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
    </mc:Choice>
  </mc:AlternateContent>
  <workbookProtection workbookAlgorithmName="SHA-512" workbookHashValue="3EzQs2XlrRXQCv7wC5DQWupLHddLJKFQdC7f/N+0Tjdh+skU7oKi4dFXu2SqTzrfIxgBjJd2SWvhweSYKFsqEA==" workbookSaltValue="MhMbs2+kAVxQmeZHhXbxWg==" workbookSpinCount="100000" lockStructure="1"/>
  <bookViews>
    <workbookView xWindow="1920" yWindow="2136" windowWidth="10368" windowHeight="3972" tabRatio="904"/>
  </bookViews>
  <sheets>
    <sheet name="Notes" sheetId="55" r:id="rId1"/>
    <sheet name="State Summary" sheetId="17" r:id="rId2"/>
    <sheet name="EdChoice Summary" sheetId="15" r:id="rId3"/>
    <sheet name="Cleveland Summary" sheetId="22" r:id="rId4"/>
    <sheet name="Private School Summary" sheetId="23" r:id="rId5"/>
    <sheet name="Nonpubs" sheetId="24" state="hidden" r:id="rId6"/>
    <sheet name="Public District Summary" sheetId="14" r:id="rId7"/>
    <sheet name="masked_enroll" sheetId="5" state="hidden" r:id="rId8"/>
    <sheet name="masked_grade" sheetId="7" state="hidden" r:id="rId9"/>
    <sheet name="masked_gender" sheetId="6" state="hidden" r:id="rId10"/>
    <sheet name="masked_race" sheetId="8" state="hidden" r:id="rId11"/>
    <sheet name="enrolled_all" sheetId="10" state="hidden" r:id="rId12"/>
    <sheet name="org" sheetId="16" state="hidden" r:id="rId13"/>
    <sheet name="NOs Deleted" sheetId="58" state="hidden" r:id="rId14"/>
    <sheet name="np_masked_grade" sheetId="20" state="hidden" r:id="rId15"/>
    <sheet name="np_masked_enroll" sheetId="18" state="hidden" r:id="rId16"/>
    <sheet name="np_masked_gender" sheetId="19" state="hidden" r:id="rId17"/>
    <sheet name="np_masked_race" sheetId="21" state="hidden" r:id="rId18"/>
    <sheet name="Pub_Gender" sheetId="32" state="hidden" r:id="rId19"/>
    <sheet name="Pub_Grade" sheetId="31" state="hidden" r:id="rId20"/>
    <sheet name="Pub_Ethnicity" sheetId="41" state="hidden" r:id="rId21"/>
    <sheet name="DOR_All_Data" sheetId="44" state="hidden" r:id="rId22"/>
    <sheet name="DOR_Ethnicity" sheetId="49" state="hidden" r:id="rId23"/>
    <sheet name="DOR_Gender" sheetId="48" state="hidden" r:id="rId24"/>
    <sheet name="DOR_Grade" sheetId="45" state="hidden" r:id="rId25"/>
    <sheet name="State_All" sheetId="50" state="hidden" r:id="rId26"/>
    <sheet name="Cleve_Dist_All" sheetId="54" state="hidden" r:id="rId27"/>
    <sheet name="Private Sch and Sending Sch" sheetId="56" state="hidden" r:id="rId28"/>
    <sheet name="Sheet1" sheetId="57" state="hidden" r:id="rId29"/>
  </sheets>
  <definedNames>
    <definedName name="_xlnm._FilterDatabase" localSheetId="26" hidden="1">Cleve_Dist_All!$A$1:$O$17</definedName>
    <definedName name="_xlnm._FilterDatabase" localSheetId="21" hidden="1">DOR_All_Data!$A$1:$O$1328</definedName>
    <definedName name="_xlnm._FilterDatabase" localSheetId="22" hidden="1">DOR_Ethnicity!$A$1:$O$161</definedName>
    <definedName name="_xlnm._FilterDatabase" localSheetId="23" hidden="1">DOR_Gender!$A$1:$O$65</definedName>
    <definedName name="_xlnm._FilterDatabase" localSheetId="24" hidden="1">DOR_Grade!$A$1:$Q$1322</definedName>
    <definedName name="_xlnm._FilterDatabase" localSheetId="9" hidden="1">masked_gender!$C$1:$H$77</definedName>
    <definedName name="_xlnm._FilterDatabase" localSheetId="8" hidden="1">masked_grade!$A$1:$H$257</definedName>
    <definedName name="_xlnm._FilterDatabase" localSheetId="10" hidden="1">masked_race!$A$1:$H$146</definedName>
    <definedName name="_xlnm._FilterDatabase" localSheetId="5" hidden="1">Nonpubs!$A$1:$E$192</definedName>
    <definedName name="_xlnm._FilterDatabase" localSheetId="16" hidden="1">np_masked_gender!$A$1:$H$527</definedName>
    <definedName name="_xlnm._FilterDatabase" localSheetId="14" hidden="1">np_masked_grade!$A$1:$H$1240</definedName>
    <definedName name="_xlnm._FilterDatabase" localSheetId="17" hidden="1">np_masked_race!$A$1:$H$896</definedName>
    <definedName name="_xlnm._FilterDatabase" localSheetId="27" hidden="1">'Private Sch and Sending Sch'!$A$1:$J$4404</definedName>
    <definedName name="_xlnm._FilterDatabase" localSheetId="20" hidden="1">Pub_Ethnicity!$A$1:$O$1160</definedName>
    <definedName name="_xlnm._FilterDatabase" localSheetId="18" hidden="1">Pub_Gender!$A$1:$R$475</definedName>
    <definedName name="_xlnm._FilterDatabase" localSheetId="19" hidden="1">Pub_Grade!$A$1:$O$942</definedName>
    <definedName name="_xlnm._FilterDatabase" localSheetId="25" hidden="1">State_All!$A$1:$N$20</definedName>
    <definedName name="_xlnm.Print_Area" localSheetId="3">'Cleveland Summary'!$A$1:$J$44</definedName>
    <definedName name="_xlnm.Print_Area" localSheetId="2">'EdChoice Summary'!$A$1:$J$44</definedName>
    <definedName name="_xlnm.Print_Area" localSheetId="0">Notes!#REF!</definedName>
    <definedName name="_xlnm.Print_Area" localSheetId="4">'Private School Summary'!$A$1:$J$47</definedName>
    <definedName name="_xlnm.Print_Area" localSheetId="6">'Public District Summary'!$A$1:$J$46</definedName>
    <definedName name="_xlnm.Print_Area" localSheetId="1">'State Summary'!$A$1:$J$44</definedName>
    <definedName name="_xlnm.Print_Titles" localSheetId="27">'Private Sch and Sending Sch'!$1:$1</definedName>
  </definedNames>
  <calcPr calcId="152511"/>
</workbook>
</file>

<file path=xl/calcChain.xml><?xml version="1.0" encoding="utf-8"?>
<calcChain xmlns="http://schemas.openxmlformats.org/spreadsheetml/2006/main">
  <c r="C10" i="23" l="1"/>
  <c r="D3" i="56" l="1"/>
  <c r="D4" i="56"/>
  <c r="D18" i="56"/>
  <c r="D5" i="56"/>
  <c r="D11" i="56"/>
  <c r="D19" i="56"/>
  <c r="D6" i="56"/>
  <c r="D12" i="56"/>
  <c r="D14" i="56"/>
  <c r="D16" i="56"/>
  <c r="D21" i="56"/>
  <c r="D7" i="56"/>
  <c r="D13" i="56"/>
  <c r="D15" i="56"/>
  <c r="D20" i="56"/>
  <c r="D8" i="56"/>
  <c r="D17" i="56"/>
  <c r="D9" i="56"/>
  <c r="D10" i="56"/>
  <c r="D23" i="56"/>
  <c r="D22" i="56"/>
  <c r="D24" i="56"/>
  <c r="D25" i="56"/>
  <c r="D26" i="56"/>
  <c r="D27" i="56"/>
  <c r="D28" i="56"/>
  <c r="D32" i="56"/>
  <c r="D33" i="56"/>
  <c r="D49" i="56"/>
  <c r="D54" i="56"/>
  <c r="D35" i="56"/>
  <c r="D45" i="56"/>
  <c r="D36" i="56"/>
  <c r="D41" i="56"/>
  <c r="D46" i="56"/>
  <c r="D47" i="56"/>
  <c r="D50" i="56"/>
  <c r="D48" i="56"/>
  <c r="D51" i="56"/>
  <c r="D39" i="56"/>
  <c r="D42" i="56"/>
  <c r="D44" i="56"/>
  <c r="D52" i="56"/>
  <c r="D43" i="56"/>
  <c r="D29" i="56"/>
  <c r="D30" i="56"/>
  <c r="D40" i="56"/>
  <c r="D53" i="56"/>
  <c r="D31" i="56"/>
  <c r="D34" i="56"/>
  <c r="D37" i="56"/>
  <c r="D38" i="56"/>
  <c r="D55" i="56"/>
  <c r="D56" i="56"/>
  <c r="D57" i="56"/>
  <c r="D58" i="56"/>
  <c r="D74" i="56"/>
  <c r="D81" i="56"/>
  <c r="D87" i="56"/>
  <c r="D93" i="56"/>
  <c r="D105" i="56"/>
  <c r="D113" i="56"/>
  <c r="D115" i="56"/>
  <c r="D129" i="56"/>
  <c r="D138" i="56"/>
  <c r="D146" i="56"/>
  <c r="D149" i="56"/>
  <c r="D153" i="56"/>
  <c r="D66" i="56"/>
  <c r="D72" i="56"/>
  <c r="D77" i="56"/>
  <c r="D88" i="56"/>
  <c r="D94" i="56"/>
  <c r="D109" i="56"/>
  <c r="D116" i="56"/>
  <c r="D125" i="56"/>
  <c r="D130" i="56"/>
  <c r="D133" i="56"/>
  <c r="D139" i="56"/>
  <c r="D147" i="56"/>
  <c r="D150" i="56"/>
  <c r="D154" i="56"/>
  <c r="D59" i="56"/>
  <c r="D65" i="56"/>
  <c r="D67" i="56"/>
  <c r="D78" i="56"/>
  <c r="D82" i="56"/>
  <c r="D89" i="56"/>
  <c r="D95" i="56"/>
  <c r="D98" i="56"/>
  <c r="D106" i="56"/>
  <c r="D110" i="56"/>
  <c r="D114" i="56"/>
  <c r="D117" i="56"/>
  <c r="D122" i="56"/>
  <c r="D134" i="56"/>
  <c r="D140" i="56"/>
  <c r="D151" i="56"/>
  <c r="D155" i="56"/>
  <c r="D60" i="56"/>
  <c r="D63" i="56"/>
  <c r="D68" i="56"/>
  <c r="D70" i="56"/>
  <c r="D73" i="56"/>
  <c r="D80" i="56"/>
  <c r="D83" i="56"/>
  <c r="D86" i="56"/>
  <c r="D90" i="56"/>
  <c r="D96" i="56"/>
  <c r="D99" i="56"/>
  <c r="D100" i="56"/>
  <c r="D111" i="56"/>
  <c r="D118" i="56"/>
  <c r="D120" i="56"/>
  <c r="D123" i="56"/>
  <c r="D126" i="56"/>
  <c r="D131" i="56"/>
  <c r="D135" i="56"/>
  <c r="D141" i="56"/>
  <c r="D143" i="56"/>
  <c r="D148" i="56"/>
  <c r="D157" i="56"/>
  <c r="D61" i="56"/>
  <c r="D69" i="56"/>
  <c r="D71" i="56"/>
  <c r="D79" i="56"/>
  <c r="D84" i="56"/>
  <c r="D91" i="56"/>
  <c r="D101" i="56"/>
  <c r="D107" i="56"/>
  <c r="D119" i="56"/>
  <c r="D127" i="56"/>
  <c r="D132" i="56"/>
  <c r="D136" i="56"/>
  <c r="D142" i="56"/>
  <c r="D144" i="56"/>
  <c r="D158" i="56"/>
  <c r="D62" i="56"/>
  <c r="D64" i="56"/>
  <c r="D75" i="56"/>
  <c r="D76" i="56"/>
  <c r="D85" i="56"/>
  <c r="D92" i="56"/>
  <c r="D97" i="56"/>
  <c r="D102" i="56"/>
  <c r="D108" i="56"/>
  <c r="D112" i="56"/>
  <c r="D121" i="56"/>
  <c r="D124" i="56"/>
  <c r="D128" i="56"/>
  <c r="D137" i="56"/>
  <c r="D145" i="56"/>
  <c r="D152" i="56"/>
  <c r="D156" i="56"/>
  <c r="D159" i="56"/>
  <c r="D104" i="56"/>
  <c r="D103" i="56"/>
  <c r="D161" i="56"/>
  <c r="D162" i="56"/>
  <c r="D163" i="56"/>
  <c r="D164" i="56"/>
  <c r="D165" i="56"/>
  <c r="D160" i="56"/>
  <c r="D168" i="56"/>
  <c r="D173" i="56"/>
  <c r="D174" i="56"/>
  <c r="D177" i="56"/>
  <c r="D180" i="56"/>
  <c r="D190" i="56"/>
  <c r="D178" i="56"/>
  <c r="D181" i="56"/>
  <c r="D184" i="56"/>
  <c r="D188" i="56"/>
  <c r="D191" i="56"/>
  <c r="D195" i="56"/>
  <c r="D200" i="56"/>
  <c r="D202" i="56"/>
  <c r="D205" i="56"/>
  <c r="D166" i="56"/>
  <c r="D169" i="56"/>
  <c r="D175" i="56"/>
  <c r="D182" i="56"/>
  <c r="D189" i="56"/>
  <c r="D192" i="56"/>
  <c r="D196" i="56"/>
  <c r="D198" i="56"/>
  <c r="D206" i="56"/>
  <c r="D170" i="56"/>
  <c r="D176" i="56"/>
  <c r="D183" i="56"/>
  <c r="D185" i="56"/>
  <c r="D193" i="56"/>
  <c r="D197" i="56"/>
  <c r="D201" i="56"/>
  <c r="D207" i="56"/>
  <c r="D167" i="56"/>
  <c r="D171" i="56"/>
  <c r="D179" i="56"/>
  <c r="D186" i="56"/>
  <c r="D194" i="56"/>
  <c r="D199" i="56"/>
  <c r="D203" i="56"/>
  <c r="D208" i="56"/>
  <c r="D172" i="56"/>
  <c r="D187" i="56"/>
  <c r="D204" i="56"/>
  <c r="D209" i="56"/>
  <c r="D210" i="56"/>
  <c r="D215" i="56"/>
  <c r="D217" i="56"/>
  <c r="D218" i="56"/>
  <c r="D211" i="56"/>
  <c r="D214" i="56"/>
  <c r="D219" i="56"/>
  <c r="D220" i="56"/>
  <c r="D212" i="56"/>
  <c r="D213" i="56"/>
  <c r="D216" i="56"/>
  <c r="D221" i="56"/>
  <c r="D224" i="56"/>
  <c r="D227" i="56"/>
  <c r="D230" i="56"/>
  <c r="D233" i="56"/>
  <c r="D222" i="56"/>
  <c r="D226" i="56"/>
  <c r="D228" i="56"/>
  <c r="D231" i="56"/>
  <c r="D234" i="56"/>
  <c r="D223" i="56"/>
  <c r="D225" i="56"/>
  <c r="D229" i="56"/>
  <c r="D232" i="56"/>
  <c r="D235" i="56"/>
  <c r="D236" i="56"/>
  <c r="D237" i="56"/>
  <c r="D238" i="56"/>
  <c r="D239" i="56"/>
  <c r="D240" i="56"/>
  <c r="D241" i="56"/>
  <c r="D246" i="56"/>
  <c r="D247" i="56"/>
  <c r="D248" i="56"/>
  <c r="D242" i="56"/>
  <c r="D243" i="56"/>
  <c r="D244" i="56"/>
  <c r="D245" i="56"/>
  <c r="D249" i="56"/>
  <c r="D252" i="56"/>
  <c r="D257" i="56"/>
  <c r="D264" i="56"/>
  <c r="D277" i="56"/>
  <c r="D287" i="56"/>
  <c r="D250" i="56"/>
  <c r="D253" i="56"/>
  <c r="D262" i="56"/>
  <c r="D265" i="56"/>
  <c r="D270" i="56"/>
  <c r="D278" i="56"/>
  <c r="D283" i="56"/>
  <c r="D288" i="56"/>
  <c r="D254" i="56"/>
  <c r="D258" i="56"/>
  <c r="D263" i="56"/>
  <c r="D266" i="56"/>
  <c r="D279" i="56"/>
  <c r="D284" i="56"/>
  <c r="D259" i="56"/>
  <c r="D267" i="56"/>
  <c r="D271" i="56"/>
  <c r="D280" i="56"/>
  <c r="D285" i="56"/>
  <c r="D251" i="56"/>
  <c r="D255" i="56"/>
  <c r="D256" i="56"/>
  <c r="D260" i="56"/>
  <c r="D268" i="56"/>
  <c r="D272" i="56"/>
  <c r="D281" i="56"/>
  <c r="D289" i="56"/>
  <c r="D291" i="56"/>
  <c r="D261" i="56"/>
  <c r="D269" i="56"/>
  <c r="D282" i="56"/>
  <c r="D286" i="56"/>
  <c r="D290" i="56"/>
  <c r="D273" i="56"/>
  <c r="D274" i="56"/>
  <c r="D275" i="56"/>
  <c r="D276" i="56"/>
  <c r="D297" i="56"/>
  <c r="D300" i="56"/>
  <c r="D308" i="56"/>
  <c r="D314" i="56"/>
  <c r="D316" i="56"/>
  <c r="D318" i="56"/>
  <c r="D298" i="56"/>
  <c r="D301" i="56"/>
  <c r="D309" i="56"/>
  <c r="D311" i="56"/>
  <c r="D315" i="56"/>
  <c r="D317" i="56"/>
  <c r="D319" i="56"/>
  <c r="D292" i="56"/>
  <c r="D302" i="56"/>
  <c r="D306" i="56"/>
  <c r="D310" i="56"/>
  <c r="D312" i="56"/>
  <c r="D320" i="56"/>
  <c r="D293" i="56"/>
  <c r="D303" i="56"/>
  <c r="D307" i="56"/>
  <c r="D313" i="56"/>
  <c r="D321" i="56"/>
  <c r="D294" i="56"/>
  <c r="D299" i="56"/>
  <c r="D305" i="56"/>
  <c r="D295" i="56"/>
  <c r="D296" i="56"/>
  <c r="D304" i="56"/>
  <c r="D322" i="56"/>
  <c r="D323" i="56"/>
  <c r="D329" i="56"/>
  <c r="D331" i="56"/>
  <c r="D325" i="56"/>
  <c r="D330" i="56"/>
  <c r="D326" i="56"/>
  <c r="D324" i="56"/>
  <c r="D328" i="56"/>
  <c r="D327" i="56"/>
  <c r="D332" i="56"/>
  <c r="D333" i="56"/>
  <c r="D334" i="56"/>
  <c r="D345" i="56"/>
  <c r="D337" i="56"/>
  <c r="D344" i="56"/>
  <c r="D335" i="56"/>
  <c r="D336" i="56"/>
  <c r="D339" i="56"/>
  <c r="D340" i="56"/>
  <c r="D338" i="56"/>
  <c r="D346" i="56"/>
  <c r="D341" i="56"/>
  <c r="D342" i="56"/>
  <c r="D343" i="56"/>
  <c r="D353" i="56"/>
  <c r="D356" i="56"/>
  <c r="D359" i="56"/>
  <c r="D360" i="56"/>
  <c r="D350" i="56"/>
  <c r="D354" i="56"/>
  <c r="D357" i="56"/>
  <c r="D351" i="56"/>
  <c r="D355" i="56"/>
  <c r="D358" i="56"/>
  <c r="D347" i="56"/>
  <c r="D348" i="56"/>
  <c r="D352" i="56"/>
  <c r="D361" i="56"/>
  <c r="D349" i="56"/>
  <c r="D362" i="56"/>
  <c r="D363" i="56"/>
  <c r="D364" i="56"/>
  <c r="D365" i="56"/>
  <c r="D366" i="56"/>
  <c r="D367" i="56"/>
  <c r="D369" i="56"/>
  <c r="D368" i="56"/>
  <c r="D370" i="56"/>
  <c r="D371" i="56"/>
  <c r="D372" i="56"/>
  <c r="D373" i="56"/>
  <c r="D374" i="56"/>
  <c r="D375" i="56"/>
  <c r="D376" i="56"/>
  <c r="D381" i="56"/>
  <c r="D385" i="56"/>
  <c r="D377" i="56"/>
  <c r="D382" i="56"/>
  <c r="D386" i="56"/>
  <c r="D378" i="56"/>
  <c r="D387" i="56"/>
  <c r="D383" i="56"/>
  <c r="D379" i="56"/>
  <c r="D384" i="56"/>
  <c r="D388" i="56"/>
  <c r="D380" i="56"/>
  <c r="D392" i="56"/>
  <c r="D394" i="56"/>
  <c r="D396" i="56"/>
  <c r="D398" i="56"/>
  <c r="D399" i="56"/>
  <c r="D400" i="56"/>
  <c r="D402" i="56"/>
  <c r="D405" i="56"/>
  <c r="D407" i="56"/>
  <c r="D408" i="56"/>
  <c r="D414" i="56"/>
  <c r="D415" i="56"/>
  <c r="D418" i="56"/>
  <c r="D420" i="56"/>
  <c r="D424" i="56"/>
  <c r="D426" i="56"/>
  <c r="D428" i="56"/>
  <c r="D434" i="56"/>
  <c r="D435" i="56"/>
  <c r="D438" i="56"/>
  <c r="D441" i="56"/>
  <c r="D443" i="56"/>
  <c r="D445" i="56"/>
  <c r="D448" i="56"/>
  <c r="D390" i="56"/>
  <c r="D393" i="56"/>
  <c r="D395" i="56"/>
  <c r="D403" i="56"/>
  <c r="D409" i="56"/>
  <c r="D410" i="56"/>
  <c r="D413" i="56"/>
  <c r="D416" i="56"/>
  <c r="D419" i="56"/>
  <c r="D421" i="56"/>
  <c r="D423" i="56"/>
  <c r="D425" i="56"/>
  <c r="D427" i="56"/>
  <c r="D429" i="56"/>
  <c r="D432" i="56"/>
  <c r="D436" i="56"/>
  <c r="D439" i="56"/>
  <c r="D442" i="56"/>
  <c r="D446" i="56"/>
  <c r="D449" i="56"/>
  <c r="D389" i="56"/>
  <c r="D391" i="56"/>
  <c r="D397" i="56"/>
  <c r="D401" i="56"/>
  <c r="D404" i="56"/>
  <c r="D406" i="56"/>
  <c r="D411" i="56"/>
  <c r="D417" i="56"/>
  <c r="D422" i="56"/>
  <c r="D430" i="56"/>
  <c r="D431" i="56"/>
  <c r="D437" i="56"/>
  <c r="D440" i="56"/>
  <c r="D444" i="56"/>
  <c r="D447" i="56"/>
  <c r="D450" i="56"/>
  <c r="D412" i="56"/>
  <c r="D433" i="56"/>
  <c r="D454" i="56"/>
  <c r="D455" i="56"/>
  <c r="D451" i="56"/>
  <c r="D452" i="56"/>
  <c r="D453" i="56"/>
  <c r="D473" i="56"/>
  <c r="D456" i="56"/>
  <c r="D460" i="56"/>
  <c r="D464" i="56"/>
  <c r="D465" i="56"/>
  <c r="D468" i="56"/>
  <c r="D469" i="56"/>
  <c r="D470" i="56"/>
  <c r="D475" i="56"/>
  <c r="D477" i="56"/>
  <c r="D479" i="56"/>
  <c r="D457" i="56"/>
  <c r="D459" i="56"/>
  <c r="D461" i="56"/>
  <c r="D466" i="56"/>
  <c r="D471" i="56"/>
  <c r="D478" i="56"/>
  <c r="D480" i="56"/>
  <c r="D482" i="56"/>
  <c r="D458" i="56"/>
  <c r="D462" i="56"/>
  <c r="D467" i="56"/>
  <c r="D472" i="56"/>
  <c r="D474" i="56"/>
  <c r="D476" i="56"/>
  <c r="D481" i="56"/>
  <c r="D483" i="56"/>
  <c r="D486" i="56"/>
  <c r="D463" i="56"/>
  <c r="D484" i="56"/>
  <c r="D485" i="56"/>
  <c r="D487" i="56"/>
  <c r="D489" i="56"/>
  <c r="D497" i="56"/>
  <c r="D490" i="56"/>
  <c r="D501" i="56"/>
  <c r="D491" i="56"/>
  <c r="D495" i="56"/>
  <c r="D502" i="56"/>
  <c r="D492" i="56"/>
  <c r="D488" i="56"/>
  <c r="D493" i="56"/>
  <c r="D499" i="56"/>
  <c r="D494" i="56"/>
  <c r="D496" i="56"/>
  <c r="D498" i="56"/>
  <c r="D500" i="56"/>
  <c r="D503" i="56"/>
  <c r="D504" i="56"/>
  <c r="D505" i="56"/>
  <c r="D506" i="56"/>
  <c r="D508" i="56"/>
  <c r="D517" i="56"/>
  <c r="D527" i="56"/>
  <c r="D529" i="56"/>
  <c r="D534" i="56"/>
  <c r="D538" i="56"/>
  <c r="D509" i="56"/>
  <c r="D514" i="56"/>
  <c r="D518" i="56"/>
  <c r="D528" i="56"/>
  <c r="D530" i="56"/>
  <c r="D533" i="56"/>
  <c r="D515" i="56"/>
  <c r="D519" i="56"/>
  <c r="D523" i="56"/>
  <c r="D524" i="56"/>
  <c r="D531" i="56"/>
  <c r="D535" i="56"/>
  <c r="D507" i="56"/>
  <c r="D511" i="56"/>
  <c r="D516" i="56"/>
  <c r="D520" i="56"/>
  <c r="D525" i="56"/>
  <c r="D532" i="56"/>
  <c r="D536" i="56"/>
  <c r="D539" i="56"/>
  <c r="D510" i="56"/>
  <c r="D521" i="56"/>
  <c r="D526" i="56"/>
  <c r="D540" i="56"/>
  <c r="D522" i="56"/>
  <c r="D537" i="56"/>
  <c r="D541" i="56"/>
  <c r="D512" i="56"/>
  <c r="D513" i="56"/>
  <c r="D547" i="56"/>
  <c r="D556" i="56"/>
  <c r="D544" i="56"/>
  <c r="D555" i="56"/>
  <c r="D559" i="56"/>
  <c r="D563" i="56"/>
  <c r="D543" i="56"/>
  <c r="D550" i="56"/>
  <c r="D557" i="56"/>
  <c r="D562" i="56"/>
  <c r="D542" i="56"/>
  <c r="D553" i="56"/>
  <c r="D560" i="56"/>
  <c r="D564" i="56"/>
  <c r="D545" i="56"/>
  <c r="D546" i="56"/>
  <c r="D548" i="56"/>
  <c r="D551" i="56"/>
  <c r="D554" i="56"/>
  <c r="D549" i="56"/>
  <c r="D552" i="56"/>
  <c r="D558" i="56"/>
  <c r="D561" i="56"/>
  <c r="D567" i="56"/>
  <c r="D566" i="56"/>
  <c r="D565" i="56"/>
  <c r="D568" i="56"/>
  <c r="D572" i="56"/>
  <c r="D575" i="56"/>
  <c r="D579" i="56"/>
  <c r="D582" i="56"/>
  <c r="D583" i="56"/>
  <c r="D585" i="56"/>
  <c r="D588" i="56"/>
  <c r="D590" i="56"/>
  <c r="D569" i="56"/>
  <c r="D573" i="56"/>
  <c r="D576" i="56"/>
  <c r="D578" i="56"/>
  <c r="D580" i="56"/>
  <c r="D584" i="56"/>
  <c r="D586" i="56"/>
  <c r="D570" i="56"/>
  <c r="D571" i="56"/>
  <c r="D574" i="56"/>
  <c r="D577" i="56"/>
  <c r="D581" i="56"/>
  <c r="D587" i="56"/>
  <c r="D589" i="56"/>
  <c r="D594" i="56"/>
  <c r="D598" i="56"/>
  <c r="D593" i="56"/>
  <c r="D595" i="56"/>
  <c r="D599" i="56"/>
  <c r="D591" i="56"/>
  <c r="D596" i="56"/>
  <c r="D592" i="56"/>
  <c r="D597" i="56"/>
  <c r="D600" i="56"/>
  <c r="D601" i="56"/>
  <c r="D602" i="56"/>
  <c r="D603" i="56"/>
  <c r="D606" i="56"/>
  <c r="D611" i="56"/>
  <c r="D612" i="56"/>
  <c r="D615" i="56"/>
  <c r="D618" i="56"/>
  <c r="D619" i="56"/>
  <c r="D620" i="56"/>
  <c r="D622" i="56"/>
  <c r="D626" i="56"/>
  <c r="D604" i="56"/>
  <c r="D607" i="56"/>
  <c r="D609" i="56"/>
  <c r="D613" i="56"/>
  <c r="D617" i="56"/>
  <c r="D605" i="56"/>
  <c r="D608" i="56"/>
  <c r="D610" i="56"/>
  <c r="D614" i="56"/>
  <c r="D616" i="56"/>
  <c r="D621" i="56"/>
  <c r="D623" i="56"/>
  <c r="D627" i="56"/>
  <c r="D624" i="56"/>
  <c r="D625" i="56"/>
  <c r="D628" i="56"/>
  <c r="D632" i="56"/>
  <c r="D636" i="56"/>
  <c r="D640" i="56"/>
  <c r="D643" i="56"/>
  <c r="D647" i="56"/>
  <c r="D650" i="56"/>
  <c r="D629" i="56"/>
  <c r="D633" i="56"/>
  <c r="D637" i="56"/>
  <c r="D641" i="56"/>
  <c r="D644" i="56"/>
  <c r="D648" i="56"/>
  <c r="D651" i="56"/>
  <c r="D630" i="56"/>
  <c r="D634" i="56"/>
  <c r="D638" i="56"/>
  <c r="D645" i="56"/>
  <c r="D652" i="56"/>
  <c r="D631" i="56"/>
  <c r="D635" i="56"/>
  <c r="D639" i="56"/>
  <c r="D642" i="56"/>
  <c r="D646" i="56"/>
  <c r="D649" i="56"/>
  <c r="D653" i="56"/>
  <c r="D654" i="56"/>
  <c r="D657" i="56"/>
  <c r="D661" i="56"/>
  <c r="D664" i="56"/>
  <c r="D669" i="56"/>
  <c r="D672" i="56"/>
  <c r="D674" i="56"/>
  <c r="D679" i="56"/>
  <c r="D682" i="56"/>
  <c r="D658" i="56"/>
  <c r="D665" i="56"/>
  <c r="D673" i="56"/>
  <c r="D675" i="56"/>
  <c r="D680" i="56"/>
  <c r="D683" i="56"/>
  <c r="D655" i="56"/>
  <c r="D659" i="56"/>
  <c r="D662" i="56"/>
  <c r="D666" i="56"/>
  <c r="D670" i="56"/>
  <c r="D684" i="56"/>
  <c r="D656" i="56"/>
  <c r="D660" i="56"/>
  <c r="D663" i="56"/>
  <c r="D667" i="56"/>
  <c r="D677" i="56"/>
  <c r="D681" i="56"/>
  <c r="D685" i="56"/>
  <c r="D668" i="56"/>
  <c r="D671" i="56"/>
  <c r="D676" i="56"/>
  <c r="D678" i="56"/>
  <c r="D687" i="56"/>
  <c r="D689" i="56"/>
  <c r="D688" i="56"/>
  <c r="D686" i="56"/>
  <c r="D766" i="56"/>
  <c r="D690" i="56"/>
  <c r="D694" i="56"/>
  <c r="D699" i="56"/>
  <c r="D708" i="56"/>
  <c r="D714" i="56"/>
  <c r="D719" i="56"/>
  <c r="D723" i="56"/>
  <c r="D729" i="56"/>
  <c r="D737" i="56"/>
  <c r="D743" i="56"/>
  <c r="D749" i="56"/>
  <c r="D752" i="56"/>
  <c r="D758" i="56"/>
  <c r="D767" i="56"/>
  <c r="D691" i="56"/>
  <c r="D695" i="56"/>
  <c r="D700" i="56"/>
  <c r="D709" i="56"/>
  <c r="D712" i="56"/>
  <c r="D715" i="56"/>
  <c r="D720" i="56"/>
  <c r="D724" i="56"/>
  <c r="D730" i="56"/>
  <c r="D738" i="56"/>
  <c r="D744" i="56"/>
  <c r="D747" i="56"/>
  <c r="D753" i="56"/>
  <c r="D759" i="56"/>
  <c r="D768" i="56"/>
  <c r="D692" i="56"/>
  <c r="D696" i="56"/>
  <c r="D701" i="56"/>
  <c r="D704" i="56"/>
  <c r="D716" i="56"/>
  <c r="D721" i="56"/>
  <c r="D725" i="56"/>
  <c r="D732" i="56"/>
  <c r="D735" i="56"/>
  <c r="D739" i="56"/>
  <c r="D745" i="56"/>
  <c r="D750" i="56"/>
  <c r="D754" i="56"/>
  <c r="D760" i="56"/>
  <c r="D769" i="56"/>
  <c r="D697" i="56"/>
  <c r="D705" i="56"/>
  <c r="D717" i="56"/>
  <c r="D726" i="56"/>
  <c r="D733" i="56"/>
  <c r="D740" i="56"/>
  <c r="D746" i="56"/>
  <c r="D751" i="56"/>
  <c r="D755" i="56"/>
  <c r="D761" i="56"/>
  <c r="D764" i="56"/>
  <c r="D693" i="56"/>
  <c r="D702" i="56"/>
  <c r="D706" i="56"/>
  <c r="D710" i="56"/>
  <c r="D713" i="56"/>
  <c r="D727" i="56"/>
  <c r="D734" i="56"/>
  <c r="D741" i="56"/>
  <c r="D748" i="56"/>
  <c r="D756" i="56"/>
  <c r="D762" i="56"/>
  <c r="D770" i="56"/>
  <c r="D698" i="56"/>
  <c r="D703" i="56"/>
  <c r="D707" i="56"/>
  <c r="D711" i="56"/>
  <c r="D718" i="56"/>
  <c r="D722" i="56"/>
  <c r="D728" i="56"/>
  <c r="D731" i="56"/>
  <c r="D736" i="56"/>
  <c r="D742" i="56"/>
  <c r="D757" i="56"/>
  <c r="D763" i="56"/>
  <c r="D765" i="56"/>
  <c r="D772" i="56"/>
  <c r="D778" i="56"/>
  <c r="D780" i="56"/>
  <c r="D788" i="56"/>
  <c r="D793" i="56"/>
  <c r="D781" i="56"/>
  <c r="D786" i="56"/>
  <c r="D789" i="56"/>
  <c r="D795" i="56"/>
  <c r="D798" i="56"/>
  <c r="D773" i="56"/>
  <c r="D782" i="56"/>
  <c r="D785" i="56"/>
  <c r="D787" i="56"/>
  <c r="D790" i="56"/>
  <c r="D797" i="56"/>
  <c r="D783" i="56"/>
  <c r="D791" i="56"/>
  <c r="D794" i="56"/>
  <c r="D796" i="56"/>
  <c r="D792" i="56"/>
  <c r="D799" i="56"/>
  <c r="D771" i="56"/>
  <c r="D784" i="56"/>
  <c r="D800" i="56"/>
  <c r="D775" i="56"/>
  <c r="D776" i="56"/>
  <c r="D774" i="56"/>
  <c r="D779" i="56"/>
  <c r="D777" i="56"/>
  <c r="D827" i="56"/>
  <c r="D801" i="56"/>
  <c r="D803" i="56"/>
  <c r="D810" i="56"/>
  <c r="D802" i="56"/>
  <c r="D858" i="56"/>
  <c r="D804" i="56"/>
  <c r="D820" i="56"/>
  <c r="D805" i="56"/>
  <c r="D807" i="56"/>
  <c r="D811" i="56"/>
  <c r="D814" i="56"/>
  <c r="D817" i="56"/>
  <c r="D821" i="56"/>
  <c r="D824" i="56"/>
  <c r="D828" i="56"/>
  <c r="D829" i="56"/>
  <c r="D832" i="56"/>
  <c r="D833" i="56"/>
  <c r="D834" i="56"/>
  <c r="D837" i="56"/>
  <c r="D842" i="56"/>
  <c r="D843" i="56"/>
  <c r="D846" i="56"/>
  <c r="D848" i="56"/>
  <c r="D849" i="56"/>
  <c r="D852" i="56"/>
  <c r="D855" i="56"/>
  <c r="D857" i="56"/>
  <c r="D859" i="56"/>
  <c r="D806" i="56"/>
  <c r="D808" i="56"/>
  <c r="D812" i="56"/>
  <c r="D815" i="56"/>
  <c r="D818" i="56"/>
  <c r="D822" i="56"/>
  <c r="D825" i="56"/>
  <c r="D830" i="56"/>
  <c r="D835" i="56"/>
  <c r="D838" i="56"/>
  <c r="D844" i="56"/>
  <c r="D845" i="56"/>
  <c r="D847" i="56"/>
  <c r="D850" i="56"/>
  <c r="D853" i="56"/>
  <c r="D856" i="56"/>
  <c r="D860" i="56"/>
  <c r="D809" i="56"/>
  <c r="D813" i="56"/>
  <c r="D816" i="56"/>
  <c r="D819" i="56"/>
  <c r="D823" i="56"/>
  <c r="D826" i="56"/>
  <c r="D831" i="56"/>
  <c r="D836" i="56"/>
  <c r="D839" i="56"/>
  <c r="D841" i="56"/>
  <c r="D851" i="56"/>
  <c r="D854" i="56"/>
  <c r="D861" i="56"/>
  <c r="D840" i="56"/>
  <c r="D862" i="56"/>
  <c r="D863" i="56"/>
  <c r="D864" i="56"/>
  <c r="D866" i="56"/>
  <c r="D865" i="56"/>
  <c r="D867" i="56"/>
  <c r="D875" i="56"/>
  <c r="D877" i="56"/>
  <c r="D879" i="56"/>
  <c r="D882" i="56"/>
  <c r="D884" i="56"/>
  <c r="D887" i="56"/>
  <c r="D890" i="56"/>
  <c r="D892" i="56"/>
  <c r="D894" i="56"/>
  <c r="D897" i="56"/>
  <c r="D900" i="56"/>
  <c r="D901" i="56"/>
  <c r="D902" i="56"/>
  <c r="D911" i="56"/>
  <c r="D913" i="56"/>
  <c r="D868" i="56"/>
  <c r="D870" i="56"/>
  <c r="D876" i="56"/>
  <c r="D880" i="56"/>
  <c r="D883" i="56"/>
  <c r="D885" i="56"/>
  <c r="D891" i="56"/>
  <c r="D895" i="56"/>
  <c r="D898" i="56"/>
  <c r="D903" i="56"/>
  <c r="D904" i="56"/>
  <c r="D912" i="56"/>
  <c r="D869" i="56"/>
  <c r="D871" i="56"/>
  <c r="D878" i="56"/>
  <c r="D881" i="56"/>
  <c r="D886" i="56"/>
  <c r="D893" i="56"/>
  <c r="D896" i="56"/>
  <c r="D905" i="56"/>
  <c r="D914" i="56"/>
  <c r="D915" i="56"/>
  <c r="D872" i="56"/>
  <c r="D888" i="56"/>
  <c r="D873" i="56"/>
  <c r="D874" i="56"/>
  <c r="D889" i="56"/>
  <c r="D907" i="56"/>
  <c r="D908" i="56"/>
  <c r="D906" i="56"/>
  <c r="D909" i="56"/>
  <c r="D910" i="56"/>
  <c r="D899" i="56"/>
  <c r="D916" i="56"/>
  <c r="D917" i="56"/>
  <c r="D918" i="56"/>
  <c r="D921" i="56"/>
  <c r="D922" i="56"/>
  <c r="D925" i="56"/>
  <c r="D933" i="56"/>
  <c r="D935" i="56"/>
  <c r="D940" i="56"/>
  <c r="D944" i="56"/>
  <c r="D919" i="56"/>
  <c r="D923" i="56"/>
  <c r="D926" i="56"/>
  <c r="D936" i="56"/>
  <c r="D938" i="56"/>
  <c r="D941" i="56"/>
  <c r="D920" i="56"/>
  <c r="D924" i="56"/>
  <c r="D927" i="56"/>
  <c r="D928" i="56"/>
  <c r="D931" i="56"/>
  <c r="D937" i="56"/>
  <c r="D942" i="56"/>
  <c r="D929" i="56"/>
  <c r="D930" i="56"/>
  <c r="D932" i="56"/>
  <c r="D934" i="56"/>
  <c r="D943" i="56"/>
  <c r="D939" i="56"/>
  <c r="D947" i="56"/>
  <c r="D948" i="56"/>
  <c r="D949" i="56"/>
  <c r="D951" i="56"/>
  <c r="D952" i="56"/>
  <c r="D945" i="56"/>
  <c r="D950" i="56"/>
  <c r="D954" i="56"/>
  <c r="D957" i="56"/>
  <c r="D946" i="56"/>
  <c r="D953" i="56"/>
  <c r="D955" i="56"/>
  <c r="D956" i="56"/>
  <c r="D959" i="56"/>
  <c r="D970" i="56"/>
  <c r="D968" i="56"/>
  <c r="D958" i="56"/>
  <c r="D969" i="56"/>
  <c r="D967" i="56"/>
  <c r="D964" i="56"/>
  <c r="D961" i="56"/>
  <c r="D960" i="56"/>
  <c r="D962" i="56"/>
  <c r="D965" i="56"/>
  <c r="D963" i="56"/>
  <c r="D966" i="56"/>
  <c r="D973" i="56"/>
  <c r="D972" i="56"/>
  <c r="D974" i="56"/>
  <c r="D975" i="56"/>
  <c r="D976" i="56"/>
  <c r="D977" i="56"/>
  <c r="D971" i="56"/>
  <c r="D984" i="56"/>
  <c r="D987" i="56"/>
  <c r="D988" i="56"/>
  <c r="D990" i="56"/>
  <c r="D994" i="56"/>
  <c r="D1002" i="56"/>
  <c r="D1004" i="56"/>
  <c r="D978" i="56"/>
  <c r="D979" i="56"/>
  <c r="D981" i="56"/>
  <c r="D982" i="56"/>
  <c r="D983" i="56"/>
  <c r="D991" i="56"/>
  <c r="D995" i="56"/>
  <c r="D996" i="56"/>
  <c r="D999" i="56"/>
  <c r="D1003" i="56"/>
  <c r="D986" i="56"/>
  <c r="D992" i="56"/>
  <c r="D997" i="56"/>
  <c r="D1005" i="56"/>
  <c r="D980" i="56"/>
  <c r="D993" i="56"/>
  <c r="D998" i="56"/>
  <c r="D1000" i="56"/>
  <c r="D1006" i="56"/>
  <c r="D989" i="56"/>
  <c r="D1001" i="56"/>
  <c r="D985" i="56"/>
  <c r="D1007" i="56"/>
  <c r="D1014" i="56"/>
  <c r="D1020" i="56"/>
  <c r="D1023" i="56"/>
  <c r="D1025" i="56"/>
  <c r="D1027" i="56"/>
  <c r="D1035" i="56"/>
  <c r="D1015" i="56"/>
  <c r="D1028" i="56"/>
  <c r="D1008" i="56"/>
  <c r="D1011" i="56"/>
  <c r="D1016" i="56"/>
  <c r="D1021" i="56"/>
  <c r="D1029" i="56"/>
  <c r="D1032" i="56"/>
  <c r="D1033" i="56"/>
  <c r="D1038" i="56"/>
  <c r="D1009" i="56"/>
  <c r="D1010" i="56"/>
  <c r="D1017" i="56"/>
  <c r="D1030" i="56"/>
  <c r="D1034" i="56"/>
  <c r="D1012" i="56"/>
  <c r="D1013" i="56"/>
  <c r="D1026" i="56"/>
  <c r="D1031" i="56"/>
  <c r="D1036" i="56"/>
  <c r="D1018" i="56"/>
  <c r="D1019" i="56"/>
  <c r="D1022" i="56"/>
  <c r="D1024" i="56"/>
  <c r="D1037" i="56"/>
  <c r="D1039" i="56"/>
  <c r="D1053" i="56"/>
  <c r="D1054" i="56"/>
  <c r="D1058" i="56"/>
  <c r="D1062" i="56"/>
  <c r="D1065" i="56"/>
  <c r="D1040" i="56"/>
  <c r="D1041" i="56"/>
  <c r="D1045" i="56"/>
  <c r="D1048" i="56"/>
  <c r="D1055" i="56"/>
  <c r="D1061" i="56"/>
  <c r="D1063" i="56"/>
  <c r="D1042" i="56"/>
  <c r="D1046" i="56"/>
  <c r="D1056" i="56"/>
  <c r="D1064" i="56"/>
  <c r="D1066" i="56"/>
  <c r="D1043" i="56"/>
  <c r="D1047" i="56"/>
  <c r="D1049" i="56"/>
  <c r="D1050" i="56"/>
  <c r="D1051" i="56"/>
  <c r="D1057" i="56"/>
  <c r="D1059" i="56"/>
  <c r="D1044" i="56"/>
  <c r="D1060" i="56"/>
  <c r="D1052" i="56"/>
  <c r="D1078" i="56"/>
  <c r="D1079" i="56"/>
  <c r="D1080" i="56"/>
  <c r="D1067" i="56"/>
  <c r="D1069" i="56"/>
  <c r="D1068" i="56"/>
  <c r="D1071" i="56"/>
  <c r="D1072" i="56"/>
  <c r="D1073" i="56"/>
  <c r="D1077" i="56"/>
  <c r="D1081" i="56"/>
  <c r="D1070" i="56"/>
  <c r="D1082" i="56"/>
  <c r="D1074" i="56"/>
  <c r="D1075" i="56"/>
  <c r="D1076" i="56"/>
  <c r="D1083" i="56"/>
  <c r="D1084" i="56"/>
  <c r="D1085" i="56"/>
  <c r="D1086" i="56"/>
  <c r="D1087" i="56"/>
  <c r="D1088" i="56"/>
  <c r="D1089" i="56"/>
  <c r="D1090" i="56"/>
  <c r="D1091" i="56"/>
  <c r="D1092" i="56"/>
  <c r="D1093" i="56"/>
  <c r="D1094" i="56"/>
  <c r="D1098" i="56"/>
  <c r="D1099" i="56"/>
  <c r="D1095" i="56"/>
  <c r="D1100" i="56"/>
  <c r="D1096" i="56"/>
  <c r="D1097" i="56"/>
  <c r="D1104" i="56"/>
  <c r="D1117" i="56"/>
  <c r="D1119" i="56"/>
  <c r="D1122" i="56"/>
  <c r="D1126" i="56"/>
  <c r="D1141" i="56"/>
  <c r="D1145" i="56"/>
  <c r="D1147" i="56"/>
  <c r="D1105" i="56"/>
  <c r="D1109" i="56"/>
  <c r="D1112" i="56"/>
  <c r="D1114" i="56"/>
  <c r="D1118" i="56"/>
  <c r="D1120" i="56"/>
  <c r="D1121" i="56"/>
  <c r="D1106" i="56"/>
  <c r="D1111" i="56"/>
  <c r="D1123" i="56"/>
  <c r="D1139" i="56"/>
  <c r="D1142" i="56"/>
  <c r="D1144" i="56"/>
  <c r="D1101" i="56"/>
  <c r="D1103" i="56"/>
  <c r="D1107" i="56"/>
  <c r="D1115" i="56"/>
  <c r="D1116" i="56"/>
  <c r="D1124" i="56"/>
  <c r="D1127" i="56"/>
  <c r="D1130" i="56"/>
  <c r="D1136" i="56"/>
  <c r="D1137" i="56"/>
  <c r="D1143" i="56"/>
  <c r="D1148" i="56"/>
  <c r="D1108" i="56"/>
  <c r="D1113" i="56"/>
  <c r="D1125" i="56"/>
  <c r="D1128" i="56"/>
  <c r="D1131" i="56"/>
  <c r="D1134" i="56"/>
  <c r="D1140" i="56"/>
  <c r="D1102" i="56"/>
  <c r="D1110" i="56"/>
  <c r="D1129" i="56"/>
  <c r="D1132" i="56"/>
  <c r="D1135" i="56"/>
  <c r="D1138" i="56"/>
  <c r="D1146" i="56"/>
  <c r="D1149" i="56"/>
  <c r="D1133" i="56"/>
  <c r="D1150" i="56"/>
  <c r="D1151" i="56"/>
  <c r="D1152" i="56"/>
  <c r="D1154" i="56"/>
  <c r="D1162" i="56"/>
  <c r="D1153" i="56"/>
  <c r="D1155" i="56"/>
  <c r="D1158" i="56"/>
  <c r="D1156" i="56"/>
  <c r="D1159" i="56"/>
  <c r="D1157" i="56"/>
  <c r="D1160" i="56"/>
  <c r="D1163" i="56"/>
  <c r="D1161" i="56"/>
  <c r="D1168" i="56"/>
  <c r="D1165" i="56"/>
  <c r="D1169" i="56"/>
  <c r="D1167" i="56"/>
  <c r="D1170" i="56"/>
  <c r="D1166" i="56"/>
  <c r="D1164" i="56"/>
  <c r="D1184" i="56"/>
  <c r="D1194" i="56"/>
  <c r="D1189" i="56"/>
  <c r="D1202" i="56"/>
  <c r="D1190" i="56"/>
  <c r="D1178" i="56"/>
  <c r="D1192" i="56"/>
  <c r="D1195" i="56"/>
  <c r="D1171" i="56"/>
  <c r="D1174" i="56"/>
  <c r="D1203" i="56"/>
  <c r="D1204" i="56"/>
  <c r="D1185" i="56"/>
  <c r="D1198" i="56"/>
  <c r="D1186" i="56"/>
  <c r="D1199" i="56"/>
  <c r="D1172" i="56"/>
  <c r="D1179" i="56"/>
  <c r="D1200" i="56"/>
  <c r="D1173" i="56"/>
  <c r="D1180" i="56"/>
  <c r="D1187" i="56"/>
  <c r="D1175" i="56"/>
  <c r="D1201" i="56"/>
  <c r="D1176" i="56"/>
  <c r="D1188" i="56"/>
  <c r="D1196" i="56"/>
  <c r="D1177" i="56"/>
  <c r="D1181" i="56"/>
  <c r="D1197" i="56"/>
  <c r="D1182" i="56"/>
  <c r="D1183" i="56"/>
  <c r="D1193" i="56"/>
  <c r="D1191" i="56"/>
  <c r="D1206" i="56"/>
  <c r="D1210" i="56"/>
  <c r="D1215" i="56"/>
  <c r="D1218" i="56"/>
  <c r="D1222" i="56"/>
  <c r="D1223" i="56"/>
  <c r="D1229" i="56"/>
  <c r="D1232" i="56"/>
  <c r="D1236" i="56"/>
  <c r="D1241" i="56"/>
  <c r="D1247" i="56"/>
  <c r="D1209" i="56"/>
  <c r="D1211" i="56"/>
  <c r="D1216" i="56"/>
  <c r="D1224" i="56"/>
  <c r="D1230" i="56"/>
  <c r="D1233" i="56"/>
  <c r="D1237" i="56"/>
  <c r="D1242" i="56"/>
  <c r="D1248" i="56"/>
  <c r="D1205" i="56"/>
  <c r="D1231" i="56"/>
  <c r="D1238" i="56"/>
  <c r="D1243" i="56"/>
  <c r="D1246" i="56"/>
  <c r="D1214" i="56"/>
  <c r="D1220" i="56"/>
  <c r="D1225" i="56"/>
  <c r="D1227" i="56"/>
  <c r="D1234" i="56"/>
  <c r="D1239" i="56"/>
  <c r="D1244" i="56"/>
  <c r="D1249" i="56"/>
  <c r="D1207" i="56"/>
  <c r="D1212" i="56"/>
  <c r="D1217" i="56"/>
  <c r="D1219" i="56"/>
  <c r="D1235" i="56"/>
  <c r="D1240" i="56"/>
  <c r="D1208" i="56"/>
  <c r="D1213" i="56"/>
  <c r="D1221" i="56"/>
  <c r="D1226" i="56"/>
  <c r="D1228" i="56"/>
  <c r="D1245" i="56"/>
  <c r="D1250" i="56"/>
  <c r="D1251" i="56"/>
  <c r="D1255" i="56"/>
  <c r="D1256" i="56"/>
  <c r="D1259" i="56"/>
  <c r="D1274" i="56"/>
  <c r="D1275" i="56"/>
  <c r="D1276" i="56"/>
  <c r="D1253" i="56"/>
  <c r="D1260" i="56"/>
  <c r="D1267" i="56"/>
  <c r="D1270" i="56"/>
  <c r="D1277" i="56"/>
  <c r="D1261" i="56"/>
  <c r="D1264" i="56"/>
  <c r="D1278" i="56"/>
  <c r="D1254" i="56"/>
  <c r="D1257" i="56"/>
  <c r="D1262" i="56"/>
  <c r="D1265" i="56"/>
  <c r="D1271" i="56"/>
  <c r="D1258" i="56"/>
  <c r="D1263" i="56"/>
  <c r="D1266" i="56"/>
  <c r="D1272" i="56"/>
  <c r="D1252" i="56"/>
  <c r="D1268" i="56"/>
  <c r="D1269" i="56"/>
  <c r="D1280" i="56"/>
  <c r="D1279" i="56"/>
  <c r="D1273" i="56"/>
  <c r="D1287" i="56"/>
  <c r="D1288" i="56"/>
  <c r="D1281" i="56"/>
  <c r="D1285" i="56"/>
  <c r="D1289" i="56"/>
  <c r="D1283" i="56"/>
  <c r="D1284" i="56"/>
  <c r="D1286" i="56"/>
  <c r="D1290" i="56"/>
  <c r="D1282" i="56"/>
  <c r="D1304" i="56"/>
  <c r="D1307" i="56"/>
  <c r="D1312" i="56"/>
  <c r="D1327" i="56"/>
  <c r="D1330" i="56"/>
  <c r="D1335" i="56"/>
  <c r="D1305" i="56"/>
  <c r="D1308" i="56"/>
  <c r="D1313" i="56"/>
  <c r="D1317" i="56"/>
  <c r="D1320" i="56"/>
  <c r="D1326" i="56"/>
  <c r="D1328" i="56"/>
  <c r="D1333" i="56"/>
  <c r="D1336" i="56"/>
  <c r="D1347" i="56"/>
  <c r="D1292" i="56"/>
  <c r="D1309" i="56"/>
  <c r="D1314" i="56"/>
  <c r="D1318" i="56"/>
  <c r="D1323" i="56"/>
  <c r="D1334" i="56"/>
  <c r="D1337" i="56"/>
  <c r="D1340" i="56"/>
  <c r="D1343" i="56"/>
  <c r="D1348" i="56"/>
  <c r="D1291" i="56"/>
  <c r="D1293" i="56"/>
  <c r="D1315" i="56"/>
  <c r="D1331" i="56"/>
  <c r="D1341" i="56"/>
  <c r="D1294" i="56"/>
  <c r="D1316" i="56"/>
  <c r="D1319" i="56"/>
  <c r="D1338" i="56"/>
  <c r="D1344" i="56"/>
  <c r="D1324" i="56"/>
  <c r="D1342" i="56"/>
  <c r="D1345" i="56"/>
  <c r="D1295" i="56"/>
  <c r="D1296" i="56"/>
  <c r="D1302" i="56"/>
  <c r="D1306" i="56"/>
  <c r="D1310" i="56"/>
  <c r="D1322" i="56"/>
  <c r="D1325" i="56"/>
  <c r="D1346" i="56"/>
  <c r="D1297" i="56"/>
  <c r="D1339" i="56"/>
  <c r="D1303" i="56"/>
  <c r="D1311" i="56"/>
  <c r="D1332" i="56"/>
  <c r="D1298" i="56"/>
  <c r="D1299" i="56"/>
  <c r="D1300" i="56"/>
  <c r="D1301" i="56"/>
  <c r="D1329" i="56"/>
  <c r="D1321" i="56"/>
  <c r="D1349" i="56"/>
  <c r="D1350" i="56"/>
  <c r="D1351" i="56"/>
  <c r="D1352" i="56"/>
  <c r="D1353" i="56"/>
  <c r="D1355" i="56"/>
  <c r="D1356" i="56"/>
  <c r="D1360" i="56"/>
  <c r="D1361" i="56"/>
  <c r="D1364" i="56"/>
  <c r="D1367" i="56"/>
  <c r="D1370" i="56"/>
  <c r="D1371" i="56"/>
  <c r="D1354" i="56"/>
  <c r="D1357" i="56"/>
  <c r="D1358" i="56"/>
  <c r="D1363" i="56"/>
  <c r="D1365" i="56"/>
  <c r="D1366" i="56"/>
  <c r="D1368" i="56"/>
  <c r="D1369" i="56"/>
  <c r="D1372" i="56"/>
  <c r="D1359" i="56"/>
  <c r="D1362" i="56"/>
  <c r="D1376" i="56"/>
  <c r="D1377" i="56"/>
  <c r="D1378" i="56"/>
  <c r="D1373" i="56"/>
  <c r="D1380" i="56"/>
  <c r="D1374" i="56"/>
  <c r="D1375" i="56"/>
  <c r="D1379" i="56"/>
  <c r="D1381" i="56"/>
  <c r="D1382" i="56"/>
  <c r="D1383" i="56"/>
  <c r="D1394" i="56"/>
  <c r="D1400" i="56"/>
  <c r="D1407" i="56"/>
  <c r="D1408" i="56"/>
  <c r="D1412" i="56"/>
  <c r="D1421" i="56"/>
  <c r="D1427" i="56"/>
  <c r="D1429" i="56"/>
  <c r="D1437" i="56"/>
  <c r="D1439" i="56"/>
  <c r="D1384" i="56"/>
  <c r="D1395" i="56"/>
  <c r="D1401" i="56"/>
  <c r="D1409" i="56"/>
  <c r="D1413" i="56"/>
  <c r="D1422" i="56"/>
  <c r="D1428" i="56"/>
  <c r="D1430" i="56"/>
  <c r="D1432" i="56"/>
  <c r="D1438" i="56"/>
  <c r="D1440" i="56"/>
  <c r="D1385" i="56"/>
  <c r="D1392" i="56"/>
  <c r="D1396" i="56"/>
  <c r="D1402" i="56"/>
  <c r="D1410" i="56"/>
  <c r="D1414" i="56"/>
  <c r="D1417" i="56"/>
  <c r="D1423" i="56"/>
  <c r="D1441" i="56"/>
  <c r="D1386" i="56"/>
  <c r="D1397" i="56"/>
  <c r="D1403" i="56"/>
  <c r="D1406" i="56"/>
  <c r="D1415" i="56"/>
  <c r="D1424" i="56"/>
  <c r="D1442" i="56"/>
  <c r="D1387" i="56"/>
  <c r="D1393" i="56"/>
  <c r="D1398" i="56"/>
  <c r="D1404" i="56"/>
  <c r="D1411" i="56"/>
  <c r="D1416" i="56"/>
  <c r="D1434" i="56"/>
  <c r="D1388" i="56"/>
  <c r="D1399" i="56"/>
  <c r="D1425" i="56"/>
  <c r="D1433" i="56"/>
  <c r="D1443" i="56"/>
  <c r="D1405" i="56"/>
  <c r="D1418" i="56"/>
  <c r="D1426" i="56"/>
  <c r="D1435" i="56"/>
  <c r="D1419" i="56"/>
  <c r="D1431" i="56"/>
  <c r="D1420" i="56"/>
  <c r="D1436" i="56"/>
  <c r="D1389" i="56"/>
  <c r="D1390" i="56"/>
  <c r="D1391" i="56"/>
  <c r="D1448" i="56"/>
  <c r="D1445" i="56"/>
  <c r="D1444" i="56"/>
  <c r="D1446" i="56"/>
  <c r="D1447" i="56"/>
  <c r="D1449" i="56"/>
  <c r="D1458" i="56"/>
  <c r="D1464" i="56"/>
  <c r="D1450" i="56"/>
  <c r="D1463" i="56"/>
  <c r="D1465" i="56"/>
  <c r="D1471" i="56"/>
  <c r="D1473" i="56"/>
  <c r="D1451" i="56"/>
  <c r="D1459" i="56"/>
  <c r="D1466" i="56"/>
  <c r="D1460" i="56"/>
  <c r="D1467" i="56"/>
  <c r="D1470" i="56"/>
  <c r="D1472" i="56"/>
  <c r="D1452" i="56"/>
  <c r="D1461" i="56"/>
  <c r="D1468" i="56"/>
  <c r="D1453" i="56"/>
  <c r="D1462" i="56"/>
  <c r="D1469" i="56"/>
  <c r="D1454" i="56"/>
  <c r="D1455" i="56"/>
  <c r="D1456" i="56"/>
  <c r="D1457" i="56"/>
  <c r="D1475" i="56"/>
  <c r="D1478" i="56"/>
  <c r="D1479" i="56"/>
  <c r="D1482" i="56"/>
  <c r="D1474" i="56"/>
  <c r="D1476" i="56"/>
  <c r="D1480" i="56"/>
  <c r="D1483" i="56"/>
  <c r="D1477" i="56"/>
  <c r="D1481" i="56"/>
  <c r="D1484" i="56"/>
  <c r="D1485" i="56"/>
  <c r="D1486" i="56"/>
  <c r="D1487" i="56"/>
  <c r="D1492" i="56"/>
  <c r="D1502" i="56"/>
  <c r="D1507" i="56"/>
  <c r="D1520" i="56"/>
  <c r="D1536" i="56"/>
  <c r="D1508" i="56"/>
  <c r="D1529" i="56"/>
  <c r="D1533" i="56"/>
  <c r="D1537" i="56"/>
  <c r="D1493" i="56"/>
  <c r="D1503" i="56"/>
  <c r="D1504" i="56"/>
  <c r="D1509" i="56"/>
  <c r="D1521" i="56"/>
  <c r="D1525" i="56"/>
  <c r="D1490" i="56"/>
  <c r="D1496" i="56"/>
  <c r="D1510" i="56"/>
  <c r="D1514" i="56"/>
  <c r="D1522" i="56"/>
  <c r="D1494" i="56"/>
  <c r="D1511" i="56"/>
  <c r="D1515" i="56"/>
  <c r="D1523" i="56"/>
  <c r="D1526" i="56"/>
  <c r="D1534" i="56"/>
  <c r="D1495" i="56"/>
  <c r="D1497" i="56"/>
  <c r="D1512" i="56"/>
  <c r="D1516" i="56"/>
  <c r="D1524" i="56"/>
  <c r="D1527" i="56"/>
  <c r="D1532" i="56"/>
  <c r="D1489" i="56"/>
  <c r="D1498" i="56"/>
  <c r="D1505" i="56"/>
  <c r="D1513" i="56"/>
  <c r="D1517" i="56"/>
  <c r="D1528" i="56"/>
  <c r="D1535" i="56"/>
  <c r="D1488" i="56"/>
  <c r="D1491" i="56"/>
  <c r="D1499" i="56"/>
  <c r="D1506" i="56"/>
  <c r="D1518" i="56"/>
  <c r="D1530" i="56"/>
  <c r="D1538" i="56"/>
  <c r="D1500" i="56"/>
  <c r="D1501" i="56"/>
  <c r="D1519" i="56"/>
  <c r="D1531" i="56"/>
  <c r="D1539" i="56"/>
  <c r="D1544" i="56"/>
  <c r="D1547" i="56"/>
  <c r="D1563" i="56"/>
  <c r="D1567" i="56"/>
  <c r="D1598" i="56"/>
  <c r="D1609" i="56"/>
  <c r="D1610" i="56"/>
  <c r="D1616" i="56"/>
  <c r="D1622" i="56"/>
  <c r="D1541" i="56"/>
  <c r="D1548" i="56"/>
  <c r="D1552" i="56"/>
  <c r="D1564" i="56"/>
  <c r="D1599" i="56"/>
  <c r="D1611" i="56"/>
  <c r="D1617" i="56"/>
  <c r="D1623" i="56"/>
  <c r="D1549" i="56"/>
  <c r="D1553" i="56"/>
  <c r="D1565" i="56"/>
  <c r="D1568" i="56"/>
  <c r="D1612" i="56"/>
  <c r="D1624" i="56"/>
  <c r="D1634" i="56"/>
  <c r="D1542" i="56"/>
  <c r="D1550" i="56"/>
  <c r="D1570" i="56"/>
  <c r="D1597" i="56"/>
  <c r="D1613" i="56"/>
  <c r="D1618" i="56"/>
  <c r="D1543" i="56"/>
  <c r="D1545" i="56"/>
  <c r="D1566" i="56"/>
  <c r="D1569" i="56"/>
  <c r="D1571" i="56"/>
  <c r="D1573" i="56"/>
  <c r="D1614" i="56"/>
  <c r="D1619" i="56"/>
  <c r="D1625" i="56"/>
  <c r="D1635" i="56"/>
  <c r="D1540" i="56"/>
  <c r="D1546" i="56"/>
  <c r="D1551" i="56"/>
  <c r="D1572" i="56"/>
  <c r="D1574" i="56"/>
  <c r="D1600" i="56"/>
  <c r="D1601" i="56"/>
  <c r="D1615" i="56"/>
  <c r="D1626" i="56"/>
  <c r="D1636" i="56"/>
  <c r="D1554" i="56"/>
  <c r="D1575" i="56"/>
  <c r="D1582" i="56"/>
  <c r="D1602" i="56"/>
  <c r="D1627" i="56"/>
  <c r="D1637" i="56"/>
  <c r="D1555" i="56"/>
  <c r="D1576" i="56"/>
  <c r="D1583" i="56"/>
  <c r="D1586" i="56"/>
  <c r="D1603" i="56"/>
  <c r="D1628" i="56"/>
  <c r="D1638" i="56"/>
  <c r="D1556" i="56"/>
  <c r="D1577" i="56"/>
  <c r="D1584" i="56"/>
  <c r="D1591" i="56"/>
  <c r="D1604" i="56"/>
  <c r="D1629" i="56"/>
  <c r="D1639" i="56"/>
  <c r="D1557" i="56"/>
  <c r="D1578" i="56"/>
  <c r="D1592" i="56"/>
  <c r="D1605" i="56"/>
  <c r="D1630" i="56"/>
  <c r="D1640" i="56"/>
  <c r="D1558" i="56"/>
  <c r="D1579" i="56"/>
  <c r="D1587" i="56"/>
  <c r="D1593" i="56"/>
  <c r="D1606" i="56"/>
  <c r="D1631" i="56"/>
  <c r="D1641" i="56"/>
  <c r="D1559" i="56"/>
  <c r="D1580" i="56"/>
  <c r="D1585" i="56"/>
  <c r="D1588" i="56"/>
  <c r="D1594" i="56"/>
  <c r="D1607" i="56"/>
  <c r="D1632" i="56"/>
  <c r="D1642" i="56"/>
  <c r="D1560" i="56"/>
  <c r="D1581" i="56"/>
  <c r="D1589" i="56"/>
  <c r="D1595" i="56"/>
  <c r="D1608" i="56"/>
  <c r="D1643" i="56"/>
  <c r="D1561" i="56"/>
  <c r="D1620" i="56"/>
  <c r="D1633" i="56"/>
  <c r="D1644" i="56"/>
  <c r="D1562" i="56"/>
  <c r="D1590" i="56"/>
  <c r="D1596" i="56"/>
  <c r="D1621" i="56"/>
  <c r="D1645" i="56"/>
  <c r="D1646" i="56"/>
  <c r="D1647" i="56"/>
  <c r="D1648" i="56"/>
  <c r="D1649" i="56"/>
  <c r="D1657" i="56"/>
  <c r="D1670" i="56"/>
  <c r="D1673" i="56"/>
  <c r="D1682" i="56"/>
  <c r="D1683" i="56"/>
  <c r="D1684" i="56"/>
  <c r="D1690" i="56"/>
  <c r="D1650" i="56"/>
  <c r="D1656" i="56"/>
  <c r="D1658" i="56"/>
  <c r="D1668" i="56"/>
  <c r="D1685" i="56"/>
  <c r="D1704" i="56"/>
  <c r="D1706" i="56"/>
  <c r="D1651" i="56"/>
  <c r="D1659" i="56"/>
  <c r="D1705" i="56"/>
  <c r="D1710" i="56"/>
  <c r="D1721" i="56"/>
  <c r="D1722" i="56"/>
  <c r="D1723" i="56"/>
  <c r="D1725" i="56"/>
  <c r="D1660" i="56"/>
  <c r="D1669" i="56"/>
  <c r="D1671" i="56"/>
  <c r="D1680" i="56"/>
  <c r="D1691" i="56"/>
  <c r="D1695" i="56"/>
  <c r="D1696" i="56"/>
  <c r="D1708" i="56"/>
  <c r="D1715" i="56"/>
  <c r="D1661" i="56"/>
  <c r="D1664" i="56"/>
  <c r="D1674" i="56"/>
  <c r="D1692" i="56"/>
  <c r="D1711" i="56"/>
  <c r="D1716" i="56"/>
  <c r="D1652" i="56"/>
  <c r="D1662" i="56"/>
  <c r="D1672" i="56"/>
  <c r="D1675" i="56"/>
  <c r="D1678" i="56"/>
  <c r="D1686" i="56"/>
  <c r="D1712" i="56"/>
  <c r="D1724" i="56"/>
  <c r="D1665" i="56"/>
  <c r="D1666" i="56"/>
  <c r="D1687" i="56"/>
  <c r="D1693" i="56"/>
  <c r="D1697" i="56"/>
  <c r="D1700" i="56"/>
  <c r="D1707" i="56"/>
  <c r="D1709" i="56"/>
  <c r="D1713" i="56"/>
  <c r="D1717" i="56"/>
  <c r="D1719" i="56"/>
  <c r="D1726" i="56"/>
  <c r="D1653" i="56"/>
  <c r="D1654" i="56"/>
  <c r="D1663" i="56"/>
  <c r="D1667" i="56"/>
  <c r="D1676" i="56"/>
  <c r="D1679" i="56"/>
  <c r="D1698" i="56"/>
  <c r="D1701" i="56"/>
  <c r="D1714" i="56"/>
  <c r="D1718" i="56"/>
  <c r="D1727" i="56"/>
  <c r="D1655" i="56"/>
  <c r="D1677" i="56"/>
  <c r="D1694" i="56"/>
  <c r="D1699" i="56"/>
  <c r="D1702" i="56"/>
  <c r="D1720" i="56"/>
  <c r="D1728" i="56"/>
  <c r="D1681" i="56"/>
  <c r="D1688" i="56"/>
  <c r="D1689" i="56"/>
  <c r="D1703" i="56"/>
  <c r="D1729" i="56"/>
  <c r="D1733" i="56"/>
  <c r="D1741" i="56"/>
  <c r="D1746" i="56"/>
  <c r="D1752" i="56"/>
  <c r="D1754" i="56"/>
  <c r="D1755" i="56"/>
  <c r="D1773" i="56"/>
  <c r="D1778" i="56"/>
  <c r="D1781" i="56"/>
  <c r="D1734" i="56"/>
  <c r="D1736" i="56"/>
  <c r="D1742" i="56"/>
  <c r="D1747" i="56"/>
  <c r="D1756" i="56"/>
  <c r="D1765" i="56"/>
  <c r="D1770" i="56"/>
  <c r="D1774" i="56"/>
  <c r="D1782" i="56"/>
  <c r="D1786" i="56"/>
  <c r="D1730" i="56"/>
  <c r="D1731" i="56"/>
  <c r="D1737" i="56"/>
  <c r="D1743" i="56"/>
  <c r="D1748" i="56"/>
  <c r="D1757" i="56"/>
  <c r="D1761" i="56"/>
  <c r="D1764" i="56"/>
  <c r="D1766" i="56"/>
  <c r="D1771" i="56"/>
  <c r="D1775" i="56"/>
  <c r="D1779" i="56"/>
  <c r="D1783" i="56"/>
  <c r="D1732" i="56"/>
  <c r="D1738" i="56"/>
  <c r="D1744" i="56"/>
  <c r="D1749" i="56"/>
  <c r="D1753" i="56"/>
  <c r="D1758" i="56"/>
  <c r="D1767" i="56"/>
  <c r="D1776" i="56"/>
  <c r="D1784" i="56"/>
  <c r="D1739" i="56"/>
  <c r="D1745" i="56"/>
  <c r="D1750" i="56"/>
  <c r="D1759" i="56"/>
  <c r="D1762" i="56"/>
  <c r="D1768" i="56"/>
  <c r="D1772" i="56"/>
  <c r="D1780" i="56"/>
  <c r="D1785" i="56"/>
  <c r="D1735" i="56"/>
  <c r="D1740" i="56"/>
  <c r="D1751" i="56"/>
  <c r="D1760" i="56"/>
  <c r="D1769" i="56"/>
  <c r="D1777" i="56"/>
  <c r="D1763" i="56"/>
  <c r="D1787" i="56"/>
  <c r="D1788" i="56"/>
  <c r="D1794" i="56"/>
  <c r="D1800" i="56"/>
  <c r="D1801" i="56"/>
  <c r="D1804" i="56"/>
  <c r="D1795" i="56"/>
  <c r="D1802" i="56"/>
  <c r="D1789" i="56"/>
  <c r="D1792" i="56"/>
  <c r="D1793" i="56"/>
  <c r="D1796" i="56"/>
  <c r="D1799" i="56"/>
  <c r="D1803" i="56"/>
  <c r="D1790" i="56"/>
  <c r="D1791" i="56"/>
  <c r="D1798" i="56"/>
  <c r="D1805" i="56"/>
  <c r="D1797" i="56"/>
  <c r="D1806" i="56"/>
  <c r="D1811" i="56"/>
  <c r="D1814" i="56"/>
  <c r="D1817" i="56"/>
  <c r="D1822" i="56"/>
  <c r="D1808" i="56"/>
  <c r="D1812" i="56"/>
  <c r="D1821" i="56"/>
  <c r="D1823" i="56"/>
  <c r="D1807" i="56"/>
  <c r="D1809" i="56"/>
  <c r="D1815" i="56"/>
  <c r="D1818" i="56"/>
  <c r="D1824" i="56"/>
  <c r="D1825" i="56"/>
  <c r="D1810" i="56"/>
  <c r="D1813" i="56"/>
  <c r="D1816" i="56"/>
  <c r="D1819" i="56"/>
  <c r="D1820" i="56"/>
  <c r="D1828" i="56"/>
  <c r="D1830" i="56"/>
  <c r="D1826" i="56"/>
  <c r="D1832" i="56"/>
  <c r="D1827" i="56"/>
  <c r="D1829" i="56"/>
  <c r="D1831" i="56"/>
  <c r="D1833" i="56"/>
  <c r="D1835" i="56"/>
  <c r="D1834" i="56"/>
  <c r="D1856" i="56"/>
  <c r="D1864" i="56"/>
  <c r="D1876" i="56"/>
  <c r="D1877" i="56"/>
  <c r="D1853" i="56"/>
  <c r="D1857" i="56"/>
  <c r="D1867" i="56"/>
  <c r="D1840" i="56"/>
  <c r="D1849" i="56"/>
  <c r="D1865" i="56"/>
  <c r="D1871" i="56"/>
  <c r="D1836" i="56"/>
  <c r="D1841" i="56"/>
  <c r="D1858" i="56"/>
  <c r="D1872" i="56"/>
  <c r="D1850" i="56"/>
  <c r="D1854" i="56"/>
  <c r="D1859" i="56"/>
  <c r="D1861" i="56"/>
  <c r="D1866" i="56"/>
  <c r="D1868" i="56"/>
  <c r="D1873" i="56"/>
  <c r="D1837" i="56"/>
  <c r="D1848" i="56"/>
  <c r="D1851" i="56"/>
  <c r="D1862" i="56"/>
  <c r="D1863" i="56"/>
  <c r="D1869" i="56"/>
  <c r="D1874" i="56"/>
  <c r="D1838" i="56"/>
  <c r="D1852" i="56"/>
  <c r="D1860" i="56"/>
  <c r="D1870" i="56"/>
  <c r="D1839" i="56"/>
  <c r="D1842" i="56"/>
  <c r="D1855" i="56"/>
  <c r="D1875" i="56"/>
  <c r="D1846" i="56"/>
  <c r="D1847" i="56"/>
  <c r="D1878" i="56"/>
  <c r="D1879" i="56"/>
  <c r="D1843" i="56"/>
  <c r="D1880" i="56"/>
  <c r="D1844" i="56"/>
  <c r="D1881" i="56"/>
  <c r="D1845" i="56"/>
  <c r="D1882" i="56"/>
  <c r="D1887" i="56"/>
  <c r="D1892" i="56"/>
  <c r="D1898" i="56"/>
  <c r="D1901" i="56"/>
  <c r="D1903" i="56"/>
  <c r="D1905" i="56"/>
  <c r="D1918" i="56"/>
  <c r="D1928" i="56"/>
  <c r="D1883" i="56"/>
  <c r="D1886" i="56"/>
  <c r="D1890" i="56"/>
  <c r="D1893" i="56"/>
  <c r="D1900" i="56"/>
  <c r="D1904" i="56"/>
  <c r="D1914" i="56"/>
  <c r="D1919" i="56"/>
  <c r="D1922" i="56"/>
  <c r="D1926" i="56"/>
  <c r="D1929" i="56"/>
  <c r="D1884" i="56"/>
  <c r="D1888" i="56"/>
  <c r="D1889" i="56"/>
  <c r="D1897" i="56"/>
  <c r="D1899" i="56"/>
  <c r="D1902" i="56"/>
  <c r="D1906" i="56"/>
  <c r="D1912" i="56"/>
  <c r="D1916" i="56"/>
  <c r="D1920" i="56"/>
  <c r="D1923" i="56"/>
  <c r="D1924" i="56"/>
  <c r="D1930" i="56"/>
  <c r="D1894" i="56"/>
  <c r="D1907" i="56"/>
  <c r="D1913" i="56"/>
  <c r="D1917" i="56"/>
  <c r="D1921" i="56"/>
  <c r="D1931" i="56"/>
  <c r="D1885" i="56"/>
  <c r="D1891" i="56"/>
  <c r="D1895" i="56"/>
  <c r="D1896" i="56"/>
  <c r="D1908" i="56"/>
  <c r="D1910" i="56"/>
  <c r="D1925" i="56"/>
  <c r="D1932" i="56"/>
  <c r="D1909" i="56"/>
  <c r="D1911" i="56"/>
  <c r="D1915" i="56"/>
  <c r="D1927" i="56"/>
  <c r="D1933" i="56"/>
  <c r="D1934" i="56"/>
  <c r="D1935" i="56"/>
  <c r="D1936" i="56"/>
  <c r="D1944" i="56"/>
  <c r="D1947" i="56"/>
  <c r="D1952" i="56"/>
  <c r="D1980" i="56"/>
  <c r="D1937" i="56"/>
  <c r="D1945" i="56"/>
  <c r="D1946" i="56"/>
  <c r="D1948" i="56"/>
  <c r="D1957" i="56"/>
  <c r="D1977" i="56"/>
  <c r="D1981" i="56"/>
  <c r="D1996" i="56"/>
  <c r="D2005" i="56"/>
  <c r="D2021" i="56"/>
  <c r="D2022" i="56"/>
  <c r="D1938" i="56"/>
  <c r="D1949" i="56"/>
  <c r="D1953" i="56"/>
  <c r="D1958" i="56"/>
  <c r="D1968" i="56"/>
  <c r="D1972" i="56"/>
  <c r="D1978" i="56"/>
  <c r="D1982" i="56"/>
  <c r="D1990" i="56"/>
  <c r="D1991" i="56"/>
  <c r="D1939" i="56"/>
  <c r="D1950" i="56"/>
  <c r="D1954" i="56"/>
  <c r="D1969" i="56"/>
  <c r="D1973" i="56"/>
  <c r="D1979" i="56"/>
  <c r="D1983" i="56"/>
  <c r="D1987" i="56"/>
  <c r="D1992" i="56"/>
  <c r="D1999" i="56"/>
  <c r="D2003" i="56"/>
  <c r="D2006" i="56"/>
  <c r="D2008" i="56"/>
  <c r="D2011" i="56"/>
  <c r="D2025" i="56"/>
  <c r="D1959" i="56"/>
  <c r="D1961" i="56"/>
  <c r="D1984" i="56"/>
  <c r="D1993" i="56"/>
  <c r="D1997" i="56"/>
  <c r="D2000" i="56"/>
  <c r="D2004" i="56"/>
  <c r="D2009" i="56"/>
  <c r="D2013" i="56"/>
  <c r="D2016" i="56"/>
  <c r="D2026" i="56"/>
  <c r="D1951" i="56"/>
  <c r="D1955" i="56"/>
  <c r="D1960" i="56"/>
  <c r="D1962" i="56"/>
  <c r="D1985" i="56"/>
  <c r="D1989" i="56"/>
  <c r="D1994" i="56"/>
  <c r="D1998" i="56"/>
  <c r="D2001" i="56"/>
  <c r="D2010" i="56"/>
  <c r="D2014" i="56"/>
  <c r="D2017" i="56"/>
  <c r="D2027" i="56"/>
  <c r="D1940" i="56"/>
  <c r="D1963" i="56"/>
  <c r="D1970" i="56"/>
  <c r="D1974" i="56"/>
  <c r="D1986" i="56"/>
  <c r="D2015" i="56"/>
  <c r="D2018" i="56"/>
  <c r="D2023" i="56"/>
  <c r="D2028" i="56"/>
  <c r="D1941" i="56"/>
  <c r="D1956" i="56"/>
  <c r="D1971" i="56"/>
  <c r="D1988" i="56"/>
  <c r="D1995" i="56"/>
  <c r="D2019" i="56"/>
  <c r="D2024" i="56"/>
  <c r="D2029" i="56"/>
  <c r="D1942" i="56"/>
  <c r="D1943" i="56"/>
  <c r="D1975" i="56"/>
  <c r="D2002" i="56"/>
  <c r="D2012" i="56"/>
  <c r="D2020" i="56"/>
  <c r="D2030" i="56"/>
  <c r="D1964" i="56"/>
  <c r="D1966" i="56"/>
  <c r="D1965" i="56"/>
  <c r="D1967" i="56"/>
  <c r="D2007" i="56"/>
  <c r="D1976" i="56"/>
  <c r="D2032" i="56"/>
  <c r="D2033" i="56"/>
  <c r="D2034" i="56"/>
  <c r="D2035" i="56"/>
  <c r="D2031" i="56"/>
  <c r="D2036" i="56"/>
  <c r="D2075" i="56"/>
  <c r="D2047" i="56"/>
  <c r="D2037" i="56"/>
  <c r="D2042" i="56"/>
  <c r="D2048" i="56"/>
  <c r="D2052" i="56"/>
  <c r="D2066" i="56"/>
  <c r="D2038" i="56"/>
  <c r="D2043" i="56"/>
  <c r="D2053" i="56"/>
  <c r="D2060" i="56"/>
  <c r="D2067" i="56"/>
  <c r="D2069" i="56"/>
  <c r="D2044" i="56"/>
  <c r="D2049" i="56"/>
  <c r="D2054" i="56"/>
  <c r="D2061" i="56"/>
  <c r="D2070" i="56"/>
  <c r="D2076" i="56"/>
  <c r="D2039" i="56"/>
  <c r="D2050" i="56"/>
  <c r="D2055" i="56"/>
  <c r="D2062" i="56"/>
  <c r="D2068" i="56"/>
  <c r="D2071" i="56"/>
  <c r="D2077" i="56"/>
  <c r="D2040" i="56"/>
  <c r="D2045" i="56"/>
  <c r="D2051" i="56"/>
  <c r="D2056" i="56"/>
  <c r="D2063" i="56"/>
  <c r="D2078" i="56"/>
  <c r="D2057" i="56"/>
  <c r="D2058" i="56"/>
  <c r="D2064" i="56"/>
  <c r="D2041" i="56"/>
  <c r="D2059" i="56"/>
  <c r="D2073" i="56"/>
  <c r="D2046" i="56"/>
  <c r="D2074" i="56"/>
  <c r="D2065" i="56"/>
  <c r="D2072" i="56"/>
  <c r="D2080" i="56"/>
  <c r="D2088" i="56"/>
  <c r="D2091" i="56"/>
  <c r="D2094" i="56"/>
  <c r="D2098" i="56"/>
  <c r="D2103" i="56"/>
  <c r="D2105" i="56"/>
  <c r="D2107" i="56"/>
  <c r="D2110" i="56"/>
  <c r="D2113" i="56"/>
  <c r="D2125" i="56"/>
  <c r="D2081" i="56"/>
  <c r="D2086" i="56"/>
  <c r="D2089" i="56"/>
  <c r="D2095" i="56"/>
  <c r="D2099" i="56"/>
  <c r="D2102" i="56"/>
  <c r="D2108" i="56"/>
  <c r="D2111" i="56"/>
  <c r="D2114" i="56"/>
  <c r="D2116" i="56"/>
  <c r="D2120" i="56"/>
  <c r="D2122" i="56"/>
  <c r="D2124" i="56"/>
  <c r="D2126" i="56"/>
  <c r="D2082" i="56"/>
  <c r="D2087" i="56"/>
  <c r="D2092" i="56"/>
  <c r="D2096" i="56"/>
  <c r="D2104" i="56"/>
  <c r="D2112" i="56"/>
  <c r="D2115" i="56"/>
  <c r="D2117" i="56"/>
  <c r="D2121" i="56"/>
  <c r="D2079" i="56"/>
  <c r="D2083" i="56"/>
  <c r="D2090" i="56"/>
  <c r="D2093" i="56"/>
  <c r="D2097" i="56"/>
  <c r="D2100" i="56"/>
  <c r="D2106" i="56"/>
  <c r="D2109" i="56"/>
  <c r="D2118" i="56"/>
  <c r="D2119" i="56"/>
  <c r="D2123" i="56"/>
  <c r="D2127" i="56"/>
  <c r="D2084" i="56"/>
  <c r="D2101" i="56"/>
  <c r="D2085" i="56"/>
  <c r="D2128" i="56"/>
  <c r="D2135" i="56"/>
  <c r="D2137" i="56"/>
  <c r="D2146" i="56"/>
  <c r="D2151" i="56"/>
  <c r="D2129" i="56"/>
  <c r="D2136" i="56"/>
  <c r="D2138" i="56"/>
  <c r="D2142" i="56"/>
  <c r="D2147" i="56"/>
  <c r="D2152" i="56"/>
  <c r="D2130" i="56"/>
  <c r="D2139" i="56"/>
  <c r="D2143" i="56"/>
  <c r="D2148" i="56"/>
  <c r="D2153" i="56"/>
  <c r="D2157" i="56"/>
  <c r="D2131" i="56"/>
  <c r="D2140" i="56"/>
  <c r="D2149" i="56"/>
  <c r="D2154" i="56"/>
  <c r="D2158" i="56"/>
  <c r="D2161" i="56"/>
  <c r="D2163" i="56"/>
  <c r="D2132" i="56"/>
  <c r="D2134" i="56"/>
  <c r="D2141" i="56"/>
  <c r="D2144" i="56"/>
  <c r="D2150" i="56"/>
  <c r="D2155" i="56"/>
  <c r="D2159" i="56"/>
  <c r="D2133" i="56"/>
  <c r="D2145" i="56"/>
  <c r="D2156" i="56"/>
  <c r="D2160" i="56"/>
  <c r="D2162" i="56"/>
  <c r="D2164" i="56"/>
  <c r="D2166" i="56"/>
  <c r="D2165" i="56"/>
  <c r="D2173" i="56"/>
  <c r="D2167" i="56"/>
  <c r="D2168" i="56"/>
  <c r="D2169" i="56"/>
  <c r="D2170" i="56"/>
  <c r="D2171" i="56"/>
  <c r="D2172" i="56"/>
  <c r="D2183" i="56"/>
  <c r="D2188" i="56"/>
  <c r="D2201" i="56"/>
  <c r="D2207" i="56"/>
  <c r="D2216" i="56"/>
  <c r="D2182" i="56"/>
  <c r="D2189" i="56"/>
  <c r="D2205" i="56"/>
  <c r="D2209" i="56"/>
  <c r="D2211" i="56"/>
  <c r="D2214" i="56"/>
  <c r="D2217" i="56"/>
  <c r="D2221" i="56"/>
  <c r="D2178" i="56"/>
  <c r="D2190" i="56"/>
  <c r="D2202" i="56"/>
  <c r="D2218" i="56"/>
  <c r="D2222" i="56"/>
  <c r="D2179" i="56"/>
  <c r="D2181" i="56"/>
  <c r="D2184" i="56"/>
  <c r="D2185" i="56"/>
  <c r="D2186" i="56"/>
  <c r="D2191" i="56"/>
  <c r="D2203" i="56"/>
  <c r="D2212" i="56"/>
  <c r="D2219" i="56"/>
  <c r="D2224" i="56"/>
  <c r="D2177" i="56"/>
  <c r="D2187" i="56"/>
  <c r="D2192" i="56"/>
  <c r="D2195" i="56"/>
  <c r="D2204" i="56"/>
  <c r="D2206" i="56"/>
  <c r="D2208" i="56"/>
  <c r="D2210" i="56"/>
  <c r="D2220" i="56"/>
  <c r="D2223" i="56"/>
  <c r="D2180" i="56"/>
  <c r="D2193" i="56"/>
  <c r="D2194" i="56"/>
  <c r="D2213" i="56"/>
  <c r="D2215" i="56"/>
  <c r="D2225" i="56"/>
  <c r="D2174" i="56"/>
  <c r="D2196" i="56"/>
  <c r="D2197" i="56"/>
  <c r="D2175" i="56"/>
  <c r="D2198" i="56"/>
  <c r="D2199" i="56"/>
  <c r="D2176" i="56"/>
  <c r="D2200" i="56"/>
  <c r="D2226" i="56"/>
  <c r="D2227" i="56"/>
  <c r="D2228" i="56"/>
  <c r="D2229" i="56"/>
  <c r="D2230" i="56"/>
  <c r="D2231" i="56"/>
  <c r="D2232" i="56"/>
  <c r="D2233" i="56"/>
  <c r="D2238" i="56"/>
  <c r="D2234" i="56"/>
  <c r="D2236" i="56"/>
  <c r="D2239" i="56"/>
  <c r="D2235" i="56"/>
  <c r="D2237" i="56"/>
  <c r="D2240" i="56"/>
  <c r="D2241" i="56"/>
  <c r="D2243" i="56"/>
  <c r="D2242" i="56"/>
  <c r="D2250" i="56"/>
  <c r="D2255" i="56"/>
  <c r="D2258" i="56"/>
  <c r="D2262" i="56"/>
  <c r="D2266" i="56"/>
  <c r="D2270" i="56"/>
  <c r="D2276" i="56"/>
  <c r="D2281" i="56"/>
  <c r="D2286" i="56"/>
  <c r="D2290" i="56"/>
  <c r="D2244" i="56"/>
  <c r="D2251" i="56"/>
  <c r="D2256" i="56"/>
  <c r="D2259" i="56"/>
  <c r="D2263" i="56"/>
  <c r="D2267" i="56"/>
  <c r="D2277" i="56"/>
  <c r="D2282" i="56"/>
  <c r="D2287" i="56"/>
  <c r="D2291" i="56"/>
  <c r="D2245" i="56"/>
  <c r="D2252" i="56"/>
  <c r="D2264" i="56"/>
  <c r="D2268" i="56"/>
  <c r="D2271" i="56"/>
  <c r="D2283" i="56"/>
  <c r="D2292" i="56"/>
  <c r="D2246" i="56"/>
  <c r="D2253" i="56"/>
  <c r="D2257" i="56"/>
  <c r="D2260" i="56"/>
  <c r="D2278" i="56"/>
  <c r="D2288" i="56"/>
  <c r="D2293" i="56"/>
  <c r="D2247" i="56"/>
  <c r="D2254" i="56"/>
  <c r="D2261" i="56"/>
  <c r="D2269" i="56"/>
  <c r="D2272" i="56"/>
  <c r="D2279" i="56"/>
  <c r="D2284" i="56"/>
  <c r="D2289" i="56"/>
  <c r="D2294" i="56"/>
  <c r="D2248" i="56"/>
  <c r="D2265" i="56"/>
  <c r="D2273" i="56"/>
  <c r="D2280" i="56"/>
  <c r="D2285" i="56"/>
  <c r="D2295" i="56"/>
  <c r="D2249" i="56"/>
  <c r="D2274" i="56"/>
  <c r="D2275" i="56"/>
  <c r="D2296" i="56"/>
  <c r="D2298" i="56"/>
  <c r="D2299" i="56"/>
  <c r="D2300" i="56"/>
  <c r="D2302" i="56"/>
  <c r="D2297" i="56"/>
  <c r="D2301" i="56"/>
  <c r="D2303" i="56"/>
  <c r="D2304" i="56"/>
  <c r="D2305" i="56"/>
  <c r="D2306" i="56"/>
  <c r="D2314" i="56"/>
  <c r="D2310" i="56"/>
  <c r="D2315" i="56"/>
  <c r="D2321" i="56"/>
  <c r="D2308" i="56"/>
  <c r="D2311" i="56"/>
  <c r="D2316" i="56"/>
  <c r="D2322" i="56"/>
  <c r="D2312" i="56"/>
  <c r="D2317" i="56"/>
  <c r="D2323" i="56"/>
  <c r="D2307" i="56"/>
  <c r="D2309" i="56"/>
  <c r="D2313" i="56"/>
  <c r="D2318" i="56"/>
  <c r="D2320" i="56"/>
  <c r="D2324" i="56"/>
  <c r="D2319" i="56"/>
  <c r="D2327" i="56"/>
  <c r="D2331" i="56"/>
  <c r="D2325" i="56"/>
  <c r="D2328" i="56"/>
  <c r="D2332" i="56"/>
  <c r="D2329" i="56"/>
  <c r="D2333" i="56"/>
  <c r="D2326" i="56"/>
  <c r="D2330" i="56"/>
  <c r="D2334" i="56"/>
  <c r="D2339" i="56"/>
  <c r="D2340" i="56"/>
  <c r="D2341" i="56"/>
  <c r="D2335" i="56"/>
  <c r="D2336" i="56"/>
  <c r="D2337" i="56"/>
  <c r="D2342" i="56"/>
  <c r="D2338" i="56"/>
  <c r="D2343" i="56"/>
  <c r="D2344" i="56"/>
  <c r="D2351" i="56"/>
  <c r="D2356" i="56"/>
  <c r="D2345" i="56"/>
  <c r="D2352" i="56"/>
  <c r="D2357" i="56"/>
  <c r="D2361" i="56"/>
  <c r="D2346" i="56"/>
  <c r="D2353" i="56"/>
  <c r="D2358" i="56"/>
  <c r="D2362" i="56"/>
  <c r="D2347" i="56"/>
  <c r="D2354" i="56"/>
  <c r="D2363" i="56"/>
  <c r="D2348" i="56"/>
  <c r="D2359" i="56"/>
  <c r="D2355" i="56"/>
  <c r="D2360" i="56"/>
  <c r="D2349" i="56"/>
  <c r="D2350" i="56"/>
  <c r="D2365" i="56"/>
  <c r="D2364" i="56"/>
  <c r="D2366" i="56"/>
  <c r="D2377" i="56"/>
  <c r="D2372" i="56"/>
  <c r="D2379" i="56"/>
  <c r="D2381" i="56"/>
  <c r="D2368" i="56"/>
  <c r="D2370" i="56"/>
  <c r="D2373" i="56"/>
  <c r="D2382" i="56"/>
  <c r="D2369" i="56"/>
  <c r="D2371" i="56"/>
  <c r="D2380" i="56"/>
  <c r="D2383" i="56"/>
  <c r="D2367" i="56"/>
  <c r="D2375" i="56"/>
  <c r="D2376" i="56"/>
  <c r="D2384" i="56"/>
  <c r="D2374" i="56"/>
  <c r="D2378" i="56"/>
  <c r="D2385" i="56"/>
  <c r="D2390" i="56"/>
  <c r="D2386" i="56"/>
  <c r="D2389" i="56"/>
  <c r="D2387" i="56"/>
  <c r="D2388" i="56"/>
  <c r="D2391" i="56"/>
  <c r="D2394" i="56"/>
  <c r="D2397" i="56"/>
  <c r="D2399" i="56"/>
  <c r="D2402" i="56"/>
  <c r="D2407" i="56"/>
  <c r="D2410" i="56"/>
  <c r="D2411" i="56"/>
  <c r="D2414" i="56"/>
  <c r="D2415" i="56"/>
  <c r="D2392" i="56"/>
  <c r="D2393" i="56"/>
  <c r="D2395" i="56"/>
  <c r="D2398" i="56"/>
  <c r="D2401" i="56"/>
  <c r="D2403" i="56"/>
  <c r="D2408" i="56"/>
  <c r="D2409" i="56"/>
  <c r="D2412" i="56"/>
  <c r="D2416" i="56"/>
  <c r="D2417" i="56"/>
  <c r="D2418" i="56"/>
  <c r="D2396" i="56"/>
  <c r="D2400" i="56"/>
  <c r="D2413" i="56"/>
  <c r="D2405" i="56"/>
  <c r="D2406" i="56"/>
  <c r="D2404" i="56"/>
  <c r="D2419" i="56"/>
  <c r="D2420" i="56"/>
  <c r="D2423" i="56"/>
  <c r="D2422" i="56"/>
  <c r="D2426" i="56"/>
  <c r="D2421" i="56"/>
  <c r="D2424" i="56"/>
  <c r="D2425" i="56"/>
  <c r="D2428" i="56"/>
  <c r="D2430" i="56"/>
  <c r="D2433" i="56"/>
  <c r="D2436" i="56"/>
  <c r="D2440" i="56"/>
  <c r="D2427" i="56"/>
  <c r="D2429" i="56"/>
  <c r="D2431" i="56"/>
  <c r="D2434" i="56"/>
  <c r="D2437" i="56"/>
  <c r="D2441" i="56"/>
  <c r="D2432" i="56"/>
  <c r="D2435" i="56"/>
  <c r="D2438" i="56"/>
  <c r="D2439" i="56"/>
  <c r="D2442" i="56"/>
  <c r="D2443" i="56"/>
  <c r="D2444" i="56"/>
  <c r="D2445" i="56"/>
  <c r="D2446" i="56"/>
  <c r="D2447" i="56"/>
  <c r="D2448" i="56"/>
  <c r="D2461" i="56"/>
  <c r="D2462" i="56"/>
  <c r="D2449" i="56"/>
  <c r="D2454" i="56"/>
  <c r="D2466" i="56"/>
  <c r="D2450" i="56"/>
  <c r="D2455" i="56"/>
  <c r="D2467" i="56"/>
  <c r="D2456" i="56"/>
  <c r="D2468" i="56"/>
  <c r="D2453" i="56"/>
  <c r="D2458" i="56"/>
  <c r="D2451" i="56"/>
  <c r="D2452" i="56"/>
  <c r="D2459" i="56"/>
  <c r="D2460" i="56"/>
  <c r="D2464" i="56"/>
  <c r="D2471" i="56"/>
  <c r="D2469" i="56"/>
  <c r="D2472" i="56"/>
  <c r="D2457" i="56"/>
  <c r="D2465" i="56"/>
  <c r="D2470" i="56"/>
  <c r="D2473" i="56"/>
  <c r="D2463" i="56"/>
  <c r="D2485" i="56"/>
  <c r="D2488" i="56"/>
  <c r="D2492" i="56"/>
  <c r="D2501" i="56"/>
  <c r="D2480" i="56"/>
  <c r="D2493" i="56"/>
  <c r="D2503" i="56"/>
  <c r="D2505" i="56"/>
  <c r="D2509" i="56"/>
  <c r="D2474" i="56"/>
  <c r="D2486" i="56"/>
  <c r="D2494" i="56"/>
  <c r="D2498" i="56"/>
  <c r="D2502" i="56"/>
  <c r="D2504" i="56"/>
  <c r="D2506" i="56"/>
  <c r="D2475" i="56"/>
  <c r="D2481" i="56"/>
  <c r="D2482" i="56"/>
  <c r="D2484" i="56"/>
  <c r="D2487" i="56"/>
  <c r="D2495" i="56"/>
  <c r="D2507" i="56"/>
  <c r="D2511" i="56"/>
  <c r="D2483" i="56"/>
  <c r="D2512" i="56"/>
  <c r="D2476" i="56"/>
  <c r="D2499" i="56"/>
  <c r="D2508" i="56"/>
  <c r="D2510" i="56"/>
  <c r="D2513" i="56"/>
  <c r="D2477" i="56"/>
  <c r="D2496" i="56"/>
  <c r="D2514" i="56"/>
  <c r="D2478" i="56"/>
  <c r="D2500" i="56"/>
  <c r="D2515" i="56"/>
  <c r="D2479" i="56"/>
  <c r="D2497" i="56"/>
  <c r="D2490" i="56"/>
  <c r="D2491" i="56"/>
  <c r="D2489" i="56"/>
  <c r="D2517" i="56"/>
  <c r="D2518" i="56"/>
  <c r="D2519" i="56"/>
  <c r="D2516" i="56"/>
  <c r="D2540" i="56"/>
  <c r="D2541" i="56"/>
  <c r="D2547" i="56"/>
  <c r="D2538" i="56"/>
  <c r="D2542" i="56"/>
  <c r="D2548" i="56"/>
  <c r="D2527" i="56"/>
  <c r="D2539" i="56"/>
  <c r="D2543" i="56"/>
  <c r="D2549" i="56"/>
  <c r="D2521" i="56"/>
  <c r="D2528" i="56"/>
  <c r="D2533" i="56"/>
  <c r="D2544" i="56"/>
  <c r="D2550" i="56"/>
  <c r="D2522" i="56"/>
  <c r="D2523" i="56"/>
  <c r="D2529" i="56"/>
  <c r="D2534" i="56"/>
  <c r="D2545" i="56"/>
  <c r="D2551" i="56"/>
  <c r="D2524" i="56"/>
  <c r="D2530" i="56"/>
  <c r="D2535" i="56"/>
  <c r="D2552" i="56"/>
  <c r="D2525" i="56"/>
  <c r="D2531" i="56"/>
  <c r="D2536" i="56"/>
  <c r="D2546" i="56"/>
  <c r="D2526" i="56"/>
  <c r="D2532" i="56"/>
  <c r="D2537" i="56"/>
  <c r="D2553" i="56"/>
  <c r="D2520" i="56"/>
  <c r="D2554" i="56"/>
  <c r="D2555" i="56"/>
  <c r="D2556" i="56"/>
  <c r="D2557" i="56"/>
  <c r="D2558" i="56"/>
  <c r="D2559" i="56"/>
  <c r="D2560" i="56"/>
  <c r="D2561" i="56"/>
  <c r="D2566" i="56"/>
  <c r="D2562" i="56"/>
  <c r="D2567" i="56"/>
  <c r="D2569" i="56"/>
  <c r="D2564" i="56"/>
  <c r="D2568" i="56"/>
  <c r="D2570" i="56"/>
  <c r="D2563" i="56"/>
  <c r="D2565" i="56"/>
  <c r="D2571" i="56"/>
  <c r="D2573" i="56"/>
  <c r="D2572" i="56"/>
  <c r="D2574" i="56"/>
  <c r="D2575" i="56"/>
  <c r="D2576" i="56"/>
  <c r="D2577" i="56"/>
  <c r="D2578" i="56"/>
  <c r="D2579" i="56"/>
  <c r="D2580" i="56"/>
  <c r="D2581" i="56"/>
  <c r="D2585" i="56"/>
  <c r="D2582" i="56"/>
  <c r="D2586" i="56"/>
  <c r="D2583" i="56"/>
  <c r="D2584" i="56"/>
  <c r="D2587" i="56"/>
  <c r="D2593" i="56"/>
  <c r="D2594" i="56"/>
  <c r="D2588" i="56"/>
  <c r="D2595" i="56"/>
  <c r="D2604" i="56"/>
  <c r="D2614" i="56"/>
  <c r="D2589" i="56"/>
  <c r="D2596" i="56"/>
  <c r="D2605" i="56"/>
  <c r="D2615" i="56"/>
  <c r="D2590" i="56"/>
  <c r="D2597" i="56"/>
  <c r="D2606" i="56"/>
  <c r="D2616" i="56"/>
  <c r="D2591" i="56"/>
  <c r="D2598" i="56"/>
  <c r="D2607" i="56"/>
  <c r="D2617" i="56"/>
  <c r="D2592" i="56"/>
  <c r="D2599" i="56"/>
  <c r="D2608" i="56"/>
  <c r="D2600" i="56"/>
  <c r="D2609" i="56"/>
  <c r="D2601" i="56"/>
  <c r="D2610" i="56"/>
  <c r="D2618" i="56"/>
  <c r="D2602" i="56"/>
  <c r="D2603" i="56"/>
  <c r="D2611" i="56"/>
  <c r="D2612" i="56"/>
  <c r="D2613" i="56"/>
  <c r="D2620" i="56"/>
  <c r="D2625" i="56"/>
  <c r="D2619" i="56"/>
  <c r="D2621" i="56"/>
  <c r="D2626" i="56"/>
  <c r="D2622" i="56"/>
  <c r="D2623" i="56"/>
  <c r="D2624" i="56"/>
  <c r="D2627" i="56"/>
  <c r="D2628" i="56"/>
  <c r="D2630" i="56"/>
  <c r="D2646" i="56"/>
  <c r="D2650" i="56"/>
  <c r="D2661" i="56"/>
  <c r="D2666" i="56"/>
  <c r="D2674" i="56"/>
  <c r="D2677" i="56"/>
  <c r="D2685" i="56"/>
  <c r="D2631" i="56"/>
  <c r="D2643" i="56"/>
  <c r="D2647" i="56"/>
  <c r="D2651" i="56"/>
  <c r="D2662" i="56"/>
  <c r="D2667" i="56"/>
  <c r="D2678" i="56"/>
  <c r="D2686" i="56"/>
  <c r="D2689" i="56"/>
  <c r="D2692" i="56"/>
  <c r="D2632" i="56"/>
  <c r="D2640" i="56"/>
  <c r="D2644" i="56"/>
  <c r="D2652" i="56"/>
  <c r="D2659" i="56"/>
  <c r="D2668" i="56"/>
  <c r="D2679" i="56"/>
  <c r="D2690" i="56"/>
  <c r="D2693" i="56"/>
  <c r="D2633" i="56"/>
  <c r="D2641" i="56"/>
  <c r="D2653" i="56"/>
  <c r="D2669" i="56"/>
  <c r="D2680" i="56"/>
  <c r="D2687" i="56"/>
  <c r="D2694" i="56"/>
  <c r="D2629" i="56"/>
  <c r="D2634" i="56"/>
  <c r="D2645" i="56"/>
  <c r="D2648" i="56"/>
  <c r="D2654" i="56"/>
  <c r="D2656" i="56"/>
  <c r="D2664" i="56"/>
  <c r="D2670" i="56"/>
  <c r="D2675" i="56"/>
  <c r="D2688" i="56"/>
  <c r="D2691" i="56"/>
  <c r="D2635" i="56"/>
  <c r="D2642" i="56"/>
  <c r="D2655" i="56"/>
  <c r="D2657" i="56"/>
  <c r="D2660" i="56"/>
  <c r="D2665" i="56"/>
  <c r="D2671" i="56"/>
  <c r="D2676" i="56"/>
  <c r="D2681" i="56"/>
  <c r="D2695" i="56"/>
  <c r="D2636" i="56"/>
  <c r="D2637" i="56"/>
  <c r="D2638" i="56"/>
  <c r="D2658" i="56"/>
  <c r="D2639" i="56"/>
  <c r="D2672" i="56"/>
  <c r="D2673" i="56"/>
  <c r="D2649" i="56"/>
  <c r="D2683" i="56"/>
  <c r="D2663" i="56"/>
  <c r="D2682" i="56"/>
  <c r="D2684" i="56"/>
  <c r="D2696" i="56"/>
  <c r="D2698" i="56"/>
  <c r="D2701" i="56"/>
  <c r="D2702" i="56"/>
  <c r="D2703" i="56"/>
  <c r="D2705" i="56"/>
  <c r="D2706" i="56"/>
  <c r="D2710" i="56"/>
  <c r="D2712" i="56"/>
  <c r="D2697" i="56"/>
  <c r="D2699" i="56"/>
  <c r="D2708" i="56"/>
  <c r="D2711" i="56"/>
  <c r="D2713" i="56"/>
  <c r="D2714" i="56"/>
  <c r="D2715" i="56"/>
  <c r="D2700" i="56"/>
  <c r="D2704" i="56"/>
  <c r="D2707" i="56"/>
  <c r="D2709" i="56"/>
  <c r="D2717" i="56"/>
  <c r="D2718" i="56"/>
  <c r="D2716" i="56"/>
  <c r="D2719" i="56"/>
  <c r="D2721" i="56"/>
  <c r="D2724" i="56"/>
  <c r="D2725" i="56"/>
  <c r="D2732" i="56"/>
  <c r="D2738" i="56"/>
  <c r="D2740" i="56"/>
  <c r="D2723" i="56"/>
  <c r="D2726" i="56"/>
  <c r="D2733" i="56"/>
  <c r="D2741" i="56"/>
  <c r="D2722" i="56"/>
  <c r="D2727" i="56"/>
  <c r="D2734" i="56"/>
  <c r="D2720" i="56"/>
  <c r="D2728" i="56"/>
  <c r="D2735" i="56"/>
  <c r="D2731" i="56"/>
  <c r="D2736" i="56"/>
  <c r="D2737" i="56"/>
  <c r="D2739" i="56"/>
  <c r="D2742" i="56"/>
  <c r="D2729" i="56"/>
  <c r="D2730" i="56"/>
  <c r="D2755" i="56"/>
  <c r="D2759" i="56"/>
  <c r="D2743" i="56"/>
  <c r="D2747" i="56"/>
  <c r="D2749" i="56"/>
  <c r="D2756" i="56"/>
  <c r="D2750" i="56"/>
  <c r="D2753" i="56"/>
  <c r="D2757" i="56"/>
  <c r="D2758" i="56"/>
  <c r="D2760" i="56"/>
  <c r="D2744" i="56"/>
  <c r="D2748" i="56"/>
  <c r="D2745" i="56"/>
  <c r="D2751" i="56"/>
  <c r="D2746" i="56"/>
  <c r="D2752" i="56"/>
  <c r="D2754" i="56"/>
  <c r="D2761" i="56"/>
  <c r="D2763" i="56"/>
  <c r="D2766" i="56"/>
  <c r="D2770" i="56"/>
  <c r="D2773" i="56"/>
  <c r="D2779" i="56"/>
  <c r="D2782" i="56"/>
  <c r="D2764" i="56"/>
  <c r="D2767" i="56"/>
  <c r="D2775" i="56"/>
  <c r="D2783" i="56"/>
  <c r="D2768" i="56"/>
  <c r="D2765" i="56"/>
  <c r="D2769" i="56"/>
  <c r="D2771" i="56"/>
  <c r="D2776" i="56"/>
  <c r="D2784" i="56"/>
  <c r="D2772" i="56"/>
  <c r="D2777" i="56"/>
  <c r="D2780" i="56"/>
  <c r="D2785" i="56"/>
  <c r="D2774" i="56"/>
  <c r="D2781" i="56"/>
  <c r="D2778" i="56"/>
  <c r="D2762" i="56"/>
  <c r="D2789" i="56"/>
  <c r="D2790" i="56"/>
  <c r="D2792" i="56"/>
  <c r="D2786" i="56"/>
  <c r="D2787" i="56"/>
  <c r="D2793" i="56"/>
  <c r="D2795" i="56"/>
  <c r="D2797" i="56"/>
  <c r="D2788" i="56"/>
  <c r="D2791" i="56"/>
  <c r="D2794" i="56"/>
  <c r="D2796" i="56"/>
  <c r="D2798" i="56"/>
  <c r="D2799" i="56"/>
  <c r="D2800" i="56"/>
  <c r="D2801" i="56"/>
  <c r="D2820" i="56"/>
  <c r="D2823" i="56"/>
  <c r="D2803" i="56"/>
  <c r="D2805" i="56"/>
  <c r="D2806" i="56"/>
  <c r="D2808" i="56"/>
  <c r="D2810" i="56"/>
  <c r="D2814" i="56"/>
  <c r="D2817" i="56"/>
  <c r="D2804" i="56"/>
  <c r="D2807" i="56"/>
  <c r="D2811" i="56"/>
  <c r="D2813" i="56"/>
  <c r="D2815" i="56"/>
  <c r="D2818" i="56"/>
  <c r="D2821" i="56"/>
  <c r="D2802" i="56"/>
  <c r="D2809" i="56"/>
  <c r="D2812" i="56"/>
  <c r="D2816" i="56"/>
  <c r="D2819" i="56"/>
  <c r="D2822" i="56"/>
  <c r="D2824" i="56"/>
  <c r="D2825" i="56"/>
  <c r="D2826" i="56"/>
  <c r="D2827" i="56"/>
  <c r="D2828" i="56"/>
  <c r="D2829" i="56"/>
  <c r="D2830" i="56"/>
  <c r="D2831" i="56"/>
  <c r="D2832" i="56"/>
  <c r="D2836" i="56"/>
  <c r="D2833" i="56"/>
  <c r="D2834" i="56"/>
  <c r="D2835" i="56"/>
  <c r="D2839" i="56"/>
  <c r="D2837" i="56"/>
  <c r="D2838" i="56"/>
  <c r="D2841" i="56"/>
  <c r="D2843" i="56"/>
  <c r="D2846" i="56"/>
  <c r="D2849" i="56"/>
  <c r="D2850" i="56"/>
  <c r="D2856" i="56"/>
  <c r="D2859" i="56"/>
  <c r="D2861" i="56"/>
  <c r="D2842" i="56"/>
  <c r="D2844" i="56"/>
  <c r="D2854" i="56"/>
  <c r="D2857" i="56"/>
  <c r="D2860" i="56"/>
  <c r="D2862" i="56"/>
  <c r="D2845" i="56"/>
  <c r="D2847" i="56"/>
  <c r="D2851" i="56"/>
  <c r="D2863" i="56"/>
  <c r="D2848" i="56"/>
  <c r="D2852" i="56"/>
  <c r="D2853" i="56"/>
  <c r="D2858" i="56"/>
  <c r="D2840" i="56"/>
  <c r="D2855" i="56"/>
  <c r="D2868" i="56"/>
  <c r="D2869" i="56"/>
  <c r="D2870" i="56"/>
  <c r="D2864" i="56"/>
  <c r="D2871" i="56"/>
  <c r="D2877" i="56"/>
  <c r="D2881" i="56"/>
  <c r="D2886" i="56"/>
  <c r="D2890" i="56"/>
  <c r="D2865" i="56"/>
  <c r="D2875" i="56"/>
  <c r="D2878" i="56"/>
  <c r="D2887" i="56"/>
  <c r="D2891" i="56"/>
  <c r="D2872" i="56"/>
  <c r="D2879" i="56"/>
  <c r="D2883" i="56"/>
  <c r="D2892" i="56"/>
  <c r="D2866" i="56"/>
  <c r="D2880" i="56"/>
  <c r="D2884" i="56"/>
  <c r="D2888" i="56"/>
  <c r="D2867" i="56"/>
  <c r="D2873" i="56"/>
  <c r="D2874" i="56"/>
  <c r="D2876" i="56"/>
  <c r="D2882" i="56"/>
  <c r="D2885" i="56"/>
  <c r="D2889" i="56"/>
  <c r="D2893" i="56"/>
  <c r="D2894" i="56"/>
  <c r="D2895" i="56"/>
  <c r="D2896" i="56"/>
  <c r="D2897" i="56"/>
  <c r="D2898" i="56"/>
  <c r="D2899" i="56"/>
  <c r="D2903" i="56"/>
  <c r="D2906" i="56"/>
  <c r="D2915" i="56"/>
  <c r="D2922" i="56"/>
  <c r="D2927" i="56"/>
  <c r="D2900" i="56"/>
  <c r="D2904" i="56"/>
  <c r="D2905" i="56"/>
  <c r="D2916" i="56"/>
  <c r="D2923" i="56"/>
  <c r="D2901" i="56"/>
  <c r="D2917" i="56"/>
  <c r="D2924" i="56"/>
  <c r="D2928" i="56"/>
  <c r="D2929" i="56"/>
  <c r="D2912" i="56"/>
  <c r="D2918" i="56"/>
  <c r="D2921" i="56"/>
  <c r="D2925" i="56"/>
  <c r="D2902" i="56"/>
  <c r="D2919" i="56"/>
  <c r="D2926" i="56"/>
  <c r="D2920" i="56"/>
  <c r="D2907" i="56"/>
  <c r="D2908" i="56"/>
  <c r="D2909" i="56"/>
  <c r="D2910" i="56"/>
  <c r="D2913" i="56"/>
  <c r="D2911" i="56"/>
  <c r="D2914" i="56"/>
  <c r="D2932" i="56"/>
  <c r="D2939" i="56"/>
  <c r="D2947" i="56"/>
  <c r="D2930" i="56"/>
  <c r="D2933" i="56"/>
  <c r="D2940" i="56"/>
  <c r="D2948" i="56"/>
  <c r="D2934" i="56"/>
  <c r="D2937" i="56"/>
  <c r="D2941" i="56"/>
  <c r="D2946" i="56"/>
  <c r="D2949" i="56"/>
  <c r="D2931" i="56"/>
  <c r="D2935" i="56"/>
  <c r="D2938" i="56"/>
  <c r="D2942" i="56"/>
  <c r="D2943" i="56"/>
  <c r="D2936" i="56"/>
  <c r="D2945" i="56"/>
  <c r="D2950" i="56"/>
  <c r="D2944" i="56"/>
  <c r="D2951" i="56"/>
  <c r="D2952" i="56"/>
  <c r="D2953" i="56"/>
  <c r="D2954" i="56"/>
  <c r="D2955" i="56"/>
  <c r="D2956" i="56"/>
  <c r="D2957" i="56"/>
  <c r="D2960" i="56"/>
  <c r="D2962" i="56"/>
  <c r="D2967" i="56"/>
  <c r="D2970" i="56"/>
  <c r="D2977" i="56"/>
  <c r="D2963" i="56"/>
  <c r="D2971" i="56"/>
  <c r="D2973" i="56"/>
  <c r="D2978" i="56"/>
  <c r="D2983" i="56"/>
  <c r="D2961" i="56"/>
  <c r="D2964" i="56"/>
  <c r="D2974" i="56"/>
  <c r="D2979" i="56"/>
  <c r="D2984" i="56"/>
  <c r="D2958" i="56"/>
  <c r="D2965" i="56"/>
  <c r="D2968" i="56"/>
  <c r="D2972" i="56"/>
  <c r="D2975" i="56"/>
  <c r="D2980" i="56"/>
  <c r="D2985" i="56"/>
  <c r="D2959" i="56"/>
  <c r="D2976" i="56"/>
  <c r="D2981" i="56"/>
  <c r="D2966" i="56"/>
  <c r="D2969" i="56"/>
  <c r="D2982" i="56"/>
  <c r="D2992" i="56"/>
  <c r="D2999" i="56"/>
  <c r="D2989" i="56"/>
  <c r="D2993" i="56"/>
  <c r="D3001" i="56"/>
  <c r="D2986" i="56"/>
  <c r="D2987" i="56"/>
  <c r="D2996" i="56"/>
  <c r="D3002" i="56"/>
  <c r="D2990" i="56"/>
  <c r="D2994" i="56"/>
  <c r="D2997" i="56"/>
  <c r="D2998" i="56"/>
  <c r="D2988" i="56"/>
  <c r="D2991" i="56"/>
  <c r="D2995" i="56"/>
  <c r="D3000" i="56"/>
  <c r="D3011" i="56"/>
  <c r="D3015" i="56"/>
  <c r="D3022" i="56"/>
  <c r="D3027" i="56"/>
  <c r="D3034" i="56"/>
  <c r="D3038" i="56"/>
  <c r="D3043" i="56"/>
  <c r="D3045" i="56"/>
  <c r="D3054" i="56"/>
  <c r="D3003" i="56"/>
  <c r="D3010" i="56"/>
  <c r="D3012" i="56"/>
  <c r="D3016" i="56"/>
  <c r="D3023" i="56"/>
  <c r="D3028" i="56"/>
  <c r="D3039" i="56"/>
  <c r="D3041" i="56"/>
  <c r="D3046" i="56"/>
  <c r="D3049" i="56"/>
  <c r="D3055" i="56"/>
  <c r="D3004" i="56"/>
  <c r="D3008" i="56"/>
  <c r="D3013" i="56"/>
  <c r="D3017" i="56"/>
  <c r="D3024" i="56"/>
  <c r="D3029" i="56"/>
  <c r="D3042" i="56"/>
  <c r="D3050" i="56"/>
  <c r="D3052" i="56"/>
  <c r="D3056" i="56"/>
  <c r="D3005" i="56"/>
  <c r="D3009" i="56"/>
  <c r="D3014" i="56"/>
  <c r="D3018" i="56"/>
  <c r="D3025" i="56"/>
  <c r="D3030" i="56"/>
  <c r="D3035" i="56"/>
  <c r="D3051" i="56"/>
  <c r="D3006" i="56"/>
  <c r="D3019" i="56"/>
  <c r="D3021" i="56"/>
  <c r="D3026" i="56"/>
  <c r="D3031" i="56"/>
  <c r="D3040" i="56"/>
  <c r="D3044" i="56"/>
  <c r="D3047" i="56"/>
  <c r="D3007" i="56"/>
  <c r="D3020" i="56"/>
  <c r="D3032" i="56"/>
  <c r="D3048" i="56"/>
  <c r="D3053" i="56"/>
  <c r="D3033" i="56"/>
  <c r="D3036" i="56"/>
  <c r="D3037" i="56"/>
  <c r="D3067" i="56"/>
  <c r="D3083" i="56"/>
  <c r="D3068" i="56"/>
  <c r="D3079" i="56"/>
  <c r="D3057" i="56"/>
  <c r="D3069" i="56"/>
  <c r="D3075" i="56"/>
  <c r="D3070" i="56"/>
  <c r="D3080" i="56"/>
  <c r="D3058" i="56"/>
  <c r="D3059" i="56"/>
  <c r="D3062" i="56"/>
  <c r="D3064" i="56"/>
  <c r="D3071" i="56"/>
  <c r="D3076" i="56"/>
  <c r="D3081" i="56"/>
  <c r="D3060" i="56"/>
  <c r="D3063" i="56"/>
  <c r="D3065" i="56"/>
  <c r="D3072" i="56"/>
  <c r="D3077" i="56"/>
  <c r="D3082" i="56"/>
  <c r="D3061" i="56"/>
  <c r="D3066" i="56"/>
  <c r="D3073" i="56"/>
  <c r="D3078" i="56"/>
  <c r="D3074" i="56"/>
  <c r="D3084" i="56"/>
  <c r="D3085" i="56"/>
  <c r="D3086" i="56"/>
  <c r="D3087" i="56"/>
  <c r="D3088" i="56"/>
  <c r="D3089" i="56"/>
  <c r="D3092" i="56"/>
  <c r="D3090" i="56"/>
  <c r="D3093" i="56"/>
  <c r="D3091" i="56"/>
  <c r="D3094" i="56"/>
  <c r="D3096" i="56"/>
  <c r="D3097" i="56"/>
  <c r="D3098" i="56"/>
  <c r="D3102" i="56"/>
  <c r="D3105" i="56"/>
  <c r="D3108" i="56"/>
  <c r="D3111" i="56"/>
  <c r="D3118" i="56"/>
  <c r="D3120" i="56"/>
  <c r="D3122" i="56"/>
  <c r="D3125" i="56"/>
  <c r="D3127" i="56"/>
  <c r="D3129" i="56"/>
  <c r="D3095" i="56"/>
  <c r="D3099" i="56"/>
  <c r="D3103" i="56"/>
  <c r="D3109" i="56"/>
  <c r="D3112" i="56"/>
  <c r="D3113" i="56"/>
  <c r="D3114" i="56"/>
  <c r="D3116" i="56"/>
  <c r="D3119" i="56"/>
  <c r="D3121" i="56"/>
  <c r="D3124" i="56"/>
  <c r="D3126" i="56"/>
  <c r="D3128" i="56"/>
  <c r="D3130" i="56"/>
  <c r="D3100" i="56"/>
  <c r="D3104" i="56"/>
  <c r="D3106" i="56"/>
  <c r="D3115" i="56"/>
  <c r="D3117" i="56"/>
  <c r="D3123" i="56"/>
  <c r="D3131" i="56"/>
  <c r="D3107" i="56"/>
  <c r="D3101" i="56"/>
  <c r="D3110" i="56"/>
  <c r="D3134" i="56"/>
  <c r="D3132" i="56"/>
  <c r="D3133" i="56"/>
  <c r="D3141" i="56"/>
  <c r="D3142" i="56"/>
  <c r="D3135" i="56"/>
  <c r="D3136" i="56"/>
  <c r="D3137" i="56"/>
  <c r="D3138" i="56"/>
  <c r="D3139" i="56"/>
  <c r="D3140" i="56"/>
  <c r="D3144" i="56"/>
  <c r="D3145" i="56"/>
  <c r="D3143" i="56"/>
  <c r="D3147" i="56"/>
  <c r="D3148" i="56"/>
  <c r="D3146" i="56"/>
  <c r="D3155" i="56"/>
  <c r="D3149" i="56"/>
  <c r="D3158" i="56"/>
  <c r="D3160" i="56"/>
  <c r="D3152" i="56"/>
  <c r="D3156" i="56"/>
  <c r="D3159" i="56"/>
  <c r="D3161" i="56"/>
  <c r="D3150" i="56"/>
  <c r="D3153" i="56"/>
  <c r="D3162" i="56"/>
  <c r="D3151" i="56"/>
  <c r="D3157" i="56"/>
  <c r="D3163" i="56"/>
  <c r="D3154" i="56"/>
  <c r="D3164" i="56"/>
  <c r="D3171" i="56"/>
  <c r="D3176" i="56"/>
  <c r="D3182" i="56"/>
  <c r="D3186" i="56"/>
  <c r="D3190" i="56"/>
  <c r="D3165" i="56"/>
  <c r="D3177" i="56"/>
  <c r="D3183" i="56"/>
  <c r="D3189" i="56"/>
  <c r="D3166" i="56"/>
  <c r="D3170" i="56"/>
  <c r="D3175" i="56"/>
  <c r="D3178" i="56"/>
  <c r="D3187" i="56"/>
  <c r="D3167" i="56"/>
  <c r="D3179" i="56"/>
  <c r="D3184" i="56"/>
  <c r="D3168" i="56"/>
  <c r="D3180" i="56"/>
  <c r="D3185" i="56"/>
  <c r="D3188" i="56"/>
  <c r="D3191" i="56"/>
  <c r="D3169" i="56"/>
  <c r="D3181" i="56"/>
  <c r="D3172" i="56"/>
  <c r="D3173" i="56"/>
  <c r="D3174" i="56"/>
  <c r="D3192" i="56"/>
  <c r="D3194" i="56"/>
  <c r="D3198" i="56"/>
  <c r="D3199" i="56"/>
  <c r="D3193" i="56"/>
  <c r="D3195" i="56"/>
  <c r="D3200" i="56"/>
  <c r="D3204" i="56"/>
  <c r="D3196" i="56"/>
  <c r="D3201" i="56"/>
  <c r="D3202" i="56"/>
  <c r="D3205" i="56"/>
  <c r="D3203" i="56"/>
  <c r="D3206" i="56"/>
  <c r="D3197" i="56"/>
  <c r="D3207" i="56"/>
  <c r="D3208" i="56"/>
  <c r="D3210" i="56"/>
  <c r="D3213" i="56"/>
  <c r="D3216" i="56"/>
  <c r="D3209" i="56"/>
  <c r="D3212" i="56"/>
  <c r="D3214" i="56"/>
  <c r="D3211" i="56"/>
  <c r="D3217" i="56"/>
  <c r="D3215" i="56"/>
  <c r="D3218" i="56"/>
  <c r="D3219" i="56"/>
  <c r="D3220" i="56"/>
  <c r="D3221" i="56"/>
  <c r="D3222" i="56"/>
  <c r="D3227" i="56"/>
  <c r="D3230" i="56"/>
  <c r="D3238" i="56"/>
  <c r="D3240" i="56"/>
  <c r="D3241" i="56"/>
  <c r="D3242" i="56"/>
  <c r="D3244" i="56"/>
  <c r="D3246" i="56"/>
  <c r="D3247" i="56"/>
  <c r="D3248" i="56"/>
  <c r="D3250" i="56"/>
  <c r="D3251" i="56"/>
  <c r="D3254" i="56"/>
  <c r="D3225" i="56"/>
  <c r="D3223" i="56"/>
  <c r="D3245" i="56"/>
  <c r="D3249" i="56"/>
  <c r="D3252" i="56"/>
  <c r="D3224" i="56"/>
  <c r="D3226" i="56"/>
  <c r="D3228" i="56"/>
  <c r="D3229" i="56"/>
  <c r="D3231" i="56"/>
  <c r="D3239" i="56"/>
  <c r="D3243" i="56"/>
  <c r="D3253" i="56"/>
  <c r="D3255" i="56"/>
  <c r="D3232" i="56"/>
  <c r="D3233" i="56"/>
  <c r="D3235" i="56"/>
  <c r="D3234" i="56"/>
  <c r="D3236" i="56"/>
  <c r="D3237" i="56"/>
  <c r="D3256" i="56"/>
  <c r="D3257" i="56"/>
  <c r="D3263" i="56"/>
  <c r="D3259" i="56"/>
  <c r="D3260" i="56"/>
  <c r="D3264" i="56"/>
  <c r="D3261" i="56"/>
  <c r="D3265" i="56"/>
  <c r="D3262" i="56"/>
  <c r="D3258" i="56"/>
  <c r="D3266" i="56"/>
  <c r="D3267" i="56"/>
  <c r="D3273" i="56"/>
  <c r="D3268" i="56"/>
  <c r="D3269" i="56"/>
  <c r="D3274" i="56"/>
  <c r="D3270" i="56"/>
  <c r="D3271" i="56"/>
  <c r="D3272" i="56"/>
  <c r="D3275" i="56"/>
  <c r="D3280" i="56"/>
  <c r="D3283" i="56"/>
  <c r="D3286" i="56"/>
  <c r="D3287" i="56"/>
  <c r="D3276" i="56"/>
  <c r="D3281" i="56"/>
  <c r="D3284" i="56"/>
  <c r="D3288" i="56"/>
  <c r="D3277" i="56"/>
  <c r="D3279" i="56"/>
  <c r="D3282" i="56"/>
  <c r="D3285" i="56"/>
  <c r="D3289" i="56"/>
  <c r="D3278" i="56"/>
  <c r="D3290" i="56"/>
  <c r="D3294" i="56"/>
  <c r="D3291" i="56"/>
  <c r="D3295" i="56"/>
  <c r="D3296" i="56"/>
  <c r="D3292" i="56"/>
  <c r="D3297" i="56"/>
  <c r="D3303" i="56"/>
  <c r="D3298" i="56"/>
  <c r="D3299" i="56"/>
  <c r="D3293" i="56"/>
  <c r="D3300" i="56"/>
  <c r="D3301" i="56"/>
  <c r="D3302" i="56"/>
  <c r="D3305" i="56"/>
  <c r="D3304" i="56"/>
  <c r="D3306" i="56"/>
  <c r="D3312" i="56"/>
  <c r="D3317" i="56"/>
  <c r="D3324" i="56"/>
  <c r="D3336" i="56"/>
  <c r="D3345" i="56"/>
  <c r="D3350" i="56"/>
  <c r="D3307" i="56"/>
  <c r="D3313" i="56"/>
  <c r="D3316" i="56"/>
  <c r="D3319" i="56"/>
  <c r="D3320" i="56"/>
  <c r="D3322" i="56"/>
  <c r="D3327" i="56"/>
  <c r="D3330" i="56"/>
  <c r="D3333" i="56"/>
  <c r="D3335" i="56"/>
  <c r="D3337" i="56"/>
  <c r="D3351" i="56"/>
  <c r="D3352" i="56"/>
  <c r="D3357" i="56"/>
  <c r="D3308" i="56"/>
  <c r="D3314" i="56"/>
  <c r="D3318" i="56"/>
  <c r="D3323" i="56"/>
  <c r="D3325" i="56"/>
  <c r="D3328" i="56"/>
  <c r="D3331" i="56"/>
  <c r="D3338" i="56"/>
  <c r="D3343" i="56"/>
  <c r="D3344" i="56"/>
  <c r="D3346" i="56"/>
  <c r="D3315" i="56"/>
  <c r="D3332" i="56"/>
  <c r="D3339" i="56"/>
  <c r="D3347" i="56"/>
  <c r="D3353" i="56"/>
  <c r="D3358" i="56"/>
  <c r="D3311" i="56"/>
  <c r="D3321" i="56"/>
  <c r="D3326" i="56"/>
  <c r="D3329" i="56"/>
  <c r="D3340" i="56"/>
  <c r="D3341" i="56"/>
  <c r="D3342" i="56"/>
  <c r="D3348" i="56"/>
  <c r="D3355" i="56"/>
  <c r="D3359" i="56"/>
  <c r="D3334" i="56"/>
  <c r="D3349" i="56"/>
  <c r="D3354" i="56"/>
  <c r="D3356" i="56"/>
  <c r="D3360" i="56"/>
  <c r="D3309" i="56"/>
  <c r="D3310" i="56"/>
  <c r="D3361" i="56"/>
  <c r="D3362" i="56"/>
  <c r="D3375" i="56"/>
  <c r="D3382" i="56"/>
  <c r="D3363" i="56"/>
  <c r="D3376" i="56"/>
  <c r="D3378" i="56"/>
  <c r="D3383" i="56"/>
  <c r="D3364" i="56"/>
  <c r="D3371" i="56"/>
  <c r="D3379" i="56"/>
  <c r="D3388" i="56"/>
  <c r="D3365" i="56"/>
  <c r="D3372" i="56"/>
  <c r="D3377" i="56"/>
  <c r="D3389" i="56"/>
  <c r="D3387" i="56"/>
  <c r="D3373" i="56"/>
  <c r="D3386" i="56"/>
  <c r="D3367" i="56"/>
  <c r="D3374" i="56"/>
  <c r="D3380" i="56"/>
  <c r="D3384" i="56"/>
  <c r="D3366" i="56"/>
  <c r="D3368" i="56"/>
  <c r="D3369" i="56"/>
  <c r="D3370" i="56"/>
  <c r="D3381" i="56"/>
  <c r="D3385" i="56"/>
  <c r="D3390" i="56"/>
  <c r="D3394" i="56"/>
  <c r="D3397" i="56"/>
  <c r="D3407" i="56"/>
  <c r="D3391" i="56"/>
  <c r="D3395" i="56"/>
  <c r="D3398" i="56"/>
  <c r="D3403" i="56"/>
  <c r="D3392" i="56"/>
  <c r="D3399" i="56"/>
  <c r="D3404" i="56"/>
  <c r="D3408" i="56"/>
  <c r="D3409" i="56"/>
  <c r="D3393" i="56"/>
  <c r="D3396" i="56"/>
  <c r="D3400" i="56"/>
  <c r="D3405" i="56"/>
  <c r="D3401" i="56"/>
  <c r="D3402" i="56"/>
  <c r="D3406" i="56"/>
  <c r="D3410" i="56"/>
  <c r="D3422" i="56"/>
  <c r="D3411" i="56"/>
  <c r="D3423" i="56"/>
  <c r="D3434" i="56"/>
  <c r="D3412" i="56"/>
  <c r="D3418" i="56"/>
  <c r="D3424" i="56"/>
  <c r="D3429" i="56"/>
  <c r="D3435" i="56"/>
  <c r="D3419" i="56"/>
  <c r="D3425" i="56"/>
  <c r="D3430" i="56"/>
  <c r="D3436" i="56"/>
  <c r="D3413" i="56"/>
  <c r="D3415" i="56"/>
  <c r="D3420" i="56"/>
  <c r="D3426" i="56"/>
  <c r="D3431" i="56"/>
  <c r="D3437" i="56"/>
  <c r="D3416" i="56"/>
  <c r="D3421" i="56"/>
  <c r="D3427" i="56"/>
  <c r="D3432" i="56"/>
  <c r="D3438" i="56"/>
  <c r="D3414" i="56"/>
  <c r="D3417" i="56"/>
  <c r="D3428" i="56"/>
  <c r="D3433" i="56"/>
  <c r="D3439" i="56"/>
  <c r="D3441" i="56"/>
  <c r="D3442" i="56"/>
  <c r="D3449" i="56"/>
  <c r="D3440" i="56"/>
  <c r="D3443" i="56"/>
  <c r="D3444" i="56"/>
  <c r="D3445" i="56"/>
  <c r="D3446" i="56"/>
  <c r="D3447" i="56"/>
  <c r="D3448" i="56"/>
  <c r="D3450" i="56"/>
  <c r="D3463" i="56"/>
  <c r="D3455" i="56"/>
  <c r="D3464" i="56"/>
  <c r="D3451" i="56"/>
  <c r="D3453" i="56"/>
  <c r="D3456" i="56"/>
  <c r="D3465" i="56"/>
  <c r="D3454" i="56"/>
  <c r="D3452" i="56"/>
  <c r="D3457" i="56"/>
  <c r="D3458" i="56"/>
  <c r="D3459" i="56"/>
  <c r="D3460" i="56"/>
  <c r="D3461" i="56"/>
  <c r="D3462" i="56"/>
  <c r="D3481" i="56"/>
  <c r="D3485" i="56"/>
  <c r="D3487" i="56"/>
  <c r="D3491" i="56"/>
  <c r="D3478" i="56"/>
  <c r="D3480" i="56"/>
  <c r="D3482" i="56"/>
  <c r="D3486" i="56"/>
  <c r="D3488" i="56"/>
  <c r="D3489" i="56"/>
  <c r="D3492" i="56"/>
  <c r="D3473" i="56"/>
  <c r="D3474" i="56"/>
  <c r="D3479" i="56"/>
  <c r="D3493" i="56"/>
  <c r="D3466" i="56"/>
  <c r="D3476" i="56"/>
  <c r="D3483" i="56"/>
  <c r="D3467" i="56"/>
  <c r="D3475" i="56"/>
  <c r="D3468" i="56"/>
  <c r="D3477" i="56"/>
  <c r="D3490" i="56"/>
  <c r="D3469" i="56"/>
  <c r="D3470" i="56"/>
  <c r="D3471" i="56"/>
  <c r="D3472" i="56"/>
  <c r="D3484" i="56"/>
  <c r="D3496" i="56"/>
  <c r="D3494" i="56"/>
  <c r="D3497" i="56"/>
  <c r="D3495" i="56"/>
  <c r="D3498" i="56"/>
  <c r="D3499" i="56"/>
  <c r="D3500" i="56"/>
  <c r="D3502" i="56"/>
  <c r="D3501" i="56"/>
  <c r="D3503" i="56"/>
  <c r="D3505" i="56"/>
  <c r="D3508" i="56"/>
  <c r="D3529" i="56"/>
  <c r="D3549" i="56"/>
  <c r="D3552" i="56"/>
  <c r="D3563" i="56"/>
  <c r="D3504" i="56"/>
  <c r="D3530" i="56"/>
  <c r="D3532" i="56"/>
  <c r="D3550" i="56"/>
  <c r="D3553" i="56"/>
  <c r="D3564" i="56"/>
  <c r="D3524" i="56"/>
  <c r="D3531" i="56"/>
  <c r="D3542" i="56"/>
  <c r="D3551" i="56"/>
  <c r="D3565" i="56"/>
  <c r="D3509" i="56"/>
  <c r="D3533" i="56"/>
  <c r="D3543" i="56"/>
  <c r="D3545" i="56"/>
  <c r="D3547" i="56"/>
  <c r="D3566" i="56"/>
  <c r="D3528" i="56"/>
  <c r="D3546" i="56"/>
  <c r="D3548" i="56"/>
  <c r="D3516" i="56"/>
  <c r="D3567" i="56"/>
  <c r="D3510" i="56"/>
  <c r="D3517" i="56"/>
  <c r="D3521" i="56"/>
  <c r="D3522" i="56"/>
  <c r="D3525" i="56"/>
  <c r="D3534" i="56"/>
  <c r="D3538" i="56"/>
  <c r="D3554" i="56"/>
  <c r="D3555" i="56"/>
  <c r="D3570" i="56"/>
  <c r="D3511" i="56"/>
  <c r="D3535" i="56"/>
  <c r="D3539" i="56"/>
  <c r="D3544" i="56"/>
  <c r="D3556" i="56"/>
  <c r="D3560" i="56"/>
  <c r="D3569" i="56"/>
  <c r="D3512" i="56"/>
  <c r="D3518" i="56"/>
  <c r="D3523" i="56"/>
  <c r="D3526" i="56"/>
  <c r="D3536" i="56"/>
  <c r="D3540" i="56"/>
  <c r="D3557" i="56"/>
  <c r="D3561" i="56"/>
  <c r="D3568" i="56"/>
  <c r="D3571" i="56"/>
  <c r="D3506" i="56"/>
  <c r="D3513" i="56"/>
  <c r="D3558" i="56"/>
  <c r="D3562" i="56"/>
  <c r="D3507" i="56"/>
  <c r="D3514" i="56"/>
  <c r="D3519" i="56"/>
  <c r="D3537" i="56"/>
  <c r="D3541" i="56"/>
  <c r="D3559" i="56"/>
  <c r="D3572" i="56"/>
  <c r="D3515" i="56"/>
  <c r="D3520" i="56"/>
  <c r="D3527" i="56"/>
  <c r="D3579" i="56"/>
  <c r="D3592" i="56"/>
  <c r="D3604" i="56"/>
  <c r="D3610" i="56"/>
  <c r="D3573" i="56"/>
  <c r="D3580" i="56"/>
  <c r="D3574" i="56"/>
  <c r="D3593" i="56"/>
  <c r="D3601" i="56"/>
  <c r="D3611" i="56"/>
  <c r="D3575" i="56"/>
  <c r="D3578" i="56"/>
  <c r="D3612" i="56"/>
  <c r="D3583" i="56"/>
  <c r="D3594" i="56"/>
  <c r="D3597" i="56"/>
  <c r="D3607" i="56"/>
  <c r="D3616" i="56"/>
  <c r="D3576" i="56"/>
  <c r="D3581" i="56"/>
  <c r="D3584" i="56"/>
  <c r="D3589" i="56"/>
  <c r="D3598" i="56"/>
  <c r="D3608" i="56"/>
  <c r="D3614" i="56"/>
  <c r="D3617" i="56"/>
  <c r="D3618" i="56"/>
  <c r="D3595" i="56"/>
  <c r="D3599" i="56"/>
  <c r="D3605" i="56"/>
  <c r="D3609" i="56"/>
  <c r="D3619" i="56"/>
  <c r="D3585" i="56"/>
  <c r="D3590" i="56"/>
  <c r="D3596" i="56"/>
  <c r="D3600" i="56"/>
  <c r="D3606" i="56"/>
  <c r="D3615" i="56"/>
  <c r="D3620" i="56"/>
  <c r="D3582" i="56"/>
  <c r="D3586" i="56"/>
  <c r="D3587" i="56"/>
  <c r="D3591" i="56"/>
  <c r="D3602" i="56"/>
  <c r="D3621" i="56"/>
  <c r="D3577" i="56"/>
  <c r="D3588" i="56"/>
  <c r="D3603" i="56"/>
  <c r="D3613" i="56"/>
  <c r="D3624" i="56"/>
  <c r="D3630" i="56"/>
  <c r="D3635" i="56"/>
  <c r="D3631" i="56"/>
  <c r="D3636" i="56"/>
  <c r="D3622" i="56"/>
  <c r="D3625" i="56"/>
  <c r="D3632" i="56"/>
  <c r="D3633" i="56"/>
  <c r="D3637" i="56"/>
  <c r="D3626" i="56"/>
  <c r="D3638" i="56"/>
  <c r="D3623" i="56"/>
  <c r="D3627" i="56"/>
  <c r="D3639" i="56"/>
  <c r="D3628" i="56"/>
  <c r="D3634" i="56"/>
  <c r="D3629" i="56"/>
  <c r="D3652" i="56"/>
  <c r="D3653" i="56"/>
  <c r="D3654" i="56"/>
  <c r="D3655" i="56"/>
  <c r="D3656" i="56"/>
  <c r="D3640" i="56"/>
  <c r="D3641" i="56"/>
  <c r="D3642" i="56"/>
  <c r="D3643" i="56"/>
  <c r="D3644" i="56"/>
  <c r="D3647" i="56"/>
  <c r="D3658" i="56"/>
  <c r="D3664" i="56"/>
  <c r="D3648" i="56"/>
  <c r="D3657" i="56"/>
  <c r="D3659" i="56"/>
  <c r="D3665" i="56"/>
  <c r="D3649" i="56"/>
  <c r="D3660" i="56"/>
  <c r="D3666" i="56"/>
  <c r="D3667" i="56"/>
  <c r="D3651" i="56"/>
  <c r="D3661" i="56"/>
  <c r="D3646" i="56"/>
  <c r="D3650" i="56"/>
  <c r="D3662" i="56"/>
  <c r="D3663" i="56"/>
  <c r="D3645" i="56"/>
  <c r="D3668" i="56"/>
  <c r="D3669" i="56"/>
  <c r="D3670" i="56"/>
  <c r="D3673" i="56"/>
  <c r="D3674" i="56"/>
  <c r="D3680" i="56"/>
  <c r="D3699" i="56"/>
  <c r="D3706" i="56"/>
  <c r="D3713" i="56"/>
  <c r="D3671" i="56"/>
  <c r="D3675" i="56"/>
  <c r="D3681" i="56"/>
  <c r="D3689" i="56"/>
  <c r="D3695" i="56"/>
  <c r="D3700" i="56"/>
  <c r="D3714" i="56"/>
  <c r="D3715" i="56"/>
  <c r="D3672" i="56"/>
  <c r="D3676" i="56"/>
  <c r="D3682" i="56"/>
  <c r="D3687" i="56"/>
  <c r="D3692" i="56"/>
  <c r="D3696" i="56"/>
  <c r="D3701" i="56"/>
  <c r="D3702" i="56"/>
  <c r="D3707" i="56"/>
  <c r="D3677" i="56"/>
  <c r="D3679" i="56"/>
  <c r="D3683" i="56"/>
  <c r="D3690" i="56"/>
  <c r="D3703" i="56"/>
  <c r="D3708" i="56"/>
  <c r="D3709" i="56"/>
  <c r="D3712" i="56"/>
  <c r="D3684" i="56"/>
  <c r="D3686" i="56"/>
  <c r="D3693" i="56"/>
  <c r="D3697" i="56"/>
  <c r="D3704" i="56"/>
  <c r="D3710" i="56"/>
  <c r="D3711" i="56"/>
  <c r="D3678" i="56"/>
  <c r="D3685" i="56"/>
  <c r="D3688" i="56"/>
  <c r="D3691" i="56"/>
  <c r="D3694" i="56"/>
  <c r="D3698" i="56"/>
  <c r="D3705" i="56"/>
  <c r="D3716" i="56"/>
  <c r="D3717" i="56"/>
  <c r="D3719" i="56"/>
  <c r="D3722" i="56"/>
  <c r="D3727" i="56"/>
  <c r="D3729" i="56"/>
  <c r="D3733" i="56"/>
  <c r="D3718" i="56"/>
  <c r="D3723" i="56"/>
  <c r="D3730" i="56"/>
  <c r="D3734" i="56"/>
  <c r="D3724" i="56"/>
  <c r="D3731" i="56"/>
  <c r="D3735" i="56"/>
  <c r="D3725" i="56"/>
  <c r="D3736" i="56"/>
  <c r="D3720" i="56"/>
  <c r="D3726" i="56"/>
  <c r="D3737" i="56"/>
  <c r="D3721" i="56"/>
  <c r="D3728" i="56"/>
  <c r="D3732" i="56"/>
  <c r="D3742" i="56"/>
  <c r="D3744" i="56"/>
  <c r="D3745" i="56"/>
  <c r="D3752" i="56"/>
  <c r="D3753" i="56"/>
  <c r="D3738" i="56"/>
  <c r="D3757" i="56"/>
  <c r="D3743" i="56"/>
  <c r="D3748" i="56"/>
  <c r="D3749" i="56"/>
  <c r="D3754" i="56"/>
  <c r="D3740" i="56"/>
  <c r="D3746" i="56"/>
  <c r="D3750" i="56"/>
  <c r="D3755" i="56"/>
  <c r="D3756" i="56"/>
  <c r="D3739" i="56"/>
  <c r="D3741" i="56"/>
  <c r="D3747" i="56"/>
  <c r="D3751" i="56"/>
  <c r="D3765" i="56"/>
  <c r="D3782" i="56"/>
  <c r="D3788" i="56"/>
  <c r="D3759" i="56"/>
  <c r="D3766" i="56"/>
  <c r="D3775" i="56"/>
  <c r="D3785" i="56"/>
  <c r="D3789" i="56"/>
  <c r="D3767" i="56"/>
  <c r="D3772" i="56"/>
  <c r="D3776" i="56"/>
  <c r="D3781" i="56"/>
  <c r="D3790" i="56"/>
  <c r="D3793" i="56"/>
  <c r="D3758" i="56"/>
  <c r="D3768" i="56"/>
  <c r="D3773" i="56"/>
  <c r="D3774" i="56"/>
  <c r="D3777" i="56"/>
  <c r="D3783" i="56"/>
  <c r="D3791" i="56"/>
  <c r="D3763" i="56"/>
  <c r="D3769" i="56"/>
  <c r="D3778" i="56"/>
  <c r="D3787" i="56"/>
  <c r="D3792" i="56"/>
  <c r="D3796" i="56"/>
  <c r="D3770" i="56"/>
  <c r="D3779" i="56"/>
  <c r="D3780" i="56"/>
  <c r="D3784" i="56"/>
  <c r="D3786" i="56"/>
  <c r="D3795" i="56"/>
  <c r="D3760" i="56"/>
  <c r="D3761" i="56"/>
  <c r="D3764" i="56"/>
  <c r="D3771" i="56"/>
  <c r="D3794" i="56"/>
  <c r="D3762" i="56"/>
  <c r="D3798" i="56"/>
  <c r="D3807" i="56"/>
  <c r="D3799" i="56"/>
  <c r="D3803" i="56"/>
  <c r="D3797" i="56"/>
  <c r="D3800" i="56"/>
  <c r="D3804" i="56"/>
  <c r="D3808" i="56"/>
  <c r="D3801" i="56"/>
  <c r="D3805" i="56"/>
  <c r="D3809" i="56"/>
  <c r="D3811" i="56"/>
  <c r="D3813" i="56"/>
  <c r="D3802" i="56"/>
  <c r="D3806" i="56"/>
  <c r="D3810" i="56"/>
  <c r="D3812" i="56"/>
  <c r="D3819" i="56"/>
  <c r="D3821" i="56"/>
  <c r="D3824" i="56"/>
  <c r="D3826" i="56"/>
  <c r="D3817" i="56"/>
  <c r="D3820" i="56"/>
  <c r="D3822" i="56"/>
  <c r="D3823" i="56"/>
  <c r="D3825" i="56"/>
  <c r="D3814" i="56"/>
  <c r="D3815" i="56"/>
  <c r="D3818" i="56"/>
  <c r="D3827" i="56"/>
  <c r="D3816" i="56"/>
  <c r="D3830" i="56"/>
  <c r="D3832" i="56"/>
  <c r="D3833" i="56"/>
  <c r="D3834" i="56"/>
  <c r="D3835" i="56"/>
  <c r="D3836" i="56"/>
  <c r="D3838" i="56"/>
  <c r="D3829" i="56"/>
  <c r="D3831" i="56"/>
  <c r="D3837" i="56"/>
  <c r="D3828" i="56"/>
  <c r="D3839" i="56"/>
  <c r="D3840" i="56"/>
  <c r="D3843" i="56"/>
  <c r="D3846" i="56"/>
  <c r="D3852" i="56"/>
  <c r="D3844" i="56"/>
  <c r="D3847" i="56"/>
  <c r="D3853" i="56"/>
  <c r="D3848" i="56"/>
  <c r="D3854" i="56"/>
  <c r="D3849" i="56"/>
  <c r="D3855" i="56"/>
  <c r="D3845" i="56"/>
  <c r="D3850" i="56"/>
  <c r="D3856" i="56"/>
  <c r="D3841" i="56"/>
  <c r="D3851" i="56"/>
  <c r="D3857" i="56"/>
  <c r="D3842" i="56"/>
  <c r="D3858" i="56"/>
  <c r="D3859" i="56"/>
  <c r="D3860" i="56"/>
  <c r="D3865" i="56"/>
  <c r="D3870" i="56"/>
  <c r="D3877" i="56"/>
  <c r="D3879" i="56"/>
  <c r="D3889" i="56"/>
  <c r="D3891" i="56"/>
  <c r="D3861" i="56"/>
  <c r="D3884" i="56"/>
  <c r="D3892" i="56"/>
  <c r="D3862" i="56"/>
  <c r="D3871" i="56"/>
  <c r="D3878" i="56"/>
  <c r="D3880" i="56"/>
  <c r="D3883" i="56"/>
  <c r="D3885" i="56"/>
  <c r="D3888" i="56"/>
  <c r="D3890" i="56"/>
  <c r="D3866" i="56"/>
  <c r="D3872" i="56"/>
  <c r="D3893" i="56"/>
  <c r="D3863" i="56"/>
  <c r="D3867" i="56"/>
  <c r="D3869" i="56"/>
  <c r="D3873" i="56"/>
  <c r="D3876" i="56"/>
  <c r="D3881" i="56"/>
  <c r="D3886" i="56"/>
  <c r="D3895" i="56"/>
  <c r="D3896" i="56"/>
  <c r="D3864" i="56"/>
  <c r="D3868" i="56"/>
  <c r="D3874" i="56"/>
  <c r="D3875" i="56"/>
  <c r="D3882" i="56"/>
  <c r="D3887" i="56"/>
  <c r="D3894" i="56"/>
  <c r="D3901" i="56"/>
  <c r="D3907" i="56"/>
  <c r="D3913" i="56"/>
  <c r="D3915" i="56"/>
  <c r="D3902" i="56"/>
  <c r="D3908" i="56"/>
  <c r="D3914" i="56"/>
  <c r="D3916" i="56"/>
  <c r="D3918" i="56"/>
  <c r="D3903" i="56"/>
  <c r="D3919" i="56"/>
  <c r="D3920" i="56"/>
  <c r="D3921" i="56"/>
  <c r="D3926" i="56"/>
  <c r="D3904" i="56"/>
  <c r="D3917" i="56"/>
  <c r="D3905" i="56"/>
  <c r="D3906" i="56"/>
  <c r="D3922" i="56"/>
  <c r="D3899" i="56"/>
  <c r="D3900" i="56"/>
  <c r="D3911" i="56"/>
  <c r="D3912" i="56"/>
  <c r="D3897" i="56"/>
  <c r="D3898" i="56"/>
  <c r="D3909" i="56"/>
  <c r="D3910" i="56"/>
  <c r="D3923" i="56"/>
  <c r="D3924" i="56"/>
  <c r="D3927" i="56"/>
  <c r="D3925" i="56"/>
  <c r="D3931" i="56"/>
  <c r="D3928" i="56"/>
  <c r="D3929" i="56"/>
  <c r="D3930" i="56"/>
  <c r="D3932" i="56"/>
  <c r="D3933" i="56"/>
  <c r="D3934" i="56"/>
  <c r="D3935" i="56"/>
  <c r="D3936" i="56"/>
  <c r="D3937" i="56"/>
  <c r="D3938" i="56"/>
  <c r="D3939" i="56"/>
  <c r="D3942" i="56"/>
  <c r="D3944" i="56"/>
  <c r="D3952" i="56"/>
  <c r="D3960" i="56"/>
  <c r="D3963" i="56"/>
  <c r="D3967" i="56"/>
  <c r="D3976" i="56"/>
  <c r="D3979" i="56"/>
  <c r="D3987" i="56"/>
  <c r="D3990" i="56"/>
  <c r="D3994" i="56"/>
  <c r="D4003" i="56"/>
  <c r="D4005" i="56"/>
  <c r="D4007" i="56"/>
  <c r="D4009" i="56"/>
  <c r="D3940" i="56"/>
  <c r="D3941" i="56"/>
  <c r="D3943" i="56"/>
  <c r="D3945" i="56"/>
  <c r="D3947" i="56"/>
  <c r="D3951" i="56"/>
  <c r="D3953" i="56"/>
  <c r="D3954" i="56"/>
  <c r="D3961" i="56"/>
  <c r="D3971" i="56"/>
  <c r="D3977" i="56"/>
  <c r="D3980" i="56"/>
  <c r="D3981" i="56"/>
  <c r="D3986" i="56"/>
  <c r="D3988" i="56"/>
  <c r="D3991" i="56"/>
  <c r="D3995" i="56"/>
  <c r="D4004" i="56"/>
  <c r="D4008" i="56"/>
  <c r="D4010" i="56"/>
  <c r="D4013" i="56"/>
  <c r="D3946" i="56"/>
  <c r="D3962" i="56"/>
  <c r="D3964" i="56"/>
  <c r="D3968" i="56"/>
  <c r="D3978" i="56"/>
  <c r="D3989" i="56"/>
  <c r="D3992" i="56"/>
  <c r="D3996" i="56"/>
  <c r="D4014" i="56"/>
  <c r="D3957" i="56"/>
  <c r="D3965" i="56"/>
  <c r="D3972" i="56"/>
  <c r="D3983" i="56"/>
  <c r="D3999" i="56"/>
  <c r="D4000" i="56"/>
  <c r="D4006" i="56"/>
  <c r="D4011" i="56"/>
  <c r="D3949" i="56"/>
  <c r="D3955" i="56"/>
  <c r="D3958" i="56"/>
  <c r="D3969" i="56"/>
  <c r="D3973" i="56"/>
  <c r="D3975" i="56"/>
  <c r="D3982" i="56"/>
  <c r="D3984" i="56"/>
  <c r="D3998" i="56"/>
  <c r="D4001" i="56"/>
  <c r="D4012" i="56"/>
  <c r="D3948" i="56"/>
  <c r="D3950" i="56"/>
  <c r="D3956" i="56"/>
  <c r="D3959" i="56"/>
  <c r="D3966" i="56"/>
  <c r="D3970" i="56"/>
  <c r="D3974" i="56"/>
  <c r="D3985" i="56"/>
  <c r="D3997" i="56"/>
  <c r="D4002" i="56"/>
  <c r="D3993" i="56"/>
  <c r="D4015" i="56"/>
  <c r="D4017" i="56"/>
  <c r="D4024" i="56"/>
  <c r="D4031" i="56"/>
  <c r="D4038" i="56"/>
  <c r="D4041" i="56"/>
  <c r="D4047" i="56"/>
  <c r="D4052" i="56"/>
  <c r="D4055" i="56"/>
  <c r="D4016" i="56"/>
  <c r="D4018" i="56"/>
  <c r="D4032" i="56"/>
  <c r="D4042" i="56"/>
  <c r="D4046" i="56"/>
  <c r="D4048" i="56"/>
  <c r="D4056" i="56"/>
  <c r="D4059" i="56"/>
  <c r="D4062" i="56"/>
  <c r="D4065" i="56"/>
  <c r="D4019" i="56"/>
  <c r="D4025" i="56"/>
  <c r="D4033" i="56"/>
  <c r="D4039" i="56"/>
  <c r="D4043" i="56"/>
  <c r="D4049" i="56"/>
  <c r="D4066" i="56"/>
  <c r="D4020" i="56"/>
  <c r="D4026" i="56"/>
  <c r="D4034" i="56"/>
  <c r="D4036" i="56"/>
  <c r="D4040" i="56"/>
  <c r="D4044" i="56"/>
  <c r="D4050" i="56"/>
  <c r="D4057" i="56"/>
  <c r="D4060" i="56"/>
  <c r="D4063" i="56"/>
  <c r="D4067" i="56"/>
  <c r="D4021" i="56"/>
  <c r="D4023" i="56"/>
  <c r="D4027" i="56"/>
  <c r="D4035" i="56"/>
  <c r="D4045" i="56"/>
  <c r="D4051" i="56"/>
  <c r="D4053" i="56"/>
  <c r="D4058" i="56"/>
  <c r="D4061" i="56"/>
  <c r="D4069" i="56"/>
  <c r="D4022" i="56"/>
  <c r="D4028" i="56"/>
  <c r="D4037" i="56"/>
  <c r="D4054" i="56"/>
  <c r="D4064" i="56"/>
  <c r="D4068" i="56"/>
  <c r="D4070" i="56"/>
  <c r="D4071" i="56"/>
  <c r="D4029" i="56"/>
  <c r="D4030" i="56"/>
  <c r="D4072" i="56"/>
  <c r="D4078" i="56"/>
  <c r="D4080" i="56"/>
  <c r="D4087" i="56"/>
  <c r="D4089" i="56"/>
  <c r="D4092" i="56"/>
  <c r="D4101" i="56"/>
  <c r="D4075" i="56"/>
  <c r="D4093" i="56"/>
  <c r="D4074" i="56"/>
  <c r="D4076" i="56"/>
  <c r="D4081" i="56"/>
  <c r="D4085" i="56"/>
  <c r="D4094" i="56"/>
  <c r="D4098" i="56"/>
  <c r="D4073" i="56"/>
  <c r="D4082" i="56"/>
  <c r="D4090" i="56"/>
  <c r="D4095" i="56"/>
  <c r="D4102" i="56"/>
  <c r="D4083" i="56"/>
  <c r="D4086" i="56"/>
  <c r="D4088" i="56"/>
  <c r="D4096" i="56"/>
  <c r="D4099" i="56"/>
  <c r="D4100" i="56"/>
  <c r="D4103" i="56"/>
  <c r="D4077" i="56"/>
  <c r="D4084" i="56"/>
  <c r="D4091" i="56"/>
  <c r="D4097" i="56"/>
  <c r="D4079" i="56"/>
  <c r="D4106" i="56"/>
  <c r="D4108" i="56"/>
  <c r="D4104" i="56"/>
  <c r="D4109" i="56"/>
  <c r="D4113" i="56"/>
  <c r="D4105" i="56"/>
  <c r="D4107" i="56"/>
  <c r="D4111" i="56"/>
  <c r="D4110" i="56"/>
  <c r="D4112" i="56"/>
  <c r="D4114" i="56"/>
  <c r="D4115" i="56"/>
  <c r="D4121" i="56"/>
  <c r="D4116" i="56"/>
  <c r="D4119" i="56"/>
  <c r="D4117" i="56"/>
  <c r="D4120" i="56"/>
  <c r="D4118" i="56"/>
  <c r="D4130" i="56"/>
  <c r="D4135" i="56"/>
  <c r="D4140" i="56"/>
  <c r="D4147" i="56"/>
  <c r="D4152" i="56"/>
  <c r="D4160" i="56"/>
  <c r="D4169" i="56"/>
  <c r="D4123" i="56"/>
  <c r="D4131" i="56"/>
  <c r="D4137" i="56"/>
  <c r="D4148" i="56"/>
  <c r="D4153" i="56"/>
  <c r="D4157" i="56"/>
  <c r="D4159" i="56"/>
  <c r="D4161" i="56"/>
  <c r="D4163" i="56"/>
  <c r="D4164" i="56"/>
  <c r="D4170" i="56"/>
  <c r="D4122" i="56"/>
  <c r="D4124" i="56"/>
  <c r="D4132" i="56"/>
  <c r="D4136" i="56"/>
  <c r="D4141" i="56"/>
  <c r="D4144" i="56"/>
  <c r="D4149" i="56"/>
  <c r="D4154" i="56"/>
  <c r="D4165" i="56"/>
  <c r="D4171" i="56"/>
  <c r="D4125" i="56"/>
  <c r="D4129" i="56"/>
  <c r="D4133" i="56"/>
  <c r="D4142" i="56"/>
  <c r="D4150" i="56"/>
  <c r="D4155" i="56"/>
  <c r="D4166" i="56"/>
  <c r="D4126" i="56"/>
  <c r="D4138" i="56"/>
  <c r="D4143" i="56"/>
  <c r="D4156" i="56"/>
  <c r="D4162" i="56"/>
  <c r="D4167" i="56"/>
  <c r="D4172" i="56"/>
  <c r="D4127" i="56"/>
  <c r="D4134" i="56"/>
  <c r="D4139" i="56"/>
  <c r="D4145" i="56"/>
  <c r="D4146" i="56"/>
  <c r="D4151" i="56"/>
  <c r="D4168" i="56"/>
  <c r="D4128" i="56"/>
  <c r="D4158" i="56"/>
  <c r="D4173" i="56"/>
  <c r="D4174" i="56"/>
  <c r="D4175" i="56"/>
  <c r="D4176" i="56"/>
  <c r="D4177" i="56"/>
  <c r="D4178" i="56"/>
  <c r="D4179" i="56"/>
  <c r="D4184" i="56"/>
  <c r="D4180" i="56"/>
  <c r="D4181" i="56"/>
  <c r="D4182" i="56"/>
  <c r="D4183" i="56"/>
  <c r="D4186" i="56"/>
  <c r="D4192" i="56"/>
  <c r="D4195" i="56"/>
  <c r="D4193" i="56"/>
  <c r="D4185" i="56"/>
  <c r="D4190" i="56"/>
  <c r="D4191" i="56"/>
  <c r="D4194" i="56"/>
  <c r="D4189" i="56"/>
  <c r="D4188" i="56"/>
  <c r="D4187" i="56"/>
  <c r="D4196" i="56"/>
  <c r="D4203" i="56"/>
  <c r="D4209" i="56"/>
  <c r="D4214" i="56"/>
  <c r="D4217" i="56"/>
  <c r="D4220" i="56"/>
  <c r="D4225" i="56"/>
  <c r="D4232" i="56"/>
  <c r="D4234" i="56"/>
  <c r="D4243" i="56"/>
  <c r="D4246" i="56"/>
  <c r="D4255" i="56"/>
  <c r="D4277" i="56"/>
  <c r="D4281" i="56"/>
  <c r="D4288" i="56"/>
  <c r="D4294" i="56"/>
  <c r="D4295" i="56"/>
  <c r="D4299" i="56"/>
  <c r="D4197" i="56"/>
  <c r="D4204" i="56"/>
  <c r="D4210" i="56"/>
  <c r="D4218" i="56"/>
  <c r="D4221" i="56"/>
  <c r="D4226" i="56"/>
  <c r="D4235" i="56"/>
  <c r="D4238" i="56"/>
  <c r="D4247" i="56"/>
  <c r="D4256" i="56"/>
  <c r="D4272" i="56"/>
  <c r="D4278" i="56"/>
  <c r="D4282" i="56"/>
  <c r="D4289" i="56"/>
  <c r="D4296" i="56"/>
  <c r="D4300" i="56"/>
  <c r="D4198" i="56"/>
  <c r="D4205" i="56"/>
  <c r="D4211" i="56"/>
  <c r="D4219" i="56"/>
  <c r="D4222" i="56"/>
  <c r="D4227" i="56"/>
  <c r="D4236" i="56"/>
  <c r="D4241" i="56"/>
  <c r="D4244" i="56"/>
  <c r="D4248" i="56"/>
  <c r="D4257" i="56"/>
  <c r="D4261" i="56"/>
  <c r="D4273" i="56"/>
  <c r="D4279" i="56"/>
  <c r="D4199" i="56"/>
  <c r="D4206" i="56"/>
  <c r="D4215" i="56"/>
  <c r="D4223" i="56"/>
  <c r="D4228" i="56"/>
  <c r="D4242" i="56"/>
  <c r="D4245" i="56"/>
  <c r="D4249" i="56"/>
  <c r="D4258" i="56"/>
  <c r="D4265" i="56"/>
  <c r="D4274" i="56"/>
  <c r="D4283" i="56"/>
  <c r="D4285" i="56"/>
  <c r="D4290" i="56"/>
  <c r="D4297" i="56"/>
  <c r="D4301" i="56"/>
  <c r="D4200" i="56"/>
  <c r="D4207" i="56"/>
  <c r="D4212" i="56"/>
  <c r="D4213" i="56"/>
  <c r="D4216" i="56"/>
  <c r="D4229" i="56"/>
  <c r="D4231" i="56"/>
  <c r="D4237" i="56"/>
  <c r="D4239" i="56"/>
  <c r="D4250" i="56"/>
  <c r="D4252" i="56"/>
  <c r="D4253" i="56"/>
  <c r="D4259" i="56"/>
  <c r="D4262" i="56"/>
  <c r="D4263" i="56"/>
  <c r="D4266" i="56"/>
  <c r="D4268" i="56"/>
  <c r="D4275" i="56"/>
  <c r="D4280" i="56"/>
  <c r="D4286" i="56"/>
  <c r="D4291" i="56"/>
  <c r="D4298" i="56"/>
  <c r="D4302" i="56"/>
  <c r="D4208" i="56"/>
  <c r="D4224" i="56"/>
  <c r="D4230" i="56"/>
  <c r="D4233" i="56"/>
  <c r="D4240" i="56"/>
  <c r="D4251" i="56"/>
  <c r="D4254" i="56"/>
  <c r="D4260" i="56"/>
  <c r="D4264" i="56"/>
  <c r="D4267" i="56"/>
  <c r="D4269" i="56"/>
  <c r="D4276" i="56"/>
  <c r="D4284" i="56"/>
  <c r="D4287" i="56"/>
  <c r="D4292" i="56"/>
  <c r="D4293" i="56"/>
  <c r="D4303" i="56"/>
  <c r="D4201" i="56"/>
  <c r="D4202" i="56"/>
  <c r="D4270" i="56"/>
  <c r="D4271" i="56"/>
  <c r="D4304" i="56"/>
  <c r="D4306" i="56"/>
  <c r="D4309" i="56"/>
  <c r="D4321" i="56"/>
  <c r="D4307" i="56"/>
  <c r="D4310" i="56"/>
  <c r="D4317" i="56"/>
  <c r="D4305" i="56"/>
  <c r="D4308" i="56"/>
  <c r="D4318" i="56"/>
  <c r="D4322" i="56"/>
  <c r="D4323" i="56"/>
  <c r="D4319" i="56"/>
  <c r="D4320" i="56"/>
  <c r="D4311" i="56"/>
  <c r="D4312" i="56"/>
  <c r="D4313" i="56"/>
  <c r="D4314" i="56"/>
  <c r="D4315" i="56"/>
  <c r="D4316" i="56"/>
  <c r="D4324" i="56"/>
  <c r="D4329" i="56"/>
  <c r="D4333" i="56"/>
  <c r="D4335" i="56"/>
  <c r="D4325" i="56"/>
  <c r="D4334" i="56"/>
  <c r="D4326" i="56"/>
  <c r="D4330" i="56"/>
  <c r="D4336" i="56"/>
  <c r="D4327" i="56"/>
  <c r="D4331" i="56"/>
  <c r="D4332" i="56"/>
  <c r="D4328" i="56"/>
  <c r="D4337" i="56"/>
  <c r="D4345" i="56"/>
  <c r="D4338" i="56"/>
  <c r="D4344" i="56"/>
  <c r="D4342" i="56"/>
  <c r="D4339" i="56"/>
  <c r="D4343" i="56"/>
  <c r="D4340" i="56"/>
  <c r="D4341" i="56"/>
  <c r="D4346" i="56"/>
  <c r="D4358" i="56"/>
  <c r="D4347" i="56"/>
  <c r="D4351" i="56"/>
  <c r="D4354" i="56"/>
  <c r="D4348" i="56"/>
  <c r="D4352" i="56"/>
  <c r="D4355" i="56"/>
  <c r="D4349" i="56"/>
  <c r="D4357" i="56"/>
  <c r="D4359" i="56"/>
  <c r="D4350" i="56"/>
  <c r="D4353" i="56"/>
  <c r="D4356" i="56"/>
  <c r="D4387" i="56"/>
  <c r="D4402" i="56"/>
  <c r="D4361" i="56"/>
  <c r="D4394" i="56"/>
  <c r="D4362" i="56"/>
  <c r="D4380" i="56"/>
  <c r="D4403" i="56"/>
  <c r="D4395" i="56"/>
  <c r="D4363" i="56"/>
  <c r="D4375" i="56"/>
  <c r="D4404" i="56"/>
  <c r="D4364" i="56"/>
  <c r="D4366" i="56"/>
  <c r="D4376" i="56"/>
  <c r="D4405" i="56"/>
  <c r="D4365" i="56"/>
  <c r="D4367" i="56"/>
  <c r="D4377" i="56"/>
  <c r="D4381" i="56"/>
  <c r="D4398" i="56"/>
  <c r="D4374" i="56"/>
  <c r="D4382" i="56"/>
  <c r="D4399" i="56"/>
  <c r="D4383" i="56"/>
  <c r="D4396" i="56"/>
  <c r="D4400" i="56"/>
  <c r="D4384" i="56"/>
  <c r="D4372" i="56"/>
  <c r="D4385" i="56"/>
  <c r="D4386" i="56"/>
  <c r="D4397" i="56"/>
  <c r="D4370" i="56"/>
  <c r="D4373" i="56"/>
  <c r="D4401" i="56"/>
  <c r="D4371" i="56"/>
  <c r="D4379" i="56"/>
  <c r="D4360" i="56"/>
  <c r="D4368" i="56"/>
  <c r="D4369" i="56"/>
  <c r="D4406" i="56"/>
  <c r="D4378" i="56"/>
  <c r="D4407" i="56"/>
  <c r="D4408" i="56"/>
  <c r="D4388" i="56"/>
  <c r="D4389" i="56"/>
  <c r="D4390" i="56"/>
  <c r="D4391" i="56"/>
  <c r="D4392" i="56"/>
  <c r="D4393" i="56"/>
  <c r="D4415" i="56"/>
  <c r="D4416" i="56"/>
  <c r="D4409" i="56"/>
  <c r="D4427" i="56"/>
  <c r="D4433" i="56"/>
  <c r="D4436" i="56"/>
  <c r="D4410" i="56"/>
  <c r="D4422" i="56"/>
  <c r="D4428" i="56"/>
  <c r="D4434" i="56"/>
  <c r="D4437" i="56"/>
  <c r="D4411" i="56"/>
  <c r="D4423" i="56"/>
  <c r="D4429" i="56"/>
  <c r="D4438" i="56"/>
  <c r="D4412" i="56"/>
  <c r="D4417" i="56"/>
  <c r="D4419" i="56"/>
  <c r="D4424" i="56"/>
  <c r="D4430" i="56"/>
  <c r="D4439" i="56"/>
  <c r="D4413" i="56"/>
  <c r="D4420" i="56"/>
  <c r="D4425" i="56"/>
  <c r="D4431" i="56"/>
  <c r="D4435" i="56"/>
  <c r="D4414" i="56"/>
  <c r="D4418" i="56"/>
  <c r="D4421" i="56"/>
  <c r="D4426" i="56"/>
  <c r="D4432" i="56"/>
  <c r="D4447" i="56"/>
  <c r="D4449" i="56"/>
  <c r="D4453" i="56"/>
  <c r="D4459" i="56"/>
  <c r="D4465" i="56"/>
  <c r="D4472" i="56"/>
  <c r="D4475" i="56"/>
  <c r="D4442" i="56"/>
  <c r="D4444" i="56"/>
  <c r="D4448" i="56"/>
  <c r="D4454" i="56"/>
  <c r="D4477" i="56"/>
  <c r="D4443" i="56"/>
  <c r="D4445" i="56"/>
  <c r="D4450" i="56"/>
  <c r="D4455" i="56"/>
  <c r="D4460" i="56"/>
  <c r="D4462" i="56"/>
  <c r="D4466" i="56"/>
  <c r="D4473" i="56"/>
  <c r="D4446" i="56"/>
  <c r="D4451" i="56"/>
  <c r="D4452" i="56"/>
  <c r="D4456" i="56"/>
  <c r="D4461" i="56"/>
  <c r="D4467" i="56"/>
  <c r="D4469" i="56"/>
  <c r="D4441" i="56"/>
  <c r="D4457" i="56"/>
  <c r="D4463" i="56"/>
  <c r="D4468" i="56"/>
  <c r="D4470" i="56"/>
  <c r="D4474" i="56"/>
  <c r="D4476" i="56"/>
  <c r="D4478" i="56"/>
  <c r="D4440" i="56"/>
  <c r="D4458" i="56"/>
  <c r="D4464" i="56"/>
  <c r="D4471" i="56"/>
  <c r="D4495" i="56"/>
  <c r="D4501" i="56"/>
  <c r="D4484" i="56"/>
  <c r="D4486" i="56"/>
  <c r="D4547" i="56"/>
  <c r="D4481" i="56"/>
  <c r="D4485" i="56"/>
  <c r="D4496" i="56"/>
  <c r="D4482" i="56"/>
  <c r="D4502" i="56"/>
  <c r="D4548" i="56"/>
  <c r="D4483" i="56"/>
  <c r="D4497" i="56"/>
  <c r="D4490" i="56"/>
  <c r="D4493" i="56"/>
  <c r="D4498" i="56"/>
  <c r="D4507" i="56"/>
  <c r="D4518" i="56"/>
  <c r="D4523" i="56"/>
  <c r="D4528" i="56"/>
  <c r="D4531" i="56"/>
  <c r="D4537" i="56"/>
  <c r="D4487" i="56"/>
  <c r="D4494" i="56"/>
  <c r="D4499" i="56"/>
  <c r="D4504" i="56"/>
  <c r="D4508" i="56"/>
  <c r="D4521" i="56"/>
  <c r="D4524" i="56"/>
  <c r="D4532" i="56"/>
  <c r="D4538" i="56"/>
  <c r="D4541" i="56"/>
  <c r="D4544" i="56"/>
  <c r="D4479" i="56"/>
  <c r="D4492" i="56"/>
  <c r="D4509" i="56"/>
  <c r="D4512" i="56"/>
  <c r="D4525" i="56"/>
  <c r="D4529" i="56"/>
  <c r="D4533" i="56"/>
  <c r="D4539" i="56"/>
  <c r="D4543" i="56"/>
  <c r="D4488" i="56"/>
  <c r="D4491" i="56"/>
  <c r="D4510" i="56"/>
  <c r="D4513" i="56"/>
  <c r="D4522" i="56"/>
  <c r="D4534" i="56"/>
  <c r="D4480" i="56"/>
  <c r="D4500" i="56"/>
  <c r="D4514" i="56"/>
  <c r="D4530" i="56"/>
  <c r="D4535" i="56"/>
  <c r="D4540" i="56"/>
  <c r="D4545" i="56"/>
  <c r="D4546" i="56"/>
  <c r="D4489" i="56"/>
  <c r="D4511" i="56"/>
  <c r="D4517" i="56"/>
  <c r="D4520" i="56"/>
  <c r="D4526" i="56"/>
  <c r="D4527" i="56"/>
  <c r="D4536" i="56"/>
  <c r="D4503" i="56"/>
  <c r="D4505" i="56"/>
  <c r="D4515" i="56"/>
  <c r="D4516" i="56"/>
  <c r="D4542" i="56"/>
  <c r="D4506" i="56"/>
  <c r="D4519" i="56"/>
  <c r="D4549" i="56"/>
  <c r="D4550" i="56"/>
  <c r="D4551" i="56"/>
  <c r="D4554" i="56"/>
  <c r="D4555" i="56"/>
  <c r="D4556" i="56"/>
  <c r="D4552" i="56"/>
  <c r="D4557" i="56"/>
  <c r="D4553" i="56"/>
  <c r="D4558" i="56"/>
  <c r="D4560" i="56"/>
  <c r="D4572" i="56"/>
  <c r="D4577" i="56"/>
  <c r="D4585" i="56"/>
  <c r="D4590" i="56"/>
  <c r="D4561" i="56"/>
  <c r="D4566" i="56"/>
  <c r="D4573" i="56"/>
  <c r="D4578" i="56"/>
  <c r="D4586" i="56"/>
  <c r="D4591" i="56"/>
  <c r="D4562" i="56"/>
  <c r="D4567" i="56"/>
  <c r="D4574" i="56"/>
  <c r="D4579" i="56"/>
  <c r="D4587" i="56"/>
  <c r="D4592" i="56"/>
  <c r="D4563" i="56"/>
  <c r="D4568" i="56"/>
  <c r="D4570" i="56"/>
  <c r="D4580" i="56"/>
  <c r="D4588" i="56"/>
  <c r="D4593" i="56"/>
  <c r="D4559" i="56"/>
  <c r="D4564" i="56"/>
  <c r="D4569" i="56"/>
  <c r="D4571" i="56"/>
  <c r="D4575" i="56"/>
  <c r="D4581" i="56"/>
  <c r="D4583" i="56"/>
  <c r="D4594" i="56"/>
  <c r="D4596" i="56"/>
  <c r="D4565" i="56"/>
  <c r="D4576" i="56"/>
  <c r="D4582" i="56"/>
  <c r="D4584" i="56"/>
  <c r="D4589" i="56"/>
  <c r="D4595" i="56"/>
  <c r="D4597" i="56"/>
  <c r="D4598" i="56"/>
  <c r="D4599" i="56"/>
  <c r="D4602" i="56"/>
  <c r="D4612" i="56"/>
  <c r="D4603" i="56"/>
  <c r="D4608" i="56"/>
  <c r="D4604" i="56"/>
  <c r="D4600" i="56"/>
  <c r="D4606" i="56"/>
  <c r="D4609" i="56"/>
  <c r="D4605" i="56"/>
  <c r="D4610" i="56"/>
  <c r="D4601" i="56"/>
  <c r="D4607" i="56"/>
  <c r="D4611" i="56"/>
  <c r="D4616" i="56"/>
  <c r="D4621" i="56"/>
  <c r="D4631" i="56"/>
  <c r="D4613" i="56"/>
  <c r="D4617" i="56"/>
  <c r="D4622" i="56"/>
  <c r="D4632" i="56"/>
  <c r="D4638" i="56"/>
  <c r="D4643" i="56"/>
  <c r="D4650" i="56"/>
  <c r="D4623" i="56"/>
  <c r="D4626" i="56"/>
  <c r="D4644" i="56"/>
  <c r="D4614" i="56"/>
  <c r="D4627" i="56"/>
  <c r="D4634" i="56"/>
  <c r="D4645" i="56"/>
  <c r="D4618" i="56"/>
  <c r="D4628" i="56"/>
  <c r="D4633" i="56"/>
  <c r="D4646" i="56"/>
  <c r="D4615" i="56"/>
  <c r="D4619" i="56"/>
  <c r="D4624" i="56"/>
  <c r="D4629" i="56"/>
  <c r="D4647" i="56"/>
  <c r="D4625" i="56"/>
  <c r="D4630" i="56"/>
  <c r="D4636" i="56"/>
  <c r="D4639" i="56"/>
  <c r="D4648" i="56"/>
  <c r="D4651" i="56"/>
  <c r="D4635" i="56"/>
  <c r="D4637" i="56"/>
  <c r="D4642" i="56"/>
  <c r="D4649" i="56"/>
  <c r="D4652" i="56"/>
  <c r="D4620" i="56"/>
  <c r="D4640" i="56"/>
  <c r="D4641" i="56"/>
  <c r="D4654" i="56"/>
  <c r="D4662" i="56"/>
  <c r="D4665" i="56"/>
  <c r="D4667" i="56"/>
  <c r="D4673" i="56"/>
  <c r="D4677" i="56"/>
  <c r="D4682" i="56"/>
  <c r="D4685" i="56"/>
  <c r="D4653" i="56"/>
  <c r="D4655" i="56"/>
  <c r="D4663" i="56"/>
  <c r="D4668" i="56"/>
  <c r="D4678" i="56"/>
  <c r="D4683" i="56"/>
  <c r="D4656" i="56"/>
  <c r="D4669" i="56"/>
  <c r="D4674" i="56"/>
  <c r="D4657" i="56"/>
  <c r="D4660" i="56"/>
  <c r="D4664" i="56"/>
  <c r="D4666" i="56"/>
  <c r="D4670" i="56"/>
  <c r="D4675" i="56"/>
  <c r="D4679" i="56"/>
  <c r="D4681" i="56"/>
  <c r="D4687" i="56"/>
  <c r="D4658" i="56"/>
  <c r="D4661" i="56"/>
  <c r="D4671" i="56"/>
  <c r="D4676" i="56"/>
  <c r="D4680" i="56"/>
  <c r="D4684" i="56"/>
  <c r="D4659" i="56"/>
  <c r="D4672" i="56"/>
  <c r="D4686" i="56"/>
  <c r="D4688" i="56"/>
  <c r="D4689" i="56"/>
  <c r="D4690" i="56"/>
  <c r="D4691" i="56"/>
  <c r="D4692" i="56"/>
  <c r="D4693" i="56"/>
  <c r="D4694" i="56"/>
  <c r="D4695" i="56"/>
  <c r="D4696" i="56"/>
  <c r="D4697" i="56"/>
  <c r="D4698" i="56"/>
  <c r="D4699" i="56"/>
  <c r="D4705" i="56"/>
  <c r="D4711" i="56"/>
  <c r="D4717" i="56"/>
  <c r="D4724" i="56"/>
  <c r="D4728" i="56"/>
  <c r="D4731" i="56"/>
  <c r="D4701" i="56"/>
  <c r="D4704" i="56"/>
  <c r="D4706" i="56"/>
  <c r="D4712" i="56"/>
  <c r="D4718" i="56"/>
  <c r="D4723" i="56"/>
  <c r="D4725" i="56"/>
  <c r="D4729" i="56"/>
  <c r="D4732" i="56"/>
  <c r="D4702" i="56"/>
  <c r="D4707" i="56"/>
  <c r="D4713" i="56"/>
  <c r="D4720" i="56"/>
  <c r="D4727" i="56"/>
  <c r="D4733" i="56"/>
  <c r="D4703" i="56"/>
  <c r="D4708" i="56"/>
  <c r="D4714" i="56"/>
  <c r="D4721" i="56"/>
  <c r="D4730" i="56"/>
  <c r="D4734" i="56"/>
  <c r="D4700" i="56"/>
  <c r="D4709" i="56"/>
  <c r="D4715" i="56"/>
  <c r="D4719" i="56"/>
  <c r="D4722" i="56"/>
  <c r="D4735" i="56"/>
  <c r="D4710" i="56"/>
  <c r="D4716" i="56"/>
  <c r="D4726" i="56"/>
  <c r="D4736" i="56"/>
  <c r="D4739" i="56"/>
  <c r="D4779" i="56"/>
  <c r="D4813" i="56"/>
  <c r="D4818" i="56"/>
  <c r="D4833" i="56"/>
  <c r="D4740" i="56"/>
  <c r="D4744" i="56"/>
  <c r="D4768" i="56"/>
  <c r="D4780" i="56"/>
  <c r="D4806" i="56"/>
  <c r="D4814" i="56"/>
  <c r="D4819" i="56"/>
  <c r="D4822" i="56"/>
  <c r="D4781" i="56"/>
  <c r="D4815" i="56"/>
  <c r="D4817" i="56"/>
  <c r="D4820" i="56"/>
  <c r="D4782" i="56"/>
  <c r="D4816" i="56"/>
  <c r="D4821" i="56"/>
  <c r="D4783" i="56"/>
  <c r="D4802" i="56"/>
  <c r="D4846" i="56"/>
  <c r="D4745" i="56"/>
  <c r="D4784" i="56"/>
  <c r="D4823" i="56"/>
  <c r="D4755" i="56"/>
  <c r="D4759" i="56"/>
  <c r="D4769" i="56"/>
  <c r="D4771" i="56"/>
  <c r="D4787" i="56"/>
  <c r="D4791" i="56"/>
  <c r="D4796" i="56"/>
  <c r="D4803" i="56"/>
  <c r="D4807" i="56"/>
  <c r="D4829" i="56"/>
  <c r="D4836" i="56"/>
  <c r="D4752" i="56"/>
  <c r="D4760" i="56"/>
  <c r="D4762" i="56"/>
  <c r="D4772" i="56"/>
  <c r="D4775" i="56"/>
  <c r="D4786" i="56"/>
  <c r="D4788" i="56"/>
  <c r="D4797" i="56"/>
  <c r="D4808" i="56"/>
  <c r="D4830" i="56"/>
  <c r="D4837" i="56"/>
  <c r="D4747" i="56"/>
  <c r="D4748" i="56"/>
  <c r="D4756" i="56"/>
  <c r="D4757" i="56"/>
  <c r="D4761" i="56"/>
  <c r="D4773" i="56"/>
  <c r="D4792" i="56"/>
  <c r="D4798" i="56"/>
  <c r="D4809" i="56"/>
  <c r="D4831" i="56"/>
  <c r="D4741" i="56"/>
  <c r="D4746" i="56"/>
  <c r="D4749" i="56"/>
  <c r="D4753" i="56"/>
  <c r="D4763" i="56"/>
  <c r="D4789" i="56"/>
  <c r="D4793" i="56"/>
  <c r="D4799" i="56"/>
  <c r="D4804" i="56"/>
  <c r="D4810" i="56"/>
  <c r="D4826" i="56"/>
  <c r="D4832" i="56"/>
  <c r="D4839" i="56"/>
  <c r="D4841" i="56"/>
  <c r="D4843" i="56"/>
  <c r="D4738" i="56"/>
  <c r="D4750" i="56"/>
  <c r="D4770" i="56"/>
  <c r="D4774" i="56"/>
  <c r="D4776" i="56"/>
  <c r="D4794" i="56"/>
  <c r="D4800" i="56"/>
  <c r="D4805" i="56"/>
  <c r="D4811" i="56"/>
  <c r="D4827" i="56"/>
  <c r="D4828" i="56"/>
  <c r="D4835" i="56"/>
  <c r="D4838" i="56"/>
  <c r="D4842" i="56"/>
  <c r="D4844" i="56"/>
  <c r="D4737" i="56"/>
  <c r="D4742" i="56"/>
  <c r="D4743" i="56"/>
  <c r="D4751" i="56"/>
  <c r="D4754" i="56"/>
  <c r="D4758" i="56"/>
  <c r="D4785" i="56"/>
  <c r="D4790" i="56"/>
  <c r="D4795" i="56"/>
  <c r="D4801" i="56"/>
  <c r="D4812" i="56"/>
  <c r="D4834" i="56"/>
  <c r="D4840" i="56"/>
  <c r="D4859" i="56"/>
  <c r="D4764" i="56"/>
  <c r="D4765" i="56"/>
  <c r="D4766" i="56"/>
  <c r="D4767" i="56"/>
  <c r="D4777" i="56"/>
  <c r="D4824" i="56"/>
  <c r="D4847" i="56"/>
  <c r="D4853" i="56"/>
  <c r="D4825" i="56"/>
  <c r="D4848" i="56"/>
  <c r="D4854" i="56"/>
  <c r="D4849" i="56"/>
  <c r="D4855" i="56"/>
  <c r="D4778" i="56"/>
  <c r="D4850" i="56"/>
  <c r="D4856" i="56"/>
  <c r="D4851" i="56"/>
  <c r="D4857" i="56"/>
  <c r="D4852" i="56"/>
  <c r="D4858" i="56"/>
  <c r="D4845" i="56"/>
  <c r="D4860" i="56"/>
  <c r="D4861" i="56"/>
  <c r="D4862" i="56"/>
  <c r="D4863" i="56"/>
  <c r="D4864" i="56"/>
  <c r="D4865" i="56"/>
  <c r="D4867" i="56"/>
  <c r="D4870" i="56"/>
  <c r="D4871" i="56"/>
  <c r="D4868" i="56"/>
  <c r="D4872" i="56"/>
  <c r="D4866" i="56"/>
  <c r="D4869" i="56"/>
  <c r="D4873" i="56"/>
  <c r="D4875" i="56"/>
  <c r="D4881" i="56"/>
  <c r="D4886" i="56"/>
  <c r="D4893" i="56"/>
  <c r="D4895" i="56"/>
  <c r="D4913" i="56"/>
  <c r="D4919" i="56"/>
  <c r="D4876" i="56"/>
  <c r="D4887" i="56"/>
  <c r="D4896" i="56"/>
  <c r="D4905" i="56"/>
  <c r="D4914" i="56"/>
  <c r="D4877" i="56"/>
  <c r="D4882" i="56"/>
  <c r="D4888" i="56"/>
  <c r="D4906" i="56"/>
  <c r="D4908" i="56"/>
  <c r="D4915" i="56"/>
  <c r="D4920" i="56"/>
  <c r="D4874" i="56"/>
  <c r="D4878" i="56"/>
  <c r="D4889" i="56"/>
  <c r="D4890" i="56"/>
  <c r="D4894" i="56"/>
  <c r="D4897" i="56"/>
  <c r="D4902" i="56"/>
  <c r="D4903" i="56"/>
  <c r="D4907" i="56"/>
  <c r="D4916" i="56"/>
  <c r="D4879" i="56"/>
  <c r="D4883" i="56"/>
  <c r="D4891" i="56"/>
  <c r="D4898" i="56"/>
  <c r="D4900" i="56"/>
  <c r="D4909" i="56"/>
  <c r="D4911" i="56"/>
  <c r="D4917" i="56"/>
  <c r="D4880" i="56"/>
  <c r="D4892" i="56"/>
  <c r="D4899" i="56"/>
  <c r="D4901" i="56"/>
  <c r="D4904" i="56"/>
  <c r="D4910" i="56"/>
  <c r="D4912" i="56"/>
  <c r="D4884" i="56"/>
  <c r="D4885" i="56"/>
  <c r="D4918" i="56"/>
  <c r="D4921" i="56"/>
  <c r="D4929" i="56"/>
  <c r="D4934" i="56"/>
  <c r="D4940" i="56"/>
  <c r="D4943" i="56"/>
  <c r="D4952" i="56"/>
  <c r="D4962" i="56"/>
  <c r="D4966" i="56"/>
  <c r="D4970" i="56"/>
  <c r="D4922" i="56"/>
  <c r="D4925" i="56"/>
  <c r="D4930" i="56"/>
  <c r="D4933" i="56"/>
  <c r="D4935" i="56"/>
  <c r="D4941" i="56"/>
  <c r="D4953" i="56"/>
  <c r="D4958" i="56"/>
  <c r="D4964" i="56"/>
  <c r="D4967" i="56"/>
  <c r="D4971" i="56"/>
  <c r="D4923" i="56"/>
  <c r="D4931" i="56"/>
  <c r="D4936" i="56"/>
  <c r="D4945" i="56"/>
  <c r="D4954" i="56"/>
  <c r="D4959" i="56"/>
  <c r="D4968" i="56"/>
  <c r="D4924" i="56"/>
  <c r="D4927" i="56"/>
  <c r="D4928" i="56"/>
  <c r="D4932" i="56"/>
  <c r="D4937" i="56"/>
  <c r="D4942" i="56"/>
  <c r="D4944" i="56"/>
  <c r="D4948" i="56"/>
  <c r="D4955" i="56"/>
  <c r="D4960" i="56"/>
  <c r="D4926" i="56"/>
  <c r="D4939" i="56"/>
  <c r="D4946" i="56"/>
  <c r="D4949" i="56"/>
  <c r="D4956" i="56"/>
  <c r="D4961" i="56"/>
  <c r="D4965" i="56"/>
  <c r="D4972" i="56"/>
  <c r="D4938" i="56"/>
  <c r="D4947" i="56"/>
  <c r="D4950" i="56"/>
  <c r="D4957" i="56"/>
  <c r="D4963" i="56"/>
  <c r="D4969" i="56"/>
  <c r="D4951" i="56"/>
  <c r="D4974" i="56"/>
  <c r="D4973" i="56"/>
  <c r="D4976" i="56"/>
  <c r="D4987" i="56"/>
  <c r="D4977" i="56"/>
  <c r="D4982" i="56"/>
  <c r="D4990" i="56"/>
  <c r="D4978" i="56"/>
  <c r="D4983" i="56"/>
  <c r="D4991" i="56"/>
  <c r="D4979" i="56"/>
  <c r="D4988" i="56"/>
  <c r="D4980" i="56"/>
  <c r="D4984" i="56"/>
  <c r="D4992" i="56"/>
  <c r="D4975" i="56"/>
  <c r="D4981" i="56"/>
  <c r="D4985" i="56"/>
  <c r="D4986" i="56"/>
  <c r="D4989" i="56"/>
  <c r="D4993" i="56"/>
  <c r="D4996" i="56"/>
  <c r="D4999" i="56"/>
  <c r="D5007" i="56"/>
  <c r="D5011" i="56"/>
  <c r="D5013" i="56"/>
  <c r="D5015" i="56"/>
  <c r="D4997" i="56"/>
  <c r="D5000" i="56"/>
  <c r="D5006" i="56"/>
  <c r="D5008" i="56"/>
  <c r="D5016" i="56"/>
  <c r="D5018" i="56"/>
  <c r="D4994" i="56"/>
  <c r="D4998" i="56"/>
  <c r="D5001" i="56"/>
  <c r="D5012" i="56"/>
  <c r="D5014" i="56"/>
  <c r="D5017" i="56"/>
  <c r="D5002" i="56"/>
  <c r="D5009" i="56"/>
  <c r="D4995" i="56"/>
  <c r="D5003" i="56"/>
  <c r="D5010" i="56"/>
  <c r="D5019" i="56"/>
  <c r="D5004" i="56"/>
  <c r="D5005" i="56"/>
  <c r="D5020" i="56"/>
  <c r="D5021" i="56"/>
  <c r="D5022" i="56"/>
  <c r="D5026" i="56"/>
  <c r="D5029" i="56"/>
  <c r="D5023" i="56"/>
  <c r="D5027" i="56"/>
  <c r="D5024" i="56"/>
  <c r="D5028" i="56"/>
  <c r="D5030" i="56"/>
  <c r="D5025" i="56"/>
  <c r="D5031" i="56"/>
  <c r="D5032" i="56"/>
  <c r="D5034" i="56"/>
  <c r="D5033" i="56"/>
  <c r="D5041" i="56"/>
  <c r="D5045" i="56"/>
  <c r="D5048" i="56"/>
  <c r="D5057" i="56"/>
  <c r="D5063" i="56"/>
  <c r="D5065" i="56"/>
  <c r="D5049" i="56"/>
  <c r="D5050" i="56"/>
  <c r="D5058" i="56"/>
  <c r="D5037" i="56"/>
  <c r="D5038" i="56"/>
  <c r="D5042" i="56"/>
  <c r="D5046" i="56"/>
  <c r="D5051" i="56"/>
  <c r="D5059" i="56"/>
  <c r="D5066" i="56"/>
  <c r="D5035" i="56"/>
  <c r="D5039" i="56"/>
  <c r="D5047" i="56"/>
  <c r="D5053" i="56"/>
  <c r="D5054" i="56"/>
  <c r="D5056" i="56"/>
  <c r="D5060" i="56"/>
  <c r="D5040" i="56"/>
  <c r="D5043" i="56"/>
  <c r="D5055" i="56"/>
  <c r="D5061" i="56"/>
  <c r="D5064" i="56"/>
  <c r="D5067" i="56"/>
  <c r="D5036" i="56"/>
  <c r="D5044" i="56"/>
  <c r="D5052" i="56"/>
  <c r="D5062" i="56"/>
  <c r="D5070" i="56"/>
  <c r="D5075" i="56"/>
  <c r="D5078" i="56"/>
  <c r="D5085" i="56"/>
  <c r="D5068" i="56"/>
  <c r="D5071" i="56"/>
  <c r="D5079" i="56"/>
  <c r="D5072" i="56"/>
  <c r="D5082" i="56"/>
  <c r="D5084" i="56"/>
  <c r="D5086" i="56"/>
  <c r="D5073" i="56"/>
  <c r="D5074" i="56"/>
  <c r="D5076" i="56"/>
  <c r="D5080" i="56"/>
  <c r="D5081" i="56"/>
  <c r="D5083" i="56"/>
  <c r="D5069" i="56"/>
  <c r="D5077" i="56"/>
  <c r="D5090" i="56"/>
  <c r="D5093" i="56"/>
  <c r="D5095" i="56"/>
  <c r="D5099" i="56"/>
  <c r="D5087" i="56"/>
  <c r="D5089" i="56"/>
  <c r="D5096" i="56"/>
  <c r="D5100" i="56"/>
  <c r="D5088" i="56"/>
  <c r="D5091" i="56"/>
  <c r="D5094" i="56"/>
  <c r="D5098" i="56"/>
  <c r="D5092" i="56"/>
  <c r="D5097" i="56"/>
  <c r="D5101" i="56"/>
  <c r="D5105" i="56"/>
  <c r="D5106" i="56"/>
  <c r="D5127" i="56"/>
  <c r="D5136" i="56"/>
  <c r="D5172" i="56"/>
  <c r="D5174" i="56"/>
  <c r="D5128" i="56"/>
  <c r="D5145" i="56"/>
  <c r="D5137" i="56"/>
  <c r="D5151" i="56"/>
  <c r="D5173" i="56"/>
  <c r="D5175" i="56"/>
  <c r="D5102" i="56"/>
  <c r="D5152" i="56"/>
  <c r="D5103" i="56"/>
  <c r="D5104" i="56"/>
  <c r="D5107" i="56"/>
  <c r="D5112" i="56"/>
  <c r="D5122" i="56"/>
  <c r="D5129" i="56"/>
  <c r="D5141" i="56"/>
  <c r="D5157" i="56"/>
  <c r="D5160" i="56"/>
  <c r="D5166" i="56"/>
  <c r="D5108" i="56"/>
  <c r="D5113" i="56"/>
  <c r="D5118" i="56"/>
  <c r="D5123" i="56"/>
  <c r="D5133" i="56"/>
  <c r="D5142" i="56"/>
  <c r="D5158" i="56"/>
  <c r="D5161" i="56"/>
  <c r="D5167" i="56"/>
  <c r="D5109" i="56"/>
  <c r="D5114" i="56"/>
  <c r="D5124" i="56"/>
  <c r="D5134" i="56"/>
  <c r="D5143" i="56"/>
  <c r="D5162" i="56"/>
  <c r="D5168" i="56"/>
  <c r="D5110" i="56"/>
  <c r="D5115" i="56"/>
  <c r="D5119" i="56"/>
  <c r="D5125" i="56"/>
  <c r="D5135" i="56"/>
  <c r="D5159" i="56"/>
  <c r="D5163" i="56"/>
  <c r="D5169" i="56"/>
  <c r="D5111" i="56"/>
  <c r="D5116" i="56"/>
  <c r="D5120" i="56"/>
  <c r="D5126" i="56"/>
  <c r="D5144" i="56"/>
  <c r="D5164" i="56"/>
  <c r="D5170" i="56"/>
  <c r="D5117" i="56"/>
  <c r="D5130" i="56"/>
  <c r="D5156" i="56"/>
  <c r="D5165" i="56"/>
  <c r="D5171" i="56"/>
  <c r="D5146" i="56"/>
  <c r="D5138" i="56"/>
  <c r="D5147" i="56"/>
  <c r="D5139" i="56"/>
  <c r="D5148" i="56"/>
  <c r="D5153" i="56"/>
  <c r="D5131" i="56"/>
  <c r="D5149" i="56"/>
  <c r="D5154" i="56"/>
  <c r="D5121" i="56"/>
  <c r="D5132" i="56"/>
  <c r="D5140" i="56"/>
  <c r="D5150" i="56"/>
  <c r="D5155" i="56"/>
  <c r="D5176" i="56"/>
  <c r="D5177" i="56"/>
  <c r="D5178" i="56"/>
  <c r="D5181" i="56"/>
  <c r="D5179" i="56"/>
  <c r="D5180" i="56"/>
  <c r="D5182" i="56"/>
  <c r="D5183" i="56"/>
  <c r="D5186" i="56"/>
  <c r="D5191" i="56"/>
  <c r="D5199" i="56"/>
  <c r="D5201" i="56"/>
  <c r="D5202" i="56"/>
  <c r="D5187" i="56"/>
  <c r="D5192" i="56"/>
  <c r="D5200" i="56"/>
  <c r="D5203" i="56"/>
  <c r="D5204" i="56"/>
  <c r="D5188" i="56"/>
  <c r="D5193" i="56"/>
  <c r="D5184" i="56"/>
  <c r="D5189" i="56"/>
  <c r="D5194" i="56"/>
  <c r="D5185" i="56"/>
  <c r="D5190" i="56"/>
  <c r="D5195" i="56"/>
  <c r="D5196" i="56"/>
  <c r="D5197" i="56"/>
  <c r="D5198" i="56"/>
  <c r="D5207" i="56"/>
  <c r="D5209" i="56"/>
  <c r="D5205" i="56"/>
  <c r="D5208" i="56"/>
  <c r="D5210" i="56"/>
  <c r="D5211" i="56"/>
  <c r="D5215" i="56"/>
  <c r="D5217" i="56"/>
  <c r="D5219" i="56"/>
  <c r="D5206" i="56"/>
  <c r="D5212" i="56"/>
  <c r="D5216" i="56"/>
  <c r="D5213" i="56"/>
  <c r="D5214" i="56"/>
  <c r="D5218" i="56"/>
  <c r="D5220" i="56"/>
  <c r="D5221" i="56"/>
  <c r="D5222" i="56"/>
  <c r="D5223" i="56"/>
  <c r="D5224" i="56"/>
  <c r="D5225" i="56"/>
  <c r="D5226" i="56"/>
  <c r="D5227" i="56"/>
  <c r="D5228" i="56"/>
  <c r="D5229" i="56"/>
  <c r="D5230" i="56"/>
  <c r="D5234" i="56"/>
  <c r="D5237" i="56"/>
  <c r="D5246" i="56"/>
  <c r="D5231" i="56"/>
  <c r="D5238" i="56"/>
  <c r="D5232" i="56"/>
  <c r="D5235" i="56"/>
  <c r="D5239" i="56"/>
  <c r="D5241" i="56"/>
  <c r="D5243" i="56"/>
  <c r="D5233" i="56"/>
  <c r="D5236" i="56"/>
  <c r="D5240" i="56"/>
  <c r="D5242" i="56"/>
  <c r="D5244" i="56"/>
  <c r="D5247" i="56"/>
  <c r="D5245" i="56"/>
  <c r="D5248" i="56"/>
  <c r="D5249" i="56"/>
  <c r="D5251" i="56"/>
  <c r="D5250" i="56"/>
  <c r="D5258" i="56"/>
  <c r="D5259" i="56"/>
  <c r="D5252" i="56"/>
  <c r="D5253" i="56"/>
  <c r="D5254" i="56"/>
  <c r="D5255" i="56"/>
  <c r="D5256" i="56"/>
  <c r="D5257" i="56"/>
  <c r="D5260" i="56"/>
  <c r="D5261" i="56"/>
  <c r="D5262" i="56"/>
  <c r="D5263" i="56"/>
  <c r="D5269" i="56"/>
  <c r="D5264" i="56"/>
  <c r="D5270" i="56"/>
  <c r="D5272" i="56"/>
  <c r="D5276" i="56"/>
  <c r="D5265" i="56"/>
  <c r="D5266" i="56"/>
  <c r="D5273" i="56"/>
  <c r="D5274" i="56"/>
  <c r="D5277" i="56"/>
  <c r="D5267" i="56"/>
  <c r="D5271" i="56"/>
  <c r="D5268" i="56"/>
  <c r="D5275" i="56"/>
  <c r="D5290" i="56"/>
  <c r="D5291" i="56"/>
  <c r="D5292" i="56"/>
  <c r="D5281" i="56"/>
  <c r="D5293" i="56"/>
  <c r="D5278" i="56"/>
  <c r="D5279" i="56"/>
  <c r="D5280" i="56"/>
  <c r="D5282" i="56"/>
  <c r="D5294" i="56"/>
  <c r="D5283" i="56"/>
  <c r="D5284" i="56"/>
  <c r="D5285" i="56"/>
  <c r="D5286" i="56"/>
  <c r="D5287" i="56"/>
  <c r="D5288" i="56"/>
  <c r="D5289" i="56"/>
  <c r="D5296" i="56"/>
  <c r="D5299" i="56"/>
  <c r="D5301" i="56"/>
  <c r="D5302" i="56"/>
  <c r="D5297" i="56"/>
  <c r="D5300" i="56"/>
  <c r="D5303" i="56"/>
  <c r="D5298" i="56"/>
  <c r="D5304" i="56"/>
  <c r="D5295" i="56"/>
  <c r="D5310" i="56"/>
  <c r="D5325" i="56"/>
  <c r="D5326" i="56"/>
  <c r="D5327" i="56"/>
  <c r="D5330" i="56"/>
  <c r="D5315" i="56"/>
  <c r="D5311" i="56"/>
  <c r="D5317" i="56"/>
  <c r="D5320" i="56"/>
  <c r="D5328" i="56"/>
  <c r="D5305" i="56"/>
  <c r="D5309" i="56"/>
  <c r="D5312" i="56"/>
  <c r="D5314" i="56"/>
  <c r="D5316" i="56"/>
  <c r="D5318" i="56"/>
  <c r="D5319" i="56"/>
  <c r="D5321" i="56"/>
  <c r="D5331" i="56"/>
  <c r="D5307" i="56"/>
  <c r="D5322" i="56"/>
  <c r="D5324" i="56"/>
  <c r="D5329" i="56"/>
  <c r="D5306" i="56"/>
  <c r="D5308" i="56"/>
  <c r="D5313" i="56"/>
  <c r="D5323" i="56"/>
  <c r="D5336" i="56"/>
  <c r="D5338" i="56"/>
  <c r="D5334" i="56"/>
  <c r="D5337" i="56"/>
  <c r="D5335" i="56"/>
  <c r="D5339" i="56"/>
  <c r="D5332" i="56"/>
  <c r="D5333" i="56"/>
  <c r="D5343" i="56"/>
  <c r="D5344" i="56"/>
  <c r="D5345" i="56"/>
  <c r="D5346" i="56"/>
  <c r="D5347" i="56"/>
  <c r="D5340" i="56"/>
  <c r="D5341" i="56"/>
  <c r="D5342" i="56"/>
  <c r="D5348" i="56"/>
  <c r="D5349" i="56"/>
  <c r="D5355" i="56"/>
  <c r="D5361" i="56"/>
  <c r="D5350" i="56"/>
  <c r="D5356" i="56"/>
  <c r="D5362" i="56"/>
  <c r="D5351" i="56"/>
  <c r="D5357" i="56"/>
  <c r="D5363" i="56"/>
  <c r="D5352" i="56"/>
  <c r="D5358" i="56"/>
  <c r="D5354" i="56"/>
  <c r="D5359" i="56"/>
  <c r="D5360" i="56"/>
  <c r="D5364" i="56"/>
  <c r="D5353" i="56"/>
  <c r="D5365" i="56"/>
  <c r="D5383" i="56"/>
  <c r="D5368" i="56"/>
  <c r="D5372" i="56"/>
  <c r="D5375" i="56"/>
  <c r="D5378" i="56"/>
  <c r="D5381" i="56"/>
  <c r="D5387" i="56"/>
  <c r="D5391" i="56"/>
  <c r="D5366" i="56"/>
  <c r="D5369" i="56"/>
  <c r="D5370" i="56"/>
  <c r="D5373" i="56"/>
  <c r="D5376" i="56"/>
  <c r="D5379" i="56"/>
  <c r="D5382" i="56"/>
  <c r="D5384" i="56"/>
  <c r="D5388" i="56"/>
  <c r="D5367" i="56"/>
  <c r="D5371" i="56"/>
  <c r="D5374" i="56"/>
  <c r="D5377" i="56"/>
  <c r="D5380" i="56"/>
  <c r="D5389" i="56"/>
  <c r="D5390" i="56"/>
  <c r="D5385" i="56"/>
  <c r="D5386" i="56"/>
  <c r="D5392" i="56"/>
  <c r="D5397" i="56"/>
  <c r="D5409" i="56"/>
  <c r="D5398" i="56"/>
  <c r="D5406" i="56"/>
  <c r="D5410" i="56"/>
  <c r="D5415" i="56"/>
  <c r="D5402" i="56"/>
  <c r="D5407" i="56"/>
  <c r="D5411" i="56"/>
  <c r="D5399" i="56"/>
  <c r="D5403" i="56"/>
  <c r="D5412" i="56"/>
  <c r="D5400" i="56"/>
  <c r="D5413" i="56"/>
  <c r="D5416" i="56"/>
  <c r="D5408" i="56"/>
  <c r="D5414" i="56"/>
  <c r="D5393" i="56"/>
  <c r="D5394" i="56"/>
  <c r="D5395" i="56"/>
  <c r="D5396" i="56"/>
  <c r="D5401" i="56"/>
  <c r="D5404" i="56"/>
  <c r="D5405" i="56"/>
  <c r="D5417" i="56"/>
  <c r="D5423" i="56"/>
  <c r="D5429" i="56"/>
  <c r="D5432" i="56"/>
  <c r="D5434" i="56"/>
  <c r="D5436" i="56"/>
  <c r="D5418" i="56"/>
  <c r="D5425" i="56"/>
  <c r="D5435" i="56"/>
  <c r="D5419" i="56"/>
  <c r="D5426" i="56"/>
  <c r="D5430" i="56"/>
  <c r="D5433" i="56"/>
  <c r="D5420" i="56"/>
  <c r="D5424" i="56"/>
  <c r="D5427" i="56"/>
  <c r="D5431" i="56"/>
  <c r="D5437" i="56"/>
  <c r="D5438" i="56"/>
  <c r="D5421" i="56"/>
  <c r="D5428" i="56"/>
  <c r="D5422" i="56"/>
  <c r="D5443" i="56"/>
  <c r="D5444" i="56"/>
  <c r="D5445" i="56"/>
  <c r="D5442" i="56"/>
  <c r="D5440" i="56"/>
  <c r="D5439" i="56"/>
  <c r="D5441" i="56"/>
  <c r="D5446" i="56"/>
  <c r="D5456" i="56"/>
  <c r="D5465" i="56"/>
  <c r="D5472" i="56"/>
  <c r="D5475" i="56"/>
  <c r="D5481" i="56"/>
  <c r="D5487" i="56"/>
  <c r="D5493" i="56"/>
  <c r="D5497" i="56"/>
  <c r="D5447" i="56"/>
  <c r="D5457" i="56"/>
  <c r="D5462" i="56"/>
  <c r="D5466" i="56"/>
  <c r="D5470" i="56"/>
  <c r="D5473" i="56"/>
  <c r="D5488" i="56"/>
  <c r="D5494" i="56"/>
  <c r="D5448" i="56"/>
  <c r="D5454" i="56"/>
  <c r="D5458" i="56"/>
  <c r="D5463" i="56"/>
  <c r="D5467" i="56"/>
  <c r="D5471" i="56"/>
  <c r="D5474" i="56"/>
  <c r="D5482" i="56"/>
  <c r="D5489" i="56"/>
  <c r="D5498" i="56"/>
  <c r="D5449" i="56"/>
  <c r="D5459" i="56"/>
  <c r="D5464" i="56"/>
  <c r="D5468" i="56"/>
  <c r="D5477" i="56"/>
  <c r="D5483" i="56"/>
  <c r="D5490" i="56"/>
  <c r="D5495" i="56"/>
  <c r="D5499" i="56"/>
  <c r="D5450" i="56"/>
  <c r="D5460" i="56"/>
  <c r="D5469" i="56"/>
  <c r="D5476" i="56"/>
  <c r="D5478" i="56"/>
  <c r="D5480" i="56"/>
  <c r="D5491" i="56"/>
  <c r="D5496" i="56"/>
  <c r="D5500" i="56"/>
  <c r="D5451" i="56"/>
  <c r="D5461" i="56"/>
  <c r="D5479" i="56"/>
  <c r="D5484" i="56"/>
  <c r="D5492" i="56"/>
  <c r="D5501" i="56"/>
  <c r="D5452" i="56"/>
  <c r="D5453" i="56"/>
  <c r="D5486" i="56"/>
  <c r="D5455" i="56"/>
  <c r="D5485" i="56"/>
  <c r="D5507" i="56"/>
  <c r="D5517" i="56"/>
  <c r="D5532" i="56"/>
  <c r="D5539" i="56"/>
  <c r="D5543" i="56"/>
  <c r="D5547" i="56"/>
  <c r="D5503" i="56"/>
  <c r="D5508" i="56"/>
  <c r="D5515" i="56"/>
  <c r="D5518" i="56"/>
  <c r="D5527" i="56"/>
  <c r="D5534" i="56"/>
  <c r="D5540" i="56"/>
  <c r="D5544" i="56"/>
  <c r="D5548" i="56"/>
  <c r="D5519" i="56"/>
  <c r="D5535" i="56"/>
  <c r="D5541" i="56"/>
  <c r="D5545" i="56"/>
  <c r="D5549" i="56"/>
  <c r="D5502" i="56"/>
  <c r="D5504" i="56"/>
  <c r="D5509" i="56"/>
  <c r="D5520" i="56"/>
  <c r="D5522" i="56"/>
  <c r="D5524" i="56"/>
  <c r="D5528" i="56"/>
  <c r="D5536" i="56"/>
  <c r="D5542" i="56"/>
  <c r="D5550" i="56"/>
  <c r="D5553" i="56"/>
  <c r="D5505" i="56"/>
  <c r="D5510" i="56"/>
  <c r="D5513" i="56"/>
  <c r="D5521" i="56"/>
  <c r="D5523" i="56"/>
  <c r="D5525" i="56"/>
  <c r="D5529" i="56"/>
  <c r="D5546" i="56"/>
  <c r="D5551" i="56"/>
  <c r="D5506" i="56"/>
  <c r="D5514" i="56"/>
  <c r="D5516" i="56"/>
  <c r="D5526" i="56"/>
  <c r="D5530" i="56"/>
  <c r="D5531" i="56"/>
  <c r="D5533" i="56"/>
  <c r="D5537" i="56"/>
  <c r="D5538" i="56"/>
  <c r="D5552" i="56"/>
  <c r="D5554" i="56"/>
  <c r="D5511" i="56"/>
  <c r="D5512" i="56"/>
  <c r="D5556" i="56"/>
  <c r="D5555" i="56"/>
  <c r="D5557" i="56"/>
  <c r="D5559" i="56"/>
  <c r="D5562" i="56"/>
  <c r="D5574" i="56"/>
  <c r="D5580" i="56"/>
  <c r="D5563" i="56"/>
  <c r="D5578" i="56"/>
  <c r="D5564" i="56"/>
  <c r="D5560" i="56"/>
  <c r="D5561" i="56"/>
  <c r="D5569" i="56"/>
  <c r="D5572" i="56"/>
  <c r="D5575" i="56"/>
  <c r="D5581" i="56"/>
  <c r="D5558" i="56"/>
  <c r="D5565" i="56"/>
  <c r="D5567" i="56"/>
  <c r="D5568" i="56"/>
  <c r="D5570" i="56"/>
  <c r="D5576" i="56"/>
  <c r="D5579" i="56"/>
  <c r="D5582" i="56"/>
  <c r="D5566" i="56"/>
  <c r="D5571" i="56"/>
  <c r="D5573" i="56"/>
  <c r="D5577" i="56"/>
  <c r="D5583" i="56"/>
  <c r="D5584" i="56"/>
  <c r="D5591" i="56"/>
  <c r="D5600" i="56"/>
  <c r="D5625" i="56"/>
  <c r="D5585" i="56"/>
  <c r="D5590" i="56"/>
  <c r="D5592" i="56"/>
  <c r="D5596" i="56"/>
  <c r="D5597" i="56"/>
  <c r="D5603" i="56"/>
  <c r="D5615" i="56"/>
  <c r="D5621" i="56"/>
  <c r="D5626" i="56"/>
  <c r="D5586" i="56"/>
  <c r="D5598" i="56"/>
  <c r="D5601" i="56"/>
  <c r="D5604" i="56"/>
  <c r="D5612" i="56"/>
  <c r="D5616" i="56"/>
  <c r="D5622" i="56"/>
  <c r="D5627" i="56"/>
  <c r="D5587" i="56"/>
  <c r="D5593" i="56"/>
  <c r="D5605" i="56"/>
  <c r="D5613" i="56"/>
  <c r="D5617" i="56"/>
  <c r="D5623" i="56"/>
  <c r="D5628" i="56"/>
  <c r="D5588" i="56"/>
  <c r="D5594" i="56"/>
  <c r="D5599" i="56"/>
  <c r="D5606" i="56"/>
  <c r="D5614" i="56"/>
  <c r="D5618" i="56"/>
  <c r="D5619" i="56"/>
  <c r="D5589" i="56"/>
  <c r="D5595" i="56"/>
  <c r="D5602" i="56"/>
  <c r="D5620" i="56"/>
  <c r="D5624" i="56"/>
  <c r="D5607" i="56"/>
  <c r="D5608" i="56"/>
  <c r="D5609" i="56"/>
  <c r="D5610" i="56"/>
  <c r="D5611" i="56"/>
  <c r="D5633" i="56"/>
  <c r="D5629" i="56"/>
  <c r="D5630" i="56"/>
  <c r="D5631" i="56"/>
  <c r="D5634" i="56"/>
  <c r="D5632" i="56"/>
  <c r="D5635" i="56"/>
  <c r="D5644" i="56"/>
  <c r="D5637" i="56"/>
  <c r="D5641" i="56"/>
  <c r="D5645" i="56"/>
  <c r="D5646" i="56"/>
  <c r="D5638" i="56"/>
  <c r="D5639" i="56"/>
  <c r="D5642" i="56"/>
  <c r="D5643" i="56"/>
  <c r="D5636" i="56"/>
  <c r="D5640" i="56"/>
  <c r="D5648" i="56"/>
  <c r="D5647" i="56"/>
  <c r="D5649" i="56"/>
  <c r="D5656" i="56"/>
  <c r="D5662" i="56"/>
  <c r="D5673" i="56"/>
  <c r="D5678" i="56"/>
  <c r="D5691" i="56"/>
  <c r="D5652" i="56"/>
  <c r="D5666" i="56"/>
  <c r="D5668" i="56"/>
  <c r="D5671" i="56"/>
  <c r="D5674" i="56"/>
  <c r="D5679" i="56"/>
  <c r="D5692" i="56"/>
  <c r="D5699" i="56"/>
  <c r="D5680" i="56"/>
  <c r="D5685" i="56"/>
  <c r="D5686" i="56"/>
  <c r="D5693" i="56"/>
  <c r="D5700" i="56"/>
  <c r="D5709" i="56"/>
  <c r="D5711" i="56"/>
  <c r="D5653" i="56"/>
  <c r="D5657" i="56"/>
  <c r="D5663" i="56"/>
  <c r="D5672" i="56"/>
  <c r="D5675" i="56"/>
  <c r="D5687" i="56"/>
  <c r="D5694" i="56"/>
  <c r="D5701" i="56"/>
  <c r="D5710" i="56"/>
  <c r="D5650" i="56"/>
  <c r="D5658" i="56"/>
  <c r="D5676" i="56"/>
  <c r="D5681" i="56"/>
  <c r="D5688" i="56"/>
  <c r="D5702" i="56"/>
  <c r="D5706" i="56"/>
  <c r="D5654" i="56"/>
  <c r="D5659" i="56"/>
  <c r="D5664" i="56"/>
  <c r="D5682" i="56"/>
  <c r="D5689" i="56"/>
  <c r="D5695" i="56"/>
  <c r="D5703" i="56"/>
  <c r="D5707" i="56"/>
  <c r="D5660" i="56"/>
  <c r="D5665" i="56"/>
  <c r="D5669" i="56"/>
  <c r="D5677" i="56"/>
  <c r="D5683" i="56"/>
  <c r="D5696" i="56"/>
  <c r="D5704" i="56"/>
  <c r="D5651" i="56"/>
  <c r="D5661" i="56"/>
  <c r="D5697" i="56"/>
  <c r="D5705" i="56"/>
  <c r="D5708" i="56"/>
  <c r="D5712" i="56"/>
  <c r="D5655" i="56"/>
  <c r="D5667" i="56"/>
  <c r="D5670" i="56"/>
  <c r="D5684" i="56"/>
  <c r="D5690" i="56"/>
  <c r="D5698" i="56"/>
  <c r="D5714" i="56"/>
  <c r="D5721" i="56"/>
  <c r="D5728" i="56"/>
  <c r="D5726" i="56"/>
  <c r="D5713" i="56"/>
  <c r="D5715" i="56"/>
  <c r="D5716" i="56"/>
  <c r="D5729" i="56"/>
  <c r="D5733" i="56"/>
  <c r="D5734" i="56"/>
  <c r="D5720" i="56"/>
  <c r="D5727" i="56"/>
  <c r="D5730" i="56"/>
  <c r="D5731" i="56"/>
  <c r="D5735" i="56"/>
  <c r="D5717" i="56"/>
  <c r="D5722" i="56"/>
  <c r="D5723" i="56"/>
  <c r="D5736" i="56"/>
  <c r="D5718" i="56"/>
  <c r="D5719" i="56"/>
  <c r="D5725" i="56"/>
  <c r="D5732" i="56"/>
  <c r="D5724" i="56"/>
  <c r="D5737" i="56"/>
  <c r="D5738" i="56"/>
  <c r="D5739" i="56"/>
  <c r="D5740" i="56"/>
  <c r="D5743" i="56"/>
  <c r="D5745" i="56"/>
  <c r="D5755" i="56"/>
  <c r="D5764" i="56"/>
  <c r="D5741" i="56"/>
  <c r="D5746" i="56"/>
  <c r="D5750" i="56"/>
  <c r="D5751" i="56"/>
  <c r="D5753" i="56"/>
  <c r="D5759" i="56"/>
  <c r="D5761" i="56"/>
  <c r="D5765" i="56"/>
  <c r="D5742" i="56"/>
  <c r="D5744" i="56"/>
  <c r="D5748" i="56"/>
  <c r="D5756" i="56"/>
  <c r="D5757" i="56"/>
  <c r="D5747" i="56"/>
  <c r="D5749" i="56"/>
  <c r="D5754" i="56"/>
  <c r="D5758" i="56"/>
  <c r="D5760" i="56"/>
  <c r="D5762" i="56"/>
  <c r="D5763" i="56"/>
  <c r="D5752" i="56"/>
  <c r="D5769" i="56"/>
  <c r="D5778" i="56"/>
  <c r="D5781" i="56"/>
  <c r="D5786" i="56"/>
  <c r="D5790" i="56"/>
  <c r="D5793" i="56"/>
  <c r="D5796" i="56"/>
  <c r="D5798" i="56"/>
  <c r="D5803" i="56"/>
  <c r="D5804" i="56"/>
  <c r="D5768" i="56"/>
  <c r="D5774" i="56"/>
  <c r="D5775" i="56"/>
  <c r="D5779" i="56"/>
  <c r="D5785" i="56"/>
  <c r="D5787" i="56"/>
  <c r="D5791" i="56"/>
  <c r="D5794" i="56"/>
  <c r="D5797" i="56"/>
  <c r="D5799" i="56"/>
  <c r="D5802" i="56"/>
  <c r="D5773" i="56"/>
  <c r="D5788" i="56"/>
  <c r="D5792" i="56"/>
  <c r="D5805" i="56"/>
  <c r="D5766" i="56"/>
  <c r="D5770" i="56"/>
  <c r="D5784" i="56"/>
  <c r="D5800" i="56"/>
  <c r="D5767" i="56"/>
  <c r="D5771" i="56"/>
  <c r="D5776" i="56"/>
  <c r="D5780" i="56"/>
  <c r="D5783" i="56"/>
  <c r="D5801" i="56"/>
  <c r="D5806" i="56"/>
  <c r="D5772" i="56"/>
  <c r="D5782" i="56"/>
  <c r="D5789" i="56"/>
  <c r="D5795" i="56"/>
  <c r="D5807" i="56"/>
  <c r="D5777" i="56"/>
  <c r="D5829" i="56"/>
  <c r="D5809" i="56"/>
  <c r="D5811" i="56"/>
  <c r="D5815" i="56"/>
  <c r="D5817" i="56"/>
  <c r="D5830" i="56"/>
  <c r="D5808" i="56"/>
  <c r="D5812" i="56"/>
  <c r="D5820" i="56"/>
  <c r="D5823" i="56"/>
  <c r="D5824" i="56"/>
  <c r="D5810" i="56"/>
  <c r="D5816" i="56"/>
  <c r="D5821" i="56"/>
  <c r="D5822" i="56"/>
  <c r="D5825" i="56"/>
  <c r="D5827" i="56"/>
  <c r="D5831" i="56"/>
  <c r="D5813" i="56"/>
  <c r="D5814" i="56"/>
  <c r="D5818" i="56"/>
  <c r="D5819" i="56"/>
  <c r="D5826" i="56"/>
  <c r="D5828" i="56"/>
  <c r="D5832" i="56"/>
  <c r="D5833" i="56"/>
  <c r="D5834" i="56"/>
  <c r="D5835" i="56"/>
  <c r="D5836" i="56"/>
  <c r="D5837" i="56"/>
  <c r="D5838" i="56"/>
  <c r="D5839" i="56"/>
  <c r="D5840" i="56"/>
  <c r="D5846" i="56"/>
  <c r="D5847" i="56"/>
  <c r="D5841" i="56"/>
  <c r="D5843" i="56"/>
  <c r="D5848" i="56"/>
  <c r="D5852" i="56"/>
  <c r="D5855" i="56"/>
  <c r="D5856" i="56"/>
  <c r="D5857" i="56"/>
  <c r="D5860" i="56"/>
  <c r="D5844" i="56"/>
  <c r="D5853" i="56"/>
  <c r="D5858" i="56"/>
  <c r="D5861" i="56"/>
  <c r="D5863" i="56"/>
  <c r="D5842" i="56"/>
  <c r="D5845" i="56"/>
  <c r="D5849" i="56"/>
  <c r="D5850" i="56"/>
  <c r="D5854" i="56"/>
  <c r="D5859" i="56"/>
  <c r="D5862" i="56"/>
  <c r="D5851" i="56"/>
  <c r="D5864" i="56"/>
  <c r="D5865" i="56"/>
  <c r="D5866" i="56"/>
  <c r="D5867" i="56"/>
  <c r="D5870" i="56"/>
  <c r="D5868" i="56"/>
  <c r="D5869" i="56"/>
  <c r="D5871" i="56"/>
  <c r="D5884" i="56"/>
  <c r="D5872" i="56"/>
  <c r="D5875" i="56"/>
  <c r="D5877" i="56"/>
  <c r="D5880" i="56"/>
  <c r="D5889" i="56"/>
  <c r="D5892" i="56"/>
  <c r="D5873" i="56"/>
  <c r="D5876" i="56"/>
  <c r="D5878" i="56"/>
  <c r="D5881" i="56"/>
  <c r="D5890" i="56"/>
  <c r="D5893" i="56"/>
  <c r="D5874" i="56"/>
  <c r="D5891" i="56"/>
  <c r="D5882" i="56"/>
  <c r="D5883" i="56"/>
  <c r="D5879" i="56"/>
  <c r="D5888" i="56"/>
  <c r="D5894" i="56"/>
  <c r="D5895" i="56"/>
  <c r="D5896" i="56"/>
  <c r="D5885" i="56"/>
  <c r="D5886" i="56"/>
  <c r="D5887" i="56"/>
  <c r="D5897" i="56"/>
  <c r="D5898" i="56"/>
  <c r="D5899" i="56"/>
  <c r="D5900" i="56"/>
  <c r="D5901" i="56"/>
  <c r="D5902" i="56"/>
  <c r="D5903" i="56"/>
  <c r="D5904" i="56"/>
  <c r="D5905" i="56"/>
  <c r="D5906" i="56"/>
  <c r="D5907" i="56"/>
  <c r="D5908" i="56"/>
  <c r="D5911" i="56"/>
  <c r="D5910" i="56"/>
  <c r="D5909" i="56"/>
  <c r="D5912" i="56"/>
  <c r="D5915" i="56"/>
  <c r="D5918" i="56"/>
  <c r="D5920" i="56"/>
  <c r="D5924" i="56"/>
  <c r="D5925" i="56"/>
  <c r="D5926" i="56"/>
  <c r="D5913" i="56"/>
  <c r="D5916" i="56"/>
  <c r="D5919" i="56"/>
  <c r="D5921" i="56"/>
  <c r="D5922" i="56"/>
  <c r="D5927" i="56"/>
  <c r="D5928" i="56"/>
  <c r="D5914" i="56"/>
  <c r="D5917" i="56"/>
  <c r="D5923" i="56"/>
  <c r="D5929" i="56"/>
  <c r="D5930" i="56"/>
  <c r="D5933" i="56"/>
  <c r="D5935" i="56"/>
  <c r="D5940" i="56"/>
  <c r="D5942" i="56"/>
  <c r="D5931" i="56"/>
  <c r="D5936" i="56"/>
  <c r="D5937" i="56"/>
  <c r="D5939" i="56"/>
  <c r="D5944" i="56"/>
  <c r="D5932" i="56"/>
  <c r="D5934" i="56"/>
  <c r="D5938" i="56"/>
  <c r="D5941" i="56"/>
  <c r="D5943" i="56"/>
  <c r="D5945" i="56"/>
  <c r="D5947" i="56"/>
  <c r="D5954" i="56"/>
  <c r="D5955" i="56"/>
  <c r="D5948" i="56"/>
  <c r="D5950" i="56"/>
  <c r="D5952" i="56"/>
  <c r="D5956" i="56"/>
  <c r="D5946" i="56"/>
  <c r="D5949" i="56"/>
  <c r="D5951" i="56"/>
  <c r="D5953" i="56"/>
  <c r="D5957" i="56"/>
  <c r="D5958" i="56"/>
  <c r="D5959" i="56"/>
  <c r="D5966" i="56"/>
  <c r="D5967" i="56"/>
  <c r="D5968" i="56"/>
  <c r="D5973" i="56"/>
  <c r="D5979" i="56"/>
  <c r="D5986" i="56"/>
  <c r="D5993" i="56"/>
  <c r="D6007" i="56"/>
  <c r="D6016" i="56"/>
  <c r="D5974" i="56"/>
  <c r="D5980" i="56"/>
  <c r="D5987" i="56"/>
  <c r="D5994" i="56"/>
  <c r="D6008" i="56"/>
  <c r="D6017" i="56"/>
  <c r="D5975" i="56"/>
  <c r="D5981" i="56"/>
  <c r="D5988" i="56"/>
  <c r="D5995" i="56"/>
  <c r="D6009" i="56"/>
  <c r="D6018" i="56"/>
  <c r="D5976" i="56"/>
  <c r="D5982" i="56"/>
  <c r="D5989" i="56"/>
  <c r="D5996" i="56"/>
  <c r="D6001" i="56"/>
  <c r="D6010" i="56"/>
  <c r="D6019" i="56"/>
  <c r="D6024" i="56"/>
  <c r="D5969" i="56"/>
  <c r="D5990" i="56"/>
  <c r="D5997" i="56"/>
  <c r="D6002" i="56"/>
  <c r="D6011" i="56"/>
  <c r="D6020" i="56"/>
  <c r="D6025" i="56"/>
  <c r="D5964" i="56"/>
  <c r="D5991" i="56"/>
  <c r="D5998" i="56"/>
  <c r="D6003" i="56"/>
  <c r="D6012" i="56"/>
  <c r="D6021" i="56"/>
  <c r="D6026" i="56"/>
  <c r="D5970" i="56"/>
  <c r="D5983" i="56"/>
  <c r="D5992" i="56"/>
  <c r="D5999" i="56"/>
  <c r="D6004" i="56"/>
  <c r="D6013" i="56"/>
  <c r="D6022" i="56"/>
  <c r="D5960" i="56"/>
  <c r="D5962" i="56"/>
  <c r="D5971" i="56"/>
  <c r="D5977" i="56"/>
  <c r="D5984" i="56"/>
  <c r="D6000" i="56"/>
  <c r="D6005" i="56"/>
  <c r="D6014" i="56"/>
  <c r="D6023" i="56"/>
  <c r="D5961" i="56"/>
  <c r="D5963" i="56"/>
  <c r="D5965" i="56"/>
  <c r="D5972" i="56"/>
  <c r="D5978" i="56"/>
  <c r="D5985" i="56"/>
  <c r="D6006" i="56"/>
  <c r="D6015" i="56"/>
  <c r="D6028" i="56"/>
  <c r="D6034" i="56"/>
  <c r="D6038" i="56"/>
  <c r="D6029" i="56"/>
  <c r="D6039" i="56"/>
  <c r="D6030" i="56"/>
  <c r="D6033" i="56"/>
  <c r="D6035" i="56"/>
  <c r="D6040" i="56"/>
  <c r="D6031" i="56"/>
  <c r="D6036" i="56"/>
  <c r="D6042" i="56"/>
  <c r="D6043" i="56"/>
  <c r="D6032" i="56"/>
  <c r="D6027" i="56"/>
  <c r="D6037" i="56"/>
  <c r="D6041" i="56"/>
  <c r="D6044" i="56"/>
  <c r="D2" i="56"/>
  <c r="C3" i="56"/>
  <c r="C4" i="56"/>
  <c r="C18" i="56"/>
  <c r="C5" i="56"/>
  <c r="C11" i="56"/>
  <c r="C19" i="56"/>
  <c r="C6" i="56"/>
  <c r="C12" i="56"/>
  <c r="C14" i="56"/>
  <c r="C16" i="56"/>
  <c r="C21" i="56"/>
  <c r="C7" i="56"/>
  <c r="C13" i="56"/>
  <c r="C15" i="56"/>
  <c r="C20" i="56"/>
  <c r="C8" i="56"/>
  <c r="C17" i="56"/>
  <c r="C9" i="56"/>
  <c r="C10" i="56"/>
  <c r="C23" i="56"/>
  <c r="C22" i="56"/>
  <c r="C24" i="56"/>
  <c r="C25" i="56"/>
  <c r="C26" i="56"/>
  <c r="C27" i="56"/>
  <c r="C28" i="56"/>
  <c r="C32" i="56"/>
  <c r="C33" i="56"/>
  <c r="C49" i="56"/>
  <c r="C54" i="56"/>
  <c r="C35" i="56"/>
  <c r="C45" i="56"/>
  <c r="C36" i="56"/>
  <c r="C41" i="56"/>
  <c r="C46" i="56"/>
  <c r="C47" i="56"/>
  <c r="C50" i="56"/>
  <c r="C48" i="56"/>
  <c r="C51" i="56"/>
  <c r="C39" i="56"/>
  <c r="C42" i="56"/>
  <c r="C44" i="56"/>
  <c r="C52" i="56"/>
  <c r="C43" i="56"/>
  <c r="C29" i="56"/>
  <c r="C30" i="56"/>
  <c r="C40" i="56"/>
  <c r="C53" i="56"/>
  <c r="C31" i="56"/>
  <c r="C34" i="56"/>
  <c r="C37" i="56"/>
  <c r="C38" i="56"/>
  <c r="C55" i="56"/>
  <c r="C56" i="56"/>
  <c r="C57" i="56"/>
  <c r="C58" i="56"/>
  <c r="C74" i="56"/>
  <c r="C81" i="56"/>
  <c r="C87" i="56"/>
  <c r="C93" i="56"/>
  <c r="C105" i="56"/>
  <c r="C113" i="56"/>
  <c r="C115" i="56"/>
  <c r="C129" i="56"/>
  <c r="C138" i="56"/>
  <c r="C146" i="56"/>
  <c r="C149" i="56"/>
  <c r="C153" i="56"/>
  <c r="C66" i="56"/>
  <c r="C72" i="56"/>
  <c r="C77" i="56"/>
  <c r="C88" i="56"/>
  <c r="C94" i="56"/>
  <c r="C109" i="56"/>
  <c r="C116" i="56"/>
  <c r="C125" i="56"/>
  <c r="C130" i="56"/>
  <c r="C133" i="56"/>
  <c r="C139" i="56"/>
  <c r="C147" i="56"/>
  <c r="C150" i="56"/>
  <c r="C154" i="56"/>
  <c r="C59" i="56"/>
  <c r="C65" i="56"/>
  <c r="C67" i="56"/>
  <c r="C78" i="56"/>
  <c r="C82" i="56"/>
  <c r="C89" i="56"/>
  <c r="C95" i="56"/>
  <c r="C98" i="56"/>
  <c r="C106" i="56"/>
  <c r="C110" i="56"/>
  <c r="C114" i="56"/>
  <c r="C117" i="56"/>
  <c r="C122" i="56"/>
  <c r="C134" i="56"/>
  <c r="C140" i="56"/>
  <c r="C151" i="56"/>
  <c r="C155" i="56"/>
  <c r="C60" i="56"/>
  <c r="C63" i="56"/>
  <c r="C68" i="56"/>
  <c r="C70" i="56"/>
  <c r="C73" i="56"/>
  <c r="C80" i="56"/>
  <c r="C83" i="56"/>
  <c r="C86" i="56"/>
  <c r="C90" i="56"/>
  <c r="C96" i="56"/>
  <c r="C99" i="56"/>
  <c r="C100" i="56"/>
  <c r="C111" i="56"/>
  <c r="C118" i="56"/>
  <c r="C120" i="56"/>
  <c r="C123" i="56"/>
  <c r="C126" i="56"/>
  <c r="C131" i="56"/>
  <c r="C135" i="56"/>
  <c r="C141" i="56"/>
  <c r="C143" i="56"/>
  <c r="C148" i="56"/>
  <c r="C157" i="56"/>
  <c r="C61" i="56"/>
  <c r="C69" i="56"/>
  <c r="C71" i="56"/>
  <c r="C79" i="56"/>
  <c r="C84" i="56"/>
  <c r="C91" i="56"/>
  <c r="C101" i="56"/>
  <c r="C107" i="56"/>
  <c r="C119" i="56"/>
  <c r="C127" i="56"/>
  <c r="C132" i="56"/>
  <c r="C136" i="56"/>
  <c r="C142" i="56"/>
  <c r="C144" i="56"/>
  <c r="C158" i="56"/>
  <c r="C62" i="56"/>
  <c r="C64" i="56"/>
  <c r="C75" i="56"/>
  <c r="C76" i="56"/>
  <c r="C85" i="56"/>
  <c r="C92" i="56"/>
  <c r="C97" i="56"/>
  <c r="C102" i="56"/>
  <c r="C108" i="56"/>
  <c r="C112" i="56"/>
  <c r="C121" i="56"/>
  <c r="C124" i="56"/>
  <c r="C128" i="56"/>
  <c r="C137" i="56"/>
  <c r="C145" i="56"/>
  <c r="C152" i="56"/>
  <c r="C156" i="56"/>
  <c r="C159" i="56"/>
  <c r="C104" i="56"/>
  <c r="C103" i="56"/>
  <c r="C161" i="56"/>
  <c r="C162" i="56"/>
  <c r="C163" i="56"/>
  <c r="C164" i="56"/>
  <c r="C165" i="56"/>
  <c r="C160" i="56"/>
  <c r="C168" i="56"/>
  <c r="C173" i="56"/>
  <c r="C174" i="56"/>
  <c r="C177" i="56"/>
  <c r="C180" i="56"/>
  <c r="C190" i="56"/>
  <c r="C178" i="56"/>
  <c r="C181" i="56"/>
  <c r="C184" i="56"/>
  <c r="C188" i="56"/>
  <c r="C191" i="56"/>
  <c r="C195" i="56"/>
  <c r="C200" i="56"/>
  <c r="C202" i="56"/>
  <c r="C205" i="56"/>
  <c r="C166" i="56"/>
  <c r="C169" i="56"/>
  <c r="C175" i="56"/>
  <c r="C182" i="56"/>
  <c r="C189" i="56"/>
  <c r="C192" i="56"/>
  <c r="C196" i="56"/>
  <c r="C198" i="56"/>
  <c r="C206" i="56"/>
  <c r="C170" i="56"/>
  <c r="C176" i="56"/>
  <c r="C183" i="56"/>
  <c r="C185" i="56"/>
  <c r="C193" i="56"/>
  <c r="C197" i="56"/>
  <c r="C201" i="56"/>
  <c r="C207" i="56"/>
  <c r="C167" i="56"/>
  <c r="C171" i="56"/>
  <c r="C179" i="56"/>
  <c r="C186" i="56"/>
  <c r="C194" i="56"/>
  <c r="C199" i="56"/>
  <c r="C203" i="56"/>
  <c r="C208" i="56"/>
  <c r="C172" i="56"/>
  <c r="C187" i="56"/>
  <c r="C204" i="56"/>
  <c r="C209" i="56"/>
  <c r="C210" i="56"/>
  <c r="C215" i="56"/>
  <c r="C217" i="56"/>
  <c r="C218" i="56"/>
  <c r="C211" i="56"/>
  <c r="C214" i="56"/>
  <c r="C219" i="56"/>
  <c r="C220" i="56"/>
  <c r="C212" i="56"/>
  <c r="C213" i="56"/>
  <c r="C216" i="56"/>
  <c r="C221" i="56"/>
  <c r="C224" i="56"/>
  <c r="C227" i="56"/>
  <c r="C230" i="56"/>
  <c r="C233" i="56"/>
  <c r="C222" i="56"/>
  <c r="C226" i="56"/>
  <c r="C228" i="56"/>
  <c r="C231" i="56"/>
  <c r="C234" i="56"/>
  <c r="C223" i="56"/>
  <c r="C225" i="56"/>
  <c r="C229" i="56"/>
  <c r="C232" i="56"/>
  <c r="C235" i="56"/>
  <c r="C236" i="56"/>
  <c r="C237" i="56"/>
  <c r="C238" i="56"/>
  <c r="C239" i="56"/>
  <c r="C240" i="56"/>
  <c r="C241" i="56"/>
  <c r="C246" i="56"/>
  <c r="C247" i="56"/>
  <c r="C248" i="56"/>
  <c r="C242" i="56"/>
  <c r="C243" i="56"/>
  <c r="C244" i="56"/>
  <c r="C245" i="56"/>
  <c r="C249" i="56"/>
  <c r="C252" i="56"/>
  <c r="C257" i="56"/>
  <c r="C264" i="56"/>
  <c r="C277" i="56"/>
  <c r="C287" i="56"/>
  <c r="C250" i="56"/>
  <c r="C253" i="56"/>
  <c r="C262" i="56"/>
  <c r="C265" i="56"/>
  <c r="C270" i="56"/>
  <c r="C278" i="56"/>
  <c r="C283" i="56"/>
  <c r="C288" i="56"/>
  <c r="C254" i="56"/>
  <c r="C258" i="56"/>
  <c r="C263" i="56"/>
  <c r="C266" i="56"/>
  <c r="C279" i="56"/>
  <c r="C284" i="56"/>
  <c r="C259" i="56"/>
  <c r="C267" i="56"/>
  <c r="C271" i="56"/>
  <c r="C280" i="56"/>
  <c r="C285" i="56"/>
  <c r="C251" i="56"/>
  <c r="C255" i="56"/>
  <c r="C256" i="56"/>
  <c r="C260" i="56"/>
  <c r="C268" i="56"/>
  <c r="C272" i="56"/>
  <c r="C281" i="56"/>
  <c r="C289" i="56"/>
  <c r="C291" i="56"/>
  <c r="C261" i="56"/>
  <c r="C269" i="56"/>
  <c r="C282" i="56"/>
  <c r="C286" i="56"/>
  <c r="C290" i="56"/>
  <c r="C273" i="56"/>
  <c r="C274" i="56"/>
  <c r="C275" i="56"/>
  <c r="C276" i="56"/>
  <c r="C297" i="56"/>
  <c r="C300" i="56"/>
  <c r="C308" i="56"/>
  <c r="C314" i="56"/>
  <c r="C316" i="56"/>
  <c r="C318" i="56"/>
  <c r="C298" i="56"/>
  <c r="C301" i="56"/>
  <c r="C309" i="56"/>
  <c r="C311" i="56"/>
  <c r="C315" i="56"/>
  <c r="C317" i="56"/>
  <c r="C319" i="56"/>
  <c r="C292" i="56"/>
  <c r="C302" i="56"/>
  <c r="C306" i="56"/>
  <c r="C310" i="56"/>
  <c r="C312" i="56"/>
  <c r="C320" i="56"/>
  <c r="C293" i="56"/>
  <c r="C303" i="56"/>
  <c r="C307" i="56"/>
  <c r="C313" i="56"/>
  <c r="C321" i="56"/>
  <c r="C294" i="56"/>
  <c r="C299" i="56"/>
  <c r="C305" i="56"/>
  <c r="C295" i="56"/>
  <c r="C296" i="56"/>
  <c r="C304" i="56"/>
  <c r="C322" i="56"/>
  <c r="C323" i="56"/>
  <c r="C329" i="56"/>
  <c r="C331" i="56"/>
  <c r="C325" i="56"/>
  <c r="C330" i="56"/>
  <c r="C326" i="56"/>
  <c r="C324" i="56"/>
  <c r="C328" i="56"/>
  <c r="C327" i="56"/>
  <c r="C332" i="56"/>
  <c r="C333" i="56"/>
  <c r="C334" i="56"/>
  <c r="C345" i="56"/>
  <c r="C337" i="56"/>
  <c r="C344" i="56"/>
  <c r="C335" i="56"/>
  <c r="C336" i="56"/>
  <c r="C339" i="56"/>
  <c r="C340" i="56"/>
  <c r="C338" i="56"/>
  <c r="C346" i="56"/>
  <c r="C341" i="56"/>
  <c r="C342" i="56"/>
  <c r="C343" i="56"/>
  <c r="C353" i="56"/>
  <c r="C356" i="56"/>
  <c r="C359" i="56"/>
  <c r="C360" i="56"/>
  <c r="C350" i="56"/>
  <c r="C354" i="56"/>
  <c r="C357" i="56"/>
  <c r="C351" i="56"/>
  <c r="C355" i="56"/>
  <c r="C358" i="56"/>
  <c r="C347" i="56"/>
  <c r="C348" i="56"/>
  <c r="C352" i="56"/>
  <c r="C361" i="56"/>
  <c r="C349" i="56"/>
  <c r="C362" i="56"/>
  <c r="C363" i="56"/>
  <c r="C364" i="56"/>
  <c r="C365" i="56"/>
  <c r="C366" i="56"/>
  <c r="C367" i="56"/>
  <c r="C369" i="56"/>
  <c r="C368" i="56"/>
  <c r="C370" i="56"/>
  <c r="C371" i="56"/>
  <c r="C372" i="56"/>
  <c r="C373" i="56"/>
  <c r="C374" i="56"/>
  <c r="C375" i="56"/>
  <c r="C376" i="56"/>
  <c r="C381" i="56"/>
  <c r="C385" i="56"/>
  <c r="C377" i="56"/>
  <c r="C382" i="56"/>
  <c r="C386" i="56"/>
  <c r="C378" i="56"/>
  <c r="C387" i="56"/>
  <c r="C383" i="56"/>
  <c r="C379" i="56"/>
  <c r="C384" i="56"/>
  <c r="C388" i="56"/>
  <c r="C380" i="56"/>
  <c r="C392" i="56"/>
  <c r="C394" i="56"/>
  <c r="C396" i="56"/>
  <c r="C398" i="56"/>
  <c r="C399" i="56"/>
  <c r="C400" i="56"/>
  <c r="C402" i="56"/>
  <c r="C405" i="56"/>
  <c r="C407" i="56"/>
  <c r="C408" i="56"/>
  <c r="C414" i="56"/>
  <c r="C415" i="56"/>
  <c r="C418" i="56"/>
  <c r="C420" i="56"/>
  <c r="C424" i="56"/>
  <c r="C426" i="56"/>
  <c r="C428" i="56"/>
  <c r="C434" i="56"/>
  <c r="C435" i="56"/>
  <c r="C438" i="56"/>
  <c r="C441" i="56"/>
  <c r="C443" i="56"/>
  <c r="C445" i="56"/>
  <c r="C448" i="56"/>
  <c r="C390" i="56"/>
  <c r="C393" i="56"/>
  <c r="C395" i="56"/>
  <c r="C403" i="56"/>
  <c r="C409" i="56"/>
  <c r="C410" i="56"/>
  <c r="C413" i="56"/>
  <c r="C416" i="56"/>
  <c r="C419" i="56"/>
  <c r="C421" i="56"/>
  <c r="C423" i="56"/>
  <c r="C425" i="56"/>
  <c r="C427" i="56"/>
  <c r="C429" i="56"/>
  <c r="C432" i="56"/>
  <c r="C436" i="56"/>
  <c r="C439" i="56"/>
  <c r="C442" i="56"/>
  <c r="C446" i="56"/>
  <c r="C449" i="56"/>
  <c r="C389" i="56"/>
  <c r="C391" i="56"/>
  <c r="C397" i="56"/>
  <c r="C401" i="56"/>
  <c r="C404" i="56"/>
  <c r="C406" i="56"/>
  <c r="C411" i="56"/>
  <c r="C417" i="56"/>
  <c r="C422" i="56"/>
  <c r="C430" i="56"/>
  <c r="C431" i="56"/>
  <c r="C437" i="56"/>
  <c r="C440" i="56"/>
  <c r="C444" i="56"/>
  <c r="C447" i="56"/>
  <c r="C450" i="56"/>
  <c r="C412" i="56"/>
  <c r="C433" i="56"/>
  <c r="C454" i="56"/>
  <c r="C455" i="56"/>
  <c r="C451" i="56"/>
  <c r="C452" i="56"/>
  <c r="C453" i="56"/>
  <c r="C473" i="56"/>
  <c r="C456" i="56"/>
  <c r="C460" i="56"/>
  <c r="C464" i="56"/>
  <c r="C465" i="56"/>
  <c r="C468" i="56"/>
  <c r="C469" i="56"/>
  <c r="C470" i="56"/>
  <c r="C475" i="56"/>
  <c r="C477" i="56"/>
  <c r="C479" i="56"/>
  <c r="C457" i="56"/>
  <c r="C459" i="56"/>
  <c r="C461" i="56"/>
  <c r="C466" i="56"/>
  <c r="C471" i="56"/>
  <c r="C478" i="56"/>
  <c r="C480" i="56"/>
  <c r="C482" i="56"/>
  <c r="C458" i="56"/>
  <c r="C462" i="56"/>
  <c r="C467" i="56"/>
  <c r="C472" i="56"/>
  <c r="C474" i="56"/>
  <c r="C476" i="56"/>
  <c r="C481" i="56"/>
  <c r="C483" i="56"/>
  <c r="C486" i="56"/>
  <c r="C463" i="56"/>
  <c r="C484" i="56"/>
  <c r="C485" i="56"/>
  <c r="C487" i="56"/>
  <c r="C489" i="56"/>
  <c r="C497" i="56"/>
  <c r="C490" i="56"/>
  <c r="C501" i="56"/>
  <c r="C491" i="56"/>
  <c r="C495" i="56"/>
  <c r="C502" i="56"/>
  <c r="C492" i="56"/>
  <c r="C488" i="56"/>
  <c r="C493" i="56"/>
  <c r="C499" i="56"/>
  <c r="C494" i="56"/>
  <c r="C496" i="56"/>
  <c r="C498" i="56"/>
  <c r="C500" i="56"/>
  <c r="C503" i="56"/>
  <c r="C504" i="56"/>
  <c r="C505" i="56"/>
  <c r="C506" i="56"/>
  <c r="C508" i="56"/>
  <c r="C517" i="56"/>
  <c r="C527" i="56"/>
  <c r="C529" i="56"/>
  <c r="C534" i="56"/>
  <c r="C538" i="56"/>
  <c r="C509" i="56"/>
  <c r="C514" i="56"/>
  <c r="C518" i="56"/>
  <c r="C528" i="56"/>
  <c r="C530" i="56"/>
  <c r="C533" i="56"/>
  <c r="C515" i="56"/>
  <c r="C519" i="56"/>
  <c r="C523" i="56"/>
  <c r="C524" i="56"/>
  <c r="C531" i="56"/>
  <c r="C535" i="56"/>
  <c r="C507" i="56"/>
  <c r="C511" i="56"/>
  <c r="C516" i="56"/>
  <c r="C520" i="56"/>
  <c r="C525" i="56"/>
  <c r="C532" i="56"/>
  <c r="C536" i="56"/>
  <c r="C539" i="56"/>
  <c r="C510" i="56"/>
  <c r="C521" i="56"/>
  <c r="C526" i="56"/>
  <c r="C540" i="56"/>
  <c r="C522" i="56"/>
  <c r="C537" i="56"/>
  <c r="C541" i="56"/>
  <c r="C512" i="56"/>
  <c r="C513" i="56"/>
  <c r="C547" i="56"/>
  <c r="C556" i="56"/>
  <c r="C544" i="56"/>
  <c r="C555" i="56"/>
  <c r="C559" i="56"/>
  <c r="C563" i="56"/>
  <c r="C543" i="56"/>
  <c r="C550" i="56"/>
  <c r="C557" i="56"/>
  <c r="C562" i="56"/>
  <c r="C542" i="56"/>
  <c r="C553" i="56"/>
  <c r="C560" i="56"/>
  <c r="C564" i="56"/>
  <c r="C545" i="56"/>
  <c r="C546" i="56"/>
  <c r="C548" i="56"/>
  <c r="C551" i="56"/>
  <c r="C554" i="56"/>
  <c r="C549" i="56"/>
  <c r="C552" i="56"/>
  <c r="C558" i="56"/>
  <c r="C561" i="56"/>
  <c r="C567" i="56"/>
  <c r="C566" i="56"/>
  <c r="C565" i="56"/>
  <c r="C568" i="56"/>
  <c r="C572" i="56"/>
  <c r="C575" i="56"/>
  <c r="C579" i="56"/>
  <c r="C582" i="56"/>
  <c r="C583" i="56"/>
  <c r="C585" i="56"/>
  <c r="C588" i="56"/>
  <c r="C590" i="56"/>
  <c r="C569" i="56"/>
  <c r="C573" i="56"/>
  <c r="C576" i="56"/>
  <c r="C578" i="56"/>
  <c r="C580" i="56"/>
  <c r="C584" i="56"/>
  <c r="C586" i="56"/>
  <c r="C570" i="56"/>
  <c r="C571" i="56"/>
  <c r="C574" i="56"/>
  <c r="C577" i="56"/>
  <c r="C581" i="56"/>
  <c r="C587" i="56"/>
  <c r="C589" i="56"/>
  <c r="C594" i="56"/>
  <c r="C598" i="56"/>
  <c r="C593" i="56"/>
  <c r="C595" i="56"/>
  <c r="C599" i="56"/>
  <c r="C591" i="56"/>
  <c r="C596" i="56"/>
  <c r="C592" i="56"/>
  <c r="C597" i="56"/>
  <c r="C600" i="56"/>
  <c r="C601" i="56"/>
  <c r="C602" i="56"/>
  <c r="C603" i="56"/>
  <c r="C606" i="56"/>
  <c r="C611" i="56"/>
  <c r="C612" i="56"/>
  <c r="C615" i="56"/>
  <c r="C618" i="56"/>
  <c r="C619" i="56"/>
  <c r="C620" i="56"/>
  <c r="C622" i="56"/>
  <c r="C626" i="56"/>
  <c r="C604" i="56"/>
  <c r="C607" i="56"/>
  <c r="C609" i="56"/>
  <c r="C613" i="56"/>
  <c r="C617" i="56"/>
  <c r="C605" i="56"/>
  <c r="C608" i="56"/>
  <c r="C610" i="56"/>
  <c r="C614" i="56"/>
  <c r="C616" i="56"/>
  <c r="C621" i="56"/>
  <c r="C623" i="56"/>
  <c r="C627" i="56"/>
  <c r="C624" i="56"/>
  <c r="C625" i="56"/>
  <c r="C628" i="56"/>
  <c r="C632" i="56"/>
  <c r="C636" i="56"/>
  <c r="C640" i="56"/>
  <c r="C643" i="56"/>
  <c r="C647" i="56"/>
  <c r="C650" i="56"/>
  <c r="C629" i="56"/>
  <c r="C633" i="56"/>
  <c r="C637" i="56"/>
  <c r="C641" i="56"/>
  <c r="C644" i="56"/>
  <c r="C648" i="56"/>
  <c r="C651" i="56"/>
  <c r="C630" i="56"/>
  <c r="C634" i="56"/>
  <c r="C638" i="56"/>
  <c r="C645" i="56"/>
  <c r="C652" i="56"/>
  <c r="C631" i="56"/>
  <c r="C635" i="56"/>
  <c r="C639" i="56"/>
  <c r="C642" i="56"/>
  <c r="C646" i="56"/>
  <c r="C649" i="56"/>
  <c r="C653" i="56"/>
  <c r="C654" i="56"/>
  <c r="C657" i="56"/>
  <c r="C661" i="56"/>
  <c r="C664" i="56"/>
  <c r="C669" i="56"/>
  <c r="C672" i="56"/>
  <c r="C674" i="56"/>
  <c r="C679" i="56"/>
  <c r="C682" i="56"/>
  <c r="C658" i="56"/>
  <c r="C665" i="56"/>
  <c r="C673" i="56"/>
  <c r="C675" i="56"/>
  <c r="C680" i="56"/>
  <c r="C683" i="56"/>
  <c r="C655" i="56"/>
  <c r="C659" i="56"/>
  <c r="C662" i="56"/>
  <c r="C666" i="56"/>
  <c r="C670" i="56"/>
  <c r="C684" i="56"/>
  <c r="C656" i="56"/>
  <c r="C660" i="56"/>
  <c r="C663" i="56"/>
  <c r="C667" i="56"/>
  <c r="C677" i="56"/>
  <c r="C681" i="56"/>
  <c r="C685" i="56"/>
  <c r="C668" i="56"/>
  <c r="C671" i="56"/>
  <c r="C676" i="56"/>
  <c r="C678" i="56"/>
  <c r="C687" i="56"/>
  <c r="C689" i="56"/>
  <c r="C688" i="56"/>
  <c r="C686" i="56"/>
  <c r="C766" i="56"/>
  <c r="C690" i="56"/>
  <c r="C694" i="56"/>
  <c r="C699" i="56"/>
  <c r="C708" i="56"/>
  <c r="C714" i="56"/>
  <c r="C719" i="56"/>
  <c r="C723" i="56"/>
  <c r="C729" i="56"/>
  <c r="C737" i="56"/>
  <c r="C743" i="56"/>
  <c r="C749" i="56"/>
  <c r="C752" i="56"/>
  <c r="C758" i="56"/>
  <c r="C767" i="56"/>
  <c r="C691" i="56"/>
  <c r="C695" i="56"/>
  <c r="C700" i="56"/>
  <c r="C709" i="56"/>
  <c r="C712" i="56"/>
  <c r="C715" i="56"/>
  <c r="C720" i="56"/>
  <c r="C724" i="56"/>
  <c r="C730" i="56"/>
  <c r="C738" i="56"/>
  <c r="C744" i="56"/>
  <c r="C747" i="56"/>
  <c r="C753" i="56"/>
  <c r="C759" i="56"/>
  <c r="C768" i="56"/>
  <c r="C692" i="56"/>
  <c r="C696" i="56"/>
  <c r="C701" i="56"/>
  <c r="C704" i="56"/>
  <c r="C716" i="56"/>
  <c r="C721" i="56"/>
  <c r="C725" i="56"/>
  <c r="C732" i="56"/>
  <c r="C735" i="56"/>
  <c r="C739" i="56"/>
  <c r="C745" i="56"/>
  <c r="C750" i="56"/>
  <c r="C754" i="56"/>
  <c r="C760" i="56"/>
  <c r="C769" i="56"/>
  <c r="C697" i="56"/>
  <c r="C705" i="56"/>
  <c r="C717" i="56"/>
  <c r="C726" i="56"/>
  <c r="C733" i="56"/>
  <c r="C740" i="56"/>
  <c r="C746" i="56"/>
  <c r="C751" i="56"/>
  <c r="C755" i="56"/>
  <c r="C761" i="56"/>
  <c r="C764" i="56"/>
  <c r="C693" i="56"/>
  <c r="C702" i="56"/>
  <c r="C706" i="56"/>
  <c r="C710" i="56"/>
  <c r="C713" i="56"/>
  <c r="C727" i="56"/>
  <c r="C734" i="56"/>
  <c r="C741" i="56"/>
  <c r="C748" i="56"/>
  <c r="C756" i="56"/>
  <c r="C762" i="56"/>
  <c r="C770" i="56"/>
  <c r="C698" i="56"/>
  <c r="C703" i="56"/>
  <c r="C707" i="56"/>
  <c r="C711" i="56"/>
  <c r="C718" i="56"/>
  <c r="C722" i="56"/>
  <c r="C728" i="56"/>
  <c r="C731" i="56"/>
  <c r="C736" i="56"/>
  <c r="C742" i="56"/>
  <c r="C757" i="56"/>
  <c r="C763" i="56"/>
  <c r="C765" i="56"/>
  <c r="C772" i="56"/>
  <c r="C778" i="56"/>
  <c r="C780" i="56"/>
  <c r="C788" i="56"/>
  <c r="C793" i="56"/>
  <c r="C781" i="56"/>
  <c r="C786" i="56"/>
  <c r="C789" i="56"/>
  <c r="C795" i="56"/>
  <c r="C798" i="56"/>
  <c r="C773" i="56"/>
  <c r="C782" i="56"/>
  <c r="C785" i="56"/>
  <c r="C787" i="56"/>
  <c r="C790" i="56"/>
  <c r="C797" i="56"/>
  <c r="C783" i="56"/>
  <c r="C791" i="56"/>
  <c r="C794" i="56"/>
  <c r="C796" i="56"/>
  <c r="C792" i="56"/>
  <c r="C799" i="56"/>
  <c r="C771" i="56"/>
  <c r="C784" i="56"/>
  <c r="C800" i="56"/>
  <c r="C775" i="56"/>
  <c r="C776" i="56"/>
  <c r="C774" i="56"/>
  <c r="C779" i="56"/>
  <c r="C777" i="56"/>
  <c r="C827" i="56"/>
  <c r="C801" i="56"/>
  <c r="C803" i="56"/>
  <c r="C810" i="56"/>
  <c r="C802" i="56"/>
  <c r="C858" i="56"/>
  <c r="C804" i="56"/>
  <c r="C820" i="56"/>
  <c r="C805" i="56"/>
  <c r="C807" i="56"/>
  <c r="C811" i="56"/>
  <c r="C814" i="56"/>
  <c r="C817" i="56"/>
  <c r="C821" i="56"/>
  <c r="C824" i="56"/>
  <c r="C828" i="56"/>
  <c r="C829" i="56"/>
  <c r="C832" i="56"/>
  <c r="C833" i="56"/>
  <c r="C834" i="56"/>
  <c r="C837" i="56"/>
  <c r="C842" i="56"/>
  <c r="C843" i="56"/>
  <c r="C846" i="56"/>
  <c r="C848" i="56"/>
  <c r="C849" i="56"/>
  <c r="C852" i="56"/>
  <c r="C855" i="56"/>
  <c r="C857" i="56"/>
  <c r="C859" i="56"/>
  <c r="C806" i="56"/>
  <c r="C808" i="56"/>
  <c r="C812" i="56"/>
  <c r="C815" i="56"/>
  <c r="C818" i="56"/>
  <c r="C822" i="56"/>
  <c r="C825" i="56"/>
  <c r="C830" i="56"/>
  <c r="C835" i="56"/>
  <c r="C838" i="56"/>
  <c r="C844" i="56"/>
  <c r="C845" i="56"/>
  <c r="C847" i="56"/>
  <c r="C850" i="56"/>
  <c r="C853" i="56"/>
  <c r="C856" i="56"/>
  <c r="C860" i="56"/>
  <c r="C809" i="56"/>
  <c r="C813" i="56"/>
  <c r="C816" i="56"/>
  <c r="C819" i="56"/>
  <c r="C823" i="56"/>
  <c r="C826" i="56"/>
  <c r="C831" i="56"/>
  <c r="C836" i="56"/>
  <c r="C839" i="56"/>
  <c r="C841" i="56"/>
  <c r="C851" i="56"/>
  <c r="C854" i="56"/>
  <c r="C861" i="56"/>
  <c r="C840" i="56"/>
  <c r="C862" i="56"/>
  <c r="C863" i="56"/>
  <c r="C864" i="56"/>
  <c r="C866" i="56"/>
  <c r="C865" i="56"/>
  <c r="C867" i="56"/>
  <c r="C875" i="56"/>
  <c r="C877" i="56"/>
  <c r="C879" i="56"/>
  <c r="C882" i="56"/>
  <c r="C884" i="56"/>
  <c r="C887" i="56"/>
  <c r="C890" i="56"/>
  <c r="C892" i="56"/>
  <c r="C894" i="56"/>
  <c r="C897" i="56"/>
  <c r="C900" i="56"/>
  <c r="C901" i="56"/>
  <c r="C902" i="56"/>
  <c r="C911" i="56"/>
  <c r="C913" i="56"/>
  <c r="C868" i="56"/>
  <c r="C870" i="56"/>
  <c r="C876" i="56"/>
  <c r="C880" i="56"/>
  <c r="C883" i="56"/>
  <c r="C885" i="56"/>
  <c r="C891" i="56"/>
  <c r="C895" i="56"/>
  <c r="C898" i="56"/>
  <c r="C903" i="56"/>
  <c r="C904" i="56"/>
  <c r="C912" i="56"/>
  <c r="C869" i="56"/>
  <c r="C871" i="56"/>
  <c r="C878" i="56"/>
  <c r="C881" i="56"/>
  <c r="C886" i="56"/>
  <c r="C893" i="56"/>
  <c r="C896" i="56"/>
  <c r="C905" i="56"/>
  <c r="C914" i="56"/>
  <c r="C915" i="56"/>
  <c r="C872" i="56"/>
  <c r="C888" i="56"/>
  <c r="C873" i="56"/>
  <c r="C874" i="56"/>
  <c r="C889" i="56"/>
  <c r="C907" i="56"/>
  <c r="C908" i="56"/>
  <c r="C906" i="56"/>
  <c r="C909" i="56"/>
  <c r="C910" i="56"/>
  <c r="C899" i="56"/>
  <c r="C916" i="56"/>
  <c r="C917" i="56"/>
  <c r="C918" i="56"/>
  <c r="C921" i="56"/>
  <c r="C922" i="56"/>
  <c r="C925" i="56"/>
  <c r="C933" i="56"/>
  <c r="C935" i="56"/>
  <c r="C940" i="56"/>
  <c r="C944" i="56"/>
  <c r="C919" i="56"/>
  <c r="C923" i="56"/>
  <c r="C926" i="56"/>
  <c r="C936" i="56"/>
  <c r="C938" i="56"/>
  <c r="C941" i="56"/>
  <c r="C920" i="56"/>
  <c r="C924" i="56"/>
  <c r="C927" i="56"/>
  <c r="C928" i="56"/>
  <c r="C931" i="56"/>
  <c r="C937" i="56"/>
  <c r="C942" i="56"/>
  <c r="C929" i="56"/>
  <c r="C930" i="56"/>
  <c r="C932" i="56"/>
  <c r="C934" i="56"/>
  <c r="C943" i="56"/>
  <c r="C939" i="56"/>
  <c r="C947" i="56"/>
  <c r="C948" i="56"/>
  <c r="C949" i="56"/>
  <c r="C951" i="56"/>
  <c r="C952" i="56"/>
  <c r="C945" i="56"/>
  <c r="C950" i="56"/>
  <c r="C954" i="56"/>
  <c r="C957" i="56"/>
  <c r="C946" i="56"/>
  <c r="C953" i="56"/>
  <c r="C955" i="56"/>
  <c r="C956" i="56"/>
  <c r="C959" i="56"/>
  <c r="C970" i="56"/>
  <c r="C968" i="56"/>
  <c r="C958" i="56"/>
  <c r="C969" i="56"/>
  <c r="C967" i="56"/>
  <c r="C964" i="56"/>
  <c r="C961" i="56"/>
  <c r="C960" i="56"/>
  <c r="C962" i="56"/>
  <c r="C965" i="56"/>
  <c r="C963" i="56"/>
  <c r="C966" i="56"/>
  <c r="C973" i="56"/>
  <c r="C972" i="56"/>
  <c r="C974" i="56"/>
  <c r="C975" i="56"/>
  <c r="C976" i="56"/>
  <c r="C977" i="56"/>
  <c r="C971" i="56"/>
  <c r="C984" i="56"/>
  <c r="C987" i="56"/>
  <c r="C988" i="56"/>
  <c r="C990" i="56"/>
  <c r="C994" i="56"/>
  <c r="C1002" i="56"/>
  <c r="C1004" i="56"/>
  <c r="C978" i="56"/>
  <c r="C979" i="56"/>
  <c r="C981" i="56"/>
  <c r="C982" i="56"/>
  <c r="C983" i="56"/>
  <c r="C991" i="56"/>
  <c r="C995" i="56"/>
  <c r="C996" i="56"/>
  <c r="C999" i="56"/>
  <c r="C1003" i="56"/>
  <c r="C986" i="56"/>
  <c r="C992" i="56"/>
  <c r="C997" i="56"/>
  <c r="C1005" i="56"/>
  <c r="C980" i="56"/>
  <c r="C993" i="56"/>
  <c r="C998" i="56"/>
  <c r="C1000" i="56"/>
  <c r="C1006" i="56"/>
  <c r="C989" i="56"/>
  <c r="C1001" i="56"/>
  <c r="C985" i="56"/>
  <c r="C1007" i="56"/>
  <c r="C1014" i="56"/>
  <c r="C1020" i="56"/>
  <c r="C1023" i="56"/>
  <c r="C1025" i="56"/>
  <c r="C1027" i="56"/>
  <c r="C1035" i="56"/>
  <c r="C1015" i="56"/>
  <c r="C1028" i="56"/>
  <c r="C1008" i="56"/>
  <c r="C1011" i="56"/>
  <c r="C1016" i="56"/>
  <c r="C1021" i="56"/>
  <c r="C1029" i="56"/>
  <c r="C1032" i="56"/>
  <c r="C1033" i="56"/>
  <c r="C1038" i="56"/>
  <c r="C1009" i="56"/>
  <c r="C1010" i="56"/>
  <c r="C1017" i="56"/>
  <c r="C1030" i="56"/>
  <c r="C1034" i="56"/>
  <c r="C1012" i="56"/>
  <c r="C1013" i="56"/>
  <c r="C1026" i="56"/>
  <c r="C1031" i="56"/>
  <c r="C1036" i="56"/>
  <c r="C1018" i="56"/>
  <c r="C1019" i="56"/>
  <c r="C1022" i="56"/>
  <c r="C1024" i="56"/>
  <c r="C1037" i="56"/>
  <c r="C1039" i="56"/>
  <c r="C1053" i="56"/>
  <c r="C1054" i="56"/>
  <c r="C1058" i="56"/>
  <c r="C1062" i="56"/>
  <c r="C1065" i="56"/>
  <c r="C1040" i="56"/>
  <c r="C1041" i="56"/>
  <c r="C1045" i="56"/>
  <c r="C1048" i="56"/>
  <c r="C1055" i="56"/>
  <c r="C1061" i="56"/>
  <c r="C1063" i="56"/>
  <c r="C1042" i="56"/>
  <c r="C1046" i="56"/>
  <c r="C1056" i="56"/>
  <c r="C1064" i="56"/>
  <c r="C1066" i="56"/>
  <c r="C1043" i="56"/>
  <c r="C1047" i="56"/>
  <c r="C1049" i="56"/>
  <c r="C1050" i="56"/>
  <c r="C1051" i="56"/>
  <c r="C1057" i="56"/>
  <c r="C1059" i="56"/>
  <c r="C1044" i="56"/>
  <c r="C1060" i="56"/>
  <c r="C1052" i="56"/>
  <c r="C1078" i="56"/>
  <c r="C1079" i="56"/>
  <c r="C1080" i="56"/>
  <c r="C1067" i="56"/>
  <c r="C1069" i="56"/>
  <c r="C1068" i="56"/>
  <c r="C1071" i="56"/>
  <c r="C1072" i="56"/>
  <c r="C1073" i="56"/>
  <c r="C1077" i="56"/>
  <c r="C1081" i="56"/>
  <c r="C1070" i="56"/>
  <c r="C1082" i="56"/>
  <c r="C1074" i="56"/>
  <c r="C1075" i="56"/>
  <c r="C1076" i="56"/>
  <c r="C1083" i="56"/>
  <c r="C1084" i="56"/>
  <c r="C1085" i="56"/>
  <c r="C1086" i="56"/>
  <c r="C1087" i="56"/>
  <c r="C1088" i="56"/>
  <c r="C1089" i="56"/>
  <c r="C1090" i="56"/>
  <c r="C1091" i="56"/>
  <c r="C1092" i="56"/>
  <c r="C1093" i="56"/>
  <c r="C1094" i="56"/>
  <c r="C1098" i="56"/>
  <c r="C1099" i="56"/>
  <c r="C1095" i="56"/>
  <c r="C1100" i="56"/>
  <c r="C1096" i="56"/>
  <c r="C1097" i="56"/>
  <c r="C1104" i="56"/>
  <c r="C1117" i="56"/>
  <c r="C1119" i="56"/>
  <c r="C1122" i="56"/>
  <c r="C1126" i="56"/>
  <c r="C1141" i="56"/>
  <c r="C1145" i="56"/>
  <c r="C1147" i="56"/>
  <c r="C1105" i="56"/>
  <c r="C1109" i="56"/>
  <c r="C1112" i="56"/>
  <c r="C1114" i="56"/>
  <c r="C1118" i="56"/>
  <c r="C1120" i="56"/>
  <c r="C1121" i="56"/>
  <c r="C1106" i="56"/>
  <c r="C1111" i="56"/>
  <c r="C1123" i="56"/>
  <c r="C1139" i="56"/>
  <c r="C1142" i="56"/>
  <c r="C1144" i="56"/>
  <c r="C1101" i="56"/>
  <c r="C1103" i="56"/>
  <c r="C1107" i="56"/>
  <c r="C1115" i="56"/>
  <c r="C1116" i="56"/>
  <c r="C1124" i="56"/>
  <c r="C1127" i="56"/>
  <c r="C1130" i="56"/>
  <c r="C1136" i="56"/>
  <c r="C1137" i="56"/>
  <c r="C1143" i="56"/>
  <c r="C1148" i="56"/>
  <c r="C1108" i="56"/>
  <c r="C1113" i="56"/>
  <c r="C1125" i="56"/>
  <c r="C1128" i="56"/>
  <c r="C1131" i="56"/>
  <c r="C1134" i="56"/>
  <c r="C1140" i="56"/>
  <c r="C1102" i="56"/>
  <c r="C1110" i="56"/>
  <c r="C1129" i="56"/>
  <c r="C1132" i="56"/>
  <c r="C1135" i="56"/>
  <c r="C1138" i="56"/>
  <c r="C1146" i="56"/>
  <c r="C1149" i="56"/>
  <c r="C1133" i="56"/>
  <c r="C1150" i="56"/>
  <c r="C1151" i="56"/>
  <c r="C1152" i="56"/>
  <c r="C1154" i="56"/>
  <c r="C1162" i="56"/>
  <c r="C1153" i="56"/>
  <c r="C1155" i="56"/>
  <c r="C1158" i="56"/>
  <c r="C1156" i="56"/>
  <c r="C1159" i="56"/>
  <c r="C1157" i="56"/>
  <c r="C1160" i="56"/>
  <c r="C1163" i="56"/>
  <c r="C1161" i="56"/>
  <c r="C1168" i="56"/>
  <c r="C1165" i="56"/>
  <c r="C1169" i="56"/>
  <c r="C1167" i="56"/>
  <c r="C1170" i="56"/>
  <c r="C1166" i="56"/>
  <c r="C1164" i="56"/>
  <c r="C1184" i="56"/>
  <c r="C1194" i="56"/>
  <c r="C1189" i="56"/>
  <c r="C1202" i="56"/>
  <c r="C1190" i="56"/>
  <c r="C1178" i="56"/>
  <c r="C1192" i="56"/>
  <c r="C1195" i="56"/>
  <c r="C1171" i="56"/>
  <c r="C1174" i="56"/>
  <c r="C1203" i="56"/>
  <c r="C1204" i="56"/>
  <c r="C1185" i="56"/>
  <c r="C1198" i="56"/>
  <c r="C1186" i="56"/>
  <c r="C1199" i="56"/>
  <c r="C1172" i="56"/>
  <c r="C1179" i="56"/>
  <c r="C1200" i="56"/>
  <c r="C1173" i="56"/>
  <c r="C1180" i="56"/>
  <c r="C1187" i="56"/>
  <c r="C1175" i="56"/>
  <c r="C1201" i="56"/>
  <c r="C1176" i="56"/>
  <c r="C1188" i="56"/>
  <c r="C1196" i="56"/>
  <c r="C1177" i="56"/>
  <c r="C1181" i="56"/>
  <c r="C1197" i="56"/>
  <c r="C1182" i="56"/>
  <c r="C1183" i="56"/>
  <c r="C1193" i="56"/>
  <c r="C1191" i="56"/>
  <c r="C1206" i="56"/>
  <c r="C1210" i="56"/>
  <c r="C1215" i="56"/>
  <c r="C1218" i="56"/>
  <c r="C1222" i="56"/>
  <c r="C1223" i="56"/>
  <c r="C1229" i="56"/>
  <c r="C1232" i="56"/>
  <c r="C1236" i="56"/>
  <c r="C1241" i="56"/>
  <c r="C1247" i="56"/>
  <c r="C1209" i="56"/>
  <c r="C1211" i="56"/>
  <c r="C1216" i="56"/>
  <c r="C1224" i="56"/>
  <c r="C1230" i="56"/>
  <c r="C1233" i="56"/>
  <c r="C1237" i="56"/>
  <c r="C1242" i="56"/>
  <c r="C1248" i="56"/>
  <c r="C1205" i="56"/>
  <c r="C1231" i="56"/>
  <c r="C1238" i="56"/>
  <c r="C1243" i="56"/>
  <c r="C1246" i="56"/>
  <c r="C1214" i="56"/>
  <c r="C1220" i="56"/>
  <c r="C1225" i="56"/>
  <c r="C1227" i="56"/>
  <c r="C1234" i="56"/>
  <c r="C1239" i="56"/>
  <c r="C1244" i="56"/>
  <c r="C1249" i="56"/>
  <c r="C1207" i="56"/>
  <c r="C1212" i="56"/>
  <c r="C1217" i="56"/>
  <c r="C1219" i="56"/>
  <c r="C1235" i="56"/>
  <c r="C1240" i="56"/>
  <c r="C1208" i="56"/>
  <c r="C1213" i="56"/>
  <c r="C1221" i="56"/>
  <c r="C1226" i="56"/>
  <c r="C1228" i="56"/>
  <c r="C1245" i="56"/>
  <c r="C1250" i="56"/>
  <c r="C1251" i="56"/>
  <c r="C1255" i="56"/>
  <c r="C1256" i="56"/>
  <c r="C1259" i="56"/>
  <c r="C1274" i="56"/>
  <c r="C1275" i="56"/>
  <c r="C1276" i="56"/>
  <c r="C1253" i="56"/>
  <c r="C1260" i="56"/>
  <c r="C1267" i="56"/>
  <c r="C1270" i="56"/>
  <c r="C1277" i="56"/>
  <c r="C1261" i="56"/>
  <c r="C1264" i="56"/>
  <c r="C1278" i="56"/>
  <c r="C1254" i="56"/>
  <c r="C1257" i="56"/>
  <c r="C1262" i="56"/>
  <c r="C1265" i="56"/>
  <c r="C1271" i="56"/>
  <c r="C1258" i="56"/>
  <c r="C1263" i="56"/>
  <c r="C1266" i="56"/>
  <c r="C1272" i="56"/>
  <c r="C1252" i="56"/>
  <c r="C1268" i="56"/>
  <c r="C1269" i="56"/>
  <c r="C1280" i="56"/>
  <c r="C1279" i="56"/>
  <c r="C1273" i="56"/>
  <c r="C1287" i="56"/>
  <c r="C1288" i="56"/>
  <c r="C1281" i="56"/>
  <c r="C1285" i="56"/>
  <c r="C1289" i="56"/>
  <c r="C1283" i="56"/>
  <c r="C1284" i="56"/>
  <c r="C1286" i="56"/>
  <c r="C1290" i="56"/>
  <c r="C1282" i="56"/>
  <c r="C1304" i="56"/>
  <c r="C1307" i="56"/>
  <c r="C1312" i="56"/>
  <c r="C1327" i="56"/>
  <c r="C1330" i="56"/>
  <c r="C1335" i="56"/>
  <c r="C1305" i="56"/>
  <c r="C1308" i="56"/>
  <c r="C1313" i="56"/>
  <c r="C1317" i="56"/>
  <c r="C1320" i="56"/>
  <c r="C1326" i="56"/>
  <c r="C1328" i="56"/>
  <c r="C1333" i="56"/>
  <c r="C1336" i="56"/>
  <c r="C1347" i="56"/>
  <c r="C1292" i="56"/>
  <c r="C1309" i="56"/>
  <c r="C1314" i="56"/>
  <c r="C1318" i="56"/>
  <c r="C1323" i="56"/>
  <c r="C1334" i="56"/>
  <c r="C1337" i="56"/>
  <c r="C1340" i="56"/>
  <c r="C1343" i="56"/>
  <c r="C1348" i="56"/>
  <c r="C1291" i="56"/>
  <c r="C1293" i="56"/>
  <c r="C1315" i="56"/>
  <c r="C1331" i="56"/>
  <c r="C1341" i="56"/>
  <c r="C1294" i="56"/>
  <c r="C1316" i="56"/>
  <c r="C1319" i="56"/>
  <c r="C1338" i="56"/>
  <c r="C1344" i="56"/>
  <c r="C1324" i="56"/>
  <c r="C1342" i="56"/>
  <c r="C1345" i="56"/>
  <c r="C1295" i="56"/>
  <c r="C1296" i="56"/>
  <c r="C1302" i="56"/>
  <c r="C1306" i="56"/>
  <c r="C1310" i="56"/>
  <c r="C1322" i="56"/>
  <c r="C1325" i="56"/>
  <c r="C1346" i="56"/>
  <c r="C1297" i="56"/>
  <c r="C1339" i="56"/>
  <c r="C1303" i="56"/>
  <c r="C1311" i="56"/>
  <c r="C1332" i="56"/>
  <c r="C1298" i="56"/>
  <c r="C1299" i="56"/>
  <c r="C1300" i="56"/>
  <c r="C1301" i="56"/>
  <c r="C1329" i="56"/>
  <c r="C1321" i="56"/>
  <c r="C1349" i="56"/>
  <c r="C1350" i="56"/>
  <c r="C1351" i="56"/>
  <c r="C1352" i="56"/>
  <c r="C1353" i="56"/>
  <c r="C1355" i="56"/>
  <c r="C1356" i="56"/>
  <c r="C1360" i="56"/>
  <c r="C1361" i="56"/>
  <c r="C1364" i="56"/>
  <c r="C1367" i="56"/>
  <c r="C1370" i="56"/>
  <c r="C1371" i="56"/>
  <c r="C1354" i="56"/>
  <c r="C1357" i="56"/>
  <c r="C1358" i="56"/>
  <c r="C1363" i="56"/>
  <c r="C1365" i="56"/>
  <c r="C1366" i="56"/>
  <c r="C1368" i="56"/>
  <c r="C1369" i="56"/>
  <c r="C1372" i="56"/>
  <c r="C1359" i="56"/>
  <c r="C1362" i="56"/>
  <c r="C1376" i="56"/>
  <c r="C1377" i="56"/>
  <c r="C1378" i="56"/>
  <c r="C1373" i="56"/>
  <c r="C1380" i="56"/>
  <c r="C1374" i="56"/>
  <c r="C1375" i="56"/>
  <c r="C1379" i="56"/>
  <c r="C1381" i="56"/>
  <c r="C1382" i="56"/>
  <c r="C1383" i="56"/>
  <c r="C1394" i="56"/>
  <c r="C1400" i="56"/>
  <c r="C1407" i="56"/>
  <c r="C1408" i="56"/>
  <c r="C1412" i="56"/>
  <c r="C1421" i="56"/>
  <c r="C1427" i="56"/>
  <c r="C1429" i="56"/>
  <c r="C1437" i="56"/>
  <c r="C1439" i="56"/>
  <c r="C1384" i="56"/>
  <c r="C1395" i="56"/>
  <c r="C1401" i="56"/>
  <c r="C1409" i="56"/>
  <c r="C1413" i="56"/>
  <c r="C1422" i="56"/>
  <c r="C1428" i="56"/>
  <c r="C1430" i="56"/>
  <c r="C1432" i="56"/>
  <c r="C1438" i="56"/>
  <c r="C1440" i="56"/>
  <c r="C1385" i="56"/>
  <c r="C1392" i="56"/>
  <c r="C1396" i="56"/>
  <c r="C1402" i="56"/>
  <c r="C1410" i="56"/>
  <c r="C1414" i="56"/>
  <c r="C1417" i="56"/>
  <c r="C1423" i="56"/>
  <c r="C1441" i="56"/>
  <c r="C1386" i="56"/>
  <c r="C1397" i="56"/>
  <c r="C1403" i="56"/>
  <c r="C1406" i="56"/>
  <c r="C1415" i="56"/>
  <c r="C1424" i="56"/>
  <c r="C1442" i="56"/>
  <c r="C1387" i="56"/>
  <c r="C1393" i="56"/>
  <c r="C1398" i="56"/>
  <c r="C1404" i="56"/>
  <c r="C1411" i="56"/>
  <c r="C1416" i="56"/>
  <c r="C1434" i="56"/>
  <c r="C1388" i="56"/>
  <c r="C1399" i="56"/>
  <c r="C1425" i="56"/>
  <c r="C1433" i="56"/>
  <c r="C1443" i="56"/>
  <c r="C1405" i="56"/>
  <c r="C1418" i="56"/>
  <c r="C1426" i="56"/>
  <c r="C1435" i="56"/>
  <c r="C1419" i="56"/>
  <c r="C1431" i="56"/>
  <c r="C1420" i="56"/>
  <c r="C1436" i="56"/>
  <c r="C1389" i="56"/>
  <c r="C1390" i="56"/>
  <c r="C1391" i="56"/>
  <c r="C1448" i="56"/>
  <c r="C1445" i="56"/>
  <c r="C1444" i="56"/>
  <c r="C1446" i="56"/>
  <c r="C1447" i="56"/>
  <c r="C1449" i="56"/>
  <c r="C1458" i="56"/>
  <c r="C1464" i="56"/>
  <c r="C1450" i="56"/>
  <c r="C1463" i="56"/>
  <c r="C1465" i="56"/>
  <c r="C1471" i="56"/>
  <c r="C1473" i="56"/>
  <c r="C1451" i="56"/>
  <c r="C1459" i="56"/>
  <c r="C1466" i="56"/>
  <c r="C1460" i="56"/>
  <c r="C1467" i="56"/>
  <c r="C1470" i="56"/>
  <c r="C1472" i="56"/>
  <c r="C1452" i="56"/>
  <c r="C1461" i="56"/>
  <c r="C1468" i="56"/>
  <c r="C1453" i="56"/>
  <c r="C1462" i="56"/>
  <c r="C1469" i="56"/>
  <c r="C1454" i="56"/>
  <c r="C1455" i="56"/>
  <c r="C1456" i="56"/>
  <c r="C1457" i="56"/>
  <c r="C1475" i="56"/>
  <c r="C1478" i="56"/>
  <c r="C1479" i="56"/>
  <c r="C1482" i="56"/>
  <c r="C1474" i="56"/>
  <c r="C1476" i="56"/>
  <c r="C1480" i="56"/>
  <c r="C1483" i="56"/>
  <c r="C1477" i="56"/>
  <c r="C1481" i="56"/>
  <c r="C1484" i="56"/>
  <c r="C1485" i="56"/>
  <c r="C1486" i="56"/>
  <c r="C1487" i="56"/>
  <c r="C1492" i="56"/>
  <c r="C1502" i="56"/>
  <c r="C1507" i="56"/>
  <c r="C1520" i="56"/>
  <c r="C1536" i="56"/>
  <c r="C1508" i="56"/>
  <c r="C1529" i="56"/>
  <c r="C1533" i="56"/>
  <c r="C1537" i="56"/>
  <c r="C1493" i="56"/>
  <c r="C1503" i="56"/>
  <c r="C1504" i="56"/>
  <c r="C1509" i="56"/>
  <c r="C1521" i="56"/>
  <c r="C1525" i="56"/>
  <c r="C1490" i="56"/>
  <c r="C1496" i="56"/>
  <c r="C1510" i="56"/>
  <c r="C1514" i="56"/>
  <c r="C1522" i="56"/>
  <c r="C1494" i="56"/>
  <c r="C1511" i="56"/>
  <c r="C1515" i="56"/>
  <c r="C1523" i="56"/>
  <c r="C1526" i="56"/>
  <c r="C1534" i="56"/>
  <c r="C1495" i="56"/>
  <c r="C1497" i="56"/>
  <c r="C1512" i="56"/>
  <c r="C1516" i="56"/>
  <c r="C1524" i="56"/>
  <c r="C1527" i="56"/>
  <c r="C1532" i="56"/>
  <c r="C1489" i="56"/>
  <c r="C1498" i="56"/>
  <c r="C1505" i="56"/>
  <c r="C1513" i="56"/>
  <c r="C1517" i="56"/>
  <c r="C1528" i="56"/>
  <c r="C1535" i="56"/>
  <c r="C1488" i="56"/>
  <c r="C1491" i="56"/>
  <c r="C1499" i="56"/>
  <c r="C1506" i="56"/>
  <c r="C1518" i="56"/>
  <c r="C1530" i="56"/>
  <c r="C1538" i="56"/>
  <c r="C1500" i="56"/>
  <c r="C1501" i="56"/>
  <c r="C1519" i="56"/>
  <c r="C1531" i="56"/>
  <c r="C1539" i="56"/>
  <c r="C1544" i="56"/>
  <c r="C1547" i="56"/>
  <c r="C1563" i="56"/>
  <c r="C1567" i="56"/>
  <c r="C1598" i="56"/>
  <c r="C1609" i="56"/>
  <c r="C1610" i="56"/>
  <c r="C1616" i="56"/>
  <c r="C1622" i="56"/>
  <c r="C1541" i="56"/>
  <c r="C1548" i="56"/>
  <c r="C1552" i="56"/>
  <c r="C1564" i="56"/>
  <c r="C1599" i="56"/>
  <c r="C1611" i="56"/>
  <c r="C1617" i="56"/>
  <c r="C1623" i="56"/>
  <c r="C1549" i="56"/>
  <c r="C1553" i="56"/>
  <c r="C1565" i="56"/>
  <c r="C1568" i="56"/>
  <c r="C1612" i="56"/>
  <c r="C1624" i="56"/>
  <c r="C1634" i="56"/>
  <c r="C1542" i="56"/>
  <c r="C1550" i="56"/>
  <c r="C1570" i="56"/>
  <c r="C1597" i="56"/>
  <c r="C1613" i="56"/>
  <c r="C1618" i="56"/>
  <c r="C1543" i="56"/>
  <c r="C1545" i="56"/>
  <c r="C1566" i="56"/>
  <c r="C1569" i="56"/>
  <c r="C1571" i="56"/>
  <c r="C1573" i="56"/>
  <c r="C1614" i="56"/>
  <c r="C1619" i="56"/>
  <c r="C1625" i="56"/>
  <c r="C1635" i="56"/>
  <c r="C1540" i="56"/>
  <c r="C1546" i="56"/>
  <c r="C1551" i="56"/>
  <c r="C1572" i="56"/>
  <c r="C1574" i="56"/>
  <c r="C1600" i="56"/>
  <c r="C1601" i="56"/>
  <c r="C1615" i="56"/>
  <c r="C1626" i="56"/>
  <c r="C1636" i="56"/>
  <c r="C1554" i="56"/>
  <c r="C1575" i="56"/>
  <c r="C1582" i="56"/>
  <c r="C1602" i="56"/>
  <c r="C1627" i="56"/>
  <c r="C1637" i="56"/>
  <c r="C1555" i="56"/>
  <c r="C1576" i="56"/>
  <c r="C1583" i="56"/>
  <c r="C1586" i="56"/>
  <c r="C1603" i="56"/>
  <c r="C1628" i="56"/>
  <c r="C1638" i="56"/>
  <c r="C1556" i="56"/>
  <c r="C1577" i="56"/>
  <c r="C1584" i="56"/>
  <c r="C1591" i="56"/>
  <c r="C1604" i="56"/>
  <c r="C1629" i="56"/>
  <c r="C1639" i="56"/>
  <c r="C1557" i="56"/>
  <c r="C1578" i="56"/>
  <c r="C1592" i="56"/>
  <c r="C1605" i="56"/>
  <c r="C1630" i="56"/>
  <c r="C1640" i="56"/>
  <c r="C1558" i="56"/>
  <c r="C1579" i="56"/>
  <c r="C1587" i="56"/>
  <c r="C1593" i="56"/>
  <c r="C1606" i="56"/>
  <c r="C1631" i="56"/>
  <c r="C1641" i="56"/>
  <c r="C1559" i="56"/>
  <c r="C1580" i="56"/>
  <c r="C1585" i="56"/>
  <c r="C1588" i="56"/>
  <c r="C1594" i="56"/>
  <c r="C1607" i="56"/>
  <c r="C1632" i="56"/>
  <c r="C1642" i="56"/>
  <c r="C1560" i="56"/>
  <c r="C1581" i="56"/>
  <c r="C1589" i="56"/>
  <c r="C1595" i="56"/>
  <c r="C1608" i="56"/>
  <c r="C1643" i="56"/>
  <c r="C1561" i="56"/>
  <c r="C1620" i="56"/>
  <c r="C1633" i="56"/>
  <c r="C1644" i="56"/>
  <c r="C1562" i="56"/>
  <c r="C1590" i="56"/>
  <c r="C1596" i="56"/>
  <c r="C1621" i="56"/>
  <c r="C1645" i="56"/>
  <c r="C1646" i="56"/>
  <c r="C1647" i="56"/>
  <c r="C1648" i="56"/>
  <c r="C1649" i="56"/>
  <c r="C1657" i="56"/>
  <c r="C1670" i="56"/>
  <c r="C1673" i="56"/>
  <c r="C1682" i="56"/>
  <c r="C1683" i="56"/>
  <c r="C1684" i="56"/>
  <c r="C1690" i="56"/>
  <c r="C1650" i="56"/>
  <c r="C1656" i="56"/>
  <c r="C1658" i="56"/>
  <c r="C1668" i="56"/>
  <c r="C1685" i="56"/>
  <c r="C1704" i="56"/>
  <c r="C1706" i="56"/>
  <c r="C1651" i="56"/>
  <c r="C1659" i="56"/>
  <c r="C1705" i="56"/>
  <c r="C1710" i="56"/>
  <c r="C1721" i="56"/>
  <c r="C1722" i="56"/>
  <c r="C1723" i="56"/>
  <c r="C1725" i="56"/>
  <c r="C1660" i="56"/>
  <c r="C1669" i="56"/>
  <c r="C1671" i="56"/>
  <c r="C1680" i="56"/>
  <c r="C1691" i="56"/>
  <c r="C1695" i="56"/>
  <c r="C1696" i="56"/>
  <c r="C1708" i="56"/>
  <c r="C1715" i="56"/>
  <c r="C1661" i="56"/>
  <c r="C1664" i="56"/>
  <c r="C1674" i="56"/>
  <c r="C1692" i="56"/>
  <c r="C1711" i="56"/>
  <c r="C1716" i="56"/>
  <c r="C1652" i="56"/>
  <c r="C1662" i="56"/>
  <c r="C1672" i="56"/>
  <c r="C1675" i="56"/>
  <c r="C1678" i="56"/>
  <c r="C1686" i="56"/>
  <c r="C1712" i="56"/>
  <c r="C1724" i="56"/>
  <c r="C1665" i="56"/>
  <c r="C1666" i="56"/>
  <c r="C1687" i="56"/>
  <c r="C1693" i="56"/>
  <c r="C1697" i="56"/>
  <c r="C1700" i="56"/>
  <c r="C1707" i="56"/>
  <c r="C1709" i="56"/>
  <c r="C1713" i="56"/>
  <c r="C1717" i="56"/>
  <c r="C1719" i="56"/>
  <c r="C1726" i="56"/>
  <c r="C1653" i="56"/>
  <c r="C1654" i="56"/>
  <c r="C1663" i="56"/>
  <c r="C1667" i="56"/>
  <c r="C1676" i="56"/>
  <c r="C1679" i="56"/>
  <c r="C1698" i="56"/>
  <c r="C1701" i="56"/>
  <c r="C1714" i="56"/>
  <c r="C1718" i="56"/>
  <c r="C1727" i="56"/>
  <c r="C1655" i="56"/>
  <c r="C1677" i="56"/>
  <c r="C1694" i="56"/>
  <c r="C1699" i="56"/>
  <c r="C1702" i="56"/>
  <c r="C1720" i="56"/>
  <c r="C1728" i="56"/>
  <c r="C1681" i="56"/>
  <c r="C1688" i="56"/>
  <c r="C1689" i="56"/>
  <c r="C1703" i="56"/>
  <c r="C1729" i="56"/>
  <c r="C1733" i="56"/>
  <c r="C1741" i="56"/>
  <c r="C1746" i="56"/>
  <c r="C1752" i="56"/>
  <c r="C1754" i="56"/>
  <c r="C1755" i="56"/>
  <c r="C1773" i="56"/>
  <c r="C1778" i="56"/>
  <c r="C1781" i="56"/>
  <c r="C1734" i="56"/>
  <c r="C1736" i="56"/>
  <c r="C1742" i="56"/>
  <c r="C1747" i="56"/>
  <c r="C1756" i="56"/>
  <c r="C1765" i="56"/>
  <c r="C1770" i="56"/>
  <c r="C1774" i="56"/>
  <c r="C1782" i="56"/>
  <c r="C1786" i="56"/>
  <c r="C1730" i="56"/>
  <c r="C1731" i="56"/>
  <c r="C1737" i="56"/>
  <c r="C1743" i="56"/>
  <c r="C1748" i="56"/>
  <c r="C1757" i="56"/>
  <c r="C1761" i="56"/>
  <c r="C1764" i="56"/>
  <c r="C1766" i="56"/>
  <c r="C1771" i="56"/>
  <c r="C1775" i="56"/>
  <c r="C1779" i="56"/>
  <c r="C1783" i="56"/>
  <c r="C1732" i="56"/>
  <c r="C1738" i="56"/>
  <c r="C1744" i="56"/>
  <c r="C1749" i="56"/>
  <c r="C1753" i="56"/>
  <c r="C1758" i="56"/>
  <c r="C1767" i="56"/>
  <c r="C1776" i="56"/>
  <c r="C1784" i="56"/>
  <c r="C1739" i="56"/>
  <c r="C1745" i="56"/>
  <c r="C1750" i="56"/>
  <c r="C1759" i="56"/>
  <c r="C1762" i="56"/>
  <c r="C1768" i="56"/>
  <c r="C1772" i="56"/>
  <c r="C1780" i="56"/>
  <c r="C1785" i="56"/>
  <c r="C1735" i="56"/>
  <c r="C1740" i="56"/>
  <c r="C1751" i="56"/>
  <c r="C1760" i="56"/>
  <c r="C1769" i="56"/>
  <c r="C1777" i="56"/>
  <c r="C1763" i="56"/>
  <c r="C1787" i="56"/>
  <c r="C1788" i="56"/>
  <c r="C1794" i="56"/>
  <c r="C1800" i="56"/>
  <c r="C1801" i="56"/>
  <c r="C1804" i="56"/>
  <c r="C1795" i="56"/>
  <c r="C1802" i="56"/>
  <c r="C1789" i="56"/>
  <c r="C1792" i="56"/>
  <c r="C1793" i="56"/>
  <c r="C1796" i="56"/>
  <c r="C1799" i="56"/>
  <c r="C1803" i="56"/>
  <c r="C1790" i="56"/>
  <c r="C1791" i="56"/>
  <c r="C1798" i="56"/>
  <c r="C1805" i="56"/>
  <c r="C1797" i="56"/>
  <c r="C1806" i="56"/>
  <c r="C1811" i="56"/>
  <c r="C1814" i="56"/>
  <c r="C1817" i="56"/>
  <c r="C1822" i="56"/>
  <c r="C1808" i="56"/>
  <c r="C1812" i="56"/>
  <c r="C1821" i="56"/>
  <c r="C1823" i="56"/>
  <c r="C1807" i="56"/>
  <c r="C1809" i="56"/>
  <c r="C1815" i="56"/>
  <c r="C1818" i="56"/>
  <c r="C1824" i="56"/>
  <c r="C1825" i="56"/>
  <c r="C1810" i="56"/>
  <c r="C1813" i="56"/>
  <c r="C1816" i="56"/>
  <c r="C1819" i="56"/>
  <c r="C1820" i="56"/>
  <c r="C1828" i="56"/>
  <c r="C1830" i="56"/>
  <c r="C1826" i="56"/>
  <c r="C1832" i="56"/>
  <c r="C1827" i="56"/>
  <c r="C1829" i="56"/>
  <c r="C1831" i="56"/>
  <c r="C1833" i="56"/>
  <c r="C1835" i="56"/>
  <c r="C1834" i="56"/>
  <c r="C1856" i="56"/>
  <c r="C1864" i="56"/>
  <c r="C1876" i="56"/>
  <c r="C1877" i="56"/>
  <c r="C1853" i="56"/>
  <c r="C1857" i="56"/>
  <c r="C1867" i="56"/>
  <c r="C1840" i="56"/>
  <c r="C1849" i="56"/>
  <c r="C1865" i="56"/>
  <c r="C1871" i="56"/>
  <c r="C1836" i="56"/>
  <c r="C1841" i="56"/>
  <c r="C1858" i="56"/>
  <c r="C1872" i="56"/>
  <c r="C1850" i="56"/>
  <c r="C1854" i="56"/>
  <c r="C1859" i="56"/>
  <c r="C1861" i="56"/>
  <c r="C1866" i="56"/>
  <c r="C1868" i="56"/>
  <c r="C1873" i="56"/>
  <c r="C1837" i="56"/>
  <c r="C1848" i="56"/>
  <c r="C1851" i="56"/>
  <c r="C1862" i="56"/>
  <c r="C1863" i="56"/>
  <c r="C1869" i="56"/>
  <c r="C1874" i="56"/>
  <c r="C1838" i="56"/>
  <c r="C1852" i="56"/>
  <c r="C1860" i="56"/>
  <c r="C1870" i="56"/>
  <c r="C1839" i="56"/>
  <c r="C1842" i="56"/>
  <c r="C1855" i="56"/>
  <c r="C1875" i="56"/>
  <c r="C1846" i="56"/>
  <c r="C1847" i="56"/>
  <c r="C1878" i="56"/>
  <c r="C1879" i="56"/>
  <c r="C1843" i="56"/>
  <c r="C1880" i="56"/>
  <c r="C1844" i="56"/>
  <c r="C1881" i="56"/>
  <c r="C1845" i="56"/>
  <c r="C1882" i="56"/>
  <c r="C1887" i="56"/>
  <c r="C1892" i="56"/>
  <c r="C1898" i="56"/>
  <c r="C1901" i="56"/>
  <c r="C1903" i="56"/>
  <c r="C1905" i="56"/>
  <c r="C1918" i="56"/>
  <c r="C1928" i="56"/>
  <c r="C1883" i="56"/>
  <c r="C1886" i="56"/>
  <c r="C1890" i="56"/>
  <c r="C1893" i="56"/>
  <c r="C1900" i="56"/>
  <c r="C1904" i="56"/>
  <c r="C1914" i="56"/>
  <c r="C1919" i="56"/>
  <c r="C1922" i="56"/>
  <c r="C1926" i="56"/>
  <c r="C1929" i="56"/>
  <c r="C1884" i="56"/>
  <c r="C1888" i="56"/>
  <c r="C1889" i="56"/>
  <c r="C1897" i="56"/>
  <c r="C1899" i="56"/>
  <c r="C1902" i="56"/>
  <c r="C1906" i="56"/>
  <c r="C1912" i="56"/>
  <c r="C1916" i="56"/>
  <c r="C1920" i="56"/>
  <c r="C1923" i="56"/>
  <c r="C1924" i="56"/>
  <c r="C1930" i="56"/>
  <c r="C1894" i="56"/>
  <c r="C1907" i="56"/>
  <c r="C1913" i="56"/>
  <c r="C1917" i="56"/>
  <c r="C1921" i="56"/>
  <c r="C1931" i="56"/>
  <c r="C1885" i="56"/>
  <c r="C1891" i="56"/>
  <c r="C1895" i="56"/>
  <c r="C1896" i="56"/>
  <c r="C1908" i="56"/>
  <c r="C1910" i="56"/>
  <c r="C1925" i="56"/>
  <c r="C1932" i="56"/>
  <c r="C1909" i="56"/>
  <c r="C1911" i="56"/>
  <c r="C1915" i="56"/>
  <c r="C1927" i="56"/>
  <c r="C1933" i="56"/>
  <c r="C1934" i="56"/>
  <c r="C1935" i="56"/>
  <c r="C1936" i="56"/>
  <c r="C1944" i="56"/>
  <c r="C1947" i="56"/>
  <c r="C1952" i="56"/>
  <c r="C1980" i="56"/>
  <c r="C1937" i="56"/>
  <c r="C1945" i="56"/>
  <c r="C1946" i="56"/>
  <c r="C1948" i="56"/>
  <c r="C1957" i="56"/>
  <c r="C1977" i="56"/>
  <c r="C1981" i="56"/>
  <c r="C1996" i="56"/>
  <c r="C2005" i="56"/>
  <c r="C2021" i="56"/>
  <c r="C2022" i="56"/>
  <c r="C1938" i="56"/>
  <c r="C1949" i="56"/>
  <c r="C1953" i="56"/>
  <c r="C1958" i="56"/>
  <c r="C1968" i="56"/>
  <c r="C1972" i="56"/>
  <c r="C1978" i="56"/>
  <c r="C1982" i="56"/>
  <c r="C1990" i="56"/>
  <c r="C1991" i="56"/>
  <c r="C1939" i="56"/>
  <c r="C1950" i="56"/>
  <c r="C1954" i="56"/>
  <c r="C1969" i="56"/>
  <c r="C1973" i="56"/>
  <c r="C1979" i="56"/>
  <c r="C1983" i="56"/>
  <c r="C1987" i="56"/>
  <c r="C1992" i="56"/>
  <c r="C1999" i="56"/>
  <c r="C2003" i="56"/>
  <c r="C2006" i="56"/>
  <c r="C2008" i="56"/>
  <c r="C2011" i="56"/>
  <c r="C2025" i="56"/>
  <c r="C1959" i="56"/>
  <c r="C1961" i="56"/>
  <c r="C1984" i="56"/>
  <c r="C1993" i="56"/>
  <c r="C1997" i="56"/>
  <c r="C2000" i="56"/>
  <c r="C2004" i="56"/>
  <c r="C2009" i="56"/>
  <c r="C2013" i="56"/>
  <c r="C2016" i="56"/>
  <c r="C2026" i="56"/>
  <c r="C1951" i="56"/>
  <c r="C1955" i="56"/>
  <c r="C1960" i="56"/>
  <c r="C1962" i="56"/>
  <c r="C1985" i="56"/>
  <c r="C1989" i="56"/>
  <c r="C1994" i="56"/>
  <c r="C1998" i="56"/>
  <c r="C2001" i="56"/>
  <c r="C2010" i="56"/>
  <c r="C2014" i="56"/>
  <c r="C2017" i="56"/>
  <c r="C2027" i="56"/>
  <c r="C1940" i="56"/>
  <c r="C1963" i="56"/>
  <c r="C1970" i="56"/>
  <c r="C1974" i="56"/>
  <c r="C1986" i="56"/>
  <c r="C2015" i="56"/>
  <c r="C2018" i="56"/>
  <c r="C2023" i="56"/>
  <c r="C2028" i="56"/>
  <c r="C1941" i="56"/>
  <c r="C1956" i="56"/>
  <c r="C1971" i="56"/>
  <c r="C1988" i="56"/>
  <c r="C1995" i="56"/>
  <c r="C2019" i="56"/>
  <c r="C2024" i="56"/>
  <c r="C2029" i="56"/>
  <c r="C1942" i="56"/>
  <c r="C1943" i="56"/>
  <c r="C1975" i="56"/>
  <c r="C2002" i="56"/>
  <c r="C2012" i="56"/>
  <c r="C2020" i="56"/>
  <c r="C2030" i="56"/>
  <c r="C1964" i="56"/>
  <c r="C1966" i="56"/>
  <c r="C1965" i="56"/>
  <c r="C1967" i="56"/>
  <c r="C2007" i="56"/>
  <c r="C1976" i="56"/>
  <c r="C2032" i="56"/>
  <c r="C2033" i="56"/>
  <c r="C2034" i="56"/>
  <c r="C2035" i="56"/>
  <c r="C2031" i="56"/>
  <c r="C2036" i="56"/>
  <c r="C2075" i="56"/>
  <c r="C2047" i="56"/>
  <c r="C2037" i="56"/>
  <c r="C2042" i="56"/>
  <c r="C2048" i="56"/>
  <c r="C2052" i="56"/>
  <c r="C2066" i="56"/>
  <c r="C2038" i="56"/>
  <c r="C2043" i="56"/>
  <c r="C2053" i="56"/>
  <c r="C2060" i="56"/>
  <c r="C2067" i="56"/>
  <c r="C2069" i="56"/>
  <c r="C2044" i="56"/>
  <c r="C2049" i="56"/>
  <c r="C2054" i="56"/>
  <c r="C2061" i="56"/>
  <c r="C2070" i="56"/>
  <c r="C2076" i="56"/>
  <c r="C2039" i="56"/>
  <c r="C2050" i="56"/>
  <c r="C2055" i="56"/>
  <c r="C2062" i="56"/>
  <c r="C2068" i="56"/>
  <c r="C2071" i="56"/>
  <c r="C2077" i="56"/>
  <c r="C2040" i="56"/>
  <c r="C2045" i="56"/>
  <c r="C2051" i="56"/>
  <c r="C2056" i="56"/>
  <c r="C2063" i="56"/>
  <c r="C2078" i="56"/>
  <c r="C2057" i="56"/>
  <c r="C2058" i="56"/>
  <c r="C2064" i="56"/>
  <c r="C2041" i="56"/>
  <c r="C2059" i="56"/>
  <c r="C2073" i="56"/>
  <c r="C2046" i="56"/>
  <c r="C2074" i="56"/>
  <c r="C2065" i="56"/>
  <c r="C2072" i="56"/>
  <c r="C2080" i="56"/>
  <c r="C2088" i="56"/>
  <c r="C2091" i="56"/>
  <c r="C2094" i="56"/>
  <c r="C2098" i="56"/>
  <c r="C2103" i="56"/>
  <c r="C2105" i="56"/>
  <c r="C2107" i="56"/>
  <c r="C2110" i="56"/>
  <c r="C2113" i="56"/>
  <c r="C2125" i="56"/>
  <c r="C2081" i="56"/>
  <c r="C2086" i="56"/>
  <c r="C2089" i="56"/>
  <c r="C2095" i="56"/>
  <c r="C2099" i="56"/>
  <c r="C2102" i="56"/>
  <c r="C2108" i="56"/>
  <c r="C2111" i="56"/>
  <c r="C2114" i="56"/>
  <c r="C2116" i="56"/>
  <c r="C2120" i="56"/>
  <c r="C2122" i="56"/>
  <c r="C2124" i="56"/>
  <c r="C2126" i="56"/>
  <c r="C2082" i="56"/>
  <c r="C2087" i="56"/>
  <c r="C2092" i="56"/>
  <c r="C2096" i="56"/>
  <c r="C2104" i="56"/>
  <c r="C2112" i="56"/>
  <c r="C2115" i="56"/>
  <c r="C2117" i="56"/>
  <c r="C2121" i="56"/>
  <c r="C2079" i="56"/>
  <c r="C2083" i="56"/>
  <c r="C2090" i="56"/>
  <c r="C2093" i="56"/>
  <c r="C2097" i="56"/>
  <c r="C2100" i="56"/>
  <c r="C2106" i="56"/>
  <c r="C2109" i="56"/>
  <c r="C2118" i="56"/>
  <c r="C2119" i="56"/>
  <c r="C2123" i="56"/>
  <c r="C2127" i="56"/>
  <c r="C2084" i="56"/>
  <c r="C2101" i="56"/>
  <c r="C2085" i="56"/>
  <c r="C2128" i="56"/>
  <c r="C2135" i="56"/>
  <c r="C2137" i="56"/>
  <c r="C2146" i="56"/>
  <c r="C2151" i="56"/>
  <c r="C2129" i="56"/>
  <c r="C2136" i="56"/>
  <c r="C2138" i="56"/>
  <c r="C2142" i="56"/>
  <c r="C2147" i="56"/>
  <c r="C2152" i="56"/>
  <c r="C2130" i="56"/>
  <c r="C2139" i="56"/>
  <c r="C2143" i="56"/>
  <c r="C2148" i="56"/>
  <c r="C2153" i="56"/>
  <c r="C2157" i="56"/>
  <c r="C2131" i="56"/>
  <c r="C2140" i="56"/>
  <c r="C2149" i="56"/>
  <c r="C2154" i="56"/>
  <c r="C2158" i="56"/>
  <c r="C2161" i="56"/>
  <c r="C2163" i="56"/>
  <c r="C2132" i="56"/>
  <c r="C2134" i="56"/>
  <c r="C2141" i="56"/>
  <c r="C2144" i="56"/>
  <c r="C2150" i="56"/>
  <c r="C2155" i="56"/>
  <c r="C2159" i="56"/>
  <c r="C2133" i="56"/>
  <c r="C2145" i="56"/>
  <c r="C2156" i="56"/>
  <c r="C2160" i="56"/>
  <c r="C2162" i="56"/>
  <c r="C2164" i="56"/>
  <c r="C2166" i="56"/>
  <c r="C2165" i="56"/>
  <c r="C2173" i="56"/>
  <c r="C2167" i="56"/>
  <c r="C2168" i="56"/>
  <c r="C2169" i="56"/>
  <c r="C2170" i="56"/>
  <c r="C2171" i="56"/>
  <c r="C2172" i="56"/>
  <c r="C2183" i="56"/>
  <c r="C2188" i="56"/>
  <c r="C2201" i="56"/>
  <c r="C2207" i="56"/>
  <c r="C2216" i="56"/>
  <c r="C2182" i="56"/>
  <c r="C2189" i="56"/>
  <c r="C2205" i="56"/>
  <c r="C2209" i="56"/>
  <c r="C2211" i="56"/>
  <c r="C2214" i="56"/>
  <c r="C2217" i="56"/>
  <c r="C2221" i="56"/>
  <c r="C2178" i="56"/>
  <c r="C2190" i="56"/>
  <c r="C2202" i="56"/>
  <c r="C2218" i="56"/>
  <c r="C2222" i="56"/>
  <c r="C2179" i="56"/>
  <c r="C2181" i="56"/>
  <c r="C2184" i="56"/>
  <c r="C2185" i="56"/>
  <c r="C2186" i="56"/>
  <c r="C2191" i="56"/>
  <c r="C2203" i="56"/>
  <c r="C2212" i="56"/>
  <c r="C2219" i="56"/>
  <c r="C2224" i="56"/>
  <c r="C2177" i="56"/>
  <c r="C2187" i="56"/>
  <c r="C2192" i="56"/>
  <c r="C2195" i="56"/>
  <c r="C2204" i="56"/>
  <c r="C2206" i="56"/>
  <c r="C2208" i="56"/>
  <c r="C2210" i="56"/>
  <c r="C2220" i="56"/>
  <c r="C2223" i="56"/>
  <c r="C2180" i="56"/>
  <c r="C2193" i="56"/>
  <c r="C2194" i="56"/>
  <c r="C2213" i="56"/>
  <c r="C2215" i="56"/>
  <c r="C2225" i="56"/>
  <c r="C2174" i="56"/>
  <c r="C2196" i="56"/>
  <c r="C2197" i="56"/>
  <c r="C2175" i="56"/>
  <c r="C2198" i="56"/>
  <c r="C2199" i="56"/>
  <c r="C2176" i="56"/>
  <c r="C2200" i="56"/>
  <c r="C2226" i="56"/>
  <c r="C2227" i="56"/>
  <c r="C2228" i="56"/>
  <c r="C2229" i="56"/>
  <c r="C2230" i="56"/>
  <c r="C2231" i="56"/>
  <c r="C2232" i="56"/>
  <c r="C2233" i="56"/>
  <c r="C2238" i="56"/>
  <c r="C2234" i="56"/>
  <c r="C2236" i="56"/>
  <c r="C2239" i="56"/>
  <c r="C2235" i="56"/>
  <c r="C2237" i="56"/>
  <c r="C2240" i="56"/>
  <c r="C2241" i="56"/>
  <c r="C2243" i="56"/>
  <c r="C2242" i="56"/>
  <c r="C2250" i="56"/>
  <c r="C2255" i="56"/>
  <c r="C2258" i="56"/>
  <c r="C2262" i="56"/>
  <c r="C2266" i="56"/>
  <c r="C2270" i="56"/>
  <c r="C2276" i="56"/>
  <c r="C2281" i="56"/>
  <c r="C2286" i="56"/>
  <c r="C2290" i="56"/>
  <c r="C2244" i="56"/>
  <c r="C2251" i="56"/>
  <c r="C2256" i="56"/>
  <c r="C2259" i="56"/>
  <c r="C2263" i="56"/>
  <c r="C2267" i="56"/>
  <c r="C2277" i="56"/>
  <c r="C2282" i="56"/>
  <c r="C2287" i="56"/>
  <c r="C2291" i="56"/>
  <c r="C2245" i="56"/>
  <c r="C2252" i="56"/>
  <c r="C2264" i="56"/>
  <c r="C2268" i="56"/>
  <c r="C2271" i="56"/>
  <c r="C2283" i="56"/>
  <c r="C2292" i="56"/>
  <c r="C2246" i="56"/>
  <c r="C2253" i="56"/>
  <c r="C2257" i="56"/>
  <c r="C2260" i="56"/>
  <c r="C2278" i="56"/>
  <c r="C2288" i="56"/>
  <c r="C2293" i="56"/>
  <c r="C2247" i="56"/>
  <c r="C2254" i="56"/>
  <c r="C2261" i="56"/>
  <c r="C2269" i="56"/>
  <c r="C2272" i="56"/>
  <c r="C2279" i="56"/>
  <c r="C2284" i="56"/>
  <c r="C2289" i="56"/>
  <c r="C2294" i="56"/>
  <c r="C2248" i="56"/>
  <c r="C2265" i="56"/>
  <c r="C2273" i="56"/>
  <c r="C2280" i="56"/>
  <c r="C2285" i="56"/>
  <c r="C2295" i="56"/>
  <c r="C2249" i="56"/>
  <c r="C2274" i="56"/>
  <c r="C2275" i="56"/>
  <c r="C2296" i="56"/>
  <c r="C2298" i="56"/>
  <c r="C2299" i="56"/>
  <c r="C2300" i="56"/>
  <c r="C2302" i="56"/>
  <c r="C2297" i="56"/>
  <c r="C2301" i="56"/>
  <c r="C2303" i="56"/>
  <c r="C2304" i="56"/>
  <c r="C2305" i="56"/>
  <c r="C2306" i="56"/>
  <c r="C2314" i="56"/>
  <c r="C2310" i="56"/>
  <c r="C2315" i="56"/>
  <c r="C2321" i="56"/>
  <c r="C2308" i="56"/>
  <c r="C2311" i="56"/>
  <c r="C2316" i="56"/>
  <c r="C2322" i="56"/>
  <c r="C2312" i="56"/>
  <c r="C2317" i="56"/>
  <c r="C2323" i="56"/>
  <c r="C2307" i="56"/>
  <c r="C2309" i="56"/>
  <c r="C2313" i="56"/>
  <c r="C2318" i="56"/>
  <c r="C2320" i="56"/>
  <c r="C2324" i="56"/>
  <c r="C2319" i="56"/>
  <c r="C2327" i="56"/>
  <c r="C2331" i="56"/>
  <c r="C2325" i="56"/>
  <c r="C2328" i="56"/>
  <c r="C2332" i="56"/>
  <c r="C2329" i="56"/>
  <c r="C2333" i="56"/>
  <c r="C2326" i="56"/>
  <c r="C2330" i="56"/>
  <c r="C2334" i="56"/>
  <c r="C2339" i="56"/>
  <c r="C2340" i="56"/>
  <c r="C2341" i="56"/>
  <c r="C2335" i="56"/>
  <c r="C2336" i="56"/>
  <c r="C2337" i="56"/>
  <c r="C2342" i="56"/>
  <c r="C2338" i="56"/>
  <c r="C2343" i="56"/>
  <c r="C2344" i="56"/>
  <c r="C2351" i="56"/>
  <c r="C2356" i="56"/>
  <c r="C2345" i="56"/>
  <c r="C2352" i="56"/>
  <c r="C2357" i="56"/>
  <c r="C2361" i="56"/>
  <c r="C2346" i="56"/>
  <c r="C2353" i="56"/>
  <c r="C2358" i="56"/>
  <c r="C2362" i="56"/>
  <c r="C2347" i="56"/>
  <c r="C2354" i="56"/>
  <c r="C2363" i="56"/>
  <c r="C2348" i="56"/>
  <c r="C2359" i="56"/>
  <c r="C2355" i="56"/>
  <c r="C2360" i="56"/>
  <c r="C2349" i="56"/>
  <c r="C2350" i="56"/>
  <c r="C2365" i="56"/>
  <c r="C2364" i="56"/>
  <c r="C2366" i="56"/>
  <c r="C2377" i="56"/>
  <c r="C2372" i="56"/>
  <c r="C2379" i="56"/>
  <c r="C2381" i="56"/>
  <c r="C2368" i="56"/>
  <c r="C2370" i="56"/>
  <c r="C2373" i="56"/>
  <c r="C2382" i="56"/>
  <c r="C2369" i="56"/>
  <c r="C2371" i="56"/>
  <c r="C2380" i="56"/>
  <c r="C2383" i="56"/>
  <c r="C2367" i="56"/>
  <c r="C2375" i="56"/>
  <c r="C2376" i="56"/>
  <c r="C2384" i="56"/>
  <c r="C2374" i="56"/>
  <c r="C2378" i="56"/>
  <c r="C2385" i="56"/>
  <c r="C2390" i="56"/>
  <c r="C2386" i="56"/>
  <c r="C2389" i="56"/>
  <c r="C2387" i="56"/>
  <c r="C2388" i="56"/>
  <c r="C2391" i="56"/>
  <c r="C2394" i="56"/>
  <c r="C2397" i="56"/>
  <c r="C2399" i="56"/>
  <c r="C2402" i="56"/>
  <c r="C2407" i="56"/>
  <c r="C2410" i="56"/>
  <c r="C2411" i="56"/>
  <c r="C2414" i="56"/>
  <c r="C2415" i="56"/>
  <c r="C2392" i="56"/>
  <c r="C2393" i="56"/>
  <c r="C2395" i="56"/>
  <c r="C2398" i="56"/>
  <c r="C2401" i="56"/>
  <c r="C2403" i="56"/>
  <c r="C2408" i="56"/>
  <c r="C2409" i="56"/>
  <c r="C2412" i="56"/>
  <c r="C2416" i="56"/>
  <c r="C2417" i="56"/>
  <c r="C2418" i="56"/>
  <c r="C2396" i="56"/>
  <c r="C2400" i="56"/>
  <c r="C2413" i="56"/>
  <c r="C2405" i="56"/>
  <c r="C2406" i="56"/>
  <c r="C2404" i="56"/>
  <c r="C2419" i="56"/>
  <c r="C2420" i="56"/>
  <c r="C2423" i="56"/>
  <c r="C2422" i="56"/>
  <c r="C2426" i="56"/>
  <c r="C2421" i="56"/>
  <c r="C2424" i="56"/>
  <c r="C2425" i="56"/>
  <c r="C2428" i="56"/>
  <c r="C2430" i="56"/>
  <c r="C2433" i="56"/>
  <c r="C2436" i="56"/>
  <c r="C2440" i="56"/>
  <c r="C2427" i="56"/>
  <c r="C2429" i="56"/>
  <c r="C2431" i="56"/>
  <c r="C2434" i="56"/>
  <c r="C2437" i="56"/>
  <c r="C2441" i="56"/>
  <c r="C2432" i="56"/>
  <c r="C2435" i="56"/>
  <c r="C2438" i="56"/>
  <c r="C2439" i="56"/>
  <c r="C2442" i="56"/>
  <c r="C2443" i="56"/>
  <c r="C2444" i="56"/>
  <c r="C2445" i="56"/>
  <c r="C2446" i="56"/>
  <c r="C2447" i="56"/>
  <c r="C2448" i="56"/>
  <c r="C2461" i="56"/>
  <c r="C2462" i="56"/>
  <c r="C2449" i="56"/>
  <c r="C2454" i="56"/>
  <c r="C2466" i="56"/>
  <c r="C2450" i="56"/>
  <c r="C2455" i="56"/>
  <c r="C2467" i="56"/>
  <c r="C2456" i="56"/>
  <c r="C2468" i="56"/>
  <c r="C2453" i="56"/>
  <c r="C2458" i="56"/>
  <c r="C2451" i="56"/>
  <c r="C2452" i="56"/>
  <c r="C2459" i="56"/>
  <c r="C2460" i="56"/>
  <c r="C2464" i="56"/>
  <c r="C2471" i="56"/>
  <c r="C2469" i="56"/>
  <c r="C2472" i="56"/>
  <c r="C2457" i="56"/>
  <c r="C2465" i="56"/>
  <c r="C2470" i="56"/>
  <c r="C2473" i="56"/>
  <c r="C2463" i="56"/>
  <c r="C2485" i="56"/>
  <c r="C2488" i="56"/>
  <c r="C2492" i="56"/>
  <c r="C2501" i="56"/>
  <c r="C2480" i="56"/>
  <c r="C2493" i="56"/>
  <c r="C2503" i="56"/>
  <c r="C2505" i="56"/>
  <c r="C2509" i="56"/>
  <c r="C2474" i="56"/>
  <c r="C2486" i="56"/>
  <c r="C2494" i="56"/>
  <c r="C2498" i="56"/>
  <c r="C2502" i="56"/>
  <c r="C2504" i="56"/>
  <c r="C2506" i="56"/>
  <c r="C2475" i="56"/>
  <c r="C2481" i="56"/>
  <c r="C2482" i="56"/>
  <c r="C2484" i="56"/>
  <c r="C2487" i="56"/>
  <c r="C2495" i="56"/>
  <c r="C2507" i="56"/>
  <c r="C2511" i="56"/>
  <c r="C2483" i="56"/>
  <c r="C2512" i="56"/>
  <c r="C2476" i="56"/>
  <c r="C2499" i="56"/>
  <c r="C2508" i="56"/>
  <c r="C2510" i="56"/>
  <c r="C2513" i="56"/>
  <c r="C2477" i="56"/>
  <c r="C2496" i="56"/>
  <c r="C2514" i="56"/>
  <c r="C2478" i="56"/>
  <c r="C2500" i="56"/>
  <c r="C2515" i="56"/>
  <c r="C2479" i="56"/>
  <c r="C2497" i="56"/>
  <c r="C2490" i="56"/>
  <c r="C2491" i="56"/>
  <c r="C2489" i="56"/>
  <c r="C2517" i="56"/>
  <c r="C2518" i="56"/>
  <c r="C2519" i="56"/>
  <c r="C2516" i="56"/>
  <c r="C2540" i="56"/>
  <c r="C2541" i="56"/>
  <c r="C2547" i="56"/>
  <c r="C2538" i="56"/>
  <c r="C2542" i="56"/>
  <c r="C2548" i="56"/>
  <c r="C2527" i="56"/>
  <c r="C2539" i="56"/>
  <c r="C2543" i="56"/>
  <c r="C2549" i="56"/>
  <c r="C2521" i="56"/>
  <c r="C2528" i="56"/>
  <c r="C2533" i="56"/>
  <c r="C2544" i="56"/>
  <c r="C2550" i="56"/>
  <c r="C2522" i="56"/>
  <c r="C2523" i="56"/>
  <c r="C2529" i="56"/>
  <c r="C2534" i="56"/>
  <c r="C2545" i="56"/>
  <c r="C2551" i="56"/>
  <c r="C2524" i="56"/>
  <c r="C2530" i="56"/>
  <c r="C2535" i="56"/>
  <c r="C2552" i="56"/>
  <c r="C2525" i="56"/>
  <c r="C2531" i="56"/>
  <c r="C2536" i="56"/>
  <c r="C2546" i="56"/>
  <c r="C2526" i="56"/>
  <c r="C2532" i="56"/>
  <c r="C2537" i="56"/>
  <c r="C2553" i="56"/>
  <c r="C2520" i="56"/>
  <c r="C2554" i="56"/>
  <c r="C2555" i="56"/>
  <c r="C2556" i="56"/>
  <c r="C2557" i="56"/>
  <c r="C2558" i="56"/>
  <c r="C2559" i="56"/>
  <c r="C2560" i="56"/>
  <c r="C2561" i="56"/>
  <c r="C2566" i="56"/>
  <c r="C2562" i="56"/>
  <c r="C2567" i="56"/>
  <c r="C2569" i="56"/>
  <c r="C2564" i="56"/>
  <c r="C2568" i="56"/>
  <c r="C2570" i="56"/>
  <c r="C2563" i="56"/>
  <c r="C2565" i="56"/>
  <c r="C2571" i="56"/>
  <c r="C2573" i="56"/>
  <c r="C2572" i="56"/>
  <c r="C2574" i="56"/>
  <c r="C2575" i="56"/>
  <c r="C2576" i="56"/>
  <c r="C2577" i="56"/>
  <c r="C2578" i="56"/>
  <c r="C2579" i="56"/>
  <c r="C2580" i="56"/>
  <c r="C2581" i="56"/>
  <c r="C2585" i="56"/>
  <c r="C2582" i="56"/>
  <c r="C2586" i="56"/>
  <c r="C2583" i="56"/>
  <c r="C2584" i="56"/>
  <c r="C2587" i="56"/>
  <c r="C2593" i="56"/>
  <c r="C2594" i="56"/>
  <c r="C2588" i="56"/>
  <c r="C2595" i="56"/>
  <c r="C2604" i="56"/>
  <c r="C2614" i="56"/>
  <c r="C2589" i="56"/>
  <c r="C2596" i="56"/>
  <c r="C2605" i="56"/>
  <c r="C2615" i="56"/>
  <c r="C2590" i="56"/>
  <c r="C2597" i="56"/>
  <c r="C2606" i="56"/>
  <c r="C2616" i="56"/>
  <c r="C2591" i="56"/>
  <c r="C2598" i="56"/>
  <c r="C2607" i="56"/>
  <c r="C2617" i="56"/>
  <c r="C2592" i="56"/>
  <c r="C2599" i="56"/>
  <c r="C2608" i="56"/>
  <c r="C2600" i="56"/>
  <c r="C2609" i="56"/>
  <c r="C2601" i="56"/>
  <c r="C2610" i="56"/>
  <c r="C2618" i="56"/>
  <c r="C2602" i="56"/>
  <c r="C2603" i="56"/>
  <c r="C2611" i="56"/>
  <c r="C2612" i="56"/>
  <c r="C2613" i="56"/>
  <c r="C2620" i="56"/>
  <c r="C2625" i="56"/>
  <c r="C2619" i="56"/>
  <c r="C2621" i="56"/>
  <c r="C2626" i="56"/>
  <c r="C2622" i="56"/>
  <c r="C2623" i="56"/>
  <c r="C2624" i="56"/>
  <c r="C2627" i="56"/>
  <c r="C2628" i="56"/>
  <c r="C2630" i="56"/>
  <c r="C2646" i="56"/>
  <c r="C2650" i="56"/>
  <c r="C2661" i="56"/>
  <c r="C2666" i="56"/>
  <c r="C2674" i="56"/>
  <c r="C2677" i="56"/>
  <c r="C2685" i="56"/>
  <c r="C2631" i="56"/>
  <c r="C2643" i="56"/>
  <c r="C2647" i="56"/>
  <c r="C2651" i="56"/>
  <c r="C2662" i="56"/>
  <c r="C2667" i="56"/>
  <c r="C2678" i="56"/>
  <c r="C2686" i="56"/>
  <c r="C2689" i="56"/>
  <c r="C2692" i="56"/>
  <c r="C2632" i="56"/>
  <c r="C2640" i="56"/>
  <c r="C2644" i="56"/>
  <c r="C2652" i="56"/>
  <c r="C2659" i="56"/>
  <c r="C2668" i="56"/>
  <c r="C2679" i="56"/>
  <c r="C2690" i="56"/>
  <c r="C2693" i="56"/>
  <c r="C2633" i="56"/>
  <c r="C2641" i="56"/>
  <c r="C2653" i="56"/>
  <c r="C2669" i="56"/>
  <c r="C2680" i="56"/>
  <c r="C2687" i="56"/>
  <c r="C2694" i="56"/>
  <c r="C2629" i="56"/>
  <c r="C2634" i="56"/>
  <c r="C2645" i="56"/>
  <c r="C2648" i="56"/>
  <c r="C2654" i="56"/>
  <c r="C2656" i="56"/>
  <c r="C2664" i="56"/>
  <c r="C2670" i="56"/>
  <c r="C2675" i="56"/>
  <c r="C2688" i="56"/>
  <c r="C2691" i="56"/>
  <c r="C2635" i="56"/>
  <c r="C2642" i="56"/>
  <c r="C2655" i="56"/>
  <c r="C2657" i="56"/>
  <c r="C2660" i="56"/>
  <c r="C2665" i="56"/>
  <c r="C2671" i="56"/>
  <c r="C2676" i="56"/>
  <c r="C2681" i="56"/>
  <c r="C2695" i="56"/>
  <c r="C2636" i="56"/>
  <c r="C2637" i="56"/>
  <c r="C2638" i="56"/>
  <c r="C2658" i="56"/>
  <c r="C2639" i="56"/>
  <c r="C2672" i="56"/>
  <c r="C2673" i="56"/>
  <c r="C2649" i="56"/>
  <c r="C2683" i="56"/>
  <c r="C2663" i="56"/>
  <c r="C2682" i="56"/>
  <c r="C2684" i="56"/>
  <c r="C2696" i="56"/>
  <c r="C2698" i="56"/>
  <c r="C2701" i="56"/>
  <c r="C2702" i="56"/>
  <c r="C2703" i="56"/>
  <c r="C2705" i="56"/>
  <c r="C2706" i="56"/>
  <c r="C2710" i="56"/>
  <c r="C2712" i="56"/>
  <c r="C2697" i="56"/>
  <c r="C2699" i="56"/>
  <c r="C2708" i="56"/>
  <c r="C2711" i="56"/>
  <c r="C2713" i="56"/>
  <c r="C2714" i="56"/>
  <c r="C2715" i="56"/>
  <c r="C2700" i="56"/>
  <c r="C2704" i="56"/>
  <c r="C2707" i="56"/>
  <c r="C2709" i="56"/>
  <c r="C2717" i="56"/>
  <c r="C2718" i="56"/>
  <c r="C2716" i="56"/>
  <c r="C2719" i="56"/>
  <c r="C2721" i="56"/>
  <c r="C2724" i="56"/>
  <c r="C2725" i="56"/>
  <c r="C2732" i="56"/>
  <c r="C2738" i="56"/>
  <c r="C2740" i="56"/>
  <c r="C2723" i="56"/>
  <c r="C2726" i="56"/>
  <c r="C2733" i="56"/>
  <c r="C2741" i="56"/>
  <c r="C2722" i="56"/>
  <c r="C2727" i="56"/>
  <c r="C2734" i="56"/>
  <c r="C2720" i="56"/>
  <c r="C2728" i="56"/>
  <c r="C2735" i="56"/>
  <c r="C2731" i="56"/>
  <c r="C2736" i="56"/>
  <c r="C2737" i="56"/>
  <c r="C2739" i="56"/>
  <c r="C2742" i="56"/>
  <c r="C2729" i="56"/>
  <c r="C2730" i="56"/>
  <c r="C2755" i="56"/>
  <c r="C2759" i="56"/>
  <c r="C2743" i="56"/>
  <c r="C2747" i="56"/>
  <c r="C2749" i="56"/>
  <c r="C2756" i="56"/>
  <c r="C2750" i="56"/>
  <c r="C2753" i="56"/>
  <c r="C2757" i="56"/>
  <c r="C2758" i="56"/>
  <c r="C2760" i="56"/>
  <c r="C2744" i="56"/>
  <c r="C2748" i="56"/>
  <c r="C2745" i="56"/>
  <c r="C2751" i="56"/>
  <c r="C2746" i="56"/>
  <c r="C2752" i="56"/>
  <c r="C2754" i="56"/>
  <c r="C2761" i="56"/>
  <c r="C2763" i="56"/>
  <c r="C2766" i="56"/>
  <c r="C2770" i="56"/>
  <c r="C2773" i="56"/>
  <c r="C2779" i="56"/>
  <c r="C2782" i="56"/>
  <c r="C2764" i="56"/>
  <c r="C2767" i="56"/>
  <c r="C2775" i="56"/>
  <c r="C2783" i="56"/>
  <c r="C2768" i="56"/>
  <c r="C2765" i="56"/>
  <c r="C2769" i="56"/>
  <c r="C2771" i="56"/>
  <c r="C2776" i="56"/>
  <c r="C2784" i="56"/>
  <c r="C2772" i="56"/>
  <c r="C2777" i="56"/>
  <c r="C2780" i="56"/>
  <c r="C2785" i="56"/>
  <c r="C2774" i="56"/>
  <c r="C2781" i="56"/>
  <c r="C2778" i="56"/>
  <c r="C2762" i="56"/>
  <c r="C2789" i="56"/>
  <c r="C2790" i="56"/>
  <c r="C2792" i="56"/>
  <c r="C2786" i="56"/>
  <c r="C2787" i="56"/>
  <c r="C2793" i="56"/>
  <c r="C2795" i="56"/>
  <c r="C2797" i="56"/>
  <c r="C2788" i="56"/>
  <c r="C2791" i="56"/>
  <c r="C2794" i="56"/>
  <c r="C2796" i="56"/>
  <c r="C2798" i="56"/>
  <c r="C2799" i="56"/>
  <c r="C2800" i="56"/>
  <c r="C2801" i="56"/>
  <c r="C2820" i="56"/>
  <c r="C2823" i="56"/>
  <c r="C2803" i="56"/>
  <c r="C2805" i="56"/>
  <c r="C2806" i="56"/>
  <c r="C2808" i="56"/>
  <c r="C2810" i="56"/>
  <c r="C2814" i="56"/>
  <c r="C2817" i="56"/>
  <c r="C2804" i="56"/>
  <c r="C2807" i="56"/>
  <c r="C2811" i="56"/>
  <c r="C2813" i="56"/>
  <c r="C2815" i="56"/>
  <c r="C2818" i="56"/>
  <c r="C2821" i="56"/>
  <c r="C2802" i="56"/>
  <c r="C2809" i="56"/>
  <c r="C2812" i="56"/>
  <c r="C2816" i="56"/>
  <c r="C2819" i="56"/>
  <c r="C2822" i="56"/>
  <c r="C2824" i="56"/>
  <c r="C2825" i="56"/>
  <c r="C2826" i="56"/>
  <c r="C2827" i="56"/>
  <c r="C2828" i="56"/>
  <c r="C2829" i="56"/>
  <c r="C2830" i="56"/>
  <c r="C2831" i="56"/>
  <c r="C2832" i="56"/>
  <c r="C2836" i="56"/>
  <c r="C2833" i="56"/>
  <c r="C2834" i="56"/>
  <c r="C2835" i="56"/>
  <c r="C2839" i="56"/>
  <c r="C2837" i="56"/>
  <c r="C2838" i="56"/>
  <c r="C2841" i="56"/>
  <c r="C2843" i="56"/>
  <c r="C2846" i="56"/>
  <c r="C2849" i="56"/>
  <c r="C2850" i="56"/>
  <c r="C2856" i="56"/>
  <c r="C2859" i="56"/>
  <c r="C2861" i="56"/>
  <c r="C2842" i="56"/>
  <c r="C2844" i="56"/>
  <c r="C2854" i="56"/>
  <c r="C2857" i="56"/>
  <c r="C2860" i="56"/>
  <c r="C2862" i="56"/>
  <c r="C2845" i="56"/>
  <c r="C2847" i="56"/>
  <c r="C2851" i="56"/>
  <c r="C2863" i="56"/>
  <c r="C2848" i="56"/>
  <c r="C2852" i="56"/>
  <c r="C2853" i="56"/>
  <c r="C2858" i="56"/>
  <c r="C2840" i="56"/>
  <c r="C2855" i="56"/>
  <c r="C2868" i="56"/>
  <c r="C2869" i="56"/>
  <c r="C2870" i="56"/>
  <c r="C2864" i="56"/>
  <c r="C2871" i="56"/>
  <c r="C2877" i="56"/>
  <c r="C2881" i="56"/>
  <c r="C2886" i="56"/>
  <c r="C2890" i="56"/>
  <c r="C2865" i="56"/>
  <c r="C2875" i="56"/>
  <c r="C2878" i="56"/>
  <c r="C2887" i="56"/>
  <c r="C2891" i="56"/>
  <c r="C2872" i="56"/>
  <c r="C2879" i="56"/>
  <c r="C2883" i="56"/>
  <c r="C2892" i="56"/>
  <c r="C2866" i="56"/>
  <c r="C2880" i="56"/>
  <c r="C2884" i="56"/>
  <c r="C2888" i="56"/>
  <c r="C2867" i="56"/>
  <c r="C2873" i="56"/>
  <c r="C2874" i="56"/>
  <c r="C2876" i="56"/>
  <c r="C2882" i="56"/>
  <c r="C2885" i="56"/>
  <c r="C2889" i="56"/>
  <c r="C2893" i="56"/>
  <c r="C2894" i="56"/>
  <c r="C2895" i="56"/>
  <c r="C2896" i="56"/>
  <c r="C2897" i="56"/>
  <c r="C2898" i="56"/>
  <c r="C2899" i="56"/>
  <c r="C2903" i="56"/>
  <c r="C2906" i="56"/>
  <c r="C2915" i="56"/>
  <c r="C2922" i="56"/>
  <c r="C2927" i="56"/>
  <c r="C2900" i="56"/>
  <c r="C2904" i="56"/>
  <c r="C2905" i="56"/>
  <c r="C2916" i="56"/>
  <c r="C2923" i="56"/>
  <c r="C2901" i="56"/>
  <c r="C2917" i="56"/>
  <c r="C2924" i="56"/>
  <c r="C2928" i="56"/>
  <c r="C2929" i="56"/>
  <c r="C2912" i="56"/>
  <c r="C2918" i="56"/>
  <c r="C2921" i="56"/>
  <c r="C2925" i="56"/>
  <c r="C2902" i="56"/>
  <c r="C2919" i="56"/>
  <c r="C2926" i="56"/>
  <c r="C2920" i="56"/>
  <c r="C2907" i="56"/>
  <c r="C2908" i="56"/>
  <c r="C2909" i="56"/>
  <c r="C2910" i="56"/>
  <c r="C2913" i="56"/>
  <c r="C2911" i="56"/>
  <c r="C2914" i="56"/>
  <c r="C2932" i="56"/>
  <c r="C2939" i="56"/>
  <c r="C2947" i="56"/>
  <c r="C2930" i="56"/>
  <c r="C2933" i="56"/>
  <c r="C2940" i="56"/>
  <c r="C2948" i="56"/>
  <c r="C2934" i="56"/>
  <c r="C2937" i="56"/>
  <c r="C2941" i="56"/>
  <c r="C2946" i="56"/>
  <c r="C2949" i="56"/>
  <c r="C2931" i="56"/>
  <c r="C2935" i="56"/>
  <c r="C2938" i="56"/>
  <c r="C2942" i="56"/>
  <c r="C2943" i="56"/>
  <c r="C2936" i="56"/>
  <c r="C2945" i="56"/>
  <c r="C2950" i="56"/>
  <c r="C2944" i="56"/>
  <c r="C2951" i="56"/>
  <c r="C2952" i="56"/>
  <c r="C2953" i="56"/>
  <c r="C2954" i="56"/>
  <c r="C2955" i="56"/>
  <c r="C2956" i="56"/>
  <c r="C2957" i="56"/>
  <c r="C2960" i="56"/>
  <c r="C2962" i="56"/>
  <c r="C2967" i="56"/>
  <c r="C2970" i="56"/>
  <c r="C2977" i="56"/>
  <c r="C2963" i="56"/>
  <c r="C2971" i="56"/>
  <c r="C2973" i="56"/>
  <c r="C2978" i="56"/>
  <c r="C2983" i="56"/>
  <c r="C2961" i="56"/>
  <c r="C2964" i="56"/>
  <c r="C2974" i="56"/>
  <c r="C2979" i="56"/>
  <c r="C2984" i="56"/>
  <c r="C2958" i="56"/>
  <c r="C2965" i="56"/>
  <c r="C2968" i="56"/>
  <c r="C2972" i="56"/>
  <c r="C2975" i="56"/>
  <c r="C2980" i="56"/>
  <c r="C2985" i="56"/>
  <c r="C2959" i="56"/>
  <c r="C2976" i="56"/>
  <c r="C2981" i="56"/>
  <c r="C2966" i="56"/>
  <c r="C2969" i="56"/>
  <c r="C2982" i="56"/>
  <c r="C2992" i="56"/>
  <c r="C2999" i="56"/>
  <c r="C2989" i="56"/>
  <c r="C2993" i="56"/>
  <c r="C3001" i="56"/>
  <c r="C2986" i="56"/>
  <c r="C2987" i="56"/>
  <c r="C2996" i="56"/>
  <c r="C3002" i="56"/>
  <c r="C2990" i="56"/>
  <c r="C2994" i="56"/>
  <c r="C2997" i="56"/>
  <c r="C2998" i="56"/>
  <c r="C2988" i="56"/>
  <c r="C2991" i="56"/>
  <c r="C2995" i="56"/>
  <c r="C3000" i="56"/>
  <c r="C3011" i="56"/>
  <c r="C3015" i="56"/>
  <c r="C3022" i="56"/>
  <c r="C3027" i="56"/>
  <c r="C3034" i="56"/>
  <c r="C3038" i="56"/>
  <c r="C3043" i="56"/>
  <c r="C3045" i="56"/>
  <c r="C3054" i="56"/>
  <c r="C3003" i="56"/>
  <c r="C3010" i="56"/>
  <c r="C3012" i="56"/>
  <c r="C3016" i="56"/>
  <c r="C3023" i="56"/>
  <c r="C3028" i="56"/>
  <c r="C3039" i="56"/>
  <c r="C3041" i="56"/>
  <c r="C3046" i="56"/>
  <c r="C3049" i="56"/>
  <c r="C3055" i="56"/>
  <c r="C3004" i="56"/>
  <c r="C3008" i="56"/>
  <c r="C3013" i="56"/>
  <c r="C3017" i="56"/>
  <c r="C3024" i="56"/>
  <c r="C3029" i="56"/>
  <c r="C3042" i="56"/>
  <c r="C3050" i="56"/>
  <c r="C3052" i="56"/>
  <c r="C3056" i="56"/>
  <c r="C3005" i="56"/>
  <c r="C3009" i="56"/>
  <c r="C3014" i="56"/>
  <c r="C3018" i="56"/>
  <c r="C3025" i="56"/>
  <c r="C3030" i="56"/>
  <c r="C3035" i="56"/>
  <c r="C3051" i="56"/>
  <c r="C3006" i="56"/>
  <c r="C3019" i="56"/>
  <c r="C3021" i="56"/>
  <c r="C3026" i="56"/>
  <c r="C3031" i="56"/>
  <c r="C3040" i="56"/>
  <c r="C3044" i="56"/>
  <c r="C3047" i="56"/>
  <c r="C3007" i="56"/>
  <c r="C3020" i="56"/>
  <c r="C3032" i="56"/>
  <c r="C3048" i="56"/>
  <c r="C3053" i="56"/>
  <c r="C3033" i="56"/>
  <c r="C3036" i="56"/>
  <c r="C3037" i="56"/>
  <c r="C3067" i="56"/>
  <c r="C3083" i="56"/>
  <c r="C3068" i="56"/>
  <c r="C3079" i="56"/>
  <c r="C3057" i="56"/>
  <c r="C3069" i="56"/>
  <c r="C3075" i="56"/>
  <c r="C3070" i="56"/>
  <c r="C3080" i="56"/>
  <c r="C3058" i="56"/>
  <c r="C3059" i="56"/>
  <c r="C3062" i="56"/>
  <c r="C3064" i="56"/>
  <c r="C3071" i="56"/>
  <c r="C3076" i="56"/>
  <c r="C3081" i="56"/>
  <c r="C3060" i="56"/>
  <c r="C3063" i="56"/>
  <c r="C3065" i="56"/>
  <c r="C3072" i="56"/>
  <c r="C3077" i="56"/>
  <c r="C3082" i="56"/>
  <c r="C3061" i="56"/>
  <c r="C3066" i="56"/>
  <c r="C3073" i="56"/>
  <c r="C3078" i="56"/>
  <c r="C3074" i="56"/>
  <c r="C3084" i="56"/>
  <c r="C3085" i="56"/>
  <c r="C3086" i="56"/>
  <c r="C3087" i="56"/>
  <c r="C3088" i="56"/>
  <c r="C3089" i="56"/>
  <c r="C3092" i="56"/>
  <c r="C3090" i="56"/>
  <c r="C3093" i="56"/>
  <c r="C3091" i="56"/>
  <c r="C3094" i="56"/>
  <c r="C3096" i="56"/>
  <c r="C3097" i="56"/>
  <c r="C3098" i="56"/>
  <c r="C3102" i="56"/>
  <c r="C3105" i="56"/>
  <c r="C3108" i="56"/>
  <c r="C3111" i="56"/>
  <c r="C3118" i="56"/>
  <c r="C3120" i="56"/>
  <c r="C3122" i="56"/>
  <c r="C3125" i="56"/>
  <c r="C3127" i="56"/>
  <c r="C3129" i="56"/>
  <c r="C3095" i="56"/>
  <c r="C3099" i="56"/>
  <c r="C3103" i="56"/>
  <c r="C3109" i="56"/>
  <c r="C3112" i="56"/>
  <c r="C3113" i="56"/>
  <c r="C3114" i="56"/>
  <c r="C3116" i="56"/>
  <c r="C3119" i="56"/>
  <c r="C3121" i="56"/>
  <c r="C3124" i="56"/>
  <c r="C3126" i="56"/>
  <c r="C3128" i="56"/>
  <c r="C3130" i="56"/>
  <c r="C3100" i="56"/>
  <c r="C3104" i="56"/>
  <c r="C3106" i="56"/>
  <c r="C3115" i="56"/>
  <c r="C3117" i="56"/>
  <c r="C3123" i="56"/>
  <c r="C3131" i="56"/>
  <c r="C3107" i="56"/>
  <c r="C3101" i="56"/>
  <c r="C3110" i="56"/>
  <c r="C3134" i="56"/>
  <c r="C3132" i="56"/>
  <c r="C3133" i="56"/>
  <c r="C3141" i="56"/>
  <c r="C3142" i="56"/>
  <c r="C3135" i="56"/>
  <c r="C3136" i="56"/>
  <c r="C3137" i="56"/>
  <c r="C3138" i="56"/>
  <c r="C3139" i="56"/>
  <c r="C3140" i="56"/>
  <c r="C3144" i="56"/>
  <c r="C3145" i="56"/>
  <c r="C3143" i="56"/>
  <c r="C3147" i="56"/>
  <c r="C3148" i="56"/>
  <c r="C3146" i="56"/>
  <c r="C3155" i="56"/>
  <c r="C3149" i="56"/>
  <c r="C3158" i="56"/>
  <c r="C3160" i="56"/>
  <c r="C3152" i="56"/>
  <c r="C3156" i="56"/>
  <c r="C3159" i="56"/>
  <c r="C3161" i="56"/>
  <c r="C3150" i="56"/>
  <c r="C3153" i="56"/>
  <c r="C3162" i="56"/>
  <c r="C3151" i="56"/>
  <c r="C3157" i="56"/>
  <c r="C3163" i="56"/>
  <c r="C3154" i="56"/>
  <c r="C3164" i="56"/>
  <c r="C3171" i="56"/>
  <c r="C3176" i="56"/>
  <c r="C3182" i="56"/>
  <c r="C3186" i="56"/>
  <c r="C3190" i="56"/>
  <c r="C3165" i="56"/>
  <c r="C3177" i="56"/>
  <c r="C3183" i="56"/>
  <c r="C3189" i="56"/>
  <c r="C3166" i="56"/>
  <c r="C3170" i="56"/>
  <c r="C3175" i="56"/>
  <c r="C3178" i="56"/>
  <c r="C3187" i="56"/>
  <c r="C3167" i="56"/>
  <c r="C3179" i="56"/>
  <c r="C3184" i="56"/>
  <c r="C3168" i="56"/>
  <c r="C3180" i="56"/>
  <c r="C3185" i="56"/>
  <c r="C3188" i="56"/>
  <c r="C3191" i="56"/>
  <c r="C3169" i="56"/>
  <c r="C3181" i="56"/>
  <c r="C3172" i="56"/>
  <c r="C3173" i="56"/>
  <c r="C3174" i="56"/>
  <c r="C3192" i="56"/>
  <c r="C3194" i="56"/>
  <c r="C3198" i="56"/>
  <c r="C3199" i="56"/>
  <c r="C3193" i="56"/>
  <c r="C3195" i="56"/>
  <c r="C3200" i="56"/>
  <c r="C3204" i="56"/>
  <c r="C3196" i="56"/>
  <c r="C3201" i="56"/>
  <c r="C3202" i="56"/>
  <c r="C3205" i="56"/>
  <c r="C3203" i="56"/>
  <c r="C3206" i="56"/>
  <c r="C3197" i="56"/>
  <c r="C3207" i="56"/>
  <c r="C3208" i="56"/>
  <c r="C3210" i="56"/>
  <c r="C3213" i="56"/>
  <c r="C3216" i="56"/>
  <c r="C3209" i="56"/>
  <c r="C3212" i="56"/>
  <c r="C3214" i="56"/>
  <c r="C3211" i="56"/>
  <c r="C3217" i="56"/>
  <c r="C3215" i="56"/>
  <c r="C3218" i="56"/>
  <c r="C3219" i="56"/>
  <c r="C3220" i="56"/>
  <c r="C3221" i="56"/>
  <c r="C3222" i="56"/>
  <c r="C3227" i="56"/>
  <c r="C3230" i="56"/>
  <c r="C3238" i="56"/>
  <c r="C3240" i="56"/>
  <c r="C3241" i="56"/>
  <c r="C3242" i="56"/>
  <c r="C3244" i="56"/>
  <c r="C3246" i="56"/>
  <c r="C3247" i="56"/>
  <c r="C3248" i="56"/>
  <c r="C3250" i="56"/>
  <c r="C3251" i="56"/>
  <c r="C3254" i="56"/>
  <c r="C3225" i="56"/>
  <c r="C3223" i="56"/>
  <c r="C3245" i="56"/>
  <c r="C3249" i="56"/>
  <c r="C3252" i="56"/>
  <c r="C3224" i="56"/>
  <c r="C3226" i="56"/>
  <c r="C3228" i="56"/>
  <c r="C3229" i="56"/>
  <c r="C3231" i="56"/>
  <c r="C3239" i="56"/>
  <c r="C3243" i="56"/>
  <c r="C3253" i="56"/>
  <c r="C3255" i="56"/>
  <c r="C3232" i="56"/>
  <c r="C3233" i="56"/>
  <c r="C3235" i="56"/>
  <c r="C3234" i="56"/>
  <c r="C3236" i="56"/>
  <c r="C3237" i="56"/>
  <c r="C3256" i="56"/>
  <c r="C3257" i="56"/>
  <c r="C3263" i="56"/>
  <c r="C3259" i="56"/>
  <c r="C3260" i="56"/>
  <c r="C3264" i="56"/>
  <c r="C3261" i="56"/>
  <c r="C3265" i="56"/>
  <c r="C3262" i="56"/>
  <c r="C3258" i="56"/>
  <c r="C3266" i="56"/>
  <c r="C3267" i="56"/>
  <c r="C3273" i="56"/>
  <c r="C3268" i="56"/>
  <c r="C3269" i="56"/>
  <c r="C3274" i="56"/>
  <c r="C3270" i="56"/>
  <c r="C3271" i="56"/>
  <c r="C3272" i="56"/>
  <c r="C3275" i="56"/>
  <c r="C3280" i="56"/>
  <c r="C3283" i="56"/>
  <c r="C3286" i="56"/>
  <c r="C3287" i="56"/>
  <c r="C3276" i="56"/>
  <c r="C3281" i="56"/>
  <c r="C3284" i="56"/>
  <c r="C3288" i="56"/>
  <c r="C3277" i="56"/>
  <c r="C3279" i="56"/>
  <c r="C3282" i="56"/>
  <c r="C3285" i="56"/>
  <c r="C3289" i="56"/>
  <c r="C3278" i="56"/>
  <c r="C3290" i="56"/>
  <c r="C3294" i="56"/>
  <c r="C3291" i="56"/>
  <c r="C3295" i="56"/>
  <c r="C3296" i="56"/>
  <c r="C3292" i="56"/>
  <c r="C3297" i="56"/>
  <c r="C3303" i="56"/>
  <c r="C3298" i="56"/>
  <c r="C3299" i="56"/>
  <c r="C3293" i="56"/>
  <c r="C3300" i="56"/>
  <c r="C3301" i="56"/>
  <c r="C3302" i="56"/>
  <c r="C3305" i="56"/>
  <c r="C3304" i="56"/>
  <c r="C3306" i="56"/>
  <c r="C3312" i="56"/>
  <c r="C3317" i="56"/>
  <c r="C3324" i="56"/>
  <c r="C3336" i="56"/>
  <c r="C3345" i="56"/>
  <c r="C3350" i="56"/>
  <c r="C3307" i="56"/>
  <c r="C3313" i="56"/>
  <c r="C3316" i="56"/>
  <c r="C3319" i="56"/>
  <c r="C3320" i="56"/>
  <c r="C3322" i="56"/>
  <c r="C3327" i="56"/>
  <c r="C3330" i="56"/>
  <c r="C3333" i="56"/>
  <c r="C3335" i="56"/>
  <c r="C3337" i="56"/>
  <c r="C3351" i="56"/>
  <c r="C3352" i="56"/>
  <c r="C3357" i="56"/>
  <c r="C3308" i="56"/>
  <c r="C3314" i="56"/>
  <c r="C3318" i="56"/>
  <c r="C3323" i="56"/>
  <c r="C3325" i="56"/>
  <c r="C3328" i="56"/>
  <c r="C3331" i="56"/>
  <c r="C3338" i="56"/>
  <c r="C3343" i="56"/>
  <c r="C3344" i="56"/>
  <c r="C3346" i="56"/>
  <c r="C3315" i="56"/>
  <c r="C3332" i="56"/>
  <c r="C3339" i="56"/>
  <c r="C3347" i="56"/>
  <c r="C3353" i="56"/>
  <c r="C3358" i="56"/>
  <c r="C3311" i="56"/>
  <c r="C3321" i="56"/>
  <c r="C3326" i="56"/>
  <c r="C3329" i="56"/>
  <c r="C3340" i="56"/>
  <c r="C3341" i="56"/>
  <c r="C3342" i="56"/>
  <c r="C3348" i="56"/>
  <c r="C3355" i="56"/>
  <c r="C3359" i="56"/>
  <c r="C3334" i="56"/>
  <c r="C3349" i="56"/>
  <c r="C3354" i="56"/>
  <c r="C3356" i="56"/>
  <c r="C3360" i="56"/>
  <c r="C3309" i="56"/>
  <c r="C3310" i="56"/>
  <c r="C3361" i="56"/>
  <c r="C3362" i="56"/>
  <c r="C3375" i="56"/>
  <c r="C3382" i="56"/>
  <c r="C3363" i="56"/>
  <c r="C3376" i="56"/>
  <c r="C3378" i="56"/>
  <c r="C3383" i="56"/>
  <c r="C3364" i="56"/>
  <c r="C3371" i="56"/>
  <c r="C3379" i="56"/>
  <c r="C3388" i="56"/>
  <c r="C3365" i="56"/>
  <c r="C3372" i="56"/>
  <c r="C3377" i="56"/>
  <c r="C3389" i="56"/>
  <c r="C3387" i="56"/>
  <c r="C3373" i="56"/>
  <c r="C3386" i="56"/>
  <c r="C3367" i="56"/>
  <c r="C3374" i="56"/>
  <c r="C3380" i="56"/>
  <c r="C3384" i="56"/>
  <c r="C3366" i="56"/>
  <c r="C3368" i="56"/>
  <c r="C3369" i="56"/>
  <c r="C3370" i="56"/>
  <c r="C3381" i="56"/>
  <c r="C3385" i="56"/>
  <c r="C3390" i="56"/>
  <c r="C3394" i="56"/>
  <c r="C3397" i="56"/>
  <c r="C3407" i="56"/>
  <c r="C3391" i="56"/>
  <c r="C3395" i="56"/>
  <c r="C3398" i="56"/>
  <c r="C3403" i="56"/>
  <c r="C3392" i="56"/>
  <c r="C3399" i="56"/>
  <c r="C3404" i="56"/>
  <c r="C3408" i="56"/>
  <c r="C3409" i="56"/>
  <c r="C3393" i="56"/>
  <c r="C3396" i="56"/>
  <c r="C3400" i="56"/>
  <c r="C3405" i="56"/>
  <c r="C3401" i="56"/>
  <c r="C3402" i="56"/>
  <c r="C3406" i="56"/>
  <c r="C3410" i="56"/>
  <c r="C3422" i="56"/>
  <c r="C3411" i="56"/>
  <c r="C3423" i="56"/>
  <c r="C3434" i="56"/>
  <c r="C3412" i="56"/>
  <c r="C3418" i="56"/>
  <c r="C3424" i="56"/>
  <c r="C3429" i="56"/>
  <c r="C3435" i="56"/>
  <c r="C3419" i="56"/>
  <c r="C3425" i="56"/>
  <c r="C3430" i="56"/>
  <c r="C3436" i="56"/>
  <c r="C3413" i="56"/>
  <c r="C3415" i="56"/>
  <c r="C3420" i="56"/>
  <c r="C3426" i="56"/>
  <c r="C3431" i="56"/>
  <c r="C3437" i="56"/>
  <c r="C3416" i="56"/>
  <c r="C3421" i="56"/>
  <c r="C3427" i="56"/>
  <c r="C3432" i="56"/>
  <c r="C3438" i="56"/>
  <c r="C3414" i="56"/>
  <c r="C3417" i="56"/>
  <c r="C3428" i="56"/>
  <c r="C3433" i="56"/>
  <c r="C3439" i="56"/>
  <c r="C3441" i="56"/>
  <c r="C3442" i="56"/>
  <c r="C3449" i="56"/>
  <c r="C3440" i="56"/>
  <c r="C3443" i="56"/>
  <c r="C3444" i="56"/>
  <c r="C3445" i="56"/>
  <c r="C3446" i="56"/>
  <c r="C3447" i="56"/>
  <c r="C3448" i="56"/>
  <c r="C3450" i="56"/>
  <c r="C3463" i="56"/>
  <c r="C3455" i="56"/>
  <c r="C3464" i="56"/>
  <c r="C3451" i="56"/>
  <c r="C3453" i="56"/>
  <c r="C3456" i="56"/>
  <c r="C3465" i="56"/>
  <c r="C3454" i="56"/>
  <c r="C3452" i="56"/>
  <c r="C3457" i="56"/>
  <c r="C3458" i="56"/>
  <c r="C3459" i="56"/>
  <c r="C3460" i="56"/>
  <c r="C3461" i="56"/>
  <c r="C3462" i="56"/>
  <c r="C3481" i="56"/>
  <c r="C3485" i="56"/>
  <c r="C3487" i="56"/>
  <c r="C3491" i="56"/>
  <c r="C3478" i="56"/>
  <c r="C3480" i="56"/>
  <c r="C3482" i="56"/>
  <c r="C3486" i="56"/>
  <c r="C3488" i="56"/>
  <c r="C3489" i="56"/>
  <c r="C3492" i="56"/>
  <c r="C3473" i="56"/>
  <c r="C3474" i="56"/>
  <c r="C3479" i="56"/>
  <c r="C3493" i="56"/>
  <c r="C3466" i="56"/>
  <c r="C3476" i="56"/>
  <c r="C3483" i="56"/>
  <c r="C3467" i="56"/>
  <c r="C3475" i="56"/>
  <c r="C3468" i="56"/>
  <c r="C3477" i="56"/>
  <c r="C3490" i="56"/>
  <c r="C3469" i="56"/>
  <c r="C3470" i="56"/>
  <c r="C3471" i="56"/>
  <c r="C3472" i="56"/>
  <c r="C3484" i="56"/>
  <c r="C3496" i="56"/>
  <c r="C3494" i="56"/>
  <c r="C3497" i="56"/>
  <c r="C3495" i="56"/>
  <c r="C3498" i="56"/>
  <c r="C3499" i="56"/>
  <c r="C3500" i="56"/>
  <c r="C3502" i="56"/>
  <c r="C3501" i="56"/>
  <c r="C3503" i="56"/>
  <c r="C3505" i="56"/>
  <c r="C3508" i="56"/>
  <c r="C3529" i="56"/>
  <c r="C3549" i="56"/>
  <c r="C3552" i="56"/>
  <c r="C3563" i="56"/>
  <c r="C3504" i="56"/>
  <c r="C3530" i="56"/>
  <c r="C3532" i="56"/>
  <c r="C3550" i="56"/>
  <c r="C3553" i="56"/>
  <c r="C3564" i="56"/>
  <c r="C3524" i="56"/>
  <c r="C3531" i="56"/>
  <c r="C3542" i="56"/>
  <c r="C3551" i="56"/>
  <c r="C3565" i="56"/>
  <c r="C3509" i="56"/>
  <c r="C3533" i="56"/>
  <c r="C3543" i="56"/>
  <c r="C3545" i="56"/>
  <c r="C3547" i="56"/>
  <c r="C3566" i="56"/>
  <c r="C3528" i="56"/>
  <c r="C3546" i="56"/>
  <c r="C3548" i="56"/>
  <c r="C3516" i="56"/>
  <c r="C3567" i="56"/>
  <c r="C3510" i="56"/>
  <c r="C3517" i="56"/>
  <c r="C3521" i="56"/>
  <c r="C3522" i="56"/>
  <c r="C3525" i="56"/>
  <c r="C3534" i="56"/>
  <c r="C3538" i="56"/>
  <c r="C3554" i="56"/>
  <c r="C3555" i="56"/>
  <c r="C3570" i="56"/>
  <c r="C3511" i="56"/>
  <c r="C3535" i="56"/>
  <c r="C3539" i="56"/>
  <c r="C3544" i="56"/>
  <c r="C3556" i="56"/>
  <c r="C3560" i="56"/>
  <c r="C3569" i="56"/>
  <c r="C3512" i="56"/>
  <c r="C3518" i="56"/>
  <c r="C3523" i="56"/>
  <c r="C3526" i="56"/>
  <c r="C3536" i="56"/>
  <c r="C3540" i="56"/>
  <c r="C3557" i="56"/>
  <c r="C3561" i="56"/>
  <c r="C3568" i="56"/>
  <c r="C3571" i="56"/>
  <c r="C3506" i="56"/>
  <c r="C3513" i="56"/>
  <c r="C3558" i="56"/>
  <c r="C3562" i="56"/>
  <c r="C3507" i="56"/>
  <c r="C3514" i="56"/>
  <c r="C3519" i="56"/>
  <c r="C3537" i="56"/>
  <c r="C3541" i="56"/>
  <c r="C3559" i="56"/>
  <c r="C3572" i="56"/>
  <c r="C3515" i="56"/>
  <c r="C3520" i="56"/>
  <c r="C3527" i="56"/>
  <c r="C3579" i="56"/>
  <c r="C3592" i="56"/>
  <c r="C3604" i="56"/>
  <c r="C3610" i="56"/>
  <c r="C3573" i="56"/>
  <c r="C3580" i="56"/>
  <c r="C3574" i="56"/>
  <c r="C3593" i="56"/>
  <c r="C3601" i="56"/>
  <c r="C3611" i="56"/>
  <c r="C3575" i="56"/>
  <c r="C3578" i="56"/>
  <c r="C3612" i="56"/>
  <c r="C3583" i="56"/>
  <c r="C3594" i="56"/>
  <c r="C3597" i="56"/>
  <c r="C3607" i="56"/>
  <c r="C3616" i="56"/>
  <c r="C3576" i="56"/>
  <c r="C3581" i="56"/>
  <c r="C3584" i="56"/>
  <c r="C3589" i="56"/>
  <c r="C3598" i="56"/>
  <c r="C3608" i="56"/>
  <c r="C3614" i="56"/>
  <c r="C3617" i="56"/>
  <c r="C3618" i="56"/>
  <c r="C3595" i="56"/>
  <c r="C3599" i="56"/>
  <c r="C3605" i="56"/>
  <c r="C3609" i="56"/>
  <c r="C3619" i="56"/>
  <c r="C3585" i="56"/>
  <c r="C3590" i="56"/>
  <c r="C3596" i="56"/>
  <c r="C3600" i="56"/>
  <c r="C3606" i="56"/>
  <c r="C3615" i="56"/>
  <c r="C3620" i="56"/>
  <c r="C3582" i="56"/>
  <c r="C3586" i="56"/>
  <c r="C3587" i="56"/>
  <c r="C3591" i="56"/>
  <c r="C3602" i="56"/>
  <c r="C3621" i="56"/>
  <c r="C3577" i="56"/>
  <c r="C3588" i="56"/>
  <c r="C3603" i="56"/>
  <c r="C3613" i="56"/>
  <c r="C3624" i="56"/>
  <c r="C3630" i="56"/>
  <c r="C3635" i="56"/>
  <c r="C3631" i="56"/>
  <c r="C3636" i="56"/>
  <c r="C3622" i="56"/>
  <c r="C3625" i="56"/>
  <c r="C3632" i="56"/>
  <c r="C3633" i="56"/>
  <c r="C3637" i="56"/>
  <c r="C3626" i="56"/>
  <c r="C3638" i="56"/>
  <c r="C3623" i="56"/>
  <c r="C3627" i="56"/>
  <c r="C3639" i="56"/>
  <c r="C3628" i="56"/>
  <c r="C3634" i="56"/>
  <c r="C3629" i="56"/>
  <c r="C3652" i="56"/>
  <c r="C3653" i="56"/>
  <c r="C3654" i="56"/>
  <c r="C3655" i="56"/>
  <c r="C3656" i="56"/>
  <c r="C3640" i="56"/>
  <c r="C3641" i="56"/>
  <c r="C3642" i="56"/>
  <c r="C3643" i="56"/>
  <c r="C3644" i="56"/>
  <c r="C3647" i="56"/>
  <c r="C3658" i="56"/>
  <c r="C3664" i="56"/>
  <c r="C3648" i="56"/>
  <c r="C3657" i="56"/>
  <c r="C3659" i="56"/>
  <c r="C3665" i="56"/>
  <c r="C3649" i="56"/>
  <c r="C3660" i="56"/>
  <c r="C3666" i="56"/>
  <c r="C3667" i="56"/>
  <c r="C3651" i="56"/>
  <c r="C3661" i="56"/>
  <c r="C3646" i="56"/>
  <c r="C3650" i="56"/>
  <c r="C3662" i="56"/>
  <c r="C3663" i="56"/>
  <c r="C3645" i="56"/>
  <c r="C3668" i="56"/>
  <c r="C3669" i="56"/>
  <c r="C3670" i="56"/>
  <c r="C3673" i="56"/>
  <c r="C3674" i="56"/>
  <c r="C3680" i="56"/>
  <c r="C3699" i="56"/>
  <c r="C3706" i="56"/>
  <c r="C3713" i="56"/>
  <c r="C3671" i="56"/>
  <c r="C3675" i="56"/>
  <c r="C3681" i="56"/>
  <c r="C3689" i="56"/>
  <c r="C3695" i="56"/>
  <c r="C3700" i="56"/>
  <c r="C3714" i="56"/>
  <c r="C3715" i="56"/>
  <c r="C3672" i="56"/>
  <c r="C3676" i="56"/>
  <c r="C3682" i="56"/>
  <c r="C3687" i="56"/>
  <c r="C3692" i="56"/>
  <c r="C3696" i="56"/>
  <c r="C3701" i="56"/>
  <c r="C3702" i="56"/>
  <c r="C3707" i="56"/>
  <c r="C3677" i="56"/>
  <c r="C3679" i="56"/>
  <c r="C3683" i="56"/>
  <c r="C3690" i="56"/>
  <c r="C3703" i="56"/>
  <c r="C3708" i="56"/>
  <c r="C3709" i="56"/>
  <c r="C3712" i="56"/>
  <c r="C3684" i="56"/>
  <c r="C3686" i="56"/>
  <c r="C3693" i="56"/>
  <c r="C3697" i="56"/>
  <c r="C3704" i="56"/>
  <c r="C3710" i="56"/>
  <c r="C3711" i="56"/>
  <c r="C3678" i="56"/>
  <c r="C3685" i="56"/>
  <c r="C3688" i="56"/>
  <c r="C3691" i="56"/>
  <c r="C3694" i="56"/>
  <c r="C3698" i="56"/>
  <c r="C3705" i="56"/>
  <c r="C3716" i="56"/>
  <c r="C3717" i="56"/>
  <c r="C3719" i="56"/>
  <c r="C3722" i="56"/>
  <c r="C3727" i="56"/>
  <c r="C3729" i="56"/>
  <c r="C3733" i="56"/>
  <c r="C3718" i="56"/>
  <c r="C3723" i="56"/>
  <c r="C3730" i="56"/>
  <c r="C3734" i="56"/>
  <c r="C3724" i="56"/>
  <c r="C3731" i="56"/>
  <c r="C3735" i="56"/>
  <c r="C3725" i="56"/>
  <c r="C3736" i="56"/>
  <c r="C3720" i="56"/>
  <c r="C3726" i="56"/>
  <c r="C3737" i="56"/>
  <c r="C3721" i="56"/>
  <c r="C3728" i="56"/>
  <c r="C3732" i="56"/>
  <c r="C3742" i="56"/>
  <c r="C3744" i="56"/>
  <c r="C3745" i="56"/>
  <c r="C3752" i="56"/>
  <c r="C3753" i="56"/>
  <c r="C3738" i="56"/>
  <c r="C3757" i="56"/>
  <c r="C3743" i="56"/>
  <c r="C3748" i="56"/>
  <c r="C3749" i="56"/>
  <c r="C3754" i="56"/>
  <c r="C3740" i="56"/>
  <c r="C3746" i="56"/>
  <c r="C3750" i="56"/>
  <c r="C3755" i="56"/>
  <c r="C3756" i="56"/>
  <c r="C3739" i="56"/>
  <c r="C3741" i="56"/>
  <c r="C3747" i="56"/>
  <c r="C3751" i="56"/>
  <c r="C3765" i="56"/>
  <c r="C3782" i="56"/>
  <c r="C3788" i="56"/>
  <c r="C3759" i="56"/>
  <c r="C3766" i="56"/>
  <c r="C3775" i="56"/>
  <c r="C3785" i="56"/>
  <c r="C3789" i="56"/>
  <c r="C3767" i="56"/>
  <c r="C3772" i="56"/>
  <c r="C3776" i="56"/>
  <c r="C3781" i="56"/>
  <c r="C3790" i="56"/>
  <c r="C3793" i="56"/>
  <c r="C3758" i="56"/>
  <c r="C3768" i="56"/>
  <c r="C3773" i="56"/>
  <c r="C3774" i="56"/>
  <c r="C3777" i="56"/>
  <c r="C3783" i="56"/>
  <c r="C3791" i="56"/>
  <c r="C3763" i="56"/>
  <c r="C3769" i="56"/>
  <c r="C3778" i="56"/>
  <c r="C3787" i="56"/>
  <c r="C3792" i="56"/>
  <c r="C3796" i="56"/>
  <c r="C3770" i="56"/>
  <c r="C3779" i="56"/>
  <c r="C3780" i="56"/>
  <c r="C3784" i="56"/>
  <c r="C3786" i="56"/>
  <c r="C3795" i="56"/>
  <c r="C3760" i="56"/>
  <c r="C3761" i="56"/>
  <c r="C3764" i="56"/>
  <c r="C3771" i="56"/>
  <c r="C3794" i="56"/>
  <c r="C3762" i="56"/>
  <c r="C3798" i="56"/>
  <c r="C3807" i="56"/>
  <c r="C3799" i="56"/>
  <c r="C3803" i="56"/>
  <c r="C3797" i="56"/>
  <c r="C3800" i="56"/>
  <c r="C3804" i="56"/>
  <c r="C3808" i="56"/>
  <c r="C3801" i="56"/>
  <c r="C3805" i="56"/>
  <c r="C3809" i="56"/>
  <c r="C3811" i="56"/>
  <c r="C3813" i="56"/>
  <c r="C3802" i="56"/>
  <c r="C3806" i="56"/>
  <c r="C3810" i="56"/>
  <c r="C3812" i="56"/>
  <c r="C3819" i="56"/>
  <c r="C3821" i="56"/>
  <c r="C3824" i="56"/>
  <c r="C3826" i="56"/>
  <c r="C3817" i="56"/>
  <c r="C3820" i="56"/>
  <c r="C3822" i="56"/>
  <c r="C3823" i="56"/>
  <c r="C3825" i="56"/>
  <c r="C3814" i="56"/>
  <c r="C3815" i="56"/>
  <c r="C3818" i="56"/>
  <c r="C3827" i="56"/>
  <c r="C3816" i="56"/>
  <c r="C3830" i="56"/>
  <c r="C3832" i="56"/>
  <c r="C3833" i="56"/>
  <c r="C3834" i="56"/>
  <c r="C3835" i="56"/>
  <c r="C3836" i="56"/>
  <c r="C3838" i="56"/>
  <c r="C3829" i="56"/>
  <c r="C3831" i="56"/>
  <c r="C3837" i="56"/>
  <c r="C3828" i="56"/>
  <c r="C3839" i="56"/>
  <c r="C3840" i="56"/>
  <c r="C3843" i="56"/>
  <c r="C3846" i="56"/>
  <c r="C3852" i="56"/>
  <c r="C3844" i="56"/>
  <c r="C3847" i="56"/>
  <c r="C3853" i="56"/>
  <c r="C3848" i="56"/>
  <c r="C3854" i="56"/>
  <c r="C3849" i="56"/>
  <c r="C3855" i="56"/>
  <c r="C3845" i="56"/>
  <c r="C3850" i="56"/>
  <c r="C3856" i="56"/>
  <c r="C3841" i="56"/>
  <c r="C3851" i="56"/>
  <c r="C3857" i="56"/>
  <c r="C3842" i="56"/>
  <c r="C3858" i="56"/>
  <c r="C3859" i="56"/>
  <c r="C3860" i="56"/>
  <c r="C3865" i="56"/>
  <c r="C3870" i="56"/>
  <c r="C3877" i="56"/>
  <c r="C3879" i="56"/>
  <c r="C3889" i="56"/>
  <c r="C3891" i="56"/>
  <c r="C3861" i="56"/>
  <c r="C3884" i="56"/>
  <c r="C3892" i="56"/>
  <c r="C3862" i="56"/>
  <c r="C3871" i="56"/>
  <c r="C3878" i="56"/>
  <c r="C3880" i="56"/>
  <c r="C3883" i="56"/>
  <c r="C3885" i="56"/>
  <c r="C3888" i="56"/>
  <c r="C3890" i="56"/>
  <c r="C3866" i="56"/>
  <c r="C3872" i="56"/>
  <c r="C3893" i="56"/>
  <c r="C3863" i="56"/>
  <c r="C3867" i="56"/>
  <c r="C3869" i="56"/>
  <c r="C3873" i="56"/>
  <c r="C3876" i="56"/>
  <c r="C3881" i="56"/>
  <c r="C3886" i="56"/>
  <c r="C3895" i="56"/>
  <c r="C3896" i="56"/>
  <c r="C3864" i="56"/>
  <c r="C3868" i="56"/>
  <c r="C3874" i="56"/>
  <c r="C3875" i="56"/>
  <c r="C3882" i="56"/>
  <c r="C3887" i="56"/>
  <c r="C3894" i="56"/>
  <c r="C3901" i="56"/>
  <c r="C3907" i="56"/>
  <c r="C3913" i="56"/>
  <c r="C3915" i="56"/>
  <c r="C3902" i="56"/>
  <c r="C3908" i="56"/>
  <c r="C3914" i="56"/>
  <c r="C3916" i="56"/>
  <c r="C3918" i="56"/>
  <c r="C3903" i="56"/>
  <c r="C3919" i="56"/>
  <c r="C3920" i="56"/>
  <c r="C3921" i="56"/>
  <c r="C3926" i="56"/>
  <c r="C3904" i="56"/>
  <c r="C3917" i="56"/>
  <c r="C3905" i="56"/>
  <c r="C3906" i="56"/>
  <c r="C3922" i="56"/>
  <c r="C3899" i="56"/>
  <c r="C3900" i="56"/>
  <c r="C3911" i="56"/>
  <c r="C3912" i="56"/>
  <c r="C3897" i="56"/>
  <c r="C3898" i="56"/>
  <c r="C3909" i="56"/>
  <c r="C3910" i="56"/>
  <c r="C3923" i="56"/>
  <c r="C3924" i="56"/>
  <c r="C3927" i="56"/>
  <c r="C3925" i="56"/>
  <c r="C3931" i="56"/>
  <c r="C3928" i="56"/>
  <c r="C3929" i="56"/>
  <c r="C3930" i="56"/>
  <c r="C3932" i="56"/>
  <c r="C3933" i="56"/>
  <c r="C3934" i="56"/>
  <c r="C3935" i="56"/>
  <c r="C3936" i="56"/>
  <c r="C3937" i="56"/>
  <c r="C3938" i="56"/>
  <c r="C3939" i="56"/>
  <c r="C3942" i="56"/>
  <c r="C3944" i="56"/>
  <c r="C3952" i="56"/>
  <c r="C3960" i="56"/>
  <c r="C3963" i="56"/>
  <c r="C3967" i="56"/>
  <c r="C3976" i="56"/>
  <c r="C3979" i="56"/>
  <c r="C3987" i="56"/>
  <c r="C3990" i="56"/>
  <c r="C3994" i="56"/>
  <c r="C4003" i="56"/>
  <c r="C4005" i="56"/>
  <c r="C4007" i="56"/>
  <c r="C4009" i="56"/>
  <c r="C3940" i="56"/>
  <c r="C3941" i="56"/>
  <c r="C3943" i="56"/>
  <c r="C3945" i="56"/>
  <c r="C3947" i="56"/>
  <c r="C3951" i="56"/>
  <c r="C3953" i="56"/>
  <c r="C3954" i="56"/>
  <c r="C3961" i="56"/>
  <c r="C3971" i="56"/>
  <c r="C3977" i="56"/>
  <c r="C3980" i="56"/>
  <c r="C3981" i="56"/>
  <c r="C3986" i="56"/>
  <c r="C3988" i="56"/>
  <c r="C3991" i="56"/>
  <c r="C3995" i="56"/>
  <c r="C4004" i="56"/>
  <c r="C4008" i="56"/>
  <c r="C4010" i="56"/>
  <c r="C4013" i="56"/>
  <c r="C3946" i="56"/>
  <c r="C3962" i="56"/>
  <c r="C3964" i="56"/>
  <c r="C3968" i="56"/>
  <c r="C3978" i="56"/>
  <c r="C3989" i="56"/>
  <c r="C3992" i="56"/>
  <c r="C3996" i="56"/>
  <c r="C4014" i="56"/>
  <c r="C3957" i="56"/>
  <c r="C3965" i="56"/>
  <c r="C3972" i="56"/>
  <c r="C3983" i="56"/>
  <c r="C3999" i="56"/>
  <c r="C4000" i="56"/>
  <c r="C4006" i="56"/>
  <c r="C4011" i="56"/>
  <c r="C3949" i="56"/>
  <c r="C3955" i="56"/>
  <c r="C3958" i="56"/>
  <c r="C3969" i="56"/>
  <c r="C3973" i="56"/>
  <c r="C3975" i="56"/>
  <c r="C3982" i="56"/>
  <c r="C3984" i="56"/>
  <c r="C3998" i="56"/>
  <c r="C4001" i="56"/>
  <c r="C4012" i="56"/>
  <c r="C3948" i="56"/>
  <c r="C3950" i="56"/>
  <c r="C3956" i="56"/>
  <c r="C3959" i="56"/>
  <c r="C3966" i="56"/>
  <c r="C3970" i="56"/>
  <c r="C3974" i="56"/>
  <c r="C3985" i="56"/>
  <c r="C3997" i="56"/>
  <c r="C4002" i="56"/>
  <c r="C3993" i="56"/>
  <c r="C4015" i="56"/>
  <c r="C4017" i="56"/>
  <c r="C4024" i="56"/>
  <c r="C4031" i="56"/>
  <c r="C4038" i="56"/>
  <c r="C4041" i="56"/>
  <c r="C4047" i="56"/>
  <c r="C4052" i="56"/>
  <c r="C4055" i="56"/>
  <c r="C4016" i="56"/>
  <c r="C4018" i="56"/>
  <c r="C4032" i="56"/>
  <c r="C4042" i="56"/>
  <c r="C4046" i="56"/>
  <c r="C4048" i="56"/>
  <c r="C4056" i="56"/>
  <c r="C4059" i="56"/>
  <c r="C4062" i="56"/>
  <c r="C4065" i="56"/>
  <c r="C4019" i="56"/>
  <c r="C4025" i="56"/>
  <c r="C4033" i="56"/>
  <c r="C4039" i="56"/>
  <c r="C4043" i="56"/>
  <c r="C4049" i="56"/>
  <c r="C4066" i="56"/>
  <c r="C4020" i="56"/>
  <c r="C4026" i="56"/>
  <c r="C4034" i="56"/>
  <c r="C4036" i="56"/>
  <c r="C4040" i="56"/>
  <c r="C4044" i="56"/>
  <c r="C4050" i="56"/>
  <c r="C4057" i="56"/>
  <c r="C4060" i="56"/>
  <c r="C4063" i="56"/>
  <c r="C4067" i="56"/>
  <c r="C4021" i="56"/>
  <c r="C4023" i="56"/>
  <c r="C4027" i="56"/>
  <c r="C4035" i="56"/>
  <c r="C4045" i="56"/>
  <c r="C4051" i="56"/>
  <c r="C4053" i="56"/>
  <c r="C4058" i="56"/>
  <c r="C4061" i="56"/>
  <c r="C4069" i="56"/>
  <c r="C4022" i="56"/>
  <c r="C4028" i="56"/>
  <c r="C4037" i="56"/>
  <c r="C4054" i="56"/>
  <c r="C4064" i="56"/>
  <c r="C4068" i="56"/>
  <c r="C4070" i="56"/>
  <c r="C4071" i="56"/>
  <c r="C4029" i="56"/>
  <c r="C4030" i="56"/>
  <c r="C4072" i="56"/>
  <c r="C4078" i="56"/>
  <c r="C4080" i="56"/>
  <c r="C4087" i="56"/>
  <c r="C4089" i="56"/>
  <c r="C4092" i="56"/>
  <c r="C4101" i="56"/>
  <c r="C4075" i="56"/>
  <c r="C4093" i="56"/>
  <c r="C4074" i="56"/>
  <c r="C4076" i="56"/>
  <c r="C4081" i="56"/>
  <c r="C4085" i="56"/>
  <c r="C4094" i="56"/>
  <c r="C4098" i="56"/>
  <c r="C4073" i="56"/>
  <c r="C4082" i="56"/>
  <c r="C4090" i="56"/>
  <c r="C4095" i="56"/>
  <c r="C4102" i="56"/>
  <c r="C4083" i="56"/>
  <c r="C4086" i="56"/>
  <c r="C4088" i="56"/>
  <c r="C4096" i="56"/>
  <c r="C4099" i="56"/>
  <c r="C4100" i="56"/>
  <c r="C4103" i="56"/>
  <c r="C4077" i="56"/>
  <c r="C4084" i="56"/>
  <c r="C4091" i="56"/>
  <c r="C4097" i="56"/>
  <c r="C4079" i="56"/>
  <c r="C4106" i="56"/>
  <c r="C4108" i="56"/>
  <c r="C4104" i="56"/>
  <c r="C4109" i="56"/>
  <c r="C4113" i="56"/>
  <c r="C4105" i="56"/>
  <c r="C4107" i="56"/>
  <c r="C4111" i="56"/>
  <c r="C4110" i="56"/>
  <c r="C4112" i="56"/>
  <c r="C4114" i="56"/>
  <c r="C4115" i="56"/>
  <c r="C4121" i="56"/>
  <c r="C4116" i="56"/>
  <c r="C4119" i="56"/>
  <c r="C4117" i="56"/>
  <c r="C4120" i="56"/>
  <c r="C4118" i="56"/>
  <c r="C4130" i="56"/>
  <c r="C4135" i="56"/>
  <c r="C4140" i="56"/>
  <c r="C4147" i="56"/>
  <c r="C4152" i="56"/>
  <c r="C4160" i="56"/>
  <c r="C4169" i="56"/>
  <c r="C4123" i="56"/>
  <c r="C4131" i="56"/>
  <c r="C4137" i="56"/>
  <c r="C4148" i="56"/>
  <c r="C4153" i="56"/>
  <c r="C4157" i="56"/>
  <c r="C4159" i="56"/>
  <c r="C4161" i="56"/>
  <c r="C4163" i="56"/>
  <c r="C4164" i="56"/>
  <c r="C4170" i="56"/>
  <c r="C4122" i="56"/>
  <c r="C4124" i="56"/>
  <c r="C4132" i="56"/>
  <c r="C4136" i="56"/>
  <c r="C4141" i="56"/>
  <c r="C4144" i="56"/>
  <c r="C4149" i="56"/>
  <c r="C4154" i="56"/>
  <c r="C4165" i="56"/>
  <c r="C4171" i="56"/>
  <c r="C4125" i="56"/>
  <c r="C4129" i="56"/>
  <c r="C4133" i="56"/>
  <c r="C4142" i="56"/>
  <c r="C4150" i="56"/>
  <c r="C4155" i="56"/>
  <c r="C4166" i="56"/>
  <c r="C4126" i="56"/>
  <c r="C4138" i="56"/>
  <c r="C4143" i="56"/>
  <c r="C4156" i="56"/>
  <c r="C4162" i="56"/>
  <c r="C4167" i="56"/>
  <c r="C4172" i="56"/>
  <c r="C4127" i="56"/>
  <c r="C4134" i="56"/>
  <c r="C4139" i="56"/>
  <c r="C4145" i="56"/>
  <c r="C4146" i="56"/>
  <c r="C4151" i="56"/>
  <c r="C4168" i="56"/>
  <c r="C4128" i="56"/>
  <c r="C4158" i="56"/>
  <c r="C4173" i="56"/>
  <c r="C4174" i="56"/>
  <c r="C4175" i="56"/>
  <c r="C4176" i="56"/>
  <c r="C4177" i="56"/>
  <c r="C4178" i="56"/>
  <c r="C4179" i="56"/>
  <c r="C4184" i="56"/>
  <c r="C4180" i="56"/>
  <c r="C4181" i="56"/>
  <c r="C4182" i="56"/>
  <c r="C4183" i="56"/>
  <c r="C4186" i="56"/>
  <c r="C4192" i="56"/>
  <c r="C4195" i="56"/>
  <c r="C4193" i="56"/>
  <c r="C4185" i="56"/>
  <c r="C4190" i="56"/>
  <c r="C4191" i="56"/>
  <c r="C4194" i="56"/>
  <c r="C4189" i="56"/>
  <c r="C4188" i="56"/>
  <c r="C4187" i="56"/>
  <c r="C4196" i="56"/>
  <c r="C4203" i="56"/>
  <c r="C4209" i="56"/>
  <c r="C4214" i="56"/>
  <c r="C4217" i="56"/>
  <c r="C4220" i="56"/>
  <c r="C4225" i="56"/>
  <c r="C4232" i="56"/>
  <c r="C4234" i="56"/>
  <c r="C4243" i="56"/>
  <c r="C4246" i="56"/>
  <c r="C4255" i="56"/>
  <c r="C4277" i="56"/>
  <c r="C4281" i="56"/>
  <c r="C4288" i="56"/>
  <c r="C4294" i="56"/>
  <c r="C4295" i="56"/>
  <c r="C4299" i="56"/>
  <c r="C4197" i="56"/>
  <c r="C4204" i="56"/>
  <c r="C4210" i="56"/>
  <c r="C4218" i="56"/>
  <c r="C4221" i="56"/>
  <c r="C4226" i="56"/>
  <c r="C4235" i="56"/>
  <c r="C4238" i="56"/>
  <c r="C4247" i="56"/>
  <c r="C4256" i="56"/>
  <c r="C4272" i="56"/>
  <c r="C4278" i="56"/>
  <c r="C4282" i="56"/>
  <c r="C4289" i="56"/>
  <c r="C4296" i="56"/>
  <c r="C4300" i="56"/>
  <c r="C4198" i="56"/>
  <c r="C4205" i="56"/>
  <c r="C4211" i="56"/>
  <c r="C4219" i="56"/>
  <c r="C4222" i="56"/>
  <c r="C4227" i="56"/>
  <c r="C4236" i="56"/>
  <c r="C4241" i="56"/>
  <c r="C4244" i="56"/>
  <c r="C4248" i="56"/>
  <c r="C4257" i="56"/>
  <c r="C4261" i="56"/>
  <c r="C4273" i="56"/>
  <c r="C4279" i="56"/>
  <c r="C4199" i="56"/>
  <c r="C4206" i="56"/>
  <c r="C4215" i="56"/>
  <c r="C4223" i="56"/>
  <c r="C4228" i="56"/>
  <c r="C4242" i="56"/>
  <c r="C4245" i="56"/>
  <c r="C4249" i="56"/>
  <c r="C4258" i="56"/>
  <c r="C4265" i="56"/>
  <c r="C4274" i="56"/>
  <c r="C4283" i="56"/>
  <c r="C4285" i="56"/>
  <c r="C4290" i="56"/>
  <c r="C4297" i="56"/>
  <c r="C4301" i="56"/>
  <c r="C4200" i="56"/>
  <c r="C4207" i="56"/>
  <c r="C4212" i="56"/>
  <c r="C4213" i="56"/>
  <c r="C4216" i="56"/>
  <c r="C4229" i="56"/>
  <c r="C4231" i="56"/>
  <c r="C4237" i="56"/>
  <c r="C4239" i="56"/>
  <c r="C4250" i="56"/>
  <c r="C4252" i="56"/>
  <c r="C4253" i="56"/>
  <c r="C4259" i="56"/>
  <c r="C4262" i="56"/>
  <c r="C4263" i="56"/>
  <c r="C4266" i="56"/>
  <c r="C4268" i="56"/>
  <c r="C4275" i="56"/>
  <c r="C4280" i="56"/>
  <c r="C4286" i="56"/>
  <c r="C4291" i="56"/>
  <c r="C4298" i="56"/>
  <c r="C4302" i="56"/>
  <c r="C4208" i="56"/>
  <c r="C4224" i="56"/>
  <c r="C4230" i="56"/>
  <c r="C4233" i="56"/>
  <c r="C4240" i="56"/>
  <c r="C4251" i="56"/>
  <c r="C4254" i="56"/>
  <c r="C4260" i="56"/>
  <c r="C4264" i="56"/>
  <c r="C4267" i="56"/>
  <c r="C4269" i="56"/>
  <c r="C4276" i="56"/>
  <c r="C4284" i="56"/>
  <c r="C4287" i="56"/>
  <c r="C4292" i="56"/>
  <c r="C4293" i="56"/>
  <c r="C4303" i="56"/>
  <c r="C4201" i="56"/>
  <c r="C4202" i="56"/>
  <c r="C4270" i="56"/>
  <c r="C4271" i="56"/>
  <c r="C4304" i="56"/>
  <c r="C4306" i="56"/>
  <c r="C4309" i="56"/>
  <c r="C4321" i="56"/>
  <c r="C4307" i="56"/>
  <c r="C4310" i="56"/>
  <c r="C4317" i="56"/>
  <c r="C4305" i="56"/>
  <c r="C4308" i="56"/>
  <c r="C4318" i="56"/>
  <c r="C4322" i="56"/>
  <c r="C4323" i="56"/>
  <c r="C4319" i="56"/>
  <c r="C4320" i="56"/>
  <c r="C4311" i="56"/>
  <c r="C4312" i="56"/>
  <c r="C4313" i="56"/>
  <c r="C4314" i="56"/>
  <c r="C4315" i="56"/>
  <c r="C4316" i="56"/>
  <c r="C4324" i="56"/>
  <c r="C4329" i="56"/>
  <c r="C4333" i="56"/>
  <c r="C4335" i="56"/>
  <c r="C4325" i="56"/>
  <c r="C4334" i="56"/>
  <c r="C4326" i="56"/>
  <c r="C4330" i="56"/>
  <c r="C4336" i="56"/>
  <c r="C4327" i="56"/>
  <c r="C4331" i="56"/>
  <c r="C4332" i="56"/>
  <c r="C4328" i="56"/>
  <c r="C4337" i="56"/>
  <c r="C4345" i="56"/>
  <c r="C4338" i="56"/>
  <c r="C4344" i="56"/>
  <c r="C4342" i="56"/>
  <c r="C4339" i="56"/>
  <c r="C4343" i="56"/>
  <c r="C4340" i="56"/>
  <c r="C4341" i="56"/>
  <c r="C4346" i="56"/>
  <c r="C4358" i="56"/>
  <c r="C4347" i="56"/>
  <c r="C4351" i="56"/>
  <c r="C4354" i="56"/>
  <c r="C4348" i="56"/>
  <c r="C4352" i="56"/>
  <c r="C4355" i="56"/>
  <c r="C4349" i="56"/>
  <c r="C4357" i="56"/>
  <c r="C4359" i="56"/>
  <c r="C4350" i="56"/>
  <c r="C4353" i="56"/>
  <c r="C4356" i="56"/>
  <c r="C4387" i="56"/>
  <c r="C4402" i="56"/>
  <c r="C4361" i="56"/>
  <c r="C4394" i="56"/>
  <c r="C4362" i="56"/>
  <c r="C4380" i="56"/>
  <c r="C4403" i="56"/>
  <c r="C4395" i="56"/>
  <c r="C4363" i="56"/>
  <c r="C4375" i="56"/>
  <c r="C4404" i="56"/>
  <c r="C4364" i="56"/>
  <c r="C4366" i="56"/>
  <c r="C4376" i="56"/>
  <c r="C4405" i="56"/>
  <c r="C4365" i="56"/>
  <c r="C4367" i="56"/>
  <c r="C4377" i="56"/>
  <c r="C4381" i="56"/>
  <c r="C4398" i="56"/>
  <c r="C4374" i="56"/>
  <c r="C4382" i="56"/>
  <c r="C4399" i="56"/>
  <c r="C4383" i="56"/>
  <c r="C4396" i="56"/>
  <c r="C4400" i="56"/>
  <c r="C4384" i="56"/>
  <c r="C4372" i="56"/>
  <c r="C4385" i="56"/>
  <c r="C4386" i="56"/>
  <c r="C4397" i="56"/>
  <c r="C4370" i="56"/>
  <c r="C4373" i="56"/>
  <c r="C4401" i="56"/>
  <c r="C4371" i="56"/>
  <c r="C4379" i="56"/>
  <c r="C4360" i="56"/>
  <c r="C4368" i="56"/>
  <c r="C4369" i="56"/>
  <c r="C4406" i="56"/>
  <c r="C4378" i="56"/>
  <c r="C4407" i="56"/>
  <c r="C4408" i="56"/>
  <c r="C4388" i="56"/>
  <c r="C4389" i="56"/>
  <c r="C4390" i="56"/>
  <c r="C4391" i="56"/>
  <c r="C4392" i="56"/>
  <c r="C4393" i="56"/>
  <c r="C4415" i="56"/>
  <c r="C4416" i="56"/>
  <c r="C4409" i="56"/>
  <c r="C4427" i="56"/>
  <c r="C4433" i="56"/>
  <c r="C4436" i="56"/>
  <c r="C4410" i="56"/>
  <c r="C4422" i="56"/>
  <c r="C4428" i="56"/>
  <c r="C4434" i="56"/>
  <c r="C4437" i="56"/>
  <c r="C4411" i="56"/>
  <c r="C4423" i="56"/>
  <c r="C4429" i="56"/>
  <c r="C4438" i="56"/>
  <c r="C4412" i="56"/>
  <c r="C4417" i="56"/>
  <c r="C4419" i="56"/>
  <c r="C4424" i="56"/>
  <c r="C4430" i="56"/>
  <c r="C4439" i="56"/>
  <c r="C4413" i="56"/>
  <c r="C4420" i="56"/>
  <c r="C4425" i="56"/>
  <c r="C4431" i="56"/>
  <c r="C4435" i="56"/>
  <c r="C4414" i="56"/>
  <c r="C4418" i="56"/>
  <c r="C4421" i="56"/>
  <c r="C4426" i="56"/>
  <c r="C4432" i="56"/>
  <c r="C4447" i="56"/>
  <c r="C4449" i="56"/>
  <c r="C4453" i="56"/>
  <c r="C4459" i="56"/>
  <c r="C4465" i="56"/>
  <c r="C4472" i="56"/>
  <c r="C4475" i="56"/>
  <c r="C4442" i="56"/>
  <c r="C4444" i="56"/>
  <c r="C4448" i="56"/>
  <c r="C4454" i="56"/>
  <c r="C4477" i="56"/>
  <c r="C4443" i="56"/>
  <c r="C4445" i="56"/>
  <c r="C4450" i="56"/>
  <c r="C4455" i="56"/>
  <c r="C4460" i="56"/>
  <c r="C4462" i="56"/>
  <c r="C4466" i="56"/>
  <c r="C4473" i="56"/>
  <c r="C4446" i="56"/>
  <c r="C4451" i="56"/>
  <c r="C4452" i="56"/>
  <c r="C4456" i="56"/>
  <c r="C4461" i="56"/>
  <c r="C4467" i="56"/>
  <c r="C4469" i="56"/>
  <c r="C4441" i="56"/>
  <c r="C4457" i="56"/>
  <c r="C4463" i="56"/>
  <c r="C4468" i="56"/>
  <c r="C4470" i="56"/>
  <c r="C4474" i="56"/>
  <c r="C4476" i="56"/>
  <c r="C4478" i="56"/>
  <c r="C4440" i="56"/>
  <c r="C4458" i="56"/>
  <c r="C4464" i="56"/>
  <c r="C4471" i="56"/>
  <c r="C4495" i="56"/>
  <c r="C4501" i="56"/>
  <c r="C4484" i="56"/>
  <c r="C4486" i="56"/>
  <c r="C4547" i="56"/>
  <c r="C4481" i="56"/>
  <c r="C4485" i="56"/>
  <c r="C4496" i="56"/>
  <c r="C4482" i="56"/>
  <c r="C4502" i="56"/>
  <c r="C4548" i="56"/>
  <c r="C4483" i="56"/>
  <c r="C4497" i="56"/>
  <c r="C4490" i="56"/>
  <c r="C4493" i="56"/>
  <c r="C4498" i="56"/>
  <c r="C4507" i="56"/>
  <c r="C4518" i="56"/>
  <c r="C4523" i="56"/>
  <c r="C4528" i="56"/>
  <c r="C4531" i="56"/>
  <c r="C4537" i="56"/>
  <c r="C4487" i="56"/>
  <c r="C4494" i="56"/>
  <c r="C4499" i="56"/>
  <c r="C4504" i="56"/>
  <c r="C4508" i="56"/>
  <c r="C4521" i="56"/>
  <c r="C4524" i="56"/>
  <c r="C4532" i="56"/>
  <c r="C4538" i="56"/>
  <c r="C4541" i="56"/>
  <c r="C4544" i="56"/>
  <c r="C4479" i="56"/>
  <c r="C4492" i="56"/>
  <c r="C4509" i="56"/>
  <c r="C4512" i="56"/>
  <c r="C4525" i="56"/>
  <c r="C4529" i="56"/>
  <c r="C4533" i="56"/>
  <c r="C4539" i="56"/>
  <c r="C4543" i="56"/>
  <c r="C4488" i="56"/>
  <c r="C4491" i="56"/>
  <c r="C4510" i="56"/>
  <c r="C4513" i="56"/>
  <c r="C4522" i="56"/>
  <c r="C4534" i="56"/>
  <c r="C4480" i="56"/>
  <c r="C4500" i="56"/>
  <c r="C4514" i="56"/>
  <c r="C4530" i="56"/>
  <c r="C4535" i="56"/>
  <c r="C4540" i="56"/>
  <c r="C4545" i="56"/>
  <c r="C4546" i="56"/>
  <c r="C4489" i="56"/>
  <c r="C4511" i="56"/>
  <c r="C4517" i="56"/>
  <c r="C4520" i="56"/>
  <c r="C4526" i="56"/>
  <c r="C4527" i="56"/>
  <c r="C4536" i="56"/>
  <c r="C4503" i="56"/>
  <c r="C4505" i="56"/>
  <c r="C4515" i="56"/>
  <c r="C4516" i="56"/>
  <c r="C4542" i="56"/>
  <c r="C4506" i="56"/>
  <c r="C4519" i="56"/>
  <c r="C4549" i="56"/>
  <c r="C4550" i="56"/>
  <c r="C4551" i="56"/>
  <c r="C4554" i="56"/>
  <c r="C4555" i="56"/>
  <c r="C4556" i="56"/>
  <c r="C4552" i="56"/>
  <c r="C4557" i="56"/>
  <c r="C4553" i="56"/>
  <c r="C4558" i="56"/>
  <c r="C4560" i="56"/>
  <c r="C4572" i="56"/>
  <c r="C4577" i="56"/>
  <c r="C4585" i="56"/>
  <c r="C4590" i="56"/>
  <c r="C4561" i="56"/>
  <c r="C4566" i="56"/>
  <c r="C4573" i="56"/>
  <c r="C4578" i="56"/>
  <c r="C4586" i="56"/>
  <c r="C4591" i="56"/>
  <c r="C4562" i="56"/>
  <c r="C4567" i="56"/>
  <c r="C4574" i="56"/>
  <c r="C4579" i="56"/>
  <c r="C4587" i="56"/>
  <c r="C4592" i="56"/>
  <c r="C4563" i="56"/>
  <c r="C4568" i="56"/>
  <c r="C4570" i="56"/>
  <c r="C4580" i="56"/>
  <c r="C4588" i="56"/>
  <c r="C4593" i="56"/>
  <c r="C4559" i="56"/>
  <c r="C4564" i="56"/>
  <c r="C4569" i="56"/>
  <c r="C4571" i="56"/>
  <c r="C4575" i="56"/>
  <c r="C4581" i="56"/>
  <c r="C4583" i="56"/>
  <c r="C4594" i="56"/>
  <c r="C4596" i="56"/>
  <c r="C4565" i="56"/>
  <c r="C4576" i="56"/>
  <c r="C4582" i="56"/>
  <c r="C4584" i="56"/>
  <c r="C4589" i="56"/>
  <c r="C4595" i="56"/>
  <c r="C4597" i="56"/>
  <c r="C4598" i="56"/>
  <c r="C4599" i="56"/>
  <c r="C4602" i="56"/>
  <c r="C4612" i="56"/>
  <c r="C4603" i="56"/>
  <c r="C4608" i="56"/>
  <c r="C4604" i="56"/>
  <c r="C4600" i="56"/>
  <c r="C4606" i="56"/>
  <c r="C4609" i="56"/>
  <c r="C4605" i="56"/>
  <c r="C4610" i="56"/>
  <c r="C4601" i="56"/>
  <c r="C4607" i="56"/>
  <c r="C4611" i="56"/>
  <c r="C4616" i="56"/>
  <c r="C4621" i="56"/>
  <c r="C4631" i="56"/>
  <c r="C4613" i="56"/>
  <c r="C4617" i="56"/>
  <c r="C4622" i="56"/>
  <c r="C4632" i="56"/>
  <c r="C4638" i="56"/>
  <c r="C4643" i="56"/>
  <c r="C4650" i="56"/>
  <c r="C4623" i="56"/>
  <c r="C4626" i="56"/>
  <c r="C4644" i="56"/>
  <c r="C4614" i="56"/>
  <c r="C4627" i="56"/>
  <c r="C4634" i="56"/>
  <c r="C4645" i="56"/>
  <c r="C4618" i="56"/>
  <c r="C4628" i="56"/>
  <c r="C4633" i="56"/>
  <c r="C4646" i="56"/>
  <c r="C4615" i="56"/>
  <c r="C4619" i="56"/>
  <c r="C4624" i="56"/>
  <c r="C4629" i="56"/>
  <c r="C4647" i="56"/>
  <c r="C4625" i="56"/>
  <c r="C4630" i="56"/>
  <c r="C4636" i="56"/>
  <c r="C4639" i="56"/>
  <c r="C4648" i="56"/>
  <c r="C4651" i="56"/>
  <c r="C4635" i="56"/>
  <c r="C4637" i="56"/>
  <c r="C4642" i="56"/>
  <c r="C4649" i="56"/>
  <c r="C4652" i="56"/>
  <c r="C4620" i="56"/>
  <c r="C4640" i="56"/>
  <c r="C4641" i="56"/>
  <c r="C4654" i="56"/>
  <c r="C4662" i="56"/>
  <c r="C4665" i="56"/>
  <c r="C4667" i="56"/>
  <c r="C4673" i="56"/>
  <c r="C4677" i="56"/>
  <c r="C4682" i="56"/>
  <c r="C4685" i="56"/>
  <c r="C4653" i="56"/>
  <c r="C4655" i="56"/>
  <c r="C4663" i="56"/>
  <c r="C4668" i="56"/>
  <c r="C4678" i="56"/>
  <c r="C4683" i="56"/>
  <c r="C4656" i="56"/>
  <c r="C4669" i="56"/>
  <c r="C4674" i="56"/>
  <c r="C4657" i="56"/>
  <c r="C4660" i="56"/>
  <c r="C4664" i="56"/>
  <c r="C4666" i="56"/>
  <c r="C4670" i="56"/>
  <c r="C4675" i="56"/>
  <c r="C4679" i="56"/>
  <c r="C4681" i="56"/>
  <c r="C4687" i="56"/>
  <c r="C4658" i="56"/>
  <c r="C4661" i="56"/>
  <c r="C4671" i="56"/>
  <c r="C4676" i="56"/>
  <c r="C4680" i="56"/>
  <c r="C4684" i="56"/>
  <c r="C4659" i="56"/>
  <c r="C4672" i="56"/>
  <c r="C4686" i="56"/>
  <c r="C4688" i="56"/>
  <c r="C4689" i="56"/>
  <c r="C4690" i="56"/>
  <c r="C4691" i="56"/>
  <c r="C4692" i="56"/>
  <c r="C4693" i="56"/>
  <c r="C4694" i="56"/>
  <c r="C4695" i="56"/>
  <c r="C4696" i="56"/>
  <c r="C4697" i="56"/>
  <c r="C4698" i="56"/>
  <c r="C4699" i="56"/>
  <c r="C4705" i="56"/>
  <c r="C4711" i="56"/>
  <c r="C4717" i="56"/>
  <c r="C4724" i="56"/>
  <c r="C4728" i="56"/>
  <c r="C4731" i="56"/>
  <c r="C4701" i="56"/>
  <c r="C4704" i="56"/>
  <c r="C4706" i="56"/>
  <c r="C4712" i="56"/>
  <c r="C4718" i="56"/>
  <c r="C4723" i="56"/>
  <c r="C4725" i="56"/>
  <c r="C4729" i="56"/>
  <c r="C4732" i="56"/>
  <c r="C4702" i="56"/>
  <c r="C4707" i="56"/>
  <c r="C4713" i="56"/>
  <c r="C4720" i="56"/>
  <c r="C4727" i="56"/>
  <c r="C4733" i="56"/>
  <c r="C4703" i="56"/>
  <c r="C4708" i="56"/>
  <c r="C4714" i="56"/>
  <c r="C4721" i="56"/>
  <c r="C4730" i="56"/>
  <c r="C4734" i="56"/>
  <c r="C4700" i="56"/>
  <c r="C4709" i="56"/>
  <c r="C4715" i="56"/>
  <c r="C4719" i="56"/>
  <c r="C4722" i="56"/>
  <c r="C4735" i="56"/>
  <c r="C4710" i="56"/>
  <c r="C4716" i="56"/>
  <c r="C4726" i="56"/>
  <c r="C4736" i="56"/>
  <c r="C4739" i="56"/>
  <c r="C4779" i="56"/>
  <c r="C4813" i="56"/>
  <c r="C4818" i="56"/>
  <c r="C4833" i="56"/>
  <c r="C4740" i="56"/>
  <c r="C4744" i="56"/>
  <c r="C4768" i="56"/>
  <c r="C4780" i="56"/>
  <c r="C4806" i="56"/>
  <c r="C4814" i="56"/>
  <c r="C4819" i="56"/>
  <c r="C4822" i="56"/>
  <c r="C4781" i="56"/>
  <c r="C4815" i="56"/>
  <c r="C4817" i="56"/>
  <c r="C4820" i="56"/>
  <c r="C4782" i="56"/>
  <c r="C4816" i="56"/>
  <c r="C4821" i="56"/>
  <c r="C4783" i="56"/>
  <c r="C4802" i="56"/>
  <c r="C4846" i="56"/>
  <c r="C4745" i="56"/>
  <c r="C4784" i="56"/>
  <c r="C4823" i="56"/>
  <c r="C4755" i="56"/>
  <c r="C4759" i="56"/>
  <c r="C4769" i="56"/>
  <c r="C4771" i="56"/>
  <c r="C4787" i="56"/>
  <c r="C4791" i="56"/>
  <c r="C4796" i="56"/>
  <c r="C4803" i="56"/>
  <c r="C4807" i="56"/>
  <c r="C4829" i="56"/>
  <c r="C4836" i="56"/>
  <c r="C4752" i="56"/>
  <c r="C4760" i="56"/>
  <c r="C4762" i="56"/>
  <c r="C4772" i="56"/>
  <c r="C4775" i="56"/>
  <c r="C4786" i="56"/>
  <c r="C4788" i="56"/>
  <c r="C4797" i="56"/>
  <c r="C4808" i="56"/>
  <c r="C4830" i="56"/>
  <c r="C4837" i="56"/>
  <c r="C4747" i="56"/>
  <c r="C4748" i="56"/>
  <c r="C4756" i="56"/>
  <c r="C4757" i="56"/>
  <c r="C4761" i="56"/>
  <c r="C4773" i="56"/>
  <c r="C4792" i="56"/>
  <c r="C4798" i="56"/>
  <c r="C4809" i="56"/>
  <c r="C4831" i="56"/>
  <c r="C4741" i="56"/>
  <c r="C4746" i="56"/>
  <c r="C4749" i="56"/>
  <c r="C4753" i="56"/>
  <c r="C4763" i="56"/>
  <c r="C4789" i="56"/>
  <c r="C4793" i="56"/>
  <c r="C4799" i="56"/>
  <c r="C4804" i="56"/>
  <c r="C4810" i="56"/>
  <c r="C4826" i="56"/>
  <c r="C4832" i="56"/>
  <c r="C4839" i="56"/>
  <c r="C4841" i="56"/>
  <c r="C4843" i="56"/>
  <c r="C4738" i="56"/>
  <c r="C4750" i="56"/>
  <c r="C4770" i="56"/>
  <c r="C4774" i="56"/>
  <c r="C4776" i="56"/>
  <c r="C4794" i="56"/>
  <c r="C4800" i="56"/>
  <c r="C4805" i="56"/>
  <c r="C4811" i="56"/>
  <c r="C4827" i="56"/>
  <c r="C4828" i="56"/>
  <c r="C4835" i="56"/>
  <c r="C4838" i="56"/>
  <c r="C4842" i="56"/>
  <c r="C4844" i="56"/>
  <c r="C4737" i="56"/>
  <c r="C4742" i="56"/>
  <c r="C4743" i="56"/>
  <c r="C4751" i="56"/>
  <c r="C4754" i="56"/>
  <c r="C4758" i="56"/>
  <c r="C4785" i="56"/>
  <c r="C4790" i="56"/>
  <c r="C4795" i="56"/>
  <c r="C4801" i="56"/>
  <c r="C4812" i="56"/>
  <c r="C4834" i="56"/>
  <c r="C4840" i="56"/>
  <c r="C4859" i="56"/>
  <c r="C4764" i="56"/>
  <c r="C4765" i="56"/>
  <c r="C4766" i="56"/>
  <c r="C4767" i="56"/>
  <c r="C4777" i="56"/>
  <c r="C4824" i="56"/>
  <c r="C4847" i="56"/>
  <c r="C4853" i="56"/>
  <c r="C4825" i="56"/>
  <c r="C4848" i="56"/>
  <c r="C4854" i="56"/>
  <c r="C4849" i="56"/>
  <c r="C4855" i="56"/>
  <c r="C4778" i="56"/>
  <c r="C4850" i="56"/>
  <c r="C4856" i="56"/>
  <c r="C4851" i="56"/>
  <c r="C4857" i="56"/>
  <c r="C4852" i="56"/>
  <c r="C4858" i="56"/>
  <c r="C4845" i="56"/>
  <c r="C4860" i="56"/>
  <c r="C4861" i="56"/>
  <c r="C4862" i="56"/>
  <c r="C4863" i="56"/>
  <c r="C4864" i="56"/>
  <c r="C4865" i="56"/>
  <c r="C4867" i="56"/>
  <c r="C4870" i="56"/>
  <c r="C4871" i="56"/>
  <c r="C4868" i="56"/>
  <c r="C4872" i="56"/>
  <c r="C4866" i="56"/>
  <c r="C4869" i="56"/>
  <c r="C4873" i="56"/>
  <c r="C4875" i="56"/>
  <c r="C4881" i="56"/>
  <c r="C4886" i="56"/>
  <c r="C4893" i="56"/>
  <c r="C4895" i="56"/>
  <c r="C4913" i="56"/>
  <c r="C4919" i="56"/>
  <c r="C4876" i="56"/>
  <c r="C4887" i="56"/>
  <c r="C4896" i="56"/>
  <c r="C4905" i="56"/>
  <c r="C4914" i="56"/>
  <c r="C4877" i="56"/>
  <c r="C4882" i="56"/>
  <c r="C4888" i="56"/>
  <c r="C4906" i="56"/>
  <c r="C4908" i="56"/>
  <c r="C4915" i="56"/>
  <c r="C4920" i="56"/>
  <c r="C4874" i="56"/>
  <c r="C4878" i="56"/>
  <c r="C4889" i="56"/>
  <c r="C4890" i="56"/>
  <c r="C4894" i="56"/>
  <c r="C4897" i="56"/>
  <c r="C4902" i="56"/>
  <c r="C4903" i="56"/>
  <c r="C4907" i="56"/>
  <c r="C4916" i="56"/>
  <c r="C4879" i="56"/>
  <c r="C4883" i="56"/>
  <c r="C4891" i="56"/>
  <c r="C4898" i="56"/>
  <c r="C4900" i="56"/>
  <c r="C4909" i="56"/>
  <c r="C4911" i="56"/>
  <c r="C4917" i="56"/>
  <c r="C4880" i="56"/>
  <c r="C4892" i="56"/>
  <c r="C4899" i="56"/>
  <c r="C4901" i="56"/>
  <c r="C4904" i="56"/>
  <c r="C4910" i="56"/>
  <c r="C4912" i="56"/>
  <c r="C4884" i="56"/>
  <c r="C4885" i="56"/>
  <c r="C4918" i="56"/>
  <c r="C4921" i="56"/>
  <c r="C4929" i="56"/>
  <c r="C4934" i="56"/>
  <c r="C4940" i="56"/>
  <c r="C4943" i="56"/>
  <c r="C4952" i="56"/>
  <c r="C4962" i="56"/>
  <c r="C4966" i="56"/>
  <c r="C4970" i="56"/>
  <c r="C4922" i="56"/>
  <c r="C4925" i="56"/>
  <c r="C4930" i="56"/>
  <c r="C4933" i="56"/>
  <c r="C4935" i="56"/>
  <c r="C4941" i="56"/>
  <c r="C4953" i="56"/>
  <c r="C4958" i="56"/>
  <c r="C4964" i="56"/>
  <c r="C4967" i="56"/>
  <c r="C4971" i="56"/>
  <c r="C4923" i="56"/>
  <c r="C4931" i="56"/>
  <c r="C4936" i="56"/>
  <c r="C4945" i="56"/>
  <c r="C4954" i="56"/>
  <c r="C4959" i="56"/>
  <c r="C4968" i="56"/>
  <c r="C4924" i="56"/>
  <c r="C4927" i="56"/>
  <c r="C4928" i="56"/>
  <c r="C4932" i="56"/>
  <c r="C4937" i="56"/>
  <c r="C4942" i="56"/>
  <c r="C4944" i="56"/>
  <c r="C4948" i="56"/>
  <c r="C4955" i="56"/>
  <c r="C4960" i="56"/>
  <c r="C4926" i="56"/>
  <c r="C4939" i="56"/>
  <c r="C4946" i="56"/>
  <c r="C4949" i="56"/>
  <c r="C4956" i="56"/>
  <c r="C4961" i="56"/>
  <c r="C4965" i="56"/>
  <c r="C4972" i="56"/>
  <c r="C4938" i="56"/>
  <c r="C4947" i="56"/>
  <c r="C4950" i="56"/>
  <c r="C4957" i="56"/>
  <c r="C4963" i="56"/>
  <c r="C4969" i="56"/>
  <c r="C4951" i="56"/>
  <c r="C4974" i="56"/>
  <c r="C4973" i="56"/>
  <c r="C4976" i="56"/>
  <c r="C4987" i="56"/>
  <c r="C4977" i="56"/>
  <c r="C4982" i="56"/>
  <c r="C4990" i="56"/>
  <c r="C4978" i="56"/>
  <c r="C4983" i="56"/>
  <c r="C4991" i="56"/>
  <c r="C4979" i="56"/>
  <c r="C4988" i="56"/>
  <c r="C4980" i="56"/>
  <c r="C4984" i="56"/>
  <c r="C4992" i="56"/>
  <c r="C4975" i="56"/>
  <c r="C4981" i="56"/>
  <c r="C4985" i="56"/>
  <c r="C4986" i="56"/>
  <c r="C4989" i="56"/>
  <c r="C4993" i="56"/>
  <c r="C4996" i="56"/>
  <c r="C4999" i="56"/>
  <c r="C5007" i="56"/>
  <c r="C5011" i="56"/>
  <c r="C5013" i="56"/>
  <c r="C5015" i="56"/>
  <c r="C4997" i="56"/>
  <c r="C5000" i="56"/>
  <c r="C5006" i="56"/>
  <c r="C5008" i="56"/>
  <c r="C5016" i="56"/>
  <c r="C5018" i="56"/>
  <c r="C4994" i="56"/>
  <c r="C4998" i="56"/>
  <c r="C5001" i="56"/>
  <c r="C5012" i="56"/>
  <c r="C5014" i="56"/>
  <c r="C5017" i="56"/>
  <c r="C5002" i="56"/>
  <c r="C5009" i="56"/>
  <c r="C4995" i="56"/>
  <c r="C5003" i="56"/>
  <c r="C5010" i="56"/>
  <c r="C5019" i="56"/>
  <c r="C5004" i="56"/>
  <c r="C5005" i="56"/>
  <c r="C5020" i="56"/>
  <c r="C5021" i="56"/>
  <c r="C5022" i="56"/>
  <c r="C5026" i="56"/>
  <c r="C5029" i="56"/>
  <c r="C5023" i="56"/>
  <c r="C5027" i="56"/>
  <c r="C5024" i="56"/>
  <c r="C5028" i="56"/>
  <c r="C5030" i="56"/>
  <c r="C5025" i="56"/>
  <c r="C5031" i="56"/>
  <c r="C5032" i="56"/>
  <c r="C5034" i="56"/>
  <c r="C5033" i="56"/>
  <c r="C5041" i="56"/>
  <c r="C5045" i="56"/>
  <c r="C5048" i="56"/>
  <c r="C5057" i="56"/>
  <c r="C5063" i="56"/>
  <c r="C5065" i="56"/>
  <c r="C5049" i="56"/>
  <c r="C5050" i="56"/>
  <c r="C5058" i="56"/>
  <c r="C5037" i="56"/>
  <c r="C5038" i="56"/>
  <c r="C5042" i="56"/>
  <c r="C5046" i="56"/>
  <c r="C5051" i="56"/>
  <c r="C5059" i="56"/>
  <c r="C5066" i="56"/>
  <c r="C5035" i="56"/>
  <c r="C5039" i="56"/>
  <c r="C5047" i="56"/>
  <c r="C5053" i="56"/>
  <c r="C5054" i="56"/>
  <c r="C5056" i="56"/>
  <c r="C5060" i="56"/>
  <c r="C5040" i="56"/>
  <c r="C5043" i="56"/>
  <c r="C5055" i="56"/>
  <c r="C5061" i="56"/>
  <c r="C5064" i="56"/>
  <c r="C5067" i="56"/>
  <c r="C5036" i="56"/>
  <c r="C5044" i="56"/>
  <c r="C5052" i="56"/>
  <c r="C5062" i="56"/>
  <c r="C5070" i="56"/>
  <c r="C5075" i="56"/>
  <c r="C5078" i="56"/>
  <c r="C5085" i="56"/>
  <c r="C5068" i="56"/>
  <c r="C5071" i="56"/>
  <c r="C5079" i="56"/>
  <c r="C5072" i="56"/>
  <c r="C5082" i="56"/>
  <c r="C5084" i="56"/>
  <c r="C5086" i="56"/>
  <c r="C5073" i="56"/>
  <c r="C5074" i="56"/>
  <c r="C5076" i="56"/>
  <c r="C5080" i="56"/>
  <c r="C5081" i="56"/>
  <c r="C5083" i="56"/>
  <c r="C5069" i="56"/>
  <c r="C5077" i="56"/>
  <c r="C5090" i="56"/>
  <c r="C5093" i="56"/>
  <c r="C5095" i="56"/>
  <c r="C5099" i="56"/>
  <c r="C5087" i="56"/>
  <c r="C5089" i="56"/>
  <c r="C5096" i="56"/>
  <c r="C5100" i="56"/>
  <c r="C5088" i="56"/>
  <c r="C5091" i="56"/>
  <c r="C5094" i="56"/>
  <c r="C5098" i="56"/>
  <c r="C5092" i="56"/>
  <c r="C5097" i="56"/>
  <c r="C5101" i="56"/>
  <c r="C5105" i="56"/>
  <c r="C5106" i="56"/>
  <c r="C5127" i="56"/>
  <c r="C5136" i="56"/>
  <c r="C5172" i="56"/>
  <c r="C5174" i="56"/>
  <c r="C5128" i="56"/>
  <c r="C5145" i="56"/>
  <c r="C5137" i="56"/>
  <c r="C5151" i="56"/>
  <c r="C5173" i="56"/>
  <c r="C5175" i="56"/>
  <c r="C5102" i="56"/>
  <c r="C5152" i="56"/>
  <c r="C5103" i="56"/>
  <c r="C5104" i="56"/>
  <c r="C5107" i="56"/>
  <c r="C5112" i="56"/>
  <c r="C5122" i="56"/>
  <c r="C5129" i="56"/>
  <c r="C5141" i="56"/>
  <c r="C5157" i="56"/>
  <c r="C5160" i="56"/>
  <c r="C5166" i="56"/>
  <c r="C5108" i="56"/>
  <c r="C5113" i="56"/>
  <c r="C5118" i="56"/>
  <c r="C5123" i="56"/>
  <c r="C5133" i="56"/>
  <c r="C5142" i="56"/>
  <c r="C5158" i="56"/>
  <c r="C5161" i="56"/>
  <c r="C5167" i="56"/>
  <c r="C5109" i="56"/>
  <c r="C5114" i="56"/>
  <c r="C5124" i="56"/>
  <c r="C5134" i="56"/>
  <c r="C5143" i="56"/>
  <c r="C5162" i="56"/>
  <c r="C5168" i="56"/>
  <c r="C5110" i="56"/>
  <c r="C5115" i="56"/>
  <c r="C5119" i="56"/>
  <c r="C5125" i="56"/>
  <c r="C5135" i="56"/>
  <c r="C5159" i="56"/>
  <c r="C5163" i="56"/>
  <c r="C5169" i="56"/>
  <c r="C5111" i="56"/>
  <c r="C5116" i="56"/>
  <c r="C5120" i="56"/>
  <c r="C5126" i="56"/>
  <c r="C5144" i="56"/>
  <c r="C5164" i="56"/>
  <c r="C5170" i="56"/>
  <c r="C5117" i="56"/>
  <c r="C5130" i="56"/>
  <c r="C5156" i="56"/>
  <c r="C5165" i="56"/>
  <c r="C5171" i="56"/>
  <c r="C5146" i="56"/>
  <c r="C5138" i="56"/>
  <c r="C5147" i="56"/>
  <c r="C5139" i="56"/>
  <c r="C5148" i="56"/>
  <c r="C5153" i="56"/>
  <c r="C5131" i="56"/>
  <c r="C5149" i="56"/>
  <c r="C5154" i="56"/>
  <c r="C5121" i="56"/>
  <c r="C5132" i="56"/>
  <c r="C5140" i="56"/>
  <c r="C5150" i="56"/>
  <c r="C5155" i="56"/>
  <c r="C5176" i="56"/>
  <c r="C5177" i="56"/>
  <c r="C5178" i="56"/>
  <c r="C5181" i="56"/>
  <c r="C5179" i="56"/>
  <c r="C5180" i="56"/>
  <c r="C5182" i="56"/>
  <c r="C5183" i="56"/>
  <c r="C5186" i="56"/>
  <c r="C5191" i="56"/>
  <c r="C5199" i="56"/>
  <c r="C5201" i="56"/>
  <c r="C5202" i="56"/>
  <c r="C5187" i="56"/>
  <c r="C5192" i="56"/>
  <c r="C5200" i="56"/>
  <c r="C5203" i="56"/>
  <c r="C5204" i="56"/>
  <c r="C5188" i="56"/>
  <c r="C5193" i="56"/>
  <c r="C5184" i="56"/>
  <c r="C5189" i="56"/>
  <c r="C5194" i="56"/>
  <c r="C5185" i="56"/>
  <c r="C5190" i="56"/>
  <c r="C5195" i="56"/>
  <c r="C5196" i="56"/>
  <c r="C5197" i="56"/>
  <c r="C5198" i="56"/>
  <c r="C5207" i="56"/>
  <c r="C5209" i="56"/>
  <c r="C5205" i="56"/>
  <c r="C5208" i="56"/>
  <c r="C5210" i="56"/>
  <c r="C5211" i="56"/>
  <c r="C5215" i="56"/>
  <c r="C5217" i="56"/>
  <c r="C5219" i="56"/>
  <c r="C5206" i="56"/>
  <c r="C5212" i="56"/>
  <c r="C5216" i="56"/>
  <c r="C5213" i="56"/>
  <c r="C5214" i="56"/>
  <c r="C5218" i="56"/>
  <c r="C5220" i="56"/>
  <c r="C5221" i="56"/>
  <c r="C5222" i="56"/>
  <c r="C5223" i="56"/>
  <c r="C5224" i="56"/>
  <c r="C5225" i="56"/>
  <c r="C5226" i="56"/>
  <c r="C5227" i="56"/>
  <c r="C5228" i="56"/>
  <c r="C5229" i="56"/>
  <c r="C5230" i="56"/>
  <c r="C5234" i="56"/>
  <c r="C5237" i="56"/>
  <c r="C5246" i="56"/>
  <c r="C5231" i="56"/>
  <c r="C5238" i="56"/>
  <c r="C5232" i="56"/>
  <c r="C5235" i="56"/>
  <c r="C5239" i="56"/>
  <c r="C5241" i="56"/>
  <c r="C5243" i="56"/>
  <c r="C5233" i="56"/>
  <c r="C5236" i="56"/>
  <c r="C5240" i="56"/>
  <c r="C5242" i="56"/>
  <c r="C5244" i="56"/>
  <c r="C5247" i="56"/>
  <c r="C5245" i="56"/>
  <c r="C5248" i="56"/>
  <c r="C5249" i="56"/>
  <c r="C5251" i="56"/>
  <c r="C5250" i="56"/>
  <c r="C5258" i="56"/>
  <c r="C5259" i="56"/>
  <c r="C5252" i="56"/>
  <c r="C5253" i="56"/>
  <c r="C5254" i="56"/>
  <c r="C5255" i="56"/>
  <c r="C5256" i="56"/>
  <c r="C5257" i="56"/>
  <c r="C5260" i="56"/>
  <c r="C5261" i="56"/>
  <c r="C5262" i="56"/>
  <c r="C5263" i="56"/>
  <c r="C5269" i="56"/>
  <c r="C5264" i="56"/>
  <c r="C5270" i="56"/>
  <c r="C5272" i="56"/>
  <c r="C5276" i="56"/>
  <c r="C5265" i="56"/>
  <c r="C5266" i="56"/>
  <c r="C5273" i="56"/>
  <c r="C5274" i="56"/>
  <c r="C5277" i="56"/>
  <c r="C5267" i="56"/>
  <c r="C5271" i="56"/>
  <c r="C5268" i="56"/>
  <c r="C5275" i="56"/>
  <c r="C5290" i="56"/>
  <c r="C5291" i="56"/>
  <c r="C5292" i="56"/>
  <c r="C5281" i="56"/>
  <c r="C5293" i="56"/>
  <c r="C5278" i="56"/>
  <c r="C5279" i="56"/>
  <c r="C5280" i="56"/>
  <c r="C5282" i="56"/>
  <c r="C5294" i="56"/>
  <c r="C5283" i="56"/>
  <c r="C5284" i="56"/>
  <c r="C5285" i="56"/>
  <c r="C5286" i="56"/>
  <c r="C5287" i="56"/>
  <c r="C5288" i="56"/>
  <c r="C5289" i="56"/>
  <c r="C5296" i="56"/>
  <c r="C5299" i="56"/>
  <c r="C5301" i="56"/>
  <c r="C5302" i="56"/>
  <c r="C5297" i="56"/>
  <c r="C5300" i="56"/>
  <c r="C5303" i="56"/>
  <c r="C5298" i="56"/>
  <c r="C5304" i="56"/>
  <c r="C5295" i="56"/>
  <c r="C5310" i="56"/>
  <c r="C5325" i="56"/>
  <c r="C5326" i="56"/>
  <c r="C5327" i="56"/>
  <c r="C5330" i="56"/>
  <c r="C5315" i="56"/>
  <c r="C5311" i="56"/>
  <c r="C5317" i="56"/>
  <c r="C5320" i="56"/>
  <c r="C5328" i="56"/>
  <c r="C5305" i="56"/>
  <c r="C5309" i="56"/>
  <c r="C5312" i="56"/>
  <c r="C5314" i="56"/>
  <c r="C5316" i="56"/>
  <c r="C5318" i="56"/>
  <c r="C5319" i="56"/>
  <c r="C5321" i="56"/>
  <c r="C5331" i="56"/>
  <c r="C5307" i="56"/>
  <c r="C5322" i="56"/>
  <c r="C5324" i="56"/>
  <c r="C5329" i="56"/>
  <c r="C5306" i="56"/>
  <c r="C5308" i="56"/>
  <c r="C5313" i="56"/>
  <c r="C5323" i="56"/>
  <c r="C5336" i="56"/>
  <c r="C5338" i="56"/>
  <c r="C5334" i="56"/>
  <c r="C5337" i="56"/>
  <c r="C5335" i="56"/>
  <c r="C5339" i="56"/>
  <c r="C5332" i="56"/>
  <c r="C5333" i="56"/>
  <c r="C5343" i="56"/>
  <c r="C5344" i="56"/>
  <c r="C5345" i="56"/>
  <c r="C5346" i="56"/>
  <c r="C5347" i="56"/>
  <c r="C5340" i="56"/>
  <c r="C5341" i="56"/>
  <c r="C5342" i="56"/>
  <c r="C5348" i="56"/>
  <c r="C5349" i="56"/>
  <c r="C5355" i="56"/>
  <c r="C5361" i="56"/>
  <c r="C5350" i="56"/>
  <c r="C5356" i="56"/>
  <c r="C5362" i="56"/>
  <c r="C5351" i="56"/>
  <c r="C5357" i="56"/>
  <c r="C5363" i="56"/>
  <c r="C5352" i="56"/>
  <c r="C5358" i="56"/>
  <c r="C5354" i="56"/>
  <c r="C5359" i="56"/>
  <c r="C5360" i="56"/>
  <c r="C5364" i="56"/>
  <c r="C5353" i="56"/>
  <c r="C5365" i="56"/>
  <c r="C5383" i="56"/>
  <c r="C5368" i="56"/>
  <c r="C5372" i="56"/>
  <c r="C5375" i="56"/>
  <c r="C5378" i="56"/>
  <c r="C5381" i="56"/>
  <c r="C5387" i="56"/>
  <c r="C5391" i="56"/>
  <c r="C5366" i="56"/>
  <c r="C5369" i="56"/>
  <c r="C5370" i="56"/>
  <c r="C5373" i="56"/>
  <c r="C5376" i="56"/>
  <c r="C5379" i="56"/>
  <c r="C5382" i="56"/>
  <c r="C5384" i="56"/>
  <c r="C5388" i="56"/>
  <c r="C5367" i="56"/>
  <c r="C5371" i="56"/>
  <c r="C5374" i="56"/>
  <c r="C5377" i="56"/>
  <c r="C5380" i="56"/>
  <c r="C5389" i="56"/>
  <c r="C5390" i="56"/>
  <c r="C5385" i="56"/>
  <c r="C5386" i="56"/>
  <c r="C5392" i="56"/>
  <c r="C5397" i="56"/>
  <c r="C5409" i="56"/>
  <c r="C5398" i="56"/>
  <c r="C5406" i="56"/>
  <c r="C5410" i="56"/>
  <c r="C5415" i="56"/>
  <c r="C5402" i="56"/>
  <c r="C5407" i="56"/>
  <c r="C5411" i="56"/>
  <c r="C5399" i="56"/>
  <c r="C5403" i="56"/>
  <c r="C5412" i="56"/>
  <c r="C5400" i="56"/>
  <c r="C5413" i="56"/>
  <c r="C5416" i="56"/>
  <c r="C5408" i="56"/>
  <c r="C5414" i="56"/>
  <c r="C5393" i="56"/>
  <c r="C5394" i="56"/>
  <c r="C5395" i="56"/>
  <c r="C5396" i="56"/>
  <c r="C5401" i="56"/>
  <c r="C5404" i="56"/>
  <c r="C5405" i="56"/>
  <c r="C5417" i="56"/>
  <c r="C5423" i="56"/>
  <c r="C5429" i="56"/>
  <c r="C5432" i="56"/>
  <c r="C5434" i="56"/>
  <c r="C5436" i="56"/>
  <c r="C5418" i="56"/>
  <c r="C5425" i="56"/>
  <c r="C5435" i="56"/>
  <c r="C5419" i="56"/>
  <c r="C5426" i="56"/>
  <c r="C5430" i="56"/>
  <c r="C5433" i="56"/>
  <c r="C5420" i="56"/>
  <c r="C5424" i="56"/>
  <c r="C5427" i="56"/>
  <c r="C5431" i="56"/>
  <c r="C5437" i="56"/>
  <c r="C5438" i="56"/>
  <c r="C5421" i="56"/>
  <c r="C5428" i="56"/>
  <c r="C5422" i="56"/>
  <c r="C5443" i="56"/>
  <c r="C5444" i="56"/>
  <c r="C5445" i="56"/>
  <c r="C5442" i="56"/>
  <c r="C5440" i="56"/>
  <c r="C5439" i="56"/>
  <c r="C5441" i="56"/>
  <c r="C5446" i="56"/>
  <c r="C5456" i="56"/>
  <c r="C5465" i="56"/>
  <c r="C5472" i="56"/>
  <c r="C5475" i="56"/>
  <c r="C5481" i="56"/>
  <c r="C5487" i="56"/>
  <c r="C5493" i="56"/>
  <c r="C5497" i="56"/>
  <c r="C5447" i="56"/>
  <c r="C5457" i="56"/>
  <c r="C5462" i="56"/>
  <c r="C5466" i="56"/>
  <c r="C5470" i="56"/>
  <c r="C5473" i="56"/>
  <c r="C5488" i="56"/>
  <c r="C5494" i="56"/>
  <c r="C5448" i="56"/>
  <c r="C5454" i="56"/>
  <c r="C5458" i="56"/>
  <c r="C5463" i="56"/>
  <c r="C5467" i="56"/>
  <c r="C5471" i="56"/>
  <c r="C5474" i="56"/>
  <c r="C5482" i="56"/>
  <c r="C5489" i="56"/>
  <c r="C5498" i="56"/>
  <c r="C5449" i="56"/>
  <c r="C5459" i="56"/>
  <c r="C5464" i="56"/>
  <c r="C5468" i="56"/>
  <c r="C5477" i="56"/>
  <c r="C5483" i="56"/>
  <c r="C5490" i="56"/>
  <c r="C5495" i="56"/>
  <c r="C5499" i="56"/>
  <c r="C5450" i="56"/>
  <c r="C5460" i="56"/>
  <c r="C5469" i="56"/>
  <c r="C5476" i="56"/>
  <c r="C5478" i="56"/>
  <c r="C5480" i="56"/>
  <c r="C5491" i="56"/>
  <c r="C5496" i="56"/>
  <c r="C5500" i="56"/>
  <c r="C5451" i="56"/>
  <c r="C5461" i="56"/>
  <c r="C5479" i="56"/>
  <c r="C5484" i="56"/>
  <c r="C5492" i="56"/>
  <c r="C5501" i="56"/>
  <c r="C5452" i="56"/>
  <c r="C5453" i="56"/>
  <c r="C5486" i="56"/>
  <c r="C5455" i="56"/>
  <c r="C5485" i="56"/>
  <c r="C5507" i="56"/>
  <c r="C5517" i="56"/>
  <c r="C5532" i="56"/>
  <c r="C5539" i="56"/>
  <c r="C5543" i="56"/>
  <c r="C5547" i="56"/>
  <c r="C5503" i="56"/>
  <c r="C5508" i="56"/>
  <c r="C5515" i="56"/>
  <c r="C5518" i="56"/>
  <c r="C5527" i="56"/>
  <c r="C5534" i="56"/>
  <c r="C5540" i="56"/>
  <c r="C5544" i="56"/>
  <c r="C5548" i="56"/>
  <c r="C5519" i="56"/>
  <c r="C5535" i="56"/>
  <c r="C5541" i="56"/>
  <c r="C5545" i="56"/>
  <c r="C5549" i="56"/>
  <c r="C5502" i="56"/>
  <c r="C5504" i="56"/>
  <c r="C5509" i="56"/>
  <c r="C5520" i="56"/>
  <c r="C5522" i="56"/>
  <c r="C5524" i="56"/>
  <c r="C5528" i="56"/>
  <c r="C5536" i="56"/>
  <c r="C5542" i="56"/>
  <c r="C5550" i="56"/>
  <c r="C5553" i="56"/>
  <c r="C5505" i="56"/>
  <c r="C5510" i="56"/>
  <c r="C5513" i="56"/>
  <c r="C5521" i="56"/>
  <c r="C5523" i="56"/>
  <c r="C5525" i="56"/>
  <c r="C5529" i="56"/>
  <c r="C5546" i="56"/>
  <c r="C5551" i="56"/>
  <c r="C5506" i="56"/>
  <c r="C5514" i="56"/>
  <c r="C5516" i="56"/>
  <c r="C5526" i="56"/>
  <c r="C5530" i="56"/>
  <c r="C5531" i="56"/>
  <c r="C5533" i="56"/>
  <c r="C5537" i="56"/>
  <c r="C5538" i="56"/>
  <c r="C5552" i="56"/>
  <c r="C5554" i="56"/>
  <c r="C5511" i="56"/>
  <c r="C5512" i="56"/>
  <c r="C5556" i="56"/>
  <c r="C5555" i="56"/>
  <c r="C5557" i="56"/>
  <c r="C5559" i="56"/>
  <c r="C5562" i="56"/>
  <c r="C5574" i="56"/>
  <c r="C5580" i="56"/>
  <c r="C5563" i="56"/>
  <c r="C5578" i="56"/>
  <c r="C5564" i="56"/>
  <c r="C5560" i="56"/>
  <c r="C5561" i="56"/>
  <c r="C5569" i="56"/>
  <c r="C5572" i="56"/>
  <c r="C5575" i="56"/>
  <c r="C5581" i="56"/>
  <c r="C5558" i="56"/>
  <c r="C5565" i="56"/>
  <c r="C5567" i="56"/>
  <c r="C5568" i="56"/>
  <c r="C5570" i="56"/>
  <c r="C5576" i="56"/>
  <c r="C5579" i="56"/>
  <c r="C5582" i="56"/>
  <c r="C5566" i="56"/>
  <c r="C5571" i="56"/>
  <c r="C5573" i="56"/>
  <c r="C5577" i="56"/>
  <c r="C5583" i="56"/>
  <c r="C5584" i="56"/>
  <c r="C5591" i="56"/>
  <c r="C5600" i="56"/>
  <c r="C5625" i="56"/>
  <c r="C5585" i="56"/>
  <c r="C5590" i="56"/>
  <c r="C5592" i="56"/>
  <c r="C5596" i="56"/>
  <c r="C5597" i="56"/>
  <c r="C5603" i="56"/>
  <c r="C5615" i="56"/>
  <c r="C5621" i="56"/>
  <c r="C5626" i="56"/>
  <c r="C5586" i="56"/>
  <c r="C5598" i="56"/>
  <c r="C5601" i="56"/>
  <c r="C5604" i="56"/>
  <c r="C5612" i="56"/>
  <c r="C5616" i="56"/>
  <c r="C5622" i="56"/>
  <c r="C5627" i="56"/>
  <c r="C5587" i="56"/>
  <c r="C5593" i="56"/>
  <c r="C5605" i="56"/>
  <c r="C5613" i="56"/>
  <c r="C5617" i="56"/>
  <c r="C5623" i="56"/>
  <c r="C5628" i="56"/>
  <c r="C5588" i="56"/>
  <c r="C5594" i="56"/>
  <c r="C5599" i="56"/>
  <c r="C5606" i="56"/>
  <c r="C5614" i="56"/>
  <c r="C5618" i="56"/>
  <c r="C5619" i="56"/>
  <c r="C5589" i="56"/>
  <c r="C5595" i="56"/>
  <c r="C5602" i="56"/>
  <c r="C5620" i="56"/>
  <c r="C5624" i="56"/>
  <c r="C5607" i="56"/>
  <c r="C5608" i="56"/>
  <c r="C5609" i="56"/>
  <c r="C5610" i="56"/>
  <c r="C5611" i="56"/>
  <c r="C5633" i="56"/>
  <c r="C5629" i="56"/>
  <c r="C5630" i="56"/>
  <c r="C5631" i="56"/>
  <c r="C5634" i="56"/>
  <c r="C5632" i="56"/>
  <c r="C5635" i="56"/>
  <c r="C5644" i="56"/>
  <c r="C5637" i="56"/>
  <c r="C5641" i="56"/>
  <c r="C5645" i="56"/>
  <c r="C5646" i="56"/>
  <c r="C5638" i="56"/>
  <c r="C5639" i="56"/>
  <c r="C5642" i="56"/>
  <c r="C5643" i="56"/>
  <c r="C5636" i="56"/>
  <c r="C5640" i="56"/>
  <c r="C5648" i="56"/>
  <c r="C5647" i="56"/>
  <c r="C5649" i="56"/>
  <c r="C5656" i="56"/>
  <c r="C5662" i="56"/>
  <c r="C5673" i="56"/>
  <c r="C5678" i="56"/>
  <c r="C5691" i="56"/>
  <c r="C5652" i="56"/>
  <c r="C5666" i="56"/>
  <c r="C5668" i="56"/>
  <c r="C5671" i="56"/>
  <c r="C5674" i="56"/>
  <c r="C5679" i="56"/>
  <c r="C5692" i="56"/>
  <c r="C5699" i="56"/>
  <c r="C5680" i="56"/>
  <c r="C5685" i="56"/>
  <c r="C5686" i="56"/>
  <c r="C5693" i="56"/>
  <c r="C5700" i="56"/>
  <c r="C5709" i="56"/>
  <c r="C5711" i="56"/>
  <c r="C5653" i="56"/>
  <c r="C5657" i="56"/>
  <c r="C5663" i="56"/>
  <c r="C5672" i="56"/>
  <c r="C5675" i="56"/>
  <c r="C5687" i="56"/>
  <c r="C5694" i="56"/>
  <c r="C5701" i="56"/>
  <c r="C5710" i="56"/>
  <c r="C5650" i="56"/>
  <c r="C5658" i="56"/>
  <c r="C5676" i="56"/>
  <c r="C5681" i="56"/>
  <c r="C5688" i="56"/>
  <c r="C5702" i="56"/>
  <c r="C5706" i="56"/>
  <c r="C5654" i="56"/>
  <c r="C5659" i="56"/>
  <c r="C5664" i="56"/>
  <c r="C5682" i="56"/>
  <c r="C5689" i="56"/>
  <c r="C5695" i="56"/>
  <c r="C5703" i="56"/>
  <c r="C5707" i="56"/>
  <c r="C5660" i="56"/>
  <c r="C5665" i="56"/>
  <c r="C5669" i="56"/>
  <c r="C5677" i="56"/>
  <c r="C5683" i="56"/>
  <c r="C5696" i="56"/>
  <c r="C5704" i="56"/>
  <c r="C5651" i="56"/>
  <c r="C5661" i="56"/>
  <c r="C5697" i="56"/>
  <c r="C5705" i="56"/>
  <c r="C5708" i="56"/>
  <c r="C5712" i="56"/>
  <c r="C5655" i="56"/>
  <c r="C5667" i="56"/>
  <c r="C5670" i="56"/>
  <c r="C5684" i="56"/>
  <c r="C5690" i="56"/>
  <c r="C5698" i="56"/>
  <c r="C5714" i="56"/>
  <c r="C5721" i="56"/>
  <c r="C5728" i="56"/>
  <c r="C5726" i="56"/>
  <c r="C5713" i="56"/>
  <c r="C5715" i="56"/>
  <c r="C5716" i="56"/>
  <c r="C5729" i="56"/>
  <c r="C5733" i="56"/>
  <c r="C5734" i="56"/>
  <c r="C5720" i="56"/>
  <c r="C5727" i="56"/>
  <c r="C5730" i="56"/>
  <c r="C5731" i="56"/>
  <c r="C5735" i="56"/>
  <c r="C5717" i="56"/>
  <c r="C5722" i="56"/>
  <c r="C5723" i="56"/>
  <c r="C5736" i="56"/>
  <c r="C5718" i="56"/>
  <c r="C5719" i="56"/>
  <c r="C5725" i="56"/>
  <c r="C5732" i="56"/>
  <c r="C5724" i="56"/>
  <c r="C5737" i="56"/>
  <c r="C5738" i="56"/>
  <c r="C5739" i="56"/>
  <c r="C5740" i="56"/>
  <c r="C5743" i="56"/>
  <c r="C5745" i="56"/>
  <c r="C5755" i="56"/>
  <c r="C5764" i="56"/>
  <c r="C5741" i="56"/>
  <c r="C5746" i="56"/>
  <c r="C5750" i="56"/>
  <c r="C5751" i="56"/>
  <c r="C5753" i="56"/>
  <c r="C5759" i="56"/>
  <c r="C5761" i="56"/>
  <c r="C5765" i="56"/>
  <c r="C5742" i="56"/>
  <c r="C5744" i="56"/>
  <c r="C5748" i="56"/>
  <c r="C5756" i="56"/>
  <c r="C5757" i="56"/>
  <c r="C5747" i="56"/>
  <c r="C5749" i="56"/>
  <c r="C5754" i="56"/>
  <c r="C5758" i="56"/>
  <c r="C5760" i="56"/>
  <c r="C5762" i="56"/>
  <c r="C5763" i="56"/>
  <c r="C5752" i="56"/>
  <c r="C5769" i="56"/>
  <c r="C5778" i="56"/>
  <c r="C5781" i="56"/>
  <c r="C5786" i="56"/>
  <c r="C5790" i="56"/>
  <c r="C5793" i="56"/>
  <c r="C5796" i="56"/>
  <c r="C5798" i="56"/>
  <c r="C5803" i="56"/>
  <c r="C5804" i="56"/>
  <c r="C5768" i="56"/>
  <c r="C5774" i="56"/>
  <c r="C5775" i="56"/>
  <c r="C5779" i="56"/>
  <c r="C5785" i="56"/>
  <c r="C5787" i="56"/>
  <c r="C5791" i="56"/>
  <c r="C5794" i="56"/>
  <c r="C5797" i="56"/>
  <c r="C5799" i="56"/>
  <c r="C5802" i="56"/>
  <c r="C5773" i="56"/>
  <c r="C5788" i="56"/>
  <c r="C5792" i="56"/>
  <c r="C5805" i="56"/>
  <c r="C5766" i="56"/>
  <c r="C5770" i="56"/>
  <c r="C5784" i="56"/>
  <c r="C5800" i="56"/>
  <c r="C5767" i="56"/>
  <c r="C5771" i="56"/>
  <c r="C5776" i="56"/>
  <c r="C5780" i="56"/>
  <c r="C5783" i="56"/>
  <c r="C5801" i="56"/>
  <c r="C5806" i="56"/>
  <c r="C5772" i="56"/>
  <c r="C5782" i="56"/>
  <c r="C5789" i="56"/>
  <c r="C5795" i="56"/>
  <c r="C5807" i="56"/>
  <c r="C5777" i="56"/>
  <c r="C5829" i="56"/>
  <c r="C5809" i="56"/>
  <c r="C5811" i="56"/>
  <c r="C5815" i="56"/>
  <c r="C5817" i="56"/>
  <c r="C5830" i="56"/>
  <c r="C5808" i="56"/>
  <c r="C5812" i="56"/>
  <c r="C5820" i="56"/>
  <c r="C5823" i="56"/>
  <c r="C5824" i="56"/>
  <c r="C5810" i="56"/>
  <c r="C5816" i="56"/>
  <c r="C5821" i="56"/>
  <c r="C5822" i="56"/>
  <c r="C5825" i="56"/>
  <c r="C5827" i="56"/>
  <c r="C5831" i="56"/>
  <c r="C5813" i="56"/>
  <c r="C5814" i="56"/>
  <c r="C5818" i="56"/>
  <c r="C5819" i="56"/>
  <c r="C5826" i="56"/>
  <c r="C5828" i="56"/>
  <c r="C5832" i="56"/>
  <c r="C5833" i="56"/>
  <c r="C5834" i="56"/>
  <c r="C5835" i="56"/>
  <c r="C5836" i="56"/>
  <c r="C5837" i="56"/>
  <c r="C5838" i="56"/>
  <c r="C5839" i="56"/>
  <c r="C5840" i="56"/>
  <c r="C5846" i="56"/>
  <c r="C5847" i="56"/>
  <c r="C5841" i="56"/>
  <c r="C5843" i="56"/>
  <c r="C5848" i="56"/>
  <c r="C5852" i="56"/>
  <c r="C5855" i="56"/>
  <c r="C5856" i="56"/>
  <c r="C5857" i="56"/>
  <c r="C5860" i="56"/>
  <c r="C5844" i="56"/>
  <c r="C5853" i="56"/>
  <c r="C5858" i="56"/>
  <c r="C5861" i="56"/>
  <c r="C5863" i="56"/>
  <c r="C5842" i="56"/>
  <c r="C5845" i="56"/>
  <c r="C5849" i="56"/>
  <c r="C5850" i="56"/>
  <c r="C5854" i="56"/>
  <c r="C5859" i="56"/>
  <c r="C5862" i="56"/>
  <c r="C5851" i="56"/>
  <c r="C5864" i="56"/>
  <c r="C5865" i="56"/>
  <c r="C5866" i="56"/>
  <c r="C5867" i="56"/>
  <c r="C5870" i="56"/>
  <c r="C5868" i="56"/>
  <c r="C5869" i="56"/>
  <c r="C5871" i="56"/>
  <c r="C5884" i="56"/>
  <c r="C5872" i="56"/>
  <c r="C5875" i="56"/>
  <c r="C5877" i="56"/>
  <c r="C5880" i="56"/>
  <c r="C5889" i="56"/>
  <c r="C5892" i="56"/>
  <c r="C5873" i="56"/>
  <c r="C5876" i="56"/>
  <c r="C5878" i="56"/>
  <c r="C5881" i="56"/>
  <c r="C5890" i="56"/>
  <c r="C5893" i="56"/>
  <c r="C5874" i="56"/>
  <c r="C5891" i="56"/>
  <c r="C5882" i="56"/>
  <c r="C5883" i="56"/>
  <c r="C5879" i="56"/>
  <c r="C5888" i="56"/>
  <c r="C5894" i="56"/>
  <c r="C5895" i="56"/>
  <c r="C5896" i="56"/>
  <c r="C5885" i="56"/>
  <c r="C5886" i="56"/>
  <c r="C5887" i="56"/>
  <c r="C5897" i="56"/>
  <c r="C5898" i="56"/>
  <c r="C5899" i="56"/>
  <c r="C5900" i="56"/>
  <c r="C5901" i="56"/>
  <c r="C5902" i="56"/>
  <c r="C5903" i="56"/>
  <c r="C5904" i="56"/>
  <c r="C5905" i="56"/>
  <c r="C5906" i="56"/>
  <c r="C5907" i="56"/>
  <c r="C5908" i="56"/>
  <c r="C5911" i="56"/>
  <c r="C5910" i="56"/>
  <c r="C5909" i="56"/>
  <c r="C5912" i="56"/>
  <c r="C5915" i="56"/>
  <c r="C5918" i="56"/>
  <c r="C5920" i="56"/>
  <c r="C5924" i="56"/>
  <c r="C5925" i="56"/>
  <c r="C5926" i="56"/>
  <c r="C5913" i="56"/>
  <c r="C5916" i="56"/>
  <c r="C5919" i="56"/>
  <c r="C5921" i="56"/>
  <c r="C5922" i="56"/>
  <c r="C5927" i="56"/>
  <c r="C5928" i="56"/>
  <c r="C5914" i="56"/>
  <c r="C5917" i="56"/>
  <c r="C5923" i="56"/>
  <c r="C5929" i="56"/>
  <c r="C5930" i="56"/>
  <c r="C5933" i="56"/>
  <c r="C5935" i="56"/>
  <c r="C5940" i="56"/>
  <c r="C5942" i="56"/>
  <c r="C5931" i="56"/>
  <c r="C5936" i="56"/>
  <c r="C5937" i="56"/>
  <c r="C5939" i="56"/>
  <c r="C5944" i="56"/>
  <c r="C5932" i="56"/>
  <c r="C5934" i="56"/>
  <c r="C5938" i="56"/>
  <c r="C5941" i="56"/>
  <c r="C5943" i="56"/>
  <c r="C5945" i="56"/>
  <c r="C5947" i="56"/>
  <c r="C5954" i="56"/>
  <c r="C5955" i="56"/>
  <c r="C5948" i="56"/>
  <c r="C5950" i="56"/>
  <c r="C5952" i="56"/>
  <c r="C5956" i="56"/>
  <c r="C5946" i="56"/>
  <c r="C5949" i="56"/>
  <c r="C5951" i="56"/>
  <c r="C5953" i="56"/>
  <c r="C5957" i="56"/>
  <c r="C5958" i="56"/>
  <c r="C5959" i="56"/>
  <c r="C5966" i="56"/>
  <c r="C5967" i="56"/>
  <c r="C5968" i="56"/>
  <c r="C5973" i="56"/>
  <c r="C5979" i="56"/>
  <c r="C5986" i="56"/>
  <c r="C5993" i="56"/>
  <c r="C6007" i="56"/>
  <c r="C6016" i="56"/>
  <c r="C5974" i="56"/>
  <c r="C5980" i="56"/>
  <c r="C5987" i="56"/>
  <c r="C5994" i="56"/>
  <c r="C6008" i="56"/>
  <c r="C6017" i="56"/>
  <c r="C5975" i="56"/>
  <c r="C5981" i="56"/>
  <c r="C5988" i="56"/>
  <c r="C5995" i="56"/>
  <c r="C6009" i="56"/>
  <c r="C6018" i="56"/>
  <c r="C5976" i="56"/>
  <c r="C5982" i="56"/>
  <c r="C5989" i="56"/>
  <c r="C5996" i="56"/>
  <c r="C6001" i="56"/>
  <c r="C6010" i="56"/>
  <c r="C6019" i="56"/>
  <c r="C6024" i="56"/>
  <c r="C5969" i="56"/>
  <c r="C5990" i="56"/>
  <c r="C5997" i="56"/>
  <c r="C6002" i="56"/>
  <c r="C6011" i="56"/>
  <c r="C6020" i="56"/>
  <c r="C6025" i="56"/>
  <c r="C5964" i="56"/>
  <c r="C5991" i="56"/>
  <c r="C5998" i="56"/>
  <c r="C6003" i="56"/>
  <c r="C6012" i="56"/>
  <c r="C6021" i="56"/>
  <c r="C6026" i="56"/>
  <c r="C5970" i="56"/>
  <c r="C5983" i="56"/>
  <c r="C5992" i="56"/>
  <c r="C5999" i="56"/>
  <c r="C6004" i="56"/>
  <c r="C6013" i="56"/>
  <c r="C6022" i="56"/>
  <c r="C5960" i="56"/>
  <c r="C5962" i="56"/>
  <c r="C5971" i="56"/>
  <c r="C5977" i="56"/>
  <c r="C5984" i="56"/>
  <c r="C6000" i="56"/>
  <c r="C6005" i="56"/>
  <c r="C6014" i="56"/>
  <c r="C6023" i="56"/>
  <c r="C5961" i="56"/>
  <c r="C5963" i="56"/>
  <c r="C5965" i="56"/>
  <c r="C5972" i="56"/>
  <c r="C5978" i="56"/>
  <c r="C5985" i="56"/>
  <c r="C6006" i="56"/>
  <c r="C6015" i="56"/>
  <c r="C6028" i="56"/>
  <c r="C6034" i="56"/>
  <c r="C6038" i="56"/>
  <c r="C6029" i="56"/>
  <c r="C6039" i="56"/>
  <c r="C6030" i="56"/>
  <c r="C6033" i="56"/>
  <c r="C6035" i="56"/>
  <c r="C6040" i="56"/>
  <c r="C6031" i="56"/>
  <c r="C6036" i="56"/>
  <c r="C6042" i="56"/>
  <c r="C6043" i="56"/>
  <c r="C6032" i="56"/>
  <c r="C6027" i="56"/>
  <c r="C6037" i="56"/>
  <c r="C6041" i="56"/>
  <c r="C6044" i="56"/>
  <c r="C2" i="56"/>
  <c r="D9" i="14" l="1"/>
  <c r="I10" i="23"/>
  <c r="E10" i="23"/>
  <c r="I27" i="23" l="1"/>
  <c r="G27" i="23"/>
  <c r="E27" i="23"/>
  <c r="H15" i="23"/>
  <c r="H14" i="23"/>
  <c r="H13" i="23"/>
  <c r="H14" i="14"/>
  <c r="H12" i="14"/>
  <c r="H13" i="14"/>
  <c r="I45" i="23"/>
  <c r="H46" i="23"/>
  <c r="H42" i="23"/>
  <c r="G45" i="23"/>
  <c r="G41" i="23"/>
  <c r="F43" i="23"/>
  <c r="E45" i="23"/>
  <c r="E41" i="23"/>
  <c r="D43" i="23"/>
  <c r="I34" i="23"/>
  <c r="G34" i="23"/>
  <c r="E34" i="23"/>
  <c r="H26" i="23"/>
  <c r="G23" i="23"/>
  <c r="F27" i="23"/>
  <c r="F23" i="23"/>
  <c r="E23" i="23"/>
  <c r="D27" i="23"/>
  <c r="D23" i="23"/>
  <c r="I44" i="23"/>
  <c r="H45" i="23"/>
  <c r="H41" i="23"/>
  <c r="G44" i="23"/>
  <c r="F46" i="23"/>
  <c r="F42" i="23"/>
  <c r="E44" i="23"/>
  <c r="D46" i="23"/>
  <c r="D42" i="23"/>
  <c r="H35" i="23"/>
  <c r="F35" i="23"/>
  <c r="D35" i="23"/>
  <c r="I26" i="23"/>
  <c r="I23" i="23"/>
  <c r="G26" i="23"/>
  <c r="G22" i="23"/>
  <c r="F26" i="23"/>
  <c r="F22" i="23"/>
  <c r="E26" i="23"/>
  <c r="E22" i="23"/>
  <c r="D26" i="23"/>
  <c r="D22" i="23"/>
  <c r="F41" i="23"/>
  <c r="D45" i="23"/>
  <c r="D41" i="23"/>
  <c r="H34" i="23"/>
  <c r="F34" i="23"/>
  <c r="D34" i="23"/>
  <c r="H28" i="23"/>
  <c r="H23" i="23"/>
  <c r="G25" i="23"/>
  <c r="G21" i="23"/>
  <c r="F25" i="23"/>
  <c r="F21" i="23"/>
  <c r="E25" i="23"/>
  <c r="E21" i="23"/>
  <c r="D25" i="23"/>
  <c r="D21" i="23"/>
  <c r="I46" i="23"/>
  <c r="I42" i="23"/>
  <c r="H43" i="23"/>
  <c r="G46" i="23"/>
  <c r="G42" i="23"/>
  <c r="F44" i="23"/>
  <c r="E46" i="23"/>
  <c r="E42" i="23"/>
  <c r="D44" i="23"/>
  <c r="I35" i="23"/>
  <c r="G35" i="23"/>
  <c r="E35" i="23"/>
  <c r="I28" i="23"/>
  <c r="H27" i="23"/>
  <c r="G28" i="23"/>
  <c r="G24" i="23"/>
  <c r="F28" i="23"/>
  <c r="F24" i="23"/>
  <c r="E28" i="23"/>
  <c r="E24" i="23"/>
  <c r="D28" i="23"/>
  <c r="D24" i="23"/>
  <c r="I43" i="23"/>
  <c r="H44" i="23"/>
  <c r="I41" i="23"/>
  <c r="G43" i="23"/>
  <c r="F45" i="23"/>
  <c r="E43" i="23"/>
  <c r="I45" i="14"/>
  <c r="I41" i="14"/>
  <c r="H43" i="14"/>
  <c r="G45" i="14"/>
  <c r="G41" i="14"/>
  <c r="F43" i="14"/>
  <c r="E45" i="14"/>
  <c r="E41" i="14"/>
  <c r="D43" i="14"/>
  <c r="I34" i="14"/>
  <c r="G34" i="14"/>
  <c r="E34" i="14"/>
  <c r="I27" i="14"/>
  <c r="H26" i="14"/>
  <c r="G27" i="14"/>
  <c r="G23" i="14"/>
  <c r="F27" i="14"/>
  <c r="F23" i="14"/>
  <c r="E27" i="14"/>
  <c r="E23" i="14"/>
  <c r="D27" i="14"/>
  <c r="D23" i="14"/>
  <c r="I44" i="14"/>
  <c r="I40" i="14"/>
  <c r="H42" i="14"/>
  <c r="G44" i="14"/>
  <c r="G40" i="14"/>
  <c r="F42" i="14"/>
  <c r="E44" i="14"/>
  <c r="E40" i="14"/>
  <c r="D42" i="14"/>
  <c r="I33" i="14"/>
  <c r="G33" i="14"/>
  <c r="E33" i="14"/>
  <c r="I26" i="14"/>
  <c r="H25" i="14"/>
  <c r="G26" i="14"/>
  <c r="G22" i="14"/>
  <c r="F26" i="14"/>
  <c r="F22" i="14"/>
  <c r="E26" i="14"/>
  <c r="E22" i="14"/>
  <c r="D26" i="14"/>
  <c r="D22" i="14"/>
  <c r="I43" i="14"/>
  <c r="H45" i="14"/>
  <c r="H41" i="14"/>
  <c r="G43" i="14"/>
  <c r="F45" i="14"/>
  <c r="F41" i="14"/>
  <c r="E43" i="14"/>
  <c r="D45" i="14"/>
  <c r="D41" i="14"/>
  <c r="H34" i="14"/>
  <c r="F34" i="14"/>
  <c r="D34" i="14"/>
  <c r="I25" i="14"/>
  <c r="I22" i="14"/>
  <c r="G25" i="14"/>
  <c r="G21" i="14"/>
  <c r="F25" i="14"/>
  <c r="F21" i="14"/>
  <c r="E25" i="14"/>
  <c r="E21" i="14"/>
  <c r="D25" i="14"/>
  <c r="D21" i="14"/>
  <c r="I42" i="14"/>
  <c r="H44" i="14"/>
  <c r="H40" i="14"/>
  <c r="G42" i="14"/>
  <c r="F44" i="14"/>
  <c r="F40" i="14"/>
  <c r="E42" i="14"/>
  <c r="D44" i="14"/>
  <c r="D40" i="14"/>
  <c r="H33" i="14"/>
  <c r="F33" i="14"/>
  <c r="D33" i="14"/>
  <c r="H27" i="14"/>
  <c r="H22" i="14"/>
  <c r="G24" i="14"/>
  <c r="G20" i="14"/>
  <c r="F24" i="14"/>
  <c r="F20" i="14"/>
  <c r="E24" i="14"/>
  <c r="E20" i="14"/>
  <c r="D24" i="14"/>
  <c r="D20" i="14"/>
  <c r="I38" i="14"/>
  <c r="G18" i="14"/>
  <c r="E31" i="14"/>
  <c r="I31" i="14"/>
  <c r="G38" i="14"/>
  <c r="I18" i="14"/>
  <c r="E18" i="14"/>
  <c r="G31" i="14"/>
  <c r="E38" i="14"/>
  <c r="I43" i="17"/>
  <c r="I42" i="17"/>
  <c r="I41" i="17"/>
  <c r="I40" i="17"/>
  <c r="I39" i="17"/>
  <c r="I38" i="17"/>
  <c r="G43" i="17"/>
  <c r="G42" i="17"/>
  <c r="G41" i="17"/>
  <c r="G40" i="17"/>
  <c r="G39" i="17"/>
  <c r="G38" i="17"/>
  <c r="E43" i="17"/>
  <c r="E42" i="17"/>
  <c r="E41" i="17"/>
  <c r="E40" i="17"/>
  <c r="E39" i="17"/>
  <c r="E38" i="17"/>
  <c r="G32" i="17"/>
  <c r="G31" i="17"/>
  <c r="I32" i="17"/>
  <c r="I31" i="17"/>
  <c r="E32" i="17"/>
  <c r="E31" i="17"/>
  <c r="I25" i="17"/>
  <c r="I24" i="17"/>
  <c r="I23" i="17"/>
  <c r="I20" i="17"/>
  <c r="G25" i="17"/>
  <c r="G24" i="17"/>
  <c r="G23" i="17"/>
  <c r="G22" i="17"/>
  <c r="G21" i="17"/>
  <c r="G20" i="17"/>
  <c r="G19" i="17"/>
  <c r="G18" i="17"/>
  <c r="E25" i="17"/>
  <c r="E24" i="17"/>
  <c r="E23" i="17"/>
  <c r="E22" i="17"/>
  <c r="E21" i="17"/>
  <c r="E20" i="17"/>
  <c r="E19" i="17"/>
  <c r="E18" i="17"/>
  <c r="I43" i="15" l="1"/>
  <c r="I42" i="15"/>
  <c r="I41" i="15"/>
  <c r="I40" i="15"/>
  <c r="I39" i="15"/>
  <c r="I38" i="15"/>
  <c r="G43" i="15"/>
  <c r="G42" i="15"/>
  <c r="G41" i="15"/>
  <c r="G40" i="15"/>
  <c r="G39" i="15"/>
  <c r="G38" i="15"/>
  <c r="E43" i="15"/>
  <c r="E42" i="15"/>
  <c r="E41" i="15"/>
  <c r="E40" i="15"/>
  <c r="E39" i="15"/>
  <c r="E38" i="15"/>
  <c r="I32" i="15"/>
  <c r="I31" i="15"/>
  <c r="G32" i="15"/>
  <c r="G31" i="15"/>
  <c r="E32" i="15"/>
  <c r="E31" i="15"/>
  <c r="I25" i="15"/>
  <c r="I24" i="15"/>
  <c r="I23" i="15"/>
  <c r="I20" i="15"/>
  <c r="G19" i="15"/>
  <c r="G20" i="15"/>
  <c r="G21" i="15"/>
  <c r="G22" i="15"/>
  <c r="G23" i="15"/>
  <c r="G24" i="15"/>
  <c r="G25" i="15"/>
  <c r="G18" i="15"/>
  <c r="E19" i="15"/>
  <c r="E20" i="15"/>
  <c r="E21" i="15"/>
  <c r="E22" i="15"/>
  <c r="E23" i="15"/>
  <c r="E24" i="15"/>
  <c r="E25" i="15"/>
  <c r="E18" i="15"/>
  <c r="I43" i="22" l="1"/>
  <c r="I42" i="22"/>
  <c r="I39" i="22"/>
  <c r="I40" i="22"/>
  <c r="I41" i="22"/>
  <c r="G43" i="22"/>
  <c r="G42" i="22"/>
  <c r="G41" i="22"/>
  <c r="G40" i="22"/>
  <c r="G39" i="22"/>
  <c r="E43" i="22"/>
  <c r="E42" i="22"/>
  <c r="E41" i="22"/>
  <c r="E40" i="22"/>
  <c r="E39" i="22"/>
  <c r="I38" i="22"/>
  <c r="G38" i="22"/>
  <c r="E38" i="22"/>
  <c r="I32" i="22"/>
  <c r="I31" i="22"/>
  <c r="G32" i="22"/>
  <c r="G31" i="22"/>
  <c r="E32" i="22"/>
  <c r="E31" i="22"/>
  <c r="I24" i="22"/>
  <c r="I25" i="22"/>
  <c r="I23" i="22"/>
  <c r="I20" i="22"/>
  <c r="G19" i="22"/>
  <c r="G20" i="22"/>
  <c r="G21" i="22"/>
  <c r="G22" i="22"/>
  <c r="G23" i="22"/>
  <c r="G24" i="22"/>
  <c r="G25" i="22"/>
  <c r="G18" i="22"/>
  <c r="E19" i="22"/>
  <c r="E20" i="22"/>
  <c r="E21" i="22"/>
  <c r="E22" i="22"/>
  <c r="E23" i="22"/>
  <c r="E24" i="22"/>
  <c r="E25" i="22"/>
  <c r="E18" i="22"/>
</calcChain>
</file>

<file path=xl/sharedStrings.xml><?xml version="1.0" encoding="utf-8"?>
<sst xmlns="http://schemas.openxmlformats.org/spreadsheetml/2006/main" count="92851" uniqueCount="3147">
  <si>
    <t>DIST_OF_RES_IRN</t>
  </si>
  <si>
    <t>one_yr</t>
  </si>
  <si>
    <t>043489</t>
  </si>
  <si>
    <t>043497</t>
  </si>
  <si>
    <t>043513</t>
  </si>
  <si>
    <t>043711</t>
  </si>
  <si>
    <t>043752</t>
  </si>
  <si>
    <t>043794</t>
  </si>
  <si>
    <t>043802</t>
  </si>
  <si>
    <t>043844</t>
  </si>
  <si>
    <t>043901</t>
  </si>
  <si>
    <t>043919</t>
  </si>
  <si>
    <t>043943</t>
  </si>
  <si>
    <t>043950</t>
  </si>
  <si>
    <t>044222</t>
  </si>
  <si>
    <t>044263</t>
  </si>
  <si>
    <t>044297</t>
  </si>
  <si>
    <t>044305</t>
  </si>
  <si>
    <t>044339</t>
  </si>
  <si>
    <t>044404</t>
  </si>
  <si>
    <t>044412</t>
  </si>
  <si>
    <t>044669</t>
  </si>
  <si>
    <t>044677</t>
  </si>
  <si>
    <t>044743</t>
  </si>
  <si>
    <t>044800</t>
  </si>
  <si>
    <t>044818</t>
  </si>
  <si>
    <t>044909</t>
  </si>
  <si>
    <t>044990</t>
  </si>
  <si>
    <t>045005</t>
  </si>
  <si>
    <t>045070</t>
  </si>
  <si>
    <t>045161</t>
  </si>
  <si>
    <t>045179</t>
  </si>
  <si>
    <t>046979</t>
  </si>
  <si>
    <t>048686</t>
  </si>
  <si>
    <t>048694</t>
  </si>
  <si>
    <t>049288</t>
  </si>
  <si>
    <t>050195</t>
  </si>
  <si>
    <t>gender</t>
  </si>
  <si>
    <t>Female</t>
  </si>
  <si>
    <t>Male</t>
  </si>
  <si>
    <t>grade</t>
  </si>
  <si>
    <t>race</t>
  </si>
  <si>
    <t>Black</t>
  </si>
  <si>
    <t>Hispanic</t>
  </si>
  <si>
    <t>Enrolled1</t>
  </si>
  <si>
    <t>Enrolled2</t>
  </si>
  <si>
    <t>Enrolled3</t>
  </si>
  <si>
    <t>ORG_NM</t>
  </si>
  <si>
    <t>Akron City</t>
  </si>
  <si>
    <t>&lt;10</t>
  </si>
  <si>
    <t>Alliance City</t>
  </si>
  <si>
    <t>Ashtabula Area City</t>
  </si>
  <si>
    <t>Canton City</t>
  </si>
  <si>
    <t>Cincinnati City</t>
  </si>
  <si>
    <t>Cleveland Heights-University Heights City</t>
  </si>
  <si>
    <t>Columbus City School District</t>
  </si>
  <si>
    <t>Dayton City</t>
  </si>
  <si>
    <t>East Cleveland City School District</t>
  </si>
  <si>
    <t>East Liverpool City</t>
  </si>
  <si>
    <t>Elyria City Schools</t>
  </si>
  <si>
    <t>Euclid City</t>
  </si>
  <si>
    <t>Lima City</t>
  </si>
  <si>
    <t>Lorain City</t>
  </si>
  <si>
    <t>Mansfield City</t>
  </si>
  <si>
    <t>Maple Heights City</t>
  </si>
  <si>
    <t>Marion City</t>
  </si>
  <si>
    <t>Middletown City</t>
  </si>
  <si>
    <t>Mt Healthy City</t>
  </si>
  <si>
    <t>Portsmouth City</t>
  </si>
  <si>
    <t>Princeton City</t>
  </si>
  <si>
    <t>Sandusky City</t>
  </si>
  <si>
    <t>South-Western City</t>
  </si>
  <si>
    <t>Springfield City</t>
  </si>
  <si>
    <t>Toledo City</t>
  </si>
  <si>
    <t>Warren City</t>
  </si>
  <si>
    <t>Warrensville Heights City</t>
  </si>
  <si>
    <t>Whitehall City</t>
  </si>
  <si>
    <t>Youngstown City Schools</t>
  </si>
  <si>
    <t>Zanesville City</t>
  </si>
  <si>
    <t>Groveport Madison Local</t>
  </si>
  <si>
    <t>Jefferson Township Local</t>
  </si>
  <si>
    <t>Trotwood-Madison City</t>
  </si>
  <si>
    <t>Preble Shawnee Local</t>
  </si>
  <si>
    <t>Liberty Local</t>
  </si>
  <si>
    <t>read_result</t>
  </si>
  <si>
    <t>math_result</t>
  </si>
  <si>
    <t>sci_result</t>
  </si>
  <si>
    <t>Students participating for one year:</t>
  </si>
  <si>
    <t>Students participating for more than three years:</t>
  </si>
  <si>
    <t>Tested Grade</t>
  </si>
  <si>
    <t>Gender</t>
  </si>
  <si>
    <t>Ethnicity</t>
  </si>
  <si>
    <t>Asian/Pacific Island.</t>
  </si>
  <si>
    <t>Multi-racial</t>
  </si>
  <si>
    <t>Native American</t>
  </si>
  <si>
    <t>IRN</t>
  </si>
  <si>
    <t>Dist_Cnty</t>
  </si>
  <si>
    <t xml:space="preserve">District Name: </t>
  </si>
  <si>
    <t xml:space="preserve">IRN: </t>
  </si>
  <si>
    <t>Students participating between one and three years:</t>
  </si>
  <si>
    <t>White-Non Hispanic</t>
  </si>
  <si>
    <t>Cleveland Municipal</t>
  </si>
  <si>
    <t>Garfield Heights City Schools</t>
  </si>
  <si>
    <t>Painesville City Local</t>
  </si>
  <si>
    <t>043786</t>
  </si>
  <si>
    <t>044040</t>
  </si>
  <si>
    <t>044057</t>
  </si>
  <si>
    <t>044628</t>
  </si>
  <si>
    <t>049130</t>
  </si>
  <si>
    <t>045773</t>
  </si>
  <si>
    <t>Read_Cnt</t>
  </si>
  <si>
    <t>Math_Cnt</t>
  </si>
  <si>
    <t>Sci_Cnt</t>
  </si>
  <si>
    <t>NC</t>
  </si>
  <si>
    <t>read_cnt</t>
  </si>
  <si>
    <t>math_cnt</t>
  </si>
  <si>
    <t>sci_cnt</t>
  </si>
  <si>
    <t>A</t>
  </si>
  <si>
    <t>B</t>
  </si>
  <si>
    <t>H</t>
  </si>
  <si>
    <t>I</t>
  </si>
  <si>
    <t>M</t>
  </si>
  <si>
    <t>W</t>
  </si>
  <si>
    <t>095711</t>
  </si>
  <si>
    <t>Akiva Academy</t>
  </si>
  <si>
    <t>126151</t>
  </si>
  <si>
    <t>Akron Montessori</t>
  </si>
  <si>
    <t>000176</t>
  </si>
  <si>
    <t>Al Ihsan Islamic School</t>
  </si>
  <si>
    <t>053009</t>
  </si>
  <si>
    <t>Aldersgate Christian Academy</t>
  </si>
  <si>
    <t>054205</t>
  </si>
  <si>
    <t>All Saints</t>
  </si>
  <si>
    <t>057588</t>
  </si>
  <si>
    <t>All Saints Academy</t>
  </si>
  <si>
    <t>070151</t>
  </si>
  <si>
    <t>American Spirit Academy</t>
  </si>
  <si>
    <t>054213</t>
  </si>
  <si>
    <t>Annunciation</t>
  </si>
  <si>
    <t>052621</t>
  </si>
  <si>
    <t>Archbishop Alter</t>
  </si>
  <si>
    <t>052639</t>
  </si>
  <si>
    <t>Archbishop Hoban</t>
  </si>
  <si>
    <t>056036</t>
  </si>
  <si>
    <t>Archbishop Lyke-St Henry Campus</t>
  </si>
  <si>
    <t>126607</t>
  </si>
  <si>
    <t>Archbishop Lyke-St Timothy Cam</t>
  </si>
  <si>
    <t>113050</t>
  </si>
  <si>
    <t>Arlington Christian Academy</t>
  </si>
  <si>
    <t>054239</t>
  </si>
  <si>
    <t>Ascension</t>
  </si>
  <si>
    <t>059782</t>
  </si>
  <si>
    <t>Assumption</t>
  </si>
  <si>
    <t>052654</t>
  </si>
  <si>
    <t>Beaumont School</t>
  </si>
  <si>
    <t>094490</t>
  </si>
  <si>
    <t>Beautiful Savior Lutheran</t>
  </si>
  <si>
    <t>052662</t>
  </si>
  <si>
    <t>Benedictine</t>
  </si>
  <si>
    <t>060624</t>
  </si>
  <si>
    <t>Bethany</t>
  </si>
  <si>
    <t>094268</t>
  </si>
  <si>
    <t>143040</t>
  </si>
  <si>
    <t>Bethlehem Lutheran School</t>
  </si>
  <si>
    <t>097683</t>
  </si>
  <si>
    <t>Birchwood</t>
  </si>
  <si>
    <t>058099</t>
  </si>
  <si>
    <t>Bishop Fenwick School</t>
  </si>
  <si>
    <t>052696</t>
  </si>
  <si>
    <t>Bishop Hartley</t>
  </si>
  <si>
    <t>065755</t>
  </si>
  <si>
    <t>Bishop Leibold E And W Campus</t>
  </si>
  <si>
    <t>052704</t>
  </si>
  <si>
    <t>Bishop Ready</t>
  </si>
  <si>
    <t>052712</t>
  </si>
  <si>
    <t>052720</t>
  </si>
  <si>
    <t>Bishop Watterson</t>
  </si>
  <si>
    <t>058487</t>
  </si>
  <si>
    <t>Blessed Sacrament</t>
  </si>
  <si>
    <t>122457</t>
  </si>
  <si>
    <t>Brice Christian Academy</t>
  </si>
  <si>
    <t>058693</t>
  </si>
  <si>
    <t>CCMT Catholic School</t>
  </si>
  <si>
    <t>091777</t>
  </si>
  <si>
    <t>Calumet Christian</t>
  </si>
  <si>
    <t>096974</t>
  </si>
  <si>
    <t>Canton Montessori</t>
  </si>
  <si>
    <t>052787</t>
  </si>
  <si>
    <t>Cardinal Mooney</t>
  </si>
  <si>
    <t>054270</t>
  </si>
  <si>
    <t>Cardinal Pacelli</t>
  </si>
  <si>
    <t>052795</t>
  </si>
  <si>
    <t>052803</t>
  </si>
  <si>
    <t>Carroll</t>
  </si>
  <si>
    <t>054841</t>
  </si>
  <si>
    <t>Catholic Central Elementary</t>
  </si>
  <si>
    <t>052829</t>
  </si>
  <si>
    <t>Catholic Central Junior/Senior High School</t>
  </si>
  <si>
    <t>132423</t>
  </si>
  <si>
    <t>Catholic Montessori School</t>
  </si>
  <si>
    <t>064923</t>
  </si>
  <si>
    <t>Central Baptist Academy - Elementary</t>
  </si>
  <si>
    <t>052845</t>
  </si>
  <si>
    <t>Central Catholic</t>
  </si>
  <si>
    <t>052852</t>
  </si>
  <si>
    <t>120675</t>
  </si>
  <si>
    <t>Central Montessori Academy</t>
  </si>
  <si>
    <t>052878</t>
  </si>
  <si>
    <t>Chaminade-Julienne</t>
  </si>
  <si>
    <t>071571</t>
  </si>
  <si>
    <t>Chapel Hill Christian Green Campus</t>
  </si>
  <si>
    <t>060657</t>
  </si>
  <si>
    <t>Chapel Hill Christian North</t>
  </si>
  <si>
    <t>099127</t>
  </si>
  <si>
    <t>125013</t>
  </si>
  <si>
    <t>Children's House-Delhi, The</t>
  </si>
  <si>
    <t>132597</t>
  </si>
  <si>
    <t>Childrens House-Kdg-Bridgetown</t>
  </si>
  <si>
    <t>058495</t>
  </si>
  <si>
    <t>Christ The King</t>
  </si>
  <si>
    <t>070409</t>
  </si>
  <si>
    <t>Cincinnati Christian Schools</t>
  </si>
  <si>
    <t>060590</t>
  </si>
  <si>
    <t>Cincinnati Hebrew Day Chofetz</t>
  </si>
  <si>
    <t>133207</t>
  </si>
  <si>
    <t>Cincinnati Hills-Otto Armleder</t>
  </si>
  <si>
    <t>054031</t>
  </si>
  <si>
    <t>Cincinnati Junior Academy</t>
  </si>
  <si>
    <t>134338</t>
  </si>
  <si>
    <t>Cincinnati Waldorf School</t>
  </si>
  <si>
    <t>053983</t>
  </si>
  <si>
    <t>Cleveland Central Catholic</t>
  </si>
  <si>
    <t>134478</t>
  </si>
  <si>
    <t>Cleveland Montessori</t>
  </si>
  <si>
    <t>000468</t>
  </si>
  <si>
    <t>Columbus Adventist Academy</t>
  </si>
  <si>
    <t>132316</t>
  </si>
  <si>
    <t>Columbus Jewish Day School</t>
  </si>
  <si>
    <t>097279</t>
  </si>
  <si>
    <t>Columbus Montessori Ed Ctr</t>
  </si>
  <si>
    <t>062620</t>
  </si>
  <si>
    <t>Columbus Torah Academy</t>
  </si>
  <si>
    <t>056440</t>
  </si>
  <si>
    <t>Communion of Saints School</t>
  </si>
  <si>
    <t>011608</t>
  </si>
  <si>
    <t>Cornerstone Christian Academy</t>
  </si>
  <si>
    <t>133140</t>
  </si>
  <si>
    <t>055038</t>
  </si>
  <si>
    <t>Corryville Catholic</t>
  </si>
  <si>
    <t>067611</t>
  </si>
  <si>
    <t>Cuyahoga Valley Christian Acad</t>
  </si>
  <si>
    <t>123950</t>
  </si>
  <si>
    <t>Cypress Christian</t>
  </si>
  <si>
    <t>066555</t>
  </si>
  <si>
    <t>Dayton Christian School</t>
  </si>
  <si>
    <t>134536</t>
  </si>
  <si>
    <t>Dayton Islamic School, Inc</t>
  </si>
  <si>
    <t>096289</t>
  </si>
  <si>
    <t>Dayton Montessori Society</t>
  </si>
  <si>
    <t>012508</t>
  </si>
  <si>
    <t>DePaul Cristo Rey High School</t>
  </si>
  <si>
    <t>070789</t>
  </si>
  <si>
    <t>Discovery</t>
  </si>
  <si>
    <t>097923</t>
  </si>
  <si>
    <t>East Dayton Christian</t>
  </si>
  <si>
    <t>070276</t>
  </si>
  <si>
    <t>Eastwood Seventh-day Adventist Junior Academy</t>
  </si>
  <si>
    <t>095729</t>
  </si>
  <si>
    <t>Eden Grove Academy</t>
  </si>
  <si>
    <t>052969</t>
  </si>
  <si>
    <t>Elyria Catholic</t>
  </si>
  <si>
    <t>143073</t>
  </si>
  <si>
    <t>Elyria Christian Academy</t>
  </si>
  <si>
    <t>132530</t>
  </si>
  <si>
    <t>Emmanuel  Christian School</t>
  </si>
  <si>
    <t>120865</t>
  </si>
  <si>
    <t>Emmanuel Christian Academy</t>
  </si>
  <si>
    <t>134619</t>
  </si>
  <si>
    <t>143248</t>
  </si>
  <si>
    <t>Faith Islamic Academy</t>
  </si>
  <si>
    <t>094946</t>
  </si>
  <si>
    <t>Firelands Montessori Academy</t>
  </si>
  <si>
    <t>086389</t>
  </si>
  <si>
    <t>Gahanna Christian Academy</t>
  </si>
  <si>
    <t>058503</t>
  </si>
  <si>
    <t>Gesu</t>
  </si>
  <si>
    <t>092247</t>
  </si>
  <si>
    <t>Gilead Christian</t>
  </si>
  <si>
    <t>119313</t>
  </si>
  <si>
    <t>Gloria Dei Montessori</t>
  </si>
  <si>
    <t>125260</t>
  </si>
  <si>
    <t>Gloria S Friend Christian Academy</t>
  </si>
  <si>
    <t>132399</t>
  </si>
  <si>
    <t>Golden Bridge Academy</t>
  </si>
  <si>
    <t>112227</t>
  </si>
  <si>
    <t>Grove City Christian</t>
  </si>
  <si>
    <t>134353</t>
  </si>
  <si>
    <t>Harambee Christian</t>
  </si>
  <si>
    <t>124412</t>
  </si>
  <si>
    <t>Harrison Christian School</t>
  </si>
  <si>
    <t>096719</t>
  </si>
  <si>
    <t>Harvest Preparatory School</t>
  </si>
  <si>
    <t>125278</t>
  </si>
  <si>
    <t>Heartland Christian School</t>
  </si>
  <si>
    <t>008973</t>
  </si>
  <si>
    <t>Heaven's Treasures Academy</t>
  </si>
  <si>
    <t>065003</t>
  </si>
  <si>
    <t>Heritage Christian</t>
  </si>
  <si>
    <t>054338</t>
  </si>
  <si>
    <t>Holy Angels</t>
  </si>
  <si>
    <t>054361</t>
  </si>
  <si>
    <t>Holy Family</t>
  </si>
  <si>
    <t>055749</t>
  </si>
  <si>
    <t>Holy Name</t>
  </si>
  <si>
    <t>057646</t>
  </si>
  <si>
    <t>Holy Spirit</t>
  </si>
  <si>
    <t>056382</t>
  </si>
  <si>
    <t>Holy Spirit Academy</t>
  </si>
  <si>
    <t>000204</t>
  </si>
  <si>
    <t>Holy Trinity Orthodox Christian Academy</t>
  </si>
  <si>
    <t>054429</t>
  </si>
  <si>
    <t>Immaculate Conception</t>
  </si>
  <si>
    <t>060327</t>
  </si>
  <si>
    <t>Immanuel Lutheran</t>
  </si>
  <si>
    <t>054445</t>
  </si>
  <si>
    <t>Incarnation</t>
  </si>
  <si>
    <t>009435</t>
  </si>
  <si>
    <t>Islamic Academy of Youngstown</t>
  </si>
  <si>
    <t>053124</t>
  </si>
  <si>
    <t>John F Kennedy Catholic Upper School</t>
  </si>
  <si>
    <t>060020</t>
  </si>
  <si>
    <t>John F. Kennedy Catholic Lower School</t>
  </si>
  <si>
    <t>056572</t>
  </si>
  <si>
    <t>John Paul II Academy</t>
  </si>
  <si>
    <t>055129</t>
  </si>
  <si>
    <t>John XXIII</t>
  </si>
  <si>
    <t>056911</t>
  </si>
  <si>
    <t>Julie Billiart</t>
  </si>
  <si>
    <t>064394</t>
  </si>
  <si>
    <t>Lake Catholic</t>
  </si>
  <si>
    <t>064915</t>
  </si>
  <si>
    <t>Lake Center Christian School</t>
  </si>
  <si>
    <t>053140</t>
  </si>
  <si>
    <t>Lasalle</t>
  </si>
  <si>
    <t>000551</t>
  </si>
  <si>
    <t>Liberty Christian Academy - East Campus</t>
  </si>
  <si>
    <t>053165</t>
  </si>
  <si>
    <t>Lima Central Catholic</t>
  </si>
  <si>
    <t>060343</t>
  </si>
  <si>
    <t>Luther Memorial</t>
  </si>
  <si>
    <t>053199</t>
  </si>
  <si>
    <t>Lutheran East</t>
  </si>
  <si>
    <t>089722</t>
  </si>
  <si>
    <t>Madison Christian School</t>
  </si>
  <si>
    <t>053215</t>
  </si>
  <si>
    <t>Magnificat</t>
  </si>
  <si>
    <t>067629</t>
  </si>
  <si>
    <t>Mansfield Christian School</t>
  </si>
  <si>
    <t>054288</t>
  </si>
  <si>
    <t>055822</t>
  </si>
  <si>
    <t>Mary Queen of Peace School</t>
  </si>
  <si>
    <t>057539</t>
  </si>
  <si>
    <t>Mater Dei Academy</t>
  </si>
  <si>
    <t>054171</t>
  </si>
  <si>
    <t>Mayfair Christian School</t>
  </si>
  <si>
    <t>056275</t>
  </si>
  <si>
    <t>Metro Catholic Parish</t>
  </si>
  <si>
    <t>126615</t>
  </si>
  <si>
    <t>Miami Valley Christian Academy</t>
  </si>
  <si>
    <t>084202</t>
  </si>
  <si>
    <t>Middletown Christian</t>
  </si>
  <si>
    <t>053306</t>
  </si>
  <si>
    <t>Moeller</t>
  </si>
  <si>
    <t>011306</t>
  </si>
  <si>
    <t>Montessori High School at University Circle</t>
  </si>
  <si>
    <t>054601</t>
  </si>
  <si>
    <t>Mother Maria Anna Brunner Catholic</t>
  </si>
  <si>
    <t>053314</t>
  </si>
  <si>
    <t>Mother Of Mercy High School</t>
  </si>
  <si>
    <t>053330</t>
  </si>
  <si>
    <t>Mount Vernon Academy</t>
  </si>
  <si>
    <t>054486</t>
  </si>
  <si>
    <t>Nativity</t>
  </si>
  <si>
    <t>094565</t>
  </si>
  <si>
    <t>New Beginnings Christian</t>
  </si>
  <si>
    <t>112490</t>
  </si>
  <si>
    <t>Nightingale Montessori Inc</t>
  </si>
  <si>
    <t>056978</t>
  </si>
  <si>
    <t>North Akron Catholic</t>
  </si>
  <si>
    <t>058040</t>
  </si>
  <si>
    <t>Notre Dame</t>
  </si>
  <si>
    <t>053389</t>
  </si>
  <si>
    <t>Notre Dame Academy</t>
  </si>
  <si>
    <t>053363</t>
  </si>
  <si>
    <t>Notre Dame Jr/Sr</t>
  </si>
  <si>
    <t>057216</t>
  </si>
  <si>
    <t>Notre Dame School</t>
  </si>
  <si>
    <t>053371</t>
  </si>
  <si>
    <t>Notre Dame-Cathedral Latin</t>
  </si>
  <si>
    <t>090274</t>
  </si>
  <si>
    <t>Open Door Christian Schools</t>
  </si>
  <si>
    <t>070144</t>
  </si>
  <si>
    <t>Open Door Christian Schools Inc.</t>
  </si>
  <si>
    <t>055814</t>
  </si>
  <si>
    <t>Our Lady Of Angels</t>
  </si>
  <si>
    <t>054510</t>
  </si>
  <si>
    <t>Our Lady Of Lourdes</t>
  </si>
  <si>
    <t>055855</t>
  </si>
  <si>
    <t>Our Lady Of Mt Carmel West</t>
  </si>
  <si>
    <t>059733</t>
  </si>
  <si>
    <t>Our Lady Of Peace</t>
  </si>
  <si>
    <t>058677</t>
  </si>
  <si>
    <t>Our Lady Of Perpetual Help</t>
  </si>
  <si>
    <t>054544</t>
  </si>
  <si>
    <t>Our Lady Of Rosary</t>
  </si>
  <si>
    <t>054742</t>
  </si>
  <si>
    <t>Our Lady of Grace Catholic School</t>
  </si>
  <si>
    <t>056481</t>
  </si>
  <si>
    <t>Our Lady of the Lake School</t>
  </si>
  <si>
    <t>123356</t>
  </si>
  <si>
    <t>Pike Christian Academy</t>
  </si>
  <si>
    <t>095166</t>
  </si>
  <si>
    <t>Polaris Christian Academy</t>
  </si>
  <si>
    <t>055277</t>
  </si>
  <si>
    <t>Prince Of Peace</t>
  </si>
  <si>
    <t>053454</t>
  </si>
  <si>
    <t>Purcell-Marian</t>
  </si>
  <si>
    <t>068189</t>
  </si>
  <si>
    <t>Ramah Junior Academy</t>
  </si>
  <si>
    <t>060368</t>
  </si>
  <si>
    <t>Redeemer Lutheran</t>
  </si>
  <si>
    <t>058685</t>
  </si>
  <si>
    <t>Regina Coeli</t>
  </si>
  <si>
    <t>059535</t>
  </si>
  <si>
    <t>054635</t>
  </si>
  <si>
    <t>Resurrection</t>
  </si>
  <si>
    <t>062612</t>
  </si>
  <si>
    <t>Ridgewood School, The</t>
  </si>
  <si>
    <t>000660</t>
  </si>
  <si>
    <t>Risen Christ Lutheran School</t>
  </si>
  <si>
    <t>062604</t>
  </si>
  <si>
    <t>Rockwern Academy</t>
  </si>
  <si>
    <t>053488</t>
  </si>
  <si>
    <t>Roger Bacon</t>
  </si>
  <si>
    <t>056531</t>
  </si>
  <si>
    <t>SS Robert and William School</t>
  </si>
  <si>
    <t>012483</t>
  </si>
  <si>
    <t>Sacred Heart of Jesus Middle and High School</t>
  </si>
  <si>
    <t>053637</t>
  </si>
  <si>
    <t>Saint John School</t>
  </si>
  <si>
    <t>000476</t>
  </si>
  <si>
    <t>Saint Martin de Porres High School</t>
  </si>
  <si>
    <t>097931</t>
  </si>
  <si>
    <t>Salem Christian Academy, LLC</t>
  </si>
  <si>
    <t>053751</t>
  </si>
  <si>
    <t>Sandusky Central Catholic School</t>
  </si>
  <si>
    <t>132498</t>
  </si>
  <si>
    <t>Shepherd Christian</t>
  </si>
  <si>
    <t>090472</t>
  </si>
  <si>
    <t>Sonshine Christian Academy</t>
  </si>
  <si>
    <t>096693</t>
  </si>
  <si>
    <t>Spring Garden</t>
  </si>
  <si>
    <t>052936</t>
  </si>
  <si>
    <t>Spring Valley Academy</t>
  </si>
  <si>
    <t>070656</t>
  </si>
  <si>
    <t>Springfield Christian</t>
  </si>
  <si>
    <t>055913</t>
  </si>
  <si>
    <t>St Adalbert</t>
  </si>
  <si>
    <t>057745</t>
  </si>
  <si>
    <t>St Agatha</t>
  </si>
  <si>
    <t>055947</t>
  </si>
  <si>
    <t>St Agatha-St Aloysius</t>
  </si>
  <si>
    <t>054692</t>
  </si>
  <si>
    <t>St Albert The Great</t>
  </si>
  <si>
    <t>059766</t>
  </si>
  <si>
    <t>054700</t>
  </si>
  <si>
    <t>St Aloysius On-The-Ohio</t>
  </si>
  <si>
    <t>054775</t>
  </si>
  <si>
    <t>St Anthony</t>
  </si>
  <si>
    <t>057786</t>
  </si>
  <si>
    <t>056994</t>
  </si>
  <si>
    <t>St Anthony Of Padua</t>
  </si>
  <si>
    <t>057356</t>
  </si>
  <si>
    <t>057182</t>
  </si>
  <si>
    <t>St Augustine</t>
  </si>
  <si>
    <t>056556</t>
  </si>
  <si>
    <t>St Benedict Catholic School</t>
  </si>
  <si>
    <t>058602</t>
  </si>
  <si>
    <t>054866</t>
  </si>
  <si>
    <t>St Boniface</t>
  </si>
  <si>
    <t>054890</t>
  </si>
  <si>
    <t>St Catharine Of Siena</t>
  </si>
  <si>
    <t>058867</t>
  </si>
  <si>
    <t>St Catherine</t>
  </si>
  <si>
    <t>054908</t>
  </si>
  <si>
    <t>St Cecilia</t>
  </si>
  <si>
    <t>057851</t>
  </si>
  <si>
    <t>058875</t>
  </si>
  <si>
    <t>St Charles</t>
  </si>
  <si>
    <t>054916</t>
  </si>
  <si>
    <t>St Charles Borromeo</t>
  </si>
  <si>
    <t>053520</t>
  </si>
  <si>
    <t>St Charles Preparatory</t>
  </si>
  <si>
    <t>060152</t>
  </si>
  <si>
    <t>St Christine</t>
  </si>
  <si>
    <t>054957</t>
  </si>
  <si>
    <t>St Clement</t>
  </si>
  <si>
    <t>054973</t>
  </si>
  <si>
    <t>St Dominic</t>
  </si>
  <si>
    <t>056812</t>
  </si>
  <si>
    <t>053546</t>
  </si>
  <si>
    <t>St Edward</t>
  </si>
  <si>
    <t>056010</t>
  </si>
  <si>
    <t>St Francis</t>
  </si>
  <si>
    <t>053587</t>
  </si>
  <si>
    <t>St Francis De Sales</t>
  </si>
  <si>
    <t>053595</t>
  </si>
  <si>
    <t>057018</t>
  </si>
  <si>
    <t>054999</t>
  </si>
  <si>
    <t>St Francis Desales</t>
  </si>
  <si>
    <t>055012</t>
  </si>
  <si>
    <t>St Francis Seraph</t>
  </si>
  <si>
    <t>058941</t>
  </si>
  <si>
    <t>St Gerard</t>
  </si>
  <si>
    <t>055046</t>
  </si>
  <si>
    <t>St Gertrude</t>
  </si>
  <si>
    <t>055053</t>
  </si>
  <si>
    <t>St Helen</t>
  </si>
  <si>
    <t>053629</t>
  </si>
  <si>
    <t>St Ignatius</t>
  </si>
  <si>
    <t>056051</t>
  </si>
  <si>
    <t>055095</t>
  </si>
  <si>
    <t>St James</t>
  </si>
  <si>
    <t>057901</t>
  </si>
  <si>
    <t>St James The Less</t>
  </si>
  <si>
    <t>056069</t>
  </si>
  <si>
    <t>St Jerome</t>
  </si>
  <si>
    <t>053611</t>
  </si>
  <si>
    <t>St Joan Of Arc</t>
  </si>
  <si>
    <t>059667</t>
  </si>
  <si>
    <t>059006</t>
  </si>
  <si>
    <t>St John</t>
  </si>
  <si>
    <t>053645</t>
  </si>
  <si>
    <t>060384</t>
  </si>
  <si>
    <t>St John Lutheran</t>
  </si>
  <si>
    <t>060442</t>
  </si>
  <si>
    <t>056507</t>
  </si>
  <si>
    <t>St John of the Cross School</t>
  </si>
  <si>
    <t>054015</t>
  </si>
  <si>
    <t>St John's Jesuit</t>
  </si>
  <si>
    <t>055160</t>
  </si>
  <si>
    <t>St Joseph</t>
  </si>
  <si>
    <t>057117</t>
  </si>
  <si>
    <t>059683</t>
  </si>
  <si>
    <t>053702</t>
  </si>
  <si>
    <t>St Joseph Academy</t>
  </si>
  <si>
    <t>059626</t>
  </si>
  <si>
    <t>St Joseph The Provider</t>
  </si>
  <si>
    <t>059576</t>
  </si>
  <si>
    <t>St Joseph and Immaculate Heart Of Mary</t>
  </si>
  <si>
    <t>057299</t>
  </si>
  <si>
    <t>St Jude</t>
  </si>
  <si>
    <t>055228</t>
  </si>
  <si>
    <t>St Lawrence</t>
  </si>
  <si>
    <t>056127</t>
  </si>
  <si>
    <t>St Leo The Great</t>
  </si>
  <si>
    <t>056143</t>
  </si>
  <si>
    <t>St Mark</t>
  </si>
  <si>
    <t>055293</t>
  </si>
  <si>
    <t>St Martin Of Tours</t>
  </si>
  <si>
    <t>055319</t>
  </si>
  <si>
    <t>St Mary</t>
  </si>
  <si>
    <t>057307</t>
  </si>
  <si>
    <t>058008</t>
  </si>
  <si>
    <t>058032</t>
  </si>
  <si>
    <t>056358</t>
  </si>
  <si>
    <t>St Mary Byzantine</t>
  </si>
  <si>
    <t>059204</t>
  </si>
  <si>
    <t>St Mary Catholic School</t>
  </si>
  <si>
    <t>058057</t>
  </si>
  <si>
    <t>St Mary Magdalene</t>
  </si>
  <si>
    <t>058073</t>
  </si>
  <si>
    <t>St Matthias</t>
  </si>
  <si>
    <t>St Michael</t>
  </si>
  <si>
    <t>059691</t>
  </si>
  <si>
    <t>060004</t>
  </si>
  <si>
    <t>St Nicholas</t>
  </si>
  <si>
    <t>055152</t>
  </si>
  <si>
    <t>St Nicholas Academy</t>
  </si>
  <si>
    <t>059808</t>
  </si>
  <si>
    <t>St Patrick</t>
  </si>
  <si>
    <t>059345</t>
  </si>
  <si>
    <t>St Patrick Of Heatherdowns</t>
  </si>
  <si>
    <t>057083</t>
  </si>
  <si>
    <t>St Paul</t>
  </si>
  <si>
    <t>060921</t>
  </si>
  <si>
    <t>St Paul Lutheran</t>
  </si>
  <si>
    <t>055442</t>
  </si>
  <si>
    <t>St Peter</t>
  </si>
  <si>
    <t>057406</t>
  </si>
  <si>
    <t>059378</t>
  </si>
  <si>
    <t>052886</t>
  </si>
  <si>
    <t>St Peter Chanel</t>
  </si>
  <si>
    <t>143255</t>
  </si>
  <si>
    <t>St Peter Claver Latin School for Boys</t>
  </si>
  <si>
    <t>053785</t>
  </si>
  <si>
    <t>St Peter High School and Junior High School</t>
  </si>
  <si>
    <t>059428</t>
  </si>
  <si>
    <t>St Pius X</t>
  </si>
  <si>
    <t>056242</t>
  </si>
  <si>
    <t>St Rocco</t>
  </si>
  <si>
    <t>059444</t>
  </si>
  <si>
    <t>St Rose</t>
  </si>
  <si>
    <t>059790</t>
  </si>
  <si>
    <t>056267</t>
  </si>
  <si>
    <t>St Stanislaus</t>
  </si>
  <si>
    <t>059949</t>
  </si>
  <si>
    <t>St Stephen</t>
  </si>
  <si>
    <t>055582</t>
  </si>
  <si>
    <t>St Teresa Of Avila</t>
  </si>
  <si>
    <t>053827</t>
  </si>
  <si>
    <t>St Thomas Aquinas</t>
  </si>
  <si>
    <t>056283</t>
  </si>
  <si>
    <t>058206</t>
  </si>
  <si>
    <t>St Timothy</t>
  </si>
  <si>
    <t>053843</t>
  </si>
  <si>
    <t>St Ursula Academy</t>
  </si>
  <si>
    <t>055608</t>
  </si>
  <si>
    <t>St Ursula Villa</t>
  </si>
  <si>
    <t>St Vincent De Paul</t>
  </si>
  <si>
    <t>057109</t>
  </si>
  <si>
    <t>055632</t>
  </si>
  <si>
    <t>St Vincent Ferrer</t>
  </si>
  <si>
    <t>053850</t>
  </si>
  <si>
    <t>St Vincent St Mary</t>
  </si>
  <si>
    <t>055640</t>
  </si>
  <si>
    <t>St Vivian</t>
  </si>
  <si>
    <t>055657</t>
  </si>
  <si>
    <t>St William</t>
  </si>
  <si>
    <t>053876</t>
  </si>
  <si>
    <t>St Xavier</t>
  </si>
  <si>
    <t>057067</t>
  </si>
  <si>
    <t>St. Mary Elementary</t>
  </si>
  <si>
    <t>009453</t>
  </si>
  <si>
    <t>Sts. Peter and Paul Academy</t>
  </si>
  <si>
    <t>096966</t>
  </si>
  <si>
    <t>Summit Christian School</t>
  </si>
  <si>
    <t>126417</t>
  </si>
  <si>
    <t>Sunrise Academy</t>
  </si>
  <si>
    <t>008071</t>
  </si>
  <si>
    <t>Temple Christian School</t>
  </si>
  <si>
    <t>138073</t>
  </si>
  <si>
    <t>The Good Shepherd Catholic Montessori</t>
  </si>
  <si>
    <t>096909</t>
  </si>
  <si>
    <t>The Montessori School of the Mahoning Valley</t>
  </si>
  <si>
    <t>081851</t>
  </si>
  <si>
    <t>Toledo Christian</t>
  </si>
  <si>
    <t>134429</t>
  </si>
  <si>
    <t>Toledo Islamic Academy</t>
  </si>
  <si>
    <t>054163</t>
  </si>
  <si>
    <t>Toledo Junior Academy</t>
  </si>
  <si>
    <t>132373</t>
  </si>
  <si>
    <t>Tree Of Life-Dublin Branch</t>
  </si>
  <si>
    <t>083923</t>
  </si>
  <si>
    <t>Tree Of Life-Indianola Branch</t>
  </si>
  <si>
    <t>088062</t>
  </si>
  <si>
    <t>Tree Of Life-Northridge Branch</t>
  </si>
  <si>
    <t>057869</t>
  </si>
  <si>
    <t>Trinity</t>
  </si>
  <si>
    <t>090233</t>
  </si>
  <si>
    <t>Troy Christian Elementary School</t>
  </si>
  <si>
    <t>125310</t>
  </si>
  <si>
    <t>Troy Christian High School</t>
  </si>
  <si>
    <t>062562</t>
  </si>
  <si>
    <t>Urban Community</t>
  </si>
  <si>
    <t>053934</t>
  </si>
  <si>
    <t>Ursuline</t>
  </si>
  <si>
    <t>090456</t>
  </si>
  <si>
    <t>Victory Christian</t>
  </si>
  <si>
    <t>053660</t>
  </si>
  <si>
    <t>Villa Angela-St Joseph</t>
  </si>
  <si>
    <t>123364</t>
  </si>
  <si>
    <t>Villa Montessori Center</t>
  </si>
  <si>
    <t>056192</t>
  </si>
  <si>
    <t>West Park Catholic Academy</t>
  </si>
  <si>
    <t>087809</t>
  </si>
  <si>
    <t>West Park Lutheran</t>
  </si>
  <si>
    <t>008163</t>
  </si>
  <si>
    <t>Worthington Adventist Academy</t>
  </si>
  <si>
    <t>071001</t>
  </si>
  <si>
    <t>Worthington Christian High School</t>
  </si>
  <si>
    <t>090290</t>
  </si>
  <si>
    <t>Worthington Christian Kindergarten/Middle School</t>
  </si>
  <si>
    <t>067538</t>
  </si>
  <si>
    <t>Worthington Christian Westview Elementary School</t>
  </si>
  <si>
    <t>067546</t>
  </si>
  <si>
    <t>Xenia Christian Elementary School</t>
  </si>
  <si>
    <t>122499</t>
  </si>
  <si>
    <t>Xenia Christian High School</t>
  </si>
  <si>
    <t>068403</t>
  </si>
  <si>
    <t>Youngstown Christian</t>
  </si>
  <si>
    <t>069906</t>
  </si>
  <si>
    <t>Zion Lutheran</t>
  </si>
  <si>
    <t>Building_Cnty</t>
  </si>
  <si>
    <t>096172</t>
  </si>
  <si>
    <t>132936</t>
  </si>
  <si>
    <t>133025</t>
  </si>
  <si>
    <t>123109</t>
  </si>
  <si>
    <t>096156</t>
  </si>
  <si>
    <t>096164</t>
  </si>
  <si>
    <t>009467</t>
  </si>
  <si>
    <t>000479</t>
  </si>
  <si>
    <t>053207</t>
  </si>
  <si>
    <t>114769</t>
  </si>
  <si>
    <t>010210</t>
  </si>
  <si>
    <t>053769</t>
  </si>
  <si>
    <t>088104</t>
  </si>
  <si>
    <t>007996</t>
  </si>
  <si>
    <t>114777</t>
  </si>
  <si>
    <t>057778</t>
  </si>
  <si>
    <t>055178</t>
  </si>
  <si>
    <t>059089</t>
  </si>
  <si>
    <t>059436</t>
  </si>
  <si>
    <t>055590</t>
  </si>
  <si>
    <t>143230</t>
  </si>
  <si>
    <t>123133</t>
  </si>
  <si>
    <t>114785</t>
  </si>
  <si>
    <t>OGT 10th</t>
  </si>
  <si>
    <t>OGT 11th</t>
  </si>
  <si>
    <t>disaggregation</t>
  </si>
  <si>
    <t>math_prof_count</t>
  </si>
  <si>
    <t>math_nonprof_count</t>
  </si>
  <si>
    <t>math_test_count</t>
  </si>
  <si>
    <t>math_pct_prof</t>
  </si>
  <si>
    <t>read_prof_count</t>
  </si>
  <si>
    <t>read_nonprof_count</t>
  </si>
  <si>
    <t>read_test_count</t>
  </si>
  <si>
    <t>read_pct_prof</t>
  </si>
  <si>
    <t>**</t>
  </si>
  <si>
    <t>03</t>
  </si>
  <si>
    <t>04</t>
  </si>
  <si>
    <t>05</t>
  </si>
  <si>
    <t>06</t>
  </si>
  <si>
    <t>08</t>
  </si>
  <si>
    <t>07</t>
  </si>
  <si>
    <t>provider_IRN</t>
  </si>
  <si>
    <t>test_grade_code</t>
  </si>
  <si>
    <t>sci_prof_count</t>
  </si>
  <si>
    <t>sci_nonprof_count</t>
  </si>
  <si>
    <t>sci_test_count</t>
  </si>
  <si>
    <t>sci_pct_prof</t>
  </si>
  <si>
    <t>10</t>
  </si>
  <si>
    <t>11</t>
  </si>
  <si>
    <t>Reading</t>
  </si>
  <si>
    <t>Math</t>
  </si>
  <si>
    <t>Science</t>
  </si>
  <si>
    <t>dist_irn</t>
  </si>
  <si>
    <t>TEST_GRADE_CODE</t>
  </si>
  <si>
    <t>Private School</t>
  </si>
  <si>
    <t>Public School</t>
  </si>
  <si>
    <t>Percent of Students Proficient or Above by Student Gender</t>
  </si>
  <si>
    <t>Percent of Students Proficient or Above by Tested Grade</t>
  </si>
  <si>
    <t>Percent of Students Proficient or Above by Student Ethnicity</t>
  </si>
  <si>
    <t>OAA 3rd</t>
  </si>
  <si>
    <t>OAA 4th</t>
  </si>
  <si>
    <t>OAA 5th</t>
  </si>
  <si>
    <t>OAA 6th</t>
  </si>
  <si>
    <t>OAA 7th</t>
  </si>
  <si>
    <t>OAA 8th</t>
  </si>
  <si>
    <t>Student Enrollment Count in EdChoice Scholarship Program</t>
  </si>
  <si>
    <t>Student Enrollment Count in EdChoice and Cleveland Scholarship Programs</t>
  </si>
  <si>
    <t>Student Enrollment Count in Cleveland Scholarship Program</t>
  </si>
  <si>
    <t>Private School Summary Provided by the Ohio Department of Education</t>
  </si>
  <si>
    <t>Public District Summary Provided by the Ohio Department of Education</t>
  </si>
  <si>
    <t>Click Here to Select a Private School</t>
  </si>
  <si>
    <t>Click Here to Select a Public School District</t>
  </si>
  <si>
    <t>Not Required</t>
  </si>
  <si>
    <t>Student Enrollment in EdChoice or Cleveland Scholarship Programs and</t>
  </si>
  <si>
    <t>Proficiency on Ohio Achievement (OAA) and Graduation Tests (OGT) for</t>
  </si>
  <si>
    <t>Student Enrollment in EdChoice and Cleveland Scholarship Programs and Proficiency on</t>
  </si>
  <si>
    <t xml:space="preserve">Ohio Achievement (OAA) and Graduation Tests (OGT) </t>
  </si>
  <si>
    <t xml:space="preserve">Cleveland Summary </t>
  </si>
  <si>
    <t>Provided by the Ohio Department of Education</t>
  </si>
  <si>
    <t xml:space="preserve">EdChoice Summary </t>
  </si>
  <si>
    <t>Statewide Student Enrollment in EdChoice Scholarship Program and</t>
  </si>
  <si>
    <t xml:space="preserve">State Summary </t>
  </si>
  <si>
    <t>District</t>
  </si>
  <si>
    <t>District:</t>
  </si>
  <si>
    <t>Grades:</t>
  </si>
  <si>
    <t>Grades</t>
  </si>
  <si>
    <t>K-8</t>
  </si>
  <si>
    <t>K-6</t>
  </si>
  <si>
    <t>K-12</t>
  </si>
  <si>
    <t>P,K-8</t>
  </si>
  <si>
    <t>K-12,P</t>
  </si>
  <si>
    <t>K-6,P</t>
  </si>
  <si>
    <t>K-5</t>
  </si>
  <si>
    <t>K-5,P</t>
  </si>
  <si>
    <t>K-3,P</t>
  </si>
  <si>
    <t>K-7</t>
  </si>
  <si>
    <t>5-8</t>
  </si>
  <si>
    <t>9-12</t>
  </si>
  <si>
    <t>7-12</t>
  </si>
  <si>
    <t>6-12</t>
  </si>
  <si>
    <t>12</t>
  </si>
  <si>
    <t>Harding Elementary School</t>
  </si>
  <si>
    <t>Paul C Bunn Elementary School</t>
  </si>
  <si>
    <t>Taft Elementary School</t>
  </si>
  <si>
    <t>Williamson Elementary School</t>
  </si>
  <si>
    <t>William Holmes McGuffey Elementary School</t>
  </si>
  <si>
    <t>E J Blott Elementary School</t>
  </si>
  <si>
    <t>K-4</t>
  </si>
  <si>
    <t>Barrett Elementary School</t>
  </si>
  <si>
    <t>John P Parker Elementary School</t>
  </si>
  <si>
    <t>Roll Hill School</t>
  </si>
  <si>
    <t>Silverton Paideia Elementary School</t>
  </si>
  <si>
    <t>William H Taft Elementary School</t>
  </si>
  <si>
    <t>South Avondale Elementary School</t>
  </si>
  <si>
    <t>Mt Healthy Junior High School</t>
  </si>
  <si>
    <t>Pleasant Hill Elementary School</t>
  </si>
  <si>
    <t>Pleasant Ridge Montessori School</t>
  </si>
  <si>
    <t>Rothenberg Preparatory Academy</t>
  </si>
  <si>
    <t>Academy for Multilingual Immersion Studies</t>
  </si>
  <si>
    <t>Bond Hill Academy Elementary School</t>
  </si>
  <si>
    <t>Broadleigh Elementary School</t>
  </si>
  <si>
    <t>Cassady Alternative Elementary School</t>
  </si>
  <si>
    <t>Columbus Africentric Early College Elementary School</t>
  </si>
  <si>
    <t>East Columbus Elementary School</t>
  </si>
  <si>
    <t>Fairmoor Elementary School</t>
  </si>
  <si>
    <t>Fairwood Alternative Elementary School</t>
  </si>
  <si>
    <t>Liberty Elementary School</t>
  </si>
  <si>
    <t>Ohio Avenue Elementary School</t>
  </si>
  <si>
    <t>Scottwood Elementary School</t>
  </si>
  <si>
    <t>Siebert Elementary School</t>
  </si>
  <si>
    <t>South Mifflin STEM Academy (K-6)</t>
  </si>
  <si>
    <t>Watkins Elementary School</t>
  </si>
  <si>
    <t>Burroughs Elementary School</t>
  </si>
  <si>
    <t>Douglas Alternative Elementary School</t>
  </si>
  <si>
    <t>Eastgate Elementary School</t>
  </si>
  <si>
    <t>Heyl Avenue Elementary School</t>
  </si>
  <si>
    <t>Kae Avenue Elementary School</t>
  </si>
  <si>
    <t>Leawood Elementary School</t>
  </si>
  <si>
    <t>Lincoln Park Elementary School</t>
  </si>
  <si>
    <t>Maybury Elementary School</t>
  </si>
  <si>
    <t>Shady Lane Elementary School</t>
  </si>
  <si>
    <t>East Linden Elementary School</t>
  </si>
  <si>
    <t>Easthaven Elementary School</t>
  </si>
  <si>
    <t>Fair Alternative Elementary School</t>
  </si>
  <si>
    <t>Kenwood Elementary</t>
  </si>
  <si>
    <t>Oakmont  Elementary School</t>
  </si>
  <si>
    <t>Champion Middle School</t>
  </si>
  <si>
    <t>Johnson Park Middle School</t>
  </si>
  <si>
    <t>Sherwood Middle School</t>
  </si>
  <si>
    <t>Buckeye Middle School</t>
  </si>
  <si>
    <t>Deshler Elementary School</t>
  </si>
  <si>
    <t>Mifflin Alternative Middle School</t>
  </si>
  <si>
    <t>North Linden Elementary School</t>
  </si>
  <si>
    <t>West Broad Elementary School</t>
  </si>
  <si>
    <t>Yorktown Middle School</t>
  </si>
  <si>
    <t>Eastmoor Middle School</t>
  </si>
  <si>
    <t>Hilltonia Middle School</t>
  </si>
  <si>
    <t>Southmoor Middle School</t>
  </si>
  <si>
    <t>Westgate Middle School</t>
  </si>
  <si>
    <t>Mt. Airy Elementary School</t>
  </si>
  <si>
    <t>Roberts Academy:  A Paideia Learning Community</t>
  </si>
  <si>
    <t>Rockdale Academy Elementary School</t>
  </si>
  <si>
    <t>Westwood Elementary School</t>
  </si>
  <si>
    <t>Carson Elementary School</t>
  </si>
  <si>
    <t>Chase Elementary School</t>
  </si>
  <si>
    <t>Midway Elementary School</t>
  </si>
  <si>
    <t>Schwab Elementary School</t>
  </si>
  <si>
    <t>Clifton Elementary School</t>
  </si>
  <si>
    <t>Parham Elementary School</t>
  </si>
  <si>
    <t>Ethel M. Taylor Academy</t>
  </si>
  <si>
    <t>Roselawn Condon Elementary School</t>
  </si>
  <si>
    <t>Belle Haven PreK-8 School</t>
  </si>
  <si>
    <t>Eastmont Park  PreK-8 School</t>
  </si>
  <si>
    <t>McNary Elementary School</t>
  </si>
  <si>
    <t>World of Wonder PreK-8 School</t>
  </si>
  <si>
    <t>Goodrich Middle School</t>
  </si>
  <si>
    <t>Innes Community Learning Center</t>
  </si>
  <si>
    <t>Jennings Community Learning Center</t>
  </si>
  <si>
    <t>Kent Middle School</t>
  </si>
  <si>
    <t>Perkins Middle School</t>
  </si>
  <si>
    <t>Goodyear Middle School</t>
  </si>
  <si>
    <t>John Dewey Elementary School</t>
  </si>
  <si>
    <t>Warrensville Heights Middle School</t>
  </si>
  <si>
    <t>Randallwood Elementary School</t>
  </si>
  <si>
    <t>Helen Arnold Community Learning Center</t>
  </si>
  <si>
    <t>Hill Community Learning Center</t>
  </si>
  <si>
    <t>Rankin Elementary School</t>
  </si>
  <si>
    <t>Robinson Community Learning Center</t>
  </si>
  <si>
    <t>Schumacher Community Learning Cent</t>
  </si>
  <si>
    <t>Seiberling CLC</t>
  </si>
  <si>
    <t>Crouse Community Learning Center</t>
  </si>
  <si>
    <t>Lincoln Elementary School</t>
  </si>
  <si>
    <t>McEbright Community Learning Center</t>
  </si>
  <si>
    <t>Barber Community Learning Center</t>
  </si>
  <si>
    <t>Stewart Elementary School</t>
  </si>
  <si>
    <t>East Community Learning Center</t>
  </si>
  <si>
    <t>Margaret Park Elementary School</t>
  </si>
  <si>
    <t>Cleveland PreK-6 School</t>
  </si>
  <si>
    <t>Kemp PreK-6 School</t>
  </si>
  <si>
    <t>Kiser PreK-8 School</t>
  </si>
  <si>
    <t>Patterson/Kennedy PreK-8 School</t>
  </si>
  <si>
    <t>River's Edge Montessori PreK-6 School</t>
  </si>
  <si>
    <t>Wright Brothers PreK-8 School</t>
  </si>
  <si>
    <t>Fairview PreK-8 School</t>
  </si>
  <si>
    <t>Edwin Joel Brown PreK-8 School</t>
  </si>
  <si>
    <t>Charles L Loos Elementary School</t>
  </si>
  <si>
    <t>Geneva Elementary School</t>
  </si>
  <si>
    <t>Erie Intermediate School</t>
  </si>
  <si>
    <t>Chestnut Elementary School</t>
  </si>
  <si>
    <t>Forest Park Middle School</t>
  </si>
  <si>
    <t>Euclid Central Middle School</t>
  </si>
  <si>
    <t>Glenbrook Elementary School</t>
  </si>
  <si>
    <t>George W Hays Elementary School</t>
  </si>
  <si>
    <t>Lincoln Heights Elementary School</t>
  </si>
  <si>
    <t>Parker Woods Montessori</t>
  </si>
  <si>
    <t>Maple Leaf Elementary School</t>
  </si>
  <si>
    <t>John McIntire Elementary School</t>
  </si>
  <si>
    <t>National Road</t>
  </si>
  <si>
    <t>Zane Grey Elementary School</t>
  </si>
  <si>
    <t>Beery Middle School</t>
  </si>
  <si>
    <t>Clinton Middle School</t>
  </si>
  <si>
    <t>Groveport Madison Middle School South</t>
  </si>
  <si>
    <t>Linden Park Alternative Elementary School</t>
  </si>
  <si>
    <t>Linden-Mckinley STEM Academy</t>
  </si>
  <si>
    <t>Livingston Elementary School</t>
  </si>
  <si>
    <t>Blairwood Elementary School</t>
  </si>
  <si>
    <t>Meadowdale PreK-8 School</t>
  </si>
  <si>
    <t>Lindbergh Elementary School</t>
  </si>
  <si>
    <t>Valleyview Elementary School</t>
  </si>
  <si>
    <t>Wedgewood Middle School</t>
  </si>
  <si>
    <t>McKinley Elementary School</t>
  </si>
  <si>
    <t>Sherman Elementary School</t>
  </si>
  <si>
    <t>Old Orchard Elementary School</t>
  </si>
  <si>
    <t>Lagrange Elementary School</t>
  </si>
  <si>
    <t>Reynolds Elementary School</t>
  </si>
  <si>
    <t>Pickett Elementary School</t>
  </si>
  <si>
    <t>DeVeaux Elementary School</t>
  </si>
  <si>
    <t>Fulton Elementary School</t>
  </si>
  <si>
    <t>Hale Elementary School</t>
  </si>
  <si>
    <t>McTigue Elementary School</t>
  </si>
  <si>
    <t>Moler Elementary School</t>
  </si>
  <si>
    <t>Literature Based Alternative @ Hubbard Elementary School</t>
  </si>
  <si>
    <t>Glenwood Elementary School</t>
  </si>
  <si>
    <t>Keyser Elementary School</t>
  </si>
  <si>
    <t>Marshall Elementary School</t>
  </si>
  <si>
    <t>Rosa Parks Elementary School</t>
  </si>
  <si>
    <t>Newbury Elementary School</t>
  </si>
  <si>
    <t>Robinson Elementary School</t>
  </si>
  <si>
    <t>Unity Elementary School</t>
  </si>
  <si>
    <t>Leverette Elementary School</t>
  </si>
  <si>
    <t>Arlington Park Elementary School</t>
  </si>
  <si>
    <t>Hamilton STEM Academy (K-6)</t>
  </si>
  <si>
    <t>Weinland Park Elementary School</t>
  </si>
  <si>
    <t>Windsor STEM Academy (K-6)</t>
  </si>
  <si>
    <t>Linden STEM Academy (K-6)</t>
  </si>
  <si>
    <t>Medina Middle School</t>
  </si>
  <si>
    <t>Valley Forge Elementary School</t>
  </si>
  <si>
    <t>Starling Middle School</t>
  </si>
  <si>
    <t>Belle Stone Elementary School</t>
  </si>
  <si>
    <t>Alpha: School of Excellence for Boys</t>
  </si>
  <si>
    <t>Chaney Campus VPA &amp; STEM</t>
  </si>
  <si>
    <t>East High School</t>
  </si>
  <si>
    <t>Hayes Middle School</t>
  </si>
  <si>
    <t>P. Ross Berry Middle School</t>
  </si>
  <si>
    <t>Volney Rogers Middle School</t>
  </si>
  <si>
    <t>Riverview East Academy</t>
  </si>
  <si>
    <t>Chase STEM Academy</t>
  </si>
  <si>
    <t>East Side Central Elementary School</t>
  </si>
  <si>
    <t>Raymer Elementary School</t>
  </si>
  <si>
    <t>Garfield Elementary School</t>
  </si>
  <si>
    <t>East Broadway Elementary School</t>
  </si>
  <si>
    <t>Woodward High School</t>
  </si>
  <si>
    <t>Belmont High School</t>
  </si>
  <si>
    <t>Dunbar High School</t>
  </si>
  <si>
    <t>Trotwood-Madison Middle School</t>
  </si>
  <si>
    <t>Kenton Elementary School</t>
  </si>
  <si>
    <t>Perrin Woods Elementary School</t>
  </si>
  <si>
    <t>Snyder Park Elementary School</t>
  </si>
  <si>
    <t>Warder Park-Wayne Elementary School</t>
  </si>
  <si>
    <t>Mann Elementary School</t>
  </si>
  <si>
    <t>Clark Middle School</t>
  </si>
  <si>
    <t>Schaefer Middle School</t>
  </si>
  <si>
    <t>Memorial Park Elementary School</t>
  </si>
  <si>
    <t>Cheviot Elementary School</t>
  </si>
  <si>
    <t>Greener Elementary School</t>
  </si>
  <si>
    <t>Frost Elementary School</t>
  </si>
  <si>
    <t>Belden Elementary School</t>
  </si>
  <si>
    <t>Summit Elementary School</t>
  </si>
  <si>
    <t>Hartford Middle School</t>
  </si>
  <si>
    <t>Jesup W. Scott High School</t>
  </si>
  <si>
    <t>Edison PreK-8 School</t>
  </si>
  <si>
    <t>Meadowdale High School</t>
  </si>
  <si>
    <t>Rosa Parks PreK-8 School</t>
  </si>
  <si>
    <t>Thurgood Marshall High School</t>
  </si>
  <si>
    <t>Westwood PreK-8 School</t>
  </si>
  <si>
    <t>Sam Salem Community Learning Center</t>
  </si>
  <si>
    <t>Mason Community Learning Center</t>
  </si>
  <si>
    <t>Findley Community Learning Center</t>
  </si>
  <si>
    <t>Spring Elementary School</t>
  </si>
  <si>
    <t>Frederick Douglass Elementary School</t>
  </si>
  <si>
    <t>Washington Park Elementary School</t>
  </si>
  <si>
    <t>Gilbert A. Dater High School</t>
  </si>
  <si>
    <t>Academy Of World Languages Elementary School</t>
  </si>
  <si>
    <t>Burton Elementary School</t>
  </si>
  <si>
    <t>Rees E. Price Elementary School</t>
  </si>
  <si>
    <t>George Hays-Jennie Porter Elementary</t>
  </si>
  <si>
    <t>Winton Hills Academy Elementary School</t>
  </si>
  <si>
    <t>Milkovich Middle School</t>
  </si>
  <si>
    <t>Shaw High School</t>
  </si>
  <si>
    <t>Warrensville Heights High School</t>
  </si>
  <si>
    <t>Bluestone Elementary School</t>
  </si>
  <si>
    <t>Innis Elementary School</t>
  </si>
  <si>
    <t>Avondale Elementary School</t>
  </si>
  <si>
    <t>Northtowne Elementary School</t>
  </si>
  <si>
    <t>Mayfair Elementary School</t>
  </si>
  <si>
    <t>Monticello Middle School</t>
  </si>
  <si>
    <t>Chambers Elementary School</t>
  </si>
  <si>
    <t>Shoreview Elementary School</t>
  </si>
  <si>
    <t>Barack Obama School</t>
  </si>
  <si>
    <t>Roosevelt Elementary School</t>
  </si>
  <si>
    <t>Highland Elementary School</t>
  </si>
  <si>
    <t>Franklin Woods Intermediate School</t>
  </si>
  <si>
    <t>Louise Troy PreK-4 School</t>
  </si>
  <si>
    <t>K-4,P</t>
  </si>
  <si>
    <t>Ruskin PreK-8 School</t>
  </si>
  <si>
    <t>Allen Elementary School</t>
  </si>
  <si>
    <t>Madison Park Elementary</t>
  </si>
  <si>
    <t>Prospect Elementary School</t>
  </si>
  <si>
    <t>Malabar Intermediate School</t>
  </si>
  <si>
    <t>Mansfield Middle School</t>
  </si>
  <si>
    <t>Springmill Elementary School</t>
  </si>
  <si>
    <t>Wogaman 5-8 School</t>
  </si>
  <si>
    <t>Frank Jacinto Elementary</t>
  </si>
  <si>
    <t>General Johnnie Wilson Middle School</t>
  </si>
  <si>
    <t>Longfellow Middle School</t>
  </si>
  <si>
    <t>Southview Middle School</t>
  </si>
  <si>
    <t>Franklin Elementary School</t>
  </si>
  <si>
    <t>Hancock Elementary School</t>
  </si>
  <si>
    <t>Sullivant Elementary School</t>
  </si>
  <si>
    <t>Parkmoor Elementary School</t>
  </si>
  <si>
    <t>Brentnell Alternative Elementary School</t>
  </si>
  <si>
    <t>Lincoln Academy for Boys</t>
  </si>
  <si>
    <t>James A. Garfield Elementary School</t>
  </si>
  <si>
    <t>Liberty Arts Magnet K-8</t>
  </si>
  <si>
    <t>Freedom Elementary School</t>
  </si>
  <si>
    <t>Lima South Science-Technology Magnet K-8</t>
  </si>
  <si>
    <t>Lima North Middle School</t>
  </si>
  <si>
    <t>Lima West Middle School</t>
  </si>
  <si>
    <t>West Franklin Elementary School</t>
  </si>
  <si>
    <t>Trevitt Elementary School</t>
  </si>
  <si>
    <t>Groveport Madison Middle School Central</t>
  </si>
  <si>
    <t>Fairmount Elementary School</t>
  </si>
  <si>
    <t>Barbara F Schreiber Elementary School</t>
  </si>
  <si>
    <t>Gibbs Elementary School</t>
  </si>
  <si>
    <t>Youtz Elementary School</t>
  </si>
  <si>
    <t>Dueber Elementary School</t>
  </si>
  <si>
    <t>Oyler School</t>
  </si>
  <si>
    <t>Quebec Heights Elementary School</t>
  </si>
  <si>
    <t>Sayler Park Elementary School</t>
  </si>
  <si>
    <t>Whittier Elementary School</t>
  </si>
  <si>
    <t>Beechwood Elementary School</t>
  </si>
  <si>
    <t>M L King Elementary School</t>
  </si>
  <si>
    <t>Horace Mann Elementary School</t>
  </si>
  <si>
    <t>Jefferson PK-8 School</t>
  </si>
  <si>
    <t>McGuffey PK-8 School</t>
  </si>
  <si>
    <t>Willard Avenue PK-8 School</t>
  </si>
  <si>
    <t>East Middle School</t>
  </si>
  <si>
    <t>Warren Western Reserve Middle School</t>
  </si>
  <si>
    <t>Amanda Elementary School</t>
  </si>
  <si>
    <t>Creekview Elementary School</t>
  </si>
  <si>
    <t>Highview Elementary School</t>
  </si>
  <si>
    <t>Camden Primary School</t>
  </si>
  <si>
    <t>Highview 6th Grade Center</t>
  </si>
  <si>
    <t>Heritage Middle School</t>
  </si>
  <si>
    <t>Newman Elementary School</t>
  </si>
  <si>
    <t>Carpenter Elementary School</t>
  </si>
  <si>
    <t>K,1-5,SN</t>
  </si>
  <si>
    <t>Hedges Elementary School</t>
  </si>
  <si>
    <t>William H. Taft Elementary School</t>
  </si>
  <si>
    <t>William McKinley Elementary School</t>
  </si>
  <si>
    <t>Hickorydale Elementary School</t>
  </si>
  <si>
    <t>Westbrooke Village Elementary School</t>
  </si>
  <si>
    <t>Virtual High School</t>
  </si>
  <si>
    <t>Jefferson High School</t>
  </si>
  <si>
    <t>Medary Elementary School</t>
  </si>
  <si>
    <t>Portsmouth Elementary</t>
  </si>
  <si>
    <t>Masson Elementary School</t>
  </si>
  <si>
    <t>P</t>
  </si>
  <si>
    <t>Toni Wofford Morrison ES</t>
  </si>
  <si>
    <t>Washington Elementary School</t>
  </si>
  <si>
    <t>Hawthorne Elementary School</t>
  </si>
  <si>
    <t>Helen Steiner Rice ES</t>
  </si>
  <si>
    <t>Palm Elementary School</t>
  </si>
  <si>
    <t>Northside Intermediate School</t>
  </si>
  <si>
    <t>Central Fairmount Elementary School</t>
  </si>
  <si>
    <t>Thurgood Marshall Elementary School</t>
  </si>
  <si>
    <t>Mills Elementary School</t>
  </si>
  <si>
    <t>Sandusky Middle School</t>
  </si>
  <si>
    <t>Superior Elementary School</t>
  </si>
  <si>
    <t>Credit Recovery Academy</t>
  </si>
  <si>
    <t>Stevan Dohanos Elementary School</t>
  </si>
  <si>
    <t>Riverside Elementary School</t>
  </si>
  <si>
    <t>Eakin Elementary School</t>
  </si>
  <si>
    <t>Caledonia Elementary School</t>
  </si>
  <si>
    <t>Indianola Math, Science and Technology Middle School</t>
  </si>
  <si>
    <t>Woodward Park Middle School</t>
  </si>
  <si>
    <t>Compton Elementary School</t>
  </si>
  <si>
    <t>Beck Urban Academy Elementary School</t>
  </si>
  <si>
    <t>Rutherford B. Hayes Elementary School</t>
  </si>
  <si>
    <t>Como Elementary School</t>
  </si>
  <si>
    <t>Franklin Alternative Middle School</t>
  </si>
  <si>
    <t>Main Street Elementary School</t>
  </si>
  <si>
    <t>Athena: School of Excellence for Girls</t>
  </si>
  <si>
    <t>015206</t>
  </si>
  <si>
    <t>004267</t>
  </si>
  <si>
    <t>036798</t>
  </si>
  <si>
    <t>041467</t>
  </si>
  <si>
    <t>040436</t>
  </si>
  <si>
    <t>002980</t>
  </si>
  <si>
    <t>065490</t>
  </si>
  <si>
    <t>021857</t>
  </si>
  <si>
    <t>148320</t>
  </si>
  <si>
    <t>034629</t>
  </si>
  <si>
    <t>036780</t>
  </si>
  <si>
    <t>033134</t>
  </si>
  <si>
    <t>035105</t>
  </si>
  <si>
    <t>7-8</t>
  </si>
  <si>
    <t>030288</t>
  </si>
  <si>
    <t>030312</t>
  </si>
  <si>
    <t>032797</t>
  </si>
  <si>
    <t>145581</t>
  </si>
  <si>
    <t>003152</t>
  </si>
  <si>
    <t>003665</t>
  </si>
  <si>
    <t>024653</t>
  </si>
  <si>
    <t>025163</t>
  </si>
  <si>
    <t>009001</t>
  </si>
  <si>
    <t>011189</t>
  </si>
  <si>
    <t>011312</t>
  </si>
  <si>
    <t>067751</t>
  </si>
  <si>
    <t>028423</t>
  </si>
  <si>
    <t>033894</t>
  </si>
  <si>
    <t>034587</t>
  </si>
  <si>
    <t>033258</t>
  </si>
  <si>
    <t>006387</t>
  </si>
  <si>
    <t>004341</t>
  </si>
  <si>
    <t>008664</t>
  </si>
  <si>
    <t>000435</t>
  </si>
  <si>
    <t>015982</t>
  </si>
  <si>
    <t>018580</t>
  </si>
  <si>
    <t>020024</t>
  </si>
  <si>
    <t>020974</t>
  </si>
  <si>
    <t>023275</t>
  </si>
  <si>
    <t>034082</t>
  </si>
  <si>
    <t>009076</t>
  </si>
  <si>
    <t>009613</t>
  </si>
  <si>
    <t>010900</t>
  </si>
  <si>
    <t>018895</t>
  </si>
  <si>
    <t>028316</t>
  </si>
  <si>
    <t>005827</t>
  </si>
  <si>
    <t>6-8</t>
  </si>
  <si>
    <t>018465</t>
  </si>
  <si>
    <t>034439</t>
  </si>
  <si>
    <t>004135</t>
  </si>
  <si>
    <t>008417</t>
  </si>
  <si>
    <t>070078</t>
  </si>
  <si>
    <t>026245</t>
  </si>
  <si>
    <t>038562</t>
  </si>
  <si>
    <t>042499</t>
  </si>
  <si>
    <t>009662</t>
  </si>
  <si>
    <t>011593</t>
  </si>
  <si>
    <t>016386</t>
  </si>
  <si>
    <t>035253</t>
  </si>
  <si>
    <t>040717</t>
  </si>
  <si>
    <t>5-6</t>
  </si>
  <si>
    <t>025726</t>
  </si>
  <si>
    <t>032086</t>
  </si>
  <si>
    <t>032177</t>
  </si>
  <si>
    <t>040865</t>
  </si>
  <si>
    <t>139873</t>
  </si>
  <si>
    <t>006015</t>
  </si>
  <si>
    <t>024612</t>
  </si>
  <si>
    <t>033753</t>
  </si>
  <si>
    <t>006684</t>
  </si>
  <si>
    <t>4-8</t>
  </si>
  <si>
    <t>061606</t>
  </si>
  <si>
    <t>024927</t>
  </si>
  <si>
    <t>032680</t>
  </si>
  <si>
    <t>002196</t>
  </si>
  <si>
    <t>009647</t>
  </si>
  <si>
    <t>023911</t>
  </si>
  <si>
    <t>133603</t>
  </si>
  <si>
    <t>013813</t>
  </si>
  <si>
    <t>017459</t>
  </si>
  <si>
    <t>018259</t>
  </si>
  <si>
    <t>018804</t>
  </si>
  <si>
    <t>029645</t>
  </si>
  <si>
    <t>013821</t>
  </si>
  <si>
    <t>018366</t>
  </si>
  <si>
    <t>039271</t>
  </si>
  <si>
    <t>5-7</t>
  </si>
  <si>
    <t>043083</t>
  </si>
  <si>
    <t>009107</t>
  </si>
  <si>
    <t>016253</t>
  </si>
  <si>
    <t>031062</t>
  </si>
  <si>
    <t>032110</t>
  </si>
  <si>
    <t>033746</t>
  </si>
  <si>
    <t>033977</t>
  </si>
  <si>
    <t>007864</t>
  </si>
  <si>
    <t>020545</t>
  </si>
  <si>
    <t>023382</t>
  </si>
  <si>
    <t>001537</t>
  </si>
  <si>
    <t>016899</t>
  </si>
  <si>
    <t>009498</t>
  </si>
  <si>
    <t>022749</t>
  </si>
  <si>
    <t>006643</t>
  </si>
  <si>
    <t>018671</t>
  </si>
  <si>
    <t>040121</t>
  </si>
  <si>
    <t>029389</t>
  </si>
  <si>
    <t>012112</t>
  </si>
  <si>
    <t>028795</t>
  </si>
  <si>
    <t>011262</t>
  </si>
  <si>
    <t>038257</t>
  </si>
  <si>
    <t>021444</t>
  </si>
  <si>
    <t>013235</t>
  </si>
  <si>
    <t>033670</t>
  </si>
  <si>
    <t>4-6</t>
  </si>
  <si>
    <t>006197</t>
  </si>
  <si>
    <t>011965</t>
  </si>
  <si>
    <t>010793</t>
  </si>
  <si>
    <t>013557</t>
  </si>
  <si>
    <t>039297</t>
  </si>
  <si>
    <t>020917</t>
  </si>
  <si>
    <t>041863</t>
  </si>
  <si>
    <t>022574</t>
  </si>
  <si>
    <t>025973</t>
  </si>
  <si>
    <t>000831</t>
  </si>
  <si>
    <t>041582</t>
  </si>
  <si>
    <t>002071</t>
  </si>
  <si>
    <t>006726</t>
  </si>
  <si>
    <t>067900</t>
  </si>
  <si>
    <t>067769</t>
  </si>
  <si>
    <t>021030</t>
  </si>
  <si>
    <t>021147</t>
  </si>
  <si>
    <t>002824</t>
  </si>
  <si>
    <t>023978</t>
  </si>
  <si>
    <t>021014</t>
  </si>
  <si>
    <t>038190</t>
  </si>
  <si>
    <t>040162</t>
  </si>
  <si>
    <t>023648</t>
  </si>
  <si>
    <t>034389</t>
  </si>
  <si>
    <t>028514</t>
  </si>
  <si>
    <t>019455</t>
  </si>
  <si>
    <t>031401</t>
  </si>
  <si>
    <t>029892</t>
  </si>
  <si>
    <t>008441</t>
  </si>
  <si>
    <t>012690</t>
  </si>
  <si>
    <t>014837</t>
  </si>
  <si>
    <t>023929</t>
  </si>
  <si>
    <t>025171</t>
  </si>
  <si>
    <t>000436</t>
  </si>
  <si>
    <t>013706</t>
  </si>
  <si>
    <t>018952</t>
  </si>
  <si>
    <t>022970</t>
  </si>
  <si>
    <t>006056</t>
  </si>
  <si>
    <t>018523</t>
  </si>
  <si>
    <t>040691</t>
  </si>
  <si>
    <t>027037</t>
  </si>
  <si>
    <t>032102</t>
  </si>
  <si>
    <t>146035</t>
  </si>
  <si>
    <t>014936</t>
  </si>
  <si>
    <t>001008</t>
  </si>
  <si>
    <t>014902</t>
  </si>
  <si>
    <t>040188</t>
  </si>
  <si>
    <t>041749</t>
  </si>
  <si>
    <t>021022</t>
  </si>
  <si>
    <t>024067</t>
  </si>
  <si>
    <t>038091</t>
  </si>
  <si>
    <t>035824</t>
  </si>
  <si>
    <t>036194</t>
  </si>
  <si>
    <t>008023</t>
  </si>
  <si>
    <t>005850</t>
  </si>
  <si>
    <t>031138</t>
  </si>
  <si>
    <t>015677</t>
  </si>
  <si>
    <t>009506</t>
  </si>
  <si>
    <t>038497</t>
  </si>
  <si>
    <t>6-7</t>
  </si>
  <si>
    <t>145722</t>
  </si>
  <si>
    <t>006007</t>
  </si>
  <si>
    <t>009175</t>
  </si>
  <si>
    <t>031153</t>
  </si>
  <si>
    <t>012922</t>
  </si>
  <si>
    <t>068478</t>
  </si>
  <si>
    <t>042150</t>
  </si>
  <si>
    <t>002303</t>
  </si>
  <si>
    <t>008821</t>
  </si>
  <si>
    <t>022194</t>
  </si>
  <si>
    <t>012740</t>
  </si>
  <si>
    <t>018820</t>
  </si>
  <si>
    <t>020792</t>
  </si>
  <si>
    <t>029652</t>
  </si>
  <si>
    <t>034827</t>
  </si>
  <si>
    <t>039180</t>
  </si>
  <si>
    <t>022459</t>
  </si>
  <si>
    <t>006437</t>
  </si>
  <si>
    <t>033704</t>
  </si>
  <si>
    <t>000474</t>
  </si>
  <si>
    <t>006239</t>
  </si>
  <si>
    <t>014472</t>
  </si>
  <si>
    <t>012575</t>
  </si>
  <si>
    <t>002097</t>
  </si>
  <si>
    <t>036442</t>
  </si>
  <si>
    <t>015495</t>
  </si>
  <si>
    <t>008262</t>
  </si>
  <si>
    <t>010033</t>
  </si>
  <si>
    <t>023986</t>
  </si>
  <si>
    <t>007369</t>
  </si>
  <si>
    <t>006841</t>
  </si>
  <si>
    <t>018119</t>
  </si>
  <si>
    <t>016188</t>
  </si>
  <si>
    <t>023135</t>
  </si>
  <si>
    <t>011635</t>
  </si>
  <si>
    <t>035352</t>
  </si>
  <si>
    <t>008698</t>
  </si>
  <si>
    <t>039677</t>
  </si>
  <si>
    <t>008110</t>
  </si>
  <si>
    <t>094623</t>
  </si>
  <si>
    <t>004374</t>
  </si>
  <si>
    <t>147280</t>
  </si>
  <si>
    <t>015818</t>
  </si>
  <si>
    <t>041855</t>
  </si>
  <si>
    <t>009522</t>
  </si>
  <si>
    <t>034199</t>
  </si>
  <si>
    <t>039263</t>
  </si>
  <si>
    <t>8-12</t>
  </si>
  <si>
    <t>000475</t>
  </si>
  <si>
    <t>067744</t>
  </si>
  <si>
    <t>001396</t>
  </si>
  <si>
    <t>027813</t>
  </si>
  <si>
    <t>032912</t>
  </si>
  <si>
    <t>025411</t>
  </si>
  <si>
    <t>005793</t>
  </si>
  <si>
    <t>037978</t>
  </si>
  <si>
    <t>009029</t>
  </si>
  <si>
    <t>4-5</t>
  </si>
  <si>
    <t>032326</t>
  </si>
  <si>
    <t>016113</t>
  </si>
  <si>
    <t>138727</t>
  </si>
  <si>
    <t>004952</t>
  </si>
  <si>
    <t>010811</t>
  </si>
  <si>
    <t>000414</t>
  </si>
  <si>
    <t>009223</t>
  </si>
  <si>
    <t>2-5</t>
  </si>
  <si>
    <t>030775</t>
  </si>
  <si>
    <t>034405</t>
  </si>
  <si>
    <t>003624</t>
  </si>
  <si>
    <t>022301</t>
  </si>
  <si>
    <t>035550</t>
  </si>
  <si>
    <t>041921</t>
  </si>
  <si>
    <t>000676</t>
  </si>
  <si>
    <t>000840</t>
  </si>
  <si>
    <t>000841</t>
  </si>
  <si>
    <t>041087</t>
  </si>
  <si>
    <t>012369</t>
  </si>
  <si>
    <t>015040</t>
  </si>
  <si>
    <t>036392</t>
  </si>
  <si>
    <t>029181</t>
  </si>
  <si>
    <t>003517</t>
  </si>
  <si>
    <t>000233</t>
  </si>
  <si>
    <t>147611</t>
  </si>
  <si>
    <t>000472</t>
  </si>
  <si>
    <t>146043</t>
  </si>
  <si>
    <t>035097</t>
  </si>
  <si>
    <t>005660</t>
  </si>
  <si>
    <t>040576</t>
  </si>
  <si>
    <t>038646</t>
  </si>
  <si>
    <t>037499</t>
  </si>
  <si>
    <t>035279</t>
  </si>
  <si>
    <t>142034</t>
  </si>
  <si>
    <t>014712</t>
  </si>
  <si>
    <t>000406</t>
  </si>
  <si>
    <t>011197</t>
  </si>
  <si>
    <t>041996</t>
  </si>
  <si>
    <t>013409</t>
  </si>
  <si>
    <t>042549</t>
  </si>
  <si>
    <t>008805</t>
  </si>
  <si>
    <t>029009</t>
  </si>
  <si>
    <t>030957</t>
  </si>
  <si>
    <t>033688</t>
  </si>
  <si>
    <t>041152</t>
  </si>
  <si>
    <t>002048</t>
  </si>
  <si>
    <t>027599</t>
  </si>
  <si>
    <t>022442</t>
  </si>
  <si>
    <t>009112</t>
  </si>
  <si>
    <t>009113</t>
  </si>
  <si>
    <t>009109</t>
  </si>
  <si>
    <t>009399</t>
  </si>
  <si>
    <t>039255</t>
  </si>
  <si>
    <t>000547</t>
  </si>
  <si>
    <t>007609</t>
  </si>
  <si>
    <t>008932</t>
  </si>
  <si>
    <t>008933</t>
  </si>
  <si>
    <t>004630</t>
  </si>
  <si>
    <t>013284</t>
  </si>
  <si>
    <t>6</t>
  </si>
  <si>
    <t>038679</t>
  </si>
  <si>
    <t>027078</t>
  </si>
  <si>
    <t>004960</t>
  </si>
  <si>
    <t>015834</t>
  </si>
  <si>
    <t>147603</t>
  </si>
  <si>
    <t>000352</t>
  </si>
  <si>
    <t>016014</t>
  </si>
  <si>
    <t>068387</t>
  </si>
  <si>
    <t>142398</t>
  </si>
  <si>
    <t>018150</t>
  </si>
  <si>
    <t>008037</t>
  </si>
  <si>
    <t>024034</t>
  </si>
  <si>
    <t>140350</t>
  </si>
  <si>
    <t>012963</t>
  </si>
  <si>
    <t>023184</t>
  </si>
  <si>
    <t>009221</t>
  </si>
  <si>
    <t>039347</t>
  </si>
  <si>
    <t>017509</t>
  </si>
  <si>
    <t>009222</t>
  </si>
  <si>
    <t>000348</t>
  </si>
  <si>
    <t>147520</t>
  </si>
  <si>
    <t>040899</t>
  </si>
  <si>
    <t>145409</t>
  </si>
  <si>
    <t>005595</t>
  </si>
  <si>
    <t>035915</t>
  </si>
  <si>
    <t>024901</t>
  </si>
  <si>
    <t>000083</t>
  </si>
  <si>
    <t>036533</t>
  </si>
  <si>
    <t>010208</t>
  </si>
  <si>
    <t>021659</t>
  </si>
  <si>
    <t>031955</t>
  </si>
  <si>
    <t>009233</t>
  </si>
  <si>
    <t>004598</t>
  </si>
  <si>
    <t>017442</t>
  </si>
  <si>
    <t>042184</t>
  </si>
  <si>
    <t>030791</t>
  </si>
  <si>
    <t>019869</t>
  </si>
  <si>
    <t>001990</t>
  </si>
  <si>
    <t>034611</t>
  </si>
  <si>
    <t>007120</t>
  </si>
  <si>
    <t>012351</t>
  </si>
  <si>
    <t>022285</t>
  </si>
  <si>
    <t>008024</t>
  </si>
  <si>
    <t>Grade</t>
  </si>
  <si>
    <t>Provider Grades</t>
  </si>
  <si>
    <t>Provider IRN</t>
  </si>
  <si>
    <t>Current Grades</t>
  </si>
  <si>
    <t>Closed</t>
  </si>
  <si>
    <t>Open</t>
  </si>
  <si>
    <t>Current Status</t>
  </si>
  <si>
    <t>Provider Name</t>
  </si>
  <si>
    <t>Sending School Name</t>
  </si>
  <si>
    <t>Sending School IRN</t>
  </si>
  <si>
    <t>All Summaries</t>
  </si>
  <si>
    <t>EdChoice Summary</t>
  </si>
  <si>
    <t>State Summary</t>
  </si>
  <si>
    <t>Cleveland Summary</t>
  </si>
  <si>
    <t>Private School Summary</t>
  </si>
  <si>
    <t>Public District Summary</t>
  </si>
  <si>
    <t>NR</t>
  </si>
  <si>
    <t>044081</t>
  </si>
  <si>
    <t>045500</t>
  </si>
  <si>
    <t>049155</t>
  </si>
  <si>
    <t>009104</t>
  </si>
  <si>
    <t>086546</t>
  </si>
  <si>
    <t>090464</t>
  </si>
  <si>
    <t>009374</t>
  </si>
  <si>
    <t>054882</t>
  </si>
  <si>
    <t>143099</t>
  </si>
  <si>
    <t>054932</t>
  </si>
  <si>
    <t>012974</t>
  </si>
  <si>
    <t xml:space="preserve">043489                                                                                                                                                                                                                                                         </t>
  </si>
  <si>
    <t xml:space="preserve">All Students                                                                                                                                                                                                                                                   </t>
  </si>
  <si>
    <t xml:space="preserve">03                                                                                                                                                                                                                                                             </t>
  </si>
  <si>
    <t>NA</t>
  </si>
  <si>
    <t xml:space="preserve">04                                                                                                                                                                                                                                                             </t>
  </si>
  <si>
    <t xml:space="preserve">05                                                                                                                                                                                                                                                             </t>
  </si>
  <si>
    <t xml:space="preserve">06                                                                                                                                                                                                                                                             </t>
  </si>
  <si>
    <t xml:space="preserve">07                                                                                                                                                                                                                                                             </t>
  </si>
  <si>
    <t xml:space="preserve">08                                                                                                                                                                                                                                                             </t>
  </si>
  <si>
    <t xml:space="preserve">10                                                                                                                                                                                                                                                             </t>
  </si>
  <si>
    <t xml:space="preserve">**                                                                                                                                                                                                                                                             </t>
  </si>
  <si>
    <t xml:space="preserve">American Indian or Alaskan Native                                                                                                                                                                                                                              </t>
  </si>
  <si>
    <t xml:space="preserve">Asian or Pacific Islander                                                                                                                                                                                                                                      </t>
  </si>
  <si>
    <t xml:space="preserve">Black, Non-Hispanic                                                                                                                                                                                                                                            </t>
  </si>
  <si>
    <t xml:space="preserve">F                                                                                                                                                                                                                                                              </t>
  </si>
  <si>
    <t xml:space="preserve">Hispanic                                                                                                                                                                                                                                                       </t>
  </si>
  <si>
    <t xml:space="preserve">M                                                                                                                                                                                                                                                              </t>
  </si>
  <si>
    <t xml:space="preserve">Multiracial                                                                                                                                                                                                                                                    </t>
  </si>
  <si>
    <t xml:space="preserve">White, Non-Hispanic                                                                                                                                                                                                                                            </t>
  </si>
  <si>
    <t xml:space="preserve">043513                                                                                                                                                                                                                                                         </t>
  </si>
  <si>
    <t xml:space="preserve">043711                                                                                                                                                                                                                                                         </t>
  </si>
  <si>
    <t xml:space="preserve">043752                                                                                                                                                                                                                                                         </t>
  </si>
  <si>
    <t xml:space="preserve">11                                                                                                                                                                                                                                                             </t>
  </si>
  <si>
    <t xml:space="preserve">043786                                                                                                                                                                                                                                                         </t>
  </si>
  <si>
    <t xml:space="preserve">043794                                                                                                                                                                                                                                                         </t>
  </si>
  <si>
    <t xml:space="preserve">043802                                                                                                                                                                                                                                                         </t>
  </si>
  <si>
    <t xml:space="preserve">043844                                                                                                                                                                                                                                                         </t>
  </si>
  <si>
    <t xml:space="preserve">043901                                                                                                                                                                                                                                                         </t>
  </si>
  <si>
    <t xml:space="preserve">043919                                                                                                                                                                                                                                                         </t>
  </si>
  <si>
    <t xml:space="preserve">043943                                                                                                                                                                                                                                                         </t>
  </si>
  <si>
    <t xml:space="preserve">043950                                                                                                                                                                                                                                                         </t>
  </si>
  <si>
    <t xml:space="preserve">044040                                                                                                                                                                                                                                                         </t>
  </si>
  <si>
    <t xml:space="preserve">044222                                                                                                                                                                                                                                                         </t>
  </si>
  <si>
    <t xml:space="preserve">044263                                                                                                                                                                                                                                                         </t>
  </si>
  <si>
    <t xml:space="preserve">044297                                                                                                                                                                                                                                                         </t>
  </si>
  <si>
    <t xml:space="preserve">044305                                                                                                                                                                                                                                                         </t>
  </si>
  <si>
    <t xml:space="preserve">044339                                                                                                                                                                                                                                                         </t>
  </si>
  <si>
    <t xml:space="preserve">044404                                                                                                                                                                                                                                                         </t>
  </si>
  <si>
    <t xml:space="preserve">044412                                                                                                                                                                                                                                                         </t>
  </si>
  <si>
    <t xml:space="preserve">044628                                                                                                                                                                                                                                                         </t>
  </si>
  <si>
    <t xml:space="preserve">044669                                                                                                                                                                                                                                                         </t>
  </si>
  <si>
    <t xml:space="preserve">044743                                                                                                                                                                                                                                                         </t>
  </si>
  <si>
    <t xml:space="preserve">044800                                                                                                                                                                                                                                                         </t>
  </si>
  <si>
    <t xml:space="preserve">044818                                                                                                                                                                                                                                                         </t>
  </si>
  <si>
    <t xml:space="preserve">044909                                                                                                                                                                                                                                                         </t>
  </si>
  <si>
    <t xml:space="preserve">044925                                                                                                                                                                                                                                                         </t>
  </si>
  <si>
    <t xml:space="preserve">044990                                                                                                                                                                                                                                                         </t>
  </si>
  <si>
    <t xml:space="preserve">045005                                                                                                                                                                                                                                                         </t>
  </si>
  <si>
    <t xml:space="preserve">045070                                                                                                                                                                                                                                                         </t>
  </si>
  <si>
    <t xml:space="preserve">045161                                                                                                                                                                                                                                                         </t>
  </si>
  <si>
    <t xml:space="preserve">045179                                                                                                                                                                                                                                                         </t>
  </si>
  <si>
    <t xml:space="preserve">048686                                                                                                                                                                                                                                                         </t>
  </si>
  <si>
    <t xml:space="preserve">049155                                                                                                                                                                                                                                                         </t>
  </si>
  <si>
    <t xml:space="preserve">All Students                                                </t>
  </si>
  <si>
    <t xml:space="preserve">American Indian or Alaskan Native                           </t>
  </si>
  <si>
    <t xml:space="preserve">Asian or Pacific Islander                                   </t>
  </si>
  <si>
    <t xml:space="preserve">Black, Non-Hispanic                                         </t>
  </si>
  <si>
    <t xml:space="preserve">Hispanic                                                    </t>
  </si>
  <si>
    <t xml:space="preserve">Multiracial                                                 </t>
  </si>
  <si>
    <t xml:space="preserve">White, Non-Hispanic                                         </t>
  </si>
  <si>
    <t xml:space="preserve">F                                                           </t>
  </si>
  <si>
    <t xml:space="preserve">M                                                           </t>
  </si>
  <si>
    <t>31.2</t>
  </si>
  <si>
    <t>47.0</t>
  </si>
  <si>
    <t>46.2</t>
  </si>
  <si>
    <t>41.2</t>
  </si>
  <si>
    <t>20</t>
  </si>
  <si>
    <t>67.7</t>
  </si>
  <si>
    <t>61.2</t>
  </si>
  <si>
    <t>33.3</t>
  </si>
  <si>
    <t>53.3</t>
  </si>
  <si>
    <t>52.8</t>
  </si>
  <si>
    <t>37.8</t>
  </si>
  <si>
    <t>81.8</t>
  </si>
  <si>
    <t>77.2</t>
  </si>
  <si>
    <t>75</t>
  </si>
  <si>
    <t>65</t>
  </si>
  <si>
    <t>52.9</t>
  </si>
  <si>
    <t>90</t>
  </si>
  <si>
    <t>100</t>
  </si>
  <si>
    <t>39.6</t>
  </si>
  <si>
    <t>56.7</t>
  </si>
  <si>
    <t>22.7</t>
  </si>
  <si>
    <t>57.1</t>
  </si>
  <si>
    <t>48.9</t>
  </si>
  <si>
    <t>48.6</t>
  </si>
  <si>
    <t>23.0</t>
  </si>
  <si>
    <t>49.9</t>
  </si>
  <si>
    <t>64.9</t>
  </si>
  <si>
    <t>33.7</t>
  </si>
  <si>
    <t>83.3</t>
  </si>
  <si>
    <t>53.6</t>
  </si>
  <si>
    <t>87.6</t>
  </si>
  <si>
    <t>29.8</t>
  </si>
  <si>
    <t>35.1</t>
  </si>
  <si>
    <t>50.7</t>
  </si>
  <si>
    <t>22.9</t>
  </si>
  <si>
    <t>33.5</t>
  </si>
  <si>
    <t>49.0</t>
  </si>
  <si>
    <t>28.2</t>
  </si>
  <si>
    <t>45.6</t>
  </si>
  <si>
    <t>65.4</t>
  </si>
  <si>
    <t>43.9</t>
  </si>
  <si>
    <t>54.5</t>
  </si>
  <si>
    <t>72.7</t>
  </si>
  <si>
    <t>48.5</t>
  </si>
  <si>
    <t>45.8</t>
  </si>
  <si>
    <t>51.5</t>
  </si>
  <si>
    <t>30.2</t>
  </si>
  <si>
    <t>44.9</t>
  </si>
  <si>
    <t>54.4</t>
  </si>
  <si>
    <t>35.2</t>
  </si>
  <si>
    <t>37.5</t>
  </si>
  <si>
    <t>53.9</t>
  </si>
  <si>
    <t>17.5</t>
  </si>
  <si>
    <t>59.6</t>
  </si>
  <si>
    <t>25.7</t>
  </si>
  <si>
    <t>47.2</t>
  </si>
  <si>
    <t>67.9</t>
  </si>
  <si>
    <t>25.3</t>
  </si>
  <si>
    <t>55.5</t>
  </si>
  <si>
    <t>60.4</t>
  </si>
  <si>
    <t>29.6</t>
  </si>
  <si>
    <t>63.3</t>
  </si>
  <si>
    <t>60</t>
  </si>
  <si>
    <t>53.2</t>
  </si>
  <si>
    <t>61.4</t>
  </si>
  <si>
    <t>40.8</t>
  </si>
  <si>
    <t>55.3</t>
  </si>
  <si>
    <t>65.6</t>
  </si>
  <si>
    <t>30.4</t>
  </si>
  <si>
    <t>50</t>
  </si>
  <si>
    <t>48.2</t>
  </si>
  <si>
    <t>68.9</t>
  </si>
  <si>
    <t>51.9</t>
  </si>
  <si>
    <t>65.1</t>
  </si>
  <si>
    <t>35.3</t>
  </si>
  <si>
    <t>82.1</t>
  </si>
  <si>
    <t>85.7</t>
  </si>
  <si>
    <t>66.0</t>
  </si>
  <si>
    <t>40.2</t>
  </si>
  <si>
    <t>39.8</t>
  </si>
  <si>
    <t>54.3</t>
  </si>
  <si>
    <t>25.9</t>
  </si>
  <si>
    <t>64.2</t>
  </si>
  <si>
    <t>78.5</t>
  </si>
  <si>
    <t>32.5</t>
  </si>
  <si>
    <t>47.6</t>
  </si>
  <si>
    <t>16.1</t>
  </si>
  <si>
    <t>41.4</t>
  </si>
  <si>
    <t>59.2</t>
  </si>
  <si>
    <t>42.3</t>
  </si>
  <si>
    <t>59.8</t>
  </si>
  <si>
    <t>58.8</t>
  </si>
  <si>
    <t>39.1</t>
  </si>
  <si>
    <t>47.8</t>
  </si>
  <si>
    <t>32.7</t>
  </si>
  <si>
    <t>39.0</t>
  </si>
  <si>
    <t>54.8</t>
  </si>
  <si>
    <t>40</t>
  </si>
  <si>
    <t>50.5</t>
  </si>
  <si>
    <t>66.6</t>
  </si>
  <si>
    <t>46.8</t>
  </si>
  <si>
    <t>56.5</t>
  </si>
  <si>
    <t>32.6</t>
  </si>
  <si>
    <t>64.7</t>
  </si>
  <si>
    <t>44</t>
  </si>
  <si>
    <t>52</t>
  </si>
  <si>
    <t>38.3</t>
  </si>
  <si>
    <t>43.6</t>
  </si>
  <si>
    <t>30.3</t>
  </si>
  <si>
    <t>49.2</t>
  </si>
  <si>
    <t>62.6</t>
  </si>
  <si>
    <t>38.8</t>
  </si>
  <si>
    <t>70</t>
  </si>
  <si>
    <t>61.9</t>
  </si>
  <si>
    <t>50.0</t>
  </si>
  <si>
    <t>62.1</t>
  </si>
  <si>
    <t>25.8</t>
  </si>
  <si>
    <t>80</t>
  </si>
  <si>
    <t>56.6</t>
  </si>
  <si>
    <t>63.8</t>
  </si>
  <si>
    <t>70.2</t>
  </si>
  <si>
    <t>92.8</t>
  </si>
  <si>
    <t>54.0</t>
  </si>
  <si>
    <t>58.1</t>
  </si>
  <si>
    <t>82.6</t>
  </si>
  <si>
    <t>83.6</t>
  </si>
  <si>
    <t>75.7</t>
  </si>
  <si>
    <t>63.0</t>
  </si>
  <si>
    <t>46.6</t>
  </si>
  <si>
    <t>67.3</t>
  </si>
  <si>
    <t>48</t>
  </si>
  <si>
    <t>56</t>
  </si>
  <si>
    <t>47.9</t>
  </si>
  <si>
    <t>56.2</t>
  </si>
  <si>
    <t>40.9</t>
  </si>
  <si>
    <t>36.1</t>
  </si>
  <si>
    <t>72.2</t>
  </si>
  <si>
    <t>58.5</t>
  </si>
  <si>
    <t>69.2</t>
  </si>
  <si>
    <t>32.3</t>
  </si>
  <si>
    <t>73.3</t>
  </si>
  <si>
    <t>49.1</t>
  </si>
  <si>
    <t>57.3</t>
  </si>
  <si>
    <t>31.1</t>
  </si>
  <si>
    <t>71.3</t>
  </si>
  <si>
    <t>64.4</t>
  </si>
  <si>
    <t>48.1</t>
  </si>
  <si>
    <t>65.0</t>
  </si>
  <si>
    <t>52.4</t>
  </si>
  <si>
    <t>30</t>
  </si>
  <si>
    <t>64.1</t>
  </si>
  <si>
    <t>74.6</t>
  </si>
  <si>
    <t>52.3</t>
  </si>
  <si>
    <t>68.6</t>
  </si>
  <si>
    <t>42.8</t>
  </si>
  <si>
    <t>56.0</t>
  </si>
  <si>
    <t>40.6</t>
  </si>
  <si>
    <t>68.1</t>
  </si>
  <si>
    <t>67.6</t>
  </si>
  <si>
    <t>60.9</t>
  </si>
  <si>
    <t>45</t>
  </si>
  <si>
    <t>67.5</t>
  </si>
  <si>
    <t>52.1</t>
  </si>
  <si>
    <t>41.6</t>
  </si>
  <si>
    <t>64.8</t>
  </si>
  <si>
    <t>73.6</t>
  </si>
  <si>
    <t>60.6</t>
  </si>
  <si>
    <t>70.4</t>
  </si>
  <si>
    <t>80.6</t>
  </si>
  <si>
    <t>69.5</t>
  </si>
  <si>
    <t>22.2</t>
  </si>
  <si>
    <t>68.4</t>
  </si>
  <si>
    <t>87.5</t>
  </si>
  <si>
    <t>43.3</t>
  </si>
  <si>
    <t>25</t>
  </si>
  <si>
    <t>62.5</t>
  </si>
  <si>
    <t>55.4</t>
  </si>
  <si>
    <t>61.0</t>
  </si>
  <si>
    <t>51.0</t>
  </si>
  <si>
    <t>63.6</t>
  </si>
  <si>
    <t>57.6</t>
  </si>
  <si>
    <t>68.3</t>
  </si>
  <si>
    <t>40.4</t>
  </si>
  <si>
    <t>55.8</t>
  </si>
  <si>
    <t>39.7</t>
  </si>
  <si>
    <t>60.0</t>
  </si>
  <si>
    <t>73.9</t>
  </si>
  <si>
    <t>61.7</t>
  </si>
  <si>
    <t>62.4</t>
  </si>
  <si>
    <t>46.4</t>
  </si>
  <si>
    <t>62.7</t>
  </si>
  <si>
    <t>72.6</t>
  </si>
  <si>
    <t>79.2</t>
  </si>
  <si>
    <t>63.4</t>
  </si>
  <si>
    <t>78.9</t>
  </si>
  <si>
    <t>67.0</t>
  </si>
  <si>
    <t>44.3</t>
  </si>
  <si>
    <t>57.9</t>
  </si>
  <si>
    <t>70.0</t>
  </si>
  <si>
    <t>43.5</t>
  </si>
  <si>
    <t>75.6</t>
  </si>
  <si>
    <t>41.3</t>
  </si>
  <si>
    <t>61.3</t>
  </si>
  <si>
    <t>41.5</t>
  </si>
  <si>
    <t>74.2</t>
  </si>
  <si>
    <t>64</t>
  </si>
  <si>
    <t>68</t>
  </si>
  <si>
    <t>68.8</t>
  </si>
  <si>
    <t>72.3</t>
  </si>
  <si>
    <t>57.5</t>
  </si>
  <si>
    <t>80.1</t>
  </si>
  <si>
    <t>59.5</t>
  </si>
  <si>
    <t>79.8</t>
  </si>
  <si>
    <t>85.5</t>
  </si>
  <si>
    <t>86.8</t>
  </si>
  <si>
    <t>55.9</t>
  </si>
  <si>
    <t>66.9</t>
  </si>
  <si>
    <t>44.6</t>
  </si>
  <si>
    <t>86.6</t>
  </si>
  <si>
    <t>91.6</t>
  </si>
  <si>
    <t>65.9</t>
  </si>
  <si>
    <t>33.0</t>
  </si>
  <si>
    <t>67.8</t>
  </si>
  <si>
    <t>60.5</t>
  </si>
  <si>
    <t>57.0</t>
  </si>
  <si>
    <t>50.3</t>
  </si>
  <si>
    <t>60.7</t>
  </si>
  <si>
    <t>37.2</t>
  </si>
  <si>
    <t>77.9</t>
  </si>
  <si>
    <t>044925</t>
  </si>
  <si>
    <t>2013-2014 EdChoice and Cleveland Scholarship Summary Notes</t>
  </si>
  <si>
    <t>Private School refers to the private school the scholarship student attended at the end of the 2013-2014 school year.</t>
  </si>
  <si>
    <t xml:space="preserve">Academy of St Adalbert ( Cuyahoga )                                                                                                                                                                     </t>
  </si>
  <si>
    <t>056390</t>
  </si>
  <si>
    <t xml:space="preserve">Berea City                                                  </t>
  </si>
  <si>
    <t xml:space="preserve">P,K-8                                                                                                                                                                                                                                                                                                                                                                                                                                                                                                                                                                                                                                                                                                                                                                                                                                                                                                                                                                                                                                                                                                                                                                                                                                                                                                                                                                                                                                                                                                                                                                                                                                                                                                                                                                                                                                                                                                                                                                                                                                                                           </t>
  </si>
  <si>
    <t xml:space="preserve">Adams County Christian ( Adams )                                                                                                                                                                        </t>
  </si>
  <si>
    <t>090746</t>
  </si>
  <si>
    <t xml:space="preserve">Adams County/Ohio Valley Local                              </t>
  </si>
  <si>
    <t xml:space="preserve">K-12                                                                                                                                                                                                                                                                                                                                                                                                                                                                                                                                                                                                                                                                                                                                                                                                                                                                                                                                                                                                                                                                                                                                                                                                                                                                                                                                                                                                                                                                                                                                                                                                                                                                                                                                                                                                                                                                                                                                                                                                                                                                            </t>
  </si>
  <si>
    <t xml:space="preserve">Agnon ( Cuyahoga )                                                                                                                                                                                      </t>
  </si>
  <si>
    <t>064402</t>
  </si>
  <si>
    <t xml:space="preserve">Beachwood City                                              </t>
  </si>
  <si>
    <t xml:space="preserve">K-8                                                                                                                                                                                                                                                                                                                                                                                                                                                                                                                                                                                                                                                                                                                                                                                                                                                                                                                                                                                                                                                                                                                                                                                                                                                                                                                                                                                                                                                                                                                                                                                                                                                                                                                                                                                                                                                                                                                                                                                                                                                                             </t>
  </si>
  <si>
    <t xml:space="preserve">Akiva Academy ( Mahoning )                                                                                                                                                                              </t>
  </si>
  <si>
    <t xml:space="preserve">Youngstown City Schools                                     </t>
  </si>
  <si>
    <t xml:space="preserve">Akron Montessori ( Summit )                                                                                                                                                                             </t>
  </si>
  <si>
    <t xml:space="preserve">Copley-Fairlawn City                                        </t>
  </si>
  <si>
    <t xml:space="preserve">K-6                                                                                                                                                                                                                                                                                                                                                                                                                                                                                                                                                                                                                                                                                                                                                                                                                                                                                                                                                                                                                                                                                                                                                                                                                                                                                                                                                                                                                                                                                                                                                                                                                                                                                                                                                                                                                                                                                                                                                                                                                                                                             </t>
  </si>
  <si>
    <t xml:space="preserve">Al Ihsan Islamic School ( Cuyahoga )                                                                                                                                                                    </t>
  </si>
  <si>
    <t xml:space="preserve">Cleveland Municipal                                         </t>
  </si>
  <si>
    <t xml:space="preserve">Al Ihsan School ( Cuyahoga )                                                                                                                                                                            </t>
  </si>
  <si>
    <t>009443</t>
  </si>
  <si>
    <t xml:space="preserve">Parma City                                                  </t>
  </si>
  <si>
    <t xml:space="preserve">Aldersgate Christian Academy ( Hamilton )                                                                                                                                                               </t>
  </si>
  <si>
    <t xml:space="preserve">Cincinnati City                                             </t>
  </si>
  <si>
    <t xml:space="preserve">All Saints ( Hamilton )                                                                                                                                                                                 </t>
  </si>
  <si>
    <t xml:space="preserve">Indian Hill Exempted Village                                </t>
  </si>
  <si>
    <t xml:space="preserve">All Saints Academy ( Franklin )                                                                                                                                                                         </t>
  </si>
  <si>
    <t xml:space="preserve">Columbus City School District                               </t>
  </si>
  <si>
    <t xml:space="preserve">All Saints Catholic ( Wood )                                                                                                                                                                            </t>
  </si>
  <si>
    <t>058909</t>
  </si>
  <si>
    <t xml:space="preserve">Rossford Exempted Village                                   </t>
  </si>
  <si>
    <t xml:space="preserve">American Spirit Academy ( Columbiana )                                                                                                                                                                  </t>
  </si>
  <si>
    <t xml:space="preserve">East Liverpool City                                         </t>
  </si>
  <si>
    <t xml:space="preserve">K-12,P                                                                                                                                                                                                                                                                                                                                                                                                                                                                                                                                                                                                                                                                                                                                                                                                                                                                                                                                                                                                                                                                                                                                                                                                                                                                                                                                                                                                                                                                                                                                                                                                                                                                                                                                                                                                                                                                                                                                                                                                                                                                          </t>
  </si>
  <si>
    <t xml:space="preserve">Annunciation ( Hamilton )                                                                                                                                                                               </t>
  </si>
  <si>
    <t xml:space="preserve">Archbishop Alter ( Montgomery )                                                                                                                                                                         </t>
  </si>
  <si>
    <t xml:space="preserve">Kettering City                                              </t>
  </si>
  <si>
    <t xml:space="preserve">9-12                                                                                                                                                                                                                                                                                                                                                                                                                                                                                                                                                                                                                                                                                                                                                                                                                                                                                                                                                                                                                                                                                                                                                                                                                                                                                                                                                                                                                                                                                                                                                                                                                                                                                                                                                                                                                                                                                                                                                                                                                                                                            </t>
  </si>
  <si>
    <t xml:space="preserve">Archbishop Hoban ( Summit )                                                                                                                                                                             </t>
  </si>
  <si>
    <t xml:space="preserve">Akron City                                                  </t>
  </si>
  <si>
    <t xml:space="preserve">Archbishop Lyke-St Henry Campus ( Cuyahoga )                                                                                                                                                            </t>
  </si>
  <si>
    <t xml:space="preserve">Archbishop Lyke-St Timothy Cam ( Cuyahoga )                                                                                                                                                             </t>
  </si>
  <si>
    <t xml:space="preserve">5-8                                                                                                                                                                                                                                                                                                                                                                                                                                                                                                                                                                                                                                                                                                                                                                                                                                                                                                                                                                                                                                                                                                                                                                                                                                                                                                                                                                                                                                                                                                                                                                                                                                                                                                                                                                                                                                                                                                                                                                                                                                                                             </t>
  </si>
  <si>
    <t xml:space="preserve">Arlington Christian Academy ( Summit )                                                                                                                                                                  </t>
  </si>
  <si>
    <t xml:space="preserve">Ascension ( Montgomery )                                                                                                                                                                                </t>
  </si>
  <si>
    <t xml:space="preserve">Assumption ( Ashtabula )                                                                                                                                                                                </t>
  </si>
  <si>
    <t xml:space="preserve">Geneva Area City                                            </t>
  </si>
  <si>
    <t xml:space="preserve">Beaumont School ( Cuyahoga )                                                                                                                                                                            </t>
  </si>
  <si>
    <t xml:space="preserve">Cleveland Heights-University Heights City                   </t>
  </si>
  <si>
    <t xml:space="preserve">Beautiful Savior Lutheran ( Franklin )                                                                                                                                                                  </t>
  </si>
  <si>
    <t>098525</t>
  </si>
  <si>
    <t xml:space="preserve">South-Western City                                          </t>
  </si>
  <si>
    <t xml:space="preserve">Beautiful Savior Lutheran ( Hamilton )                                                                                                                                                                  </t>
  </si>
  <si>
    <t xml:space="preserve">Northwest Local                                             </t>
  </si>
  <si>
    <t xml:space="preserve">Benedictine ( Cuyahoga )                                                                                                                                                                                </t>
  </si>
  <si>
    <t xml:space="preserve">Bethany ( Hamilton )                                                                                                                                                                                    </t>
  </si>
  <si>
    <t xml:space="preserve">Princeton City                                              </t>
  </si>
  <si>
    <t xml:space="preserve">Bethel Christian Academy ( Cuyahoga )                                                                                                                                                                   </t>
  </si>
  <si>
    <t xml:space="preserve">K,1-8,SN                                                                                                                                                                                                                                                                                                                                                                                                                                                                                                                                                                                                                                                                                                                                                                                                                                                                                                                                                                                                                                                                                                                                                                                                                                                                                                                                                                                                                                                                                                                                                                                                                                                                                                                                                                                                                                                                                                                                                                                                                                                                        </t>
  </si>
  <si>
    <t xml:space="preserve">Bethlehem Christian Academy ( Cuyahoga )                                                                                                                                                                </t>
  </si>
  <si>
    <t xml:space="preserve">Orange City                                                 </t>
  </si>
  <si>
    <t xml:space="preserve">Bethlehem Lutheran School ( Greene )                                                                                                                                                                    </t>
  </si>
  <si>
    <t xml:space="preserve">Fairborn City                                               </t>
  </si>
  <si>
    <t xml:space="preserve">Birchwood ( Cuyahoga )                                                                                                                                                                                  </t>
  </si>
  <si>
    <t xml:space="preserve">Bishop Fenwick School ( Muskingum )                                                                                                                                                                     </t>
  </si>
  <si>
    <t xml:space="preserve">Zanesville City                                             </t>
  </si>
  <si>
    <t xml:space="preserve">Bishop Flaget ( Ross )                                                                                                                                                                                  </t>
  </si>
  <si>
    <t>057992</t>
  </si>
  <si>
    <t xml:space="preserve">Chillicothe City                                            </t>
  </si>
  <si>
    <t xml:space="preserve">Bishop Hartley ( Franklin )                                                                                                                                                                             </t>
  </si>
  <si>
    <t xml:space="preserve">Bishop Hoffman Catholic, St Joseph Central Catholic HS ( Sandusky )                                                                                                                                     </t>
  </si>
  <si>
    <t>053686</t>
  </si>
  <si>
    <t xml:space="preserve">Fremont City                                                </t>
  </si>
  <si>
    <t xml:space="preserve">Bishop Leibold E And W Campus ( Montgomery )                                                                                                                                                            </t>
  </si>
  <si>
    <t xml:space="preserve">Miamisburg City                                             </t>
  </si>
  <si>
    <t xml:space="preserve">Bishop Ready ( Franklin )                                                                                                                                                                               </t>
  </si>
  <si>
    <t xml:space="preserve">Bishop Rosecrans ( Muskingum )                                                                                                                                                                          </t>
  </si>
  <si>
    <t xml:space="preserve">Bishop Watterson ( Franklin )                                                                                                                                                                           </t>
  </si>
  <si>
    <t xml:space="preserve">Blessed Sacrament ( Lucas )                                                                                                                                                                             </t>
  </si>
  <si>
    <t xml:space="preserve">Toledo City                                                 </t>
  </si>
  <si>
    <t xml:space="preserve">Blue Ash Educational Bldg ( Hamilton )                                                                                                                                                                  </t>
  </si>
  <si>
    <t xml:space="preserve">Sycamore Community City                                     </t>
  </si>
  <si>
    <t xml:space="preserve">K                                                                                                                                                                                                                                                                                                                                                                                                                                                                                                                                                                                                                                                                                                                                                                                                                                                                                                                                                                                                                                                                                                                                                                                                                                                                                                                                                                                                                                                                                                                                                                                                                                                                                                                                                                                                                                                                                                                                                                                                                                                                               </t>
  </si>
  <si>
    <t xml:space="preserve">Bowling Green Christian Acdmy ( Wood )                                                                                                                                                                  </t>
  </si>
  <si>
    <t>143008</t>
  </si>
  <si>
    <t xml:space="preserve">Bowling Green City School District                          </t>
  </si>
  <si>
    <t xml:space="preserve">Brice Christian Academy ( Franklin )                                                                                                                                                                    </t>
  </si>
  <si>
    <t xml:space="preserve">Groveport Madison Local                                     </t>
  </si>
  <si>
    <t xml:space="preserve">Bright Beginnings ( Greene )                                                                                                                                                                            </t>
  </si>
  <si>
    <t xml:space="preserve">Beavercreek City                                            </t>
  </si>
  <si>
    <t xml:space="preserve">K-1                                                                                                                                                                                                                                                                                                                                                                                                                                                                                                                                                                                                                                                                                                                                                                                                                                                                                                                                                                                                                                                                                                                                                                                                                                                                                                                                                                                                                                                                                                                                                                                                                                                                                                                                                                                                                                                                                                                                                                                                                                                                             </t>
  </si>
  <si>
    <t xml:space="preserve">Calumet Christian ( Franklin )                                                                                                                                                                          </t>
  </si>
  <si>
    <t xml:space="preserve">Calvert Catholic Schools ( Seneca )                                                                                                                                                                     </t>
  </si>
  <si>
    <t>052779</t>
  </si>
  <si>
    <t xml:space="preserve">Tiffin City                                                 </t>
  </si>
  <si>
    <t xml:space="preserve">Canton Montessori ( Stark )                                                                                                                                                                             </t>
  </si>
  <si>
    <t xml:space="preserve">Canton City                                                 </t>
  </si>
  <si>
    <t xml:space="preserve">K-6,P                                                                                                                                                                                                                                                                                                                                                                                                                                                                                                                                                                                                                                                                                                                                                                                                                                                                                                                                                                                                                                                                                                                                                                                                                                                                                                                                                                                                                                                                                                                                                                                                                                                                                                                                                                                                                                                                                                                                                                                                                                                                           </t>
  </si>
  <si>
    <t xml:space="preserve">Cardinal Mooney ( Mahoning )                                                                                                                                                                            </t>
  </si>
  <si>
    <t xml:space="preserve">Cardinal Pacelli ( Hamilton )                                                                                                                                                                           </t>
  </si>
  <si>
    <t xml:space="preserve">Carroll ( Montgomery )                                                                                                                                                                                  </t>
  </si>
  <si>
    <t xml:space="preserve">Catholic Central Elementary ( Clark )                                                                                                                                                                   </t>
  </si>
  <si>
    <t xml:space="preserve">Springfield City                                            </t>
  </si>
  <si>
    <t xml:space="preserve">Catholic Central Junior/Senior High School ( Clark )                                                                                                                                                    </t>
  </si>
  <si>
    <t xml:space="preserve">Catholic Montessori School ( Lake )                                                                                                                                                                     </t>
  </si>
  <si>
    <t xml:space="preserve">Kirtland Local                                              </t>
  </si>
  <si>
    <t xml:space="preserve">CCMT Catholic School ( Lucas )                                                                                                                                                                          </t>
  </si>
  <si>
    <t xml:space="preserve">Central Baptist Academy - Elementary ( Hamilton )                                                                                                                                                       </t>
  </si>
  <si>
    <t xml:space="preserve">Finneytown Local                                            </t>
  </si>
  <si>
    <t xml:space="preserve">Central Catholic ( Lucas )                                                                                                                                                                              </t>
  </si>
  <si>
    <t xml:space="preserve">Central Catholic ( Stark )                                                                                                                                                                              </t>
  </si>
  <si>
    <t xml:space="preserve">Perry Local                                                 </t>
  </si>
  <si>
    <t xml:space="preserve">Central Montessori Academy ( Hamilton )                                                                                                                                                                 </t>
  </si>
  <si>
    <t xml:space="preserve">Mt Healthy City                                             </t>
  </si>
  <si>
    <t xml:space="preserve">Chaminade-Julienne ( Montgomery )                                                                                                                                                                       </t>
  </si>
  <si>
    <t xml:space="preserve">Dayton City                                                 </t>
  </si>
  <si>
    <t xml:space="preserve">Chapel Hill Christian Green Campus ( Summit )                                                                                                                                                           </t>
  </si>
  <si>
    <t xml:space="preserve">Springfield Local                                           </t>
  </si>
  <si>
    <t xml:space="preserve">Chapel Hill Christian North ( Summit )                                                                                                                                                                  </t>
  </si>
  <si>
    <t xml:space="preserve">Cuyahoga Falls City                                         </t>
  </si>
  <si>
    <t xml:space="preserve">Children's Academy ( Franklin )                                                                                                                                                                         </t>
  </si>
  <si>
    <t xml:space="preserve">K-2                                                                                                                                                                                                                                                                                                                                                                                                                                                                                                                                                                                                                                                                                                                                                                                                                                                                                                                                                                                                                                                                                                                                                                                                                                                                                                                                                                                                                                                                                                                                                                                                                                                                                                                                                                                                                                                                                                                                                                                                                                                                             </t>
  </si>
  <si>
    <t xml:space="preserve">Children's House-Delhi, The ( Hamilton )                                                                                                                                                                </t>
  </si>
  <si>
    <t xml:space="preserve">Oak Hills Local                                             </t>
  </si>
  <si>
    <t xml:space="preserve">Childrens House-Kdg-Bridgetown ( Hamilton )                                                                                                                                                             </t>
  </si>
  <si>
    <t xml:space="preserve">Children's Meeting House ( Clermont )                                                                                                                                                                   </t>
  </si>
  <si>
    <t>095158</t>
  </si>
  <si>
    <t xml:space="preserve">Loveland City                                               </t>
  </si>
  <si>
    <t xml:space="preserve">Christ The King ( Lucas )                                                                                                                                                                               </t>
  </si>
  <si>
    <t xml:space="preserve">Washington Local                                            </t>
  </si>
  <si>
    <t xml:space="preserve">Christian Academy Schools ( Shelby )                                                                                                                                                                    </t>
  </si>
  <si>
    <t>113522</t>
  </si>
  <si>
    <t xml:space="preserve">Sidney City                                                 </t>
  </si>
  <si>
    <t xml:space="preserve">Christian Life Academy ( Jackson )                                                                                                                                                                      </t>
  </si>
  <si>
    <t>132928</t>
  </si>
  <si>
    <t xml:space="preserve">Jackson City                                                </t>
  </si>
  <si>
    <t xml:space="preserve">Christian Star Academy ( Knox )                                                                                                                                                                         </t>
  </si>
  <si>
    <t>093864</t>
  </si>
  <si>
    <t xml:space="preserve">Mount Vernon City                                           </t>
  </si>
  <si>
    <t xml:space="preserve">K,1-11,UNG                                                                                                                                                                                                                                                                                                                                                                                                                                                                                                                                                                                                                                                                                                                                                                                                                                                                                                                                                                                                                                                                                                                                                                                                                                                                                                                                                                                                                                                                                                                                                                                                                                                                                                                                                                                                                                                                                                                                                                                                                                                                      </t>
  </si>
  <si>
    <t xml:space="preserve">Cincinnati Christian Schools ( Butler )                                                                                                                                                                 </t>
  </si>
  <si>
    <t xml:space="preserve">Fairfield City                                              </t>
  </si>
  <si>
    <t xml:space="preserve">Cincinnati Hebrew Day Chofetz ( Hamilton )                                                                                                                                                              </t>
  </si>
  <si>
    <t xml:space="preserve">Cincinnati Hills-Otto Armleder ( Hamilton )                                                                                                                                                             </t>
  </si>
  <si>
    <t xml:space="preserve">K-6,8                                                                                                                                                                                                                                                                                                                                                                                                                                                                                                                                                                                                                                                                                                                                                                                                                                                                                                                                                                                                                                                                                                                                                                                                                                                                                                                                                                                                                                                                                                                                                                                                                                                                                                                                                                                                                                                                                                                                                                                                                                                                           </t>
  </si>
  <si>
    <t xml:space="preserve">Cincinnati Junior Academy ( Hamilton )                                                                                                                                                                  </t>
  </si>
  <si>
    <t xml:space="preserve">K-10                                                                                                                                                                                                                                                                                                                                                                                                                                                                                                                                                                                                                                                                                                                                                                                                                                                                                                                                                                                                                                                                                                                                                                                                                                                                                                                                                                                                                                                                                                                                                                                                                                                                                                                                                                                                                                                                                                                                                                                                                                                                            </t>
  </si>
  <si>
    <t xml:space="preserve">Cincinnati Waldorf School ( Hamilton )                                                                                                                                                                  </t>
  </si>
  <si>
    <t xml:space="preserve">Mariemont City                                              </t>
  </si>
  <si>
    <t xml:space="preserve">Cleveland Central Catholic ( Cuyahoga )                                                                                                                                                                 </t>
  </si>
  <si>
    <t xml:space="preserve">Cleveland Montessori ( Cuyahoga )                                                                                                                                                                       </t>
  </si>
  <si>
    <t xml:space="preserve">Clintonville Academy ( Franklin )                                                                                                                                                                       </t>
  </si>
  <si>
    <t xml:space="preserve">Columbus Adventist Academy ( Franklin )                                                                                                                                                                 </t>
  </si>
  <si>
    <t xml:space="preserve">Columbus City Schools                                       </t>
  </si>
  <si>
    <t xml:space="preserve">Columbus Jewish Day School ( Franklin )                                                                                                                                                                 </t>
  </si>
  <si>
    <t xml:space="preserve">New Albany-Plain Local                                      </t>
  </si>
  <si>
    <t xml:space="preserve">Columbus Montessori Ed Ctr ( Franklin )                                                                                                                                                                 </t>
  </si>
  <si>
    <t xml:space="preserve">Columbus Torah Academy ( Franklin )                                                                                                                                                                     </t>
  </si>
  <si>
    <t xml:space="preserve">Communion of Saints School ( Cuyahoga )                                                                                                                                                                 </t>
  </si>
  <si>
    <t xml:space="preserve">Cornerstone Christian Academy ( Hamilton )                                                                                                                                                              </t>
  </si>
  <si>
    <t xml:space="preserve">Norwood City                                                </t>
  </si>
  <si>
    <t xml:space="preserve">Cornerstone Christian Academy ( Lake )                                                                                                                                                                  </t>
  </si>
  <si>
    <t xml:space="preserve">Willoughby-Eastlake City                                    </t>
  </si>
  <si>
    <t xml:space="preserve">Corryville Catholic ( Hamilton )                                                                                                                                                                        </t>
  </si>
  <si>
    <t xml:space="preserve">Coshocton Christian School ( Coshocton )                                                                                                                                                                </t>
  </si>
  <si>
    <t>009484</t>
  </si>
  <si>
    <t xml:space="preserve">River View Local                                            </t>
  </si>
  <si>
    <t xml:space="preserve">Creative Playrooms Strongsvill ( Cuyahoga )                                                                                                                                                             </t>
  </si>
  <si>
    <t xml:space="preserve">Strongsville City                                           </t>
  </si>
  <si>
    <t xml:space="preserve">Creative World of Montessori ( Montgomery )                                                                                                                                                             </t>
  </si>
  <si>
    <t xml:space="preserve">Cristo Rey Columbus High School ( Franklin )                                                                                                                                                            </t>
  </si>
  <si>
    <t>014040</t>
  </si>
  <si>
    <t xml:space="preserve">Crossroads Christian Academy ( Pickaway )                                                                                                                                                               </t>
  </si>
  <si>
    <t>012900</t>
  </si>
  <si>
    <t xml:space="preserve">Logan Elm Local                                             </t>
  </si>
  <si>
    <t xml:space="preserve">Cuyahoga Valley Christian Acad ( Summit )                                                                                                                                                               </t>
  </si>
  <si>
    <t xml:space="preserve">Hudson City                                                 </t>
  </si>
  <si>
    <t xml:space="preserve">7-12                                                                                                                                                                                                                                                                                                                                                                                                                                                                                                                                                                                                                                                                                                                                                                                                                                                                                                                                                                                                                                                                                                                                                                                                                                                                                                                                                                                                                                                                                                                                                                                                                                                                                                                                                                                                                                                                                                                                                                                                                                                                            </t>
  </si>
  <si>
    <t xml:space="preserve">Cypress Christian ( Franklin )                                                                                                                                                                          </t>
  </si>
  <si>
    <t xml:space="preserve">Dayton Christian School ( Montgomery )                                                                                                                                                                  </t>
  </si>
  <si>
    <t xml:space="preserve">Dayton Islamic School, Inc ( Greene )                                                                                                                                                                   </t>
  </si>
  <si>
    <t xml:space="preserve">Dayton Montessori Society ( Montgomery )                                                                                                                                                                </t>
  </si>
  <si>
    <t xml:space="preserve">Huber Heights City                                          </t>
  </si>
  <si>
    <t xml:space="preserve">Decolores Montessori School ( Darke )                                                                                                                                                                   </t>
  </si>
  <si>
    <t xml:space="preserve">Greenville City                                             </t>
  </si>
  <si>
    <t xml:space="preserve">Delaware Christian ( Delaware )                                                                                                                                                                         </t>
  </si>
  <si>
    <t>068205</t>
  </si>
  <si>
    <t xml:space="preserve">Delaware City                                               </t>
  </si>
  <si>
    <t xml:space="preserve">DePaul Cristo Rey High School ( Hamilton )                                                                                                                                                              </t>
  </si>
  <si>
    <t xml:space="preserve">Discovery ( Richland )                                                                                                                                                                                  </t>
  </si>
  <si>
    <t xml:space="preserve">Mansfield City                                              </t>
  </si>
  <si>
    <t xml:space="preserve">Divine Mercy School ( Paulding )                                                                                                                                                                        </t>
  </si>
  <si>
    <t>059014</t>
  </si>
  <si>
    <t xml:space="preserve">Wayne Trace Local                                           </t>
  </si>
  <si>
    <t xml:space="preserve">East Dayton Christian ( Montgomery )                                                                                                                                                                    </t>
  </si>
  <si>
    <t xml:space="preserve">Mad River Local                                             </t>
  </si>
  <si>
    <t xml:space="preserve">East Richland Christian Schools ( Belmont )                                                                                                                                                             </t>
  </si>
  <si>
    <t>112110</t>
  </si>
  <si>
    <t xml:space="preserve">St Clairsville-Richland City                                </t>
  </si>
  <si>
    <t xml:space="preserve">Eastern Hills Educational Bldg ( Clermont )                                                                                                                                                             </t>
  </si>
  <si>
    <t xml:space="preserve">West Clermont Local                                         </t>
  </si>
  <si>
    <t xml:space="preserve">Eastwood Seventh-day Adventist Junior Academy ( Franklin )                                                                                                                                              </t>
  </si>
  <si>
    <t xml:space="preserve">Westerville City                                            </t>
  </si>
  <si>
    <t xml:space="preserve">Eden Grove Academy ( Hamilton )                                                                                                                                                                         </t>
  </si>
  <si>
    <t xml:space="preserve">Elyria Catholic ( Lorain )                                                                                                                                                                              </t>
  </si>
  <si>
    <t xml:space="preserve">Elyria City Schools                                         </t>
  </si>
  <si>
    <t xml:space="preserve">Elyria Christian Academy ( Lorain )                                                                                                                                                                     </t>
  </si>
  <si>
    <t xml:space="preserve">1-8                                                                                                                                                                                                                                                                                                                                                                                                                                                                                                                                                                                                                                                                                                                                                                                                                                                                                                                                                                                                                                                                                                                                                                                                                                                                                                                                                                                                                                                                                                                                                                                                                                                                                                                                                                                                                                                                                                                                                                                                                                                                             </t>
  </si>
  <si>
    <t xml:space="preserve">Emmanuel  Christian School ( Lucas )                                                                                                                                                                    </t>
  </si>
  <si>
    <t xml:space="preserve">Sylvania City                                               </t>
  </si>
  <si>
    <t xml:space="preserve">Emmanuel Christian Academy ( Clark )                                                                                                                                                                    </t>
  </si>
  <si>
    <t xml:space="preserve">Northeastern Local                                          </t>
  </si>
  <si>
    <t xml:space="preserve">Emmanuel Christian Academy ( Summit )                                                                                                                                                                   </t>
  </si>
  <si>
    <t xml:space="preserve">Fairfield Christian Academy ( Fairfield )                                                                                                                                                               </t>
  </si>
  <si>
    <t>134510</t>
  </si>
  <si>
    <t xml:space="preserve">Lancaster City                                              </t>
  </si>
  <si>
    <t xml:space="preserve">Fairfield Educational Building ( Butler )                                                                                                                                                               </t>
  </si>
  <si>
    <t xml:space="preserve">Faith Islamic Academy ( Summit )                                                                                                                                                                        </t>
  </si>
  <si>
    <t xml:space="preserve">Woodridge Local                                             </t>
  </si>
  <si>
    <t xml:space="preserve">Family Life Center Kindergarten ( Cuyahoga )                                                                                                                                                            </t>
  </si>
  <si>
    <t>125989</t>
  </si>
  <si>
    <t xml:space="preserve">Firelands Montessori Academy ( Erie )                                                                                                                                                                   </t>
  </si>
  <si>
    <t xml:space="preserve">Huron City Schools                                          </t>
  </si>
  <si>
    <t xml:space="preserve">First Baptist Christian ( Lorain )                                                                                                                                                                      </t>
  </si>
  <si>
    <t>070136</t>
  </si>
  <si>
    <t xml:space="preserve">Keystone Local                                              </t>
  </si>
  <si>
    <t xml:space="preserve">P,K,1-12,PS,SN                                                                                                                                                                                                                                                                                                                                                                                                                                                                                                                                                                                                                                                                                                                                                                                                                                                                                                                                                                                                                                                                                                                                                                                                                                                                                                                                                                                                                                                                                                                                                                                                                                                                                                                                                                                                                                                                                                                                                                                                                                                                  </t>
  </si>
  <si>
    <t xml:space="preserve">Franciscan Academy of Lourdes University ( Lucas )                                                                                                                                                      </t>
  </si>
  <si>
    <t>068049</t>
  </si>
  <si>
    <t xml:space="preserve">Fuchs Mizrachi Of Cleveland ( Cuyahoga )                                                                                                                                                                </t>
  </si>
  <si>
    <t>093757</t>
  </si>
  <si>
    <t xml:space="preserve">Gahanna Christian Academy ( Franklin )                                                                                                                                                                  </t>
  </si>
  <si>
    <t xml:space="preserve">Gahanna-Jefferson City                                      </t>
  </si>
  <si>
    <t xml:space="preserve">Genoa Christian Academy ( Delaware )                                                                                                                                                                    </t>
  </si>
  <si>
    <t xml:space="preserve">Big Walnut Local                                            </t>
  </si>
  <si>
    <t xml:space="preserve">Gesu ( Lucas )                                                                                                                                                                                          </t>
  </si>
  <si>
    <t xml:space="preserve">Gilead Christian ( Morrow )                                                                                                                                                                             </t>
  </si>
  <si>
    <t xml:space="preserve">Mount Gilead Exempted Village                               </t>
  </si>
  <si>
    <t xml:space="preserve">Gloria Dei Montessori ( Montgomery )                                                                                                                                                                    </t>
  </si>
  <si>
    <t xml:space="preserve">Gloria S Friend Christian Academy ( Franklin )                                                                                                                                                          </t>
  </si>
  <si>
    <t xml:space="preserve">Golden Bridge Academy ( Allen )                                                                                                                                                                         </t>
  </si>
  <si>
    <t xml:space="preserve">Lima City                                                   </t>
  </si>
  <si>
    <t xml:space="preserve">Grace Christian Academy ( Tuscarawas )                                                                                                                                                                  </t>
  </si>
  <si>
    <t>011705</t>
  </si>
  <si>
    <t xml:space="preserve">Garaway Local                                               </t>
  </si>
  <si>
    <t xml:space="preserve">Grace Community School ( Delaware )                                                                                                                                                                     </t>
  </si>
  <si>
    <t>011933</t>
  </si>
  <si>
    <t xml:space="preserve">Grove City Christian ( Franklin )                                                                                                                                                                       </t>
  </si>
  <si>
    <t xml:space="preserve">Guiding Shepherd Christian School ( Clark )                                                                                                                                                             </t>
  </si>
  <si>
    <t xml:space="preserve">Tecumseh Local                                              </t>
  </si>
  <si>
    <t xml:space="preserve">Hanna Perkins ( Cuyahoga )                                                                                                                                                                              </t>
  </si>
  <si>
    <t>132456</t>
  </si>
  <si>
    <t xml:space="preserve">Shaker Heights City                                         </t>
  </si>
  <si>
    <t xml:space="preserve">Harambee Christian ( Franklin )                                                                                                                                                                         </t>
  </si>
  <si>
    <t xml:space="preserve">Harrison Christian School ( Hamilton )                                                                                                                                                                  </t>
  </si>
  <si>
    <t xml:space="preserve">Southwest Local                                             </t>
  </si>
  <si>
    <t xml:space="preserve">Harvest Preparatory School ( Franklin )                                                                                                                                                                 </t>
  </si>
  <si>
    <t xml:space="preserve">Canal Winchester Local                                      </t>
  </si>
  <si>
    <t xml:space="preserve">Heartland Christian School ( Columbiana )                                                                                                                                                               </t>
  </si>
  <si>
    <t xml:space="preserve">Columbiana Exempted Village                                 </t>
  </si>
  <si>
    <t xml:space="preserve">Heaven's Treasures Academy ( Hamilton )                                                                                                                                                                 </t>
  </si>
  <si>
    <t xml:space="preserve">Hebrew Academy Of Cleveland ( Cuyahoga )                                                                                                                                                                </t>
  </si>
  <si>
    <t>053058</t>
  </si>
  <si>
    <t xml:space="preserve">Heritage Christian ( Stark )                                                                                                                                                                            </t>
  </si>
  <si>
    <t xml:space="preserve">Hillel Academy Of Dayton ( Montgomery )                                                                                                                                                                 </t>
  </si>
  <si>
    <t>062521</t>
  </si>
  <si>
    <t xml:space="preserve">Oakwood City                                                </t>
  </si>
  <si>
    <t xml:space="preserve">Hillsboro Christian Academy ( Highland )                                                                                                                                                                </t>
  </si>
  <si>
    <t>011492</t>
  </si>
  <si>
    <t xml:space="preserve">Hillsboro City                                              </t>
  </si>
  <si>
    <t xml:space="preserve">Holy Angels ( Montgomery )                                                                                                                                                                              </t>
  </si>
  <si>
    <t xml:space="preserve">Holy Angels ( Shelby )                                                                                                                                                                                  </t>
  </si>
  <si>
    <t>054346</t>
  </si>
  <si>
    <t xml:space="preserve">Holy Cross Catholic School of Defiance ( Defiance )                                                                                                                                                     </t>
  </si>
  <si>
    <t>059022</t>
  </si>
  <si>
    <t xml:space="preserve">Defiance City                                               </t>
  </si>
  <si>
    <t xml:space="preserve">Holy Cross Prek And Kdg ( Stark )                                                                                                                                                                       </t>
  </si>
  <si>
    <t>133041</t>
  </si>
  <si>
    <t xml:space="preserve">Plain Local                                                 </t>
  </si>
  <si>
    <t xml:space="preserve">Holy Family ( Cuyahoga )                                                                                                                                                                                </t>
  </si>
  <si>
    <t>056739</t>
  </si>
  <si>
    <t xml:space="preserve">Holy Family ( Hamilton )                                                                                                                                                                                </t>
  </si>
  <si>
    <t xml:space="preserve">Holy Family ( Mahoning )                                                                                                                                                                                </t>
  </si>
  <si>
    <t>059964</t>
  </si>
  <si>
    <t xml:space="preserve">Poland Local                                                </t>
  </si>
  <si>
    <t xml:space="preserve">Holy Name ( Cuyahoga )                                                                                                                                                                                  </t>
  </si>
  <si>
    <t xml:space="preserve">Holy Spirit ( Franklin )                                                                                                                                                                                </t>
  </si>
  <si>
    <t xml:space="preserve">Whitehall City                                              </t>
  </si>
  <si>
    <t xml:space="preserve">Holy Spirit Academy ( Cuyahoga )                                                                                                                                                                        </t>
  </si>
  <si>
    <t xml:space="preserve">Bedford City                                                </t>
  </si>
  <si>
    <t xml:space="preserve">Holy Trinity ( Perry )                                                                                                                                                                                  </t>
  </si>
  <si>
    <t>057653</t>
  </si>
  <si>
    <t xml:space="preserve">Northern Local                                              </t>
  </si>
  <si>
    <t xml:space="preserve">Holy Trinity Orthodox Christian Academy ( Trumbull )                                                                                                                                                    </t>
  </si>
  <si>
    <t xml:space="preserve">Warren City                                                 </t>
  </si>
  <si>
    <t xml:space="preserve">Holy Trinity, Assumption ( Fulton )                                                                                                                                                                     </t>
  </si>
  <si>
    <t>059246</t>
  </si>
  <si>
    <t xml:space="preserve">Evergreen Local                                             </t>
  </si>
  <si>
    <t xml:space="preserve">Immaculate Conception ( Huron )                                                                                                                                                                         </t>
  </si>
  <si>
    <t>058552</t>
  </si>
  <si>
    <t xml:space="preserve">Bellevue City                                               </t>
  </si>
  <si>
    <t xml:space="preserve">Immaculate Conception ( Mercer )                                                                                                                                                                        </t>
  </si>
  <si>
    <t>054411</t>
  </si>
  <si>
    <t xml:space="preserve">Celina City                                                 </t>
  </si>
  <si>
    <t xml:space="preserve">Immaculate Conception ( Montgomery )                                                                                                                                                                    </t>
  </si>
  <si>
    <t xml:space="preserve">Immaculate Conception ( Ottawa )                                                                                                                                                                        </t>
  </si>
  <si>
    <t>058560</t>
  </si>
  <si>
    <t xml:space="preserve">Port Clinton City                                           </t>
  </si>
  <si>
    <t xml:space="preserve">Immaculate Conception ( Tuscarawas )                                                                                                                                                                    </t>
  </si>
  <si>
    <t>057679</t>
  </si>
  <si>
    <t xml:space="preserve">Claymont City                                               </t>
  </si>
  <si>
    <t xml:space="preserve">Immanuel Lutheran ( Butler )                                                                                                                                                                            </t>
  </si>
  <si>
    <t xml:space="preserve">Hamilton City                                               </t>
  </si>
  <si>
    <t xml:space="preserve">Incarnation ( Montgomery )                                                                                                                                                                              </t>
  </si>
  <si>
    <t xml:space="preserve">Centerville City                                            </t>
  </si>
  <si>
    <t xml:space="preserve">Islamic Academy of Youngstown ( Mahoning )                                                                                                                                                              </t>
  </si>
  <si>
    <t xml:space="preserve">K-5                                                                                                                                                                                                                                                                                                                                                                                                                                                                                                                                                                                                                                                                                                                                                                                                                                                                                                                                                                                                                                                                                                                                                                                                                                                                                                                                                                                                                                                                                                                                                                                                                                                                                                                                                                                                                                                                                                                                                                                                                                                                             </t>
  </si>
  <si>
    <t xml:space="preserve">John F Kennedy Catholic Upper School ( Trumbull )                                                                                                                                                       </t>
  </si>
  <si>
    <t xml:space="preserve">John F. Kennedy Catholic Lower School ( Trumbull )                                                                                                                                                      </t>
  </si>
  <si>
    <t xml:space="preserve">Howland Local                                               </t>
  </si>
  <si>
    <t xml:space="preserve">John Paul II Academy ( Cuyahoga )                                                                                                                                                                       </t>
  </si>
  <si>
    <t xml:space="preserve">Garfield Heights City Schools                               </t>
  </si>
  <si>
    <t xml:space="preserve">John XXIII ( Butler )                                                                                                                                                                                   </t>
  </si>
  <si>
    <t xml:space="preserve">Middletown City                                             </t>
  </si>
  <si>
    <t xml:space="preserve">Julie Billiart ( Cuyahoga )                                                                                                                                                                             </t>
  </si>
  <si>
    <t xml:space="preserve">South Euclid-Lyndhurst City                                 </t>
  </si>
  <si>
    <t xml:space="preserve">Kids Country ( Medina )                                                                                                                                                                                 </t>
  </si>
  <si>
    <t>132365</t>
  </si>
  <si>
    <t xml:space="preserve">Medina City SD                                              </t>
  </si>
  <si>
    <t xml:space="preserve">Lake Catholic ( Lake )                                                                                                                                                                                  </t>
  </si>
  <si>
    <t xml:space="preserve">Mentor Exempted Village                                     </t>
  </si>
  <si>
    <t xml:space="preserve">Lake Center Christian School ( Stark )                                                                                                                                                                  </t>
  </si>
  <si>
    <t xml:space="preserve">Lake Local                                                  </t>
  </si>
  <si>
    <t xml:space="preserve">Lakewood Lutheran ( Cuyahoga )                                                                                                                                                                          </t>
  </si>
  <si>
    <t>060335</t>
  </si>
  <si>
    <t xml:space="preserve">Lakewood City                                               </t>
  </si>
  <si>
    <t xml:space="preserve">Lasalle ( Hamilton )                                                                                                                                                                                    </t>
  </si>
  <si>
    <t xml:space="preserve">Lial Catholic School ( Lucas )                                                                                                                                                                          </t>
  </si>
  <si>
    <t>068031</t>
  </si>
  <si>
    <t xml:space="preserve">Anthony Wayne Local                                         </t>
  </si>
  <si>
    <t xml:space="preserve">Liberty Bible Academy ( Warren )                                                                                                                                                                        </t>
  </si>
  <si>
    <t xml:space="preserve">Mason City School District                                  </t>
  </si>
  <si>
    <t xml:space="preserve">P,K,1-9                                                                                                                                                                                                                                                                                                                                                                                                                                                                                                                                                                                                                                                                                                                                                                                                                                                                                                                                                                                                                                                                                                                                                                                                                                                                                                                                                                                                                                                                                                                                                                                                                                                                                                                                                                                                                                                                                                                                                                                                                                                                         </t>
  </si>
  <si>
    <t xml:space="preserve">Liberty Christian Academy - East Campus ( Licking )                                                                                                                                                     </t>
  </si>
  <si>
    <t xml:space="preserve">Southwest Licking Local                                     </t>
  </si>
  <si>
    <t xml:space="preserve">Lima Central Catholic ( Allen )                                                                                                                                                                         </t>
  </si>
  <si>
    <t xml:space="preserve">Shawnee Local                                               </t>
  </si>
  <si>
    <t xml:space="preserve">Luther Memorial ( Cuyahoga )                                                                                                                                                                            </t>
  </si>
  <si>
    <t xml:space="preserve">Lutheran East ( Cuyahoga )                                                                                                                                                                              </t>
  </si>
  <si>
    <t xml:space="preserve">Lutheran West ( Cuyahoga )                                                                                                                                                                              </t>
  </si>
  <si>
    <t xml:space="preserve">Rocky River City                                            </t>
  </si>
  <si>
    <t xml:space="preserve">Madison Christian School ( Franklin )                                                                                                                                                                   </t>
  </si>
  <si>
    <t xml:space="preserve">Magnificat ( Cuyahoga )                                                                                                                                                                                 </t>
  </si>
  <si>
    <t xml:space="preserve">Mansfield Christian School ( Richland )                                                                                                                                                                 </t>
  </si>
  <si>
    <t xml:space="preserve">Madison Local                                               </t>
  </si>
  <si>
    <t xml:space="preserve">Maple Hts Creative Playrooms ( Cuyahoga )                                                                                                                                                               </t>
  </si>
  <si>
    <t xml:space="preserve">Maple Heights City                                          </t>
  </si>
  <si>
    <t xml:space="preserve">Mary Queen of Peace School ( Cuyahoga )                                                                                                                                                                 </t>
  </si>
  <si>
    <t xml:space="preserve">Mater Dei Academy ( Lake )                                                                                                                                                                              </t>
  </si>
  <si>
    <t xml:space="preserve">Wickliffe City                                              </t>
  </si>
  <si>
    <t xml:space="preserve">Mayfair Christian School ( Summit )                                                                                                                                                                     </t>
  </si>
  <si>
    <t xml:space="preserve">Green Local                                                 </t>
  </si>
  <si>
    <t xml:space="preserve">Medina Christian Academy ( Medina )                                                                                                                                                                     </t>
  </si>
  <si>
    <t>089979</t>
  </si>
  <si>
    <t xml:space="preserve">Messiah Lutheran ( Cuyahoga )                                                                                                                                                                           </t>
  </si>
  <si>
    <t>060574</t>
  </si>
  <si>
    <t xml:space="preserve">Fairview Park City                                          </t>
  </si>
  <si>
    <t xml:space="preserve">Metro Catholic Parish ( Cuyahoga )                                                                                                                                                                      </t>
  </si>
  <si>
    <t xml:space="preserve">Miami Valley Christian Academy ( Hamilton )                                                                                                                                                             </t>
  </si>
  <si>
    <t xml:space="preserve">Forest Hills Local                                          </t>
  </si>
  <si>
    <t xml:space="preserve">Middletown Christian ( Warren )                                                                                                                                                                         </t>
  </si>
  <si>
    <t xml:space="preserve">Minerva Area Christian ( Stark )                                                                                                                                                                        </t>
  </si>
  <si>
    <t>133165</t>
  </si>
  <si>
    <t xml:space="preserve">Minerva Local                                               </t>
  </si>
  <si>
    <t xml:space="preserve">Miracle City Academy ( Pike )                                                                                                                                                                           </t>
  </si>
  <si>
    <t>122879</t>
  </si>
  <si>
    <t xml:space="preserve">Scioto Valley Local                                         </t>
  </si>
  <si>
    <t xml:space="preserve">Moeller ( Hamilton )                                                                                                                                                                                    </t>
  </si>
  <si>
    <t xml:space="preserve">Monclova Christian School ( Lucas )                                                                                                                                                                     </t>
  </si>
  <si>
    <t>009485</t>
  </si>
  <si>
    <t xml:space="preserve">Montessori High School at University Circle ( Cuyahoga )                                                                                                                                                </t>
  </si>
  <si>
    <t xml:space="preserve">Mosdos Ohr Hatorah ( Cuyahoga )                                                                                                                                                                         </t>
  </si>
  <si>
    <t>086678</t>
  </si>
  <si>
    <t xml:space="preserve">Mother Maria Anna Brunner Catholic ( Montgomery )                                                                                                                                                       </t>
  </si>
  <si>
    <t xml:space="preserve">Trotwood-Madison City                                       </t>
  </si>
  <si>
    <t xml:space="preserve">Mother Of Mercy High School ( Hamilton )                                                                                                                                                                </t>
  </si>
  <si>
    <t xml:space="preserve">Mount Vernon Academy ( Knox )                                                                                                                                                                           </t>
  </si>
  <si>
    <t xml:space="preserve">Nativity ( Hamilton )                                                                                                                                                                                   </t>
  </si>
  <si>
    <t xml:space="preserve">New Beginnings Christian ( Franklin )                                                                                                                                                                   </t>
  </si>
  <si>
    <t xml:space="preserve">New Hope Christian Academy ( Pickaway )                                                                                                                                                                 </t>
  </si>
  <si>
    <t>134528</t>
  </si>
  <si>
    <t xml:space="preserve">Circleville City                                            </t>
  </si>
  <si>
    <t xml:space="preserve">Nightingale Montessori Inc ( Clark )                                                                                                                                                                    </t>
  </si>
  <si>
    <t xml:space="preserve">North Akron Catholic ( Summit )                                                                                                                                                                         </t>
  </si>
  <si>
    <t xml:space="preserve">Northside Christian Academy ( Medina )                                                                                                                                                                  </t>
  </si>
  <si>
    <t xml:space="preserve">Highland Local                                              </t>
  </si>
  <si>
    <t xml:space="preserve">Norwalk Catholic School ( Huron )                                                                                                                                                                       </t>
  </si>
  <si>
    <t xml:space="preserve">Norwalk City                                                </t>
  </si>
  <si>
    <t xml:space="preserve">Notre Dame ( Scioto )                                                                                                                                                                                   </t>
  </si>
  <si>
    <t xml:space="preserve">Portsmouth City                                             </t>
  </si>
  <si>
    <t xml:space="preserve">Notre Dame Academy ( Lucas )                                                                                                                                                                            </t>
  </si>
  <si>
    <t xml:space="preserve">Notre Dame Jr/Sr ( Scioto )                                                                                                                                                                             </t>
  </si>
  <si>
    <t xml:space="preserve">Notre Dame School ( Geauga )                                                                                                                                                                            </t>
  </si>
  <si>
    <t xml:space="preserve">Chardon Local                                               </t>
  </si>
  <si>
    <t xml:space="preserve">Notre Dame-Cathedral Latin ( Geauga )                                                                                                                                                                   </t>
  </si>
  <si>
    <t xml:space="preserve">Nurtury ( Medina )                                                                                                                                                                                      </t>
  </si>
  <si>
    <t>097527</t>
  </si>
  <si>
    <t xml:space="preserve">Open Door Christian Schools ( Lorain )                                                                                                                                                                  </t>
  </si>
  <si>
    <t xml:space="preserve">Open Door Christian Schools Inc. ( Lorain )                                                                                                                                                             </t>
  </si>
  <si>
    <t xml:space="preserve">Our Lady Of Angels ( Cuyahoga )                                                                                                                                                                         </t>
  </si>
  <si>
    <t xml:space="preserve">Our Lady Of Bethlehem ( Franklin )                                                                                                                                                                      </t>
  </si>
  <si>
    <t xml:space="preserve">K-3,P                                                                                                                                                                                                                                                                                                                                                                                                                                                                                                                                                                                                                                                                                                                                                                                                                                                                                                                                                                                                                                                                                                                                                                                                                                                                                                                                                                                                                                                                                                                                                                                                                                                                                                                                                                                                                                                                                                                                                                                                                                                                           </t>
  </si>
  <si>
    <t xml:space="preserve">Our Lady Of Consolation ( Wyandot )                                                                                                                                                                     </t>
  </si>
  <si>
    <t>058651</t>
  </si>
  <si>
    <t xml:space="preserve">Carey Exempted Village                                      </t>
  </si>
  <si>
    <t xml:space="preserve">Our Lady of Grace Catholic School ( Hamilton )                                                                                                                                                          </t>
  </si>
  <si>
    <t xml:space="preserve">Our Lady Of Lourdes ( Hamilton )                                                                                                                                                                        </t>
  </si>
  <si>
    <t xml:space="preserve">Our Lady Of Mt Carmel West ( Cuyahoga )                                                                                                                                                                 </t>
  </si>
  <si>
    <t xml:space="preserve">Our Lady Of Peace ( Stark )                                                                                                                                                                             </t>
  </si>
  <si>
    <t xml:space="preserve">Our Lady Of Perpetual Help ( Lucas )                                                                                                                                                                    </t>
  </si>
  <si>
    <t xml:space="preserve">Our Lady Of Rosary ( Montgomery )                                                                                                                                                                       </t>
  </si>
  <si>
    <t xml:space="preserve">Our Lady of the Lake School ( Cuyahoga )                                                                                                                                                                </t>
  </si>
  <si>
    <t xml:space="preserve">Euclid City                                                 </t>
  </si>
  <si>
    <t xml:space="preserve">Our Shepherd Evangel Lutheran ( Lake )                                                                                                                                                                  </t>
  </si>
  <si>
    <t xml:space="preserve">Painesville City Local                                      </t>
  </si>
  <si>
    <t xml:space="preserve">Parma Heights Christian Acad ( Cuyahoga )                                                                                                                                                               </t>
  </si>
  <si>
    <t>085688</t>
  </si>
  <si>
    <t xml:space="preserve">Parma Montessori School and Child Care Center ( Cuyahoga )                                                                                                                                              </t>
  </si>
  <si>
    <t xml:space="preserve">Pike Christian Academy ( Pike )                                                                                                                                                                         </t>
  </si>
  <si>
    <t xml:space="preserve">Waverly City                                                </t>
  </si>
  <si>
    <t xml:space="preserve">Piqua Catholic Elementary ( Miami )                                                                                                                                                                     </t>
  </si>
  <si>
    <t>055368</t>
  </si>
  <si>
    <t xml:space="preserve">Piqua City                                                  </t>
  </si>
  <si>
    <t xml:space="preserve">Piqua Seventh-Day Adventist ( Miami )                                                                                                                                                                   </t>
  </si>
  <si>
    <t>070250</t>
  </si>
  <si>
    <t xml:space="preserve">Plan Do And Talk Primary ( Wood )                                                                                                                                                                       </t>
  </si>
  <si>
    <t>116277</t>
  </si>
  <si>
    <t xml:space="preserve">K-3                                                                                                                                                                                                                                                                                                                                                                                                                                                                                                                                                                                                                                                                                                                                                                                                                                                                                                                                                                                                                                                                                                                                                                                                                                                                                                                                                                                                                                                                                                                                                                                                                                                                                                                                                                                                                                                                                                                                                                                                                                                                             </t>
  </si>
  <si>
    <t xml:space="preserve">Polaris Christian Academy ( Delaware )                                                                                                                                                                  </t>
  </si>
  <si>
    <t xml:space="preserve">Olentangy Local                                             </t>
  </si>
  <si>
    <t xml:space="preserve">Purcell-Marian ( Hamilton )                                                                                                                                                                             </t>
  </si>
  <si>
    <t xml:space="preserve">Ramah Junior Academy ( Cuyahoga )                                                                                                                                                                       </t>
  </si>
  <si>
    <t xml:space="preserve">Redeemer Lutheran ( Summit )                                                                                                                                                                            </t>
  </si>
  <si>
    <t xml:space="preserve">Regina Coeli ( Lucas )                                                                                                                                                                                  </t>
  </si>
  <si>
    <t xml:space="preserve">Regina Coeli ( Stark )                                                                                                                                                                                  </t>
  </si>
  <si>
    <t xml:space="preserve">Alliance City                                               </t>
  </si>
  <si>
    <t xml:space="preserve">Resurrection ( Hamilton )                                                                                                                                                                               </t>
  </si>
  <si>
    <t xml:space="preserve">Ridgewood School, The ( Clark )                                                                                                                                                                         </t>
  </si>
  <si>
    <t xml:space="preserve">Risen Christ Lutheran School ( Clark )                                                                                                                                                                  </t>
  </si>
  <si>
    <t xml:space="preserve">Clark-Shawnee Local                                         </t>
  </si>
  <si>
    <t xml:space="preserve">Rockwern Academy ( Hamilton )                                                                                                                                                                           </t>
  </si>
  <si>
    <t xml:space="preserve">Roger Bacon ( Hamilton )                                                                                                                                                                                </t>
  </si>
  <si>
    <t xml:space="preserve">St Bernard-Elmwood Place City                               </t>
  </si>
  <si>
    <t xml:space="preserve">Ross County Christian Academy ( Ross )                                                                                                                                                                  </t>
  </si>
  <si>
    <t>011576</t>
  </si>
  <si>
    <t xml:space="preserve">Union-Scioto Local                                          </t>
  </si>
  <si>
    <t xml:space="preserve">Royal Redeemer Lutheran ( Cuyahoga )                                                                                                                                                                    </t>
  </si>
  <si>
    <t>118216</t>
  </si>
  <si>
    <t xml:space="preserve">North Royalton City                                         </t>
  </si>
  <si>
    <t xml:space="preserve">Sacred Heart ( Coshocton )                                                                                                                                                                              </t>
  </si>
  <si>
    <t>057729</t>
  </si>
  <si>
    <t xml:space="preserve">Coshocton City                                              </t>
  </si>
  <si>
    <t xml:space="preserve">Sacred Heart ( Richland )                                                                                                                                                                               </t>
  </si>
  <si>
    <t>058727</t>
  </si>
  <si>
    <t xml:space="preserve">Shelby City                                                 </t>
  </si>
  <si>
    <t xml:space="preserve">Sacred Heart Of Jesus ( Medina )                                                                                                                                                                        </t>
  </si>
  <si>
    <t>057521</t>
  </si>
  <si>
    <t xml:space="preserve">Wadsworth City                                              </t>
  </si>
  <si>
    <t xml:space="preserve">Sacred Heart of Jesus Academy ( Cuyahoga )                                                                                                                                                              </t>
  </si>
  <si>
    <t>056838</t>
  </si>
  <si>
    <t xml:space="preserve">Sacred Heart of Jesus Middle and High School ( Cuyahoga )                                                                                                                                               </t>
  </si>
  <si>
    <t xml:space="preserve">6-12                                                                                                                                                                                                                                                                                                                                                                                                                                                                                                                                                                                                                                                                                                                                                                                                                                                                                                                                                                                                                                                                                                                                                                                                                                                                                                                                                                                                                                                                                                                                                                                                                                                                                                                                                                                                                                                                                                                                                                                                                                                                            </t>
  </si>
  <si>
    <t xml:space="preserve">Saint John School ( Ashtabula )                                                                                                                                                                         </t>
  </si>
  <si>
    <t xml:space="preserve">Ashtabula Area City                                         </t>
  </si>
  <si>
    <t xml:space="preserve">Saint Martin de Porres High School ( Cuyahoga )                                                                                                                                                         </t>
  </si>
  <si>
    <t xml:space="preserve">Salem Christian Academy, LLC ( Montgomery )                                                                                                                                                             </t>
  </si>
  <si>
    <t xml:space="preserve">Northmont City                                              </t>
  </si>
  <si>
    <t xml:space="preserve">Sandusky Central Catholic School ( Erie )                                                                                                                                                               </t>
  </si>
  <si>
    <t xml:space="preserve">Sandusky City                                               </t>
  </si>
  <si>
    <t xml:space="preserve">Shepherd Christian ( Franklin )                                                                                                                                                                         </t>
  </si>
  <si>
    <t xml:space="preserve">K-7                                                                                                                                                                                                                                                                                                                                                                                                                                                                                                                                                                                                                                                                                                                                                                                                                                                                                                                                                                                                                                                                                                                                                                                                                                                                                                                                                                                                                                                                                                                                                                                                                                                                                                                                                                                                                                                                                                                                                                                                                                                                             </t>
  </si>
  <si>
    <t xml:space="preserve">Solomon Lutheran ( Sandusky )                                                                                                                                                                           </t>
  </si>
  <si>
    <t>060863</t>
  </si>
  <si>
    <t xml:space="preserve">Woodmore Local                                              </t>
  </si>
  <si>
    <t xml:space="preserve">Solon Creative Playrooms ( Cuyahoga )                                                                                                                                                                   </t>
  </si>
  <si>
    <t xml:space="preserve">Solon City                                                  </t>
  </si>
  <si>
    <t xml:space="preserve">Sonshine Christian Academy ( Franklin )                                                                                                                                                                 </t>
  </si>
  <si>
    <t xml:space="preserve">Spring Garden ( Summit )                                                                                                                                                                                </t>
  </si>
  <si>
    <t xml:space="preserve">Spring Valley Academy ( Montgomery )                                                                                                                                                                    </t>
  </si>
  <si>
    <t xml:space="preserve">Springfield Christian ( Clark )                                                                                                                                                                         </t>
  </si>
  <si>
    <t xml:space="preserve">SS Robert and William School ( Cuyahoga )                                                                                                                                                               </t>
  </si>
  <si>
    <t xml:space="preserve">St Adalbert ( Cuyahoga )                                                                                                                                                                                </t>
  </si>
  <si>
    <t xml:space="preserve">St Agatha ( Franklin )                                                                                                                                                                                  </t>
  </si>
  <si>
    <t xml:space="preserve">Upper Arlington City                                        </t>
  </si>
  <si>
    <t xml:space="preserve">St Agatha-St Aloysius ( Cuyahoga )                                                                                                                                                                      </t>
  </si>
  <si>
    <t xml:space="preserve">St Albert The Great ( Montgomery )                                                                                                                                                                      </t>
  </si>
  <si>
    <t xml:space="preserve">St Aloysius ( Columbiana )                                                                                                                                                                              </t>
  </si>
  <si>
    <t xml:space="preserve">St Aloysius ( Wood )                                                                                                                                                                                    </t>
  </si>
  <si>
    <t>058768</t>
  </si>
  <si>
    <t xml:space="preserve">St Aloysius On-The-Ohio ( Hamilton )                                                                                                                                                                    </t>
  </si>
  <si>
    <t xml:space="preserve">St Andrew ( Franklin )                                                                                                                                                                                  </t>
  </si>
  <si>
    <t xml:space="preserve">St Ann ( Butler )                                                                                                                                                                                       </t>
  </si>
  <si>
    <t>054759</t>
  </si>
  <si>
    <t xml:space="preserve">St Anthony ( Franklin )                                                                                                                                                                                 </t>
  </si>
  <si>
    <t xml:space="preserve">St Anthony ( Montgomery )                                                                                                                                                                               </t>
  </si>
  <si>
    <t xml:space="preserve">St Anthony Of Padua ( Lorain )                                                                                                                                                                          </t>
  </si>
  <si>
    <t xml:space="preserve">Lorain City                                                 </t>
  </si>
  <si>
    <t xml:space="preserve">St Anthony Of Padua ( Summit )                                                                                                                                                                          </t>
  </si>
  <si>
    <t xml:space="preserve">St Augustine ( Henry )                                                                                                                                                                                  </t>
  </si>
  <si>
    <t>058834</t>
  </si>
  <si>
    <t xml:space="preserve">Napoleon Area City                                          </t>
  </si>
  <si>
    <t xml:space="preserve">St Augustine ( Summit )                                                                                                                                                                                 </t>
  </si>
  <si>
    <t xml:space="preserve">Barberton City                                              </t>
  </si>
  <si>
    <t xml:space="preserve">St Barbara ( Stark )                                                                                                                                                                                    </t>
  </si>
  <si>
    <t>059865</t>
  </si>
  <si>
    <t xml:space="preserve">Massillon City                                              </t>
  </si>
  <si>
    <t xml:space="preserve">St Benedict Catholic School ( Cuyahoga )                                                                                                                                                                </t>
  </si>
  <si>
    <t xml:space="preserve">St Benedict Catholic School ( Lucas )                                                                                                                                                                   </t>
  </si>
  <si>
    <t xml:space="preserve">St Bernadette ( Fairfield )                                                                                                                                                                             </t>
  </si>
  <si>
    <t>057810</t>
  </si>
  <si>
    <t xml:space="preserve">K-5,P                                                                                                                                                                                                                                                                                                                                                                                                                                                                                                                                                                                                                                                                                                                                                                                                                                                                                                                                                                                                                                                                                                                                                                                                                                                                                                                                                                                                                                                                                                                                                                                                                                                                                                                                                                                                                                                                                                                                                                                                                                                                           </t>
  </si>
  <si>
    <t xml:space="preserve">St Bernard ( Crawford )                                                                                                                                                                                 </t>
  </si>
  <si>
    <t>058842</t>
  </si>
  <si>
    <t xml:space="preserve">Buckeye Central Local                                       </t>
  </si>
  <si>
    <t xml:space="preserve">St Boniface ( Hamilton )                                                                                                                                                                                </t>
  </si>
  <si>
    <t xml:space="preserve">St Boniface ( Ottawa )                                                                                                                                                                                  </t>
  </si>
  <si>
    <t>058859</t>
  </si>
  <si>
    <t xml:space="preserve">Benton Carroll Salem Local                                  </t>
  </si>
  <si>
    <t xml:space="preserve">St Brigid ( Greene )                                                                                                                                                                                    </t>
  </si>
  <si>
    <t xml:space="preserve">Xenia Community City                                        </t>
  </si>
  <si>
    <t xml:space="preserve">St Catharine Of Siena ( Hamilton )                                                                                                                                                                      </t>
  </si>
  <si>
    <t xml:space="preserve">St Catherine ( Lucas )                                                                                                                                                                                  </t>
  </si>
  <si>
    <t xml:space="preserve">St Cecilia ( Franklin )                                                                                                                                                                                 </t>
  </si>
  <si>
    <t xml:space="preserve">St Cecilia ( Hamilton )                                                                                                                                                                                 </t>
  </si>
  <si>
    <t xml:space="preserve">St Charles ( Allen )                                                                                                                                                                                    </t>
  </si>
  <si>
    <t xml:space="preserve">St Charles Borromeo ( Cuyahoga )                                                                                                                                                                        </t>
  </si>
  <si>
    <t>056762</t>
  </si>
  <si>
    <t xml:space="preserve">St Charles Borromeo ( Montgomery )                                                                                                                                                                      </t>
  </si>
  <si>
    <t xml:space="preserve">St Charles Preparatory ( Franklin )                                                                                                                                                                     </t>
  </si>
  <si>
    <t xml:space="preserve">Bexley City                                                 </t>
  </si>
  <si>
    <t xml:space="preserve">St Christine ( Mahoning )                                                                                                                                                                               </t>
  </si>
  <si>
    <t xml:space="preserve">St Christopher ( Montgomery )                                                                                                                                                                           </t>
  </si>
  <si>
    <t xml:space="preserve">Vandalia-Butler City                                        </t>
  </si>
  <si>
    <t xml:space="preserve">St Clement ( Hamilton )                                                                                                                                                                                 </t>
  </si>
  <si>
    <t xml:space="preserve">St Dominic ( Cuyahoga )                                                                                                                                                                                 </t>
  </si>
  <si>
    <t xml:space="preserve">St Dominic ( Hamilton )                                                                                                                                                                                 </t>
  </si>
  <si>
    <t xml:space="preserve">St Edward ( Cuyahoga )                                                                                                                                                                                  </t>
  </si>
  <si>
    <t xml:space="preserve">St Francis ( Cuyahoga )                                                                                                                                                                                 </t>
  </si>
  <si>
    <t xml:space="preserve">St Francis De Sales ( Cuyahoga )                                                                                                                                                                        </t>
  </si>
  <si>
    <t>056788</t>
  </si>
  <si>
    <t xml:space="preserve">St Francis De Sales ( Franklin )                                                                                                                                                                        </t>
  </si>
  <si>
    <t xml:space="preserve">St Francis De Sales ( Licking )                                                                                                                                                                         </t>
  </si>
  <si>
    <t>057885</t>
  </si>
  <si>
    <t xml:space="preserve">Newark City                                                 </t>
  </si>
  <si>
    <t xml:space="preserve">St Francis De Sales ( Lucas )                                                                                                                                                                           </t>
  </si>
  <si>
    <t xml:space="preserve">St Francis De Sales ( Summit )                                                                                                                                                                          </t>
  </si>
  <si>
    <t xml:space="preserve">Coventry Local                                              </t>
  </si>
  <si>
    <t xml:space="preserve">St Francis Desales ( Hamilton )                                                                                                                                                                         </t>
  </si>
  <si>
    <t xml:space="preserve">St Francis Desales ( Warren )                                                                                                                                                                           </t>
  </si>
  <si>
    <t>055004</t>
  </si>
  <si>
    <t xml:space="preserve">Lebanon City                                                </t>
  </si>
  <si>
    <t xml:space="preserve">St Francis Seraph ( Hamilton )                                                                                                                                                                          </t>
  </si>
  <si>
    <t xml:space="preserve">St Francis Xavier ( Huron )                                                                                                                                                                             </t>
  </si>
  <si>
    <t>058933</t>
  </si>
  <si>
    <t xml:space="preserve">Willard City                                                </t>
  </si>
  <si>
    <t xml:space="preserve">St Gerard ( Allen )                                                                                                                                                                                     </t>
  </si>
  <si>
    <t xml:space="preserve">St Gertrude ( Hamilton )                                                                                                                                                                                </t>
  </si>
  <si>
    <t xml:space="preserve">Madeira City                                                </t>
  </si>
  <si>
    <t xml:space="preserve">St Helen ( Geauga )                                                                                                                                                                                     </t>
  </si>
  <si>
    <t>057448</t>
  </si>
  <si>
    <t xml:space="preserve">Newbury Local                                               </t>
  </si>
  <si>
    <t xml:space="preserve">St Helen ( Montgomery )                                                                                                                                                                                 </t>
  </si>
  <si>
    <t xml:space="preserve">St Ignatius ( Cuyahoga )                                                                                                                                                                                </t>
  </si>
  <si>
    <t xml:space="preserve">St Ignatius High School ( Cuyahoga )                                                                                                                                                                    </t>
  </si>
  <si>
    <t xml:space="preserve">St James ( Hamilton )                                                                                                                                                                                   </t>
  </si>
  <si>
    <t xml:space="preserve">Wyoming City                                                </t>
  </si>
  <si>
    <t xml:space="preserve">St James ( Stark )                                                                                                                                                                                      </t>
  </si>
  <si>
    <t>060095</t>
  </si>
  <si>
    <t xml:space="preserve">Sandy Valley Local                                          </t>
  </si>
  <si>
    <t xml:space="preserve">St James The Less ( Franklin )                                                                                                                                                                          </t>
  </si>
  <si>
    <t xml:space="preserve">St Jerome ( Cuyahoga )                                                                                                                                                                                  </t>
  </si>
  <si>
    <t xml:space="preserve">St Joan Of Arc ( Cuyahoga )                                                                                                                                                                             </t>
  </si>
  <si>
    <t>056432</t>
  </si>
  <si>
    <t xml:space="preserve">Chagrin Falls Exempted Village                              </t>
  </si>
  <si>
    <t xml:space="preserve">St Joan Of Arc ( Lucas )                                                                                                                                                                                </t>
  </si>
  <si>
    <t xml:space="preserve">St Joan Of Arc ( Stark )                                                                                                                                                                                </t>
  </si>
  <si>
    <t xml:space="preserve">St John ( Belmont )                                                                                                                                                                                     </t>
  </si>
  <si>
    <t>058321</t>
  </si>
  <si>
    <t xml:space="preserve">Bellaire Local                                              </t>
  </si>
  <si>
    <t xml:space="preserve">St John ( Hocking )                                                                                                                                                                                     </t>
  </si>
  <si>
    <t>057919</t>
  </si>
  <si>
    <t xml:space="preserve">Logan-Hocking Local                                         </t>
  </si>
  <si>
    <t xml:space="preserve">St John ( Lucas )                                                                                                                                                                                       </t>
  </si>
  <si>
    <t xml:space="preserve">St John ( Washington )                                                                                                                                                                                  </t>
  </si>
  <si>
    <t>058339</t>
  </si>
  <si>
    <t xml:space="preserve">Fort Frye Local                                             </t>
  </si>
  <si>
    <t xml:space="preserve">St John Elementary and High School ( Allen )                                                                                                                                                            </t>
  </si>
  <si>
    <t xml:space="preserve">Delphos City                                                </t>
  </si>
  <si>
    <t xml:space="preserve">St John Lutheran ( Cuyahoga )                                                                                                                                                                           </t>
  </si>
  <si>
    <t xml:space="preserve">St John Lutheran ( Defiance )                                                                                                                                                                           </t>
  </si>
  <si>
    <t>060392</t>
  </si>
  <si>
    <t xml:space="preserve">St John Lutheran ( Henry )                                                                                                                                                                              </t>
  </si>
  <si>
    <t>060434</t>
  </si>
  <si>
    <t xml:space="preserve">St John Lutheran ( Union )                                                                                                                                                                              </t>
  </si>
  <si>
    <t>060426</t>
  </si>
  <si>
    <t xml:space="preserve">Fairbanks Local                                             </t>
  </si>
  <si>
    <t xml:space="preserve">St John of the Cross School ( Cuyahoga )                                                                                                                                                                </t>
  </si>
  <si>
    <t xml:space="preserve">St John The Baptist ( Hamilton )                                                                                                                                                                        </t>
  </si>
  <si>
    <t>055137</t>
  </si>
  <si>
    <t>055145</t>
  </si>
  <si>
    <t xml:space="preserve">St John's Jesuit ( Lucas )                                                                                                                                                                              </t>
  </si>
  <si>
    <t xml:space="preserve">St Joseph ( Butler )                                                                                                                                                                                    </t>
  </si>
  <si>
    <t xml:space="preserve">St Joseph ( Crawford )                                                                                                                                                                                  </t>
  </si>
  <si>
    <t>059055</t>
  </si>
  <si>
    <t xml:space="preserve">Crestline Exempted Village                                  </t>
  </si>
  <si>
    <t>059071</t>
  </si>
  <si>
    <t xml:space="preserve">Galion City                                                 </t>
  </si>
  <si>
    <t xml:space="preserve">St Joseph ( Hamilton )                                                                                                                                                                                  </t>
  </si>
  <si>
    <t xml:space="preserve">St Joseph ( Huron )                                                                                                                                                                                     </t>
  </si>
  <si>
    <t>059097</t>
  </si>
  <si>
    <t xml:space="preserve">Monroeville Local                                           </t>
  </si>
  <si>
    <t xml:space="preserve">St Joseph ( Lorain )                                                                                                                                                                                    </t>
  </si>
  <si>
    <t xml:space="preserve">Amherst Exempted Village                                    </t>
  </si>
  <si>
    <t xml:space="preserve">St Joseph ( Lucas )                                                                                                                                                                                     </t>
  </si>
  <si>
    <t xml:space="preserve">Maumee City                                                 </t>
  </si>
  <si>
    <t>059105</t>
  </si>
  <si>
    <t xml:space="preserve">St Joseph ( Portage )                                                                                                                                                                                   </t>
  </si>
  <si>
    <t>060012</t>
  </si>
  <si>
    <t xml:space="preserve">Waterloo Local                                              </t>
  </si>
  <si>
    <t xml:space="preserve">St Joseph ( Stark )                                                                                                                                                                                     </t>
  </si>
  <si>
    <t xml:space="preserve">St Joseph Academy ( Cuyahoga )                                                                                                                                                                          </t>
  </si>
  <si>
    <t xml:space="preserve">St Joseph and Immaculate Heart Of Mary ( Mahoning )                                                                                                                                                     </t>
  </si>
  <si>
    <t xml:space="preserve">Austintown Local                                            </t>
  </si>
  <si>
    <t xml:space="preserve">St Joseph The Provider ( Mahoning )                                                                                                                                                                     </t>
  </si>
  <si>
    <t xml:space="preserve">St Jude ( Lorain )                                                                                                                                                                                      </t>
  </si>
  <si>
    <t xml:space="preserve">St Kateri Catholic School ( Lucas )                                                                                                                                                                     </t>
  </si>
  <si>
    <t xml:space="preserve">Oregon City                                                 </t>
  </si>
  <si>
    <t xml:space="preserve">St Lawrence ( Hamilton )                                                                                                                                                                                </t>
  </si>
  <si>
    <t xml:space="preserve">St Leo The Great ( Cuyahoga )                                                                                                                                                                           </t>
  </si>
  <si>
    <t xml:space="preserve">St Louis ( Clermont )                                                                                                                                                                                   </t>
  </si>
  <si>
    <t>055244</t>
  </si>
  <si>
    <t xml:space="preserve">Clermont Northeastern Local                                 </t>
  </si>
  <si>
    <t xml:space="preserve">St Louis ( Stark )                                                                                                                                                                                      </t>
  </si>
  <si>
    <t>059840</t>
  </si>
  <si>
    <t xml:space="preserve">Louisville City                                             </t>
  </si>
  <si>
    <t xml:space="preserve">St Louis ( Wood )                                                                                                                                                                                       </t>
  </si>
  <si>
    <t>059139</t>
  </si>
  <si>
    <t xml:space="preserve">St Mark ( Cuyahoga )                                                                                                                                                                                    </t>
  </si>
  <si>
    <t xml:space="preserve">St Mark's Evangelical Lutheran ( Clermont )                                                                                                                                                             </t>
  </si>
  <si>
    <t>132704</t>
  </si>
  <si>
    <t xml:space="preserve">Milford Exempted Village                                    </t>
  </si>
  <si>
    <t xml:space="preserve">St Martin Of Tours ( Hamilton )                                                                                                                                                                         </t>
  </si>
  <si>
    <t xml:space="preserve">St Mary ( Belmont )                                                                                                                                                                                     </t>
  </si>
  <si>
    <t>058404</t>
  </si>
  <si>
    <t xml:space="preserve">St Mary ( Darke )                                                                                                                                                                                       </t>
  </si>
  <si>
    <t>055335</t>
  </si>
  <si>
    <t xml:space="preserve">St Mary ( Erie )                                                                                                                                                                                        </t>
  </si>
  <si>
    <t>059287</t>
  </si>
  <si>
    <t xml:space="preserve">Vermilion Local                                             </t>
  </si>
  <si>
    <t xml:space="preserve">St Mary ( Fairfield )                                                                                                                                                                                   </t>
  </si>
  <si>
    <t>058024</t>
  </si>
  <si>
    <t xml:space="preserve">St Mary ( Franklin )                                                                                                                                                                                    </t>
  </si>
  <si>
    <t xml:space="preserve">St Mary ( Hamilton )                                                                                                                                                                                    </t>
  </si>
  <si>
    <t xml:space="preserve">St Mary ( Lorain )                                                                                                                                                                                      </t>
  </si>
  <si>
    <t xml:space="preserve">St Mary ( Marion )                                                                                                                                                                                      </t>
  </si>
  <si>
    <t xml:space="preserve">Marion City                                                 </t>
  </si>
  <si>
    <t xml:space="preserve">St Mary ( Putnam )                                                                                                                                                                                      </t>
  </si>
  <si>
    <t>059196</t>
  </si>
  <si>
    <t xml:space="preserve">Leipsic Local                                               </t>
  </si>
  <si>
    <t xml:space="preserve">St Mary ( Richland )                                                                                                                                                                                    </t>
  </si>
  <si>
    <t>058628</t>
  </si>
  <si>
    <t xml:space="preserve">St Mary ( Stark )                                                                                                                                                                                       </t>
  </si>
  <si>
    <t>059881</t>
  </si>
  <si>
    <t xml:space="preserve">St Mary ( Van Wert )                                                                                                                                                                                    </t>
  </si>
  <si>
    <t>059279</t>
  </si>
  <si>
    <t xml:space="preserve">Van Wert City                                               </t>
  </si>
  <si>
    <t xml:space="preserve">St Mary Byzantine ( Cuyahoga )                                                                                                                                                                          </t>
  </si>
  <si>
    <t xml:space="preserve">St Mary Catholic ( Highland )                                                                                                                                                                           </t>
  </si>
  <si>
    <t>133132</t>
  </si>
  <si>
    <t xml:space="preserve">St Mary Catholic School ( Richland )                                                                                                                                                                    </t>
  </si>
  <si>
    <t xml:space="preserve">St Mary Central ( Belmont )                                                                                                                                                                             </t>
  </si>
  <si>
    <t>058396</t>
  </si>
  <si>
    <t xml:space="preserve">Martins Ferry City                                          </t>
  </si>
  <si>
    <t xml:space="preserve">St Mary Magdalene ( Franklin )                                                                                                                                                                          </t>
  </si>
  <si>
    <t xml:space="preserve">St Matthias ( Franklin )                                                                                                                                                                                </t>
  </si>
  <si>
    <t xml:space="preserve">St Michael ( Stark )                                                                                                                                                                                    </t>
  </si>
  <si>
    <t xml:space="preserve">St Michael Consolidated ( Brown )                                                                                                                                                                       </t>
  </si>
  <si>
    <t>055400</t>
  </si>
  <si>
    <t xml:space="preserve">Ripley-Union-Lewis-Huntington Local                         </t>
  </si>
  <si>
    <t xml:space="preserve">St Michael the Archangel School ( Hancock )                                                                                                                                                             </t>
  </si>
  <si>
    <t>059303</t>
  </si>
  <si>
    <t xml:space="preserve">Findlay City                                                </t>
  </si>
  <si>
    <t xml:space="preserve">St Nicholas ( Mahoning )                                                                                                                                                                                </t>
  </si>
  <si>
    <t xml:space="preserve">Struthers City                                              </t>
  </si>
  <si>
    <t xml:space="preserve">St Nicholas Academy ( Hamilton )                                                                                                                                                                        </t>
  </si>
  <si>
    <t xml:space="preserve">Reading Community City                                      </t>
  </si>
  <si>
    <t xml:space="preserve">St Patrick ( Miami )                                                                                                                                                                                    </t>
  </si>
  <si>
    <t>055434</t>
  </si>
  <si>
    <t xml:space="preserve">Troy City                                                   </t>
  </si>
  <si>
    <t xml:space="preserve">St Patrick ( Portage )                                                                                                                                                                                  </t>
  </si>
  <si>
    <t>059816</t>
  </si>
  <si>
    <t xml:space="preserve">Kent City                                                   </t>
  </si>
  <si>
    <t xml:space="preserve">St Patrick ( Trumbull )                                                                                                                                                                                 </t>
  </si>
  <si>
    <t xml:space="preserve">Hubbard Exempted Village                                    </t>
  </si>
  <si>
    <t xml:space="preserve">St Patrick ( Williams )                                                                                                                                                                                 </t>
  </si>
  <si>
    <t>059337</t>
  </si>
  <si>
    <t xml:space="preserve">Bryan City                                                  </t>
  </si>
  <si>
    <t xml:space="preserve">St Patrick Of Heatherdowns ( Lucas )                                                                                                                                                                    </t>
  </si>
  <si>
    <t xml:space="preserve">St Paul ( Columbiana )                                                                                                                                                                                  </t>
  </si>
  <si>
    <t>059980</t>
  </si>
  <si>
    <t xml:space="preserve">Salem City                                                  </t>
  </si>
  <si>
    <t xml:space="preserve">St Paul ( Summit )                                                                                                                                                                                      </t>
  </si>
  <si>
    <t xml:space="preserve">St Paul Lutheran ( Cuyahoga )                                                                                                                                                                           </t>
  </si>
  <si>
    <t>060509</t>
  </si>
  <si>
    <t xml:space="preserve">Westlake City                                               </t>
  </si>
  <si>
    <t xml:space="preserve">St Paul Lutheran ( Franklin )                                                                                                                                                                           </t>
  </si>
  <si>
    <t xml:space="preserve">St Paul Lutheran ( Henry )                                                                                                                                                                              </t>
  </si>
  <si>
    <t>060491</t>
  </si>
  <si>
    <t xml:space="preserve">St Paul Lutheran ( Union )                                                                                                                                                                              </t>
  </si>
  <si>
    <t>060483</t>
  </si>
  <si>
    <t xml:space="preserve">St Peter ( Lorain )                                                                                                                                                                                     </t>
  </si>
  <si>
    <t xml:space="preserve">St Peter ( Montgomery )                                                                                                                                                                                 </t>
  </si>
  <si>
    <t xml:space="preserve">St Peter ( Richland )                                                                                                                                                                                   </t>
  </si>
  <si>
    <t xml:space="preserve">St Peter ( Stark )                                                                                                                                                                                      </t>
  </si>
  <si>
    <t>059717</t>
  </si>
  <si>
    <t xml:space="preserve">St Peter Chanel ( Cuyahoga )                                                                                                                                                                            </t>
  </si>
  <si>
    <t xml:space="preserve">12                                                                                                                                                                                                                                                                                                                                                                                                                                                                                                                                                                                                                                                                                                                                                                                                                                                                                                                                                                                                                                                                                                                                                                                                                                                                                                                                                                                                                                                                                                                                                                                                                                                                                                                                                                                                                                                                                                                                                                                                                                                                              </t>
  </si>
  <si>
    <t xml:space="preserve">St Peter Claver Latin School for Boys ( Hamilton )                                                                                                                                                      </t>
  </si>
  <si>
    <t xml:space="preserve">St Peter High School and Junior High School ( Richland )                                                                                                                                                </t>
  </si>
  <si>
    <t xml:space="preserve">St Pius X ( Lucas )                                                                                                                                                                                     </t>
  </si>
  <si>
    <t xml:space="preserve">St Richard ( Fulton )                                                                                                                                                                                   </t>
  </si>
  <si>
    <t xml:space="preserve">Swanton Local                                               </t>
  </si>
  <si>
    <t xml:space="preserve">St Rita ( Cuyahoga )                                                                                                                                                                                    </t>
  </si>
  <si>
    <t>056820</t>
  </si>
  <si>
    <t xml:space="preserve">St Rocco ( Cuyahoga )                                                                                                                                                                                   </t>
  </si>
  <si>
    <t xml:space="preserve">St Rose ( Allen )                                                                                                                                                                                       </t>
  </si>
  <si>
    <t xml:space="preserve">St Rose ( Trumbull )                                                                                                                                                                                    </t>
  </si>
  <si>
    <t xml:space="preserve">Girard City School District                                 </t>
  </si>
  <si>
    <t xml:space="preserve">St Rose ( Wood )                                                                                                                                                                                        </t>
  </si>
  <si>
    <t>059451</t>
  </si>
  <si>
    <t xml:space="preserve">Perrysburg Exempted Village                                 </t>
  </si>
  <si>
    <t xml:space="preserve">St Stanislaus ( Cuyahoga )                                                                                                                                                                              </t>
  </si>
  <si>
    <t xml:space="preserve">St Stephen ( Trumbull )                                                                                                                                                                                 </t>
  </si>
  <si>
    <t xml:space="preserve">Niles City                                                  </t>
  </si>
  <si>
    <t xml:space="preserve">St Teresa Of Avila ( Hamilton )                                                                                                                                                                         </t>
  </si>
  <si>
    <t xml:space="preserve">St Thomas Aquinas ( Cuyahoga )                                                                                                                                                                          </t>
  </si>
  <si>
    <t xml:space="preserve">St Thomas Aquinas ( Stark )                                                                                                                                                                             </t>
  </si>
  <si>
    <t xml:space="preserve">St Thomas More ( Clermont )                                                                                                                                                                             </t>
  </si>
  <si>
    <t xml:space="preserve">St Timothy ( Franklin )                                                                                                                                                                                 </t>
  </si>
  <si>
    <t xml:space="preserve">St Ursula Academy ( Lucas )                                                                                                                                                                             </t>
  </si>
  <si>
    <t xml:space="preserve">Ottawa Hills Local                                          </t>
  </si>
  <si>
    <t xml:space="preserve">St Ursula Villa ( Hamilton )                                                                                                                                                                            </t>
  </si>
  <si>
    <t xml:space="preserve">St Vincent De Paul ( Knox )                                                                                                                                                                             </t>
  </si>
  <si>
    <t>058214</t>
  </si>
  <si>
    <t xml:space="preserve">St Vincent De Paul ( Summit )                                                                                                                                                                           </t>
  </si>
  <si>
    <t xml:space="preserve">St Vincent Ferrer ( Hamilton )                                                                                                                                                                          </t>
  </si>
  <si>
    <t xml:space="preserve">St Vincent St Mary ( Summit )                                                                                                                                                                           </t>
  </si>
  <si>
    <t xml:space="preserve">St Vivian ( Hamilton )                                                                                                                                                                                  </t>
  </si>
  <si>
    <t xml:space="preserve">St William ( Hamilton )                                                                                                                                                                                 </t>
  </si>
  <si>
    <t xml:space="preserve">St Xavier ( Hamilton )                                                                                                                                                                                  </t>
  </si>
  <si>
    <t xml:space="preserve">St. Benedict the Moor Catholic School ( Montgomery )                                                                                                                                                    </t>
  </si>
  <si>
    <t xml:space="preserve">St. Mary Elementary ( Summit )                                                                                                                                                                          </t>
  </si>
  <si>
    <t xml:space="preserve">Sts Peter And Paul ( Putnam )                                                                                                                                                                           </t>
  </si>
  <si>
    <t>059394</t>
  </si>
  <si>
    <t xml:space="preserve">Ottawa-Glandorf Local                                       </t>
  </si>
  <si>
    <t xml:space="preserve">Sts Philip And James ( Stark )                                                                                                                                                                          </t>
  </si>
  <si>
    <t>059634</t>
  </si>
  <si>
    <t xml:space="preserve">Sts. Peter and Paul Academy ( Hamilton )                                                                                                                                                                </t>
  </si>
  <si>
    <t xml:space="preserve">Summit Christian School ( Summit )                                                                                                                                                                      </t>
  </si>
  <si>
    <t xml:space="preserve">Sunrise Academy ( Franklin )                                                                                                                                                                            </t>
  </si>
  <si>
    <t xml:space="preserve">Hilliard City                                               </t>
  </si>
  <si>
    <t xml:space="preserve">Temple Christian School ( Allen )                                                                                                                                                                       </t>
  </si>
  <si>
    <t xml:space="preserve">Elida Local                                                 </t>
  </si>
  <si>
    <t xml:space="preserve">The Center for Autism &amp; Dyslexia ( Allen )                                                                                                                                                              </t>
  </si>
  <si>
    <t xml:space="preserve">The Center for Autism and Dyslexia Findlay ( Hancock )                                                                                                                                                  </t>
  </si>
  <si>
    <t>012975</t>
  </si>
  <si>
    <t xml:space="preserve">Van Buren Local                                             </t>
  </si>
  <si>
    <t xml:space="preserve">The Good Shepherd Catholic Montessori ( Hamilton )                                                                                                                                                      </t>
  </si>
  <si>
    <t xml:space="preserve">The Islamic School of Greater Toledo ( Wood )                                                                                                                                                           </t>
  </si>
  <si>
    <t xml:space="preserve">P,K,1-7                                                                                                                                                                                                                                                                                                                                                                                                                                                                                                                                                                                                                                                                                                                                                                                                                                                                                                                                                                                                                                                                                                                                                                                                                                                                                                                                                                                                                                                                                                                                                                                                                                                                                                                                                                                                                                                                                                                                                                                                                                                                         </t>
  </si>
  <si>
    <t xml:space="preserve">The Montessori School of the Mahoning Valley ( Mahoning )                                                                                                                                               </t>
  </si>
  <si>
    <t xml:space="preserve">Toledo Christian ( Lucas )                                                                                                                                                                              </t>
  </si>
  <si>
    <t xml:space="preserve">Toledo Islamic Academy ( Lucas )                                                                                                                                                                        </t>
  </si>
  <si>
    <t xml:space="preserve">Toledo Junior Academy ( Lucas )                                                                                                                                                                         </t>
  </si>
  <si>
    <t xml:space="preserve">Tree Of Life-Dublin Branch ( Franklin )                                                                                                                                                                 </t>
  </si>
  <si>
    <t xml:space="preserve">Dublin City                                                 </t>
  </si>
  <si>
    <t xml:space="preserve">Tree Of Life-Indianola Branch ( Franklin )                                                                                                                                                              </t>
  </si>
  <si>
    <t xml:space="preserve">Tree Of Life-Northridge Branch ( Franklin )                                                                                                                                                             </t>
  </si>
  <si>
    <t xml:space="preserve">Trinity ( Franklin )                                                                                                                                                                                    </t>
  </si>
  <si>
    <t xml:space="preserve">Trinity Lutheran ( Lucas )                                                                                                                                                                              </t>
  </si>
  <si>
    <t>060541</t>
  </si>
  <si>
    <t xml:space="preserve">Trinity Lutheran ( Union )                                                                                                                                                                              </t>
  </si>
  <si>
    <t>062497</t>
  </si>
  <si>
    <t xml:space="preserve">Marysville Exempted Village                                 </t>
  </si>
  <si>
    <t xml:space="preserve">Troy Christian Elementary School ( Miami )                                                                                                                                                              </t>
  </si>
  <si>
    <t xml:space="preserve">D,P,K,1-6                                                                                                                                                                                                                                                                                                                                                                                                                                                                                                                                                                                                                                                                                                                                                                                                                                                                                                                                                                                                                                                                                                                                                                                                                                                                                                                                                                                                                                                                                                                                                                                                                                                                                                                                                                                                                                                                                                                                                                                                                                                                       </t>
  </si>
  <si>
    <t xml:space="preserve">Troy Christian High School ( Miami )                                                                                                                                                                    </t>
  </si>
  <si>
    <t xml:space="preserve">Tuscarawas Central Catholic Elementary School ( Tuscarawas )                                                                                                                                            </t>
  </si>
  <si>
    <t>057943</t>
  </si>
  <si>
    <t xml:space="preserve">Dover City                                                  </t>
  </si>
  <si>
    <t xml:space="preserve">Urban Community ( Cuyahoga )                                                                                                                                                                            </t>
  </si>
  <si>
    <t xml:space="preserve">Ursuline ( Mahoning )                                                                                                                                                                                   </t>
  </si>
  <si>
    <t xml:space="preserve">Victory Christian ( Trumbull )                                                                                                                                                                          </t>
  </si>
  <si>
    <t xml:space="preserve">Liberty Local                                               </t>
  </si>
  <si>
    <t xml:space="preserve">Villa Angela-St Joseph ( Cuyahoga )                                                                                                                                                                     </t>
  </si>
  <si>
    <t xml:space="preserve">Villa Maria Teresa ( Trumbull )                                                                                                                                                                         </t>
  </si>
  <si>
    <t xml:space="preserve">Villa Montessori Center ( Cuyahoga )                                                                                                                                                                    </t>
  </si>
  <si>
    <t xml:space="preserve">K,P                                                                                                                                                                                                                                                                                                                                                                                                                                                                                                                                                                                                                                                                                                                                                                                                                                                                                                                                                                                                                                                                                                                                                                                                                                                                                                                                                                                                                                                                                                                                                                                                                                                                                                                                                                                                                                                                                                                                                                                                                                                                             </t>
  </si>
  <si>
    <t xml:space="preserve">Wesley-Taylor Preparatory School ( Ross )                                                                                                                                                               </t>
  </si>
  <si>
    <t>132720</t>
  </si>
  <si>
    <t xml:space="preserve">West Park Catholic Academy ( Cuyahoga )                                                                                                                                                                 </t>
  </si>
  <si>
    <t xml:space="preserve">West Park Lutheran ( Cuyahoga )                                                                                                                                                                         </t>
  </si>
  <si>
    <t xml:space="preserve">Westlake Montessori ( Cuyahoga )                                                                                                                                                                        </t>
  </si>
  <si>
    <t xml:space="preserve">Westside Christian Academy ( Cuyahoga )                                                                                                                                                                 </t>
  </si>
  <si>
    <t>013209</t>
  </si>
  <si>
    <t xml:space="preserve">Wilmington Christian Academy ( Clinton )                                                                                                                                                                </t>
  </si>
  <si>
    <t>010608</t>
  </si>
  <si>
    <t xml:space="preserve">Wilmington City                                             </t>
  </si>
  <si>
    <t xml:space="preserve">Wooster Christian ( Wayne )                                                                                                                                                                             </t>
  </si>
  <si>
    <t>110031</t>
  </si>
  <si>
    <t xml:space="preserve">Wooster City                                                </t>
  </si>
  <si>
    <t xml:space="preserve">Worthington Adventist Academy ( Franklin )                                                                                                                                                              </t>
  </si>
  <si>
    <t xml:space="preserve">Worthington City                                            </t>
  </si>
  <si>
    <t xml:space="preserve">Worthington Christian High School ( Franklin )                                                                                                                                                          </t>
  </si>
  <si>
    <t xml:space="preserve">Worthington Christian Kindergarten/Middle School ( Franklin )                                                                                                                                           </t>
  </si>
  <si>
    <t xml:space="preserve">K,6-8                                                                                                                                                                                                                                                                                                                                                                                                                                                                                                                                                                                                                                                                                                                                                                                                                                                                                                                                                                                                                                                                                                                                                                                                                                                                                                                                                                                                                                                                                                                                                                                                                                                                                                                                                                                                                                                                                                                                                                                                                                                                           </t>
  </si>
  <si>
    <t xml:space="preserve">Worthington Christian Westview Elementary School ( Franklin )                                                                                                                                           </t>
  </si>
  <si>
    <t xml:space="preserve">1-5                                                                                                                                                                                                                                                                                                                                                                                                                                                                                                                                                                                                                                                                                                                                                                                                                                                                                                                                                                                                                                                                                                                                                                                                                                                                                                                                                                                                                                                                                                                                                                                                                                                                                                                                                                                                                                                                                                                                                                                                                                                                             </t>
  </si>
  <si>
    <t xml:space="preserve">Xenia Christian Elementary School ( Greene )                                                                                                                                                            </t>
  </si>
  <si>
    <t xml:space="preserve">Xenia Christian High School ( Greene )                                                                                                                                                                  </t>
  </si>
  <si>
    <t xml:space="preserve">Youngstown Christian ( Mahoning )                                                                                                                                                                       </t>
  </si>
  <si>
    <t xml:space="preserve">Zion Lutheran ( Lucas )                                                                                                                                                                                 </t>
  </si>
  <si>
    <t xml:space="preserve">Adams County/Ohio Valley Local ( Adams )                                                                                                                                                                </t>
  </si>
  <si>
    <t>061903</t>
  </si>
  <si>
    <t xml:space="preserve">Akron City ( Summit )                                                                                                                                                                                   </t>
  </si>
  <si>
    <t xml:space="preserve">Alliance City ( Stark )                                                                                                                                                                                 </t>
  </si>
  <si>
    <t xml:space="preserve">Amherst Exempted Village ( Lorain )                                                                                                                                                                     </t>
  </si>
  <si>
    <t>045195</t>
  </si>
  <si>
    <t xml:space="preserve">Anthony Wayne Local ( Lucas )                                                                                                                                                                           </t>
  </si>
  <si>
    <t>048207</t>
  </si>
  <si>
    <t xml:space="preserve">Ashtabula Area City ( Ashtabula )                                                                                                                                                                       </t>
  </si>
  <si>
    <t xml:space="preserve">Austintown Local ( Mahoning )                                                                                                                                                                           </t>
  </si>
  <si>
    <t>048298</t>
  </si>
  <si>
    <t xml:space="preserve">Barberton City ( Summit )                                                                                                                                                                               </t>
  </si>
  <si>
    <t>043539</t>
  </si>
  <si>
    <t xml:space="preserve">Beachwood City ( Cuyahoga )                                                                                                                                                                             </t>
  </si>
  <si>
    <t>043554</t>
  </si>
  <si>
    <t xml:space="preserve">Beavercreek City ( Greene )                                                                                                                                                                             </t>
  </si>
  <si>
    <t>047241</t>
  </si>
  <si>
    <t xml:space="preserve">Bedford City ( Cuyahoga )                                                                                                                                                                               </t>
  </si>
  <si>
    <t>043562</t>
  </si>
  <si>
    <t xml:space="preserve">Bellaire Local ( Belmont )                                                                                                                                                                              </t>
  </si>
  <si>
    <t>043570</t>
  </si>
  <si>
    <t xml:space="preserve">Bellevue City ( Huron )                                                                                                                                                                                 </t>
  </si>
  <si>
    <t>043596</t>
  </si>
  <si>
    <t xml:space="preserve">Benton Carroll Salem Local ( Ottawa )                                                                                                                                                                   </t>
  </si>
  <si>
    <t>048926</t>
  </si>
  <si>
    <t xml:space="preserve">Berea City ( Cuyahoga )                                                                                                                                                                                 </t>
  </si>
  <si>
    <t>043612</t>
  </si>
  <si>
    <t xml:space="preserve">Bexley City ( Franklin )                                                                                                                                                                                </t>
  </si>
  <si>
    <t>043620</t>
  </si>
  <si>
    <t xml:space="preserve">Big Walnut Local ( Delaware )                                                                                                                                                                           </t>
  </si>
  <si>
    <t>046748</t>
  </si>
  <si>
    <t xml:space="preserve">Bowling Green City  ( Wood )                                                                                                                                                             </t>
  </si>
  <si>
    <t>043638</t>
  </si>
  <si>
    <t xml:space="preserve">Bryan City ( Williams )                                                                                                                                                                                 </t>
  </si>
  <si>
    <t>043679</t>
  </si>
  <si>
    <t xml:space="preserve">Buckeye Central Local ( Crawford )                                                                                                                                                                      </t>
  </si>
  <si>
    <t>046508</t>
  </si>
  <si>
    <t xml:space="preserve">Canal Winchester Local ( Franklin )                                                                                                                                                                     </t>
  </si>
  <si>
    <t>046946</t>
  </si>
  <si>
    <t xml:space="preserve">Canton City ( Stark )                                                                                                                                                                                   </t>
  </si>
  <si>
    <t xml:space="preserve">Carey Exempted Village ( Wyandot )                                                                                                                                                                      </t>
  </si>
  <si>
    <t>045260</t>
  </si>
  <si>
    <t xml:space="preserve">Celina City ( Mercer )                                                                                                                                                                                  </t>
  </si>
  <si>
    <t>043729</t>
  </si>
  <si>
    <t xml:space="preserve">Centerville City ( Montgomery )                                                                                                                                                                         </t>
  </si>
  <si>
    <t>043737</t>
  </si>
  <si>
    <t xml:space="preserve">Chagrin Falls Exempted Village ( Cuyahoga )                                                                                                                                                             </t>
  </si>
  <si>
    <t>045286</t>
  </si>
  <si>
    <t xml:space="preserve">Chardon Local ( Geauga )                                                                                                                                                                                </t>
  </si>
  <si>
    <t>047183</t>
  </si>
  <si>
    <t xml:space="preserve">Chillicothe City ( Ross )                                                                                                                                                                               </t>
  </si>
  <si>
    <t>043745</t>
  </si>
  <si>
    <t xml:space="preserve">Cincinnati City ( Hamilton )                                                                                                                                                                            </t>
  </si>
  <si>
    <t xml:space="preserve">Circleville City ( Pickaway )                                                                                                                                                                           </t>
  </si>
  <si>
    <t>043760</t>
  </si>
  <si>
    <t xml:space="preserve">Clark-Shawnee Local ( Clark )                                                                                                                                                                           </t>
  </si>
  <si>
    <t>046284</t>
  </si>
  <si>
    <t xml:space="preserve">Claymont City ( Tuscarawas )                                                                                                                                                                            </t>
  </si>
  <si>
    <t>043778</t>
  </si>
  <si>
    <t xml:space="preserve">Clermont Northeastern Local ( Clermont )                                                                                                                                                                </t>
  </si>
  <si>
    <t>046326</t>
  </si>
  <si>
    <t xml:space="preserve">Cleveland Heights-University Heights City ( Cuyahoga )                                                                                                                                                  </t>
  </si>
  <si>
    <t xml:space="preserve">Cleveland Municipal ( Cuyahoga )                                                                                                                                                                        </t>
  </si>
  <si>
    <t xml:space="preserve">Columbiana Exempted Village ( Columbiana )                                                                                                                                                              </t>
  </si>
  <si>
    <t>045328</t>
  </si>
  <si>
    <t xml:space="preserve">Columbus City ( Franklin )                                                                                                                                                              </t>
  </si>
  <si>
    <t xml:space="preserve">Copley-Fairlawn City ( Summit )                                                                                                                                                                         </t>
  </si>
  <si>
    <t>049981</t>
  </si>
  <si>
    <t xml:space="preserve">Coshocton City ( Coshocton )                                                                                                                                                                            </t>
  </si>
  <si>
    <t>043828</t>
  </si>
  <si>
    <t xml:space="preserve">Coventry Local ( Summit )                                                                                                                                                                               </t>
  </si>
  <si>
    <t>049999</t>
  </si>
  <si>
    <t xml:space="preserve">Crestline Exempted Village ( Crawford )                                                                                                                                                                 </t>
  </si>
  <si>
    <t>045344</t>
  </si>
  <si>
    <t xml:space="preserve">Cuyahoga Falls City ( Summit )                                                                                                                                                                          </t>
  </si>
  <si>
    <t>043836</t>
  </si>
  <si>
    <t xml:space="preserve">Dayton City ( Montgomery )                                                                                                                                                                              </t>
  </si>
  <si>
    <t xml:space="preserve">Defiance City ( Defiance )                                                                                                                                                                              </t>
  </si>
  <si>
    <t>043869</t>
  </si>
  <si>
    <t xml:space="preserve">Delaware City ( Delaware )                                                                                                                                                                              </t>
  </si>
  <si>
    <t>043877</t>
  </si>
  <si>
    <t xml:space="preserve">Delphos City ( Allen )                                                                                                                                                                                  </t>
  </si>
  <si>
    <t>043885</t>
  </si>
  <si>
    <t xml:space="preserve">Dover City ( Tuscarawas )                                                                                                                                                                               </t>
  </si>
  <si>
    <t>043893</t>
  </si>
  <si>
    <t xml:space="preserve">Dublin City ( Franklin )                                                                                                                                                                                </t>
  </si>
  <si>
    <t>047027</t>
  </si>
  <si>
    <t xml:space="preserve">East Liverpool City ( Columbiana )                                                                                                                                                                      </t>
  </si>
  <si>
    <t xml:space="preserve">Elida Local ( Allen )                                                                                                                                                                                   </t>
  </si>
  <si>
    <t xml:space="preserve">Elyria City Schools ( Lorain )                                                                                                                                                                          </t>
  </si>
  <si>
    <t xml:space="preserve">Euclid City ( Cuyahoga )                                                                                                                                                                                </t>
  </si>
  <si>
    <t xml:space="preserve">Evergreen Local ( Fulton )                                                                                                                                                                              </t>
  </si>
  <si>
    <t>047050</t>
  </si>
  <si>
    <t xml:space="preserve">Fairbanks Local ( Union )                                                                                                                                                                               </t>
  </si>
  <si>
    <t>050328</t>
  </si>
  <si>
    <t xml:space="preserve">Fairborn City ( Greene )                                                                                                                                                                                </t>
  </si>
  <si>
    <t>043968</t>
  </si>
  <si>
    <t xml:space="preserve">Fairfield City ( Butler )                                                                                                                                                                               </t>
  </si>
  <si>
    <t>046102</t>
  </si>
  <si>
    <t xml:space="preserve">Fairview Park City ( Cuyahoga )                                                                                                                                                                         </t>
  </si>
  <si>
    <t>043976</t>
  </si>
  <si>
    <t xml:space="preserve">Findlay City ( Hancock )                                                                                                                                                                                </t>
  </si>
  <si>
    <t>043984</t>
  </si>
  <si>
    <t xml:space="preserve">Finneytown Local ( Hamilton )                                                                                                                                                                           </t>
  </si>
  <si>
    <t>047332</t>
  </si>
  <si>
    <t xml:space="preserve">Forest Hills Local ( Hamilton )                                                                                                                                                                         </t>
  </si>
  <si>
    <t>047340</t>
  </si>
  <si>
    <t xml:space="preserve">Fort Frye Local ( Washington )                                                                                                                                                                          </t>
  </si>
  <si>
    <t>050484</t>
  </si>
  <si>
    <t xml:space="preserve">Fremont City ( Sandusky )                                                                                                                                                                               </t>
  </si>
  <si>
    <t>044016</t>
  </si>
  <si>
    <t xml:space="preserve">Gahanna-Jefferson City ( Franklin )                                                                                                                                                                     </t>
  </si>
  <si>
    <t>046961</t>
  </si>
  <si>
    <t xml:space="preserve">Galion City ( Crawford )                                                                                                                                                                                </t>
  </si>
  <si>
    <t>044024</t>
  </si>
  <si>
    <t xml:space="preserve">Garaway Local ( Tuscarawas )                                                                                                                                                                            </t>
  </si>
  <si>
    <t>050278</t>
  </si>
  <si>
    <t xml:space="preserve">Garfield Heights City ( Cuyahoga )                                                                                                                                                              </t>
  </si>
  <si>
    <t xml:space="preserve">Geneva Area City ( Ashtabula )                                                                                                                                                                          </t>
  </si>
  <si>
    <t xml:space="preserve">Girard City School District ( Trumbull )                                                                                                                                                                </t>
  </si>
  <si>
    <t>044065</t>
  </si>
  <si>
    <t xml:space="preserve">Green Local ( Summit )                                                                                                                                                                                  </t>
  </si>
  <si>
    <t>050013</t>
  </si>
  <si>
    <t xml:space="preserve">Greenville City ( Darke )                                                                                                                                                                               </t>
  </si>
  <si>
    <t>044099</t>
  </si>
  <si>
    <t xml:space="preserve">Groveport Madison Local ( Franklin )                                                                                                                                                                    </t>
  </si>
  <si>
    <t xml:space="preserve">Hamilton City ( Butler )                                                                                                                                                                                </t>
  </si>
  <si>
    <t>044107</t>
  </si>
  <si>
    <t xml:space="preserve">Highland Local ( Medina )                                                                                                                                                                               </t>
  </si>
  <si>
    <t>048496</t>
  </si>
  <si>
    <t xml:space="preserve">Hilliard City ( Franklin )                                                                                                                                                                              </t>
  </si>
  <si>
    <t>047019</t>
  </si>
  <si>
    <t xml:space="preserve">Hillsboro City ( Highland )                                                                                                                                                                             </t>
  </si>
  <si>
    <t>044123</t>
  </si>
  <si>
    <t xml:space="preserve">Howland Local ( Trumbull )                                                                                                                                                                              </t>
  </si>
  <si>
    <t>050161</t>
  </si>
  <si>
    <t xml:space="preserve">Hubbard Exempted Village ( Trumbull )                                                                                                                                                                   </t>
  </si>
  <si>
    <t>045427</t>
  </si>
  <si>
    <t xml:space="preserve">Huber Heights City ( Montgomery )                                                                                                                                                                       </t>
  </si>
  <si>
    <t>048751</t>
  </si>
  <si>
    <t xml:space="preserve">Hudson City ( Summit )                                                                                                                                                                                  </t>
  </si>
  <si>
    <t>050021</t>
  </si>
  <si>
    <t xml:space="preserve">Huron City ( Erie )                                                                                                                                                                             </t>
  </si>
  <si>
    <t>044131</t>
  </si>
  <si>
    <t xml:space="preserve">Indian Hill Exempted Village ( Hamilton )                                                                                                                                                               </t>
  </si>
  <si>
    <t>045435</t>
  </si>
  <si>
    <t xml:space="preserve">Jackson City ( Jackson )                                                                                                                                                                                </t>
  </si>
  <si>
    <t>044156</t>
  </si>
  <si>
    <t xml:space="preserve">Kent City ( Portage )                                                                                                                                                                                   </t>
  </si>
  <si>
    <t>044164</t>
  </si>
  <si>
    <t xml:space="preserve">Kettering City ( Montgomery )                                                                                                                                                                           </t>
  </si>
  <si>
    <t>044180</t>
  </si>
  <si>
    <t xml:space="preserve">Keystone Local ( Lorain )                                                                                                                                                                               </t>
  </si>
  <si>
    <t>048165</t>
  </si>
  <si>
    <t xml:space="preserve">Kirtland Local ( Lake )                                                                                                                                                                                 </t>
  </si>
  <si>
    <t>047878</t>
  </si>
  <si>
    <t xml:space="preserve">Lake Local ( Stark )                                                                                                                                                                                    </t>
  </si>
  <si>
    <t>049866</t>
  </si>
  <si>
    <t xml:space="preserve">Lakewood City ( Cuyahoga )                                                                                                                                                                              </t>
  </si>
  <si>
    <t>044198</t>
  </si>
  <si>
    <t xml:space="preserve">Lancaster City ( Fairfield )                                                                                                                                                                            </t>
  </si>
  <si>
    <t>044206</t>
  </si>
  <si>
    <t xml:space="preserve">Lebanon City ( Warren )                                                                                                                                                                                 </t>
  </si>
  <si>
    <t>044214</t>
  </si>
  <si>
    <t xml:space="preserve">Leipsic Local ( Putnam )                                                                                                                                                                                </t>
  </si>
  <si>
    <t>049353</t>
  </si>
  <si>
    <t xml:space="preserve">Liberty Local ( Trumbull )                                                                                                                                                                              </t>
  </si>
  <si>
    <t xml:space="preserve">Lima City ( Allen )                                                                                                                                                                                     </t>
  </si>
  <si>
    <t xml:space="preserve">Logan Elm Local ( Pickaway )                                                                                                                                                                            </t>
  </si>
  <si>
    <t>049080</t>
  </si>
  <si>
    <t xml:space="preserve">Logan-Hocking Local ( Hocking )                                                                                                                                                                         </t>
  </si>
  <si>
    <t>044248</t>
  </si>
  <si>
    <t xml:space="preserve">Lorain City ( Lorain )                                                                                                                                                                                  </t>
  </si>
  <si>
    <t xml:space="preserve">Louisville City ( Stark )                                                                                                                                                                               </t>
  </si>
  <si>
    <t>049874</t>
  </si>
  <si>
    <t xml:space="preserve">Loveland City ( Hamilton )                                                                                                                                                                              </t>
  </si>
  <si>
    <t>044271</t>
  </si>
  <si>
    <t xml:space="preserve">Mad River Local ( Montgomery )                                                                                                                                                                          </t>
  </si>
  <si>
    <t>048702</t>
  </si>
  <si>
    <t xml:space="preserve">Madeira City ( Hamilton )                                                                                                                                                                               </t>
  </si>
  <si>
    <t>044289</t>
  </si>
  <si>
    <t xml:space="preserve">Madison Local ( Richland )                                                                                                                                                                              </t>
  </si>
  <si>
    <t>049452</t>
  </si>
  <si>
    <t xml:space="preserve">Mansfield City ( Richland )                                                                                                                                                                             </t>
  </si>
  <si>
    <t xml:space="preserve">Maple Heights City ( Cuyahoga )                                                                                                                                                                         </t>
  </si>
  <si>
    <t xml:space="preserve">Mariemont City ( Hamilton )                                                                                                                                                                             </t>
  </si>
  <si>
    <t>044313</t>
  </si>
  <si>
    <t xml:space="preserve">Marion City ( Marion )                                                                                                                                                                                  </t>
  </si>
  <si>
    <t xml:space="preserve">Martins Ferry City ( Belmont )                                                                                                                                                                          </t>
  </si>
  <si>
    <t>044347</t>
  </si>
  <si>
    <t xml:space="preserve">Marysville Exempted Village ( Union )                                                                                                                                                                   </t>
  </si>
  <si>
    <t>045476</t>
  </si>
  <si>
    <t xml:space="preserve">Mason City ( Warren )                                                                                                                                                                   </t>
  </si>
  <si>
    <t>050450</t>
  </si>
  <si>
    <t xml:space="preserve">Massillon City ( Stark )                                                                                                                                                                                </t>
  </si>
  <si>
    <t>044354</t>
  </si>
  <si>
    <t xml:space="preserve">Maumee City ( Lucas )                                                                                                                                                                                   </t>
  </si>
  <si>
    <t>044362</t>
  </si>
  <si>
    <t xml:space="preserve">Medina City ( Medina )                                                                                                                                                                               </t>
  </si>
  <si>
    <t>044388</t>
  </si>
  <si>
    <t xml:space="preserve">Mentor Exempted Village ( Lake )                                                                                                                                                                        </t>
  </si>
  <si>
    <t>045492</t>
  </si>
  <si>
    <t xml:space="preserve">Miamisburg City ( Montgomery )                                                                                                                                                                          </t>
  </si>
  <si>
    <t>044396</t>
  </si>
  <si>
    <t xml:space="preserve">Middletown City ( Butler )                                                                                                                                                                              </t>
  </si>
  <si>
    <t xml:space="preserve">Milford Exempted Village ( Clermont )                                                                                                                                                                   </t>
  </si>
  <si>
    <t xml:space="preserve">Minerva Local ( Stark )                                                                                                                                                                                 </t>
  </si>
  <si>
    <t>049890</t>
  </si>
  <si>
    <t xml:space="preserve">Monroeville Local ( Huron )                                                                                                                                                                             </t>
  </si>
  <si>
    <t>047712</t>
  </si>
  <si>
    <t xml:space="preserve">Mount Gilead Exempted Village ( Morrow )                                                                                                                                                                </t>
  </si>
  <si>
    <t>045534</t>
  </si>
  <si>
    <t xml:space="preserve">Mount Vernon City ( Knox )                                                                                                                                                                              </t>
  </si>
  <si>
    <t>044420</t>
  </si>
  <si>
    <t xml:space="preserve">Mt Healthy City ( Hamilton )                                                                                                                                                                            </t>
  </si>
  <si>
    <t xml:space="preserve">Napoleon Area City ( Henry )                                                                                                                                                                            </t>
  </si>
  <si>
    <t>044438</t>
  </si>
  <si>
    <t xml:space="preserve">New Albany-Plain Local ( Franklin )                                                                                                                                                                     </t>
  </si>
  <si>
    <t>046995</t>
  </si>
  <si>
    <t xml:space="preserve">Newark City ( Licking )                                                                                                                                                                                 </t>
  </si>
  <si>
    <t>044453</t>
  </si>
  <si>
    <t xml:space="preserve">Newbury Local ( Geauga )                                                                                                                                                                                </t>
  </si>
  <si>
    <t>047217</t>
  </si>
  <si>
    <t xml:space="preserve">Niles City ( Trumbull )                                                                                                                                                                                 </t>
  </si>
  <si>
    <t>044495</t>
  </si>
  <si>
    <t xml:space="preserve">North Royalton City ( Cuyahoga )                                                                                                                                                                        </t>
  </si>
  <si>
    <t>044545</t>
  </si>
  <si>
    <t xml:space="preserve">Northeastern Local ( Clark )                                                                                                                                                                            </t>
  </si>
  <si>
    <t>046250</t>
  </si>
  <si>
    <t xml:space="preserve">Northern Local ( Perry )                                                                                                                                                                                </t>
  </si>
  <si>
    <t>049056</t>
  </si>
  <si>
    <t xml:space="preserve">Northmont City ( Montgomery )                                                                                                                                                                           </t>
  </si>
  <si>
    <t>048728</t>
  </si>
  <si>
    <t xml:space="preserve">Northwest Local ( Hamilton )                                                                                                                                                                            </t>
  </si>
  <si>
    <t>047365</t>
  </si>
  <si>
    <t xml:space="preserve">Northwest Local ( Stark )                                                                                                                                                                               </t>
  </si>
  <si>
    <t>049908</t>
  </si>
  <si>
    <t xml:space="preserve">Norwalk City ( Huron )                                                                                                                                                                                  </t>
  </si>
  <si>
    <t>044560</t>
  </si>
  <si>
    <t xml:space="preserve">Norwood City ( Hamilton )                                                                                                                                                                               </t>
  </si>
  <si>
    <t>044578</t>
  </si>
  <si>
    <t xml:space="preserve">Oak Hills Local ( Hamilton )                                                                                                                                                                            </t>
  </si>
  <si>
    <t>047373</t>
  </si>
  <si>
    <t xml:space="preserve">Oakwood City ( Montgomery )                                                                                                                                                                             </t>
  </si>
  <si>
    <t>044586</t>
  </si>
  <si>
    <t xml:space="preserve">Olentangy Local ( Delaware )                                                                                                                                                                            </t>
  </si>
  <si>
    <t>046763</t>
  </si>
  <si>
    <t xml:space="preserve">Orange City ( Cuyahoga )                                                                                                                                                                                </t>
  </si>
  <si>
    <t>046581</t>
  </si>
  <si>
    <t xml:space="preserve">Oregon City ( Lucas )                                                                                                                                                                                   </t>
  </si>
  <si>
    <t>044602</t>
  </si>
  <si>
    <t xml:space="preserve">Ottawa Hills Local ( Lucas )                                                                                                                                                                            </t>
  </si>
  <si>
    <t>048215</t>
  </si>
  <si>
    <t xml:space="preserve">Ottawa-Glandorf Local ( Putnam )                                                                                                                                                                        </t>
  </si>
  <si>
    <t>049379</t>
  </si>
  <si>
    <t xml:space="preserve">Painesville City Local ( Lake )                                                                                                                                                                         </t>
  </si>
  <si>
    <t xml:space="preserve">Parma City ( Cuyahoga )                                                                                                                                                                                 </t>
  </si>
  <si>
    <t>044636</t>
  </si>
  <si>
    <t xml:space="preserve">Perry Local ( Stark )                                                                                                                                                                                   </t>
  </si>
  <si>
    <t>049924</t>
  </si>
  <si>
    <t xml:space="preserve">Perrysburg Exempted Village ( Wood )                                                                                                                                                                    </t>
  </si>
  <si>
    <t>045583</t>
  </si>
  <si>
    <t xml:space="preserve">Piqua City ( Miami )                                                                                                                                                                                    </t>
  </si>
  <si>
    <t>044644</t>
  </si>
  <si>
    <t xml:space="preserve">Plain Local ( Stark )                                                                                                                                                                                   </t>
  </si>
  <si>
    <t>049932</t>
  </si>
  <si>
    <t xml:space="preserve">Poland Local ( Mahoning )                                                                                                                                                                               </t>
  </si>
  <si>
    <t>048348</t>
  </si>
  <si>
    <t xml:space="preserve">Port Clinton City ( Ottawa )                                                                                                                                                                            </t>
  </si>
  <si>
    <t>044651</t>
  </si>
  <si>
    <t xml:space="preserve">Portsmouth City ( Scioto )                                                                                                                                                                              </t>
  </si>
  <si>
    <t xml:space="preserve">Princeton City ( Hamilton )                                                                                                                                                                             </t>
  </si>
  <si>
    <t xml:space="preserve">Reading Community City ( Hamilton )                                                                                                                                                                     </t>
  </si>
  <si>
    <t>044693</t>
  </si>
  <si>
    <t xml:space="preserve">Ripley-Union-Lewis-Huntington Local ( Brown )                                                                                                                                                           </t>
  </si>
  <si>
    <t>046078</t>
  </si>
  <si>
    <t xml:space="preserve">River View Local ( Coshocton )                                                                                                                                                                          </t>
  </si>
  <si>
    <t>046482</t>
  </si>
  <si>
    <t xml:space="preserve">Rocky River City ( Cuyahoga )                                                                                                                                                                           </t>
  </si>
  <si>
    <t>044701</t>
  </si>
  <si>
    <t xml:space="preserve">Rossford Exempted Village ( Wood )                                                                                                                                                                      </t>
  </si>
  <si>
    <t>045609</t>
  </si>
  <si>
    <t xml:space="preserve">Salem City ( Columbiana )                                                                                                                                                                               </t>
  </si>
  <si>
    <t>044735</t>
  </si>
  <si>
    <t xml:space="preserve">Sandusky City ( Erie )                                                                                                                                                                                  </t>
  </si>
  <si>
    <t xml:space="preserve">Sandy Valley Local ( Stark )                                                                                                                                                                            </t>
  </si>
  <si>
    <t>049940</t>
  </si>
  <si>
    <t xml:space="preserve">Scioto Valley Local ( Pike )                                                                                                                                                                            </t>
  </si>
  <si>
    <t xml:space="preserve">Shaker Heights City ( Cuyahoga )                                                                                                                                                                        </t>
  </si>
  <si>
    <t>044750</t>
  </si>
  <si>
    <t xml:space="preserve">Shawnee Local ( Allen )                                                                                                                                                                                 </t>
  </si>
  <si>
    <t>045799</t>
  </si>
  <si>
    <t xml:space="preserve">Shelby City ( Richland )                                                                                                                                                                                </t>
  </si>
  <si>
    <t>044776</t>
  </si>
  <si>
    <t xml:space="preserve">Sidney City ( Shelby )                                                                                                                                                                                  </t>
  </si>
  <si>
    <t>044784</t>
  </si>
  <si>
    <t xml:space="preserve">Solon City ( Cuyahoga )                                                                                                                                                                                 </t>
  </si>
  <si>
    <t>046607</t>
  </si>
  <si>
    <t xml:space="preserve">South Euclid-Lyndhurst City ( Cuyahoga )                                                                                                                                                                </t>
  </si>
  <si>
    <t>044792</t>
  </si>
  <si>
    <t xml:space="preserve">Southwest Licking Local ( Licking )                                                                                                                                                                     </t>
  </si>
  <si>
    <t>048041</t>
  </si>
  <si>
    <t xml:space="preserve">Southwest Local ( Hamilton )                                                                                                                                                                            </t>
  </si>
  <si>
    <t>047381</t>
  </si>
  <si>
    <t xml:space="preserve">South-Western City ( Franklin )                                                                                                                                                                         </t>
  </si>
  <si>
    <t xml:space="preserve">Springfield City ( Clark )                                                                                                                                                                              </t>
  </si>
  <si>
    <t xml:space="preserve">Springfield Local ( Lucas )                                                                                                                                                                             </t>
  </si>
  <si>
    <t>048223</t>
  </si>
  <si>
    <t xml:space="preserve">Springfield Local ( Summit )                                                                                                                                                                            </t>
  </si>
  <si>
    <t>050062</t>
  </si>
  <si>
    <t xml:space="preserve">St Bernard-Elmwood Place City ( Hamilton )                                                                                                                                                              </t>
  </si>
  <si>
    <t>044719</t>
  </si>
  <si>
    <t xml:space="preserve">St Clairsville-Richland City ( Belmont )                                                                                                                                                                </t>
  </si>
  <si>
    <t>045997</t>
  </si>
  <si>
    <t xml:space="preserve">Strongsville City ( Cuyahoga )                                                                                                                                                                          </t>
  </si>
  <si>
    <t>044842</t>
  </si>
  <si>
    <t xml:space="preserve">Struthers City ( Mahoning )                                                                                                                                                                             </t>
  </si>
  <si>
    <t>044859</t>
  </si>
  <si>
    <t xml:space="preserve">Swanton Local ( Fulton )                                                                                                                                                                                </t>
  </si>
  <si>
    <t>047092</t>
  </si>
  <si>
    <t xml:space="preserve">Sycamore Community City ( Hamilton )                                                                                                                                                                    </t>
  </si>
  <si>
    <t>044867</t>
  </si>
  <si>
    <t xml:space="preserve">Sylvania City ( Lucas )                                                                                                                                                                                 </t>
  </si>
  <si>
    <t>044875</t>
  </si>
  <si>
    <t xml:space="preserve">Tecumseh Local ( Clark )                                                                                                                                                                                </t>
  </si>
  <si>
    <t>046243</t>
  </si>
  <si>
    <t xml:space="preserve">Tiffin City ( Seneca )                                                                                                                                                                                  </t>
  </si>
  <si>
    <t>044891</t>
  </si>
  <si>
    <t xml:space="preserve">Toledo City ( Lucas )                                                                                                                                                                                   </t>
  </si>
  <si>
    <t xml:space="preserve">Trotwood-Madison City ( Montgomery )                                                                                                                                                                    </t>
  </si>
  <si>
    <t xml:space="preserve">Troy City ( Miami )                                                                                                                                                                                     </t>
  </si>
  <si>
    <t xml:space="preserve">Union-Scioto Local ( Ross )                                                                                                                                                                             </t>
  </si>
  <si>
    <t>049536</t>
  </si>
  <si>
    <t xml:space="preserve">Upper Arlington City ( Franklin )                                                                                                                                                                       </t>
  </si>
  <si>
    <t>044933</t>
  </si>
  <si>
    <t xml:space="preserve">Van Buren Local ( Hancock )                                                                                                                                                                             </t>
  </si>
  <si>
    <t>047464</t>
  </si>
  <si>
    <t xml:space="preserve">Van Wert City ( Van Wert )                                                                                                                                                                              </t>
  </si>
  <si>
    <t>044966</t>
  </si>
  <si>
    <t xml:space="preserve">Vandalia-Butler City ( Montgomery )                                                                                                                                                                     </t>
  </si>
  <si>
    <t>044958</t>
  </si>
  <si>
    <t xml:space="preserve">Vermilion Local ( Erie )                                                                                                                                                                                </t>
  </si>
  <si>
    <t>046821</t>
  </si>
  <si>
    <t xml:space="preserve">Wadsworth City ( Medina )                                                                                                                                                                               </t>
  </si>
  <si>
    <t>044974</t>
  </si>
  <si>
    <t xml:space="preserve">Warren City ( Trumbull )                                                                                                                                                                                </t>
  </si>
  <si>
    <t xml:space="preserve">Washington Local ( Lucas )                                                                                                                                                                              </t>
  </si>
  <si>
    <t>048231</t>
  </si>
  <si>
    <t xml:space="preserve">Waterloo Local ( Portage )                                                                                                                                                                              </t>
  </si>
  <si>
    <t>049247</t>
  </si>
  <si>
    <t xml:space="preserve">Waverly City ( Pike )                                                                                                                                                                                   </t>
  </si>
  <si>
    <t>049148</t>
  </si>
  <si>
    <t xml:space="preserve">Wayne Trace Local ( Paulding )                                                                                                                                                                          </t>
  </si>
  <si>
    <t>049031</t>
  </si>
  <si>
    <t xml:space="preserve">West Clermont Local ( Clermont )                                                                                                                                                                        </t>
  </si>
  <si>
    <t>046359</t>
  </si>
  <si>
    <t xml:space="preserve">Westerville City ( Franklin )                                                                                                                                                                           </t>
  </si>
  <si>
    <t>045047</t>
  </si>
  <si>
    <t xml:space="preserve">Westlake City ( Cuyahoga )                                                                                                                                                                              </t>
  </si>
  <si>
    <t>045062</t>
  </si>
  <si>
    <t xml:space="preserve">Whitehall City ( Franklin )                                                                                                                                                                             </t>
  </si>
  <si>
    <t xml:space="preserve">Wickliffe City ( Lake )                                                                                                                                                                                 </t>
  </si>
  <si>
    <t>045088</t>
  </si>
  <si>
    <t xml:space="preserve">Willard City ( Huron )                                                                                                                                                                                  </t>
  </si>
  <si>
    <t>045096</t>
  </si>
  <si>
    <t xml:space="preserve">Willoughby-Eastlake City ( Lake )                                                                                                                                                                       </t>
  </si>
  <si>
    <t>045104</t>
  </si>
  <si>
    <t xml:space="preserve">Wilmington City ( Clinton )                                                                                                                                                                             </t>
  </si>
  <si>
    <t>045112</t>
  </si>
  <si>
    <t xml:space="preserve">Woodmore Local ( Sandusky )                                                                                                                                                                             </t>
  </si>
  <si>
    <t>049577</t>
  </si>
  <si>
    <t xml:space="preserve">Woodridge Local ( Summit )                                                                                                                                                                              </t>
  </si>
  <si>
    <t>049973</t>
  </si>
  <si>
    <t xml:space="preserve">Wooster City ( Wayne )                                                                                                                                                                                  </t>
  </si>
  <si>
    <t>045120</t>
  </si>
  <si>
    <t xml:space="preserve">Worthington City ( Franklin )                                                                                                                                                                           </t>
  </si>
  <si>
    <t>045138</t>
  </si>
  <si>
    <t xml:space="preserve">Wyoming City ( Hamilton )                                                                                                                                                                               </t>
  </si>
  <si>
    <t>045146</t>
  </si>
  <si>
    <t xml:space="preserve">Xenia Community City ( Greene )                                                                                                                                                                         </t>
  </si>
  <si>
    <t>045153</t>
  </si>
  <si>
    <t xml:space="preserve">Youngstown City ( Mahoning )                                                                                                                                                                    </t>
  </si>
  <si>
    <t xml:space="preserve">Zanesville City ( Muskingum )                                                                                                                                                                           </t>
  </si>
  <si>
    <t>KG</t>
  </si>
  <si>
    <t xml:space="preserve">Huy/A.G. Bell Elementary School </t>
  </si>
  <si>
    <t>017228</t>
  </si>
  <si>
    <t>East Liverpool Junior High</t>
  </si>
  <si>
    <t>040733</t>
  </si>
  <si>
    <t>David H. Ponitz Career Technology  Center</t>
  </si>
  <si>
    <t>066795</t>
  </si>
  <si>
    <t>Eastwood Elementary School</t>
  </si>
  <si>
    <t>012392</t>
  </si>
  <si>
    <t>3-4</t>
  </si>
  <si>
    <t>Buchtel High School</t>
  </si>
  <si>
    <t>004077</t>
  </si>
  <si>
    <t>Bethlehem Christian Academy</t>
  </si>
  <si>
    <t xml:space="preserve">South High School </t>
  </si>
  <si>
    <t>035063</t>
  </si>
  <si>
    <t xml:space="preserve">Hubbard Mastery School </t>
  </si>
  <si>
    <t xml:space="preserve">Southwood Elementary School </t>
  </si>
  <si>
    <t>Westland High School</t>
  </si>
  <si>
    <t>061333</t>
  </si>
  <si>
    <t>Children'S House West Oyler Elementary School</t>
  </si>
  <si>
    <t>068924</t>
  </si>
  <si>
    <t>Ung</t>
  </si>
  <si>
    <t>Elm Street Elementary School</t>
  </si>
  <si>
    <t>017152</t>
  </si>
  <si>
    <t>Jones Leadership Academy</t>
  </si>
  <si>
    <t>Westfield Achievement School</t>
  </si>
  <si>
    <t xml:space="preserve">Woodward Career Technical High School </t>
  </si>
  <si>
    <t>Alliance Middle School</t>
  </si>
  <si>
    <t>145391</t>
  </si>
  <si>
    <t>Trotwood-Madison High School</t>
  </si>
  <si>
    <t>022186</t>
  </si>
  <si>
    <t>Troy High School</t>
  </si>
  <si>
    <t>037598</t>
  </si>
  <si>
    <t>Case Elementary School</t>
  </si>
  <si>
    <t>005074</t>
  </si>
  <si>
    <t>Pfeiffer Elementary School</t>
  </si>
  <si>
    <t>029801</t>
  </si>
  <si>
    <t>Clintonville Academy</t>
  </si>
  <si>
    <t>Columbus Global Academy</t>
  </si>
  <si>
    <t>138099</t>
  </si>
  <si>
    <t>Hughes STEM High School</t>
  </si>
  <si>
    <t>011609</t>
  </si>
  <si>
    <t>Creative World of Montessori</t>
  </si>
  <si>
    <t>K-3</t>
  </si>
  <si>
    <t>3-6</t>
  </si>
  <si>
    <t xml:space="preserve">Akron Opportunity Center </t>
  </si>
  <si>
    <t>009268</t>
  </si>
  <si>
    <t>Alpine Elementary School</t>
  </si>
  <si>
    <t>000497</t>
  </si>
  <si>
    <t>Linmoor Middle School</t>
  </si>
  <si>
    <t>021055</t>
  </si>
  <si>
    <t>Genoa Christian Academy</t>
  </si>
  <si>
    <t>Starling PK-8</t>
  </si>
  <si>
    <t>Westmoor Middle School</t>
  </si>
  <si>
    <t>040782</t>
  </si>
  <si>
    <t>Independence High School</t>
  </si>
  <si>
    <t>067736</t>
  </si>
  <si>
    <t>Canton City Digital Academy</t>
  </si>
  <si>
    <t>010216</t>
  </si>
  <si>
    <t>Liberty Bible Academy</t>
  </si>
  <si>
    <t>Progressive Academy</t>
  </si>
  <si>
    <t>008296</t>
  </si>
  <si>
    <t>Morrison Elementary School</t>
  </si>
  <si>
    <t>025577</t>
  </si>
  <si>
    <t>1-3</t>
  </si>
  <si>
    <t>ESTHER DENNIS MIDDLE SCHOOL</t>
  </si>
  <si>
    <t>013995</t>
  </si>
  <si>
    <t xml:space="preserve">East High School </t>
  </si>
  <si>
    <t>009514</t>
  </si>
  <si>
    <t>Normandy High School</t>
  </si>
  <si>
    <t>027367</t>
  </si>
  <si>
    <t>Larkmoor Elementary School</t>
  </si>
  <si>
    <t>019851</t>
  </si>
  <si>
    <t>Our Shepherd Evangel Lutheran</t>
  </si>
  <si>
    <t>Western Elementary School</t>
  </si>
  <si>
    <t>029157</t>
  </si>
  <si>
    <t>Lafayette Bloom Back On Track Middle School</t>
  </si>
  <si>
    <t>002865</t>
  </si>
  <si>
    <t>Oliver H Perry Elementary School</t>
  </si>
  <si>
    <t>028589</t>
  </si>
  <si>
    <t>St Andrew</t>
  </si>
  <si>
    <t>St Brigid</t>
  </si>
  <si>
    <t>Sands Montessori Elementary School</t>
  </si>
  <si>
    <t>033530</t>
  </si>
  <si>
    <t xml:space="preserve">Columbus Africentric Early College </t>
  </si>
  <si>
    <t>St Christopher</t>
  </si>
  <si>
    <t>Western Hills University High School</t>
  </si>
  <si>
    <t>145557</t>
  </si>
  <si>
    <t>St Ignatius High School</t>
  </si>
  <si>
    <t>Wilson Middle School</t>
  </si>
  <si>
    <t>009230</t>
  </si>
  <si>
    <t>St Kateri Catholic School</t>
  </si>
  <si>
    <t>St. Benedict the Moor Catholic School</t>
  </si>
  <si>
    <t>Concord Elementary School</t>
  </si>
  <si>
    <t>007161</t>
  </si>
  <si>
    <t>Troy Junior High School</t>
  </si>
  <si>
    <t>065292</t>
  </si>
  <si>
    <t>The Center for Autism &amp; Dyslexia</t>
  </si>
  <si>
    <t>Mifflin High School</t>
  </si>
  <si>
    <t>024661</t>
  </si>
  <si>
    <t>Provider District of Location</t>
  </si>
  <si>
    <t>for Spring 2014 by the Student's Private School</t>
  </si>
  <si>
    <t>Spring 2014 by Student's Resident District</t>
  </si>
  <si>
    <t>Student Enrollment in Cleveland Scholarship Program and Proficiency on Ohio Achievement (OAA) and Graduation Tests (OGT) for Spring, 2014</t>
  </si>
  <si>
    <t xml:space="preserve"> Proficiency on Ohio Achievement (OAA) and Graduation Tests (OGT) for Spring, 2014</t>
  </si>
  <si>
    <t>Statewide Student Enrollment in EdChoice and Cleveland Scholarship Programs and Proficiency on Ohio Achievement (OAA) and Graduation Tests (OGT) for Spring, 2014</t>
  </si>
  <si>
    <t>Program</t>
  </si>
  <si>
    <t>two_yrs</t>
  </si>
  <si>
    <t>three_yrs</t>
  </si>
  <si>
    <t>Total</t>
  </si>
  <si>
    <t>ECS</t>
  </si>
  <si>
    <t>CLS</t>
  </si>
  <si>
    <t>TOTAL</t>
  </si>
  <si>
    <t>Kettering City</t>
  </si>
  <si>
    <t>Clark-Shawnee Local</t>
  </si>
  <si>
    <t>047001</t>
  </si>
  <si>
    <t>Reynoldsburg City</t>
  </si>
  <si>
    <t>Northwest Local</t>
  </si>
  <si>
    <t>Western Local</t>
  </si>
  <si>
    <t>Guiding Shepherd Christian School</t>
  </si>
  <si>
    <t>Cristo Rey Columbus High School</t>
  </si>
  <si>
    <t>Children's Meeting House</t>
  </si>
  <si>
    <t>Blue Ash Educational Bldg</t>
  </si>
  <si>
    <t>Bright Beginnings</t>
  </si>
  <si>
    <t xml:space="preserve">NA = Not Applicable. The private school of enrollment and the public schools of origin do not have any overlapping grade levels. </t>
  </si>
  <si>
    <t>Private school data represent unverified assessment data from the Spring of 2014.</t>
  </si>
  <si>
    <t>OAA = Ohio Achievement Assessment.  These assessments are taken by students in grades 3 through 8.</t>
  </si>
  <si>
    <t>OGT = Ohio Graduation Test.  These assessments are taken by students starting in grade 10.</t>
  </si>
  <si>
    <t>Student enrollment participation includes all students in program.</t>
  </si>
  <si>
    <t>Public School refers to the original public school building the student last attended, or was asigned to attend if they entered the private school without previously attending a traditional public school.</t>
  </si>
  <si>
    <t>Proficient referes to a score of 400 or better on the OAA or OGT.</t>
  </si>
  <si>
    <t>Enrollment counts pertain to years in the scholarship program.</t>
  </si>
  <si>
    <t>The state report includes scholarship students from EdChoice and Cleveland Scholarship.</t>
  </si>
  <si>
    <t>The state report does not include public school data from Cleveland Municipal School District.</t>
  </si>
  <si>
    <t>Students who moved out of district were not included in the analysis.</t>
  </si>
  <si>
    <t>Enrollment counts pertain to years in EITHER scholarship program.</t>
  </si>
  <si>
    <t>Public school data ONLY represents the district's designated public school's assessment data as reported in EMIS. Buildings never designated for EdChoice were not included.</t>
  </si>
  <si>
    <t>Public school data represents all Cleveland Municipal School District's assessment data as reported in EMIS</t>
  </si>
  <si>
    <t>Private schools without students in grades requiring testing are not included.</t>
  </si>
  <si>
    <t>Private schools may not serve all grades listed on the chart. Grades not served will be blank.</t>
  </si>
  <si>
    <t>Public school data for EdChoice ONLY represents the  district's designated public school's assessment data as reported in EMIS. Buildings never designated for EdChoice were not included.</t>
  </si>
  <si>
    <t>Public school data for the Cleveland Scholarship represents all Cleveland Municipal school's assessment data as reported in EMIS</t>
  </si>
  <si>
    <t xml:space="preserve">NR = Not Reported due to small number of included students. Data for categories of students in which there were fewer than 10 test takers are not calculated, or there are no tested students in the identified test grade at the private school. </t>
  </si>
  <si>
    <t>Students in grades 11 and 12 are only required to take OGT test subjects they have not previously passed.</t>
  </si>
  <si>
    <t>Enrollment counts pertain to years in the EdChoice scholarship program.</t>
  </si>
  <si>
    <t>Enrollment counts pertain to years in the Cleveland scholarship program.</t>
  </si>
  <si>
    <t>Had a 2013 Report</t>
  </si>
  <si>
    <t>YES</t>
  </si>
  <si>
    <t>NO</t>
  </si>
  <si>
    <t>Make a 2014 Report</t>
  </si>
  <si>
    <t>No</t>
  </si>
  <si>
    <t xml:space="preserve">St John Lutheran ( Cuyahoga)2                                                                                                                                                                           </t>
  </si>
  <si>
    <t xml:space="preserve">St John The Baptist ( Hamilton )2                                                                                                                                                                        </t>
  </si>
  <si>
    <t xml:space="preserve">St Joseph ( Crawford )2                                                                                                                                                                                  </t>
  </si>
  <si>
    <t xml:space="preserve">St Joseph ( Lucas )2                                                                                                                                                                                     </t>
  </si>
  <si>
    <t>Yes</t>
  </si>
  <si>
    <t>February 2015</t>
  </si>
  <si>
    <t>these are the schools that were on the Nonpubs tab and had a 'no' for 2014 report</t>
  </si>
  <si>
    <t xml:space="preserve">These are the districts that were on the 'org' tab , but had a 'NO'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</si>
</sst>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1"/>
      <color theme="1"/>
      <name val="Calibri"/>
      <family val="2"/>
    </font>
    <font>
      <b/>
      <sz val="11"/>
      <color theme="1"/>
      <name val="Calibri"/>
      <family val="2"/>
    </font>
    <font>
      <b/>
      <i/>
      <sz val="14"/>
      <color theme="1"/>
      <name val="Arial"/>
      <family val="2"/>
    </font>
    <font>
      <sz val="11"/>
      <color theme="1"/>
      <name val="Arial"/>
      <family val="2"/>
    </font>
    <font>
      <i/>
      <sz val="11"/>
      <color theme="1"/>
      <name val="Arial"/>
      <family val="2"/>
    </font>
    <font>
      <b/>
      <sz val="12"/>
      <color theme="1"/>
      <name val="Arial"/>
      <family val="2"/>
    </font>
    <font>
      <b/>
      <sz val="11"/>
      <color theme="1"/>
      <name val="Arial"/>
      <family val="2"/>
    </font>
    <font>
      <i/>
      <sz val="12"/>
      <color theme="1"/>
      <name val="Arial"/>
      <family val="2"/>
    </font>
    <font>
      <sz val="12"/>
      <color theme="1"/>
      <name val="Arial"/>
      <family val="2"/>
    </font>
    <font>
      <sz val="10"/>
      <color theme="1"/>
      <name val="Arial"/>
      <family val="2"/>
    </font>
    <font>
      <b/>
      <sz val="12"/>
      <name val="Arial"/>
      <family val="2"/>
    </font>
    <font>
      <sz val="12"/>
      <color theme="1"/>
      <name val="Calibri"/>
      <family val="2"/>
      <scheme val="minor"/>
    </font>
    <font>
      <b/>
      <sz val="10"/>
      <color indexed="8"/>
      <name val="Arial"/>
      <family val="2"/>
    </font>
    <font>
      <sz val="10"/>
      <name val="Dialog"/>
    </font>
    <font>
      <sz val="10"/>
      <name val="Arial"/>
      <family val="2"/>
    </font>
    <font>
      <b/>
      <u/>
      <sz val="10"/>
      <color rgb="FFFF0000"/>
      <name val="Arial"/>
      <family val="2"/>
    </font>
    <font>
      <i/>
      <sz val="10"/>
      <color theme="1"/>
      <name val="Arial"/>
      <family val="2"/>
    </font>
    <font>
      <sz val="10"/>
      <name val="Arial"/>
    </font>
    <font>
      <sz val="11"/>
      <name val="Arial"/>
      <family val="2"/>
    </font>
    <font>
      <sz val="10"/>
      <name val="MS Sans Serif"/>
    </font>
    <font>
      <sz val="11"/>
      <name val="Calibri"/>
      <family val="2"/>
      <scheme val="minor"/>
    </font>
    <font>
      <sz val="10"/>
      <name val="Calibri"/>
      <family val="2"/>
      <scheme val="minor"/>
    </font>
    <font>
      <b/>
      <sz val="11"/>
      <color rgb="FFFF0000"/>
      <name val="Calibri"/>
      <family val="2"/>
      <scheme val="minor"/>
    </font>
    <font>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9"/>
      </patternFill>
    </fill>
    <fill>
      <patternFill patternType="solid">
        <fgColor theme="3"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ck">
        <color rgb="FF000000"/>
      </left>
      <right style="thin">
        <color rgb="FF000000"/>
      </right>
      <top style="thick">
        <color rgb="FF000000"/>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33" fillId="0" borderId="0"/>
    <xf numFmtId="0" fontId="36" fillId="0" borderId="0"/>
    <xf numFmtId="0" fontId="38" fillId="0" borderId="0"/>
    <xf numFmtId="0" fontId="42" fillId="0" borderId="0"/>
  </cellStyleXfs>
  <cellXfs count="241">
    <xf numFmtId="0" fontId="0" fillId="0" borderId="0" xfId="0"/>
    <xf numFmtId="0" fontId="16" fillId="0" borderId="11" xfId="0" applyFont="1" applyBorder="1" applyAlignment="1">
      <alignment horizontal="center" vertical="top" wrapText="1"/>
    </xf>
    <xf numFmtId="0" fontId="16" fillId="0" borderId="12" xfId="0" applyFont="1" applyBorder="1" applyAlignment="1">
      <alignment horizontal="center" vertical="top" wrapText="1"/>
    </xf>
    <xf numFmtId="0" fontId="18" fillId="33" borderId="0" xfId="0" applyFont="1" applyFill="1"/>
    <xf numFmtId="0" fontId="0" fillId="0" borderId="0" xfId="0" applyAlignment="1">
      <alignment horizontal="center"/>
    </xf>
    <xf numFmtId="49" fontId="16" fillId="0" borderId="10" xfId="0" applyNumberFormat="1" applyFont="1" applyBorder="1" applyAlignment="1">
      <alignment horizontal="center" vertical="top" wrapText="1"/>
    </xf>
    <xf numFmtId="49" fontId="0" fillId="0" borderId="0" xfId="0" applyNumberFormat="1"/>
    <xf numFmtId="49" fontId="18" fillId="33" borderId="0" xfId="0" applyNumberFormat="1" applyFont="1" applyFill="1"/>
    <xf numFmtId="49" fontId="16" fillId="0" borderId="13" xfId="0" applyNumberFormat="1" applyFont="1" applyBorder="1" applyAlignment="1">
      <alignment horizontal="center" vertical="top" wrapText="1"/>
    </xf>
    <xf numFmtId="0" fontId="16" fillId="0" borderId="13" xfId="0" applyFont="1" applyBorder="1" applyAlignment="1">
      <alignment horizontal="center" vertical="top" wrapText="1"/>
    </xf>
    <xf numFmtId="0" fontId="0" fillId="0" borderId="0" xfId="0" applyFill="1" applyBorder="1" applyAlignment="1">
      <alignment vertical="top" wrapText="1"/>
    </xf>
    <xf numFmtId="49" fontId="0" fillId="0" borderId="0" xfId="0" applyNumberFormat="1" applyBorder="1"/>
    <xf numFmtId="0" fontId="0" fillId="0" borderId="0" xfId="0" applyBorder="1" applyAlignment="1">
      <alignment horizontal="center"/>
    </xf>
    <xf numFmtId="0" fontId="0" fillId="0" borderId="0" xfId="0" applyBorder="1"/>
    <xf numFmtId="49" fontId="16" fillId="0" borderId="0" xfId="0" applyNumberFormat="1" applyFont="1" applyBorder="1" applyAlignment="1">
      <alignment horizontal="center" vertical="top" wrapText="1"/>
    </xf>
    <xf numFmtId="0" fontId="19" fillId="0" borderId="0" xfId="0" applyFont="1" applyFill="1" applyBorder="1"/>
    <xf numFmtId="0" fontId="20" fillId="0" borderId="0" xfId="0" applyFont="1" applyFill="1" applyBorder="1"/>
    <xf numFmtId="0" fontId="21" fillId="0" borderId="0" xfId="0" applyFont="1" applyAlignment="1"/>
    <xf numFmtId="0" fontId="22" fillId="0" borderId="0" xfId="0" applyFont="1"/>
    <xf numFmtId="16" fontId="21" fillId="0" borderId="0" xfId="0" quotePrefix="1" applyNumberFormat="1" applyFont="1" applyAlignment="1"/>
    <xf numFmtId="0" fontId="23" fillId="0" borderId="0" xfId="0" applyFont="1" applyAlignment="1">
      <alignment wrapText="1"/>
    </xf>
    <xf numFmtId="0" fontId="22" fillId="0" borderId="0" xfId="0" applyFont="1" applyAlignment="1">
      <alignment wrapText="1"/>
    </xf>
    <xf numFmtId="0" fontId="23" fillId="0" borderId="0" xfId="0" applyFont="1" applyAlignment="1">
      <alignment horizontal="center" wrapText="1"/>
    </xf>
    <xf numFmtId="0" fontId="25" fillId="0" borderId="0" xfId="0" applyFont="1" applyAlignment="1"/>
    <xf numFmtId="0" fontId="22" fillId="0" borderId="0" xfId="0" quotePrefix="1" applyFont="1"/>
    <xf numFmtId="0" fontId="26" fillId="0" borderId="0" xfId="0" applyFont="1" applyAlignment="1"/>
    <xf numFmtId="0" fontId="26" fillId="0" borderId="0" xfId="0" applyFont="1" applyAlignment="1">
      <alignment horizontal="center" wrapText="1"/>
    </xf>
    <xf numFmtId="0" fontId="27" fillId="0" borderId="0" xfId="0" applyFont="1"/>
    <xf numFmtId="164" fontId="27" fillId="0" borderId="13" xfId="0" applyNumberFormat="1" applyFont="1" applyBorder="1" applyAlignment="1" applyProtection="1">
      <alignment horizontal="center"/>
      <protection hidden="1"/>
    </xf>
    <xf numFmtId="0" fontId="22" fillId="0" borderId="0" xfId="0" applyFont="1" applyProtection="1">
      <protection hidden="1"/>
    </xf>
    <xf numFmtId="164" fontId="22" fillId="0" borderId="13" xfId="0" applyNumberFormat="1" applyFont="1" applyFill="1" applyBorder="1" applyAlignment="1">
      <alignment horizontal="center"/>
    </xf>
    <xf numFmtId="164" fontId="22" fillId="0" borderId="13" xfId="0" applyNumberFormat="1" applyFont="1" applyBorder="1" applyAlignment="1">
      <alignment horizontal="center"/>
    </xf>
    <xf numFmtId="0" fontId="21" fillId="0" borderId="0" xfId="0" applyFont="1" applyAlignment="1">
      <alignment horizontal="center" vertical="top" wrapText="1"/>
    </xf>
    <xf numFmtId="0" fontId="0" fillId="0" borderId="0" xfId="0" applyAlignment="1">
      <alignment wrapText="1"/>
    </xf>
    <xf numFmtId="0" fontId="27" fillId="0" borderId="0" xfId="0" applyFont="1" applyProtection="1">
      <protection hidden="1"/>
    </xf>
    <xf numFmtId="164" fontId="27" fillId="0" borderId="14" xfId="0" applyNumberFormat="1" applyFont="1" applyBorder="1" applyAlignment="1" applyProtection="1">
      <alignment horizontal="center"/>
      <protection hidden="1"/>
    </xf>
    <xf numFmtId="164" fontId="27" fillId="0" borderId="15" xfId="0" applyNumberFormat="1" applyFont="1" applyBorder="1" applyAlignment="1" applyProtection="1">
      <alignment horizontal="center"/>
      <protection hidden="1"/>
    </xf>
    <xf numFmtId="0" fontId="27" fillId="0" borderId="16" xfId="0" applyFont="1" applyFill="1" applyBorder="1" applyAlignment="1" applyProtection="1">
      <alignment horizontal="left"/>
      <protection hidden="1"/>
    </xf>
    <xf numFmtId="0" fontId="24" fillId="0" borderId="0" xfId="0" applyFont="1" applyAlignment="1" applyProtection="1">
      <alignment horizontal="left"/>
      <protection hidden="1"/>
    </xf>
    <xf numFmtId="0" fontId="27" fillId="0" borderId="16" xfId="0" applyFont="1" applyFill="1" applyBorder="1" applyAlignment="1" applyProtection="1">
      <alignment horizontal="left"/>
      <protection hidden="1"/>
    </xf>
    <xf numFmtId="0" fontId="27" fillId="34" borderId="0" xfId="0" applyFont="1" applyFill="1" applyAlignment="1" applyProtection="1">
      <alignment horizontal="left"/>
      <protection locked="0"/>
    </xf>
    <xf numFmtId="0" fontId="28" fillId="0" borderId="0" xfId="0" applyFont="1"/>
    <xf numFmtId="0" fontId="28" fillId="0" borderId="0" xfId="0" applyFont="1" applyAlignment="1">
      <alignment horizontal="center"/>
    </xf>
    <xf numFmtId="49" fontId="28" fillId="0" borderId="0" xfId="0" applyNumberFormat="1" applyFont="1"/>
    <xf numFmtId="49" fontId="16" fillId="40" borderId="22" xfId="0" applyNumberFormat="1" applyFont="1" applyFill="1" applyBorder="1" applyAlignment="1">
      <alignment wrapText="1"/>
    </xf>
    <xf numFmtId="49" fontId="16" fillId="40" borderId="22" xfId="0" applyNumberFormat="1" applyFont="1" applyFill="1" applyBorder="1"/>
    <xf numFmtId="0" fontId="32" fillId="0" borderId="13" xfId="0" applyFont="1" applyBorder="1" applyAlignment="1">
      <alignment horizontal="right"/>
    </xf>
    <xf numFmtId="0" fontId="0" fillId="0" borderId="13" xfId="0" applyNumberFormat="1" applyBorder="1"/>
    <xf numFmtId="49" fontId="16" fillId="0" borderId="23" xfId="0" applyNumberFormat="1" applyFont="1" applyBorder="1" applyAlignment="1">
      <alignment horizontal="center" vertical="top" wrapText="1"/>
    </xf>
    <xf numFmtId="0" fontId="0" fillId="0" borderId="13" xfId="0" applyBorder="1"/>
    <xf numFmtId="0" fontId="0" fillId="0" borderId="13" xfId="0" applyBorder="1"/>
    <xf numFmtId="0" fontId="0" fillId="0" borderId="0" xfId="0"/>
    <xf numFmtId="0" fontId="32" fillId="0" borderId="0" xfId="0" applyFont="1" applyAlignment="1">
      <alignment horizontal="right"/>
    </xf>
    <xf numFmtId="0" fontId="0" fillId="0" borderId="0" xfId="0" applyNumberFormat="1"/>
    <xf numFmtId="0" fontId="0" fillId="0" borderId="0" xfId="0"/>
    <xf numFmtId="0" fontId="32" fillId="0" borderId="0" xfId="0" applyFont="1" applyAlignment="1">
      <alignment horizontal="right"/>
    </xf>
    <xf numFmtId="0" fontId="32" fillId="0" borderId="13" xfId="0" applyFont="1" applyFill="1" applyBorder="1" applyAlignment="1">
      <alignment horizontal="right"/>
    </xf>
    <xf numFmtId="0" fontId="0" fillId="0" borderId="0" xfId="0"/>
    <xf numFmtId="0" fontId="32" fillId="0" borderId="0" xfId="0" applyFont="1" applyAlignment="1">
      <alignment horizontal="right"/>
    </xf>
    <xf numFmtId="0" fontId="0" fillId="0" borderId="13" xfId="0" applyBorder="1"/>
    <xf numFmtId="0" fontId="0" fillId="0" borderId="13" xfId="0" applyFill="1" applyBorder="1"/>
    <xf numFmtId="0" fontId="0" fillId="0" borderId="13" xfId="0" quotePrefix="1" applyBorder="1"/>
    <xf numFmtId="0" fontId="0" fillId="0" borderId="13" xfId="0" applyBorder="1"/>
    <xf numFmtId="0" fontId="0" fillId="0" borderId="13" xfId="0" quotePrefix="1" applyBorder="1" applyAlignment="1">
      <alignment horizontal="left"/>
    </xf>
    <xf numFmtId="0" fontId="0" fillId="0" borderId="13" xfId="0" applyBorder="1" applyAlignment="1">
      <alignment horizontal="center"/>
    </xf>
    <xf numFmtId="10" fontId="0" fillId="0" borderId="13" xfId="0" applyNumberFormat="1" applyBorder="1" applyAlignment="1">
      <alignment horizontal="center"/>
    </xf>
    <xf numFmtId="164" fontId="0" fillId="0" borderId="13" xfId="0" applyNumberFormat="1" applyBorder="1" applyAlignment="1">
      <alignment horizontal="center"/>
    </xf>
    <xf numFmtId="0" fontId="0" fillId="0" borderId="13" xfId="0" quotePrefix="1" applyBorder="1"/>
    <xf numFmtId="0" fontId="0" fillId="0" borderId="13" xfId="0" quotePrefix="1" applyBorder="1" applyAlignment="1">
      <alignment horizontal="left"/>
    </xf>
    <xf numFmtId="0" fontId="0" fillId="0" borderId="13" xfId="0" applyBorder="1" applyAlignment="1">
      <alignment horizontal="center"/>
    </xf>
    <xf numFmtId="164" fontId="0" fillId="0" borderId="13" xfId="0" applyNumberFormat="1" applyBorder="1" applyAlignment="1">
      <alignment horizontal="center"/>
    </xf>
    <xf numFmtId="0" fontId="0" fillId="0" borderId="13" xfId="0" quotePrefix="1" applyFont="1" applyFill="1" applyBorder="1"/>
    <xf numFmtId="0" fontId="0" fillId="0" borderId="13" xfId="0" quotePrefix="1" applyFont="1" applyFill="1" applyBorder="1" applyAlignment="1">
      <alignment horizontal="center"/>
    </xf>
    <xf numFmtId="0" fontId="0" fillId="0" borderId="13" xfId="0" applyFont="1" applyFill="1" applyBorder="1" applyAlignment="1">
      <alignment horizontal="center"/>
    </xf>
    <xf numFmtId="10" fontId="0" fillId="0" borderId="13" xfId="0" applyNumberFormat="1" applyFont="1" applyFill="1" applyBorder="1" applyAlignment="1">
      <alignment horizontal="center"/>
    </xf>
    <xf numFmtId="164" fontId="0" fillId="0" borderId="13" xfId="0" applyNumberFormat="1" applyFont="1" applyFill="1" applyBorder="1" applyAlignment="1">
      <alignment horizontal="center"/>
    </xf>
    <xf numFmtId="0" fontId="0" fillId="0" borderId="13" xfId="0" quotePrefix="1" applyBorder="1"/>
    <xf numFmtId="0" fontId="0" fillId="0" borderId="13" xfId="0" applyBorder="1"/>
    <xf numFmtId="0" fontId="0" fillId="0" borderId="13" xfId="0" applyBorder="1" applyAlignment="1">
      <alignment horizontal="center"/>
    </xf>
    <xf numFmtId="0" fontId="0" fillId="0" borderId="13" xfId="0" quotePrefix="1" applyBorder="1" applyAlignment="1">
      <alignment horizontal="center"/>
    </xf>
    <xf numFmtId="164" fontId="0" fillId="0" borderId="13" xfId="0" applyNumberFormat="1" applyBorder="1" applyAlignment="1">
      <alignment horizontal="center"/>
    </xf>
    <xf numFmtId="0" fontId="0" fillId="0" borderId="0" xfId="0"/>
    <xf numFmtId="0" fontId="0" fillId="0" borderId="13" xfId="0" quotePrefix="1" applyBorder="1"/>
    <xf numFmtId="0" fontId="0" fillId="0" borderId="13" xfId="0" quotePrefix="1" applyBorder="1" applyAlignment="1">
      <alignment horizontal="left"/>
    </xf>
    <xf numFmtId="0" fontId="0" fillId="0" borderId="13" xfId="0" applyBorder="1" applyAlignment="1">
      <alignment horizontal="center"/>
    </xf>
    <xf numFmtId="10" fontId="0" fillId="0" borderId="13" xfId="0" applyNumberFormat="1" applyBorder="1" applyAlignment="1">
      <alignment horizontal="center"/>
    </xf>
    <xf numFmtId="164" fontId="0" fillId="0" borderId="13" xfId="0" applyNumberFormat="1" applyBorder="1" applyAlignment="1">
      <alignment horizontal="center"/>
    </xf>
    <xf numFmtId="0" fontId="0" fillId="0" borderId="13" xfId="0" applyNumberFormat="1" applyBorder="1" applyAlignment="1">
      <alignment horizontal="center"/>
    </xf>
    <xf numFmtId="0" fontId="0" fillId="0" borderId="0" xfId="0" applyFill="1" applyBorder="1" applyAlignment="1">
      <alignment horizontal="center"/>
    </xf>
    <xf numFmtId="0" fontId="0" fillId="0" borderId="0" xfId="0" applyFill="1" applyAlignment="1">
      <alignment horizontal="center"/>
    </xf>
    <xf numFmtId="0" fontId="0" fillId="0" borderId="0" xfId="0" applyNumberFormat="1" applyFill="1" applyAlignment="1">
      <alignment horizontal="center"/>
    </xf>
    <xf numFmtId="0" fontId="0" fillId="0" borderId="0" xfId="0" quotePrefix="1" applyFill="1" applyBorder="1"/>
    <xf numFmtId="0" fontId="0" fillId="0" borderId="0" xfId="0" quotePrefix="1" applyFill="1" applyBorder="1" applyAlignment="1">
      <alignment horizontal="left"/>
    </xf>
    <xf numFmtId="0" fontId="0" fillId="0" borderId="0" xfId="0" applyNumberFormat="1" applyFill="1" applyBorder="1" applyAlignment="1">
      <alignment horizontal="center"/>
    </xf>
    <xf numFmtId="0" fontId="0" fillId="0" borderId="0" xfId="0" applyFill="1" applyBorder="1" applyAlignment="1">
      <alignment horizontal="center"/>
    </xf>
    <xf numFmtId="0" fontId="0" fillId="0" borderId="0" xfId="0" quotePrefix="1" applyFill="1" applyBorder="1"/>
    <xf numFmtId="0" fontId="0" fillId="0" borderId="0" xfId="0" quotePrefix="1" applyFill="1" applyBorder="1" applyAlignment="1">
      <alignment horizontal="left"/>
    </xf>
    <xf numFmtId="0"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13" xfId="0" applyFill="1" applyBorder="1" applyAlignment="1">
      <alignment horizontal="center"/>
    </xf>
    <xf numFmtId="0" fontId="0" fillId="0" borderId="13" xfId="0" quotePrefix="1" applyFill="1" applyBorder="1"/>
    <xf numFmtId="0" fontId="0" fillId="0" borderId="13" xfId="0" quotePrefix="1" applyFill="1" applyBorder="1" applyAlignment="1">
      <alignment horizontal="left"/>
    </xf>
    <xf numFmtId="0" fontId="0" fillId="0" borderId="13" xfId="0" applyNumberFormat="1" applyFill="1" applyBorder="1" applyAlignment="1">
      <alignment horizontal="center"/>
    </xf>
    <xf numFmtId="0" fontId="0" fillId="0" borderId="13" xfId="0" quotePrefix="1" applyBorder="1"/>
    <xf numFmtId="0" fontId="0" fillId="0" borderId="13" xfId="0" applyBorder="1"/>
    <xf numFmtId="0" fontId="0" fillId="0" borderId="13" xfId="0" applyBorder="1" applyAlignment="1">
      <alignment horizontal="center"/>
    </xf>
    <xf numFmtId="0" fontId="0" fillId="0" borderId="13" xfId="0" quotePrefix="1" applyBorder="1"/>
    <xf numFmtId="0" fontId="0" fillId="0" borderId="0" xfId="0" quotePrefix="1"/>
    <xf numFmtId="0" fontId="0" fillId="0" borderId="13" xfId="0" quotePrefix="1" applyBorder="1" applyAlignment="1">
      <alignment horizontal="left"/>
    </xf>
    <xf numFmtId="0" fontId="36" fillId="0" borderId="0" xfId="44"/>
    <xf numFmtId="164" fontId="22" fillId="0" borderId="13" xfId="0" applyNumberFormat="1" applyFont="1" applyBorder="1" applyAlignment="1" applyProtection="1">
      <alignment horizontal="center"/>
      <protection hidden="1"/>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37" fillId="0" borderId="13" xfId="0" applyFont="1" applyBorder="1" applyAlignment="1">
      <alignment horizontal="center"/>
    </xf>
    <xf numFmtId="0" fontId="0" fillId="0" borderId="0" xfId="0"/>
    <xf numFmtId="0" fontId="0" fillId="0" borderId="13" xfId="0" applyFont="1" applyBorder="1"/>
    <xf numFmtId="0" fontId="40" fillId="0" borderId="13" xfId="45" applyNumberFormat="1" applyFont="1" applyBorder="1"/>
    <xf numFmtId="0" fontId="39" fillId="0" borderId="13" xfId="45" applyNumberFormat="1" applyFont="1" applyBorder="1"/>
    <xf numFmtId="0" fontId="0" fillId="0" borderId="13" xfId="0" applyBorder="1"/>
    <xf numFmtId="0" fontId="0" fillId="0" borderId="17" xfId="0" applyBorder="1" applyAlignment="1"/>
    <xf numFmtId="0" fontId="0" fillId="0" borderId="13" xfId="0" applyBorder="1" applyAlignment="1">
      <alignment horizontal="left"/>
    </xf>
    <xf numFmtId="0" fontId="41" fillId="0" borderId="13" xfId="0" applyFont="1" applyBorder="1"/>
    <xf numFmtId="0" fontId="0" fillId="0" borderId="19" xfId="0" applyFont="1" applyFill="1" applyBorder="1" applyAlignment="1">
      <alignment horizontal="right"/>
    </xf>
    <xf numFmtId="0" fontId="39" fillId="0" borderId="0" xfId="46" applyFont="1" applyBorder="1"/>
    <xf numFmtId="0" fontId="39" fillId="0" borderId="0" xfId="46" applyFont="1" applyFill="1" applyBorder="1"/>
    <xf numFmtId="49" fontId="0" fillId="0" borderId="0" xfId="0" applyNumberFormat="1" applyFont="1" applyBorder="1"/>
    <xf numFmtId="0" fontId="39" fillId="0" borderId="0" xfId="46" applyNumberFormat="1" applyFont="1" applyBorder="1" applyAlignment="1">
      <alignment horizontal="right"/>
    </xf>
    <xf numFmtId="0" fontId="0" fillId="0" borderId="0" xfId="0"/>
    <xf numFmtId="0" fontId="0" fillId="0" borderId="0" xfId="0" applyNumberFormat="1" applyAlignment="1">
      <alignment horizontal="right"/>
    </xf>
    <xf numFmtId="0" fontId="0" fillId="0" borderId="14" xfId="0" quotePrefix="1" applyBorder="1"/>
    <xf numFmtId="0" fontId="28" fillId="0" borderId="13" xfId="0" applyFont="1" applyBorder="1" applyAlignment="1">
      <alignment horizontal="center"/>
    </xf>
    <xf numFmtId="49" fontId="31" fillId="33" borderId="17" xfId="0" applyNumberFormat="1" applyFont="1" applyFill="1" applyBorder="1" applyAlignment="1">
      <alignment horizontal="center"/>
    </xf>
    <xf numFmtId="0" fontId="0" fillId="0" borderId="0" xfId="0" applyFill="1" applyAlignment="1">
      <alignment vertical="top"/>
    </xf>
    <xf numFmtId="0" fontId="34" fillId="0" borderId="0" xfId="0" applyFont="1" applyFill="1" applyAlignment="1">
      <alignment horizontal="center" wrapText="1"/>
    </xf>
    <xf numFmtId="0" fontId="28" fillId="0" borderId="0" xfId="0" applyFont="1" applyFill="1"/>
    <xf numFmtId="0" fontId="28" fillId="0" borderId="0" xfId="0" applyFont="1" applyFill="1" applyAlignment="1">
      <alignment horizontal="left" vertical="top"/>
    </xf>
    <xf numFmtId="0" fontId="35" fillId="0" borderId="0" xfId="0" applyFont="1" applyFill="1" applyAlignment="1">
      <alignment wrapText="1"/>
    </xf>
    <xf numFmtId="0" fontId="28" fillId="0" borderId="0" xfId="0" applyFont="1" applyFill="1" applyAlignment="1">
      <alignment wrapText="1"/>
    </xf>
    <xf numFmtId="0" fontId="28" fillId="0" borderId="0" xfId="0" applyFont="1" applyFill="1" applyAlignment="1">
      <alignment vertical="top"/>
    </xf>
    <xf numFmtId="0" fontId="0" fillId="0" borderId="0" xfId="0" quotePrefix="1" applyBorder="1"/>
    <xf numFmtId="0" fontId="31" fillId="33" borderId="13" xfId="0" applyFont="1" applyFill="1" applyBorder="1"/>
    <xf numFmtId="49" fontId="31" fillId="33" borderId="13" xfId="0" applyNumberFormat="1" applyFont="1" applyFill="1" applyBorder="1"/>
    <xf numFmtId="49" fontId="31" fillId="33" borderId="14" xfId="0" applyNumberFormat="1" applyFont="1" applyFill="1" applyBorder="1"/>
    <xf numFmtId="49" fontId="31" fillId="33" borderId="13" xfId="0" applyNumberFormat="1" applyFont="1" applyFill="1" applyBorder="1" applyAlignment="1">
      <alignment horizontal="center"/>
    </xf>
    <xf numFmtId="0" fontId="28" fillId="0" borderId="18" xfId="0" applyFont="1" applyBorder="1" applyAlignment="1">
      <alignment horizontal="center"/>
    </xf>
    <xf numFmtId="0" fontId="31" fillId="33" borderId="0" xfId="0" applyFont="1" applyFill="1" applyBorder="1"/>
    <xf numFmtId="49" fontId="31" fillId="33" borderId="0" xfId="0" applyNumberFormat="1" applyFont="1" applyFill="1" applyBorder="1"/>
    <xf numFmtId="0" fontId="34" fillId="0" borderId="0" xfId="0" applyFont="1" applyFill="1" applyAlignment="1">
      <alignment horizontal="left" wrapText="1"/>
    </xf>
    <xf numFmtId="0" fontId="34" fillId="0" borderId="0" xfId="0" applyFont="1" applyFill="1" applyAlignment="1">
      <alignment horizontal="left" vertical="top" wrapText="1"/>
    </xf>
    <xf numFmtId="0" fontId="22" fillId="0" borderId="13" xfId="0" quotePrefix="1" applyFont="1" applyBorder="1" applyAlignment="1">
      <alignment horizontal="right"/>
    </xf>
    <xf numFmtId="164" fontId="22" fillId="0" borderId="13" xfId="0" applyNumberFormat="1" applyFont="1" applyBorder="1" applyAlignment="1">
      <alignment horizontal="center"/>
    </xf>
    <xf numFmtId="0" fontId="22" fillId="36" borderId="13" xfId="0" applyFont="1" applyFill="1" applyBorder="1" applyAlignment="1">
      <alignment horizontal="center" wrapText="1"/>
    </xf>
    <xf numFmtId="0" fontId="22" fillId="36" borderId="13" xfId="0" applyFont="1" applyFill="1" applyBorder="1" applyAlignment="1">
      <alignment horizontal="center"/>
    </xf>
    <xf numFmtId="0" fontId="22" fillId="0" borderId="13" xfId="0" applyFont="1" applyBorder="1" applyAlignment="1">
      <alignment horizontal="right"/>
    </xf>
    <xf numFmtId="0" fontId="22" fillId="36" borderId="17" xfId="0" applyFont="1" applyFill="1" applyBorder="1" applyAlignment="1">
      <alignment horizontal="center" wrapText="1"/>
    </xf>
    <xf numFmtId="0" fontId="22" fillId="0" borderId="18" xfId="0" applyFont="1" applyBorder="1" applyAlignment="1">
      <alignment horizontal="center" wrapText="1"/>
    </xf>
    <xf numFmtId="0" fontId="22" fillId="38" borderId="17" xfId="0" applyFont="1" applyFill="1" applyBorder="1" applyAlignment="1">
      <alignment horizontal="center" wrapText="1"/>
    </xf>
    <xf numFmtId="0" fontId="22" fillId="38" borderId="18" xfId="0" applyFont="1" applyFill="1" applyBorder="1" applyAlignment="1">
      <alignment horizontal="center" wrapText="1"/>
    </xf>
    <xf numFmtId="0" fontId="22" fillId="36" borderId="14" xfId="0" applyFont="1" applyFill="1" applyBorder="1" applyAlignment="1">
      <alignment horizontal="center" wrapText="1"/>
    </xf>
    <xf numFmtId="0" fontId="22" fillId="0" borderId="15" xfId="0" applyFont="1" applyBorder="1" applyAlignment="1">
      <alignment horizontal="center" wrapText="1"/>
    </xf>
    <xf numFmtId="164" fontId="28" fillId="0" borderId="13" xfId="0" applyNumberFormat="1" applyFont="1" applyBorder="1" applyAlignment="1">
      <alignment horizontal="center"/>
    </xf>
    <xf numFmtId="0" fontId="22" fillId="38" borderId="14" xfId="0" applyFont="1" applyFill="1" applyBorder="1" applyAlignment="1">
      <alignment horizontal="center" wrapText="1"/>
    </xf>
    <xf numFmtId="0" fontId="21" fillId="0" borderId="0" xfId="0" applyFont="1" applyAlignment="1">
      <alignment horizontal="center"/>
    </xf>
    <xf numFmtId="16" fontId="21" fillId="0" borderId="0" xfId="0" quotePrefix="1" applyNumberFormat="1" applyFont="1" applyAlignment="1">
      <alignment horizontal="center"/>
    </xf>
    <xf numFmtId="0" fontId="23" fillId="0" borderId="0" xfId="0" applyFont="1" applyAlignment="1">
      <alignment horizontal="center" wrapText="1"/>
    </xf>
    <xf numFmtId="0" fontId="22" fillId="0" borderId="13" xfId="0" applyFont="1" applyBorder="1" applyAlignment="1">
      <alignment horizontal="left"/>
    </xf>
    <xf numFmtId="3" fontId="22" fillId="0" borderId="13" xfId="0" applyNumberFormat="1" applyFont="1" applyBorder="1" applyAlignment="1">
      <alignment horizontal="center"/>
    </xf>
    <xf numFmtId="0" fontId="22" fillId="0" borderId="13" xfId="0" applyFont="1" applyBorder="1" applyAlignment="1"/>
    <xf numFmtId="0" fontId="22" fillId="34" borderId="13" xfId="0" applyFont="1" applyFill="1" applyBorder="1" applyAlignment="1">
      <alignment horizontal="center"/>
    </xf>
    <xf numFmtId="0" fontId="22" fillId="34" borderId="17" xfId="0" applyFont="1" applyFill="1" applyBorder="1" applyAlignment="1">
      <alignment horizontal="center" wrapText="1"/>
    </xf>
    <xf numFmtId="0" fontId="22" fillId="34" borderId="14" xfId="0" applyFont="1" applyFill="1" applyBorder="1" applyAlignment="1">
      <alignment horizontal="center"/>
    </xf>
    <xf numFmtId="0" fontId="22" fillId="0" borderId="15" xfId="0" applyFont="1" applyBorder="1" applyAlignment="1">
      <alignment horizontal="center"/>
    </xf>
    <xf numFmtId="0" fontId="22" fillId="39" borderId="14" xfId="0" applyFont="1" applyFill="1" applyBorder="1" applyAlignment="1">
      <alignment horizontal="center"/>
    </xf>
    <xf numFmtId="0" fontId="22" fillId="39" borderId="15" xfId="0" applyFont="1" applyFill="1" applyBorder="1" applyAlignment="1">
      <alignment horizontal="center"/>
    </xf>
    <xf numFmtId="0" fontId="22" fillId="34" borderId="13" xfId="0" applyFont="1" applyFill="1" applyBorder="1" applyAlignment="1">
      <alignment horizontal="center" wrapText="1"/>
    </xf>
    <xf numFmtId="0" fontId="22" fillId="39" borderId="17" xfId="0" applyFont="1" applyFill="1" applyBorder="1" applyAlignment="1">
      <alignment horizontal="center" wrapText="1"/>
    </xf>
    <xf numFmtId="0" fontId="22" fillId="39" borderId="18" xfId="0" applyFont="1" applyFill="1" applyBorder="1" applyAlignment="1">
      <alignment horizontal="center" wrapText="1"/>
    </xf>
    <xf numFmtId="0" fontId="22" fillId="35" borderId="13" xfId="0" applyFont="1" applyFill="1" applyBorder="1" applyAlignment="1">
      <alignment horizontal="center" wrapText="1"/>
    </xf>
    <xf numFmtId="0" fontId="22" fillId="0" borderId="13" xfId="0" applyFont="1" applyBorder="1" applyAlignment="1">
      <alignment horizontal="center" wrapText="1"/>
    </xf>
    <xf numFmtId="0" fontId="22" fillId="37" borderId="13" xfId="0" applyFont="1" applyFill="1" applyBorder="1" applyAlignment="1">
      <alignment horizontal="center" wrapText="1"/>
    </xf>
    <xf numFmtId="0" fontId="22" fillId="35" borderId="14" xfId="0" applyFont="1" applyFill="1" applyBorder="1" applyAlignment="1">
      <alignment horizontal="center"/>
    </xf>
    <xf numFmtId="0" fontId="22" fillId="35" borderId="13" xfId="0" applyFont="1" applyFill="1" applyBorder="1" applyAlignment="1">
      <alignment horizontal="center"/>
    </xf>
    <xf numFmtId="0" fontId="22" fillId="37" borderId="14" xfId="0" applyFont="1" applyFill="1" applyBorder="1" applyAlignment="1">
      <alignment horizontal="center"/>
    </xf>
    <xf numFmtId="0" fontId="22" fillId="37" borderId="15" xfId="0" applyFont="1" applyFill="1" applyBorder="1" applyAlignment="1">
      <alignment horizontal="center"/>
    </xf>
    <xf numFmtId="0" fontId="27" fillId="0" borderId="13" xfId="0" quotePrefix="1" applyFont="1" applyBorder="1" applyAlignment="1">
      <alignment horizontal="right"/>
    </xf>
    <xf numFmtId="0" fontId="27" fillId="35" borderId="13" xfId="0" applyFont="1" applyFill="1" applyBorder="1" applyAlignment="1" applyProtection="1">
      <alignment horizontal="center"/>
      <protection hidden="1"/>
    </xf>
    <xf numFmtId="164" fontId="27" fillId="0" borderId="13" xfId="0" applyNumberFormat="1" applyFont="1" applyBorder="1" applyAlignment="1">
      <alignment horizontal="center"/>
    </xf>
    <xf numFmtId="0" fontId="27" fillId="0" borderId="13" xfId="0" quotePrefix="1" applyFont="1" applyBorder="1" applyAlignment="1" applyProtection="1">
      <alignment horizontal="right"/>
      <protection hidden="1"/>
    </xf>
    <xf numFmtId="0" fontId="27" fillId="35" borderId="17" xfId="0" applyFont="1" applyFill="1" applyBorder="1" applyAlignment="1" applyProtection="1">
      <alignment horizontal="center" wrapText="1"/>
      <protection hidden="1"/>
    </xf>
    <xf numFmtId="0" fontId="27" fillId="0" borderId="18" xfId="0" applyFont="1" applyBorder="1" applyAlignment="1">
      <alignment horizontal="center" wrapText="1"/>
    </xf>
    <xf numFmtId="0" fontId="27" fillId="37" borderId="17" xfId="0" applyFont="1" applyFill="1" applyBorder="1" applyAlignment="1" applyProtection="1">
      <alignment horizontal="center" wrapText="1"/>
      <protection hidden="1"/>
    </xf>
    <xf numFmtId="0" fontId="27" fillId="37" borderId="18" xfId="0" applyFont="1" applyFill="1" applyBorder="1" applyAlignment="1">
      <alignment horizontal="center" wrapText="1"/>
    </xf>
    <xf numFmtId="0" fontId="27" fillId="35" borderId="13" xfId="0" applyFont="1" applyFill="1" applyBorder="1" applyAlignment="1" applyProtection="1">
      <alignment horizontal="center" wrapText="1"/>
      <protection hidden="1"/>
    </xf>
    <xf numFmtId="0" fontId="21" fillId="0" borderId="0" xfId="0" applyFont="1" applyAlignment="1">
      <alignment horizontal="center" vertical="top" wrapText="1"/>
    </xf>
    <xf numFmtId="0" fontId="22" fillId="0" borderId="0" xfId="0" applyFont="1" applyAlignment="1">
      <alignment horizontal="center" vertical="top" wrapText="1"/>
    </xf>
    <xf numFmtId="0" fontId="22" fillId="0" borderId="0" xfId="0" applyFont="1" applyAlignment="1">
      <alignment horizontal="center" wrapText="1"/>
    </xf>
    <xf numFmtId="0" fontId="0" fillId="0" borderId="0" xfId="0" applyAlignment="1">
      <alignment horizontal="center" wrapText="1"/>
    </xf>
    <xf numFmtId="0" fontId="22" fillId="0" borderId="0" xfId="0" applyFont="1" applyAlignment="1">
      <alignment wrapText="1"/>
    </xf>
    <xf numFmtId="0" fontId="0" fillId="0" borderId="0" xfId="0" applyAlignment="1">
      <alignment wrapText="1"/>
    </xf>
    <xf numFmtId="0" fontId="27" fillId="0" borderId="13" xfId="0" applyFont="1" applyBorder="1" applyAlignment="1" applyProtection="1">
      <alignment horizontal="left"/>
      <protection hidden="1"/>
    </xf>
    <xf numFmtId="3" fontId="27" fillId="0" borderId="13" xfId="0" applyNumberFormat="1" applyFont="1" applyBorder="1" applyAlignment="1">
      <alignment horizontal="center"/>
    </xf>
    <xf numFmtId="0" fontId="27" fillId="0" borderId="13" xfId="0" applyFont="1" applyBorder="1" applyAlignment="1"/>
    <xf numFmtId="0" fontId="27" fillId="0" borderId="16" xfId="0" applyFont="1" applyFill="1" applyBorder="1" applyAlignment="1" applyProtection="1">
      <alignment horizontal="left"/>
      <protection hidden="1"/>
    </xf>
    <xf numFmtId="0" fontId="0" fillId="0" borderId="16" xfId="0" applyBorder="1" applyAlignment="1">
      <alignment horizontal="left"/>
    </xf>
    <xf numFmtId="0" fontId="29" fillId="35" borderId="14" xfId="0" applyFont="1" applyFill="1" applyBorder="1" applyAlignment="1" applyProtection="1">
      <alignment horizontal="left"/>
      <protection locked="0"/>
    </xf>
    <xf numFmtId="0" fontId="30" fillId="0" borderId="21" xfId="0" applyFont="1" applyBorder="1" applyAlignment="1">
      <alignment horizontal="left"/>
    </xf>
    <xf numFmtId="0" fontId="30" fillId="0" borderId="15" xfId="0" applyFont="1" applyBorder="1" applyAlignment="1">
      <alignment horizontal="left"/>
    </xf>
    <xf numFmtId="0" fontId="27" fillId="35" borderId="14" xfId="0" applyFont="1" applyFill="1" applyBorder="1" applyAlignment="1" applyProtection="1">
      <alignment horizontal="center"/>
      <protection hidden="1"/>
    </xf>
    <xf numFmtId="0" fontId="27" fillId="0" borderId="15" xfId="0" applyFont="1" applyBorder="1" applyAlignment="1">
      <alignment horizontal="center"/>
    </xf>
    <xf numFmtId="0" fontId="27" fillId="37" borderId="14" xfId="0" applyFont="1" applyFill="1" applyBorder="1" applyAlignment="1" applyProtection="1">
      <alignment horizontal="center"/>
      <protection hidden="1"/>
    </xf>
    <xf numFmtId="0" fontId="27" fillId="37" borderId="15" xfId="0" applyFont="1" applyFill="1" applyBorder="1" applyAlignment="1">
      <alignment horizontal="center"/>
    </xf>
    <xf numFmtId="0" fontId="22" fillId="0" borderId="16" xfId="0" applyFont="1" applyBorder="1" applyAlignment="1">
      <alignment horizontal="right"/>
    </xf>
    <xf numFmtId="0" fontId="27" fillId="0" borderId="13" xfId="0" applyFont="1" applyBorder="1" applyAlignment="1">
      <alignment horizontal="right"/>
    </xf>
    <xf numFmtId="0" fontId="22" fillId="0" borderId="20" xfId="0" applyFont="1" applyBorder="1" applyAlignment="1"/>
    <xf numFmtId="0" fontId="22" fillId="0" borderId="19" xfId="0" applyFont="1" applyBorder="1" applyAlignment="1"/>
    <xf numFmtId="0" fontId="26" fillId="0" borderId="0" xfId="0" applyFont="1" applyAlignment="1">
      <alignment horizontal="center" vertical="top" wrapText="1"/>
    </xf>
    <xf numFmtId="0" fontId="21" fillId="0" borderId="0" xfId="0" applyFont="1" applyAlignment="1">
      <alignment horizontal="center" wrapText="1"/>
    </xf>
    <xf numFmtId="0" fontId="27" fillId="0" borderId="13" xfId="0" applyFont="1" applyBorder="1" applyAlignment="1">
      <alignment horizontal="left"/>
    </xf>
    <xf numFmtId="0" fontId="24" fillId="34" borderId="14" xfId="0" applyFont="1" applyFill="1" applyBorder="1" applyAlignment="1" applyProtection="1">
      <alignment horizontal="left"/>
      <protection locked="0"/>
    </xf>
    <xf numFmtId="0" fontId="24" fillId="34" borderId="21" xfId="0" applyFont="1" applyFill="1" applyBorder="1" applyAlignment="1" applyProtection="1">
      <alignment horizontal="left"/>
      <protection locked="0"/>
    </xf>
    <xf numFmtId="0" fontId="24" fillId="34" borderId="15" xfId="0" applyFont="1" applyFill="1" applyBorder="1" applyAlignment="1" applyProtection="1">
      <alignment horizontal="left"/>
      <protection locked="0"/>
    </xf>
    <xf numFmtId="0" fontId="27" fillId="34" borderId="13" xfId="0" applyFont="1" applyFill="1" applyBorder="1" applyAlignment="1">
      <alignment horizontal="center"/>
    </xf>
    <xf numFmtId="0" fontId="27" fillId="34" borderId="17" xfId="0" applyFont="1" applyFill="1" applyBorder="1" applyAlignment="1">
      <alignment horizontal="center" wrapText="1"/>
    </xf>
    <xf numFmtId="0" fontId="27" fillId="34" borderId="14" xfId="0" applyFont="1" applyFill="1" applyBorder="1" applyAlignment="1">
      <alignment horizontal="center" wrapText="1"/>
    </xf>
    <xf numFmtId="0" fontId="27" fillId="0" borderId="15" xfId="0" applyFont="1" applyBorder="1" applyAlignment="1">
      <alignment horizontal="center" wrapText="1"/>
    </xf>
    <xf numFmtId="0" fontId="27" fillId="39" borderId="14" xfId="0" applyFont="1" applyFill="1" applyBorder="1" applyAlignment="1">
      <alignment horizontal="center" wrapText="1"/>
    </xf>
    <xf numFmtId="0" fontId="27" fillId="39" borderId="15" xfId="0" applyFont="1" applyFill="1" applyBorder="1" applyAlignment="1">
      <alignment horizontal="center" wrapText="1"/>
    </xf>
    <xf numFmtId="0" fontId="27" fillId="34" borderId="13" xfId="0" applyFont="1" applyFill="1" applyBorder="1" applyAlignment="1">
      <alignment horizontal="center" wrapText="1"/>
    </xf>
    <xf numFmtId="0" fontId="27" fillId="39" borderId="17" xfId="0" applyFont="1" applyFill="1" applyBorder="1" applyAlignment="1">
      <alignment horizontal="center" wrapText="1"/>
    </xf>
    <xf numFmtId="0" fontId="27" fillId="39" borderId="18" xfId="0" applyFont="1" applyFill="1" applyBorder="1" applyAlignment="1">
      <alignment horizontal="center" wrapText="1"/>
    </xf>
    <xf numFmtId="0" fontId="24" fillId="0" borderId="0" xfId="0" applyFont="1" applyAlignment="1">
      <alignment horizontal="right"/>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rmal 2 2" xfId="45"/>
    <cellStyle name="Normal 2 3" xfId="46"/>
    <cellStyle name="Normal 3" xfId="43"/>
    <cellStyle name="Normal 3 2"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4730" cy="1595117"/>
    <xdr:sp macro="" textlink="">
      <xdr:nvSpPr>
        <xdr:cNvPr id="2" name="Rectangle 1"/>
        <xdr:cNvSpPr/>
      </xdr:nvSpPr>
      <xdr:spPr>
        <a:xfrm rot="2544686">
          <a:off x="3573093" y="2414455"/>
          <a:ext cx="184730" cy="1595117"/>
        </a:xfrm>
        <a:prstGeom prst="rect">
          <a:avLst/>
        </a:prstGeom>
        <a:noFill/>
      </xdr:spPr>
      <xdr:txBody>
        <a:bodyPr wrap="none" lIns="91440" tIns="45720" rIns="91440" bIns="45720">
          <a:spAutoFit/>
        </a:bodyPr>
        <a:lstStyle/>
        <a:p>
          <a:pPr algn="ctr"/>
          <a:endParaRPr lang="en-US" sz="9600" b="1" cap="none" spc="50">
            <a:ln w="13500">
              <a:solidFill>
                <a:schemeClr val="accent1">
                  <a:shade val="2500"/>
                  <a:alpha val="6500"/>
                </a:schemeClr>
              </a:solidFill>
              <a:prstDash val="solid"/>
            </a:ln>
            <a:solidFill>
              <a:schemeClr val="accent1">
                <a:tint val="3000"/>
                <a:alpha val="25000"/>
              </a:schemeClr>
            </a:solidFill>
            <a:effectLst>
              <a:innerShdw blurRad="50900" dist="38500" dir="13500000">
                <a:srgbClr val="000000">
                  <a:alpha val="60000"/>
                </a:srgbClr>
              </a:innerShd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34"/>
  <sheetViews>
    <sheetView tabSelected="1" workbookViewId="0">
      <selection activeCell="B13" sqref="B13"/>
    </sheetView>
  </sheetViews>
  <sheetFormatPr defaultColWidth="9.109375" defaultRowHeight="13.2" customHeight="1"/>
  <cols>
    <col min="1" max="1" width="4.109375" style="148" customWidth="1"/>
    <col min="2" max="2" width="127.77734375" style="144" customWidth="1"/>
    <col min="3" max="16384" width="9.109375" style="144"/>
  </cols>
  <sheetData>
    <row r="1" spans="1:2" ht="13.2" customHeight="1">
      <c r="A1" s="142"/>
      <c r="B1" s="143" t="s">
        <v>1771</v>
      </c>
    </row>
    <row r="2" spans="1:2" ht="13.2" customHeight="1">
      <c r="A2" s="157" t="s">
        <v>1461</v>
      </c>
      <c r="B2" s="157"/>
    </row>
    <row r="3" spans="1:2" ht="13.2" customHeight="1">
      <c r="A3" s="145">
        <v>1</v>
      </c>
      <c r="B3" s="146" t="s">
        <v>3112</v>
      </c>
    </row>
    <row r="4" spans="1:2" ht="26.4" customHeight="1">
      <c r="A4" s="145">
        <v>2</v>
      </c>
      <c r="B4" s="146" t="s">
        <v>3130</v>
      </c>
    </row>
    <row r="5" spans="1:2" ht="13.2" customHeight="1">
      <c r="A5" s="145">
        <v>3</v>
      </c>
      <c r="B5" s="146" t="s">
        <v>3113</v>
      </c>
    </row>
    <row r="6" spans="1:2" ht="13.2" customHeight="1">
      <c r="A6" s="145">
        <v>4</v>
      </c>
      <c r="B6" s="146" t="s">
        <v>3114</v>
      </c>
    </row>
    <row r="7" spans="1:2" ht="13.2" customHeight="1">
      <c r="A7" s="145">
        <v>5</v>
      </c>
      <c r="B7" s="146" t="s">
        <v>3115</v>
      </c>
    </row>
    <row r="8" spans="1:2" ht="13.2" customHeight="1">
      <c r="A8" s="145">
        <v>6</v>
      </c>
      <c r="B8" s="146" t="s">
        <v>3116</v>
      </c>
    </row>
    <row r="9" spans="1:2" ht="13.2" customHeight="1">
      <c r="A9" s="145">
        <v>7</v>
      </c>
      <c r="B9" s="146" t="s">
        <v>1772</v>
      </c>
    </row>
    <row r="10" spans="1:2" ht="27" customHeight="1">
      <c r="A10" s="145">
        <v>8</v>
      </c>
      <c r="B10" s="146" t="s">
        <v>3117</v>
      </c>
    </row>
    <row r="11" spans="1:2" ht="13.2" customHeight="1">
      <c r="A11" s="145">
        <v>9</v>
      </c>
      <c r="B11" s="146" t="s">
        <v>3118</v>
      </c>
    </row>
    <row r="12" spans="1:2" ht="13.2" customHeight="1">
      <c r="A12" s="145">
        <v>10</v>
      </c>
      <c r="B12" s="146" t="s">
        <v>3119</v>
      </c>
    </row>
    <row r="13" spans="1:2" ht="13.2" customHeight="1">
      <c r="A13" s="145">
        <v>11</v>
      </c>
      <c r="B13" s="146" t="s">
        <v>3131</v>
      </c>
    </row>
    <row r="14" spans="1:2" ht="13.2" customHeight="1">
      <c r="A14" s="157" t="s">
        <v>1463</v>
      </c>
      <c r="B14" s="157"/>
    </row>
    <row r="15" spans="1:2" ht="13.2" customHeight="1">
      <c r="A15" s="145">
        <v>1</v>
      </c>
      <c r="B15" s="146" t="s">
        <v>3120</v>
      </c>
    </row>
    <row r="16" spans="1:2" ht="13.2" customHeight="1">
      <c r="A16" s="145">
        <v>2</v>
      </c>
      <c r="B16" s="146" t="s">
        <v>3121</v>
      </c>
    </row>
    <row r="17" spans="1:2" ht="13.2" customHeight="1">
      <c r="A17" s="145">
        <v>3</v>
      </c>
      <c r="B17" s="146" t="s">
        <v>3122</v>
      </c>
    </row>
    <row r="18" spans="1:2" ht="13.2" customHeight="1">
      <c r="A18" s="145">
        <v>4</v>
      </c>
      <c r="B18" s="146" t="s">
        <v>3123</v>
      </c>
    </row>
    <row r="19" spans="1:2" ht="13.2" customHeight="1">
      <c r="A19" s="157" t="s">
        <v>1462</v>
      </c>
      <c r="B19" s="157"/>
    </row>
    <row r="20" spans="1:2" ht="13.2" customHeight="1">
      <c r="A20" s="145">
        <v>1</v>
      </c>
      <c r="B20" s="146" t="s">
        <v>3132</v>
      </c>
    </row>
    <row r="21" spans="1:2" ht="26.4" customHeight="1">
      <c r="A21" s="145">
        <v>2</v>
      </c>
      <c r="B21" s="146" t="s">
        <v>3124</v>
      </c>
    </row>
    <row r="22" spans="1:2" ht="13.2" customHeight="1">
      <c r="A22" s="157" t="s">
        <v>1464</v>
      </c>
      <c r="B22" s="157"/>
    </row>
    <row r="23" spans="1:2" ht="13.2" customHeight="1">
      <c r="A23" s="145">
        <v>1</v>
      </c>
      <c r="B23" s="146" t="s">
        <v>3125</v>
      </c>
    </row>
    <row r="24" spans="1:2" ht="13.2" customHeight="1">
      <c r="A24" s="145">
        <v>2</v>
      </c>
      <c r="B24" s="146" t="s">
        <v>3133</v>
      </c>
    </row>
    <row r="25" spans="1:2" ht="13.2" customHeight="1">
      <c r="A25" s="158" t="s">
        <v>1465</v>
      </c>
      <c r="B25" s="158"/>
    </row>
    <row r="26" spans="1:2" ht="13.2" customHeight="1">
      <c r="A26" s="145">
        <v>1</v>
      </c>
      <c r="B26" s="146" t="s">
        <v>3126</v>
      </c>
    </row>
    <row r="27" spans="1:2" ht="13.2" customHeight="1">
      <c r="A27" s="145">
        <v>2</v>
      </c>
      <c r="B27" s="146" t="s">
        <v>3127</v>
      </c>
    </row>
    <row r="28" spans="1:2" ht="13.2" customHeight="1">
      <c r="A28" s="145">
        <v>3</v>
      </c>
      <c r="B28" s="146" t="s">
        <v>3123</v>
      </c>
    </row>
    <row r="29" spans="1:2" ht="13.2" customHeight="1">
      <c r="A29" s="157" t="s">
        <v>1466</v>
      </c>
      <c r="B29" s="157"/>
    </row>
    <row r="30" spans="1:2" ht="26.4" customHeight="1">
      <c r="A30" s="145">
        <v>1</v>
      </c>
      <c r="B30" s="146" t="s">
        <v>3128</v>
      </c>
    </row>
    <row r="31" spans="1:2" ht="13.2" customHeight="1">
      <c r="A31" s="145">
        <v>2</v>
      </c>
      <c r="B31" s="146" t="s">
        <v>3129</v>
      </c>
    </row>
    <row r="32" spans="1:2" ht="13.2" customHeight="1">
      <c r="A32" s="145">
        <v>3</v>
      </c>
      <c r="B32" s="146" t="s">
        <v>3122</v>
      </c>
    </row>
    <row r="33" spans="1:2" ht="13.2" customHeight="1">
      <c r="A33" s="145">
        <v>4</v>
      </c>
      <c r="B33" s="146" t="s">
        <v>3123</v>
      </c>
    </row>
    <row r="34" spans="1:2" ht="13.2" customHeight="1">
      <c r="A34" s="142"/>
      <c r="B34" s="147"/>
    </row>
  </sheetData>
  <sheetProtection formatCells="0" formatColumns="0" formatRows="0" sort="0" autoFilter="0"/>
  <mergeCells count="6">
    <mergeCell ref="A2:B2"/>
    <mergeCell ref="A29:B29"/>
    <mergeCell ref="A22:B22"/>
    <mergeCell ref="A19:B19"/>
    <mergeCell ref="A14:B14"/>
    <mergeCell ref="A25:B25"/>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77"/>
  <sheetViews>
    <sheetView workbookViewId="0">
      <selection activeCell="E27" sqref="E27"/>
    </sheetView>
  </sheetViews>
  <sheetFormatPr defaultRowHeight="14.4"/>
  <cols>
    <col min="1" max="1" width="16.6640625" style="6" bestFit="1" customWidth="1"/>
    <col min="2" max="2" width="7.5546875" bestFit="1" customWidth="1"/>
    <col min="3" max="3" width="14" style="4" bestFit="1" customWidth="1"/>
    <col min="4" max="4" width="15.6640625" style="4" bestFit="1" customWidth="1"/>
    <col min="5" max="5" width="13.5546875" style="4" bestFit="1" customWidth="1"/>
    <col min="6" max="6" width="13" style="4" bestFit="1" customWidth="1"/>
    <col min="7" max="7" width="12" style="4" bestFit="1" customWidth="1"/>
    <col min="8" max="8" width="13.33203125" style="4" bestFit="1" customWidth="1"/>
  </cols>
  <sheetData>
    <row r="1" spans="1:8" ht="15" thickTop="1">
      <c r="A1" s="48" t="s">
        <v>0</v>
      </c>
      <c r="B1" s="48" t="s">
        <v>37</v>
      </c>
      <c r="C1" s="48" t="s">
        <v>110</v>
      </c>
      <c r="D1" s="48" t="s">
        <v>84</v>
      </c>
      <c r="E1" s="48" t="s">
        <v>111</v>
      </c>
      <c r="F1" s="48" t="s">
        <v>85</v>
      </c>
      <c r="G1" s="48" t="s">
        <v>112</v>
      </c>
      <c r="H1" s="48" t="s">
        <v>86</v>
      </c>
    </row>
    <row r="2" spans="1:8">
      <c r="A2" s="50" t="s">
        <v>2</v>
      </c>
      <c r="B2" s="50" t="s">
        <v>38</v>
      </c>
      <c r="C2" s="46">
        <v>326</v>
      </c>
      <c r="D2" s="46">
        <v>69.3</v>
      </c>
      <c r="E2" s="46">
        <v>325</v>
      </c>
      <c r="F2" s="46">
        <v>38.200000000000003</v>
      </c>
      <c r="G2" s="46">
        <v>123</v>
      </c>
      <c r="H2" s="46">
        <v>37.4</v>
      </c>
    </row>
    <row r="3" spans="1:8">
      <c r="A3" s="50" t="s">
        <v>3</v>
      </c>
      <c r="B3" s="50" t="s">
        <v>38</v>
      </c>
      <c r="C3" s="46" t="s">
        <v>1467</v>
      </c>
      <c r="D3" s="46" t="s">
        <v>1467</v>
      </c>
      <c r="E3" s="46">
        <v>2</v>
      </c>
      <c r="F3" s="46">
        <v>50</v>
      </c>
      <c r="G3" s="46" t="s">
        <v>1467</v>
      </c>
      <c r="H3" s="46" t="s">
        <v>1467</v>
      </c>
    </row>
    <row r="4" spans="1:8">
      <c r="A4" s="50" t="s">
        <v>4</v>
      </c>
      <c r="B4" s="50" t="s">
        <v>38</v>
      </c>
      <c r="C4" s="46">
        <v>14</v>
      </c>
      <c r="D4" s="46">
        <v>92.9</v>
      </c>
      <c r="E4" s="46">
        <v>14</v>
      </c>
      <c r="F4" s="46">
        <v>42.9</v>
      </c>
      <c r="G4" s="46" t="s">
        <v>1467</v>
      </c>
      <c r="H4" s="46" t="s">
        <v>1467</v>
      </c>
    </row>
    <row r="5" spans="1:8">
      <c r="A5" s="50" t="s">
        <v>5</v>
      </c>
      <c r="B5" s="50" t="s">
        <v>38</v>
      </c>
      <c r="C5" s="46">
        <v>72</v>
      </c>
      <c r="D5" s="46">
        <v>70.8</v>
      </c>
      <c r="E5" s="46">
        <v>72</v>
      </c>
      <c r="F5" s="46">
        <v>41.7</v>
      </c>
      <c r="G5" s="46">
        <v>21</v>
      </c>
      <c r="H5" s="46">
        <v>28.6</v>
      </c>
    </row>
    <row r="6" spans="1:8">
      <c r="A6" s="50" t="s">
        <v>6</v>
      </c>
      <c r="B6" s="50" t="s">
        <v>38</v>
      </c>
      <c r="C6" s="46">
        <v>1055</v>
      </c>
      <c r="D6" s="46">
        <v>74.900000000000006</v>
      </c>
      <c r="E6" s="46">
        <v>1054</v>
      </c>
      <c r="F6" s="46">
        <v>48.1</v>
      </c>
      <c r="G6" s="46">
        <v>336</v>
      </c>
      <c r="H6" s="46">
        <v>34.799999999999997</v>
      </c>
    </row>
    <row r="7" spans="1:8">
      <c r="A7" s="50" t="s">
        <v>104</v>
      </c>
      <c r="B7" s="50" t="s">
        <v>38</v>
      </c>
      <c r="C7" s="46">
        <v>1857</v>
      </c>
      <c r="D7" s="46">
        <v>73.599999999999994</v>
      </c>
      <c r="E7" s="46">
        <v>1856</v>
      </c>
      <c r="F7" s="46">
        <v>44.5</v>
      </c>
      <c r="G7" s="46">
        <v>811</v>
      </c>
      <c r="H7" s="46">
        <v>41.1</v>
      </c>
    </row>
    <row r="8" spans="1:8">
      <c r="A8" s="50" t="s">
        <v>7</v>
      </c>
      <c r="B8" s="50" t="s">
        <v>38</v>
      </c>
      <c r="C8" s="46">
        <v>14</v>
      </c>
      <c r="D8" s="46">
        <v>92.9</v>
      </c>
      <c r="E8" s="46">
        <v>14</v>
      </c>
      <c r="F8" s="46">
        <v>71.400000000000006</v>
      </c>
      <c r="G8" s="46">
        <v>14</v>
      </c>
      <c r="H8" s="46">
        <v>64.3</v>
      </c>
    </row>
    <row r="9" spans="1:8">
      <c r="A9" s="50" t="s">
        <v>8</v>
      </c>
      <c r="B9" s="50" t="s">
        <v>38</v>
      </c>
      <c r="C9" s="46">
        <v>941</v>
      </c>
      <c r="D9" s="46">
        <v>79.5</v>
      </c>
      <c r="E9" s="46">
        <v>941</v>
      </c>
      <c r="F9" s="46">
        <v>52.1</v>
      </c>
      <c r="G9" s="46">
        <v>359</v>
      </c>
      <c r="H9" s="46">
        <v>44.3</v>
      </c>
    </row>
    <row r="10" spans="1:8">
      <c r="A10" s="50" t="s">
        <v>9</v>
      </c>
      <c r="B10" s="50" t="s">
        <v>38</v>
      </c>
      <c r="C10" s="46">
        <v>617</v>
      </c>
      <c r="D10" s="46">
        <v>78.400000000000006</v>
      </c>
      <c r="E10" s="46">
        <v>617</v>
      </c>
      <c r="F10" s="46">
        <v>52.4</v>
      </c>
      <c r="G10" s="46">
        <v>171</v>
      </c>
      <c r="H10" s="46">
        <v>42.7</v>
      </c>
    </row>
    <row r="11" spans="1:8">
      <c r="A11" s="50" t="s">
        <v>10</v>
      </c>
      <c r="B11" s="50" t="s">
        <v>38</v>
      </c>
      <c r="C11" s="46">
        <v>49</v>
      </c>
      <c r="D11" s="46">
        <v>75.5</v>
      </c>
      <c r="E11" s="46">
        <v>49</v>
      </c>
      <c r="F11" s="46">
        <v>36.700000000000003</v>
      </c>
      <c r="G11" s="46">
        <v>24</v>
      </c>
      <c r="H11" s="46">
        <v>25</v>
      </c>
    </row>
    <row r="12" spans="1:8">
      <c r="A12" s="50" t="s">
        <v>11</v>
      </c>
      <c r="B12" s="50" t="s">
        <v>38</v>
      </c>
      <c r="C12" s="46">
        <v>22</v>
      </c>
      <c r="D12" s="46">
        <v>81.8</v>
      </c>
      <c r="E12" s="46">
        <v>22</v>
      </c>
      <c r="F12" s="46">
        <v>22.7</v>
      </c>
      <c r="G12" s="46">
        <v>11</v>
      </c>
      <c r="H12" s="46">
        <v>45.5</v>
      </c>
    </row>
    <row r="13" spans="1:8">
      <c r="A13" s="50" t="s">
        <v>12</v>
      </c>
      <c r="B13" s="50" t="s">
        <v>38</v>
      </c>
      <c r="C13" s="46">
        <v>13</v>
      </c>
      <c r="D13" s="46">
        <v>69.2</v>
      </c>
      <c r="E13" s="46">
        <v>13</v>
      </c>
      <c r="F13" s="46">
        <v>53.8</v>
      </c>
      <c r="G13" s="46" t="s">
        <v>1467</v>
      </c>
      <c r="H13" s="46" t="s">
        <v>1467</v>
      </c>
    </row>
    <row r="14" spans="1:8">
      <c r="A14" s="50" t="s">
        <v>13</v>
      </c>
      <c r="B14" s="50" t="s">
        <v>38</v>
      </c>
      <c r="C14" s="46">
        <v>183</v>
      </c>
      <c r="D14" s="46">
        <v>77</v>
      </c>
      <c r="E14" s="46">
        <v>182</v>
      </c>
      <c r="F14" s="46">
        <v>51.6</v>
      </c>
      <c r="G14" s="46">
        <v>61</v>
      </c>
      <c r="H14" s="46">
        <v>47.5</v>
      </c>
    </row>
    <row r="15" spans="1:8">
      <c r="A15" s="50" t="s">
        <v>105</v>
      </c>
      <c r="B15" s="50" t="s">
        <v>38</v>
      </c>
      <c r="C15" s="46">
        <v>19</v>
      </c>
      <c r="D15" s="46">
        <v>89.5</v>
      </c>
      <c r="E15" s="46">
        <v>19</v>
      </c>
      <c r="F15" s="46">
        <v>42.1</v>
      </c>
      <c r="G15" s="46" t="s">
        <v>1467</v>
      </c>
      <c r="H15" s="46" t="s">
        <v>1467</v>
      </c>
    </row>
    <row r="16" spans="1:8">
      <c r="A16" s="50" t="s">
        <v>14</v>
      </c>
      <c r="B16" s="50" t="s">
        <v>38</v>
      </c>
      <c r="C16" s="46">
        <v>61</v>
      </c>
      <c r="D16" s="46">
        <v>77</v>
      </c>
      <c r="E16" s="46">
        <v>61</v>
      </c>
      <c r="F16" s="46">
        <v>54.1</v>
      </c>
      <c r="G16" s="46">
        <v>33</v>
      </c>
      <c r="H16" s="46">
        <v>51.5</v>
      </c>
    </row>
    <row r="17" spans="1:8">
      <c r="A17" s="50" t="s">
        <v>15</v>
      </c>
      <c r="B17" s="50" t="s">
        <v>38</v>
      </c>
      <c r="C17" s="46">
        <v>147</v>
      </c>
      <c r="D17" s="46">
        <v>80.3</v>
      </c>
      <c r="E17" s="46">
        <v>147</v>
      </c>
      <c r="F17" s="46">
        <v>53.7</v>
      </c>
      <c r="G17" s="46">
        <v>42</v>
      </c>
      <c r="H17" s="46">
        <v>45.2</v>
      </c>
    </row>
    <row r="18" spans="1:8">
      <c r="A18" s="50" t="s">
        <v>16</v>
      </c>
      <c r="B18" s="50" t="s">
        <v>38</v>
      </c>
      <c r="C18" s="46">
        <v>95</v>
      </c>
      <c r="D18" s="46">
        <v>89.5</v>
      </c>
      <c r="E18" s="46">
        <v>95</v>
      </c>
      <c r="F18" s="46">
        <v>61.1</v>
      </c>
      <c r="G18" s="46">
        <v>45</v>
      </c>
      <c r="H18" s="46">
        <v>55.6</v>
      </c>
    </row>
    <row r="19" spans="1:8">
      <c r="A19" s="50" t="s">
        <v>17</v>
      </c>
      <c r="B19" s="50" t="s">
        <v>38</v>
      </c>
      <c r="C19" s="46">
        <v>49</v>
      </c>
      <c r="D19" s="46">
        <v>79.599999999999994</v>
      </c>
      <c r="E19" s="46">
        <v>50</v>
      </c>
      <c r="F19" s="46">
        <v>44</v>
      </c>
      <c r="G19" s="46">
        <v>25</v>
      </c>
      <c r="H19" s="46">
        <v>44</v>
      </c>
    </row>
    <row r="20" spans="1:8">
      <c r="A20" s="50" t="s">
        <v>18</v>
      </c>
      <c r="B20" s="50" t="s">
        <v>38</v>
      </c>
      <c r="C20" s="46">
        <v>15</v>
      </c>
      <c r="D20" s="46">
        <v>100</v>
      </c>
      <c r="E20" s="46">
        <v>15</v>
      </c>
      <c r="F20" s="46">
        <v>53.3</v>
      </c>
      <c r="G20" s="46" t="s">
        <v>1467</v>
      </c>
      <c r="H20" s="46" t="s">
        <v>1467</v>
      </c>
    </row>
    <row r="21" spans="1:8">
      <c r="A21" s="50" t="s">
        <v>19</v>
      </c>
      <c r="B21" s="50" t="s">
        <v>38</v>
      </c>
      <c r="C21" s="46">
        <v>58</v>
      </c>
      <c r="D21" s="46">
        <v>81</v>
      </c>
      <c r="E21" s="46">
        <v>58</v>
      </c>
      <c r="F21" s="46">
        <v>60.3</v>
      </c>
      <c r="G21" s="46">
        <v>13</v>
      </c>
      <c r="H21" s="46">
        <v>53.8</v>
      </c>
    </row>
    <row r="22" spans="1:8">
      <c r="A22" s="50" t="s">
        <v>20</v>
      </c>
      <c r="B22" s="50" t="s">
        <v>38</v>
      </c>
      <c r="C22" s="46">
        <v>25</v>
      </c>
      <c r="D22" s="46">
        <v>76</v>
      </c>
      <c r="E22" s="46">
        <v>25</v>
      </c>
      <c r="F22" s="46">
        <v>60</v>
      </c>
      <c r="G22" s="46">
        <v>15</v>
      </c>
      <c r="H22" s="46">
        <v>73.3</v>
      </c>
    </row>
    <row r="23" spans="1:8">
      <c r="A23" s="50" t="s">
        <v>107</v>
      </c>
      <c r="B23" s="50" t="s">
        <v>38</v>
      </c>
      <c r="C23" s="46" t="s">
        <v>1467</v>
      </c>
      <c r="D23" s="46" t="s">
        <v>1467</v>
      </c>
      <c r="E23" s="46">
        <v>5</v>
      </c>
      <c r="F23" s="46">
        <v>40</v>
      </c>
      <c r="G23" s="46" t="s">
        <v>1467</v>
      </c>
      <c r="H23" s="46" t="s">
        <v>1467</v>
      </c>
    </row>
    <row r="24" spans="1:8">
      <c r="A24" s="50" t="s">
        <v>21</v>
      </c>
      <c r="B24" s="50" t="s">
        <v>38</v>
      </c>
      <c r="C24" s="46">
        <v>19</v>
      </c>
      <c r="D24" s="46">
        <v>84.2</v>
      </c>
      <c r="E24" s="46">
        <v>19</v>
      </c>
      <c r="F24" s="46">
        <v>68.400000000000006</v>
      </c>
      <c r="G24" s="46" t="s">
        <v>1467</v>
      </c>
      <c r="H24" s="46" t="s">
        <v>1467</v>
      </c>
    </row>
    <row r="25" spans="1:8">
      <c r="A25" s="50" t="s">
        <v>22</v>
      </c>
      <c r="B25" s="50" t="s">
        <v>38</v>
      </c>
      <c r="C25" s="46" t="s">
        <v>1467</v>
      </c>
      <c r="D25" s="46" t="s">
        <v>1467</v>
      </c>
      <c r="E25" s="46" t="s">
        <v>1467</v>
      </c>
      <c r="F25" s="46" t="s">
        <v>1467</v>
      </c>
      <c r="G25" s="46" t="s">
        <v>1467</v>
      </c>
      <c r="H25" s="46" t="s">
        <v>1467</v>
      </c>
    </row>
    <row r="26" spans="1:8">
      <c r="A26" s="50" t="s">
        <v>23</v>
      </c>
      <c r="B26" s="50" t="s">
        <v>38</v>
      </c>
      <c r="C26" s="46">
        <v>14</v>
      </c>
      <c r="D26" s="46">
        <v>78.599999999999994</v>
      </c>
      <c r="E26" s="46">
        <v>14</v>
      </c>
      <c r="F26" s="46">
        <v>50</v>
      </c>
      <c r="G26" s="46" t="s">
        <v>1467</v>
      </c>
      <c r="H26" s="46" t="s">
        <v>1467</v>
      </c>
    </row>
    <row r="27" spans="1:8">
      <c r="A27" s="50" t="s">
        <v>24</v>
      </c>
      <c r="B27" s="50" t="s">
        <v>38</v>
      </c>
      <c r="C27" s="46">
        <v>14</v>
      </c>
      <c r="D27" s="46">
        <v>92.9</v>
      </c>
      <c r="E27" s="46">
        <v>14</v>
      </c>
      <c r="F27" s="46">
        <v>78.599999999999994</v>
      </c>
      <c r="G27" s="46" t="s">
        <v>1467</v>
      </c>
      <c r="H27" s="46" t="s">
        <v>1467</v>
      </c>
    </row>
    <row r="28" spans="1:8">
      <c r="A28" s="50" t="s">
        <v>25</v>
      </c>
      <c r="B28" s="50" t="s">
        <v>38</v>
      </c>
      <c r="C28" s="46">
        <v>153</v>
      </c>
      <c r="D28" s="46">
        <v>75.2</v>
      </c>
      <c r="E28" s="46">
        <v>153</v>
      </c>
      <c r="F28" s="46">
        <v>41.8</v>
      </c>
      <c r="G28" s="46">
        <v>42</v>
      </c>
      <c r="H28" s="46">
        <v>42.9</v>
      </c>
    </row>
    <row r="29" spans="1:8">
      <c r="A29" s="50" t="s">
        <v>26</v>
      </c>
      <c r="B29" s="50" t="s">
        <v>38</v>
      </c>
      <c r="C29" s="46">
        <v>480</v>
      </c>
      <c r="D29" s="46">
        <v>73.3</v>
      </c>
      <c r="E29" s="46">
        <v>481</v>
      </c>
      <c r="F29" s="46">
        <v>45.1</v>
      </c>
      <c r="G29" s="46">
        <v>243</v>
      </c>
      <c r="H29" s="46">
        <v>42.4</v>
      </c>
    </row>
    <row r="30" spans="1:8">
      <c r="A30" s="50" t="s">
        <v>27</v>
      </c>
      <c r="B30" s="50" t="s">
        <v>38</v>
      </c>
      <c r="C30" s="46">
        <v>49</v>
      </c>
      <c r="D30" s="46">
        <v>79.599999999999994</v>
      </c>
      <c r="E30" s="46">
        <v>49</v>
      </c>
      <c r="F30" s="46">
        <v>46.9</v>
      </c>
      <c r="G30" s="46">
        <v>16</v>
      </c>
      <c r="H30" s="46">
        <v>43.8</v>
      </c>
    </row>
    <row r="31" spans="1:8">
      <c r="A31" s="50" t="s">
        <v>28</v>
      </c>
      <c r="B31" s="50" t="s">
        <v>38</v>
      </c>
      <c r="C31" s="46">
        <v>45</v>
      </c>
      <c r="D31" s="46">
        <v>75.599999999999994</v>
      </c>
      <c r="E31" s="46">
        <v>45</v>
      </c>
      <c r="F31" s="46">
        <v>48.9</v>
      </c>
      <c r="G31" s="46">
        <v>21</v>
      </c>
      <c r="H31" s="46">
        <v>38.1</v>
      </c>
    </row>
    <row r="32" spans="1:8">
      <c r="A32" s="50" t="s">
        <v>29</v>
      </c>
      <c r="B32" s="50" t="s">
        <v>38</v>
      </c>
      <c r="C32" s="46">
        <v>15</v>
      </c>
      <c r="D32" s="46">
        <v>86.7</v>
      </c>
      <c r="E32" s="46">
        <v>15</v>
      </c>
      <c r="F32" s="46">
        <v>86.7</v>
      </c>
      <c r="G32" s="46" t="s">
        <v>1467</v>
      </c>
      <c r="H32" s="46" t="s">
        <v>1467</v>
      </c>
    </row>
    <row r="33" spans="1:8">
      <c r="A33" s="50" t="s">
        <v>30</v>
      </c>
      <c r="B33" s="50" t="s">
        <v>38</v>
      </c>
      <c r="C33" s="46">
        <v>222</v>
      </c>
      <c r="D33" s="46">
        <v>77.900000000000006</v>
      </c>
      <c r="E33" s="46">
        <v>222</v>
      </c>
      <c r="F33" s="46">
        <v>49.5</v>
      </c>
      <c r="G33" s="46">
        <v>94</v>
      </c>
      <c r="H33" s="46">
        <v>43.6</v>
      </c>
    </row>
    <row r="34" spans="1:8">
      <c r="A34" s="50" t="s">
        <v>31</v>
      </c>
      <c r="B34" s="50" t="s">
        <v>38</v>
      </c>
      <c r="C34" s="46">
        <v>16</v>
      </c>
      <c r="D34" s="46">
        <v>93.8</v>
      </c>
      <c r="E34" s="46">
        <v>16</v>
      </c>
      <c r="F34" s="46">
        <v>62.5</v>
      </c>
      <c r="G34" s="46" t="s">
        <v>1467</v>
      </c>
      <c r="H34" s="46" t="s">
        <v>1467</v>
      </c>
    </row>
    <row r="35" spans="1:8">
      <c r="A35" s="50" t="s">
        <v>33</v>
      </c>
      <c r="B35" s="50" t="s">
        <v>38</v>
      </c>
      <c r="C35" s="46">
        <v>24</v>
      </c>
      <c r="D35" s="46">
        <v>66.7</v>
      </c>
      <c r="E35" s="46">
        <v>24</v>
      </c>
      <c r="F35" s="46">
        <v>58.3</v>
      </c>
      <c r="G35" s="46" t="s">
        <v>1467</v>
      </c>
      <c r="H35" s="46" t="s">
        <v>1467</v>
      </c>
    </row>
    <row r="36" spans="1:8">
      <c r="A36" s="50" t="s">
        <v>34</v>
      </c>
      <c r="B36" s="50" t="s">
        <v>38</v>
      </c>
      <c r="C36" s="46" t="s">
        <v>1467</v>
      </c>
      <c r="D36" s="46" t="s">
        <v>1467</v>
      </c>
      <c r="E36" s="46">
        <v>6</v>
      </c>
      <c r="F36" s="46">
        <v>33.299999999999997</v>
      </c>
      <c r="G36" s="46" t="s">
        <v>1467</v>
      </c>
      <c r="H36" s="46" t="s">
        <v>1467</v>
      </c>
    </row>
    <row r="37" spans="1:8">
      <c r="A37" s="50" t="s">
        <v>35</v>
      </c>
      <c r="B37" s="50" t="s">
        <v>38</v>
      </c>
      <c r="C37" s="46" t="s">
        <v>1467</v>
      </c>
      <c r="D37" s="46" t="s">
        <v>1467</v>
      </c>
      <c r="E37" s="46" t="s">
        <v>1467</v>
      </c>
      <c r="F37" s="46" t="s">
        <v>1467</v>
      </c>
      <c r="G37" s="46" t="s">
        <v>1467</v>
      </c>
      <c r="H37" s="46" t="s">
        <v>1467</v>
      </c>
    </row>
    <row r="38" spans="1:8">
      <c r="A38" s="50" t="s">
        <v>36</v>
      </c>
      <c r="B38" s="50" t="s">
        <v>38</v>
      </c>
      <c r="C38" s="46">
        <v>37</v>
      </c>
      <c r="D38" s="46">
        <v>97.3</v>
      </c>
      <c r="E38" s="46">
        <v>37</v>
      </c>
      <c r="F38" s="46">
        <v>64.900000000000006</v>
      </c>
      <c r="G38" s="46">
        <v>21</v>
      </c>
      <c r="H38" s="46">
        <v>71.400000000000006</v>
      </c>
    </row>
    <row r="39" spans="1:8">
      <c r="A39" s="50" t="s">
        <v>2</v>
      </c>
      <c r="B39" s="50" t="s">
        <v>39</v>
      </c>
      <c r="C39" s="46">
        <v>263</v>
      </c>
      <c r="D39" s="46">
        <v>62.4</v>
      </c>
      <c r="E39" s="46">
        <v>262</v>
      </c>
      <c r="F39" s="46">
        <v>46.9</v>
      </c>
      <c r="G39" s="46">
        <v>101</v>
      </c>
      <c r="H39" s="46">
        <v>32.700000000000003</v>
      </c>
    </row>
    <row r="40" spans="1:8">
      <c r="A40" s="50" t="s">
        <v>4</v>
      </c>
      <c r="B40" s="50" t="s">
        <v>39</v>
      </c>
      <c r="C40" s="46">
        <v>11</v>
      </c>
      <c r="D40" s="46">
        <v>54.5</v>
      </c>
      <c r="E40" s="46">
        <v>11</v>
      </c>
      <c r="F40" s="46">
        <v>36.4</v>
      </c>
      <c r="G40" s="46" t="s">
        <v>1467</v>
      </c>
      <c r="H40" s="46" t="s">
        <v>1467</v>
      </c>
    </row>
    <row r="41" spans="1:8">
      <c r="A41" s="50" t="s">
        <v>5</v>
      </c>
      <c r="B41" s="50" t="s">
        <v>39</v>
      </c>
      <c r="C41" s="46">
        <v>56</v>
      </c>
      <c r="D41" s="46">
        <v>53.6</v>
      </c>
      <c r="E41" s="46">
        <v>56</v>
      </c>
      <c r="F41" s="46">
        <v>33.9</v>
      </c>
      <c r="G41" s="46">
        <v>19</v>
      </c>
      <c r="H41" s="46">
        <v>42.1</v>
      </c>
    </row>
    <row r="42" spans="1:8">
      <c r="A42" s="50" t="s">
        <v>6</v>
      </c>
      <c r="B42" s="50" t="s">
        <v>39</v>
      </c>
      <c r="C42" s="46">
        <v>969</v>
      </c>
      <c r="D42" s="46">
        <v>65.599999999999994</v>
      </c>
      <c r="E42" s="46">
        <v>969</v>
      </c>
      <c r="F42" s="46">
        <v>50.1</v>
      </c>
      <c r="G42" s="46">
        <v>275</v>
      </c>
      <c r="H42" s="46">
        <v>43.6</v>
      </c>
    </row>
    <row r="43" spans="1:8">
      <c r="A43" s="50" t="s">
        <v>104</v>
      </c>
      <c r="B43" s="50" t="s">
        <v>39</v>
      </c>
      <c r="C43" s="46">
        <v>1769</v>
      </c>
      <c r="D43" s="46">
        <v>65.900000000000006</v>
      </c>
      <c r="E43" s="46">
        <v>1769</v>
      </c>
      <c r="F43" s="46">
        <v>48.4</v>
      </c>
      <c r="G43" s="46">
        <v>730</v>
      </c>
      <c r="H43" s="46">
        <v>45.9</v>
      </c>
    </row>
    <row r="44" spans="1:8">
      <c r="A44" s="50" t="s">
        <v>7</v>
      </c>
      <c r="B44" s="50" t="s">
        <v>39</v>
      </c>
      <c r="C44" s="46">
        <v>10</v>
      </c>
      <c r="D44" s="46">
        <v>90</v>
      </c>
      <c r="E44" s="46">
        <v>10</v>
      </c>
      <c r="F44" s="46">
        <v>60</v>
      </c>
      <c r="G44" s="46">
        <v>10</v>
      </c>
      <c r="H44" s="46">
        <v>20</v>
      </c>
    </row>
    <row r="45" spans="1:8">
      <c r="A45" s="50" t="s">
        <v>8</v>
      </c>
      <c r="B45" s="50" t="s">
        <v>39</v>
      </c>
      <c r="C45" s="46">
        <v>873</v>
      </c>
      <c r="D45" s="46">
        <v>68.3</v>
      </c>
      <c r="E45" s="46">
        <v>873</v>
      </c>
      <c r="F45" s="46">
        <v>49.5</v>
      </c>
      <c r="G45" s="46">
        <v>330</v>
      </c>
      <c r="H45" s="46">
        <v>42.7</v>
      </c>
    </row>
    <row r="46" spans="1:8">
      <c r="A46" s="50" t="s">
        <v>9</v>
      </c>
      <c r="B46" s="50" t="s">
        <v>39</v>
      </c>
      <c r="C46" s="46">
        <v>543</v>
      </c>
      <c r="D46" s="46">
        <v>68.5</v>
      </c>
      <c r="E46" s="46">
        <v>544</v>
      </c>
      <c r="F46" s="46">
        <v>48.7</v>
      </c>
      <c r="G46" s="46">
        <v>159</v>
      </c>
      <c r="H46" s="46">
        <v>41.5</v>
      </c>
    </row>
    <row r="47" spans="1:8">
      <c r="A47" s="50" t="s">
        <v>10</v>
      </c>
      <c r="B47" s="50" t="s">
        <v>39</v>
      </c>
      <c r="C47" s="46">
        <v>33</v>
      </c>
      <c r="D47" s="46">
        <v>66.7</v>
      </c>
      <c r="E47" s="46">
        <v>33</v>
      </c>
      <c r="F47" s="46">
        <v>39.4</v>
      </c>
      <c r="G47" s="46" t="s">
        <v>1467</v>
      </c>
      <c r="H47" s="46" t="s">
        <v>1467</v>
      </c>
    </row>
    <row r="48" spans="1:8">
      <c r="A48" s="50" t="s">
        <v>11</v>
      </c>
      <c r="B48" s="50" t="s">
        <v>39</v>
      </c>
      <c r="C48" s="46">
        <v>12</v>
      </c>
      <c r="D48" s="46">
        <v>66.7</v>
      </c>
      <c r="E48" s="46">
        <v>12</v>
      </c>
      <c r="F48" s="46">
        <v>41.7</v>
      </c>
      <c r="G48" s="46" t="s">
        <v>1467</v>
      </c>
      <c r="H48" s="46" t="s">
        <v>1467</v>
      </c>
    </row>
    <row r="49" spans="1:8">
      <c r="A49" s="50" t="s">
        <v>12</v>
      </c>
      <c r="B49" s="50" t="s">
        <v>39</v>
      </c>
      <c r="C49" s="46" t="s">
        <v>1467</v>
      </c>
      <c r="D49" s="46" t="s">
        <v>1467</v>
      </c>
      <c r="E49" s="46">
        <v>6</v>
      </c>
      <c r="F49" s="46">
        <v>50</v>
      </c>
      <c r="G49" s="46" t="s">
        <v>1467</v>
      </c>
      <c r="H49" s="46" t="s">
        <v>1467</v>
      </c>
    </row>
    <row r="50" spans="1:8">
      <c r="A50" s="50" t="s">
        <v>13</v>
      </c>
      <c r="B50" s="50" t="s">
        <v>39</v>
      </c>
      <c r="C50" s="46">
        <v>215</v>
      </c>
      <c r="D50" s="46">
        <v>74.400000000000006</v>
      </c>
      <c r="E50" s="46">
        <v>215</v>
      </c>
      <c r="F50" s="46">
        <v>52.1</v>
      </c>
      <c r="G50" s="46">
        <v>88</v>
      </c>
      <c r="H50" s="46">
        <v>48.9</v>
      </c>
    </row>
    <row r="51" spans="1:8">
      <c r="A51" s="50" t="s">
        <v>105</v>
      </c>
      <c r="B51" s="50" t="s">
        <v>39</v>
      </c>
      <c r="C51" s="46">
        <v>18</v>
      </c>
      <c r="D51" s="46">
        <v>77.8</v>
      </c>
      <c r="E51" s="46">
        <v>18</v>
      </c>
      <c r="F51" s="46">
        <v>38.9</v>
      </c>
      <c r="G51" s="46" t="s">
        <v>1467</v>
      </c>
      <c r="H51" s="46" t="s">
        <v>1467</v>
      </c>
    </row>
    <row r="52" spans="1:8">
      <c r="A52" s="50" t="s">
        <v>1468</v>
      </c>
      <c r="B52" s="50" t="s">
        <v>39</v>
      </c>
      <c r="C52" s="46" t="s">
        <v>1467</v>
      </c>
      <c r="D52" s="46" t="s">
        <v>1467</v>
      </c>
      <c r="E52" s="46" t="s">
        <v>1467</v>
      </c>
      <c r="F52" s="46" t="s">
        <v>1467</v>
      </c>
      <c r="G52" s="46" t="s">
        <v>1467</v>
      </c>
      <c r="H52" s="46" t="s">
        <v>1467</v>
      </c>
    </row>
    <row r="53" spans="1:8">
      <c r="A53" s="50" t="s">
        <v>14</v>
      </c>
      <c r="B53" s="50" t="s">
        <v>39</v>
      </c>
      <c r="C53" s="46">
        <v>87</v>
      </c>
      <c r="D53" s="46">
        <v>80.5</v>
      </c>
      <c r="E53" s="46">
        <v>87</v>
      </c>
      <c r="F53" s="46">
        <v>66.7</v>
      </c>
      <c r="G53" s="46">
        <v>61</v>
      </c>
      <c r="H53" s="46">
        <v>52.5</v>
      </c>
    </row>
    <row r="54" spans="1:8">
      <c r="A54" s="50" t="s">
        <v>15</v>
      </c>
      <c r="B54" s="50" t="s">
        <v>39</v>
      </c>
      <c r="C54" s="46">
        <v>138</v>
      </c>
      <c r="D54" s="46">
        <v>71.7</v>
      </c>
      <c r="E54" s="46">
        <v>138</v>
      </c>
      <c r="F54" s="46">
        <v>60.9</v>
      </c>
      <c r="G54" s="46">
        <v>40</v>
      </c>
      <c r="H54" s="46">
        <v>67.5</v>
      </c>
    </row>
    <row r="55" spans="1:8">
      <c r="A55" s="50" t="s">
        <v>16</v>
      </c>
      <c r="B55" s="50" t="s">
        <v>39</v>
      </c>
      <c r="C55" s="46">
        <v>97</v>
      </c>
      <c r="D55" s="46">
        <v>77.3</v>
      </c>
      <c r="E55" s="46">
        <v>97</v>
      </c>
      <c r="F55" s="46">
        <v>64.900000000000006</v>
      </c>
      <c r="G55" s="46">
        <v>48</v>
      </c>
      <c r="H55" s="46">
        <v>75</v>
      </c>
    </row>
    <row r="56" spans="1:8">
      <c r="A56" s="50" t="s">
        <v>17</v>
      </c>
      <c r="B56" s="50" t="s">
        <v>39</v>
      </c>
      <c r="C56" s="46">
        <v>31</v>
      </c>
      <c r="D56" s="46">
        <v>74.2</v>
      </c>
      <c r="E56" s="46">
        <v>31</v>
      </c>
      <c r="F56" s="46">
        <v>51.6</v>
      </c>
      <c r="G56" s="46">
        <v>16</v>
      </c>
      <c r="H56" s="46">
        <v>37.5</v>
      </c>
    </row>
    <row r="57" spans="1:8">
      <c r="A57" s="50" t="s">
        <v>18</v>
      </c>
      <c r="B57" s="50" t="s">
        <v>39</v>
      </c>
      <c r="C57" s="46">
        <v>17</v>
      </c>
      <c r="D57" s="46">
        <v>82.4</v>
      </c>
      <c r="E57" s="46">
        <v>17</v>
      </c>
      <c r="F57" s="46">
        <v>70.599999999999994</v>
      </c>
      <c r="G57" s="46" t="s">
        <v>1467</v>
      </c>
      <c r="H57" s="46" t="s">
        <v>1467</v>
      </c>
    </row>
    <row r="58" spans="1:8">
      <c r="A58" s="50" t="s">
        <v>19</v>
      </c>
      <c r="B58" s="50" t="s">
        <v>39</v>
      </c>
      <c r="C58" s="46">
        <v>59</v>
      </c>
      <c r="D58" s="46">
        <v>81.400000000000006</v>
      </c>
      <c r="E58" s="46">
        <v>59</v>
      </c>
      <c r="F58" s="46">
        <v>64.400000000000006</v>
      </c>
      <c r="G58" s="46">
        <v>20</v>
      </c>
      <c r="H58" s="46">
        <v>65</v>
      </c>
    </row>
    <row r="59" spans="1:8">
      <c r="A59" s="50" t="s">
        <v>20</v>
      </c>
      <c r="B59" s="50" t="s">
        <v>39</v>
      </c>
      <c r="C59" s="46">
        <v>29</v>
      </c>
      <c r="D59" s="46">
        <v>86.2</v>
      </c>
      <c r="E59" s="46">
        <v>29</v>
      </c>
      <c r="F59" s="46">
        <v>69</v>
      </c>
      <c r="G59" s="46">
        <v>16</v>
      </c>
      <c r="H59" s="46">
        <v>43.8</v>
      </c>
    </row>
    <row r="60" spans="1:8">
      <c r="A60" s="50" t="s">
        <v>107</v>
      </c>
      <c r="B60" s="50" t="s">
        <v>39</v>
      </c>
      <c r="C60" s="46" t="s">
        <v>1467</v>
      </c>
      <c r="D60" s="46" t="s">
        <v>1467</v>
      </c>
      <c r="E60" s="46">
        <v>5</v>
      </c>
      <c r="F60" s="46">
        <v>100</v>
      </c>
      <c r="G60" s="46" t="s">
        <v>1467</v>
      </c>
      <c r="H60" s="46" t="s">
        <v>1467</v>
      </c>
    </row>
    <row r="61" spans="1:8">
      <c r="A61" s="50" t="s">
        <v>21</v>
      </c>
      <c r="B61" s="50" t="s">
        <v>39</v>
      </c>
      <c r="C61" s="46">
        <v>37</v>
      </c>
      <c r="D61" s="46">
        <v>78.400000000000006</v>
      </c>
      <c r="E61" s="46">
        <v>37</v>
      </c>
      <c r="F61" s="46">
        <v>78.400000000000006</v>
      </c>
      <c r="G61" s="46">
        <v>16</v>
      </c>
      <c r="H61" s="46">
        <v>56.3</v>
      </c>
    </row>
    <row r="62" spans="1:8">
      <c r="A62" s="50" t="s">
        <v>23</v>
      </c>
      <c r="B62" s="50" t="s">
        <v>39</v>
      </c>
      <c r="C62" s="46">
        <v>16</v>
      </c>
      <c r="D62" s="46">
        <v>68.8</v>
      </c>
      <c r="E62" s="46">
        <v>16</v>
      </c>
      <c r="F62" s="46">
        <v>43.8</v>
      </c>
      <c r="G62" s="46">
        <v>10</v>
      </c>
      <c r="H62" s="46">
        <v>0</v>
      </c>
    </row>
    <row r="63" spans="1:8">
      <c r="A63" s="50" t="s">
        <v>24</v>
      </c>
      <c r="B63" s="50" t="s">
        <v>39</v>
      </c>
      <c r="C63" s="46">
        <v>18</v>
      </c>
      <c r="D63" s="46">
        <v>94.4</v>
      </c>
      <c r="E63" s="46">
        <v>18</v>
      </c>
      <c r="F63" s="46">
        <v>55.6</v>
      </c>
      <c r="G63" s="46" t="s">
        <v>1467</v>
      </c>
      <c r="H63" s="46" t="s">
        <v>1467</v>
      </c>
    </row>
    <row r="64" spans="1:8">
      <c r="A64" s="50" t="s">
        <v>25</v>
      </c>
      <c r="B64" s="50" t="s">
        <v>39</v>
      </c>
      <c r="C64" s="46">
        <v>177</v>
      </c>
      <c r="D64" s="46">
        <v>67.8</v>
      </c>
      <c r="E64" s="46">
        <v>178</v>
      </c>
      <c r="F64" s="46">
        <v>47.8</v>
      </c>
      <c r="G64" s="46">
        <v>69</v>
      </c>
      <c r="H64" s="46">
        <v>40.6</v>
      </c>
    </row>
    <row r="65" spans="1:8">
      <c r="A65" s="50" t="s">
        <v>26</v>
      </c>
      <c r="B65" s="50" t="s">
        <v>39</v>
      </c>
      <c r="C65" s="46">
        <v>408</v>
      </c>
      <c r="D65" s="46">
        <v>66.400000000000006</v>
      </c>
      <c r="E65" s="46">
        <v>408</v>
      </c>
      <c r="F65" s="46">
        <v>48.3</v>
      </c>
      <c r="G65" s="46">
        <v>210</v>
      </c>
      <c r="H65" s="46">
        <v>50</v>
      </c>
    </row>
    <row r="66" spans="1:8">
      <c r="A66" s="50" t="s">
        <v>27</v>
      </c>
      <c r="B66" s="50" t="s">
        <v>39</v>
      </c>
      <c r="C66" s="46">
        <v>31</v>
      </c>
      <c r="D66" s="46">
        <v>64.5</v>
      </c>
      <c r="E66" s="46">
        <v>31</v>
      </c>
      <c r="F66" s="46">
        <v>41.9</v>
      </c>
      <c r="G66" s="46">
        <v>11</v>
      </c>
      <c r="H66" s="46">
        <v>36.4</v>
      </c>
    </row>
    <row r="67" spans="1:8">
      <c r="A67" s="50" t="s">
        <v>28</v>
      </c>
      <c r="B67" s="50" t="s">
        <v>39</v>
      </c>
      <c r="C67" s="46">
        <v>43</v>
      </c>
      <c r="D67" s="46">
        <v>58.1</v>
      </c>
      <c r="E67" s="46">
        <v>43</v>
      </c>
      <c r="F67" s="46">
        <v>39.5</v>
      </c>
      <c r="G67" s="46">
        <v>24</v>
      </c>
      <c r="H67" s="46">
        <v>33.299999999999997</v>
      </c>
    </row>
    <row r="68" spans="1:8">
      <c r="A68" s="50" t="s">
        <v>29</v>
      </c>
      <c r="B68" s="50" t="s">
        <v>39</v>
      </c>
      <c r="C68" s="46">
        <v>15</v>
      </c>
      <c r="D68" s="46">
        <v>66.7</v>
      </c>
      <c r="E68" s="46">
        <v>15</v>
      </c>
      <c r="F68" s="46">
        <v>60</v>
      </c>
      <c r="G68" s="46" t="s">
        <v>1467</v>
      </c>
      <c r="H68" s="46" t="s">
        <v>1467</v>
      </c>
    </row>
    <row r="69" spans="1:8">
      <c r="A69" s="50" t="s">
        <v>30</v>
      </c>
      <c r="B69" s="50" t="s">
        <v>39</v>
      </c>
      <c r="C69" s="46">
        <v>204</v>
      </c>
      <c r="D69" s="46">
        <v>66.7</v>
      </c>
      <c r="E69" s="46">
        <v>204</v>
      </c>
      <c r="F69" s="46">
        <v>51</v>
      </c>
      <c r="G69" s="46">
        <v>98</v>
      </c>
      <c r="H69" s="46">
        <v>50</v>
      </c>
    </row>
    <row r="70" spans="1:8">
      <c r="A70" s="50" t="s">
        <v>31</v>
      </c>
      <c r="B70" s="50" t="s">
        <v>39</v>
      </c>
      <c r="C70" s="46">
        <v>16</v>
      </c>
      <c r="D70" s="46">
        <v>68.8</v>
      </c>
      <c r="E70" s="46">
        <v>16</v>
      </c>
      <c r="F70" s="46">
        <v>68.8</v>
      </c>
      <c r="G70" s="46" t="s">
        <v>1467</v>
      </c>
      <c r="H70" s="46" t="s">
        <v>1467</v>
      </c>
    </row>
    <row r="71" spans="1:8">
      <c r="A71" s="50" t="s">
        <v>1469</v>
      </c>
      <c r="B71" s="50" t="s">
        <v>39</v>
      </c>
      <c r="C71" s="46" t="s">
        <v>1467</v>
      </c>
      <c r="D71" s="46" t="s">
        <v>1467</v>
      </c>
      <c r="E71" s="46" t="s">
        <v>1467</v>
      </c>
      <c r="F71" s="46" t="s">
        <v>1467</v>
      </c>
      <c r="G71" s="46" t="s">
        <v>1467</v>
      </c>
      <c r="H71" s="46" t="s">
        <v>1467</v>
      </c>
    </row>
    <row r="72" spans="1:8">
      <c r="A72" s="50" t="s">
        <v>109</v>
      </c>
      <c r="B72" s="50" t="s">
        <v>39</v>
      </c>
      <c r="C72" s="46" t="s">
        <v>1467</v>
      </c>
      <c r="D72" s="46" t="s">
        <v>1467</v>
      </c>
      <c r="E72" s="46">
        <v>1</v>
      </c>
      <c r="F72" s="46">
        <v>100</v>
      </c>
      <c r="G72" s="46" t="s">
        <v>1467</v>
      </c>
      <c r="H72" s="46" t="s">
        <v>1467</v>
      </c>
    </row>
    <row r="73" spans="1:8">
      <c r="A73" s="50" t="s">
        <v>33</v>
      </c>
      <c r="B73" s="50" t="s">
        <v>39</v>
      </c>
      <c r="C73" s="46">
        <v>23</v>
      </c>
      <c r="D73" s="46">
        <v>73.900000000000006</v>
      </c>
      <c r="E73" s="46">
        <v>23</v>
      </c>
      <c r="F73" s="46">
        <v>47.8</v>
      </c>
      <c r="G73" s="46">
        <v>10</v>
      </c>
      <c r="H73" s="46">
        <v>60</v>
      </c>
    </row>
    <row r="74" spans="1:8">
      <c r="A74" s="50" t="s">
        <v>34</v>
      </c>
      <c r="B74" s="50" t="s">
        <v>39</v>
      </c>
      <c r="C74" s="46" t="s">
        <v>1467</v>
      </c>
      <c r="D74" s="46" t="s">
        <v>1467</v>
      </c>
      <c r="E74" s="46">
        <v>5</v>
      </c>
      <c r="F74" s="46">
        <v>40</v>
      </c>
      <c r="G74" s="46" t="s">
        <v>1467</v>
      </c>
      <c r="H74" s="46" t="s">
        <v>1467</v>
      </c>
    </row>
    <row r="75" spans="1:8">
      <c r="A75" s="50" t="s">
        <v>1470</v>
      </c>
      <c r="B75" s="50" t="s">
        <v>39</v>
      </c>
      <c r="C75" s="46" t="s">
        <v>1467</v>
      </c>
      <c r="D75" s="46" t="s">
        <v>1467</v>
      </c>
      <c r="E75" s="46">
        <v>1</v>
      </c>
      <c r="F75" s="46">
        <v>100</v>
      </c>
      <c r="G75" s="46" t="s">
        <v>1467</v>
      </c>
      <c r="H75" s="46" t="s">
        <v>1467</v>
      </c>
    </row>
    <row r="76" spans="1:8">
      <c r="A76" s="50" t="s">
        <v>35</v>
      </c>
      <c r="B76" s="50" t="s">
        <v>39</v>
      </c>
      <c r="C76" s="46" t="s">
        <v>1467</v>
      </c>
      <c r="D76" s="46" t="s">
        <v>1467</v>
      </c>
      <c r="E76" s="46">
        <v>1</v>
      </c>
      <c r="F76" s="46">
        <v>100</v>
      </c>
      <c r="G76" s="46" t="s">
        <v>1467</v>
      </c>
      <c r="H76" s="46" t="s">
        <v>1467</v>
      </c>
    </row>
    <row r="77" spans="1:8">
      <c r="A77" s="50" t="s">
        <v>36</v>
      </c>
      <c r="B77" s="50" t="s">
        <v>39</v>
      </c>
      <c r="C77" s="46">
        <v>43</v>
      </c>
      <c r="D77" s="46">
        <v>79.099999999999994</v>
      </c>
      <c r="E77" s="46">
        <v>43</v>
      </c>
      <c r="F77" s="46">
        <v>62.8</v>
      </c>
      <c r="G77" s="46">
        <v>17</v>
      </c>
      <c r="H77" s="46">
        <v>64.7</v>
      </c>
    </row>
  </sheetData>
  <autoFilter ref="C1:H77"/>
  <sortState ref="A2:H81">
    <sortCondition ref="B2:B81"/>
    <sortCondition ref="A2:A81"/>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6"/>
  <sheetViews>
    <sheetView topLeftCell="A130" workbookViewId="0">
      <selection activeCell="E27" sqref="E27"/>
    </sheetView>
  </sheetViews>
  <sheetFormatPr defaultRowHeight="14.4"/>
  <cols>
    <col min="1" max="1" width="21.33203125" style="6" bestFit="1" customWidth="1"/>
    <col min="2" max="2" width="9.33203125" bestFit="1" customWidth="1"/>
    <col min="3" max="3" width="13.33203125" style="4" bestFit="1" customWidth="1"/>
    <col min="4" max="4" width="15.6640625" style="4" bestFit="1" customWidth="1"/>
    <col min="5" max="5" width="13.88671875" style="4" bestFit="1" customWidth="1"/>
    <col min="6" max="6" width="13" style="4" bestFit="1" customWidth="1"/>
    <col min="7" max="7" width="11.5546875" style="4" bestFit="1" customWidth="1"/>
    <col min="8" max="8" width="13.33203125" style="4" bestFit="1" customWidth="1"/>
  </cols>
  <sheetData>
    <row r="1" spans="1:8">
      <c r="A1" s="8" t="s">
        <v>0</v>
      </c>
      <c r="B1" s="9" t="s">
        <v>41</v>
      </c>
      <c r="C1" s="9" t="s">
        <v>114</v>
      </c>
      <c r="D1" s="9" t="s">
        <v>84</v>
      </c>
      <c r="E1" s="9" t="s">
        <v>115</v>
      </c>
      <c r="F1" s="9" t="s">
        <v>85</v>
      </c>
      <c r="G1" s="9" t="s">
        <v>116</v>
      </c>
      <c r="H1" s="9" t="s">
        <v>86</v>
      </c>
    </row>
    <row r="2" spans="1:8">
      <c r="A2" s="59" t="s">
        <v>2</v>
      </c>
      <c r="B2" s="59" t="s">
        <v>117</v>
      </c>
      <c r="C2" s="46">
        <v>28</v>
      </c>
      <c r="D2" s="46">
        <v>64.3</v>
      </c>
      <c r="E2" s="46">
        <v>28</v>
      </c>
      <c r="F2" s="46">
        <v>50</v>
      </c>
      <c r="G2" s="46">
        <v>12</v>
      </c>
      <c r="H2" s="46">
        <v>41.7</v>
      </c>
    </row>
    <row r="3" spans="1:8">
      <c r="A3" s="59" t="s">
        <v>4</v>
      </c>
      <c r="B3" s="59" t="s">
        <v>117</v>
      </c>
      <c r="C3" s="46" t="s">
        <v>1467</v>
      </c>
      <c r="D3" s="46" t="s">
        <v>1467</v>
      </c>
      <c r="E3" s="46" t="s">
        <v>1467</v>
      </c>
      <c r="F3" s="46" t="s">
        <v>1467</v>
      </c>
      <c r="G3" s="46" t="s">
        <v>1467</v>
      </c>
      <c r="H3" s="46" t="s">
        <v>1467</v>
      </c>
    </row>
    <row r="4" spans="1:8">
      <c r="A4" s="59" t="s">
        <v>6</v>
      </c>
      <c r="B4" s="59" t="s">
        <v>117</v>
      </c>
      <c r="C4" s="46">
        <v>13</v>
      </c>
      <c r="D4" s="46">
        <v>76.900000000000006</v>
      </c>
      <c r="E4" s="46">
        <v>13</v>
      </c>
      <c r="F4" s="46">
        <v>61.5</v>
      </c>
      <c r="G4" s="46" t="s">
        <v>1467</v>
      </c>
      <c r="H4" s="46" t="s">
        <v>1467</v>
      </c>
    </row>
    <row r="5" spans="1:8">
      <c r="A5" s="59" t="s">
        <v>104</v>
      </c>
      <c r="B5" s="59" t="s">
        <v>117</v>
      </c>
      <c r="C5" s="46">
        <v>72</v>
      </c>
      <c r="D5" s="46">
        <v>83.3</v>
      </c>
      <c r="E5" s="46">
        <v>72</v>
      </c>
      <c r="F5" s="46">
        <v>83.3</v>
      </c>
      <c r="G5" s="46">
        <v>30</v>
      </c>
      <c r="H5" s="46">
        <v>60</v>
      </c>
    </row>
    <row r="6" spans="1:8">
      <c r="A6" s="59" t="s">
        <v>8</v>
      </c>
      <c r="B6" s="59" t="s">
        <v>117</v>
      </c>
      <c r="C6" s="46">
        <v>25</v>
      </c>
      <c r="D6" s="46">
        <v>80</v>
      </c>
      <c r="E6" s="46">
        <v>25</v>
      </c>
      <c r="F6" s="46">
        <v>72</v>
      </c>
      <c r="G6" s="46">
        <v>15</v>
      </c>
      <c r="H6" s="46">
        <v>60</v>
      </c>
    </row>
    <row r="7" spans="1:8">
      <c r="A7" s="59" t="s">
        <v>9</v>
      </c>
      <c r="B7" s="59" t="s">
        <v>117</v>
      </c>
      <c r="C7" s="46" t="s">
        <v>1467</v>
      </c>
      <c r="D7" s="46" t="s">
        <v>1467</v>
      </c>
      <c r="E7" s="46" t="s">
        <v>1467</v>
      </c>
      <c r="F7" s="46" t="s">
        <v>1467</v>
      </c>
      <c r="G7" s="46" t="s">
        <v>1467</v>
      </c>
      <c r="H7" s="46" t="s">
        <v>1467</v>
      </c>
    </row>
    <row r="8" spans="1:8">
      <c r="A8" s="59" t="s">
        <v>13</v>
      </c>
      <c r="B8" s="59" t="s">
        <v>117</v>
      </c>
      <c r="C8" s="46" t="s">
        <v>1467</v>
      </c>
      <c r="D8" s="46" t="s">
        <v>1467</v>
      </c>
      <c r="E8" s="46" t="s">
        <v>1467</v>
      </c>
      <c r="F8" s="46" t="s">
        <v>1467</v>
      </c>
      <c r="G8" s="46" t="s">
        <v>1467</v>
      </c>
      <c r="H8" s="46" t="s">
        <v>1467</v>
      </c>
    </row>
    <row r="9" spans="1:8">
      <c r="A9" s="59" t="s">
        <v>14</v>
      </c>
      <c r="B9" s="59" t="s">
        <v>117</v>
      </c>
      <c r="C9" s="46" t="s">
        <v>1467</v>
      </c>
      <c r="D9" s="46" t="s">
        <v>1467</v>
      </c>
      <c r="E9" s="46" t="s">
        <v>1467</v>
      </c>
      <c r="F9" s="46" t="s">
        <v>1467</v>
      </c>
      <c r="G9" s="46" t="s">
        <v>1467</v>
      </c>
      <c r="H9" s="46" t="s">
        <v>1467</v>
      </c>
    </row>
    <row r="10" spans="1:8">
      <c r="A10" s="59" t="s">
        <v>15</v>
      </c>
      <c r="B10" s="59" t="s">
        <v>117</v>
      </c>
      <c r="C10" s="46" t="s">
        <v>1467</v>
      </c>
      <c r="D10" s="46" t="s">
        <v>1467</v>
      </c>
      <c r="E10" s="46" t="s">
        <v>1467</v>
      </c>
      <c r="F10" s="46" t="s">
        <v>1467</v>
      </c>
      <c r="G10" s="46" t="s">
        <v>1467</v>
      </c>
      <c r="H10" s="46" t="s">
        <v>1467</v>
      </c>
    </row>
    <row r="11" spans="1:8">
      <c r="A11" s="59" t="s">
        <v>16</v>
      </c>
      <c r="B11" s="59" t="s">
        <v>117</v>
      </c>
      <c r="C11" s="46" t="s">
        <v>1467</v>
      </c>
      <c r="D11" s="46" t="s">
        <v>1467</v>
      </c>
      <c r="E11" s="46" t="s">
        <v>1467</v>
      </c>
      <c r="F11" s="46" t="s">
        <v>1467</v>
      </c>
      <c r="G11" s="46" t="s">
        <v>1467</v>
      </c>
      <c r="H11" s="46" t="s">
        <v>1467</v>
      </c>
    </row>
    <row r="12" spans="1:8">
      <c r="A12" s="59" t="s">
        <v>19</v>
      </c>
      <c r="B12" s="59" t="s">
        <v>117</v>
      </c>
      <c r="C12" s="46" t="s">
        <v>1467</v>
      </c>
      <c r="D12" s="46" t="s">
        <v>1467</v>
      </c>
      <c r="E12" s="46" t="s">
        <v>1467</v>
      </c>
      <c r="F12" s="46" t="s">
        <v>1467</v>
      </c>
      <c r="G12" s="46" t="s">
        <v>1467</v>
      </c>
      <c r="H12" s="46" t="s">
        <v>1467</v>
      </c>
    </row>
    <row r="13" spans="1:8">
      <c r="A13" s="59" t="s">
        <v>20</v>
      </c>
      <c r="B13" s="59" t="s">
        <v>117</v>
      </c>
      <c r="C13" s="46" t="s">
        <v>1467</v>
      </c>
      <c r="D13" s="46" t="s">
        <v>1467</v>
      </c>
      <c r="E13" s="46" t="s">
        <v>1467</v>
      </c>
      <c r="F13" s="46" t="s">
        <v>1467</v>
      </c>
      <c r="G13" s="46" t="s">
        <v>1467</v>
      </c>
      <c r="H13" s="46" t="s">
        <v>1467</v>
      </c>
    </row>
    <row r="14" spans="1:8">
      <c r="A14" s="59" t="s">
        <v>21</v>
      </c>
      <c r="B14" s="59" t="s">
        <v>117</v>
      </c>
      <c r="C14" s="46" t="s">
        <v>1467</v>
      </c>
      <c r="D14" s="46" t="s">
        <v>1467</v>
      </c>
      <c r="E14" s="46" t="s">
        <v>1467</v>
      </c>
      <c r="F14" s="46" t="s">
        <v>1467</v>
      </c>
      <c r="G14" s="46" t="s">
        <v>1467</v>
      </c>
      <c r="H14" s="46" t="s">
        <v>1467</v>
      </c>
    </row>
    <row r="15" spans="1:8">
      <c r="A15" s="59" t="s">
        <v>25</v>
      </c>
      <c r="B15" s="59" t="s">
        <v>117</v>
      </c>
      <c r="C15" s="46" t="s">
        <v>1467</v>
      </c>
      <c r="D15" s="46" t="s">
        <v>1467</v>
      </c>
      <c r="E15" s="46" t="s">
        <v>1467</v>
      </c>
      <c r="F15" s="46" t="s">
        <v>1467</v>
      </c>
      <c r="G15" s="46" t="s">
        <v>1467</v>
      </c>
      <c r="H15" s="46" t="s">
        <v>1467</v>
      </c>
    </row>
    <row r="16" spans="1:8">
      <c r="A16" s="59" t="s">
        <v>26</v>
      </c>
      <c r="B16" s="59" t="s">
        <v>117</v>
      </c>
      <c r="C16" s="46" t="s">
        <v>1467</v>
      </c>
      <c r="D16" s="46" t="s">
        <v>1467</v>
      </c>
      <c r="E16" s="46" t="s">
        <v>1467</v>
      </c>
      <c r="F16" s="46" t="s">
        <v>1467</v>
      </c>
      <c r="G16" s="46" t="s">
        <v>1467</v>
      </c>
      <c r="H16" s="46" t="s">
        <v>1467</v>
      </c>
    </row>
    <row r="17" spans="1:8">
      <c r="A17" s="59" t="s">
        <v>31</v>
      </c>
      <c r="B17" s="59" t="s">
        <v>117</v>
      </c>
      <c r="C17" s="46" t="s">
        <v>1467</v>
      </c>
      <c r="D17" s="46" t="s">
        <v>1467</v>
      </c>
      <c r="E17" s="46" t="s">
        <v>1467</v>
      </c>
      <c r="F17" s="46" t="s">
        <v>1467</v>
      </c>
      <c r="G17" s="46" t="s">
        <v>1467</v>
      </c>
      <c r="H17" s="46" t="s">
        <v>1467</v>
      </c>
    </row>
    <row r="18" spans="1:8">
      <c r="A18" s="59" t="s">
        <v>2</v>
      </c>
      <c r="B18" s="59" t="s">
        <v>118</v>
      </c>
      <c r="C18" s="46">
        <v>412</v>
      </c>
      <c r="D18" s="46">
        <v>64.599999999999994</v>
      </c>
      <c r="E18" s="46">
        <v>410</v>
      </c>
      <c r="F18" s="46">
        <v>37.799999999999997</v>
      </c>
      <c r="G18" s="46">
        <v>157</v>
      </c>
      <c r="H18" s="46">
        <v>30.6</v>
      </c>
    </row>
    <row r="19" spans="1:8">
      <c r="A19" s="59" t="s">
        <v>5</v>
      </c>
      <c r="B19" s="59" t="s">
        <v>118</v>
      </c>
      <c r="C19" s="46">
        <v>64</v>
      </c>
      <c r="D19" s="46">
        <v>62.5</v>
      </c>
      <c r="E19" s="46">
        <v>64</v>
      </c>
      <c r="F19" s="46">
        <v>31.3</v>
      </c>
      <c r="G19" s="46">
        <v>18</v>
      </c>
      <c r="H19" s="46">
        <v>27.8</v>
      </c>
    </row>
    <row r="20" spans="1:8">
      <c r="A20" s="59" t="s">
        <v>6</v>
      </c>
      <c r="B20" s="59" t="s">
        <v>118</v>
      </c>
      <c r="C20" s="46">
        <v>911</v>
      </c>
      <c r="D20" s="46">
        <v>60.2</v>
      </c>
      <c r="E20" s="46">
        <v>911</v>
      </c>
      <c r="F20" s="46">
        <v>33.5</v>
      </c>
      <c r="G20" s="46">
        <v>309</v>
      </c>
      <c r="H20" s="46">
        <v>20.100000000000001</v>
      </c>
    </row>
    <row r="21" spans="1:8">
      <c r="A21" s="59" t="s">
        <v>104</v>
      </c>
      <c r="B21" s="59" t="s">
        <v>118</v>
      </c>
      <c r="C21" s="46">
        <v>1649</v>
      </c>
      <c r="D21" s="46">
        <v>61</v>
      </c>
      <c r="E21" s="46">
        <v>1649</v>
      </c>
      <c r="F21" s="46">
        <v>32.5</v>
      </c>
      <c r="G21" s="46">
        <v>724</v>
      </c>
      <c r="H21" s="46">
        <v>28.3</v>
      </c>
    </row>
    <row r="22" spans="1:8">
      <c r="A22" s="59" t="s">
        <v>7</v>
      </c>
      <c r="B22" s="59" t="s">
        <v>118</v>
      </c>
      <c r="C22" s="46">
        <v>24</v>
      </c>
      <c r="D22" s="46">
        <v>91.7</v>
      </c>
      <c r="E22" s="46">
        <v>24</v>
      </c>
      <c r="F22" s="46">
        <v>66.7</v>
      </c>
      <c r="G22" s="46">
        <v>24</v>
      </c>
      <c r="H22" s="46">
        <v>45.8</v>
      </c>
    </row>
    <row r="23" spans="1:8">
      <c r="A23" s="59" t="s">
        <v>8</v>
      </c>
      <c r="B23" s="59" t="s">
        <v>118</v>
      </c>
      <c r="C23" s="46">
        <v>986</v>
      </c>
      <c r="D23" s="46">
        <v>75.099999999999994</v>
      </c>
      <c r="E23" s="46">
        <v>985</v>
      </c>
      <c r="F23" s="46">
        <v>48.2</v>
      </c>
      <c r="G23" s="46">
        <v>369</v>
      </c>
      <c r="H23" s="46">
        <v>38.799999999999997</v>
      </c>
    </row>
    <row r="24" spans="1:8">
      <c r="A24" s="59" t="s">
        <v>9</v>
      </c>
      <c r="B24" s="59" t="s">
        <v>118</v>
      </c>
      <c r="C24" s="46">
        <v>459</v>
      </c>
      <c r="D24" s="46">
        <v>66.2</v>
      </c>
      <c r="E24" s="46">
        <v>459</v>
      </c>
      <c r="F24" s="46">
        <v>39.700000000000003</v>
      </c>
      <c r="G24" s="46">
        <v>150</v>
      </c>
      <c r="H24" s="46">
        <v>31.3</v>
      </c>
    </row>
    <row r="25" spans="1:8">
      <c r="A25" s="59" t="s">
        <v>10</v>
      </c>
      <c r="B25" s="59" t="s">
        <v>118</v>
      </c>
      <c r="C25" s="46">
        <v>81</v>
      </c>
      <c r="D25" s="46">
        <v>71.599999999999994</v>
      </c>
      <c r="E25" s="46">
        <v>81</v>
      </c>
      <c r="F25" s="46">
        <v>37</v>
      </c>
      <c r="G25" s="46">
        <v>32</v>
      </c>
      <c r="H25" s="46">
        <v>28.1</v>
      </c>
    </row>
    <row r="26" spans="1:8">
      <c r="A26" s="59" t="s">
        <v>11</v>
      </c>
      <c r="B26" s="59" t="s">
        <v>118</v>
      </c>
      <c r="C26" s="46" t="s">
        <v>1467</v>
      </c>
      <c r="D26" s="46" t="s">
        <v>1467</v>
      </c>
      <c r="E26" s="46" t="s">
        <v>1467</v>
      </c>
      <c r="F26" s="46" t="s">
        <v>1467</v>
      </c>
      <c r="G26" s="46" t="s">
        <v>1467</v>
      </c>
      <c r="H26" s="46" t="s">
        <v>1467</v>
      </c>
    </row>
    <row r="27" spans="1:8">
      <c r="A27" s="59" t="s">
        <v>12</v>
      </c>
      <c r="B27" s="59" t="s">
        <v>118</v>
      </c>
      <c r="C27" s="46" t="s">
        <v>1467</v>
      </c>
      <c r="D27" s="46" t="s">
        <v>1467</v>
      </c>
      <c r="E27" s="46" t="s">
        <v>1467</v>
      </c>
      <c r="F27" s="46" t="s">
        <v>1467</v>
      </c>
      <c r="G27" s="46" t="s">
        <v>1467</v>
      </c>
      <c r="H27" s="46" t="s">
        <v>1467</v>
      </c>
    </row>
    <row r="28" spans="1:8">
      <c r="A28" s="59" t="s">
        <v>13</v>
      </c>
      <c r="B28" s="59" t="s">
        <v>118</v>
      </c>
      <c r="C28" s="46">
        <v>200</v>
      </c>
      <c r="D28" s="46">
        <v>69</v>
      </c>
      <c r="E28" s="46">
        <v>200</v>
      </c>
      <c r="F28" s="46">
        <v>43.5</v>
      </c>
      <c r="G28" s="46">
        <v>85</v>
      </c>
      <c r="H28" s="46">
        <v>43.5</v>
      </c>
    </row>
    <row r="29" spans="1:8">
      <c r="A29" s="59" t="s">
        <v>105</v>
      </c>
      <c r="B29" s="59" t="s">
        <v>118</v>
      </c>
      <c r="C29" s="46">
        <v>17</v>
      </c>
      <c r="D29" s="46">
        <v>64.7</v>
      </c>
      <c r="E29" s="46">
        <v>17</v>
      </c>
      <c r="F29" s="46">
        <v>11.8</v>
      </c>
      <c r="G29" s="46" t="s">
        <v>1467</v>
      </c>
      <c r="H29" s="46" t="s">
        <v>1467</v>
      </c>
    </row>
    <row r="30" spans="1:8">
      <c r="A30" s="59" t="s">
        <v>1468</v>
      </c>
      <c r="B30" s="59" t="s">
        <v>118</v>
      </c>
      <c r="C30" s="46" t="s">
        <v>1467</v>
      </c>
      <c r="D30" s="46" t="s">
        <v>1467</v>
      </c>
      <c r="E30" s="46" t="s">
        <v>1467</v>
      </c>
      <c r="F30" s="46" t="s">
        <v>1467</v>
      </c>
      <c r="G30" s="46" t="s">
        <v>1467</v>
      </c>
      <c r="H30" s="46" t="s">
        <v>1467</v>
      </c>
    </row>
    <row r="31" spans="1:8">
      <c r="A31" s="59" t="s">
        <v>14</v>
      </c>
      <c r="B31" s="59" t="s">
        <v>118</v>
      </c>
      <c r="C31" s="46">
        <v>48</v>
      </c>
      <c r="D31" s="46">
        <v>62.5</v>
      </c>
      <c r="E31" s="46">
        <v>48</v>
      </c>
      <c r="F31" s="46">
        <v>33.299999999999997</v>
      </c>
      <c r="G31" s="46">
        <v>23</v>
      </c>
      <c r="H31" s="46">
        <v>39.1</v>
      </c>
    </row>
    <row r="32" spans="1:8">
      <c r="A32" s="59" t="s">
        <v>15</v>
      </c>
      <c r="B32" s="59" t="s">
        <v>118</v>
      </c>
      <c r="C32" s="46">
        <v>30</v>
      </c>
      <c r="D32" s="46">
        <v>70</v>
      </c>
      <c r="E32" s="46">
        <v>30</v>
      </c>
      <c r="F32" s="46">
        <v>40</v>
      </c>
      <c r="G32" s="46" t="s">
        <v>1467</v>
      </c>
      <c r="H32" s="46" t="s">
        <v>1467</v>
      </c>
    </row>
    <row r="33" spans="1:8">
      <c r="A33" s="59" t="s">
        <v>16</v>
      </c>
      <c r="B33" s="59" t="s">
        <v>118</v>
      </c>
      <c r="C33" s="46">
        <v>38</v>
      </c>
      <c r="D33" s="46">
        <v>78.900000000000006</v>
      </c>
      <c r="E33" s="46">
        <v>38</v>
      </c>
      <c r="F33" s="46">
        <v>42.1</v>
      </c>
      <c r="G33" s="46">
        <v>17</v>
      </c>
      <c r="H33" s="46">
        <v>47.1</v>
      </c>
    </row>
    <row r="34" spans="1:8">
      <c r="A34" s="59" t="s">
        <v>17</v>
      </c>
      <c r="B34" s="59" t="s">
        <v>118</v>
      </c>
      <c r="C34" s="46">
        <v>69</v>
      </c>
      <c r="D34" s="46">
        <v>73.900000000000006</v>
      </c>
      <c r="E34" s="46">
        <v>70</v>
      </c>
      <c r="F34" s="46">
        <v>45.7</v>
      </c>
      <c r="G34" s="46">
        <v>34</v>
      </c>
      <c r="H34" s="46">
        <v>41.2</v>
      </c>
    </row>
    <row r="35" spans="1:8">
      <c r="A35" s="59" t="s">
        <v>19</v>
      </c>
      <c r="B35" s="59" t="s">
        <v>118</v>
      </c>
      <c r="C35" s="46">
        <v>15</v>
      </c>
      <c r="D35" s="46">
        <v>73.3</v>
      </c>
      <c r="E35" s="46">
        <v>15</v>
      </c>
      <c r="F35" s="46">
        <v>40</v>
      </c>
      <c r="G35" s="46" t="s">
        <v>1467</v>
      </c>
      <c r="H35" s="46" t="s">
        <v>1467</v>
      </c>
    </row>
    <row r="36" spans="1:8">
      <c r="A36" s="59" t="s">
        <v>20</v>
      </c>
      <c r="B36" s="59" t="s">
        <v>118</v>
      </c>
      <c r="C36" s="46">
        <v>19</v>
      </c>
      <c r="D36" s="46">
        <v>63.2</v>
      </c>
      <c r="E36" s="46">
        <v>19</v>
      </c>
      <c r="F36" s="46">
        <v>36.799999999999997</v>
      </c>
      <c r="G36" s="46" t="s">
        <v>1467</v>
      </c>
      <c r="H36" s="46" t="s">
        <v>1467</v>
      </c>
    </row>
    <row r="37" spans="1:8">
      <c r="A37" s="59" t="s">
        <v>107</v>
      </c>
      <c r="B37" s="59" t="s">
        <v>118</v>
      </c>
      <c r="C37" s="46" t="s">
        <v>1467</v>
      </c>
      <c r="D37" s="46" t="s">
        <v>1467</v>
      </c>
      <c r="E37" s="46" t="s">
        <v>1467</v>
      </c>
      <c r="F37" s="46" t="s">
        <v>1467</v>
      </c>
      <c r="G37" s="46" t="s">
        <v>1467</v>
      </c>
      <c r="H37" s="46" t="s">
        <v>1467</v>
      </c>
    </row>
    <row r="38" spans="1:8">
      <c r="A38" s="59" t="s">
        <v>21</v>
      </c>
      <c r="B38" s="59" t="s">
        <v>118</v>
      </c>
      <c r="C38" s="46" t="s">
        <v>1467</v>
      </c>
      <c r="D38" s="46" t="s">
        <v>1467</v>
      </c>
      <c r="E38" s="46" t="s">
        <v>1467</v>
      </c>
      <c r="F38" s="46" t="s">
        <v>1467</v>
      </c>
      <c r="G38" s="46" t="s">
        <v>1467</v>
      </c>
      <c r="H38" s="46" t="s">
        <v>1467</v>
      </c>
    </row>
    <row r="39" spans="1:8">
      <c r="A39" s="59" t="s">
        <v>22</v>
      </c>
      <c r="B39" s="59" t="s">
        <v>118</v>
      </c>
      <c r="C39" s="46" t="s">
        <v>1467</v>
      </c>
      <c r="D39" s="46" t="s">
        <v>1467</v>
      </c>
      <c r="E39" s="46" t="s">
        <v>1467</v>
      </c>
      <c r="F39" s="46" t="s">
        <v>1467</v>
      </c>
      <c r="G39" s="46" t="s">
        <v>1467</v>
      </c>
      <c r="H39" s="46" t="s">
        <v>1467</v>
      </c>
    </row>
    <row r="40" spans="1:8">
      <c r="A40" s="59" t="s">
        <v>23</v>
      </c>
      <c r="B40" s="59" t="s">
        <v>118</v>
      </c>
      <c r="C40" s="46" t="s">
        <v>1467</v>
      </c>
      <c r="D40" s="46" t="s">
        <v>1467</v>
      </c>
      <c r="E40" s="46" t="s">
        <v>1467</v>
      </c>
      <c r="F40" s="46" t="s">
        <v>1467</v>
      </c>
      <c r="G40" s="46" t="s">
        <v>1467</v>
      </c>
      <c r="H40" s="46" t="s">
        <v>1467</v>
      </c>
    </row>
    <row r="41" spans="1:8">
      <c r="A41" s="59" t="s">
        <v>24</v>
      </c>
      <c r="B41" s="59" t="s">
        <v>118</v>
      </c>
      <c r="C41" s="46" t="s">
        <v>1467</v>
      </c>
      <c r="D41" s="46" t="s">
        <v>1467</v>
      </c>
      <c r="E41" s="46" t="s">
        <v>1467</v>
      </c>
      <c r="F41" s="46" t="s">
        <v>1467</v>
      </c>
      <c r="G41" s="46" t="s">
        <v>1467</v>
      </c>
      <c r="H41" s="46" t="s">
        <v>1467</v>
      </c>
    </row>
    <row r="42" spans="1:8">
      <c r="A42" s="59" t="s">
        <v>25</v>
      </c>
      <c r="B42" s="59" t="s">
        <v>118</v>
      </c>
      <c r="C42" s="46">
        <v>100</v>
      </c>
      <c r="D42" s="46">
        <v>64</v>
      </c>
      <c r="E42" s="46">
        <v>101</v>
      </c>
      <c r="F42" s="46">
        <v>33.700000000000003</v>
      </c>
      <c r="G42" s="46">
        <v>33</v>
      </c>
      <c r="H42" s="46">
        <v>30.3</v>
      </c>
    </row>
    <row r="43" spans="1:8">
      <c r="A43" s="59" t="s">
        <v>26</v>
      </c>
      <c r="B43" s="59" t="s">
        <v>118</v>
      </c>
      <c r="C43" s="46">
        <v>494</v>
      </c>
      <c r="D43" s="46">
        <v>68.8</v>
      </c>
      <c r="E43" s="46">
        <v>495</v>
      </c>
      <c r="F43" s="46">
        <v>43</v>
      </c>
      <c r="G43" s="46">
        <v>262</v>
      </c>
      <c r="H43" s="46">
        <v>43.1</v>
      </c>
    </row>
    <row r="44" spans="1:8">
      <c r="A44" s="59" t="s">
        <v>27</v>
      </c>
      <c r="B44" s="59" t="s">
        <v>118</v>
      </c>
      <c r="C44" s="46">
        <v>41</v>
      </c>
      <c r="D44" s="46">
        <v>75.599999999999994</v>
      </c>
      <c r="E44" s="46">
        <v>41</v>
      </c>
      <c r="F44" s="46">
        <v>41.5</v>
      </c>
      <c r="G44" s="46">
        <v>15</v>
      </c>
      <c r="H44" s="46">
        <v>46.7</v>
      </c>
    </row>
    <row r="45" spans="1:8">
      <c r="A45" s="59" t="s">
        <v>28</v>
      </c>
      <c r="B45" s="59" t="s">
        <v>118</v>
      </c>
      <c r="C45" s="46">
        <v>83</v>
      </c>
      <c r="D45" s="46">
        <v>67.5</v>
      </c>
      <c r="E45" s="46">
        <v>83</v>
      </c>
      <c r="F45" s="46">
        <v>41</v>
      </c>
      <c r="G45" s="46">
        <v>41</v>
      </c>
      <c r="H45" s="46">
        <v>34.1</v>
      </c>
    </row>
    <row r="46" spans="1:8">
      <c r="A46" s="59" t="s">
        <v>29</v>
      </c>
      <c r="B46" s="59" t="s">
        <v>118</v>
      </c>
      <c r="C46" s="46">
        <v>24</v>
      </c>
      <c r="D46" s="46">
        <v>79.2</v>
      </c>
      <c r="E46" s="46">
        <v>24</v>
      </c>
      <c r="F46" s="46">
        <v>75</v>
      </c>
      <c r="G46" s="46" t="s">
        <v>1467</v>
      </c>
      <c r="H46" s="46" t="s">
        <v>1467</v>
      </c>
    </row>
    <row r="47" spans="1:8">
      <c r="A47" s="59" t="s">
        <v>30</v>
      </c>
      <c r="B47" s="59" t="s">
        <v>118</v>
      </c>
      <c r="C47" s="46">
        <v>254</v>
      </c>
      <c r="D47" s="46">
        <v>67.7</v>
      </c>
      <c r="E47" s="46">
        <v>254</v>
      </c>
      <c r="F47" s="46">
        <v>42.9</v>
      </c>
      <c r="G47" s="46">
        <v>123</v>
      </c>
      <c r="H47" s="46">
        <v>35.799999999999997</v>
      </c>
    </row>
    <row r="48" spans="1:8">
      <c r="A48" s="59" t="s">
        <v>31</v>
      </c>
      <c r="B48" s="59" t="s">
        <v>118</v>
      </c>
      <c r="C48" s="46" t="s">
        <v>1467</v>
      </c>
      <c r="D48" s="46" t="s">
        <v>1467</v>
      </c>
      <c r="E48" s="46" t="s">
        <v>1467</v>
      </c>
      <c r="F48" s="46" t="s">
        <v>1467</v>
      </c>
      <c r="G48" s="46" t="s">
        <v>1467</v>
      </c>
      <c r="H48" s="46" t="s">
        <v>1467</v>
      </c>
    </row>
    <row r="49" spans="1:8">
      <c r="A49" s="59" t="s">
        <v>33</v>
      </c>
      <c r="B49" s="59" t="s">
        <v>118</v>
      </c>
      <c r="C49" s="46">
        <v>27</v>
      </c>
      <c r="D49" s="46">
        <v>63</v>
      </c>
      <c r="E49" s="46">
        <v>27</v>
      </c>
      <c r="F49" s="46">
        <v>48.1</v>
      </c>
      <c r="G49" s="46">
        <v>12</v>
      </c>
      <c r="H49" s="46">
        <v>50</v>
      </c>
    </row>
    <row r="50" spans="1:8">
      <c r="A50" s="59" t="s">
        <v>34</v>
      </c>
      <c r="B50" s="59" t="s">
        <v>118</v>
      </c>
      <c r="C50" s="46">
        <v>11</v>
      </c>
      <c r="D50" s="46">
        <v>81.8</v>
      </c>
      <c r="E50" s="46">
        <v>11</v>
      </c>
      <c r="F50" s="46">
        <v>36.4</v>
      </c>
      <c r="G50" s="46" t="s">
        <v>1467</v>
      </c>
      <c r="H50" s="46" t="s">
        <v>1467</v>
      </c>
    </row>
    <row r="51" spans="1:8">
      <c r="A51" s="59" t="s">
        <v>36</v>
      </c>
      <c r="B51" s="59" t="s">
        <v>118</v>
      </c>
      <c r="C51" s="46" t="s">
        <v>1467</v>
      </c>
      <c r="D51" s="46" t="s">
        <v>1467</v>
      </c>
      <c r="E51" s="46" t="s">
        <v>1467</v>
      </c>
      <c r="F51" s="46" t="s">
        <v>1467</v>
      </c>
      <c r="G51" s="46" t="s">
        <v>1467</v>
      </c>
      <c r="H51" s="46" t="s">
        <v>1467</v>
      </c>
    </row>
    <row r="52" spans="1:8">
      <c r="A52" s="59" t="s">
        <v>2</v>
      </c>
      <c r="B52" s="59" t="s">
        <v>119</v>
      </c>
      <c r="C52" s="46" t="s">
        <v>1467</v>
      </c>
      <c r="D52" s="46" t="s">
        <v>1467</v>
      </c>
      <c r="E52" s="46" t="s">
        <v>1467</v>
      </c>
      <c r="F52" s="46" t="s">
        <v>1467</v>
      </c>
      <c r="G52" s="46" t="s">
        <v>1467</v>
      </c>
      <c r="H52" s="46" t="s">
        <v>1467</v>
      </c>
    </row>
    <row r="53" spans="1:8">
      <c r="A53" s="59" t="s">
        <v>4</v>
      </c>
      <c r="B53" s="59" t="s">
        <v>119</v>
      </c>
      <c r="C53" s="46" t="s">
        <v>1467</v>
      </c>
      <c r="D53" s="46" t="s">
        <v>1467</v>
      </c>
      <c r="E53" s="46" t="s">
        <v>1467</v>
      </c>
      <c r="F53" s="46" t="s">
        <v>1467</v>
      </c>
      <c r="G53" s="46" t="s">
        <v>1467</v>
      </c>
      <c r="H53" s="46" t="s">
        <v>1467</v>
      </c>
    </row>
    <row r="54" spans="1:8">
      <c r="A54" s="59" t="s">
        <v>5</v>
      </c>
      <c r="B54" s="59" t="s">
        <v>119</v>
      </c>
      <c r="C54" s="46" t="s">
        <v>1467</v>
      </c>
      <c r="D54" s="46" t="s">
        <v>1467</v>
      </c>
      <c r="E54" s="46" t="s">
        <v>1467</v>
      </c>
      <c r="F54" s="46" t="s">
        <v>1467</v>
      </c>
      <c r="G54" s="46" t="s">
        <v>1467</v>
      </c>
      <c r="H54" s="46" t="s">
        <v>1467</v>
      </c>
    </row>
    <row r="55" spans="1:8">
      <c r="A55" s="59" t="s">
        <v>6</v>
      </c>
      <c r="B55" s="59" t="s">
        <v>119</v>
      </c>
      <c r="C55" s="46">
        <v>102</v>
      </c>
      <c r="D55" s="46">
        <v>62.7</v>
      </c>
      <c r="E55" s="46">
        <v>101</v>
      </c>
      <c r="F55" s="46">
        <v>42.6</v>
      </c>
      <c r="G55" s="46">
        <v>30</v>
      </c>
      <c r="H55" s="46">
        <v>33.299999999999997</v>
      </c>
    </row>
    <row r="56" spans="1:8">
      <c r="A56" s="59" t="s">
        <v>104</v>
      </c>
      <c r="B56" s="59" t="s">
        <v>119</v>
      </c>
      <c r="C56" s="46">
        <v>495</v>
      </c>
      <c r="D56" s="46">
        <v>66.099999999999994</v>
      </c>
      <c r="E56" s="46">
        <v>494</v>
      </c>
      <c r="F56" s="46">
        <v>41.7</v>
      </c>
      <c r="G56" s="46">
        <v>206</v>
      </c>
      <c r="H56" s="46">
        <v>42.2</v>
      </c>
    </row>
    <row r="57" spans="1:8">
      <c r="A57" s="59" t="s">
        <v>8</v>
      </c>
      <c r="B57" s="59" t="s">
        <v>119</v>
      </c>
      <c r="C57" s="46">
        <v>338</v>
      </c>
      <c r="D57" s="46">
        <v>58.3</v>
      </c>
      <c r="E57" s="46">
        <v>338</v>
      </c>
      <c r="F57" s="46">
        <v>35.200000000000003</v>
      </c>
      <c r="G57" s="46">
        <v>119</v>
      </c>
      <c r="H57" s="46">
        <v>25.2</v>
      </c>
    </row>
    <row r="58" spans="1:8">
      <c r="A58" s="59" t="s">
        <v>9</v>
      </c>
      <c r="B58" s="59" t="s">
        <v>119</v>
      </c>
      <c r="C58" s="46">
        <v>72</v>
      </c>
      <c r="D58" s="46">
        <v>52.8</v>
      </c>
      <c r="E58" s="46">
        <v>72</v>
      </c>
      <c r="F58" s="46">
        <v>20.8</v>
      </c>
      <c r="G58" s="46">
        <v>21</v>
      </c>
      <c r="H58" s="46">
        <v>14.3</v>
      </c>
    </row>
    <row r="59" spans="1:8">
      <c r="A59" s="59" t="s">
        <v>12</v>
      </c>
      <c r="B59" s="59" t="s">
        <v>119</v>
      </c>
      <c r="C59" s="46" t="s">
        <v>1467</v>
      </c>
      <c r="D59" s="46" t="s">
        <v>1467</v>
      </c>
      <c r="E59" s="46" t="s">
        <v>1467</v>
      </c>
      <c r="F59" s="46" t="s">
        <v>1467</v>
      </c>
      <c r="G59" s="46" t="s">
        <v>1467</v>
      </c>
      <c r="H59" s="46" t="s">
        <v>1467</v>
      </c>
    </row>
    <row r="60" spans="1:8">
      <c r="A60" s="59" t="s">
        <v>13</v>
      </c>
      <c r="B60" s="59" t="s">
        <v>119</v>
      </c>
      <c r="C60" s="46" t="s">
        <v>1467</v>
      </c>
      <c r="D60" s="46" t="s">
        <v>1467</v>
      </c>
      <c r="E60" s="46" t="s">
        <v>1467</v>
      </c>
      <c r="F60" s="46" t="s">
        <v>1467</v>
      </c>
      <c r="G60" s="46" t="s">
        <v>1467</v>
      </c>
      <c r="H60" s="46" t="s">
        <v>1467</v>
      </c>
    </row>
    <row r="61" spans="1:8">
      <c r="A61" s="59" t="s">
        <v>105</v>
      </c>
      <c r="B61" s="59" t="s">
        <v>119</v>
      </c>
      <c r="C61" s="46" t="s">
        <v>1467</v>
      </c>
      <c r="D61" s="46" t="s">
        <v>1467</v>
      </c>
      <c r="E61" s="46" t="s">
        <v>1467</v>
      </c>
      <c r="F61" s="46" t="s">
        <v>1467</v>
      </c>
      <c r="G61" s="46" t="s">
        <v>1467</v>
      </c>
      <c r="H61" s="46" t="s">
        <v>1467</v>
      </c>
    </row>
    <row r="62" spans="1:8">
      <c r="A62" s="59" t="s">
        <v>14</v>
      </c>
      <c r="B62" s="59" t="s">
        <v>119</v>
      </c>
      <c r="C62" s="46" t="s">
        <v>1467</v>
      </c>
      <c r="D62" s="46" t="s">
        <v>1467</v>
      </c>
      <c r="E62" s="46" t="s">
        <v>1467</v>
      </c>
      <c r="F62" s="46" t="s">
        <v>1467</v>
      </c>
      <c r="G62" s="46" t="s">
        <v>1467</v>
      </c>
      <c r="H62" s="46" t="s">
        <v>1467</v>
      </c>
    </row>
    <row r="63" spans="1:8">
      <c r="A63" s="59" t="s">
        <v>15</v>
      </c>
      <c r="B63" s="59" t="s">
        <v>119</v>
      </c>
      <c r="C63" s="46">
        <v>100</v>
      </c>
      <c r="D63" s="46">
        <v>77</v>
      </c>
      <c r="E63" s="46">
        <v>100</v>
      </c>
      <c r="F63" s="46">
        <v>58</v>
      </c>
      <c r="G63" s="46">
        <v>34</v>
      </c>
      <c r="H63" s="46">
        <v>55.9</v>
      </c>
    </row>
    <row r="64" spans="1:8">
      <c r="A64" s="59" t="s">
        <v>16</v>
      </c>
      <c r="B64" s="59" t="s">
        <v>119</v>
      </c>
      <c r="C64" s="46" t="s">
        <v>1467</v>
      </c>
      <c r="D64" s="46" t="s">
        <v>1467</v>
      </c>
      <c r="E64" s="46" t="s">
        <v>1467</v>
      </c>
      <c r="F64" s="46" t="s">
        <v>1467</v>
      </c>
      <c r="G64" s="46" t="s">
        <v>1467</v>
      </c>
      <c r="H64" s="46" t="s">
        <v>1467</v>
      </c>
    </row>
    <row r="65" spans="1:8">
      <c r="A65" s="59" t="s">
        <v>17</v>
      </c>
      <c r="B65" s="59" t="s">
        <v>119</v>
      </c>
      <c r="C65" s="46" t="s">
        <v>1467</v>
      </c>
      <c r="D65" s="46" t="s">
        <v>1467</v>
      </c>
      <c r="E65" s="46" t="s">
        <v>1467</v>
      </c>
      <c r="F65" s="46" t="s">
        <v>1467</v>
      </c>
      <c r="G65" s="46" t="s">
        <v>1467</v>
      </c>
      <c r="H65" s="46" t="s">
        <v>1467</v>
      </c>
    </row>
    <row r="66" spans="1:8">
      <c r="A66" s="59" t="s">
        <v>18</v>
      </c>
      <c r="B66" s="59" t="s">
        <v>119</v>
      </c>
      <c r="C66" s="46" t="s">
        <v>1467</v>
      </c>
      <c r="D66" s="46" t="s">
        <v>1467</v>
      </c>
      <c r="E66" s="46" t="s">
        <v>1467</v>
      </c>
      <c r="F66" s="46" t="s">
        <v>1467</v>
      </c>
      <c r="G66" s="46" t="s">
        <v>1467</v>
      </c>
      <c r="H66" s="46" t="s">
        <v>1467</v>
      </c>
    </row>
    <row r="67" spans="1:8">
      <c r="A67" s="59" t="s">
        <v>19</v>
      </c>
      <c r="B67" s="59" t="s">
        <v>119</v>
      </c>
      <c r="C67" s="46" t="s">
        <v>1467</v>
      </c>
      <c r="D67" s="46" t="s">
        <v>1467</v>
      </c>
      <c r="E67" s="46" t="s">
        <v>1467</v>
      </c>
      <c r="F67" s="46" t="s">
        <v>1467</v>
      </c>
      <c r="G67" s="46" t="s">
        <v>1467</v>
      </c>
      <c r="H67" s="46" t="s">
        <v>1467</v>
      </c>
    </row>
    <row r="68" spans="1:8">
      <c r="A68" s="59" t="s">
        <v>20</v>
      </c>
      <c r="B68" s="59" t="s">
        <v>119</v>
      </c>
      <c r="C68" s="46" t="s">
        <v>1467</v>
      </c>
      <c r="D68" s="46" t="s">
        <v>1467</v>
      </c>
      <c r="E68" s="46" t="s">
        <v>1467</v>
      </c>
      <c r="F68" s="46" t="s">
        <v>1467</v>
      </c>
      <c r="G68" s="46" t="s">
        <v>1467</v>
      </c>
      <c r="H68" s="46" t="s">
        <v>1467</v>
      </c>
    </row>
    <row r="69" spans="1:8">
      <c r="A69" s="59" t="s">
        <v>21</v>
      </c>
      <c r="B69" s="59" t="s">
        <v>119</v>
      </c>
      <c r="C69" s="46" t="s">
        <v>1467</v>
      </c>
      <c r="D69" s="46" t="s">
        <v>1467</v>
      </c>
      <c r="E69" s="46" t="s">
        <v>1467</v>
      </c>
      <c r="F69" s="46" t="s">
        <v>1467</v>
      </c>
      <c r="G69" s="46" t="s">
        <v>1467</v>
      </c>
      <c r="H69" s="46" t="s">
        <v>1467</v>
      </c>
    </row>
    <row r="70" spans="1:8">
      <c r="A70" s="59" t="s">
        <v>23</v>
      </c>
      <c r="B70" s="59" t="s">
        <v>119</v>
      </c>
      <c r="C70" s="46" t="s">
        <v>1467</v>
      </c>
      <c r="D70" s="46" t="s">
        <v>1467</v>
      </c>
      <c r="E70" s="46" t="s">
        <v>1467</v>
      </c>
      <c r="F70" s="46" t="s">
        <v>1467</v>
      </c>
      <c r="G70" s="46" t="s">
        <v>1467</v>
      </c>
      <c r="H70" s="46" t="s">
        <v>1467</v>
      </c>
    </row>
    <row r="71" spans="1:8">
      <c r="A71" s="59" t="s">
        <v>25</v>
      </c>
      <c r="B71" s="59" t="s">
        <v>119</v>
      </c>
      <c r="C71" s="46">
        <v>19</v>
      </c>
      <c r="D71" s="46">
        <v>63.2</v>
      </c>
      <c r="E71" s="46">
        <v>19</v>
      </c>
      <c r="F71" s="46">
        <v>42.1</v>
      </c>
      <c r="G71" s="46" t="s">
        <v>1467</v>
      </c>
      <c r="H71" s="46" t="s">
        <v>1467</v>
      </c>
    </row>
    <row r="72" spans="1:8">
      <c r="A72" s="59" t="s">
        <v>26</v>
      </c>
      <c r="B72" s="59" t="s">
        <v>119</v>
      </c>
      <c r="C72" s="46">
        <v>91</v>
      </c>
      <c r="D72" s="46">
        <v>62.6</v>
      </c>
      <c r="E72" s="46">
        <v>91</v>
      </c>
      <c r="F72" s="46">
        <v>50.5</v>
      </c>
      <c r="G72" s="46">
        <v>43</v>
      </c>
      <c r="H72" s="46">
        <v>39.5</v>
      </c>
    </row>
    <row r="73" spans="1:8">
      <c r="A73" s="59" t="s">
        <v>27</v>
      </c>
      <c r="B73" s="59" t="s">
        <v>119</v>
      </c>
      <c r="C73" s="46" t="s">
        <v>1467</v>
      </c>
      <c r="D73" s="46" t="s">
        <v>1467</v>
      </c>
      <c r="E73" s="46" t="s">
        <v>1467</v>
      </c>
      <c r="F73" s="46" t="s">
        <v>1467</v>
      </c>
      <c r="G73" s="46" t="s">
        <v>1467</v>
      </c>
      <c r="H73" s="46" t="s">
        <v>1467</v>
      </c>
    </row>
    <row r="74" spans="1:8">
      <c r="A74" s="59" t="s">
        <v>28</v>
      </c>
      <c r="B74" s="59" t="s">
        <v>119</v>
      </c>
      <c r="C74" s="46" t="s">
        <v>1467</v>
      </c>
      <c r="D74" s="46" t="s">
        <v>1467</v>
      </c>
      <c r="E74" s="46" t="s">
        <v>1467</v>
      </c>
      <c r="F74" s="46" t="s">
        <v>1467</v>
      </c>
      <c r="G74" s="46" t="s">
        <v>1467</v>
      </c>
      <c r="H74" s="46" t="s">
        <v>1467</v>
      </c>
    </row>
    <row r="75" spans="1:8">
      <c r="A75" s="59" t="s">
        <v>29</v>
      </c>
      <c r="B75" s="59" t="s">
        <v>119</v>
      </c>
      <c r="C75" s="46" t="s">
        <v>1467</v>
      </c>
      <c r="D75" s="46" t="s">
        <v>1467</v>
      </c>
      <c r="E75" s="46" t="s">
        <v>1467</v>
      </c>
      <c r="F75" s="46" t="s">
        <v>1467</v>
      </c>
      <c r="G75" s="46" t="s">
        <v>1467</v>
      </c>
      <c r="H75" s="46" t="s">
        <v>1467</v>
      </c>
    </row>
    <row r="76" spans="1:8">
      <c r="A76" s="59" t="s">
        <v>30</v>
      </c>
      <c r="B76" s="59" t="s">
        <v>119</v>
      </c>
      <c r="C76" s="46">
        <v>35</v>
      </c>
      <c r="D76" s="46">
        <v>85.7</v>
      </c>
      <c r="E76" s="46">
        <v>35</v>
      </c>
      <c r="F76" s="46">
        <v>60</v>
      </c>
      <c r="G76" s="46">
        <v>16</v>
      </c>
      <c r="H76" s="46">
        <v>68.8</v>
      </c>
    </row>
    <row r="77" spans="1:8">
      <c r="A77" s="59" t="s">
        <v>33</v>
      </c>
      <c r="B77" s="59" t="s">
        <v>119</v>
      </c>
      <c r="C77" s="46" t="s">
        <v>1467</v>
      </c>
      <c r="D77" s="46" t="s">
        <v>1467</v>
      </c>
      <c r="E77" s="46" t="s">
        <v>1467</v>
      </c>
      <c r="F77" s="46" t="s">
        <v>1467</v>
      </c>
      <c r="G77" s="46" t="s">
        <v>1467</v>
      </c>
      <c r="H77" s="46" t="s">
        <v>1467</v>
      </c>
    </row>
    <row r="78" spans="1:8">
      <c r="A78" s="59" t="s">
        <v>6</v>
      </c>
      <c r="B78" s="59" t="s">
        <v>120</v>
      </c>
      <c r="C78" s="46" t="s">
        <v>1467</v>
      </c>
      <c r="D78" s="46" t="s">
        <v>1467</v>
      </c>
      <c r="E78" s="46" t="s">
        <v>1467</v>
      </c>
      <c r="F78" s="46" t="s">
        <v>1467</v>
      </c>
      <c r="G78" s="46" t="s">
        <v>1467</v>
      </c>
      <c r="H78" s="46" t="s">
        <v>1467</v>
      </c>
    </row>
    <row r="79" spans="1:8">
      <c r="A79" s="59" t="s">
        <v>104</v>
      </c>
      <c r="B79" s="59" t="s">
        <v>120</v>
      </c>
      <c r="C79" s="46" t="s">
        <v>1467</v>
      </c>
      <c r="D79" s="46" t="s">
        <v>1467</v>
      </c>
      <c r="E79" s="46" t="s">
        <v>1467</v>
      </c>
      <c r="F79" s="46" t="s">
        <v>1467</v>
      </c>
      <c r="G79" s="46" t="s">
        <v>1467</v>
      </c>
      <c r="H79" s="46" t="s">
        <v>1467</v>
      </c>
    </row>
    <row r="80" spans="1:8">
      <c r="A80" s="59" t="s">
        <v>8</v>
      </c>
      <c r="B80" s="59" t="s">
        <v>120</v>
      </c>
      <c r="C80" s="46" t="s">
        <v>1467</v>
      </c>
      <c r="D80" s="46" t="s">
        <v>1467</v>
      </c>
      <c r="E80" s="46" t="s">
        <v>1467</v>
      </c>
      <c r="F80" s="46" t="s">
        <v>1467</v>
      </c>
      <c r="G80" s="46" t="s">
        <v>1467</v>
      </c>
      <c r="H80" s="46" t="s">
        <v>1467</v>
      </c>
    </row>
    <row r="81" spans="1:8">
      <c r="A81" s="59" t="s">
        <v>26</v>
      </c>
      <c r="B81" s="59" t="s">
        <v>120</v>
      </c>
      <c r="C81" s="46" t="s">
        <v>1467</v>
      </c>
      <c r="D81" s="46" t="s">
        <v>1467</v>
      </c>
      <c r="E81" s="46" t="s">
        <v>1467</v>
      </c>
      <c r="F81" s="46" t="s">
        <v>1467</v>
      </c>
      <c r="G81" s="46" t="s">
        <v>1467</v>
      </c>
      <c r="H81" s="46" t="s">
        <v>1467</v>
      </c>
    </row>
    <row r="82" spans="1:8">
      <c r="A82" s="59" t="s">
        <v>2</v>
      </c>
      <c r="B82" s="59" t="s">
        <v>121</v>
      </c>
      <c r="C82" s="46">
        <v>36</v>
      </c>
      <c r="D82" s="46">
        <v>75</v>
      </c>
      <c r="E82" s="46">
        <v>36</v>
      </c>
      <c r="F82" s="46">
        <v>50</v>
      </c>
      <c r="G82" s="46">
        <v>11</v>
      </c>
      <c r="H82" s="46">
        <v>36.4</v>
      </c>
    </row>
    <row r="83" spans="1:8">
      <c r="A83" s="59" t="s">
        <v>4</v>
      </c>
      <c r="B83" s="59" t="s">
        <v>121</v>
      </c>
      <c r="C83" s="46" t="s">
        <v>1467</v>
      </c>
      <c r="D83" s="46" t="s">
        <v>1467</v>
      </c>
      <c r="E83" s="46" t="s">
        <v>1467</v>
      </c>
      <c r="F83" s="46" t="s">
        <v>1467</v>
      </c>
      <c r="G83" s="46" t="s">
        <v>1467</v>
      </c>
      <c r="H83" s="46" t="s">
        <v>1467</v>
      </c>
    </row>
    <row r="84" spans="1:8">
      <c r="A84" s="59" t="s">
        <v>5</v>
      </c>
      <c r="B84" s="59" t="s">
        <v>121</v>
      </c>
      <c r="C84" s="46">
        <v>15</v>
      </c>
      <c r="D84" s="46">
        <v>73.3</v>
      </c>
      <c r="E84" s="46">
        <v>15</v>
      </c>
      <c r="F84" s="46">
        <v>46.7</v>
      </c>
      <c r="G84" s="46" t="s">
        <v>1467</v>
      </c>
      <c r="H84" s="46" t="s">
        <v>1467</v>
      </c>
    </row>
    <row r="85" spans="1:8">
      <c r="A85" s="59" t="s">
        <v>6</v>
      </c>
      <c r="B85" s="59" t="s">
        <v>121</v>
      </c>
      <c r="C85" s="46">
        <v>136</v>
      </c>
      <c r="D85" s="46">
        <v>68.400000000000006</v>
      </c>
      <c r="E85" s="46">
        <v>136</v>
      </c>
      <c r="F85" s="46">
        <v>48.5</v>
      </c>
      <c r="G85" s="46">
        <v>49</v>
      </c>
      <c r="H85" s="46">
        <v>46.9</v>
      </c>
    </row>
    <row r="86" spans="1:8">
      <c r="A86" s="59" t="s">
        <v>104</v>
      </c>
      <c r="B86" s="59" t="s">
        <v>121</v>
      </c>
      <c r="C86" s="46">
        <v>268</v>
      </c>
      <c r="D86" s="46">
        <v>75.7</v>
      </c>
      <c r="E86" s="46">
        <v>268</v>
      </c>
      <c r="F86" s="46">
        <v>53</v>
      </c>
      <c r="G86" s="46">
        <v>117</v>
      </c>
      <c r="H86" s="46">
        <v>50.4</v>
      </c>
    </row>
    <row r="87" spans="1:8">
      <c r="A87" s="59" t="s">
        <v>8</v>
      </c>
      <c r="B87" s="59" t="s">
        <v>121</v>
      </c>
      <c r="C87" s="46">
        <v>108</v>
      </c>
      <c r="D87" s="46">
        <v>82.4</v>
      </c>
      <c r="E87" s="46">
        <v>108</v>
      </c>
      <c r="F87" s="46">
        <v>58.3</v>
      </c>
      <c r="G87" s="46">
        <v>44</v>
      </c>
      <c r="H87" s="46">
        <v>36.4</v>
      </c>
    </row>
    <row r="88" spans="1:8">
      <c r="A88" s="59" t="s">
        <v>9</v>
      </c>
      <c r="B88" s="59" t="s">
        <v>121</v>
      </c>
      <c r="C88" s="46">
        <v>62</v>
      </c>
      <c r="D88" s="46">
        <v>67.7</v>
      </c>
      <c r="E88" s="46">
        <v>62</v>
      </c>
      <c r="F88" s="46">
        <v>50</v>
      </c>
      <c r="G88" s="46">
        <v>21</v>
      </c>
      <c r="H88" s="46">
        <v>38.1</v>
      </c>
    </row>
    <row r="89" spans="1:8">
      <c r="A89" s="59" t="s">
        <v>12</v>
      </c>
      <c r="B89" s="59" t="s">
        <v>121</v>
      </c>
      <c r="C89" s="46" t="s">
        <v>1467</v>
      </c>
      <c r="D89" s="46" t="s">
        <v>1467</v>
      </c>
      <c r="E89" s="46" t="s">
        <v>1467</v>
      </c>
      <c r="F89" s="46" t="s">
        <v>1467</v>
      </c>
      <c r="G89" s="46" t="s">
        <v>1467</v>
      </c>
      <c r="H89" s="46" t="s">
        <v>1467</v>
      </c>
    </row>
    <row r="90" spans="1:8">
      <c r="A90" s="59" t="s">
        <v>13</v>
      </c>
      <c r="B90" s="59" t="s">
        <v>121</v>
      </c>
      <c r="C90" s="46">
        <v>21</v>
      </c>
      <c r="D90" s="46">
        <v>90.5</v>
      </c>
      <c r="E90" s="46">
        <v>21</v>
      </c>
      <c r="F90" s="46">
        <v>61.9</v>
      </c>
      <c r="G90" s="46" t="s">
        <v>1467</v>
      </c>
      <c r="H90" s="46" t="s">
        <v>1467</v>
      </c>
    </row>
    <row r="91" spans="1:8">
      <c r="A91" s="59" t="s">
        <v>105</v>
      </c>
      <c r="B91" s="59" t="s">
        <v>121</v>
      </c>
      <c r="C91" s="46" t="s">
        <v>1467</v>
      </c>
      <c r="D91" s="46" t="s">
        <v>1467</v>
      </c>
      <c r="E91" s="46" t="s">
        <v>1467</v>
      </c>
      <c r="F91" s="46" t="s">
        <v>1467</v>
      </c>
      <c r="G91" s="46" t="s">
        <v>1467</v>
      </c>
      <c r="H91" s="46" t="s">
        <v>1467</v>
      </c>
    </row>
    <row r="92" spans="1:8">
      <c r="A92" s="59" t="s">
        <v>14</v>
      </c>
      <c r="B92" s="59" t="s">
        <v>121</v>
      </c>
      <c r="C92" s="46">
        <v>25</v>
      </c>
      <c r="D92" s="46">
        <v>88</v>
      </c>
      <c r="E92" s="46">
        <v>25</v>
      </c>
      <c r="F92" s="46">
        <v>60</v>
      </c>
      <c r="G92" s="46">
        <v>15</v>
      </c>
      <c r="H92" s="46">
        <v>33.299999999999997</v>
      </c>
    </row>
    <row r="93" spans="1:8">
      <c r="A93" s="59" t="s">
        <v>15</v>
      </c>
      <c r="B93" s="59" t="s">
        <v>121</v>
      </c>
      <c r="C93" s="46">
        <v>35</v>
      </c>
      <c r="D93" s="46">
        <v>65.7</v>
      </c>
      <c r="E93" s="46">
        <v>35</v>
      </c>
      <c r="F93" s="46">
        <v>40</v>
      </c>
      <c r="G93" s="46">
        <v>11</v>
      </c>
      <c r="H93" s="46">
        <v>36.4</v>
      </c>
    </row>
    <row r="94" spans="1:8">
      <c r="A94" s="59" t="s">
        <v>16</v>
      </c>
      <c r="B94" s="59" t="s">
        <v>121</v>
      </c>
      <c r="C94" s="46">
        <v>27</v>
      </c>
      <c r="D94" s="46">
        <v>74.099999999999994</v>
      </c>
      <c r="E94" s="46">
        <v>27</v>
      </c>
      <c r="F94" s="46">
        <v>70.400000000000006</v>
      </c>
      <c r="G94" s="46">
        <v>13</v>
      </c>
      <c r="H94" s="46">
        <v>69.2</v>
      </c>
    </row>
    <row r="95" spans="1:8">
      <c r="A95" s="59" t="s">
        <v>17</v>
      </c>
      <c r="B95" s="59" t="s">
        <v>121</v>
      </c>
      <c r="C95" s="46" t="s">
        <v>1467</v>
      </c>
      <c r="D95" s="46" t="s">
        <v>1467</v>
      </c>
      <c r="E95" s="46" t="s">
        <v>1467</v>
      </c>
      <c r="F95" s="46" t="s">
        <v>1467</v>
      </c>
      <c r="G95" s="46" t="s">
        <v>1467</v>
      </c>
      <c r="H95" s="46" t="s">
        <v>1467</v>
      </c>
    </row>
    <row r="96" spans="1:8">
      <c r="A96" s="59" t="s">
        <v>18</v>
      </c>
      <c r="B96" s="59" t="s">
        <v>121</v>
      </c>
      <c r="C96" s="46" t="s">
        <v>1467</v>
      </c>
      <c r="D96" s="46" t="s">
        <v>1467</v>
      </c>
      <c r="E96" s="46" t="s">
        <v>1467</v>
      </c>
      <c r="F96" s="46" t="s">
        <v>1467</v>
      </c>
      <c r="G96" s="46" t="s">
        <v>1467</v>
      </c>
      <c r="H96" s="46" t="s">
        <v>1467</v>
      </c>
    </row>
    <row r="97" spans="1:8">
      <c r="A97" s="59" t="s">
        <v>19</v>
      </c>
      <c r="B97" s="59" t="s">
        <v>121</v>
      </c>
      <c r="C97" s="46" t="s">
        <v>1467</v>
      </c>
      <c r="D97" s="46" t="s">
        <v>1467</v>
      </c>
      <c r="E97" s="46" t="s">
        <v>1467</v>
      </c>
      <c r="F97" s="46" t="s">
        <v>1467</v>
      </c>
      <c r="G97" s="46" t="s">
        <v>1467</v>
      </c>
      <c r="H97" s="46" t="s">
        <v>1467</v>
      </c>
    </row>
    <row r="98" spans="1:8">
      <c r="A98" s="59" t="s">
        <v>20</v>
      </c>
      <c r="B98" s="59" t="s">
        <v>121</v>
      </c>
      <c r="C98" s="46">
        <v>11</v>
      </c>
      <c r="D98" s="46">
        <v>100</v>
      </c>
      <c r="E98" s="46">
        <v>11</v>
      </c>
      <c r="F98" s="46">
        <v>72.7</v>
      </c>
      <c r="G98" s="46" t="s">
        <v>1467</v>
      </c>
      <c r="H98" s="46" t="s">
        <v>1467</v>
      </c>
    </row>
    <row r="99" spans="1:8">
      <c r="A99" s="59" t="s">
        <v>21</v>
      </c>
      <c r="B99" s="59" t="s">
        <v>121</v>
      </c>
      <c r="C99" s="46" t="s">
        <v>1467</v>
      </c>
      <c r="D99" s="46" t="s">
        <v>1467</v>
      </c>
      <c r="E99" s="46" t="s">
        <v>1467</v>
      </c>
      <c r="F99" s="46" t="s">
        <v>1467</v>
      </c>
      <c r="G99" s="46" t="s">
        <v>1467</v>
      </c>
      <c r="H99" s="46" t="s">
        <v>1467</v>
      </c>
    </row>
    <row r="100" spans="1:8">
      <c r="A100" s="59" t="s">
        <v>23</v>
      </c>
      <c r="B100" s="59" t="s">
        <v>121</v>
      </c>
      <c r="C100" s="46" t="s">
        <v>1467</v>
      </c>
      <c r="D100" s="46" t="s">
        <v>1467</v>
      </c>
      <c r="E100" s="46" t="s">
        <v>1467</v>
      </c>
      <c r="F100" s="46" t="s">
        <v>1467</v>
      </c>
      <c r="G100" s="46" t="s">
        <v>1467</v>
      </c>
      <c r="H100" s="46" t="s">
        <v>1467</v>
      </c>
    </row>
    <row r="101" spans="1:8">
      <c r="A101" s="59" t="s">
        <v>24</v>
      </c>
      <c r="B101" s="59" t="s">
        <v>121</v>
      </c>
      <c r="C101" s="46" t="s">
        <v>1467</v>
      </c>
      <c r="D101" s="46" t="s">
        <v>1467</v>
      </c>
      <c r="E101" s="46" t="s">
        <v>1467</v>
      </c>
      <c r="F101" s="46" t="s">
        <v>1467</v>
      </c>
      <c r="G101" s="46" t="s">
        <v>1467</v>
      </c>
      <c r="H101" s="46" t="s">
        <v>1467</v>
      </c>
    </row>
    <row r="102" spans="1:8">
      <c r="A102" s="59" t="s">
        <v>25</v>
      </c>
      <c r="B102" s="59" t="s">
        <v>121</v>
      </c>
      <c r="C102" s="46">
        <v>43</v>
      </c>
      <c r="D102" s="46">
        <v>72.099999999999994</v>
      </c>
      <c r="E102" s="46">
        <v>43</v>
      </c>
      <c r="F102" s="46">
        <v>41.9</v>
      </c>
      <c r="G102" s="46">
        <v>12</v>
      </c>
      <c r="H102" s="46">
        <v>25</v>
      </c>
    </row>
    <row r="103" spans="1:8">
      <c r="A103" s="59" t="s">
        <v>26</v>
      </c>
      <c r="B103" s="59" t="s">
        <v>121</v>
      </c>
      <c r="C103" s="46">
        <v>100</v>
      </c>
      <c r="D103" s="46">
        <v>72</v>
      </c>
      <c r="E103" s="46">
        <v>100</v>
      </c>
      <c r="F103" s="46">
        <v>45</v>
      </c>
      <c r="G103" s="46">
        <v>46</v>
      </c>
      <c r="H103" s="46">
        <v>41.3</v>
      </c>
    </row>
    <row r="104" spans="1:8">
      <c r="A104" s="59" t="s">
        <v>27</v>
      </c>
      <c r="B104" s="59" t="s">
        <v>121</v>
      </c>
      <c r="C104" s="46" t="s">
        <v>1467</v>
      </c>
      <c r="D104" s="46" t="s">
        <v>1467</v>
      </c>
      <c r="E104" s="46" t="s">
        <v>1467</v>
      </c>
      <c r="F104" s="46" t="s">
        <v>1467</v>
      </c>
      <c r="G104" s="46" t="s">
        <v>1467</v>
      </c>
      <c r="H104" s="46" t="s">
        <v>1467</v>
      </c>
    </row>
    <row r="105" spans="1:8">
      <c r="A105" s="59" t="s">
        <v>28</v>
      </c>
      <c r="B105" s="59" t="s">
        <v>121</v>
      </c>
      <c r="C105" s="46" t="s">
        <v>1467</v>
      </c>
      <c r="D105" s="46" t="s">
        <v>1467</v>
      </c>
      <c r="E105" s="46" t="s">
        <v>1467</v>
      </c>
      <c r="F105" s="46" t="s">
        <v>1467</v>
      </c>
      <c r="G105" s="46" t="s">
        <v>1467</v>
      </c>
      <c r="H105" s="46" t="s">
        <v>1467</v>
      </c>
    </row>
    <row r="106" spans="1:8">
      <c r="A106" s="59" t="s">
        <v>29</v>
      </c>
      <c r="B106" s="59" t="s">
        <v>121</v>
      </c>
      <c r="C106" s="46" t="s">
        <v>1467</v>
      </c>
      <c r="D106" s="46" t="s">
        <v>1467</v>
      </c>
      <c r="E106" s="46" t="s">
        <v>1467</v>
      </c>
      <c r="F106" s="46" t="s">
        <v>1467</v>
      </c>
      <c r="G106" s="46" t="s">
        <v>1467</v>
      </c>
      <c r="H106" s="46" t="s">
        <v>1467</v>
      </c>
    </row>
    <row r="107" spans="1:8">
      <c r="A107" s="59" t="s">
        <v>30</v>
      </c>
      <c r="B107" s="59" t="s">
        <v>121</v>
      </c>
      <c r="C107" s="46">
        <v>32</v>
      </c>
      <c r="D107" s="46">
        <v>75</v>
      </c>
      <c r="E107" s="46">
        <v>32</v>
      </c>
      <c r="F107" s="46">
        <v>46.9</v>
      </c>
      <c r="G107" s="46">
        <v>14</v>
      </c>
      <c r="H107" s="46">
        <v>57.1</v>
      </c>
    </row>
    <row r="108" spans="1:8">
      <c r="A108" s="59" t="s">
        <v>31</v>
      </c>
      <c r="B108" s="59" t="s">
        <v>121</v>
      </c>
      <c r="C108" s="46" t="s">
        <v>1467</v>
      </c>
      <c r="D108" s="46" t="s">
        <v>1467</v>
      </c>
      <c r="E108" s="46" t="s">
        <v>1467</v>
      </c>
      <c r="F108" s="46" t="s">
        <v>1467</v>
      </c>
      <c r="G108" s="46" t="s">
        <v>1467</v>
      </c>
      <c r="H108" s="46" t="s">
        <v>1467</v>
      </c>
    </row>
    <row r="109" spans="1:8">
      <c r="A109" s="59" t="s">
        <v>33</v>
      </c>
      <c r="B109" s="59" t="s">
        <v>121</v>
      </c>
      <c r="C109" s="46" t="s">
        <v>1467</v>
      </c>
      <c r="D109" s="46" t="s">
        <v>1467</v>
      </c>
      <c r="E109" s="46" t="s">
        <v>1467</v>
      </c>
      <c r="F109" s="46" t="s">
        <v>1467</v>
      </c>
      <c r="G109" s="46" t="s">
        <v>1467</v>
      </c>
      <c r="H109" s="46" t="s">
        <v>1467</v>
      </c>
    </row>
    <row r="110" spans="1:8">
      <c r="A110" s="60" t="s">
        <v>36</v>
      </c>
      <c r="B110" s="60" t="s">
        <v>121</v>
      </c>
      <c r="C110" s="56" t="s">
        <v>1467</v>
      </c>
      <c r="D110" s="56" t="s">
        <v>1467</v>
      </c>
      <c r="E110" s="56" t="s">
        <v>1467</v>
      </c>
      <c r="F110" s="56" t="s">
        <v>1467</v>
      </c>
      <c r="G110" s="56" t="s">
        <v>1467</v>
      </c>
      <c r="H110" s="56" t="s">
        <v>1467</v>
      </c>
    </row>
    <row r="111" spans="1:8">
      <c r="A111" s="60" t="s">
        <v>2</v>
      </c>
      <c r="B111" s="60" t="s">
        <v>122</v>
      </c>
      <c r="C111" s="56">
        <v>105</v>
      </c>
      <c r="D111" s="56">
        <v>70.5</v>
      </c>
      <c r="E111" s="56">
        <v>105</v>
      </c>
      <c r="F111" s="56">
        <v>54.3</v>
      </c>
      <c r="G111" s="56">
        <v>42</v>
      </c>
      <c r="H111" s="56">
        <v>47.6</v>
      </c>
    </row>
    <row r="112" spans="1:8">
      <c r="A112" s="59" t="s">
        <v>3</v>
      </c>
      <c r="B112" s="59" t="s">
        <v>122</v>
      </c>
      <c r="C112" s="46" t="s">
        <v>1467</v>
      </c>
      <c r="D112" s="46" t="s">
        <v>1467</v>
      </c>
      <c r="E112" s="46" t="s">
        <v>1467</v>
      </c>
      <c r="F112" s="46" t="s">
        <v>1467</v>
      </c>
      <c r="G112" s="46" t="s">
        <v>1467</v>
      </c>
      <c r="H112" s="46" t="s">
        <v>1467</v>
      </c>
    </row>
    <row r="113" spans="1:8">
      <c r="A113" s="59" t="s">
        <v>4</v>
      </c>
      <c r="B113" s="59" t="s">
        <v>122</v>
      </c>
      <c r="C113" s="46">
        <v>18</v>
      </c>
      <c r="D113" s="46">
        <v>72.2</v>
      </c>
      <c r="E113" s="46">
        <v>18</v>
      </c>
      <c r="F113" s="46">
        <v>44.4</v>
      </c>
      <c r="G113" s="46" t="s">
        <v>1467</v>
      </c>
      <c r="H113" s="46" t="s">
        <v>1467</v>
      </c>
    </row>
    <row r="114" spans="1:8">
      <c r="A114" s="59" t="s">
        <v>5</v>
      </c>
      <c r="B114" s="59" t="s">
        <v>122</v>
      </c>
      <c r="C114" s="46">
        <v>41</v>
      </c>
      <c r="D114" s="46">
        <v>68.3</v>
      </c>
      <c r="E114" s="46">
        <v>41</v>
      </c>
      <c r="F114" s="46">
        <v>51.2</v>
      </c>
      <c r="G114" s="46">
        <v>12</v>
      </c>
      <c r="H114" s="46">
        <v>66.7</v>
      </c>
    </row>
    <row r="115" spans="1:8">
      <c r="A115" s="59" t="s">
        <v>6</v>
      </c>
      <c r="B115" s="59" t="s">
        <v>122</v>
      </c>
      <c r="C115" s="46">
        <v>854</v>
      </c>
      <c r="D115" s="46">
        <v>82.9</v>
      </c>
      <c r="E115" s="46">
        <v>854</v>
      </c>
      <c r="F115" s="46">
        <v>66.400000000000006</v>
      </c>
      <c r="G115" s="46">
        <v>218</v>
      </c>
      <c r="H115" s="46">
        <v>63.8</v>
      </c>
    </row>
    <row r="116" spans="1:8">
      <c r="A116" s="59" t="s">
        <v>104</v>
      </c>
      <c r="B116" s="59" t="s">
        <v>122</v>
      </c>
      <c r="C116" s="46">
        <v>1136</v>
      </c>
      <c r="D116" s="46">
        <v>82</v>
      </c>
      <c r="E116" s="46">
        <v>1136</v>
      </c>
      <c r="F116" s="46">
        <v>64.599999999999994</v>
      </c>
      <c r="G116" s="46">
        <v>464</v>
      </c>
      <c r="H116" s="46">
        <v>64.400000000000006</v>
      </c>
    </row>
    <row r="117" spans="1:8">
      <c r="A117" s="59" t="s">
        <v>8</v>
      </c>
      <c r="B117" s="59" t="s">
        <v>122</v>
      </c>
      <c r="C117" s="46">
        <v>355</v>
      </c>
      <c r="D117" s="46">
        <v>83.4</v>
      </c>
      <c r="E117" s="46">
        <v>356</v>
      </c>
      <c r="F117" s="46">
        <v>69.099999999999994</v>
      </c>
      <c r="G117" s="46">
        <v>141</v>
      </c>
      <c r="H117" s="46">
        <v>72.3</v>
      </c>
    </row>
    <row r="118" spans="1:8">
      <c r="A118" s="59" t="s">
        <v>9</v>
      </c>
      <c r="B118" s="59" t="s">
        <v>122</v>
      </c>
      <c r="C118" s="46">
        <v>560</v>
      </c>
      <c r="D118" s="46">
        <v>83</v>
      </c>
      <c r="E118" s="46">
        <v>561</v>
      </c>
      <c r="F118" s="46">
        <v>63.3</v>
      </c>
      <c r="G118" s="46">
        <v>135</v>
      </c>
      <c r="H118" s="46">
        <v>57.8</v>
      </c>
    </row>
    <row r="119" spans="1:8">
      <c r="A119" s="59" t="s">
        <v>10</v>
      </c>
      <c r="B119" s="59" t="s">
        <v>122</v>
      </c>
      <c r="C119" s="46" t="s">
        <v>1467</v>
      </c>
      <c r="D119" s="46" t="s">
        <v>1467</v>
      </c>
      <c r="E119" s="46" t="s">
        <v>1467</v>
      </c>
      <c r="F119" s="46" t="s">
        <v>1467</v>
      </c>
      <c r="G119" s="46" t="s">
        <v>1467</v>
      </c>
      <c r="H119" s="46" t="s">
        <v>1467</v>
      </c>
    </row>
    <row r="120" spans="1:8">
      <c r="A120" s="59" t="s">
        <v>11</v>
      </c>
      <c r="B120" s="59" t="s">
        <v>122</v>
      </c>
      <c r="C120" s="46">
        <v>32</v>
      </c>
      <c r="D120" s="46">
        <v>75</v>
      </c>
      <c r="E120" s="46">
        <v>32</v>
      </c>
      <c r="F120" s="46">
        <v>25</v>
      </c>
      <c r="G120" s="46">
        <v>15</v>
      </c>
      <c r="H120" s="46">
        <v>46.7</v>
      </c>
    </row>
    <row r="121" spans="1:8">
      <c r="A121" s="59" t="s">
        <v>12</v>
      </c>
      <c r="B121" s="59" t="s">
        <v>122</v>
      </c>
      <c r="C121" s="46" t="s">
        <v>1467</v>
      </c>
      <c r="D121" s="46" t="s">
        <v>1467</v>
      </c>
      <c r="E121" s="46" t="s">
        <v>1467</v>
      </c>
      <c r="F121" s="46" t="s">
        <v>1467</v>
      </c>
      <c r="G121" s="46" t="s">
        <v>1467</v>
      </c>
      <c r="H121" s="46" t="s">
        <v>1467</v>
      </c>
    </row>
    <row r="122" spans="1:8">
      <c r="A122" s="59" t="s">
        <v>13</v>
      </c>
      <c r="B122" s="59" t="s">
        <v>122</v>
      </c>
      <c r="C122" s="46">
        <v>171</v>
      </c>
      <c r="D122" s="46">
        <v>80.7</v>
      </c>
      <c r="E122" s="46">
        <v>170</v>
      </c>
      <c r="F122" s="46">
        <v>60</v>
      </c>
      <c r="G122" s="46">
        <v>55</v>
      </c>
      <c r="H122" s="46">
        <v>56.4</v>
      </c>
    </row>
    <row r="123" spans="1:8">
      <c r="A123" s="59" t="s">
        <v>105</v>
      </c>
      <c r="B123" s="59" t="s">
        <v>122</v>
      </c>
      <c r="C123" s="46">
        <v>17</v>
      </c>
      <c r="D123" s="46">
        <v>100</v>
      </c>
      <c r="E123" s="46">
        <v>17</v>
      </c>
      <c r="F123" s="46">
        <v>70.599999999999994</v>
      </c>
      <c r="G123" s="46" t="s">
        <v>1467</v>
      </c>
      <c r="H123" s="46" t="s">
        <v>1467</v>
      </c>
    </row>
    <row r="124" spans="1:8">
      <c r="A124" s="59" t="s">
        <v>14</v>
      </c>
      <c r="B124" s="59" t="s">
        <v>122</v>
      </c>
      <c r="C124" s="46">
        <v>71</v>
      </c>
      <c r="D124" s="46">
        <v>85.9</v>
      </c>
      <c r="E124" s="46">
        <v>71</v>
      </c>
      <c r="F124" s="46">
        <v>78.900000000000006</v>
      </c>
      <c r="G124" s="46">
        <v>53</v>
      </c>
      <c r="H124" s="46">
        <v>60.4</v>
      </c>
    </row>
    <row r="125" spans="1:8">
      <c r="A125" s="59" t="s">
        <v>15</v>
      </c>
      <c r="B125" s="59" t="s">
        <v>122</v>
      </c>
      <c r="C125" s="46">
        <v>115</v>
      </c>
      <c r="D125" s="46">
        <v>79.099999999999994</v>
      </c>
      <c r="E125" s="46">
        <v>115</v>
      </c>
      <c r="F125" s="46">
        <v>67.8</v>
      </c>
      <c r="G125" s="46">
        <v>25</v>
      </c>
      <c r="H125" s="46">
        <v>72</v>
      </c>
    </row>
    <row r="126" spans="1:8">
      <c r="A126" s="59" t="s">
        <v>16</v>
      </c>
      <c r="B126" s="59" t="s">
        <v>122</v>
      </c>
      <c r="C126" s="46">
        <v>121</v>
      </c>
      <c r="D126" s="46">
        <v>86</v>
      </c>
      <c r="E126" s="46">
        <v>121</v>
      </c>
      <c r="F126" s="46">
        <v>66.900000000000006</v>
      </c>
      <c r="G126" s="46">
        <v>59</v>
      </c>
      <c r="H126" s="46">
        <v>69.5</v>
      </c>
    </row>
    <row r="127" spans="1:8">
      <c r="A127" s="59" t="s">
        <v>17</v>
      </c>
      <c r="B127" s="59" t="s">
        <v>122</v>
      </c>
      <c r="C127" s="46" t="s">
        <v>1467</v>
      </c>
      <c r="D127" s="46" t="s">
        <v>1467</v>
      </c>
      <c r="E127" s="46" t="s">
        <v>1467</v>
      </c>
      <c r="F127" s="46" t="s">
        <v>1467</v>
      </c>
      <c r="G127" s="46" t="s">
        <v>1467</v>
      </c>
      <c r="H127" s="46" t="s">
        <v>1467</v>
      </c>
    </row>
    <row r="128" spans="1:8">
      <c r="A128" s="59" t="s">
        <v>18</v>
      </c>
      <c r="B128" s="59" t="s">
        <v>122</v>
      </c>
      <c r="C128" s="46">
        <v>27</v>
      </c>
      <c r="D128" s="46">
        <v>88.9</v>
      </c>
      <c r="E128" s="46">
        <v>27</v>
      </c>
      <c r="F128" s="46">
        <v>59.3</v>
      </c>
      <c r="G128" s="46" t="s">
        <v>1467</v>
      </c>
      <c r="H128" s="46" t="s">
        <v>1467</v>
      </c>
    </row>
    <row r="129" spans="1:8">
      <c r="A129" s="59" t="s">
        <v>19</v>
      </c>
      <c r="B129" s="59" t="s">
        <v>122</v>
      </c>
      <c r="C129" s="46">
        <v>91</v>
      </c>
      <c r="D129" s="46">
        <v>83.5</v>
      </c>
      <c r="E129" s="46">
        <v>91</v>
      </c>
      <c r="F129" s="46">
        <v>68.099999999999994</v>
      </c>
      <c r="G129" s="46">
        <v>25</v>
      </c>
      <c r="H129" s="46">
        <v>68</v>
      </c>
    </row>
    <row r="130" spans="1:8">
      <c r="A130" s="59" t="s">
        <v>20</v>
      </c>
      <c r="B130" s="59" t="s">
        <v>122</v>
      </c>
      <c r="C130" s="46">
        <v>22</v>
      </c>
      <c r="D130" s="46">
        <v>86.4</v>
      </c>
      <c r="E130" s="46">
        <v>22</v>
      </c>
      <c r="F130" s="46">
        <v>86.4</v>
      </c>
      <c r="G130" s="46">
        <v>15</v>
      </c>
      <c r="H130" s="46">
        <v>80</v>
      </c>
    </row>
    <row r="131" spans="1:8">
      <c r="A131" s="59" t="s">
        <v>107</v>
      </c>
      <c r="B131" s="59" t="s">
        <v>122</v>
      </c>
      <c r="C131" s="46" t="s">
        <v>1467</v>
      </c>
      <c r="D131" s="46" t="s">
        <v>1467</v>
      </c>
      <c r="E131" s="46" t="s">
        <v>1467</v>
      </c>
      <c r="F131" s="46" t="s">
        <v>1467</v>
      </c>
      <c r="G131" s="46" t="s">
        <v>1467</v>
      </c>
      <c r="H131" s="46" t="s">
        <v>1467</v>
      </c>
    </row>
    <row r="132" spans="1:8">
      <c r="A132" s="59" t="s">
        <v>21</v>
      </c>
      <c r="B132" s="59" t="s">
        <v>122</v>
      </c>
      <c r="C132" s="46">
        <v>48</v>
      </c>
      <c r="D132" s="46">
        <v>79.2</v>
      </c>
      <c r="E132" s="46">
        <v>48</v>
      </c>
      <c r="F132" s="46">
        <v>70.8</v>
      </c>
      <c r="G132" s="46">
        <v>17</v>
      </c>
      <c r="H132" s="46">
        <v>41.2</v>
      </c>
    </row>
    <row r="133" spans="1:8">
      <c r="A133" s="59" t="s">
        <v>23</v>
      </c>
      <c r="B133" s="59" t="s">
        <v>122</v>
      </c>
      <c r="C133" s="46">
        <v>22</v>
      </c>
      <c r="D133" s="46">
        <v>68.2</v>
      </c>
      <c r="E133" s="46">
        <v>22</v>
      </c>
      <c r="F133" s="46">
        <v>54.5</v>
      </c>
      <c r="G133" s="46">
        <v>11</v>
      </c>
      <c r="H133" s="46">
        <v>0</v>
      </c>
    </row>
    <row r="134" spans="1:8">
      <c r="A134" s="59" t="s">
        <v>24</v>
      </c>
      <c r="B134" s="59" t="s">
        <v>122</v>
      </c>
      <c r="C134" s="46">
        <v>25</v>
      </c>
      <c r="D134" s="46">
        <v>96</v>
      </c>
      <c r="E134" s="46">
        <v>25</v>
      </c>
      <c r="F134" s="46">
        <v>68</v>
      </c>
      <c r="G134" s="46">
        <v>11</v>
      </c>
      <c r="H134" s="46">
        <v>72.7</v>
      </c>
    </row>
    <row r="135" spans="1:8">
      <c r="A135" s="59" t="s">
        <v>25</v>
      </c>
      <c r="B135" s="59" t="s">
        <v>122</v>
      </c>
      <c r="C135" s="46">
        <v>163</v>
      </c>
      <c r="D135" s="46">
        <v>75.5</v>
      </c>
      <c r="E135" s="46">
        <v>163</v>
      </c>
      <c r="F135" s="46">
        <v>51.5</v>
      </c>
      <c r="G135" s="46">
        <v>57</v>
      </c>
      <c r="H135" s="46">
        <v>49.1</v>
      </c>
    </row>
    <row r="136" spans="1:8">
      <c r="A136" s="59" t="s">
        <v>26</v>
      </c>
      <c r="B136" s="59" t="s">
        <v>122</v>
      </c>
      <c r="C136" s="46">
        <v>197</v>
      </c>
      <c r="D136" s="46">
        <v>76.099999999999994</v>
      </c>
      <c r="E136" s="46">
        <v>197</v>
      </c>
      <c r="F136" s="46">
        <v>54.3</v>
      </c>
      <c r="G136" s="46">
        <v>98</v>
      </c>
      <c r="H136" s="46">
        <v>57.1</v>
      </c>
    </row>
    <row r="137" spans="1:8">
      <c r="A137" s="59" t="s">
        <v>27</v>
      </c>
      <c r="B137" s="59" t="s">
        <v>122</v>
      </c>
      <c r="C137" s="46">
        <v>30</v>
      </c>
      <c r="D137" s="46">
        <v>70</v>
      </c>
      <c r="E137" s="46">
        <v>30</v>
      </c>
      <c r="F137" s="46">
        <v>46.7</v>
      </c>
      <c r="G137" s="46" t="s">
        <v>1467</v>
      </c>
      <c r="H137" s="46" t="s">
        <v>1467</v>
      </c>
    </row>
    <row r="138" spans="1:8">
      <c r="A138" s="59" t="s">
        <v>29</v>
      </c>
      <c r="B138" s="59" t="s">
        <v>122</v>
      </c>
      <c r="C138" s="46" t="s">
        <v>1467</v>
      </c>
      <c r="D138" s="46" t="s">
        <v>1467</v>
      </c>
      <c r="E138" s="46" t="s">
        <v>1467</v>
      </c>
      <c r="F138" s="46" t="s">
        <v>1467</v>
      </c>
      <c r="G138" s="46" t="s">
        <v>1467</v>
      </c>
      <c r="H138" s="46" t="s">
        <v>1467</v>
      </c>
    </row>
    <row r="139" spans="1:8">
      <c r="A139" s="59" t="s">
        <v>30</v>
      </c>
      <c r="B139" s="59" t="s">
        <v>122</v>
      </c>
      <c r="C139" s="46">
        <v>105</v>
      </c>
      <c r="D139" s="46">
        <v>79</v>
      </c>
      <c r="E139" s="46">
        <v>105</v>
      </c>
      <c r="F139" s="46">
        <v>65.7</v>
      </c>
      <c r="G139" s="46">
        <v>39</v>
      </c>
      <c r="H139" s="46">
        <v>69.2</v>
      </c>
    </row>
    <row r="140" spans="1:8">
      <c r="A140" s="59" t="s">
        <v>31</v>
      </c>
      <c r="B140" s="59" t="s">
        <v>122</v>
      </c>
      <c r="C140" s="46">
        <v>25</v>
      </c>
      <c r="D140" s="46">
        <v>84</v>
      </c>
      <c r="E140" s="46">
        <v>25</v>
      </c>
      <c r="F140" s="46">
        <v>64</v>
      </c>
      <c r="G140" s="46" t="s">
        <v>1467</v>
      </c>
      <c r="H140" s="46" t="s">
        <v>1467</v>
      </c>
    </row>
    <row r="141" spans="1:8">
      <c r="A141" s="59" t="s">
        <v>1469</v>
      </c>
      <c r="B141" s="59" t="s">
        <v>122</v>
      </c>
      <c r="C141" s="46" t="s">
        <v>1467</v>
      </c>
      <c r="D141" s="46" t="s">
        <v>1467</v>
      </c>
      <c r="E141" s="46" t="s">
        <v>1467</v>
      </c>
      <c r="F141" s="46" t="s">
        <v>1467</v>
      </c>
      <c r="G141" s="46" t="s">
        <v>1467</v>
      </c>
      <c r="H141" s="46" t="s">
        <v>1467</v>
      </c>
    </row>
    <row r="142" spans="1:8">
      <c r="A142" s="59" t="s">
        <v>109</v>
      </c>
      <c r="B142" s="59" t="s">
        <v>122</v>
      </c>
      <c r="C142" s="46" t="s">
        <v>1467</v>
      </c>
      <c r="D142" s="46" t="s">
        <v>1467</v>
      </c>
      <c r="E142" s="46" t="s">
        <v>1467</v>
      </c>
      <c r="F142" s="46" t="s">
        <v>1467</v>
      </c>
      <c r="G142" s="46" t="s">
        <v>1467</v>
      </c>
      <c r="H142" s="46" t="s">
        <v>1467</v>
      </c>
    </row>
    <row r="143" spans="1:8">
      <c r="A143" s="59" t="s">
        <v>33</v>
      </c>
      <c r="B143" s="59" t="s">
        <v>122</v>
      </c>
      <c r="C143" s="46">
        <v>13</v>
      </c>
      <c r="D143" s="46">
        <v>84.6</v>
      </c>
      <c r="E143" s="46">
        <v>13</v>
      </c>
      <c r="F143" s="46">
        <v>61.5</v>
      </c>
      <c r="G143" s="46" t="s">
        <v>1467</v>
      </c>
      <c r="H143" s="46" t="s">
        <v>1467</v>
      </c>
    </row>
    <row r="144" spans="1:8">
      <c r="A144" s="59" t="s">
        <v>1470</v>
      </c>
      <c r="B144" s="59" t="s">
        <v>122</v>
      </c>
      <c r="C144" s="46" t="s">
        <v>1467</v>
      </c>
      <c r="D144" s="46" t="s">
        <v>1467</v>
      </c>
      <c r="E144" s="46" t="s">
        <v>1467</v>
      </c>
      <c r="F144" s="46" t="s">
        <v>1467</v>
      </c>
      <c r="G144" s="46" t="s">
        <v>1467</v>
      </c>
      <c r="H144" s="46" t="s">
        <v>1467</v>
      </c>
    </row>
    <row r="145" spans="1:8">
      <c r="A145" s="59" t="s">
        <v>35</v>
      </c>
      <c r="B145" s="59" t="s">
        <v>122</v>
      </c>
      <c r="C145" s="46" t="s">
        <v>1467</v>
      </c>
      <c r="D145" s="46" t="s">
        <v>1467</v>
      </c>
      <c r="E145" s="46" t="s">
        <v>1467</v>
      </c>
      <c r="F145" s="46" t="s">
        <v>1467</v>
      </c>
      <c r="G145" s="46" t="s">
        <v>1467</v>
      </c>
      <c r="H145" s="46" t="s">
        <v>1467</v>
      </c>
    </row>
    <row r="146" spans="1:8">
      <c r="A146" s="59" t="s">
        <v>36</v>
      </c>
      <c r="B146" s="59" t="s">
        <v>122</v>
      </c>
      <c r="C146" s="46">
        <v>74</v>
      </c>
      <c r="D146" s="46">
        <v>89.2</v>
      </c>
      <c r="E146" s="46">
        <v>74</v>
      </c>
      <c r="F146" s="46">
        <v>63.5</v>
      </c>
      <c r="G146" s="46">
        <v>36</v>
      </c>
      <c r="H146" s="46">
        <v>66.7</v>
      </c>
    </row>
  </sheetData>
  <autoFilter ref="A1:H146"/>
  <sortState ref="A2:E106">
    <sortCondition ref="B2:B106"/>
    <sortCondition ref="A2:A106"/>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
  <sheetViews>
    <sheetView workbookViewId="0">
      <selection activeCell="E27" sqref="E27"/>
    </sheetView>
  </sheetViews>
  <sheetFormatPr defaultRowHeight="14.4"/>
  <cols>
    <col min="1" max="2" width="7.109375" bestFit="1" customWidth="1"/>
    <col min="3" max="3" width="8.5546875" bestFit="1" customWidth="1"/>
  </cols>
  <sheetData>
    <row r="1" spans="1:5">
      <c r="A1" s="124" t="s">
        <v>3094</v>
      </c>
      <c r="B1" s="125" t="s">
        <v>1</v>
      </c>
      <c r="C1" s="125" t="s">
        <v>3095</v>
      </c>
      <c r="D1" s="125" t="s">
        <v>3096</v>
      </c>
      <c r="E1" s="132" t="s">
        <v>3097</v>
      </c>
    </row>
    <row r="2" spans="1:5">
      <c r="A2" s="129" t="s">
        <v>3098</v>
      </c>
      <c r="B2" s="126">
        <v>3918</v>
      </c>
      <c r="C2" s="126">
        <v>2628</v>
      </c>
      <c r="D2" s="126">
        <v>10519</v>
      </c>
      <c r="E2" s="128">
        <v>17065</v>
      </c>
    </row>
    <row r="3" spans="1:5">
      <c r="A3" s="130" t="s">
        <v>3099</v>
      </c>
      <c r="B3" s="127">
        <v>1559</v>
      </c>
      <c r="C3" s="127">
        <v>1461</v>
      </c>
      <c r="D3" s="127">
        <v>3332</v>
      </c>
      <c r="E3" s="128">
        <v>6352</v>
      </c>
    </row>
    <row r="4" spans="1:5">
      <c r="A4" s="131" t="s">
        <v>3100</v>
      </c>
      <c r="B4" s="131">
        <v>5477</v>
      </c>
      <c r="C4" s="131">
        <v>4089</v>
      </c>
      <c r="D4" s="131">
        <v>13851</v>
      </c>
      <c r="E4" s="131">
        <v>23417</v>
      </c>
    </row>
  </sheetData>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32"/>
  <sheetViews>
    <sheetView workbookViewId="0">
      <selection activeCell="H29" sqref="H29"/>
    </sheetView>
  </sheetViews>
  <sheetFormatPr defaultRowHeight="14.4"/>
  <cols>
    <col min="1" max="1" width="49.44140625" bestFit="1" customWidth="1"/>
    <col min="2" max="2" width="7" style="6" bestFit="1" customWidth="1"/>
  </cols>
  <sheetData>
    <row r="1" spans="1:3">
      <c r="A1" s="3" t="s">
        <v>96</v>
      </c>
      <c r="B1" s="7" t="s">
        <v>95</v>
      </c>
    </row>
    <row r="2" spans="1:3">
      <c r="A2" s="3" t="s">
        <v>775</v>
      </c>
      <c r="B2" s="7"/>
    </row>
    <row r="3" spans="1:3">
      <c r="A3" s="107" t="s">
        <v>2607</v>
      </c>
      <c r="B3" s="107" t="s">
        <v>2</v>
      </c>
      <c r="C3" t="s">
        <v>3143</v>
      </c>
    </row>
    <row r="4" spans="1:3">
      <c r="A4" s="107" t="s">
        <v>2613</v>
      </c>
      <c r="B4" s="107" t="s">
        <v>4</v>
      </c>
      <c r="C4" t="s">
        <v>3143</v>
      </c>
    </row>
    <row r="5" spans="1:3">
      <c r="A5" s="107" t="s">
        <v>2644</v>
      </c>
      <c r="B5" s="107" t="s">
        <v>5</v>
      </c>
      <c r="C5" t="s">
        <v>3143</v>
      </c>
    </row>
    <row r="6" spans="1:3">
      <c r="A6" s="107" t="s">
        <v>2657</v>
      </c>
      <c r="B6" s="107" t="s">
        <v>6</v>
      </c>
      <c r="C6" t="s">
        <v>3143</v>
      </c>
    </row>
    <row r="7" spans="1:3">
      <c r="A7" s="107" t="s">
        <v>2666</v>
      </c>
      <c r="B7" s="107" t="s">
        <v>7</v>
      </c>
      <c r="C7" t="s">
        <v>3143</v>
      </c>
    </row>
    <row r="8" spans="1:3">
      <c r="A8" s="107" t="s">
        <v>2667</v>
      </c>
      <c r="B8" s="107" t="s">
        <v>104</v>
      </c>
      <c r="C8" t="s">
        <v>3143</v>
      </c>
    </row>
    <row r="9" spans="1:3">
      <c r="A9" s="107" t="s">
        <v>2670</v>
      </c>
      <c r="B9" s="107" t="s">
        <v>8</v>
      </c>
      <c r="C9" t="s">
        <v>3143</v>
      </c>
    </row>
    <row r="10" spans="1:3">
      <c r="A10" s="107" t="s">
        <v>2681</v>
      </c>
      <c r="B10" s="107" t="s">
        <v>9</v>
      </c>
      <c r="C10" t="s">
        <v>3143</v>
      </c>
    </row>
    <row r="11" spans="1:3">
      <c r="A11" s="107" t="s">
        <v>2692</v>
      </c>
      <c r="B11" s="107" t="s">
        <v>11</v>
      </c>
      <c r="C11" t="s">
        <v>3143</v>
      </c>
    </row>
    <row r="12" spans="1:3">
      <c r="A12" s="107" t="s">
        <v>2694</v>
      </c>
      <c r="B12" s="107" t="s">
        <v>12</v>
      </c>
      <c r="C12" s="137" t="s">
        <v>3143</v>
      </c>
    </row>
    <row r="13" spans="1:3">
      <c r="A13" s="107" t="s">
        <v>2695</v>
      </c>
      <c r="B13" s="107" t="s">
        <v>13</v>
      </c>
      <c r="C13" s="137" t="s">
        <v>3143</v>
      </c>
    </row>
    <row r="14" spans="1:3">
      <c r="A14" s="107" t="s">
        <v>2722</v>
      </c>
      <c r="B14" s="107" t="s">
        <v>105</v>
      </c>
      <c r="C14" s="137" t="s">
        <v>3143</v>
      </c>
    </row>
    <row r="15" spans="1:3">
      <c r="A15" s="107" t="s">
        <v>2771</v>
      </c>
      <c r="B15" s="107" t="s">
        <v>36</v>
      </c>
      <c r="C15" s="137" t="s">
        <v>3143</v>
      </c>
    </row>
    <row r="16" spans="1:3">
      <c r="A16" s="107" t="s">
        <v>2772</v>
      </c>
      <c r="B16" s="107" t="s">
        <v>14</v>
      </c>
      <c r="C16" s="137" t="s">
        <v>3143</v>
      </c>
    </row>
    <row r="17" spans="1:3">
      <c r="A17" s="107" t="s">
        <v>2777</v>
      </c>
      <c r="B17" s="107" t="s">
        <v>15</v>
      </c>
      <c r="C17" s="137" t="s">
        <v>3143</v>
      </c>
    </row>
    <row r="18" spans="1:3">
      <c r="A18" s="107" t="s">
        <v>2788</v>
      </c>
      <c r="B18" s="107" t="s">
        <v>16</v>
      </c>
      <c r="C18" s="137" t="s">
        <v>3143</v>
      </c>
    </row>
    <row r="19" spans="1:3">
      <c r="A19" s="107" t="s">
        <v>2789</v>
      </c>
      <c r="B19" s="107" t="s">
        <v>17</v>
      </c>
      <c r="C19" s="137" t="s">
        <v>3143</v>
      </c>
    </row>
    <row r="20" spans="1:3">
      <c r="A20" s="107" t="s">
        <v>2792</v>
      </c>
      <c r="B20" s="107" t="s">
        <v>18</v>
      </c>
      <c r="C20" s="137" t="s">
        <v>3143</v>
      </c>
    </row>
    <row r="21" spans="1:3">
      <c r="A21" s="107" t="s">
        <v>2809</v>
      </c>
      <c r="B21" s="107" t="s">
        <v>19</v>
      </c>
      <c r="C21" s="137" t="s">
        <v>3143</v>
      </c>
    </row>
    <row r="22" spans="1:3">
      <c r="A22" s="107" t="s">
        <v>2819</v>
      </c>
      <c r="B22" s="107" t="s">
        <v>20</v>
      </c>
      <c r="C22" s="137" t="s">
        <v>3143</v>
      </c>
    </row>
    <row r="23" spans="1:3">
      <c r="A23" s="107" t="s">
        <v>2875</v>
      </c>
      <c r="B23" s="107" t="s">
        <v>21</v>
      </c>
      <c r="C23" s="137" t="s">
        <v>3143</v>
      </c>
    </row>
    <row r="24" spans="1:3">
      <c r="A24" s="107" t="s">
        <v>2889</v>
      </c>
      <c r="B24" s="107" t="s">
        <v>23</v>
      </c>
      <c r="C24" s="137" t="s">
        <v>3143</v>
      </c>
    </row>
    <row r="25" spans="1:3">
      <c r="A25" s="107" t="s">
        <v>2909</v>
      </c>
      <c r="B25" s="107" t="s">
        <v>24</v>
      </c>
      <c r="C25" t="s">
        <v>3143</v>
      </c>
    </row>
    <row r="26" spans="1:3">
      <c r="A26" s="107" t="s">
        <v>2910</v>
      </c>
      <c r="B26" s="107" t="s">
        <v>25</v>
      </c>
      <c r="C26" s="137" t="s">
        <v>3143</v>
      </c>
    </row>
    <row r="27" spans="1:3">
      <c r="A27" s="107" t="s">
        <v>2933</v>
      </c>
      <c r="B27" s="107" t="s">
        <v>26</v>
      </c>
      <c r="C27" s="137" t="s">
        <v>3143</v>
      </c>
    </row>
    <row r="28" spans="1:3">
      <c r="A28" s="107" t="s">
        <v>2934</v>
      </c>
      <c r="B28" s="107" t="s">
        <v>34</v>
      </c>
      <c r="C28" s="137" t="s">
        <v>3143</v>
      </c>
    </row>
    <row r="29" spans="1:3">
      <c r="A29" s="107" t="s">
        <v>2950</v>
      </c>
      <c r="B29" s="107" t="s">
        <v>27</v>
      </c>
      <c r="C29" s="137" t="s">
        <v>3143</v>
      </c>
    </row>
    <row r="30" spans="1:3">
      <c r="A30" s="107" t="s">
        <v>2965</v>
      </c>
      <c r="B30" s="107" t="s">
        <v>29</v>
      </c>
      <c r="C30" s="137" t="s">
        <v>3143</v>
      </c>
    </row>
    <row r="31" spans="1:3">
      <c r="A31" s="107" t="s">
        <v>2986</v>
      </c>
      <c r="B31" s="107" t="s">
        <v>30</v>
      </c>
      <c r="C31" t="s">
        <v>3143</v>
      </c>
    </row>
    <row r="32" spans="1:3">
      <c r="A32" s="107" t="s">
        <v>2987</v>
      </c>
      <c r="B32" s="107" t="s">
        <v>31</v>
      </c>
      <c r="C32" t="s">
        <v>3143</v>
      </c>
    </row>
  </sheetData>
  <sortState ref="A3:C213">
    <sortCondition descending="1" ref="C3:C213"/>
    <sortCondition ref="A3:A21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L277"/>
  <sheetViews>
    <sheetView workbookViewId="0">
      <selection activeCell="F4" sqref="F4"/>
    </sheetView>
  </sheetViews>
  <sheetFormatPr defaultRowHeight="14.4"/>
  <cols>
    <col min="2" max="2" width="33.21875" customWidth="1"/>
    <col min="3" max="3" width="17.109375" customWidth="1"/>
  </cols>
  <sheetData>
    <row r="2" spans="2:12">
      <c r="B2" t="s">
        <v>3146</v>
      </c>
      <c r="G2" t="s">
        <v>3145</v>
      </c>
    </row>
    <row r="3" spans="2:12">
      <c r="B3" s="3" t="s">
        <v>96</v>
      </c>
      <c r="C3" s="7" t="s">
        <v>95</v>
      </c>
      <c r="G3" s="155" t="s">
        <v>703</v>
      </c>
      <c r="H3" s="156" t="s">
        <v>95</v>
      </c>
      <c r="I3" s="156" t="s">
        <v>786</v>
      </c>
      <c r="J3" s="156" t="s">
        <v>789</v>
      </c>
      <c r="K3" s="141" t="s">
        <v>3134</v>
      </c>
      <c r="L3" s="141" t="s">
        <v>3137</v>
      </c>
    </row>
    <row r="4" spans="2:12">
      <c r="B4" s="3" t="s">
        <v>775</v>
      </c>
      <c r="C4" s="7"/>
      <c r="G4" s="103" t="s">
        <v>1773</v>
      </c>
      <c r="H4" s="103" t="s">
        <v>1774</v>
      </c>
      <c r="I4" s="103" t="s">
        <v>1775</v>
      </c>
      <c r="J4" s="139" t="s">
        <v>1776</v>
      </c>
      <c r="K4" s="105" t="s">
        <v>3136</v>
      </c>
      <c r="L4" s="140" t="s">
        <v>3136</v>
      </c>
    </row>
    <row r="5" spans="2:12">
      <c r="B5" s="107" t="s">
        <v>2605</v>
      </c>
      <c r="C5" s="107" t="s">
        <v>2606</v>
      </c>
      <c r="D5" t="s">
        <v>3138</v>
      </c>
      <c r="G5" s="103" t="s">
        <v>1777</v>
      </c>
      <c r="H5" s="103" t="s">
        <v>1778</v>
      </c>
      <c r="I5" s="103" t="s">
        <v>1779</v>
      </c>
      <c r="J5" s="139" t="s">
        <v>1780</v>
      </c>
      <c r="K5" s="105" t="s">
        <v>3136</v>
      </c>
      <c r="L5" s="140" t="s">
        <v>3136</v>
      </c>
    </row>
    <row r="6" spans="2:12">
      <c r="B6" s="107" t="s">
        <v>2608</v>
      </c>
      <c r="C6" s="107" t="s">
        <v>3</v>
      </c>
      <c r="D6" t="s">
        <v>3138</v>
      </c>
      <c r="G6" s="103" t="s">
        <v>1781</v>
      </c>
      <c r="H6" s="103" t="s">
        <v>1782</v>
      </c>
      <c r="I6" s="103" t="s">
        <v>1783</v>
      </c>
      <c r="J6" s="139" t="s">
        <v>1784</v>
      </c>
      <c r="K6" s="105" t="s">
        <v>3136</v>
      </c>
      <c r="L6" s="140" t="s">
        <v>3136</v>
      </c>
    </row>
    <row r="7" spans="2:12">
      <c r="B7" s="107" t="s">
        <v>2609</v>
      </c>
      <c r="C7" s="107" t="s">
        <v>2610</v>
      </c>
      <c r="D7" t="s">
        <v>3138</v>
      </c>
      <c r="G7" s="103" t="s">
        <v>1787</v>
      </c>
      <c r="H7" s="103" t="s">
        <v>125</v>
      </c>
      <c r="I7" s="103" t="s">
        <v>1788</v>
      </c>
      <c r="J7" s="139" t="s">
        <v>1789</v>
      </c>
      <c r="K7" s="140" t="s">
        <v>3135</v>
      </c>
      <c r="L7" s="140" t="s">
        <v>3136</v>
      </c>
    </row>
    <row r="8" spans="2:12">
      <c r="B8" s="107" t="s">
        <v>2611</v>
      </c>
      <c r="C8" s="107" t="s">
        <v>2612</v>
      </c>
      <c r="D8" t="s">
        <v>3138</v>
      </c>
      <c r="G8" s="103" t="s">
        <v>1792</v>
      </c>
      <c r="H8" s="103" t="s">
        <v>1793</v>
      </c>
      <c r="I8" s="103" t="s">
        <v>1794</v>
      </c>
      <c r="J8" s="139" t="s">
        <v>1784</v>
      </c>
      <c r="K8" s="140" t="s">
        <v>3136</v>
      </c>
      <c r="L8" s="140" t="s">
        <v>3136</v>
      </c>
    </row>
    <row r="9" spans="2:12">
      <c r="B9" s="107" t="s">
        <v>2614</v>
      </c>
      <c r="C9" s="107" t="s">
        <v>2615</v>
      </c>
      <c r="D9" t="s">
        <v>3138</v>
      </c>
      <c r="G9" s="103" t="s">
        <v>1795</v>
      </c>
      <c r="H9" s="103" t="s">
        <v>129</v>
      </c>
      <c r="I9" s="103" t="s">
        <v>1796</v>
      </c>
      <c r="J9" s="139" t="s">
        <v>1780</v>
      </c>
      <c r="K9" s="140" t="s">
        <v>3135</v>
      </c>
      <c r="L9" s="140" t="s">
        <v>3136</v>
      </c>
    </row>
    <row r="10" spans="2:12">
      <c r="B10" s="107" t="s">
        <v>2616</v>
      </c>
      <c r="C10" s="107" t="s">
        <v>2617</v>
      </c>
      <c r="D10" t="s">
        <v>3138</v>
      </c>
      <c r="G10" s="103" t="s">
        <v>1797</v>
      </c>
      <c r="H10" s="103" t="s">
        <v>131</v>
      </c>
      <c r="I10" s="103" t="s">
        <v>1798</v>
      </c>
      <c r="J10" s="139" t="s">
        <v>1784</v>
      </c>
      <c r="K10" s="140" t="s">
        <v>3136</v>
      </c>
      <c r="L10" s="140" t="s">
        <v>3136</v>
      </c>
    </row>
    <row r="11" spans="2:12">
      <c r="B11" s="107" t="s">
        <v>2618</v>
      </c>
      <c r="C11" s="107" t="s">
        <v>2619</v>
      </c>
      <c r="D11" t="s">
        <v>3138</v>
      </c>
      <c r="G11" s="103" t="s">
        <v>1801</v>
      </c>
      <c r="H11" s="103" t="s">
        <v>1802</v>
      </c>
      <c r="I11" s="103" t="s">
        <v>1803</v>
      </c>
      <c r="J11" s="139" t="s">
        <v>1776</v>
      </c>
      <c r="K11" s="140" t="s">
        <v>3136</v>
      </c>
      <c r="L11" s="140" t="s">
        <v>3136</v>
      </c>
    </row>
    <row r="12" spans="2:12">
      <c r="B12" s="107" t="s">
        <v>2620</v>
      </c>
      <c r="C12" s="107" t="s">
        <v>2621</v>
      </c>
      <c r="D12" t="s">
        <v>3138</v>
      </c>
      <c r="G12" s="103" t="s">
        <v>1808</v>
      </c>
      <c r="H12" s="103" t="s">
        <v>139</v>
      </c>
      <c r="I12" s="103" t="s">
        <v>1809</v>
      </c>
      <c r="J12" s="139" t="s">
        <v>1810</v>
      </c>
      <c r="K12" s="140" t="s">
        <v>3135</v>
      </c>
      <c r="L12" s="140" t="s">
        <v>3136</v>
      </c>
    </row>
    <row r="13" spans="2:12">
      <c r="B13" s="107" t="s">
        <v>2622</v>
      </c>
      <c r="C13" s="107" t="s">
        <v>2623</v>
      </c>
      <c r="D13" t="s">
        <v>3138</v>
      </c>
      <c r="G13" s="103" t="s">
        <v>1818</v>
      </c>
      <c r="H13" s="103" t="s">
        <v>151</v>
      </c>
      <c r="I13" s="103" t="s">
        <v>1819</v>
      </c>
      <c r="J13" s="139" t="s">
        <v>1784</v>
      </c>
      <c r="K13" s="140" t="s">
        <v>3135</v>
      </c>
      <c r="L13" s="140" t="s">
        <v>3136</v>
      </c>
    </row>
    <row r="14" spans="2:12">
      <c r="B14" s="107" t="s">
        <v>2624</v>
      </c>
      <c r="C14" s="107" t="s">
        <v>2625</v>
      </c>
      <c r="D14" t="s">
        <v>3138</v>
      </c>
      <c r="G14" s="103" t="s">
        <v>1820</v>
      </c>
      <c r="H14" s="103" t="s">
        <v>153</v>
      </c>
      <c r="I14" s="103" t="s">
        <v>1821</v>
      </c>
      <c r="J14" s="139" t="s">
        <v>1810</v>
      </c>
      <c r="K14" s="140" t="s">
        <v>3135</v>
      </c>
      <c r="L14" s="140" t="s">
        <v>3136</v>
      </c>
    </row>
    <row r="15" spans="2:12">
      <c r="B15" s="107" t="s">
        <v>2626</v>
      </c>
      <c r="C15" s="107" t="s">
        <v>2627</v>
      </c>
      <c r="D15" t="s">
        <v>3138</v>
      </c>
      <c r="G15" s="103" t="s">
        <v>1822</v>
      </c>
      <c r="H15" s="103" t="s">
        <v>1823</v>
      </c>
      <c r="I15" s="103" t="s">
        <v>1824</v>
      </c>
      <c r="J15" s="139" t="s">
        <v>1776</v>
      </c>
      <c r="K15" s="140" t="s">
        <v>3136</v>
      </c>
      <c r="L15" s="140" t="s">
        <v>3136</v>
      </c>
    </row>
    <row r="16" spans="2:12">
      <c r="B16" s="107" t="s">
        <v>2628</v>
      </c>
      <c r="C16" s="107" t="s">
        <v>2629</v>
      </c>
      <c r="D16" t="s">
        <v>3138</v>
      </c>
      <c r="G16" s="103" t="s">
        <v>1825</v>
      </c>
      <c r="H16" s="103" t="s">
        <v>155</v>
      </c>
      <c r="I16" s="103" t="s">
        <v>1826</v>
      </c>
      <c r="J16" s="139" t="s">
        <v>1776</v>
      </c>
      <c r="K16" s="140" t="s">
        <v>3135</v>
      </c>
      <c r="L16" s="140" t="s">
        <v>3136</v>
      </c>
    </row>
    <row r="17" spans="2:12">
      <c r="B17" s="107" t="s">
        <v>2630</v>
      </c>
      <c r="C17" s="107" t="s">
        <v>2631</v>
      </c>
      <c r="D17" t="s">
        <v>3138</v>
      </c>
      <c r="G17" s="103" t="s">
        <v>1830</v>
      </c>
      <c r="H17" s="103" t="s">
        <v>161</v>
      </c>
      <c r="I17" s="103" t="s">
        <v>1794</v>
      </c>
      <c r="J17" s="139" t="s">
        <v>1831</v>
      </c>
      <c r="K17" s="140" t="s">
        <v>3136</v>
      </c>
      <c r="L17" s="140" t="s">
        <v>3136</v>
      </c>
    </row>
    <row r="18" spans="2:12">
      <c r="B18" s="107" t="s">
        <v>2632</v>
      </c>
      <c r="C18" s="107" t="s">
        <v>2633</v>
      </c>
      <c r="D18" t="s">
        <v>3138</v>
      </c>
      <c r="G18" s="103" t="s">
        <v>1832</v>
      </c>
      <c r="H18" s="103" t="s">
        <v>1471</v>
      </c>
      <c r="I18" s="103" t="s">
        <v>1833</v>
      </c>
      <c r="J18" s="139" t="s">
        <v>1789</v>
      </c>
      <c r="K18" s="140" t="s">
        <v>3136</v>
      </c>
      <c r="L18" s="140" t="s">
        <v>3136</v>
      </c>
    </row>
    <row r="19" spans="2:12">
      <c r="B19" s="107" t="s">
        <v>2634</v>
      </c>
      <c r="C19" s="107" t="s">
        <v>2635</v>
      </c>
      <c r="D19" t="s">
        <v>3138</v>
      </c>
      <c r="G19" s="103" t="s">
        <v>1834</v>
      </c>
      <c r="H19" s="103" t="s">
        <v>162</v>
      </c>
      <c r="I19" s="103" t="s">
        <v>1835</v>
      </c>
      <c r="J19" s="139" t="s">
        <v>1776</v>
      </c>
      <c r="K19" s="140" t="s">
        <v>3135</v>
      </c>
      <c r="L19" s="140" t="s">
        <v>3136</v>
      </c>
    </row>
    <row r="20" spans="2:12">
      <c r="B20" s="107" t="s">
        <v>2636</v>
      </c>
      <c r="C20" s="107" t="s">
        <v>2637</v>
      </c>
      <c r="D20" t="s">
        <v>3138</v>
      </c>
      <c r="G20" s="103" t="s">
        <v>1839</v>
      </c>
      <c r="H20" s="103" t="s">
        <v>1840</v>
      </c>
      <c r="I20" s="103" t="s">
        <v>1841</v>
      </c>
      <c r="J20" s="139" t="s">
        <v>1776</v>
      </c>
      <c r="K20" s="140" t="s">
        <v>3136</v>
      </c>
      <c r="L20" s="140" t="s">
        <v>3136</v>
      </c>
    </row>
    <row r="21" spans="2:12">
      <c r="B21" s="107" t="s">
        <v>2638</v>
      </c>
      <c r="C21" s="107" t="s">
        <v>2639</v>
      </c>
      <c r="D21" t="s">
        <v>3138</v>
      </c>
      <c r="G21" s="103" t="s">
        <v>1843</v>
      </c>
      <c r="H21" s="103" t="s">
        <v>1844</v>
      </c>
      <c r="I21" s="103" t="s">
        <v>1845</v>
      </c>
      <c r="J21" s="139" t="s">
        <v>1780</v>
      </c>
      <c r="K21" s="140" t="s">
        <v>3136</v>
      </c>
      <c r="L21" s="140" t="s">
        <v>3136</v>
      </c>
    </row>
    <row r="22" spans="2:12">
      <c r="B22" s="107" t="s">
        <v>2640</v>
      </c>
      <c r="C22" s="107" t="s">
        <v>2641</v>
      </c>
      <c r="D22" t="s">
        <v>3138</v>
      </c>
      <c r="G22" s="103" t="s">
        <v>1846</v>
      </c>
      <c r="H22" s="103" t="s">
        <v>170</v>
      </c>
      <c r="I22" s="103" t="s">
        <v>1847</v>
      </c>
      <c r="J22" s="139" t="s">
        <v>1784</v>
      </c>
      <c r="K22" s="140" t="s">
        <v>3135</v>
      </c>
      <c r="L22" s="140" t="s">
        <v>3136</v>
      </c>
    </row>
    <row r="23" spans="2:12">
      <c r="B23" s="107" t="s">
        <v>2642</v>
      </c>
      <c r="C23" s="107" t="s">
        <v>2643</v>
      </c>
      <c r="D23" t="s">
        <v>3138</v>
      </c>
      <c r="G23" s="103" t="s">
        <v>1849</v>
      </c>
      <c r="H23" s="103" t="s">
        <v>174</v>
      </c>
      <c r="I23" s="103" t="s">
        <v>1838</v>
      </c>
      <c r="J23" s="139" t="s">
        <v>1810</v>
      </c>
      <c r="K23" s="140" t="s">
        <v>3136</v>
      </c>
      <c r="L23" s="140" t="s">
        <v>3136</v>
      </c>
    </row>
    <row r="24" spans="2:12">
      <c r="B24" s="107" t="s">
        <v>2645</v>
      </c>
      <c r="C24" s="107" t="s">
        <v>2646</v>
      </c>
      <c r="D24" t="s">
        <v>3138</v>
      </c>
      <c r="G24" s="103" t="s">
        <v>1850</v>
      </c>
      <c r="H24" s="103" t="s">
        <v>175</v>
      </c>
      <c r="I24" s="103" t="s">
        <v>1800</v>
      </c>
      <c r="J24" s="139" t="s">
        <v>1810</v>
      </c>
      <c r="K24" s="140" t="s">
        <v>3136</v>
      </c>
      <c r="L24" s="140" t="s">
        <v>3136</v>
      </c>
    </row>
    <row r="25" spans="2:12">
      <c r="B25" s="107" t="s">
        <v>2647</v>
      </c>
      <c r="C25" s="107" t="s">
        <v>2648</v>
      </c>
      <c r="D25" t="s">
        <v>3138</v>
      </c>
      <c r="G25" s="103" t="s">
        <v>1851</v>
      </c>
      <c r="H25" s="103" t="s">
        <v>177</v>
      </c>
      <c r="I25" s="103" t="s">
        <v>1852</v>
      </c>
      <c r="J25" s="139" t="s">
        <v>1784</v>
      </c>
      <c r="K25" s="140" t="s">
        <v>3135</v>
      </c>
      <c r="L25" s="140" t="s">
        <v>3136</v>
      </c>
    </row>
    <row r="26" spans="2:12">
      <c r="B26" s="107" t="s">
        <v>2649</v>
      </c>
      <c r="C26" s="107" t="s">
        <v>2650</v>
      </c>
      <c r="D26" t="s">
        <v>3138</v>
      </c>
      <c r="G26" s="103" t="s">
        <v>1853</v>
      </c>
      <c r="H26" s="103" t="s">
        <v>704</v>
      </c>
      <c r="I26" s="103" t="s">
        <v>1854</v>
      </c>
      <c r="J26" s="139" t="s">
        <v>1855</v>
      </c>
      <c r="K26" s="140" t="s">
        <v>3136</v>
      </c>
      <c r="L26" s="140" t="s">
        <v>3136</v>
      </c>
    </row>
    <row r="27" spans="2:12">
      <c r="B27" s="107" t="s">
        <v>2651</v>
      </c>
      <c r="C27" s="107" t="s">
        <v>2652</v>
      </c>
      <c r="D27" t="s">
        <v>3138</v>
      </c>
      <c r="G27" s="103" t="s">
        <v>1856</v>
      </c>
      <c r="H27" s="103" t="s">
        <v>1857</v>
      </c>
      <c r="I27" s="103" t="s">
        <v>1858</v>
      </c>
      <c r="J27" s="139" t="s">
        <v>1806</v>
      </c>
      <c r="K27" s="140" t="s">
        <v>3136</v>
      </c>
      <c r="L27" s="140" t="s">
        <v>3136</v>
      </c>
    </row>
    <row r="28" spans="2:12">
      <c r="B28" s="107" t="s">
        <v>2653</v>
      </c>
      <c r="C28" s="107" t="s">
        <v>2654</v>
      </c>
      <c r="D28" s="137" t="s">
        <v>3138</v>
      </c>
      <c r="G28" s="103" t="s">
        <v>1861</v>
      </c>
      <c r="H28" s="103" t="s">
        <v>705</v>
      </c>
      <c r="I28" s="103" t="s">
        <v>1862</v>
      </c>
      <c r="J28" s="139" t="s">
        <v>1863</v>
      </c>
      <c r="K28" s="140" t="s">
        <v>3136</v>
      </c>
      <c r="L28" s="140" t="s">
        <v>3136</v>
      </c>
    </row>
    <row r="29" spans="2:12">
      <c r="B29" s="107" t="s">
        <v>2655</v>
      </c>
      <c r="C29" s="107" t="s">
        <v>2656</v>
      </c>
      <c r="D29" s="137" t="s">
        <v>3138</v>
      </c>
      <c r="G29" s="103" t="s">
        <v>1865</v>
      </c>
      <c r="H29" s="103" t="s">
        <v>1866</v>
      </c>
      <c r="I29" s="103" t="s">
        <v>1867</v>
      </c>
      <c r="J29" s="139" t="s">
        <v>1780</v>
      </c>
      <c r="K29" s="140" t="s">
        <v>3136</v>
      </c>
      <c r="L29" s="140" t="s">
        <v>3136</v>
      </c>
    </row>
    <row r="30" spans="2:12">
      <c r="B30" s="107" t="s">
        <v>2658</v>
      </c>
      <c r="C30" s="107" t="s">
        <v>2659</v>
      </c>
      <c r="D30" s="137" t="s">
        <v>3138</v>
      </c>
      <c r="G30" s="103" t="s">
        <v>1868</v>
      </c>
      <c r="H30" s="103" t="s">
        <v>185</v>
      </c>
      <c r="I30" s="103" t="s">
        <v>1869</v>
      </c>
      <c r="J30" s="139" t="s">
        <v>1870</v>
      </c>
      <c r="K30" s="140" t="s">
        <v>3135</v>
      </c>
      <c r="L30" s="140" t="s">
        <v>3136</v>
      </c>
    </row>
    <row r="31" spans="2:12">
      <c r="B31" s="107" t="s">
        <v>2660</v>
      </c>
      <c r="C31" s="107" t="s">
        <v>2661</v>
      </c>
      <c r="D31" s="137" t="s">
        <v>3138</v>
      </c>
      <c r="G31" s="103" t="s">
        <v>1877</v>
      </c>
      <c r="H31" s="103" t="s">
        <v>198</v>
      </c>
      <c r="I31" s="103" t="s">
        <v>1878</v>
      </c>
      <c r="J31" s="139" t="s">
        <v>1776</v>
      </c>
      <c r="K31" s="140" t="s">
        <v>3135</v>
      </c>
      <c r="L31" s="140" t="s">
        <v>3136</v>
      </c>
    </row>
    <row r="32" spans="2:12">
      <c r="B32" s="107" t="s">
        <v>2662</v>
      </c>
      <c r="C32" s="107" t="s">
        <v>2663</v>
      </c>
      <c r="D32" s="137" t="s">
        <v>3138</v>
      </c>
      <c r="G32" s="103" t="s">
        <v>1883</v>
      </c>
      <c r="H32" s="103" t="s">
        <v>202</v>
      </c>
      <c r="I32" s="103" t="s">
        <v>1884</v>
      </c>
      <c r="J32" s="139" t="s">
        <v>1810</v>
      </c>
      <c r="K32" s="140" t="s">
        <v>3135</v>
      </c>
      <c r="L32" s="140" t="s">
        <v>3136</v>
      </c>
    </row>
    <row r="33" spans="2:12">
      <c r="B33" s="107" t="s">
        <v>2664</v>
      </c>
      <c r="C33" s="107" t="s">
        <v>2665</v>
      </c>
      <c r="D33" s="137" t="s">
        <v>3138</v>
      </c>
      <c r="G33" s="103" t="s">
        <v>1885</v>
      </c>
      <c r="H33" s="103" t="s">
        <v>205</v>
      </c>
      <c r="I33" s="103" t="s">
        <v>1886</v>
      </c>
      <c r="J33" s="139" t="s">
        <v>1789</v>
      </c>
      <c r="K33" s="140" t="s">
        <v>3135</v>
      </c>
      <c r="L33" s="140" t="s">
        <v>3136</v>
      </c>
    </row>
    <row r="34" spans="2:12">
      <c r="B34" s="107" t="s">
        <v>2668</v>
      </c>
      <c r="C34" s="107" t="s">
        <v>2669</v>
      </c>
      <c r="D34" s="137" t="s">
        <v>3138</v>
      </c>
      <c r="G34" s="103" t="s">
        <v>1889</v>
      </c>
      <c r="H34" s="103" t="s">
        <v>209</v>
      </c>
      <c r="I34" s="103" t="s">
        <v>1890</v>
      </c>
      <c r="J34" s="139" t="s">
        <v>1789</v>
      </c>
      <c r="K34" s="140" t="s">
        <v>3135</v>
      </c>
      <c r="L34" s="140" t="s">
        <v>3136</v>
      </c>
    </row>
    <row r="35" spans="2:12">
      <c r="B35" s="107" t="s">
        <v>2671</v>
      </c>
      <c r="C35" s="107" t="s">
        <v>2672</v>
      </c>
      <c r="D35" s="137" t="s">
        <v>3138</v>
      </c>
      <c r="G35" s="103" t="s">
        <v>1893</v>
      </c>
      <c r="H35" s="103" t="s">
        <v>213</v>
      </c>
      <c r="I35" s="103" t="s">
        <v>1800</v>
      </c>
      <c r="J35" s="139" t="s">
        <v>1894</v>
      </c>
      <c r="K35" s="140" t="s">
        <v>3136</v>
      </c>
      <c r="L35" s="140" t="s">
        <v>3136</v>
      </c>
    </row>
    <row r="36" spans="2:12">
      <c r="B36" s="107" t="s">
        <v>2673</v>
      </c>
      <c r="C36" s="107" t="s">
        <v>2674</v>
      </c>
      <c r="D36" s="137" t="s">
        <v>3138</v>
      </c>
      <c r="G36" s="103" t="s">
        <v>1895</v>
      </c>
      <c r="H36" s="103" t="s">
        <v>214</v>
      </c>
      <c r="I36" s="103" t="s">
        <v>1896</v>
      </c>
      <c r="J36" s="139" t="s">
        <v>1855</v>
      </c>
      <c r="K36" s="140" t="s">
        <v>3136</v>
      </c>
      <c r="L36" s="140" t="s">
        <v>3136</v>
      </c>
    </row>
    <row r="37" spans="2:12">
      <c r="B37" s="107" t="s">
        <v>2675</v>
      </c>
      <c r="C37" s="107" t="s">
        <v>2676</v>
      </c>
      <c r="D37" s="137" t="s">
        <v>3138</v>
      </c>
      <c r="G37" s="103" t="s">
        <v>1897</v>
      </c>
      <c r="H37" s="103" t="s">
        <v>216</v>
      </c>
      <c r="I37" s="103" t="s">
        <v>1896</v>
      </c>
      <c r="J37" s="139" t="s">
        <v>1855</v>
      </c>
      <c r="K37" s="140" t="s">
        <v>3136</v>
      </c>
      <c r="L37" s="140" t="s">
        <v>3136</v>
      </c>
    </row>
    <row r="38" spans="2:12">
      <c r="B38" s="107" t="s">
        <v>2677</v>
      </c>
      <c r="C38" s="107" t="s">
        <v>2678</v>
      </c>
      <c r="D38" s="137" t="s">
        <v>3138</v>
      </c>
      <c r="G38" s="103" t="s">
        <v>1898</v>
      </c>
      <c r="H38" s="103" t="s">
        <v>1899</v>
      </c>
      <c r="I38" s="103" t="s">
        <v>1900</v>
      </c>
      <c r="J38" s="139" t="s">
        <v>1789</v>
      </c>
      <c r="K38" s="140" t="s">
        <v>3136</v>
      </c>
      <c r="L38" s="140" t="s">
        <v>3136</v>
      </c>
    </row>
    <row r="39" spans="2:12">
      <c r="B39" s="107" t="s">
        <v>2679</v>
      </c>
      <c r="C39" s="107" t="s">
        <v>2680</v>
      </c>
      <c r="D39" s="137" t="s">
        <v>3138</v>
      </c>
      <c r="G39" s="103" t="s">
        <v>1901</v>
      </c>
      <c r="H39" s="103" t="s">
        <v>218</v>
      </c>
      <c r="I39" s="103" t="s">
        <v>1902</v>
      </c>
      <c r="J39" s="139" t="s">
        <v>1776</v>
      </c>
      <c r="K39" s="140" t="s">
        <v>3135</v>
      </c>
      <c r="L39" s="140" t="s">
        <v>3136</v>
      </c>
    </row>
    <row r="40" spans="2:12">
      <c r="B40" s="107" t="s">
        <v>2682</v>
      </c>
      <c r="C40" s="107" t="s">
        <v>2683</v>
      </c>
      <c r="D40" t="s">
        <v>3138</v>
      </c>
      <c r="G40" s="103" t="s">
        <v>1903</v>
      </c>
      <c r="H40" s="103" t="s">
        <v>1904</v>
      </c>
      <c r="I40" s="103" t="s">
        <v>1905</v>
      </c>
      <c r="J40" s="139" t="s">
        <v>1780</v>
      </c>
      <c r="K40" s="140" t="s">
        <v>3136</v>
      </c>
      <c r="L40" s="140" t="s">
        <v>3136</v>
      </c>
    </row>
    <row r="41" spans="2:12">
      <c r="B41" s="107" t="s">
        <v>2684</v>
      </c>
      <c r="C41" s="107" t="s">
        <v>2685</v>
      </c>
      <c r="D41" t="s">
        <v>3138</v>
      </c>
      <c r="G41" s="103" t="s">
        <v>1906</v>
      </c>
      <c r="H41" s="103" t="s">
        <v>1907</v>
      </c>
      <c r="I41" s="103" t="s">
        <v>1908</v>
      </c>
      <c r="J41" s="139" t="s">
        <v>1784</v>
      </c>
      <c r="K41" s="140" t="s">
        <v>3136</v>
      </c>
      <c r="L41" s="140" t="s">
        <v>3136</v>
      </c>
    </row>
    <row r="42" spans="2:12">
      <c r="B42" s="107" t="s">
        <v>2686</v>
      </c>
      <c r="C42" s="107" t="s">
        <v>2687</v>
      </c>
      <c r="D42" s="137" t="s">
        <v>3138</v>
      </c>
      <c r="G42" s="103" t="s">
        <v>1909</v>
      </c>
      <c r="H42" s="103" t="s">
        <v>1910</v>
      </c>
      <c r="I42" s="103" t="s">
        <v>1911</v>
      </c>
      <c r="J42" s="139" t="s">
        <v>1912</v>
      </c>
      <c r="K42" s="140" t="s">
        <v>3136</v>
      </c>
      <c r="L42" s="140" t="s">
        <v>3136</v>
      </c>
    </row>
    <row r="43" spans="2:12">
      <c r="B43" s="107" t="s">
        <v>2688</v>
      </c>
      <c r="C43" s="107" t="s">
        <v>2689</v>
      </c>
      <c r="D43" s="137" t="s">
        <v>3138</v>
      </c>
      <c r="G43" s="103" t="s">
        <v>1913</v>
      </c>
      <c r="H43" s="103" t="s">
        <v>220</v>
      </c>
      <c r="I43" s="103" t="s">
        <v>1914</v>
      </c>
      <c r="J43" s="139" t="s">
        <v>1806</v>
      </c>
      <c r="K43" s="140" t="s">
        <v>3135</v>
      </c>
      <c r="L43" s="140" t="s">
        <v>3136</v>
      </c>
    </row>
    <row r="44" spans="2:12">
      <c r="B44" s="107" t="s">
        <v>2690</v>
      </c>
      <c r="C44" s="107" t="s">
        <v>2691</v>
      </c>
      <c r="D44" s="137" t="s">
        <v>3138</v>
      </c>
      <c r="G44" s="103" t="s">
        <v>1923</v>
      </c>
      <c r="H44" s="103" t="s">
        <v>232</v>
      </c>
      <c r="I44" s="103" t="s">
        <v>1791</v>
      </c>
      <c r="J44" s="139" t="s">
        <v>1776</v>
      </c>
      <c r="K44" s="140" t="s">
        <v>3135</v>
      </c>
      <c r="L44" s="140" t="s">
        <v>3136</v>
      </c>
    </row>
    <row r="45" spans="2:12">
      <c r="B45" s="107" t="s">
        <v>2693</v>
      </c>
      <c r="C45" s="107" t="s">
        <v>109</v>
      </c>
      <c r="D45" s="137" t="s">
        <v>3138</v>
      </c>
      <c r="G45" s="103" t="s">
        <v>1924</v>
      </c>
      <c r="H45" s="103" t="s">
        <v>1472</v>
      </c>
      <c r="I45" s="103" t="s">
        <v>1800</v>
      </c>
      <c r="J45" s="139" t="s">
        <v>1784</v>
      </c>
      <c r="K45" s="140" t="s">
        <v>3136</v>
      </c>
      <c r="L45" s="140" t="s">
        <v>3136</v>
      </c>
    </row>
    <row r="46" spans="2:12">
      <c r="B46" s="107" t="s">
        <v>2696</v>
      </c>
      <c r="C46" s="107" t="s">
        <v>2697</v>
      </c>
      <c r="D46" s="137" t="s">
        <v>3138</v>
      </c>
      <c r="G46" s="103" t="s">
        <v>1927</v>
      </c>
      <c r="H46" s="103" t="s">
        <v>236</v>
      </c>
      <c r="I46" s="103" t="s">
        <v>1928</v>
      </c>
      <c r="J46" s="139" t="s">
        <v>1789</v>
      </c>
      <c r="K46" s="140" t="s">
        <v>3136</v>
      </c>
      <c r="L46" s="140" t="s">
        <v>3136</v>
      </c>
    </row>
    <row r="47" spans="2:12">
      <c r="B47" s="107" t="s">
        <v>2698</v>
      </c>
      <c r="C47" s="107" t="s">
        <v>2699</v>
      </c>
      <c r="D47" s="137" t="s">
        <v>3138</v>
      </c>
      <c r="G47" s="103" t="s">
        <v>1929</v>
      </c>
      <c r="H47" s="103" t="s">
        <v>238</v>
      </c>
      <c r="I47" s="103" t="s">
        <v>1800</v>
      </c>
      <c r="J47" s="139" t="s">
        <v>1789</v>
      </c>
      <c r="K47" s="140" t="s">
        <v>3135</v>
      </c>
      <c r="L47" s="140" t="s">
        <v>3136</v>
      </c>
    </row>
    <row r="48" spans="2:12">
      <c r="B48" s="107" t="s">
        <v>2700</v>
      </c>
      <c r="C48" s="107" t="s">
        <v>2701</v>
      </c>
      <c r="D48" s="137" t="s">
        <v>3138</v>
      </c>
      <c r="G48" s="103" t="s">
        <v>1931</v>
      </c>
      <c r="H48" s="103" t="s">
        <v>242</v>
      </c>
      <c r="I48" s="103" t="s">
        <v>1821</v>
      </c>
      <c r="J48" s="139" t="s">
        <v>1784</v>
      </c>
      <c r="K48" s="140" t="s">
        <v>3135</v>
      </c>
      <c r="L48" s="140" t="s">
        <v>3136</v>
      </c>
    </row>
    <row r="49" spans="2:12">
      <c r="B49" s="107" t="s">
        <v>2702</v>
      </c>
      <c r="C49" s="107" t="s">
        <v>2703</v>
      </c>
      <c r="D49" s="137" t="s">
        <v>3138</v>
      </c>
      <c r="G49" s="103" t="s">
        <v>1932</v>
      </c>
      <c r="H49" s="103" t="s">
        <v>244</v>
      </c>
      <c r="I49" s="103" t="s">
        <v>1933</v>
      </c>
      <c r="J49" s="139" t="s">
        <v>1780</v>
      </c>
      <c r="K49" s="140" t="s">
        <v>3135</v>
      </c>
      <c r="L49" s="140" t="s">
        <v>3136</v>
      </c>
    </row>
    <row r="50" spans="2:12">
      <c r="B50" s="107" t="s">
        <v>2704</v>
      </c>
      <c r="C50" s="107" t="s">
        <v>2705</v>
      </c>
      <c r="D50" s="137" t="s">
        <v>3138</v>
      </c>
      <c r="G50" s="103" t="s">
        <v>1937</v>
      </c>
      <c r="H50" s="103" t="s">
        <v>1938</v>
      </c>
      <c r="I50" s="103" t="s">
        <v>1939</v>
      </c>
      <c r="J50" s="139" t="s">
        <v>1780</v>
      </c>
      <c r="K50" s="140" t="s">
        <v>3136</v>
      </c>
      <c r="L50" s="140" t="s">
        <v>3136</v>
      </c>
    </row>
    <row r="51" spans="2:12">
      <c r="B51" s="107" t="s">
        <v>2706</v>
      </c>
      <c r="C51" s="107" t="s">
        <v>2707</v>
      </c>
      <c r="D51" s="137" t="s">
        <v>3138</v>
      </c>
      <c r="G51" s="103" t="s">
        <v>1940</v>
      </c>
      <c r="H51" s="103" t="s">
        <v>706</v>
      </c>
      <c r="I51" s="103" t="s">
        <v>1941</v>
      </c>
      <c r="J51" s="139" t="s">
        <v>1863</v>
      </c>
      <c r="K51" s="140" t="s">
        <v>3136</v>
      </c>
      <c r="L51" s="140" t="s">
        <v>3136</v>
      </c>
    </row>
    <row r="52" spans="2:12">
      <c r="B52" s="107" t="s">
        <v>2708</v>
      </c>
      <c r="C52" s="107" t="s">
        <v>2709</v>
      </c>
      <c r="D52" s="137" t="s">
        <v>3138</v>
      </c>
      <c r="G52" s="103" t="s">
        <v>1942</v>
      </c>
      <c r="H52" s="103" t="s">
        <v>1474</v>
      </c>
      <c r="I52" s="103" t="s">
        <v>1847</v>
      </c>
      <c r="J52" s="139" t="s">
        <v>1789</v>
      </c>
      <c r="K52" s="140" t="s">
        <v>3136</v>
      </c>
      <c r="L52" s="140" t="s">
        <v>3136</v>
      </c>
    </row>
    <row r="53" spans="2:12">
      <c r="B53" s="107" t="s">
        <v>2710</v>
      </c>
      <c r="C53" s="107" t="s">
        <v>2711</v>
      </c>
      <c r="D53" s="137" t="s">
        <v>3138</v>
      </c>
      <c r="G53" s="103" t="s">
        <v>1943</v>
      </c>
      <c r="H53" s="103" t="s">
        <v>1944</v>
      </c>
      <c r="I53" s="103" t="s">
        <v>1926</v>
      </c>
      <c r="J53" s="139" t="s">
        <v>1810</v>
      </c>
      <c r="K53" s="140" t="s">
        <v>3136</v>
      </c>
      <c r="L53" s="140" t="s">
        <v>3136</v>
      </c>
    </row>
    <row r="54" spans="2:12">
      <c r="B54" s="107" t="s">
        <v>2712</v>
      </c>
      <c r="C54" s="107" t="s">
        <v>2713</v>
      </c>
      <c r="D54" s="137" t="s">
        <v>3138</v>
      </c>
      <c r="G54" s="103" t="s">
        <v>1945</v>
      </c>
      <c r="H54" s="103" t="s">
        <v>1946</v>
      </c>
      <c r="I54" s="103" t="s">
        <v>1947</v>
      </c>
      <c r="J54" s="139" t="s">
        <v>1784</v>
      </c>
      <c r="K54" s="140" t="s">
        <v>3136</v>
      </c>
      <c r="L54" s="140" t="s">
        <v>3136</v>
      </c>
    </row>
    <row r="55" spans="2:12">
      <c r="B55" s="107" t="s">
        <v>2714</v>
      </c>
      <c r="C55" s="107" t="s">
        <v>2715</v>
      </c>
      <c r="D55" s="137" t="s">
        <v>3138</v>
      </c>
      <c r="G55" s="103" t="s">
        <v>1951</v>
      </c>
      <c r="H55" s="103" t="s">
        <v>251</v>
      </c>
      <c r="I55" s="103" t="s">
        <v>1824</v>
      </c>
      <c r="J55" s="139" t="s">
        <v>1784</v>
      </c>
      <c r="K55" s="140" t="s">
        <v>3135</v>
      </c>
      <c r="L55" s="140" t="s">
        <v>3136</v>
      </c>
    </row>
    <row r="56" spans="2:12">
      <c r="B56" s="107" t="s">
        <v>2716</v>
      </c>
      <c r="C56" s="107" t="s">
        <v>2717</v>
      </c>
      <c r="D56" s="137" t="s">
        <v>3138</v>
      </c>
      <c r="G56" s="103" t="s">
        <v>1953</v>
      </c>
      <c r="H56" s="103" t="s">
        <v>255</v>
      </c>
      <c r="I56" s="103" t="s">
        <v>1862</v>
      </c>
      <c r="J56" s="139" t="s">
        <v>1776</v>
      </c>
      <c r="K56" s="140" t="s">
        <v>3135</v>
      </c>
      <c r="L56" s="140" t="s">
        <v>3136</v>
      </c>
    </row>
    <row r="57" spans="2:12">
      <c r="B57" s="107" t="s">
        <v>2718</v>
      </c>
      <c r="C57" s="107" t="s">
        <v>2719</v>
      </c>
      <c r="D57" s="137" t="s">
        <v>3138</v>
      </c>
      <c r="G57" s="103" t="s">
        <v>1954</v>
      </c>
      <c r="H57" s="103" t="s">
        <v>257</v>
      </c>
      <c r="I57" s="103" t="s">
        <v>1955</v>
      </c>
      <c r="J57" s="139" t="s">
        <v>1789</v>
      </c>
      <c r="K57" s="140" t="s">
        <v>3136</v>
      </c>
      <c r="L57" s="140" t="s">
        <v>3136</v>
      </c>
    </row>
    <row r="58" spans="2:12">
      <c r="B58" s="107" t="s">
        <v>2720</v>
      </c>
      <c r="C58" s="107" t="s">
        <v>2721</v>
      </c>
      <c r="D58" s="137" t="s">
        <v>3138</v>
      </c>
      <c r="G58" s="103" t="s">
        <v>1956</v>
      </c>
      <c r="H58" s="103" t="s">
        <v>707</v>
      </c>
      <c r="I58" s="103" t="s">
        <v>1957</v>
      </c>
      <c r="J58" s="139" t="s">
        <v>1784</v>
      </c>
      <c r="K58" s="140" t="s">
        <v>3135</v>
      </c>
      <c r="L58" s="140" t="s">
        <v>3136</v>
      </c>
    </row>
    <row r="59" spans="2:12">
      <c r="B59" s="107" t="s">
        <v>2723</v>
      </c>
      <c r="C59" s="107" t="s">
        <v>106</v>
      </c>
      <c r="D59" s="137" t="s">
        <v>3138</v>
      </c>
      <c r="G59" s="103" t="s">
        <v>1958</v>
      </c>
      <c r="H59" s="103" t="s">
        <v>1959</v>
      </c>
      <c r="I59" s="103" t="s">
        <v>1960</v>
      </c>
      <c r="J59" s="139" t="s">
        <v>1806</v>
      </c>
      <c r="K59" s="140" t="s">
        <v>3136</v>
      </c>
      <c r="L59" s="140" t="s">
        <v>3136</v>
      </c>
    </row>
    <row r="60" spans="2:12">
      <c r="B60" s="107" t="s">
        <v>2724</v>
      </c>
      <c r="C60" s="107" t="s">
        <v>2725</v>
      </c>
      <c r="D60" s="137" t="s">
        <v>3138</v>
      </c>
      <c r="G60" s="103" t="s">
        <v>1961</v>
      </c>
      <c r="H60" s="103" t="s">
        <v>259</v>
      </c>
      <c r="I60" s="103" t="s">
        <v>1796</v>
      </c>
      <c r="J60" s="139" t="s">
        <v>1810</v>
      </c>
      <c r="K60" s="140" t="s">
        <v>3135</v>
      </c>
      <c r="L60" s="140" t="s">
        <v>3136</v>
      </c>
    </row>
    <row r="61" spans="2:12">
      <c r="B61" s="107" t="s">
        <v>2726</v>
      </c>
      <c r="C61" s="107" t="s">
        <v>2727</v>
      </c>
      <c r="D61" s="137" t="s">
        <v>3138</v>
      </c>
      <c r="G61" s="103" t="s">
        <v>1962</v>
      </c>
      <c r="H61" s="103" t="s">
        <v>261</v>
      </c>
      <c r="I61" s="103" t="s">
        <v>1963</v>
      </c>
      <c r="J61" s="139" t="s">
        <v>1776</v>
      </c>
      <c r="K61" s="140" t="s">
        <v>3135</v>
      </c>
      <c r="L61" s="140" t="s">
        <v>3136</v>
      </c>
    </row>
    <row r="62" spans="2:12">
      <c r="B62" s="107" t="s">
        <v>2728</v>
      </c>
      <c r="C62" s="107" t="s">
        <v>2729</v>
      </c>
      <c r="D62" s="137" t="s">
        <v>3138</v>
      </c>
      <c r="G62" s="103" t="s">
        <v>1964</v>
      </c>
      <c r="H62" s="103" t="s">
        <v>1965</v>
      </c>
      <c r="I62" s="103" t="s">
        <v>1966</v>
      </c>
      <c r="J62" s="139" t="s">
        <v>1870</v>
      </c>
      <c r="K62" s="140" t="s">
        <v>3136</v>
      </c>
      <c r="L62" s="140" t="s">
        <v>3136</v>
      </c>
    </row>
    <row r="63" spans="2:12">
      <c r="B63" s="107" t="s">
        <v>2730</v>
      </c>
      <c r="C63" s="107" t="s">
        <v>32</v>
      </c>
      <c r="D63" s="137" t="s">
        <v>3138</v>
      </c>
      <c r="G63" s="103" t="s">
        <v>1969</v>
      </c>
      <c r="H63" s="103" t="s">
        <v>1970</v>
      </c>
      <c r="I63" s="103" t="s">
        <v>1971</v>
      </c>
      <c r="J63" s="139" t="s">
        <v>1806</v>
      </c>
      <c r="K63" s="140" t="s">
        <v>3136</v>
      </c>
      <c r="L63" s="140" t="s">
        <v>3136</v>
      </c>
    </row>
    <row r="64" spans="2:12">
      <c r="B64" s="107" t="s">
        <v>2731</v>
      </c>
      <c r="C64" s="107" t="s">
        <v>2732</v>
      </c>
      <c r="D64" s="137" t="s">
        <v>3138</v>
      </c>
      <c r="G64" s="103" t="s">
        <v>1972</v>
      </c>
      <c r="H64" s="103" t="s">
        <v>708</v>
      </c>
      <c r="I64" s="103" t="s">
        <v>1973</v>
      </c>
      <c r="J64" s="139" t="s">
        <v>1855</v>
      </c>
      <c r="K64" s="140" t="s">
        <v>3136</v>
      </c>
      <c r="L64" s="140" t="s">
        <v>3136</v>
      </c>
    </row>
    <row r="65" spans="2:12">
      <c r="B65" s="107" t="s">
        <v>2733</v>
      </c>
      <c r="C65" s="107" t="s">
        <v>2734</v>
      </c>
      <c r="D65" s="137" t="s">
        <v>3138</v>
      </c>
      <c r="G65" s="103" t="s">
        <v>1974</v>
      </c>
      <c r="H65" s="103" t="s">
        <v>265</v>
      </c>
      <c r="I65" s="103" t="s">
        <v>1975</v>
      </c>
      <c r="J65" s="139" t="s">
        <v>1784</v>
      </c>
      <c r="K65" s="140" t="s">
        <v>3135</v>
      </c>
      <c r="L65" s="140" t="s">
        <v>3136</v>
      </c>
    </row>
    <row r="66" spans="2:12">
      <c r="B66" s="107" t="s">
        <v>2735</v>
      </c>
      <c r="C66" s="107" t="s">
        <v>2736</v>
      </c>
      <c r="D66" t="s">
        <v>3138</v>
      </c>
      <c r="G66" s="103" t="s">
        <v>1979</v>
      </c>
      <c r="H66" s="103" t="s">
        <v>271</v>
      </c>
      <c r="I66" s="103" t="s">
        <v>1978</v>
      </c>
      <c r="J66" s="139" t="s">
        <v>1980</v>
      </c>
      <c r="K66" s="140" t="s">
        <v>3135</v>
      </c>
      <c r="L66" s="140" t="s">
        <v>3136</v>
      </c>
    </row>
    <row r="67" spans="2:12">
      <c r="B67" s="107" t="s">
        <v>2737</v>
      </c>
      <c r="C67" s="107" t="s">
        <v>2738</v>
      </c>
      <c r="D67" t="s">
        <v>3138</v>
      </c>
      <c r="G67" s="103" t="s">
        <v>1986</v>
      </c>
      <c r="H67" s="103" t="s">
        <v>1987</v>
      </c>
      <c r="I67" s="103" t="s">
        <v>1988</v>
      </c>
      <c r="J67" s="139" t="s">
        <v>1780</v>
      </c>
      <c r="K67" s="140" t="s">
        <v>3136</v>
      </c>
      <c r="L67" s="140" t="s">
        <v>3136</v>
      </c>
    </row>
    <row r="68" spans="2:12">
      <c r="B68" s="107" t="s">
        <v>2739</v>
      </c>
      <c r="C68" s="107" t="s">
        <v>2740</v>
      </c>
      <c r="D68" t="s">
        <v>3138</v>
      </c>
      <c r="G68" s="103" t="s">
        <v>1989</v>
      </c>
      <c r="H68" s="103" t="s">
        <v>709</v>
      </c>
      <c r="I68" s="103" t="s">
        <v>1914</v>
      </c>
      <c r="J68" s="139" t="s">
        <v>1855</v>
      </c>
      <c r="K68" s="140" t="s">
        <v>3136</v>
      </c>
      <c r="L68" s="140" t="s">
        <v>3136</v>
      </c>
    </row>
    <row r="69" spans="2:12">
      <c r="B69" s="107" t="s">
        <v>2741</v>
      </c>
      <c r="C69" s="107" t="s">
        <v>2742</v>
      </c>
      <c r="D69" t="s">
        <v>3138</v>
      </c>
      <c r="G69" s="103" t="s">
        <v>1990</v>
      </c>
      <c r="H69" s="103" t="s">
        <v>278</v>
      </c>
      <c r="I69" s="103" t="s">
        <v>1991</v>
      </c>
      <c r="J69" s="139" t="s">
        <v>1784</v>
      </c>
      <c r="K69" s="140" t="s">
        <v>3136</v>
      </c>
      <c r="L69" s="140" t="s">
        <v>3136</v>
      </c>
    </row>
    <row r="70" spans="2:12">
      <c r="B70" s="107" t="s">
        <v>2743</v>
      </c>
      <c r="C70" s="107" t="s">
        <v>2744</v>
      </c>
      <c r="D70" t="s">
        <v>3138</v>
      </c>
      <c r="G70" s="103" t="s">
        <v>1992</v>
      </c>
      <c r="H70" s="103" t="s">
        <v>1993</v>
      </c>
      <c r="I70" s="103" t="s">
        <v>1775</v>
      </c>
      <c r="J70" s="139" t="s">
        <v>1855</v>
      </c>
      <c r="K70" s="140" t="s">
        <v>3136</v>
      </c>
      <c r="L70" s="140" t="s">
        <v>3136</v>
      </c>
    </row>
    <row r="71" spans="2:12">
      <c r="B71" s="107" t="s">
        <v>2745</v>
      </c>
      <c r="C71" s="107" t="s">
        <v>2746</v>
      </c>
      <c r="D71" t="s">
        <v>3138</v>
      </c>
      <c r="G71" s="103" t="s">
        <v>1994</v>
      </c>
      <c r="H71" s="103" t="s">
        <v>280</v>
      </c>
      <c r="I71" s="103" t="s">
        <v>1995</v>
      </c>
      <c r="J71" s="139" t="s">
        <v>1776</v>
      </c>
      <c r="K71" s="140" t="s">
        <v>3135</v>
      </c>
      <c r="L71" s="140" t="s">
        <v>3136</v>
      </c>
    </row>
    <row r="72" spans="2:12">
      <c r="B72" s="107" t="s">
        <v>2747</v>
      </c>
      <c r="C72" s="107" t="s">
        <v>2748</v>
      </c>
      <c r="D72" t="s">
        <v>3138</v>
      </c>
      <c r="G72" s="103" t="s">
        <v>1996</v>
      </c>
      <c r="H72" s="103" t="s">
        <v>1997</v>
      </c>
      <c r="I72" s="103" t="s">
        <v>1998</v>
      </c>
      <c r="J72" s="139" t="s">
        <v>1999</v>
      </c>
      <c r="K72" s="140" t="s">
        <v>3136</v>
      </c>
      <c r="L72" s="140" t="s">
        <v>3136</v>
      </c>
    </row>
    <row r="73" spans="2:12">
      <c r="B73" s="107" t="s">
        <v>2749</v>
      </c>
      <c r="C73" s="107" t="s">
        <v>2750</v>
      </c>
      <c r="D73" t="s">
        <v>3138</v>
      </c>
      <c r="G73" s="103" t="s">
        <v>2000</v>
      </c>
      <c r="H73" s="103" t="s">
        <v>2001</v>
      </c>
      <c r="I73" s="103" t="s">
        <v>1982</v>
      </c>
      <c r="J73" s="139" t="s">
        <v>1776</v>
      </c>
      <c r="K73" s="140" t="s">
        <v>3136</v>
      </c>
      <c r="L73" s="140" t="s">
        <v>3136</v>
      </c>
    </row>
    <row r="74" spans="2:12">
      <c r="B74" s="107" t="s">
        <v>2751</v>
      </c>
      <c r="C74" s="107" t="s">
        <v>2752</v>
      </c>
      <c r="D74" t="s">
        <v>3138</v>
      </c>
      <c r="G74" s="103" t="s">
        <v>2002</v>
      </c>
      <c r="H74" s="103" t="s">
        <v>2003</v>
      </c>
      <c r="I74" s="103" t="s">
        <v>1783</v>
      </c>
      <c r="J74" s="139" t="s">
        <v>1780</v>
      </c>
      <c r="K74" s="140" t="s">
        <v>3136</v>
      </c>
      <c r="L74" s="140" t="s">
        <v>3136</v>
      </c>
    </row>
    <row r="75" spans="2:12">
      <c r="B75" s="107" t="s">
        <v>2753</v>
      </c>
      <c r="C75" s="107" t="s">
        <v>2754</v>
      </c>
      <c r="D75" t="s">
        <v>3138</v>
      </c>
      <c r="G75" s="103" t="s">
        <v>2006</v>
      </c>
      <c r="H75" s="103" t="s">
        <v>710</v>
      </c>
      <c r="I75" s="103" t="s">
        <v>2007</v>
      </c>
      <c r="J75" s="139" t="s">
        <v>1780</v>
      </c>
      <c r="K75" s="140" t="s">
        <v>3136</v>
      </c>
      <c r="L75" s="140" t="s">
        <v>3136</v>
      </c>
    </row>
    <row r="76" spans="2:12">
      <c r="B76" s="107" t="s">
        <v>2755</v>
      </c>
      <c r="C76" s="107" t="s">
        <v>2756</v>
      </c>
      <c r="D76" t="s">
        <v>3138</v>
      </c>
      <c r="G76" s="103" t="s">
        <v>2009</v>
      </c>
      <c r="H76" s="103" t="s">
        <v>286</v>
      </c>
      <c r="I76" s="103" t="s">
        <v>2010</v>
      </c>
      <c r="J76" s="139" t="s">
        <v>1780</v>
      </c>
      <c r="K76" s="140" t="s">
        <v>3135</v>
      </c>
      <c r="L76" s="140" t="s">
        <v>3136</v>
      </c>
    </row>
    <row r="77" spans="2:12">
      <c r="B77" s="107" t="s">
        <v>2757</v>
      </c>
      <c r="C77" s="107" t="s">
        <v>2758</v>
      </c>
      <c r="D77" t="s">
        <v>3138</v>
      </c>
      <c r="G77" s="103" t="s">
        <v>2015</v>
      </c>
      <c r="H77" s="103" t="s">
        <v>2016</v>
      </c>
      <c r="I77" s="103" t="s">
        <v>2017</v>
      </c>
      <c r="J77" s="139" t="s">
        <v>1789</v>
      </c>
      <c r="K77" s="140" t="s">
        <v>3136</v>
      </c>
      <c r="L77" s="140" t="s">
        <v>3136</v>
      </c>
    </row>
    <row r="78" spans="2:12">
      <c r="B78" s="107" t="s">
        <v>2759</v>
      </c>
      <c r="C78" s="107" t="s">
        <v>2760</v>
      </c>
      <c r="D78" t="s">
        <v>3138</v>
      </c>
      <c r="G78" s="103" t="s">
        <v>2018</v>
      </c>
      <c r="H78" s="103" t="s">
        <v>2019</v>
      </c>
      <c r="I78" s="103" t="s">
        <v>1960</v>
      </c>
      <c r="J78" s="139" t="s">
        <v>1784</v>
      </c>
      <c r="K78" s="140" t="s">
        <v>3136</v>
      </c>
      <c r="L78" s="140" t="s">
        <v>3136</v>
      </c>
    </row>
    <row r="79" spans="2:12">
      <c r="B79" s="107" t="s">
        <v>2761</v>
      </c>
      <c r="C79" s="107" t="s">
        <v>2762</v>
      </c>
      <c r="D79" t="s">
        <v>3138</v>
      </c>
      <c r="G79" s="103" t="s">
        <v>2021</v>
      </c>
      <c r="H79" s="103" t="s">
        <v>711</v>
      </c>
      <c r="I79" s="103" t="s">
        <v>2022</v>
      </c>
      <c r="J79" s="139" t="s">
        <v>1780</v>
      </c>
      <c r="K79" s="140" t="s">
        <v>3136</v>
      </c>
      <c r="L79" s="140" t="s">
        <v>3136</v>
      </c>
    </row>
    <row r="80" spans="2:12">
      <c r="B80" s="107" t="s">
        <v>2763</v>
      </c>
      <c r="C80" s="107" t="s">
        <v>2764</v>
      </c>
      <c r="D80" t="s">
        <v>3138</v>
      </c>
      <c r="G80" s="103" t="s">
        <v>2023</v>
      </c>
      <c r="H80" s="103" t="s">
        <v>2024</v>
      </c>
      <c r="I80" s="103" t="s">
        <v>2025</v>
      </c>
      <c r="J80" s="139" t="s">
        <v>1894</v>
      </c>
      <c r="K80" s="140" t="s">
        <v>3136</v>
      </c>
      <c r="L80" s="140" t="s">
        <v>3136</v>
      </c>
    </row>
    <row r="81" spans="2:12">
      <c r="B81" s="107" t="s">
        <v>2765</v>
      </c>
      <c r="C81" s="107" t="s">
        <v>2766</v>
      </c>
      <c r="D81" t="s">
        <v>3138</v>
      </c>
      <c r="G81" s="103" t="s">
        <v>2027</v>
      </c>
      <c r="H81" s="103" t="s">
        <v>298</v>
      </c>
      <c r="I81" s="103" t="s">
        <v>2028</v>
      </c>
      <c r="J81" s="139" t="s">
        <v>1870</v>
      </c>
      <c r="K81" s="140" t="s">
        <v>3135</v>
      </c>
      <c r="L81" s="140" t="s">
        <v>3136</v>
      </c>
    </row>
    <row r="82" spans="2:12">
      <c r="B82" s="107" t="s">
        <v>2767</v>
      </c>
      <c r="C82" s="107" t="s">
        <v>2768</v>
      </c>
      <c r="D82" t="s">
        <v>3138</v>
      </c>
      <c r="G82" s="103" t="s">
        <v>2031</v>
      </c>
      <c r="H82" s="103" t="s">
        <v>302</v>
      </c>
      <c r="I82" s="103" t="s">
        <v>2032</v>
      </c>
      <c r="J82" s="139" t="s">
        <v>1806</v>
      </c>
      <c r="K82" s="140" t="s">
        <v>3135</v>
      </c>
      <c r="L82" s="140" t="s">
        <v>3136</v>
      </c>
    </row>
    <row r="83" spans="2:12">
      <c r="B83" s="107" t="s">
        <v>2769</v>
      </c>
      <c r="C83" s="107" t="s">
        <v>2770</v>
      </c>
      <c r="D83" t="s">
        <v>3138</v>
      </c>
      <c r="G83" s="103" t="s">
        <v>2033</v>
      </c>
      <c r="H83" s="103" t="s">
        <v>304</v>
      </c>
      <c r="I83" s="103" t="s">
        <v>1826</v>
      </c>
      <c r="J83" s="139" t="s">
        <v>1789</v>
      </c>
      <c r="K83" s="140" t="s">
        <v>3136</v>
      </c>
      <c r="L83" s="140" t="s">
        <v>3136</v>
      </c>
    </row>
    <row r="84" spans="2:12">
      <c r="B84" s="107" t="s">
        <v>2773</v>
      </c>
      <c r="C84" s="107" t="s">
        <v>2774</v>
      </c>
      <c r="D84" t="s">
        <v>3138</v>
      </c>
      <c r="G84" s="103" t="s">
        <v>2034</v>
      </c>
      <c r="H84" s="103" t="s">
        <v>2035</v>
      </c>
      <c r="I84" s="103" t="s">
        <v>1821</v>
      </c>
      <c r="J84" s="139" t="s">
        <v>1780</v>
      </c>
      <c r="K84" s="140" t="s">
        <v>3136</v>
      </c>
      <c r="L84" s="140" t="s">
        <v>3136</v>
      </c>
    </row>
    <row r="85" spans="2:12">
      <c r="B85" s="107" t="s">
        <v>2775</v>
      </c>
      <c r="C85" s="107" t="s">
        <v>2776</v>
      </c>
      <c r="D85" t="s">
        <v>3138</v>
      </c>
      <c r="G85" s="103" t="s">
        <v>2037</v>
      </c>
      <c r="H85" s="103" t="s">
        <v>2038</v>
      </c>
      <c r="I85" s="103" t="s">
        <v>2039</v>
      </c>
      <c r="J85" s="139" t="s">
        <v>1780</v>
      </c>
      <c r="K85" s="140" t="s">
        <v>3136</v>
      </c>
      <c r="L85" s="140" t="s">
        <v>3136</v>
      </c>
    </row>
    <row r="86" spans="2:12">
      <c r="B86" s="107" t="s">
        <v>2778</v>
      </c>
      <c r="C86" s="107" t="s">
        <v>2779</v>
      </c>
      <c r="D86" t="s">
        <v>3138</v>
      </c>
      <c r="G86" s="103" t="s">
        <v>2040</v>
      </c>
      <c r="H86" s="103" t="s">
        <v>2041</v>
      </c>
      <c r="I86" s="103" t="s">
        <v>2042</v>
      </c>
      <c r="J86" s="139" t="s">
        <v>1780</v>
      </c>
      <c r="K86" s="140" t="s">
        <v>3136</v>
      </c>
      <c r="L86" s="140" t="s">
        <v>3136</v>
      </c>
    </row>
    <row r="87" spans="2:12">
      <c r="B87" s="107" t="s">
        <v>2780</v>
      </c>
      <c r="C87" s="107" t="s">
        <v>2781</v>
      </c>
      <c r="D87" t="s">
        <v>3138</v>
      </c>
      <c r="G87" s="103" t="s">
        <v>2044</v>
      </c>
      <c r="H87" s="103" t="s">
        <v>2045</v>
      </c>
      <c r="I87" s="103" t="s">
        <v>1905</v>
      </c>
      <c r="J87" s="139" t="s">
        <v>1784</v>
      </c>
      <c r="K87" s="140" t="s">
        <v>3136</v>
      </c>
      <c r="L87" s="140" t="s">
        <v>3136</v>
      </c>
    </row>
    <row r="88" spans="2:12">
      <c r="B88" s="107" t="s">
        <v>2782</v>
      </c>
      <c r="C88" s="107" t="s">
        <v>2783</v>
      </c>
      <c r="D88" t="s">
        <v>3138</v>
      </c>
      <c r="G88" s="103" t="s">
        <v>2046</v>
      </c>
      <c r="H88" s="103" t="s">
        <v>2047</v>
      </c>
      <c r="I88" s="103" t="s">
        <v>2048</v>
      </c>
      <c r="J88" s="139" t="s">
        <v>1776</v>
      </c>
      <c r="K88" s="140" t="s">
        <v>3136</v>
      </c>
      <c r="L88" s="140" t="s">
        <v>3136</v>
      </c>
    </row>
    <row r="89" spans="2:12">
      <c r="B89" s="107" t="s">
        <v>2784</v>
      </c>
      <c r="C89" s="107" t="s">
        <v>2785</v>
      </c>
      <c r="D89" t="s">
        <v>3138</v>
      </c>
      <c r="G89" s="103" t="s">
        <v>2049</v>
      </c>
      <c r="H89" s="103" t="s">
        <v>2050</v>
      </c>
      <c r="I89" s="103" t="s">
        <v>2051</v>
      </c>
      <c r="J89" s="139" t="s">
        <v>1855</v>
      </c>
      <c r="K89" s="140" t="s">
        <v>3136</v>
      </c>
      <c r="L89" s="140" t="s">
        <v>3136</v>
      </c>
    </row>
    <row r="90" spans="2:12">
      <c r="B90" s="107" t="s">
        <v>2786</v>
      </c>
      <c r="C90" s="107" t="s">
        <v>2787</v>
      </c>
      <c r="D90" t="s">
        <v>3138</v>
      </c>
      <c r="G90" s="103" t="s">
        <v>2052</v>
      </c>
      <c r="H90" s="103" t="s">
        <v>2053</v>
      </c>
      <c r="I90" s="103" t="s">
        <v>1794</v>
      </c>
      <c r="J90" s="139" t="s">
        <v>1776</v>
      </c>
      <c r="K90" s="140" t="s">
        <v>3136</v>
      </c>
      <c r="L90" s="140" t="s">
        <v>3136</v>
      </c>
    </row>
    <row r="91" spans="2:12">
      <c r="B91" s="107" t="s">
        <v>2790</v>
      </c>
      <c r="C91" s="107" t="s">
        <v>2791</v>
      </c>
      <c r="D91" t="s">
        <v>3138</v>
      </c>
      <c r="G91" s="103" t="s">
        <v>2055</v>
      </c>
      <c r="H91" s="103" t="s">
        <v>2056</v>
      </c>
      <c r="I91" s="103" t="s">
        <v>2057</v>
      </c>
      <c r="J91" s="139" t="s">
        <v>1784</v>
      </c>
      <c r="K91" s="140" t="s">
        <v>3136</v>
      </c>
      <c r="L91" s="140" t="s">
        <v>3136</v>
      </c>
    </row>
    <row r="92" spans="2:12">
      <c r="B92" s="107" t="s">
        <v>2793</v>
      </c>
      <c r="C92" s="107" t="s">
        <v>2794</v>
      </c>
      <c r="D92" t="s">
        <v>3138</v>
      </c>
      <c r="G92" s="103" t="s">
        <v>2063</v>
      </c>
      <c r="H92" s="103" t="s">
        <v>2064</v>
      </c>
      <c r="I92" s="103" t="s">
        <v>2065</v>
      </c>
      <c r="J92" s="139" t="s">
        <v>1784</v>
      </c>
      <c r="K92" s="140" t="s">
        <v>3136</v>
      </c>
      <c r="L92" s="140" t="s">
        <v>3136</v>
      </c>
    </row>
    <row r="93" spans="2:12">
      <c r="B93" s="107" t="s">
        <v>2795</v>
      </c>
      <c r="C93" s="107" t="s">
        <v>2796</v>
      </c>
      <c r="D93" t="s">
        <v>3138</v>
      </c>
      <c r="G93" s="103" t="s">
        <v>2066</v>
      </c>
      <c r="H93" s="103" t="s">
        <v>318</v>
      </c>
      <c r="I93" s="103" t="s">
        <v>2067</v>
      </c>
      <c r="J93" s="139" t="s">
        <v>1870</v>
      </c>
      <c r="K93" s="140" t="s">
        <v>3136</v>
      </c>
      <c r="L93" s="140" t="s">
        <v>3136</v>
      </c>
    </row>
    <row r="94" spans="2:12">
      <c r="B94" s="107" t="s">
        <v>2797</v>
      </c>
      <c r="C94" s="107" t="s">
        <v>2798</v>
      </c>
      <c r="D94" t="s">
        <v>3138</v>
      </c>
      <c r="G94" s="103" t="s">
        <v>2068</v>
      </c>
      <c r="H94" s="103" t="s">
        <v>2069</v>
      </c>
      <c r="I94" s="103" t="s">
        <v>2070</v>
      </c>
      <c r="J94" s="139" t="s">
        <v>1776</v>
      </c>
      <c r="K94" s="140" t="s">
        <v>3136</v>
      </c>
      <c r="L94" s="140" t="s">
        <v>3136</v>
      </c>
    </row>
    <row r="95" spans="2:12">
      <c r="B95" s="107" t="s">
        <v>2799</v>
      </c>
      <c r="C95" s="107" t="s">
        <v>2800</v>
      </c>
      <c r="D95" t="s">
        <v>3138</v>
      </c>
      <c r="G95" s="103" t="s">
        <v>2071</v>
      </c>
      <c r="H95" s="103" t="s">
        <v>2072</v>
      </c>
      <c r="I95" s="103" t="s">
        <v>2073</v>
      </c>
      <c r="J95" s="139" t="s">
        <v>1784</v>
      </c>
      <c r="K95" s="140" t="s">
        <v>3136</v>
      </c>
      <c r="L95" s="140" t="s">
        <v>3136</v>
      </c>
    </row>
    <row r="96" spans="2:12">
      <c r="B96" s="107" t="s">
        <v>2801</v>
      </c>
      <c r="C96" s="107" t="s">
        <v>2802</v>
      </c>
      <c r="D96" s="137" t="s">
        <v>3138</v>
      </c>
      <c r="G96" s="103" t="s">
        <v>2074</v>
      </c>
      <c r="H96" s="103" t="s">
        <v>2075</v>
      </c>
      <c r="I96" s="103" t="s">
        <v>2076</v>
      </c>
      <c r="J96" s="139" t="s">
        <v>1870</v>
      </c>
      <c r="K96" s="140" t="s">
        <v>3136</v>
      </c>
      <c r="L96" s="140" t="s">
        <v>3136</v>
      </c>
    </row>
    <row r="97" spans="2:12">
      <c r="B97" s="107" t="s">
        <v>2803</v>
      </c>
      <c r="C97" s="107" t="s">
        <v>2804</v>
      </c>
      <c r="D97" s="137" t="s">
        <v>3138</v>
      </c>
      <c r="G97" s="103" t="s">
        <v>2078</v>
      </c>
      <c r="H97" s="103" t="s">
        <v>2079</v>
      </c>
      <c r="I97" s="103" t="s">
        <v>2080</v>
      </c>
      <c r="J97" s="139" t="s">
        <v>1870</v>
      </c>
      <c r="K97" s="140" t="s">
        <v>3136</v>
      </c>
      <c r="L97" s="140" t="s">
        <v>3136</v>
      </c>
    </row>
    <row r="98" spans="2:12">
      <c r="B98" s="107" t="s">
        <v>2805</v>
      </c>
      <c r="C98" s="107" t="s">
        <v>2806</v>
      </c>
      <c r="D98" s="137" t="s">
        <v>3138</v>
      </c>
      <c r="G98" s="103" t="s">
        <v>2081</v>
      </c>
      <c r="H98" s="103" t="s">
        <v>2082</v>
      </c>
      <c r="I98" s="103" t="s">
        <v>2083</v>
      </c>
      <c r="J98" s="139" t="s">
        <v>1776</v>
      </c>
      <c r="K98" s="140" t="s">
        <v>3136</v>
      </c>
      <c r="L98" s="140" t="s">
        <v>3136</v>
      </c>
    </row>
    <row r="99" spans="2:12">
      <c r="B99" s="107" t="s">
        <v>2807</v>
      </c>
      <c r="C99" s="107" t="s">
        <v>2808</v>
      </c>
      <c r="D99" s="137" t="s">
        <v>3138</v>
      </c>
      <c r="G99" s="103" t="s">
        <v>2084</v>
      </c>
      <c r="H99" s="103" t="s">
        <v>322</v>
      </c>
      <c r="I99" s="103" t="s">
        <v>2085</v>
      </c>
      <c r="J99" s="139" t="s">
        <v>1784</v>
      </c>
      <c r="K99" s="140" t="s">
        <v>3136</v>
      </c>
      <c r="L99" s="140" t="s">
        <v>3136</v>
      </c>
    </row>
    <row r="100" spans="2:12">
      <c r="B100" s="107" t="s">
        <v>2810</v>
      </c>
      <c r="C100" s="107" t="s">
        <v>1469</v>
      </c>
      <c r="D100" s="137" t="s">
        <v>3138</v>
      </c>
      <c r="G100" s="103" t="s">
        <v>2086</v>
      </c>
      <c r="H100" s="103" t="s">
        <v>324</v>
      </c>
      <c r="I100" s="103" t="s">
        <v>2087</v>
      </c>
      <c r="J100" s="139" t="s">
        <v>1784</v>
      </c>
      <c r="K100" s="140" t="s">
        <v>3135</v>
      </c>
      <c r="L100" s="140" t="s">
        <v>3136</v>
      </c>
    </row>
    <row r="101" spans="2:12">
      <c r="B101" s="107" t="s">
        <v>2811</v>
      </c>
      <c r="C101" s="107" t="s">
        <v>2812</v>
      </c>
      <c r="D101" s="137" t="s">
        <v>3138</v>
      </c>
      <c r="G101" s="103" t="s">
        <v>2088</v>
      </c>
      <c r="H101" s="103" t="s">
        <v>326</v>
      </c>
      <c r="I101" s="103" t="s">
        <v>1786</v>
      </c>
      <c r="J101" s="139" t="s">
        <v>2089</v>
      </c>
      <c r="K101" s="140" t="s">
        <v>3135</v>
      </c>
      <c r="L101" s="140" t="s">
        <v>3136</v>
      </c>
    </row>
    <row r="102" spans="2:12">
      <c r="B102" s="107" t="s">
        <v>2813</v>
      </c>
      <c r="C102" s="107" t="s">
        <v>2814</v>
      </c>
      <c r="D102" s="137" t="s">
        <v>3138</v>
      </c>
      <c r="G102" s="103" t="s">
        <v>2097</v>
      </c>
      <c r="H102" s="103" t="s">
        <v>336</v>
      </c>
      <c r="I102" s="103" t="s">
        <v>2098</v>
      </c>
      <c r="J102" s="139" t="s">
        <v>1784</v>
      </c>
      <c r="K102" s="140" t="s">
        <v>3135</v>
      </c>
      <c r="L102" s="140" t="s">
        <v>3136</v>
      </c>
    </row>
    <row r="103" spans="2:12">
      <c r="B103" s="107" t="s">
        <v>2815</v>
      </c>
      <c r="C103" s="107" t="s">
        <v>2816</v>
      </c>
      <c r="D103" s="137" t="s">
        <v>3138</v>
      </c>
      <c r="G103" s="103" t="s">
        <v>2099</v>
      </c>
      <c r="H103" s="103" t="s">
        <v>2100</v>
      </c>
      <c r="I103" s="103" t="s">
        <v>2101</v>
      </c>
      <c r="J103" s="139" t="s">
        <v>1855</v>
      </c>
      <c r="K103" s="140" t="s">
        <v>3136</v>
      </c>
      <c r="L103" s="140" t="s">
        <v>3136</v>
      </c>
    </row>
    <row r="104" spans="2:12">
      <c r="B104" s="107" t="s">
        <v>2817</v>
      </c>
      <c r="C104" s="107" t="s">
        <v>2818</v>
      </c>
      <c r="D104" s="137" t="s">
        <v>3138</v>
      </c>
      <c r="G104" s="103" t="s">
        <v>2102</v>
      </c>
      <c r="H104" s="103" t="s">
        <v>338</v>
      </c>
      <c r="I104" s="103" t="s">
        <v>2103</v>
      </c>
      <c r="J104" s="139" t="s">
        <v>1810</v>
      </c>
      <c r="K104" s="140" t="s">
        <v>3135</v>
      </c>
      <c r="L104" s="140" t="s">
        <v>3136</v>
      </c>
    </row>
    <row r="105" spans="2:12">
      <c r="B105" s="107" t="s">
        <v>2820</v>
      </c>
      <c r="C105" s="107" t="s">
        <v>2821</v>
      </c>
      <c r="D105" s="137" t="s">
        <v>3138</v>
      </c>
      <c r="G105" s="103" t="s">
        <v>2104</v>
      </c>
      <c r="H105" s="103" t="s">
        <v>340</v>
      </c>
      <c r="I105" s="103" t="s">
        <v>2105</v>
      </c>
      <c r="J105" s="139" t="s">
        <v>1806</v>
      </c>
      <c r="K105" s="140" t="s">
        <v>3135</v>
      </c>
      <c r="L105" s="140" t="s">
        <v>3136</v>
      </c>
    </row>
    <row r="106" spans="2:12">
      <c r="B106" s="107" t="s">
        <v>2822</v>
      </c>
      <c r="C106" s="107" t="s">
        <v>2823</v>
      </c>
      <c r="D106" s="137" t="s">
        <v>3138</v>
      </c>
      <c r="G106" s="103" t="s">
        <v>2106</v>
      </c>
      <c r="H106" s="103" t="s">
        <v>2107</v>
      </c>
      <c r="I106" s="103" t="s">
        <v>2108</v>
      </c>
      <c r="J106" s="139" t="s">
        <v>1784</v>
      </c>
      <c r="K106" s="140" t="s">
        <v>3136</v>
      </c>
      <c r="L106" s="140" t="s">
        <v>3136</v>
      </c>
    </row>
    <row r="107" spans="2:12">
      <c r="B107" s="107" t="s">
        <v>2824</v>
      </c>
      <c r="C107" s="107" t="s">
        <v>2825</v>
      </c>
      <c r="D107" s="137" t="s">
        <v>3138</v>
      </c>
      <c r="G107" s="103" t="s">
        <v>2110</v>
      </c>
      <c r="H107" s="103" t="s">
        <v>2111</v>
      </c>
      <c r="I107" s="103" t="s">
        <v>2112</v>
      </c>
      <c r="J107" s="139" t="s">
        <v>1776</v>
      </c>
      <c r="K107" s="140" t="s">
        <v>3136</v>
      </c>
      <c r="L107" s="140" t="s">
        <v>3136</v>
      </c>
    </row>
    <row r="108" spans="2:12">
      <c r="B108" s="107" t="s">
        <v>2826</v>
      </c>
      <c r="C108" s="107" t="s">
        <v>2827</v>
      </c>
      <c r="D108" s="137" t="s">
        <v>3138</v>
      </c>
      <c r="G108" s="103" t="s">
        <v>2113</v>
      </c>
      <c r="H108" s="103" t="s">
        <v>1476</v>
      </c>
      <c r="I108" s="103" t="s">
        <v>2114</v>
      </c>
      <c r="J108" s="139" t="s">
        <v>2115</v>
      </c>
      <c r="K108" s="140" t="s">
        <v>3136</v>
      </c>
      <c r="L108" s="140" t="s">
        <v>3136</v>
      </c>
    </row>
    <row r="109" spans="2:12">
      <c r="B109" s="107" t="s">
        <v>2828</v>
      </c>
      <c r="C109" s="107" t="s">
        <v>2829</v>
      </c>
      <c r="D109" s="137" t="s">
        <v>3138</v>
      </c>
      <c r="G109" s="103" t="s">
        <v>2116</v>
      </c>
      <c r="H109" s="103" t="s">
        <v>344</v>
      </c>
      <c r="I109" s="103" t="s">
        <v>2117</v>
      </c>
      <c r="J109" s="139" t="s">
        <v>1806</v>
      </c>
      <c r="K109" s="140" t="s">
        <v>3135</v>
      </c>
      <c r="L109" s="140" t="s">
        <v>3136</v>
      </c>
    </row>
    <row r="110" spans="2:12">
      <c r="B110" s="107" t="s">
        <v>2830</v>
      </c>
      <c r="C110" s="107" t="s">
        <v>2831</v>
      </c>
      <c r="D110" s="137" t="s">
        <v>3138</v>
      </c>
      <c r="G110" s="103" t="s">
        <v>2122</v>
      </c>
      <c r="H110" s="103" t="s">
        <v>712</v>
      </c>
      <c r="I110" s="103" t="s">
        <v>2123</v>
      </c>
      <c r="J110" s="139" t="s">
        <v>1810</v>
      </c>
      <c r="K110" s="140" t="s">
        <v>3136</v>
      </c>
      <c r="L110" s="140" t="s">
        <v>3136</v>
      </c>
    </row>
    <row r="111" spans="2:12">
      <c r="B111" s="107" t="s">
        <v>2832</v>
      </c>
      <c r="C111" s="107" t="s">
        <v>2833</v>
      </c>
      <c r="D111" s="137" t="s">
        <v>3138</v>
      </c>
      <c r="G111" s="103" t="s">
        <v>2125</v>
      </c>
      <c r="H111" s="103" t="s">
        <v>354</v>
      </c>
      <c r="I111" s="103" t="s">
        <v>2123</v>
      </c>
      <c r="J111" s="139" t="s">
        <v>1810</v>
      </c>
      <c r="K111" s="140" t="s">
        <v>3135</v>
      </c>
      <c r="L111" s="140" t="s">
        <v>3136</v>
      </c>
    </row>
    <row r="112" spans="2:12">
      <c r="B112" s="107" t="s">
        <v>2834</v>
      </c>
      <c r="C112" s="107" t="s">
        <v>2835</v>
      </c>
      <c r="D112" s="137" t="s">
        <v>3138</v>
      </c>
      <c r="G112" s="103" t="s">
        <v>2128</v>
      </c>
      <c r="H112" s="103" t="s">
        <v>713</v>
      </c>
      <c r="I112" s="103" t="s">
        <v>2129</v>
      </c>
      <c r="J112" s="139" t="s">
        <v>1863</v>
      </c>
      <c r="K112" s="140" t="s">
        <v>3136</v>
      </c>
      <c r="L112" s="140" t="s">
        <v>3136</v>
      </c>
    </row>
    <row r="113" spans="2:12">
      <c r="B113" s="107" t="s">
        <v>2836</v>
      </c>
      <c r="C113" s="107" t="s">
        <v>2837</v>
      </c>
      <c r="D113" s="137" t="s">
        <v>3138</v>
      </c>
      <c r="G113" s="103" t="s">
        <v>2133</v>
      </c>
      <c r="H113" s="103" t="s">
        <v>363</v>
      </c>
      <c r="I113" s="103" t="s">
        <v>2134</v>
      </c>
      <c r="J113" s="139" t="s">
        <v>1919</v>
      </c>
      <c r="K113" s="140" t="s">
        <v>3135</v>
      </c>
      <c r="L113" s="140" t="s">
        <v>3136</v>
      </c>
    </row>
    <row r="114" spans="2:12">
      <c r="B114" s="107" t="s">
        <v>2838</v>
      </c>
      <c r="C114" s="107" t="s">
        <v>2839</v>
      </c>
      <c r="D114" s="137" t="s">
        <v>3138</v>
      </c>
      <c r="G114" s="103" t="s">
        <v>2135</v>
      </c>
      <c r="H114" s="103" t="s">
        <v>2136</v>
      </c>
      <c r="I114" s="103" t="s">
        <v>2101</v>
      </c>
      <c r="J114" s="139" t="s">
        <v>1784</v>
      </c>
      <c r="K114" s="140" t="s">
        <v>3136</v>
      </c>
      <c r="L114" s="140" t="s">
        <v>3136</v>
      </c>
    </row>
    <row r="115" spans="2:12">
      <c r="B115" s="107" t="s">
        <v>2840</v>
      </c>
      <c r="C115" s="107" t="s">
        <v>2841</v>
      </c>
      <c r="D115" s="137" t="s">
        <v>3138</v>
      </c>
      <c r="G115" s="103" t="s">
        <v>2137</v>
      </c>
      <c r="H115" s="103" t="s">
        <v>2138</v>
      </c>
      <c r="I115" s="103" t="s">
        <v>2139</v>
      </c>
      <c r="J115" s="139" t="s">
        <v>1784</v>
      </c>
      <c r="K115" s="140" t="s">
        <v>3136</v>
      </c>
      <c r="L115" s="140" t="s">
        <v>3136</v>
      </c>
    </row>
    <row r="116" spans="2:12">
      <c r="B116" s="107" t="s">
        <v>2842</v>
      </c>
      <c r="C116" s="107" t="s">
        <v>2843</v>
      </c>
      <c r="D116" s="137" t="s">
        <v>3138</v>
      </c>
      <c r="G116" s="103" t="s">
        <v>2141</v>
      </c>
      <c r="H116" s="103" t="s">
        <v>367</v>
      </c>
      <c r="I116" s="103" t="s">
        <v>2142</v>
      </c>
      <c r="J116" s="139" t="s">
        <v>1780</v>
      </c>
      <c r="K116" s="140" t="s">
        <v>3135</v>
      </c>
      <c r="L116" s="140" t="s">
        <v>3136</v>
      </c>
    </row>
    <row r="117" spans="2:12">
      <c r="B117" s="107" t="s">
        <v>2844</v>
      </c>
      <c r="C117" s="107" t="s">
        <v>2845</v>
      </c>
      <c r="D117" s="137" t="s">
        <v>3138</v>
      </c>
      <c r="G117" s="103" t="s">
        <v>2144</v>
      </c>
      <c r="H117" s="103" t="s">
        <v>2145</v>
      </c>
      <c r="I117" s="103" t="s">
        <v>2146</v>
      </c>
      <c r="J117" s="139" t="s">
        <v>1784</v>
      </c>
      <c r="K117" s="140" t="s">
        <v>3136</v>
      </c>
      <c r="L117" s="140" t="s">
        <v>3136</v>
      </c>
    </row>
    <row r="118" spans="2:12">
      <c r="B118" s="107" t="s">
        <v>2846</v>
      </c>
      <c r="C118" s="107" t="s">
        <v>2847</v>
      </c>
      <c r="D118" s="137" t="s">
        <v>3138</v>
      </c>
      <c r="G118" s="103" t="s">
        <v>2147</v>
      </c>
      <c r="H118" s="103" t="s">
        <v>2148</v>
      </c>
      <c r="I118" s="103" t="s">
        <v>2149</v>
      </c>
      <c r="J118" s="139" t="s">
        <v>1780</v>
      </c>
      <c r="K118" s="140" t="s">
        <v>3136</v>
      </c>
      <c r="L118" s="140" t="s">
        <v>3136</v>
      </c>
    </row>
    <row r="119" spans="2:12">
      <c r="B119" s="107" t="s">
        <v>2848</v>
      </c>
      <c r="C119" s="107" t="s">
        <v>2849</v>
      </c>
      <c r="D119" s="137" t="s">
        <v>3138</v>
      </c>
      <c r="G119" s="103" t="s">
        <v>2150</v>
      </c>
      <c r="H119" s="103" t="s">
        <v>371</v>
      </c>
      <c r="I119" s="103" t="s">
        <v>1854</v>
      </c>
      <c r="J119" s="139" t="s">
        <v>1810</v>
      </c>
      <c r="K119" s="140" t="s">
        <v>3135</v>
      </c>
      <c r="L119" s="140" t="s">
        <v>3136</v>
      </c>
    </row>
    <row r="120" spans="2:12">
      <c r="B120" s="107" t="s">
        <v>2850</v>
      </c>
      <c r="C120" s="107" t="s">
        <v>2851</v>
      </c>
      <c r="D120" s="137" t="s">
        <v>3138</v>
      </c>
      <c r="G120" s="103" t="s">
        <v>2151</v>
      </c>
      <c r="H120" s="103" t="s">
        <v>2152</v>
      </c>
      <c r="I120" s="103" t="s">
        <v>2112</v>
      </c>
      <c r="J120" s="139" t="s">
        <v>1780</v>
      </c>
      <c r="K120" s="140" t="s">
        <v>3136</v>
      </c>
      <c r="L120" s="140" t="s">
        <v>3136</v>
      </c>
    </row>
    <row r="121" spans="2:12">
      <c r="B121" s="107" t="s">
        <v>2852</v>
      </c>
      <c r="C121" s="107" t="s">
        <v>2853</v>
      </c>
      <c r="D121" s="137" t="s">
        <v>3138</v>
      </c>
      <c r="G121" s="103" t="s">
        <v>2153</v>
      </c>
      <c r="H121" s="103" t="s">
        <v>373</v>
      </c>
      <c r="I121" s="103" t="s">
        <v>1791</v>
      </c>
      <c r="J121" s="139" t="s">
        <v>1810</v>
      </c>
      <c r="K121" s="140" t="s">
        <v>3136</v>
      </c>
      <c r="L121" s="140" t="s">
        <v>3136</v>
      </c>
    </row>
    <row r="122" spans="2:12">
      <c r="B122" s="107" t="s">
        <v>2854</v>
      </c>
      <c r="C122" s="107" t="s">
        <v>2855</v>
      </c>
      <c r="D122" s="137" t="s">
        <v>3138</v>
      </c>
      <c r="G122" s="103" t="s">
        <v>2154</v>
      </c>
      <c r="H122" s="103" t="s">
        <v>2155</v>
      </c>
      <c r="I122" s="103" t="s">
        <v>1821</v>
      </c>
      <c r="J122" s="139" t="s">
        <v>1780</v>
      </c>
      <c r="K122" s="140" t="s">
        <v>3136</v>
      </c>
      <c r="L122" s="140" t="s">
        <v>3136</v>
      </c>
    </row>
    <row r="123" spans="2:12">
      <c r="B123" s="107" t="s">
        <v>2856</v>
      </c>
      <c r="C123" s="107" t="s">
        <v>2857</v>
      </c>
      <c r="D123" t="s">
        <v>3138</v>
      </c>
      <c r="G123" s="103" t="s">
        <v>2159</v>
      </c>
      <c r="H123" s="103" t="s">
        <v>379</v>
      </c>
      <c r="I123" s="103" t="s">
        <v>1911</v>
      </c>
      <c r="J123" s="139" t="s">
        <v>1810</v>
      </c>
      <c r="K123" s="140" t="s">
        <v>3136</v>
      </c>
      <c r="L123" s="140" t="s">
        <v>3136</v>
      </c>
    </row>
    <row r="124" spans="2:12">
      <c r="B124" s="107" t="s">
        <v>2858</v>
      </c>
      <c r="C124" s="107" t="s">
        <v>2859</v>
      </c>
      <c r="D124" t="s">
        <v>3138</v>
      </c>
      <c r="G124" s="103" t="s">
        <v>2161</v>
      </c>
      <c r="H124" s="103" t="s">
        <v>383</v>
      </c>
      <c r="I124" s="103" t="s">
        <v>1800</v>
      </c>
      <c r="J124" s="139" t="s">
        <v>1784</v>
      </c>
      <c r="K124" s="140" t="s">
        <v>3135</v>
      </c>
      <c r="L124" s="140" t="s">
        <v>3136</v>
      </c>
    </row>
    <row r="125" spans="2:12">
      <c r="B125" s="107" t="s">
        <v>2860</v>
      </c>
      <c r="C125" s="107" t="s">
        <v>107</v>
      </c>
      <c r="D125" t="s">
        <v>3138</v>
      </c>
      <c r="G125" s="103" t="s">
        <v>2162</v>
      </c>
      <c r="H125" s="103" t="s">
        <v>2163</v>
      </c>
      <c r="I125" s="103" t="s">
        <v>2164</v>
      </c>
      <c r="J125" s="139" t="s">
        <v>1780</v>
      </c>
      <c r="K125" s="140" t="s">
        <v>3136</v>
      </c>
      <c r="L125" s="140" t="s">
        <v>3136</v>
      </c>
    </row>
    <row r="126" spans="2:12">
      <c r="B126" s="107" t="s">
        <v>2861</v>
      </c>
      <c r="C126" s="107" t="s">
        <v>2862</v>
      </c>
      <c r="D126" t="s">
        <v>3138</v>
      </c>
      <c r="G126" s="103" t="s">
        <v>2167</v>
      </c>
      <c r="H126" s="103" t="s">
        <v>714</v>
      </c>
      <c r="I126" s="103" t="s">
        <v>2168</v>
      </c>
      <c r="J126" s="139" t="s">
        <v>1789</v>
      </c>
      <c r="K126" s="140" t="s">
        <v>3136</v>
      </c>
      <c r="L126" s="140" t="s">
        <v>3136</v>
      </c>
    </row>
    <row r="127" spans="2:12">
      <c r="B127" s="107" t="s">
        <v>2863</v>
      </c>
      <c r="C127" s="107" t="s">
        <v>2864</v>
      </c>
      <c r="D127" t="s">
        <v>3138</v>
      </c>
      <c r="G127" s="103" t="s">
        <v>2169</v>
      </c>
      <c r="H127" s="103" t="s">
        <v>715</v>
      </c>
      <c r="I127" s="103" t="s">
        <v>2170</v>
      </c>
      <c r="J127" s="139" t="s">
        <v>1806</v>
      </c>
      <c r="K127" s="140" t="s">
        <v>3136</v>
      </c>
      <c r="L127" s="140" t="s">
        <v>3136</v>
      </c>
    </row>
    <row r="128" spans="2:12">
      <c r="B128" s="107" t="s">
        <v>2865</v>
      </c>
      <c r="C128" s="107" t="s">
        <v>2866</v>
      </c>
      <c r="D128" t="s">
        <v>3138</v>
      </c>
      <c r="G128" s="103" t="s">
        <v>2173</v>
      </c>
      <c r="H128" s="103" t="s">
        <v>391</v>
      </c>
      <c r="I128" s="103" t="s">
        <v>1902</v>
      </c>
      <c r="J128" s="139" t="s">
        <v>1950</v>
      </c>
      <c r="K128" s="140" t="s">
        <v>3135</v>
      </c>
      <c r="L128" s="140" t="s">
        <v>3136</v>
      </c>
    </row>
    <row r="129" spans="2:12">
      <c r="B129" s="107" t="s">
        <v>2867</v>
      </c>
      <c r="C129" s="107" t="s">
        <v>2868</v>
      </c>
      <c r="D129" t="s">
        <v>3138</v>
      </c>
      <c r="G129" s="103" t="s">
        <v>2174</v>
      </c>
      <c r="H129" s="103" t="s">
        <v>393</v>
      </c>
      <c r="I129" s="103" t="s">
        <v>2172</v>
      </c>
      <c r="J129" s="139" t="s">
        <v>1950</v>
      </c>
      <c r="K129" s="140" t="s">
        <v>3135</v>
      </c>
      <c r="L129" s="140" t="s">
        <v>3136</v>
      </c>
    </row>
    <row r="130" spans="2:12">
      <c r="B130" s="107" t="s">
        <v>2869</v>
      </c>
      <c r="C130" s="107" t="s">
        <v>2870</v>
      </c>
      <c r="D130" t="s">
        <v>3138</v>
      </c>
      <c r="G130" s="103" t="s">
        <v>2175</v>
      </c>
      <c r="H130" s="103" t="s">
        <v>395</v>
      </c>
      <c r="I130" s="103" t="s">
        <v>2176</v>
      </c>
      <c r="J130" s="139" t="s">
        <v>1776</v>
      </c>
      <c r="K130" s="140" t="s">
        <v>3135</v>
      </c>
      <c r="L130" s="140" t="s">
        <v>3136</v>
      </c>
    </row>
    <row r="131" spans="2:12">
      <c r="B131" s="107" t="s">
        <v>2871</v>
      </c>
      <c r="C131" s="107" t="s">
        <v>2872</v>
      </c>
      <c r="D131" t="s">
        <v>3138</v>
      </c>
      <c r="G131" s="103" t="s">
        <v>2177</v>
      </c>
      <c r="H131" s="103" t="s">
        <v>397</v>
      </c>
      <c r="I131" s="103" t="s">
        <v>2176</v>
      </c>
      <c r="J131" s="139" t="s">
        <v>1810</v>
      </c>
      <c r="K131" s="140" t="s">
        <v>3135</v>
      </c>
      <c r="L131" s="140" t="s">
        <v>3136</v>
      </c>
    </row>
    <row r="132" spans="2:12">
      <c r="B132" s="107" t="s">
        <v>2873</v>
      </c>
      <c r="C132" s="107" t="s">
        <v>2874</v>
      </c>
      <c r="D132" t="s">
        <v>3138</v>
      </c>
      <c r="G132" s="103" t="s">
        <v>2178</v>
      </c>
      <c r="H132" s="103" t="s">
        <v>2179</v>
      </c>
      <c r="I132" s="103" t="s">
        <v>2101</v>
      </c>
      <c r="J132" s="139" t="s">
        <v>1855</v>
      </c>
      <c r="K132" s="140" t="s">
        <v>3136</v>
      </c>
      <c r="L132" s="140" t="s">
        <v>3136</v>
      </c>
    </row>
    <row r="133" spans="2:12">
      <c r="B133" s="107" t="s">
        <v>2876</v>
      </c>
      <c r="C133" s="107" t="s">
        <v>22</v>
      </c>
      <c r="D133" t="s">
        <v>3138</v>
      </c>
      <c r="G133" s="103" t="s">
        <v>2183</v>
      </c>
      <c r="H133" s="103" t="s">
        <v>716</v>
      </c>
      <c r="I133" s="103" t="s">
        <v>1800</v>
      </c>
      <c r="J133" s="139" t="s">
        <v>2184</v>
      </c>
      <c r="K133" s="140" t="s">
        <v>3136</v>
      </c>
      <c r="L133" s="140" t="s">
        <v>3136</v>
      </c>
    </row>
    <row r="134" spans="2:12">
      <c r="B134" s="107" t="s">
        <v>2877</v>
      </c>
      <c r="C134" s="107" t="s">
        <v>2878</v>
      </c>
      <c r="D134" t="s">
        <v>3138</v>
      </c>
      <c r="G134" s="103" t="s">
        <v>2185</v>
      </c>
      <c r="H134" s="103" t="s">
        <v>2186</v>
      </c>
      <c r="I134" s="103" t="s">
        <v>2187</v>
      </c>
      <c r="J134" s="139" t="s">
        <v>1784</v>
      </c>
      <c r="K134" s="140" t="s">
        <v>3136</v>
      </c>
      <c r="L134" s="140" t="s">
        <v>3136</v>
      </c>
    </row>
    <row r="135" spans="2:12">
      <c r="B135" s="107" t="s">
        <v>2879</v>
      </c>
      <c r="C135" s="107" t="s">
        <v>2880</v>
      </c>
      <c r="D135" t="s">
        <v>3138</v>
      </c>
      <c r="G135" s="103" t="s">
        <v>2192</v>
      </c>
      <c r="H135" s="103" t="s">
        <v>411</v>
      </c>
      <c r="I135" s="103" t="s">
        <v>1852</v>
      </c>
      <c r="J135" s="139" t="s">
        <v>1776</v>
      </c>
      <c r="K135" s="140" t="s">
        <v>3135</v>
      </c>
      <c r="L135" s="140" t="s">
        <v>3136</v>
      </c>
    </row>
    <row r="136" spans="2:12">
      <c r="B136" s="107" t="s">
        <v>2881</v>
      </c>
      <c r="C136" s="107" t="s">
        <v>2882</v>
      </c>
      <c r="D136" t="s">
        <v>3138</v>
      </c>
      <c r="G136" s="103" t="s">
        <v>2196</v>
      </c>
      <c r="H136" s="103" t="s">
        <v>1473</v>
      </c>
      <c r="I136" s="103" t="s">
        <v>2197</v>
      </c>
      <c r="J136" s="139" t="s">
        <v>1784</v>
      </c>
      <c r="K136" s="140" t="s">
        <v>3136</v>
      </c>
      <c r="L136" s="140" t="s">
        <v>3136</v>
      </c>
    </row>
    <row r="137" spans="2:12">
      <c r="B137" s="107" t="s">
        <v>2883</v>
      </c>
      <c r="C137" s="107" t="s">
        <v>2884</v>
      </c>
      <c r="D137" t="s">
        <v>3138</v>
      </c>
      <c r="G137" s="103" t="s">
        <v>2198</v>
      </c>
      <c r="H137" s="103" t="s">
        <v>2199</v>
      </c>
      <c r="I137" s="103" t="s">
        <v>1794</v>
      </c>
      <c r="J137" s="139" t="s">
        <v>1789</v>
      </c>
      <c r="K137" s="140" t="s">
        <v>3136</v>
      </c>
      <c r="L137" s="140" t="s">
        <v>3136</v>
      </c>
    </row>
    <row r="138" spans="2:12">
      <c r="B138" s="107" t="s">
        <v>2885</v>
      </c>
      <c r="C138" s="107" t="s">
        <v>2886</v>
      </c>
      <c r="D138" t="s">
        <v>3138</v>
      </c>
      <c r="G138" s="106" t="s">
        <v>2200</v>
      </c>
      <c r="H138" s="103" t="s">
        <v>717</v>
      </c>
      <c r="I138" s="103" t="s">
        <v>1794</v>
      </c>
      <c r="J138" s="139" t="s">
        <v>1863</v>
      </c>
      <c r="K138" s="140" t="s">
        <v>3136</v>
      </c>
      <c r="L138" s="140" t="s">
        <v>3136</v>
      </c>
    </row>
    <row r="139" spans="2:12">
      <c r="B139" s="107" t="s">
        <v>2887</v>
      </c>
      <c r="C139" s="107" t="s">
        <v>2888</v>
      </c>
      <c r="D139" t="s">
        <v>3138</v>
      </c>
      <c r="G139" s="103" t="s">
        <v>2201</v>
      </c>
      <c r="H139" s="103" t="s">
        <v>419</v>
      </c>
      <c r="I139" s="103" t="s">
        <v>2202</v>
      </c>
      <c r="J139" s="139" t="s">
        <v>1806</v>
      </c>
      <c r="K139" s="140" t="s">
        <v>3136</v>
      </c>
      <c r="L139" s="140" t="s">
        <v>3136</v>
      </c>
    </row>
    <row r="140" spans="2:12">
      <c r="B140" s="107" t="s">
        <v>2890</v>
      </c>
      <c r="C140" s="107" t="s">
        <v>2891</v>
      </c>
      <c r="D140" t="s">
        <v>3138</v>
      </c>
      <c r="G140" s="103" t="s">
        <v>2203</v>
      </c>
      <c r="H140" s="103" t="s">
        <v>2204</v>
      </c>
      <c r="I140" s="103" t="s">
        <v>2205</v>
      </c>
      <c r="J140" s="139" t="s">
        <v>1784</v>
      </c>
      <c r="K140" s="140" t="s">
        <v>3136</v>
      </c>
      <c r="L140" s="140" t="s">
        <v>3136</v>
      </c>
    </row>
    <row r="141" spans="2:12">
      <c r="B141" s="107" t="s">
        <v>2892</v>
      </c>
      <c r="C141" s="107" t="s">
        <v>108</v>
      </c>
      <c r="D141" t="s">
        <v>3138</v>
      </c>
      <c r="G141" s="103" t="s">
        <v>2206</v>
      </c>
      <c r="H141" s="103" t="s">
        <v>2207</v>
      </c>
      <c r="I141" s="103" t="s">
        <v>2205</v>
      </c>
      <c r="J141" s="139" t="s">
        <v>1784</v>
      </c>
      <c r="K141" s="140" t="s">
        <v>3136</v>
      </c>
      <c r="L141" s="140" t="s">
        <v>3136</v>
      </c>
    </row>
    <row r="142" spans="2:12">
      <c r="B142" s="107" t="s">
        <v>2893</v>
      </c>
      <c r="C142" s="107" t="s">
        <v>2894</v>
      </c>
      <c r="D142" t="s">
        <v>3138</v>
      </c>
      <c r="G142" s="103" t="s">
        <v>2208</v>
      </c>
      <c r="H142" s="103" t="s">
        <v>2209</v>
      </c>
      <c r="I142" s="103" t="s">
        <v>1858</v>
      </c>
      <c r="J142" s="139" t="s">
        <v>2210</v>
      </c>
      <c r="K142" s="140" t="s">
        <v>3136</v>
      </c>
      <c r="L142" s="140" t="s">
        <v>3136</v>
      </c>
    </row>
    <row r="143" spans="2:12">
      <c r="B143" s="107" t="s">
        <v>2895</v>
      </c>
      <c r="C143" s="107" t="s">
        <v>2896</v>
      </c>
      <c r="D143" t="s">
        <v>3138</v>
      </c>
      <c r="G143" s="103" t="s">
        <v>2211</v>
      </c>
      <c r="H143" s="103" t="s">
        <v>421</v>
      </c>
      <c r="I143" s="103" t="s">
        <v>2212</v>
      </c>
      <c r="J143" s="139" t="s">
        <v>1784</v>
      </c>
      <c r="K143" s="140" t="s">
        <v>3135</v>
      </c>
      <c r="L143" s="140" t="s">
        <v>3136</v>
      </c>
    </row>
    <row r="144" spans="2:12">
      <c r="B144" s="107" t="s">
        <v>2897</v>
      </c>
      <c r="C144" s="107" t="s">
        <v>2898</v>
      </c>
      <c r="D144" t="s">
        <v>3138</v>
      </c>
      <c r="G144" s="106" t="s">
        <v>2215</v>
      </c>
      <c r="H144" s="103" t="s">
        <v>429</v>
      </c>
      <c r="I144" s="103" t="s">
        <v>1892</v>
      </c>
      <c r="J144" s="139" t="s">
        <v>1776</v>
      </c>
      <c r="K144" s="140" t="s">
        <v>3135</v>
      </c>
      <c r="L144" s="140" t="s">
        <v>3136</v>
      </c>
    </row>
    <row r="145" spans="2:12">
      <c r="B145" s="107" t="s">
        <v>2899</v>
      </c>
      <c r="C145" s="107" t="s">
        <v>2900</v>
      </c>
      <c r="D145" t="s">
        <v>3138</v>
      </c>
      <c r="G145" s="103" t="s">
        <v>2217</v>
      </c>
      <c r="H145" s="103" t="s">
        <v>433</v>
      </c>
      <c r="I145" s="103" t="s">
        <v>2218</v>
      </c>
      <c r="J145" s="139" t="s">
        <v>1776</v>
      </c>
      <c r="K145" s="140" t="s">
        <v>3135</v>
      </c>
      <c r="L145" s="140" t="s">
        <v>3136</v>
      </c>
    </row>
    <row r="146" spans="2:12">
      <c r="B146" s="107" t="s">
        <v>2901</v>
      </c>
      <c r="C146" s="107" t="s">
        <v>2902</v>
      </c>
      <c r="D146" t="s">
        <v>3138</v>
      </c>
      <c r="G146" s="103" t="s">
        <v>2220</v>
      </c>
      <c r="H146" s="103" t="s">
        <v>436</v>
      </c>
      <c r="I146" s="103" t="s">
        <v>1984</v>
      </c>
      <c r="J146" s="139" t="s">
        <v>1784</v>
      </c>
      <c r="K146" s="140" t="s">
        <v>3135</v>
      </c>
      <c r="L146" s="140" t="s">
        <v>3136</v>
      </c>
    </row>
    <row r="147" spans="2:12">
      <c r="B147" s="107" t="s">
        <v>2903</v>
      </c>
      <c r="C147" s="107" t="s">
        <v>2904</v>
      </c>
      <c r="D147" t="s">
        <v>3138</v>
      </c>
      <c r="G147" s="103" t="s">
        <v>2221</v>
      </c>
      <c r="H147" s="103" t="s">
        <v>438</v>
      </c>
      <c r="I147" s="103" t="s">
        <v>2222</v>
      </c>
      <c r="J147" s="139" t="s">
        <v>1789</v>
      </c>
      <c r="K147" s="140" t="s">
        <v>3135</v>
      </c>
      <c r="L147" s="140" t="s">
        <v>3136</v>
      </c>
    </row>
    <row r="148" spans="2:12">
      <c r="B148" s="107" t="s">
        <v>2905</v>
      </c>
      <c r="C148" s="107" t="s">
        <v>2906</v>
      </c>
      <c r="D148" t="s">
        <v>3138</v>
      </c>
      <c r="G148" s="106" t="s">
        <v>2223</v>
      </c>
      <c r="H148" s="103" t="s">
        <v>440</v>
      </c>
      <c r="I148" s="103" t="s">
        <v>1798</v>
      </c>
      <c r="J148" s="139" t="s">
        <v>1776</v>
      </c>
      <c r="K148" s="140" t="s">
        <v>3135</v>
      </c>
      <c r="L148" s="140" t="s">
        <v>3136</v>
      </c>
    </row>
    <row r="149" spans="2:12">
      <c r="B149" s="107" t="s">
        <v>2907</v>
      </c>
      <c r="C149" s="107" t="s">
        <v>2908</v>
      </c>
      <c r="D149" t="s">
        <v>3138</v>
      </c>
      <c r="G149" s="103" t="s">
        <v>2226</v>
      </c>
      <c r="H149" s="103" t="s">
        <v>2227</v>
      </c>
      <c r="I149" s="103" t="s">
        <v>2228</v>
      </c>
      <c r="J149" s="139" t="s">
        <v>1780</v>
      </c>
      <c r="K149" s="140" t="s">
        <v>3136</v>
      </c>
      <c r="L149" s="140" t="s">
        <v>3136</v>
      </c>
    </row>
    <row r="150" spans="2:12">
      <c r="B150" s="107" t="s">
        <v>2911</v>
      </c>
      <c r="C150" s="107" t="s">
        <v>2912</v>
      </c>
      <c r="D150" t="s">
        <v>3138</v>
      </c>
      <c r="G150" s="103" t="s">
        <v>2229</v>
      </c>
      <c r="H150" s="103" t="s">
        <v>2230</v>
      </c>
      <c r="I150" s="103" t="s">
        <v>2231</v>
      </c>
      <c r="J150" s="139" t="s">
        <v>1784</v>
      </c>
      <c r="K150" s="140" t="s">
        <v>3136</v>
      </c>
      <c r="L150" s="140" t="s">
        <v>3136</v>
      </c>
    </row>
    <row r="151" spans="2:12">
      <c r="B151" s="107" t="s">
        <v>2913</v>
      </c>
      <c r="C151" s="107" t="s">
        <v>2914</v>
      </c>
      <c r="D151" t="s">
        <v>3138</v>
      </c>
      <c r="G151" s="103" t="s">
        <v>2232</v>
      </c>
      <c r="H151" s="103" t="s">
        <v>2233</v>
      </c>
      <c r="I151" s="103" t="s">
        <v>2234</v>
      </c>
      <c r="J151" s="139" t="s">
        <v>1870</v>
      </c>
      <c r="K151" s="140" t="s">
        <v>3136</v>
      </c>
      <c r="L151" s="140" t="s">
        <v>3136</v>
      </c>
    </row>
    <row r="152" spans="2:12">
      <c r="B152" s="107" t="s">
        <v>2915</v>
      </c>
      <c r="C152" s="107" t="s">
        <v>2916</v>
      </c>
      <c r="D152" t="s">
        <v>3138</v>
      </c>
      <c r="G152" s="103" t="s">
        <v>2235</v>
      </c>
      <c r="H152" s="103" t="s">
        <v>2236</v>
      </c>
      <c r="I152" s="103" t="s">
        <v>2237</v>
      </c>
      <c r="J152" s="139" t="s">
        <v>1776</v>
      </c>
      <c r="K152" s="140" t="s">
        <v>3136</v>
      </c>
      <c r="L152" s="140" t="s">
        <v>3136</v>
      </c>
    </row>
    <row r="153" spans="2:12">
      <c r="B153" s="107" t="s">
        <v>2917</v>
      </c>
      <c r="C153" s="107" t="s">
        <v>2918</v>
      </c>
      <c r="D153" t="s">
        <v>3138</v>
      </c>
      <c r="G153" s="106" t="s">
        <v>2238</v>
      </c>
      <c r="H153" s="103" t="s">
        <v>2239</v>
      </c>
      <c r="I153" s="103" t="s">
        <v>2240</v>
      </c>
      <c r="J153" s="139" t="s">
        <v>1776</v>
      </c>
      <c r="K153" s="140" t="s">
        <v>3136</v>
      </c>
      <c r="L153" s="140" t="s">
        <v>3136</v>
      </c>
    </row>
    <row r="154" spans="2:12">
      <c r="B154" s="107" t="s">
        <v>2919</v>
      </c>
      <c r="C154" s="107" t="s">
        <v>2920</v>
      </c>
      <c r="D154" t="s">
        <v>3138</v>
      </c>
      <c r="G154" s="103" t="s">
        <v>2241</v>
      </c>
      <c r="H154" s="103" t="s">
        <v>2242</v>
      </c>
      <c r="I154" s="103" t="s">
        <v>2098</v>
      </c>
      <c r="J154" s="139" t="s">
        <v>1776</v>
      </c>
      <c r="K154" s="140" t="s">
        <v>3136</v>
      </c>
      <c r="L154" s="140" t="s">
        <v>3136</v>
      </c>
    </row>
    <row r="155" spans="2:12">
      <c r="B155" s="107" t="s">
        <v>2921</v>
      </c>
      <c r="C155" s="107" t="s">
        <v>2922</v>
      </c>
      <c r="D155" t="s">
        <v>3138</v>
      </c>
      <c r="G155" s="103" t="s">
        <v>2243</v>
      </c>
      <c r="H155" s="103" t="s">
        <v>446</v>
      </c>
      <c r="I155" s="103" t="s">
        <v>2062</v>
      </c>
      <c r="J155" s="139" t="s">
        <v>2244</v>
      </c>
      <c r="K155" s="140" t="s">
        <v>3136</v>
      </c>
      <c r="L155" s="140" t="s">
        <v>3136</v>
      </c>
    </row>
    <row r="156" spans="2:12">
      <c r="B156" s="107" t="s">
        <v>2923</v>
      </c>
      <c r="C156" s="107" t="s">
        <v>2924</v>
      </c>
      <c r="D156" t="s">
        <v>3138</v>
      </c>
      <c r="G156" s="103" t="s">
        <v>2248</v>
      </c>
      <c r="H156" s="103" t="s">
        <v>452</v>
      </c>
      <c r="I156" s="103" t="s">
        <v>2249</v>
      </c>
      <c r="J156" s="139" t="s">
        <v>1789</v>
      </c>
      <c r="K156" s="140" t="s">
        <v>3135</v>
      </c>
      <c r="L156" s="140" t="s">
        <v>3136</v>
      </c>
    </row>
    <row r="157" spans="2:12">
      <c r="B157" s="107" t="s">
        <v>2925</v>
      </c>
      <c r="C157" s="107" t="s">
        <v>2926</v>
      </c>
      <c r="D157" t="s">
        <v>3138</v>
      </c>
      <c r="G157" s="103" t="s">
        <v>2252</v>
      </c>
      <c r="H157" s="103" t="s">
        <v>456</v>
      </c>
      <c r="I157" s="103" t="s">
        <v>2005</v>
      </c>
      <c r="J157" s="139" t="s">
        <v>2253</v>
      </c>
      <c r="K157" s="140" t="s">
        <v>3136</v>
      </c>
      <c r="L157" s="140" t="s">
        <v>3136</v>
      </c>
    </row>
    <row r="158" spans="2:12">
      <c r="B158" s="107" t="s">
        <v>2927</v>
      </c>
      <c r="C158" s="107" t="s">
        <v>2928</v>
      </c>
      <c r="D158" t="s">
        <v>3138</v>
      </c>
      <c r="G158" s="103" t="s">
        <v>2254</v>
      </c>
      <c r="H158" s="103" t="s">
        <v>2255</v>
      </c>
      <c r="I158" s="103" t="s">
        <v>2256</v>
      </c>
      <c r="J158" s="139" t="s">
        <v>1776</v>
      </c>
      <c r="K158" s="140" t="s">
        <v>3136</v>
      </c>
      <c r="L158" s="140" t="s">
        <v>3136</v>
      </c>
    </row>
    <row r="159" spans="2:12">
      <c r="B159" s="107" t="s">
        <v>2929</v>
      </c>
      <c r="C159" s="107" t="s">
        <v>2930</v>
      </c>
      <c r="D159" t="s">
        <v>3138</v>
      </c>
      <c r="G159" s="103" t="s">
        <v>2257</v>
      </c>
      <c r="H159" s="103" t="s">
        <v>718</v>
      </c>
      <c r="I159" s="103" t="s">
        <v>2258</v>
      </c>
      <c r="J159" s="139" t="s">
        <v>1863</v>
      </c>
      <c r="K159" s="140" t="s">
        <v>3136</v>
      </c>
      <c r="L159" s="140" t="s">
        <v>3136</v>
      </c>
    </row>
    <row r="160" spans="2:12">
      <c r="B160" s="107" t="s">
        <v>2931</v>
      </c>
      <c r="C160" s="107" t="s">
        <v>2932</v>
      </c>
      <c r="D160" t="s">
        <v>3138</v>
      </c>
      <c r="G160" s="103" t="s">
        <v>2260</v>
      </c>
      <c r="H160" s="103" t="s">
        <v>460</v>
      </c>
      <c r="I160" s="103" t="s">
        <v>1788</v>
      </c>
      <c r="J160" s="139" t="s">
        <v>1784</v>
      </c>
      <c r="K160" s="140" t="s">
        <v>3135</v>
      </c>
      <c r="L160" s="140" t="s">
        <v>3136</v>
      </c>
    </row>
    <row r="161" spans="2:12">
      <c r="B161" s="107" t="s">
        <v>2935</v>
      </c>
      <c r="C161" s="107" t="s">
        <v>1770</v>
      </c>
      <c r="D161" t="s">
        <v>3138</v>
      </c>
      <c r="G161" s="103" t="s">
        <v>2265</v>
      </c>
      <c r="H161" s="103" t="s">
        <v>468</v>
      </c>
      <c r="I161" s="103" t="s">
        <v>2266</v>
      </c>
      <c r="J161" s="139" t="s">
        <v>1784</v>
      </c>
      <c r="K161" s="140" t="s">
        <v>3135</v>
      </c>
      <c r="L161" s="140" t="s">
        <v>3136</v>
      </c>
    </row>
    <row r="162" spans="2:12">
      <c r="B162" s="107" t="s">
        <v>2936</v>
      </c>
      <c r="C162" s="107" t="s">
        <v>2937</v>
      </c>
      <c r="D162" t="s">
        <v>3138</v>
      </c>
      <c r="G162" s="103" t="s">
        <v>2269</v>
      </c>
      <c r="H162" s="103" t="s">
        <v>474</v>
      </c>
      <c r="I162" s="103" t="s">
        <v>1805</v>
      </c>
      <c r="J162" s="139" t="s">
        <v>1776</v>
      </c>
      <c r="K162" s="140" t="s">
        <v>3135</v>
      </c>
      <c r="L162" s="140" t="s">
        <v>3136</v>
      </c>
    </row>
    <row r="163" spans="2:12">
      <c r="B163" s="107" t="s">
        <v>2938</v>
      </c>
      <c r="C163" s="107" t="s">
        <v>2939</v>
      </c>
      <c r="D163" t="s">
        <v>3138</v>
      </c>
      <c r="G163" s="103" t="s">
        <v>2270</v>
      </c>
      <c r="H163" s="103" t="s">
        <v>2271</v>
      </c>
      <c r="I163" s="103" t="s">
        <v>1858</v>
      </c>
      <c r="J163" s="139" t="s">
        <v>1784</v>
      </c>
      <c r="K163" s="140" t="s">
        <v>3136</v>
      </c>
      <c r="L163" s="140" t="s">
        <v>3136</v>
      </c>
    </row>
    <row r="164" spans="2:12">
      <c r="B164" s="107" t="s">
        <v>2940</v>
      </c>
      <c r="C164" s="107" t="s">
        <v>2941</v>
      </c>
      <c r="D164" t="s">
        <v>3138</v>
      </c>
      <c r="G164" s="103" t="s">
        <v>2272</v>
      </c>
      <c r="H164" s="103" t="s">
        <v>475</v>
      </c>
      <c r="I164" s="103" t="s">
        <v>1796</v>
      </c>
      <c r="J164" s="139" t="s">
        <v>1776</v>
      </c>
      <c r="K164" s="140" t="s">
        <v>3135</v>
      </c>
      <c r="L164" s="140" t="s">
        <v>3136</v>
      </c>
    </row>
    <row r="165" spans="2:12">
      <c r="B165" s="107" t="s">
        <v>2942</v>
      </c>
      <c r="C165" s="107" t="s">
        <v>2943</v>
      </c>
      <c r="D165" t="s">
        <v>3138</v>
      </c>
      <c r="G165" s="103" t="s">
        <v>2273</v>
      </c>
      <c r="H165" s="103" t="s">
        <v>719</v>
      </c>
      <c r="I165" s="103" t="s">
        <v>2266</v>
      </c>
      <c r="J165" s="139" t="s">
        <v>1776</v>
      </c>
      <c r="K165" s="140" t="s">
        <v>3136</v>
      </c>
      <c r="L165" s="140" t="s">
        <v>3136</v>
      </c>
    </row>
    <row r="166" spans="2:12">
      <c r="B166" s="107" t="s">
        <v>2944</v>
      </c>
      <c r="C166" s="107" t="s">
        <v>2945</v>
      </c>
      <c r="D166" t="s">
        <v>3138</v>
      </c>
      <c r="G166" s="103" t="s">
        <v>2274</v>
      </c>
      <c r="H166" s="103" t="s">
        <v>2275</v>
      </c>
      <c r="I166" s="103" t="s">
        <v>2085</v>
      </c>
      <c r="J166" s="139" t="s">
        <v>1784</v>
      </c>
      <c r="K166" s="140" t="s">
        <v>3136</v>
      </c>
      <c r="L166" s="140" t="s">
        <v>3136</v>
      </c>
    </row>
    <row r="167" spans="2:12">
      <c r="B167" s="107" t="s">
        <v>2946</v>
      </c>
      <c r="C167" s="107" t="s">
        <v>2947</v>
      </c>
      <c r="D167" t="s">
        <v>3138</v>
      </c>
      <c r="G167" s="103" t="s">
        <v>2281</v>
      </c>
      <c r="H167" s="103" t="s">
        <v>2282</v>
      </c>
      <c r="I167" s="103" t="s">
        <v>2283</v>
      </c>
      <c r="J167" s="139" t="s">
        <v>1776</v>
      </c>
      <c r="K167" s="140" t="s">
        <v>3136</v>
      </c>
      <c r="L167" s="140" t="s">
        <v>3136</v>
      </c>
    </row>
    <row r="168" spans="2:12">
      <c r="B168" s="107" t="s">
        <v>2948</v>
      </c>
      <c r="C168" s="107" t="s">
        <v>2949</v>
      </c>
      <c r="D168" t="s">
        <v>3138</v>
      </c>
      <c r="G168" s="103" t="s">
        <v>2286</v>
      </c>
      <c r="H168" s="103" t="s">
        <v>2287</v>
      </c>
      <c r="I168" s="103" t="s">
        <v>2288</v>
      </c>
      <c r="J168" s="139" t="s">
        <v>1776</v>
      </c>
      <c r="K168" s="140" t="s">
        <v>3136</v>
      </c>
      <c r="L168" s="140" t="s">
        <v>3136</v>
      </c>
    </row>
    <row r="169" spans="2:12">
      <c r="B169" s="107" t="s">
        <v>2951</v>
      </c>
      <c r="C169" s="107" t="s">
        <v>2952</v>
      </c>
      <c r="D169" t="s">
        <v>3138</v>
      </c>
      <c r="G169" s="103" t="s">
        <v>2291</v>
      </c>
      <c r="H169" s="103" t="s">
        <v>2292</v>
      </c>
      <c r="I169" s="103" t="s">
        <v>1988</v>
      </c>
      <c r="J169" s="139" t="s">
        <v>2293</v>
      </c>
      <c r="K169" s="140" t="s">
        <v>3136</v>
      </c>
      <c r="L169" s="140" t="s">
        <v>3136</v>
      </c>
    </row>
    <row r="170" spans="2:12">
      <c r="B170" s="107" t="s">
        <v>2953</v>
      </c>
      <c r="C170" s="107" t="s">
        <v>2954</v>
      </c>
      <c r="D170" t="s">
        <v>3138</v>
      </c>
      <c r="G170" s="103" t="s">
        <v>2294</v>
      </c>
      <c r="H170" s="103" t="s">
        <v>2295</v>
      </c>
      <c r="I170" s="103" t="s">
        <v>2296</v>
      </c>
      <c r="J170" s="139" t="s">
        <v>1784</v>
      </c>
      <c r="K170" s="140" t="s">
        <v>3136</v>
      </c>
      <c r="L170" s="140" t="s">
        <v>3136</v>
      </c>
    </row>
    <row r="171" spans="2:12">
      <c r="B171" s="107" t="s">
        <v>2955</v>
      </c>
      <c r="C171" s="107" t="s">
        <v>2956</v>
      </c>
      <c r="D171" t="s">
        <v>3138</v>
      </c>
      <c r="G171" s="103" t="s">
        <v>2298</v>
      </c>
      <c r="H171" s="103" t="s">
        <v>2299</v>
      </c>
      <c r="I171" s="103" t="s">
        <v>2300</v>
      </c>
      <c r="J171" s="139" t="s">
        <v>1784</v>
      </c>
      <c r="K171" s="140" t="s">
        <v>3136</v>
      </c>
      <c r="L171" s="140" t="s">
        <v>3136</v>
      </c>
    </row>
    <row r="172" spans="2:12">
      <c r="B172" s="107" t="s">
        <v>2957</v>
      </c>
      <c r="C172" s="107" t="s">
        <v>2958</v>
      </c>
      <c r="D172" t="s">
        <v>3138</v>
      </c>
      <c r="G172" s="103" t="s">
        <v>2301</v>
      </c>
      <c r="H172" s="103" t="s">
        <v>1475</v>
      </c>
      <c r="I172" s="103" t="s">
        <v>2302</v>
      </c>
      <c r="J172" s="139" t="s">
        <v>1784</v>
      </c>
      <c r="K172" s="140" t="s">
        <v>3136</v>
      </c>
      <c r="L172" s="140" t="s">
        <v>3136</v>
      </c>
    </row>
    <row r="173" spans="2:12">
      <c r="B173" s="107" t="s">
        <v>2959</v>
      </c>
      <c r="C173" s="107" t="s">
        <v>2960</v>
      </c>
      <c r="D173" t="s">
        <v>3138</v>
      </c>
      <c r="G173" s="103" t="s">
        <v>2304</v>
      </c>
      <c r="H173" s="103" t="s">
        <v>492</v>
      </c>
      <c r="I173" s="103" t="s">
        <v>1852</v>
      </c>
      <c r="J173" s="139" t="s">
        <v>1776</v>
      </c>
      <c r="K173" s="140" t="s">
        <v>3135</v>
      </c>
      <c r="L173" s="140" t="s">
        <v>3136</v>
      </c>
    </row>
    <row r="174" spans="2:12">
      <c r="B174" s="107" t="s">
        <v>2961</v>
      </c>
      <c r="C174" s="107" t="s">
        <v>2962</v>
      </c>
      <c r="D174" t="s">
        <v>3138</v>
      </c>
      <c r="G174" s="103" t="s">
        <v>2305</v>
      </c>
      <c r="H174" s="103" t="s">
        <v>496</v>
      </c>
      <c r="I174" s="103" t="s">
        <v>1824</v>
      </c>
      <c r="J174" s="139" t="s">
        <v>1776</v>
      </c>
      <c r="K174" s="140" t="s">
        <v>3135</v>
      </c>
      <c r="L174" s="140" t="s">
        <v>3136</v>
      </c>
    </row>
    <row r="175" spans="2:12">
      <c r="B175" s="107" t="s">
        <v>2963</v>
      </c>
      <c r="C175" s="107" t="s">
        <v>2964</v>
      </c>
      <c r="D175" s="137" t="s">
        <v>3138</v>
      </c>
      <c r="G175" s="103" t="s">
        <v>2308</v>
      </c>
      <c r="H175" s="103" t="s">
        <v>2309</v>
      </c>
      <c r="I175" s="103" t="s">
        <v>1794</v>
      </c>
      <c r="J175" s="139" t="s">
        <v>1776</v>
      </c>
      <c r="K175" s="140" t="s">
        <v>3136</v>
      </c>
      <c r="L175" s="140" t="s">
        <v>3136</v>
      </c>
    </row>
    <row r="176" spans="2:12">
      <c r="B176" s="107" t="s">
        <v>2966</v>
      </c>
      <c r="C176" s="107" t="s">
        <v>2967</v>
      </c>
      <c r="D176" s="137" t="s">
        <v>3138</v>
      </c>
      <c r="G176" s="103" t="s">
        <v>2311</v>
      </c>
      <c r="H176" s="103" t="s">
        <v>501</v>
      </c>
      <c r="I176" s="103" t="s">
        <v>2312</v>
      </c>
      <c r="J176" s="139" t="s">
        <v>1810</v>
      </c>
      <c r="K176" s="140" t="s">
        <v>3135</v>
      </c>
      <c r="L176" s="140" t="s">
        <v>3136</v>
      </c>
    </row>
    <row r="177" spans="2:12">
      <c r="B177" s="107" t="s">
        <v>2968</v>
      </c>
      <c r="C177" s="107" t="s">
        <v>2969</v>
      </c>
      <c r="D177" s="137" t="s">
        <v>3138</v>
      </c>
      <c r="G177" s="103" t="s">
        <v>2314</v>
      </c>
      <c r="H177" s="103" t="s">
        <v>1477</v>
      </c>
      <c r="I177" s="103" t="s">
        <v>2315</v>
      </c>
      <c r="J177" s="139" t="s">
        <v>1784</v>
      </c>
      <c r="K177" s="140" t="s">
        <v>3136</v>
      </c>
      <c r="L177" s="140" t="s">
        <v>3136</v>
      </c>
    </row>
    <row r="178" spans="2:12">
      <c r="B178" s="107" t="s">
        <v>2970</v>
      </c>
      <c r="C178" s="107" t="s">
        <v>2971</v>
      </c>
      <c r="D178" s="137" t="s">
        <v>3138</v>
      </c>
      <c r="G178" s="103" t="s">
        <v>2319</v>
      </c>
      <c r="H178" s="103" t="s">
        <v>510</v>
      </c>
      <c r="I178" s="103" t="s">
        <v>2108</v>
      </c>
      <c r="J178" s="139" t="s">
        <v>1810</v>
      </c>
      <c r="K178" s="140" t="s">
        <v>3135</v>
      </c>
      <c r="L178" s="140" t="s">
        <v>3136</v>
      </c>
    </row>
    <row r="179" spans="2:12">
      <c r="B179" s="107" t="s">
        <v>2972</v>
      </c>
      <c r="C179" s="107" t="s">
        <v>2973</v>
      </c>
      <c r="D179" s="137" t="s">
        <v>3138</v>
      </c>
      <c r="G179" s="103" t="s">
        <v>2321</v>
      </c>
      <c r="H179" s="103" t="s">
        <v>2322</v>
      </c>
      <c r="I179" s="103" t="s">
        <v>1794</v>
      </c>
      <c r="J179" s="139" t="s">
        <v>1784</v>
      </c>
      <c r="K179" s="140" t="s">
        <v>3136</v>
      </c>
      <c r="L179" s="140" t="s">
        <v>3136</v>
      </c>
    </row>
    <row r="180" spans="2:12">
      <c r="B180" s="107" t="s">
        <v>2974</v>
      </c>
      <c r="C180" s="107" t="s">
        <v>2975</v>
      </c>
      <c r="D180" s="137" t="s">
        <v>3138</v>
      </c>
      <c r="G180" s="103" t="s">
        <v>2324</v>
      </c>
      <c r="H180" s="103" t="s">
        <v>2325</v>
      </c>
      <c r="I180" s="103" t="s">
        <v>2326</v>
      </c>
      <c r="J180" s="139" t="s">
        <v>1776</v>
      </c>
      <c r="K180" s="140" t="s">
        <v>3136</v>
      </c>
      <c r="L180" s="140" t="s">
        <v>3136</v>
      </c>
    </row>
    <row r="181" spans="2:12">
      <c r="B181" s="107" t="s">
        <v>2976</v>
      </c>
      <c r="C181" s="107" t="s">
        <v>2977</v>
      </c>
      <c r="D181" s="137" t="s">
        <v>3138</v>
      </c>
      <c r="G181" s="103" t="s">
        <v>2328</v>
      </c>
      <c r="H181" s="103" t="s">
        <v>517</v>
      </c>
      <c r="I181" s="103" t="s">
        <v>2329</v>
      </c>
      <c r="J181" s="139" t="s">
        <v>1776</v>
      </c>
      <c r="K181" s="140" t="s">
        <v>3135</v>
      </c>
      <c r="L181" s="140" t="s">
        <v>3136</v>
      </c>
    </row>
    <row r="182" spans="2:12">
      <c r="B182" s="107" t="s">
        <v>2978</v>
      </c>
      <c r="C182" s="107" t="s">
        <v>2979</v>
      </c>
      <c r="D182" s="137" t="s">
        <v>3138</v>
      </c>
      <c r="G182" s="103" t="s">
        <v>2331</v>
      </c>
      <c r="H182" s="103" t="s">
        <v>2332</v>
      </c>
      <c r="I182" s="103" t="s">
        <v>2333</v>
      </c>
      <c r="J182" s="139" t="s">
        <v>1784</v>
      </c>
      <c r="K182" s="140" t="s">
        <v>3136</v>
      </c>
      <c r="L182" s="140" t="s">
        <v>3136</v>
      </c>
    </row>
    <row r="183" spans="2:12">
      <c r="B183" s="107" t="s">
        <v>2980</v>
      </c>
      <c r="C183" s="107" t="s">
        <v>2981</v>
      </c>
      <c r="D183" s="137" t="s">
        <v>3138</v>
      </c>
      <c r="G183" s="103" t="s">
        <v>2335</v>
      </c>
      <c r="H183" s="103" t="s">
        <v>2336</v>
      </c>
      <c r="I183" s="103" t="s">
        <v>2337</v>
      </c>
      <c r="J183" s="139" t="s">
        <v>1789</v>
      </c>
      <c r="K183" s="140" t="s">
        <v>3136</v>
      </c>
      <c r="L183" s="140" t="s">
        <v>3136</v>
      </c>
    </row>
    <row r="184" spans="2:12">
      <c r="B184" s="107" t="s">
        <v>2982</v>
      </c>
      <c r="C184" s="107" t="s">
        <v>2983</v>
      </c>
      <c r="D184" t="s">
        <v>3138</v>
      </c>
      <c r="G184" s="103" t="s">
        <v>2341</v>
      </c>
      <c r="H184" s="103" t="s">
        <v>2342</v>
      </c>
      <c r="I184" s="103" t="s">
        <v>2343</v>
      </c>
      <c r="J184" s="139" t="s">
        <v>1776</v>
      </c>
      <c r="K184" s="140" t="s">
        <v>3136</v>
      </c>
      <c r="L184" s="140" t="s">
        <v>3136</v>
      </c>
    </row>
    <row r="185" spans="2:12">
      <c r="B185" s="107" t="s">
        <v>2984</v>
      </c>
      <c r="C185" s="107" t="s">
        <v>2985</v>
      </c>
      <c r="D185" t="s">
        <v>3138</v>
      </c>
      <c r="G185" s="103" t="s">
        <v>2347</v>
      </c>
      <c r="H185" s="103" t="s">
        <v>531</v>
      </c>
      <c r="I185" s="103" t="s">
        <v>2348</v>
      </c>
      <c r="J185" s="139" t="s">
        <v>1784</v>
      </c>
      <c r="K185" s="140" t="s">
        <v>3135</v>
      </c>
      <c r="L185" s="140" t="s">
        <v>3136</v>
      </c>
    </row>
    <row r="186" spans="2:12">
      <c r="G186" s="103" t="s">
        <v>2349</v>
      </c>
      <c r="H186" s="103" t="s">
        <v>2350</v>
      </c>
      <c r="I186" s="103" t="s">
        <v>2351</v>
      </c>
      <c r="J186" s="139" t="s">
        <v>1870</v>
      </c>
      <c r="K186" s="140" t="s">
        <v>3136</v>
      </c>
      <c r="L186" s="140" t="s">
        <v>3136</v>
      </c>
    </row>
    <row r="187" spans="2:12">
      <c r="G187" s="103" t="s">
        <v>2354</v>
      </c>
      <c r="H187" s="103" t="s">
        <v>2355</v>
      </c>
      <c r="I187" s="103" t="s">
        <v>2356</v>
      </c>
      <c r="J187" s="139" t="s">
        <v>1784</v>
      </c>
      <c r="K187" s="140" t="s">
        <v>3136</v>
      </c>
      <c r="L187" s="140" t="s">
        <v>3136</v>
      </c>
    </row>
    <row r="188" spans="2:12">
      <c r="G188" s="103" t="s">
        <v>2357</v>
      </c>
      <c r="H188" s="103" t="s">
        <v>537</v>
      </c>
      <c r="I188" s="103" t="s">
        <v>1890</v>
      </c>
      <c r="J188" s="139" t="s">
        <v>1784</v>
      </c>
      <c r="K188" s="140" t="s">
        <v>3135</v>
      </c>
      <c r="L188" s="140" t="s">
        <v>3136</v>
      </c>
    </row>
    <row r="189" spans="2:12">
      <c r="G189" s="103" t="s">
        <v>2358</v>
      </c>
      <c r="H189" s="103" t="s">
        <v>539</v>
      </c>
      <c r="I189" s="103" t="s">
        <v>1884</v>
      </c>
      <c r="J189" s="139" t="s">
        <v>1776</v>
      </c>
      <c r="K189" s="140" t="s">
        <v>3135</v>
      </c>
      <c r="L189" s="140" t="s">
        <v>3136</v>
      </c>
    </row>
    <row r="190" spans="2:12">
      <c r="G190" s="103" t="s">
        <v>2359</v>
      </c>
      <c r="H190" s="103" t="s">
        <v>2360</v>
      </c>
      <c r="I190" s="103" t="s">
        <v>2361</v>
      </c>
      <c r="J190" s="139" t="s">
        <v>1784</v>
      </c>
      <c r="K190" s="140" t="s">
        <v>3136</v>
      </c>
      <c r="L190" s="140" t="s">
        <v>3136</v>
      </c>
    </row>
    <row r="191" spans="2:12">
      <c r="G191" s="103" t="s">
        <v>2362</v>
      </c>
      <c r="H191" s="103" t="s">
        <v>2363</v>
      </c>
      <c r="I191" s="103" t="s">
        <v>2364</v>
      </c>
      <c r="J191" s="139" t="s">
        <v>1789</v>
      </c>
      <c r="K191" s="140" t="s">
        <v>3136</v>
      </c>
      <c r="L191" s="140" t="s">
        <v>3136</v>
      </c>
    </row>
    <row r="192" spans="2:12">
      <c r="G192" s="103" t="s">
        <v>2366</v>
      </c>
      <c r="H192" s="103" t="s">
        <v>2367</v>
      </c>
      <c r="I192" s="103" t="s">
        <v>2368</v>
      </c>
      <c r="J192" s="139" t="s">
        <v>1784</v>
      </c>
      <c r="K192" s="140" t="s">
        <v>3136</v>
      </c>
      <c r="L192" s="140" t="s">
        <v>3136</v>
      </c>
    </row>
    <row r="193" spans="7:12">
      <c r="G193" s="103" t="s">
        <v>2369</v>
      </c>
      <c r="H193" s="103" t="s">
        <v>542</v>
      </c>
      <c r="I193" s="103" t="s">
        <v>2370</v>
      </c>
      <c r="J193" s="139" t="s">
        <v>1780</v>
      </c>
      <c r="K193" s="140" t="s">
        <v>3136</v>
      </c>
      <c r="L193" s="140" t="s">
        <v>3136</v>
      </c>
    </row>
    <row r="194" spans="7:12">
      <c r="G194" s="103" t="s">
        <v>2372</v>
      </c>
      <c r="H194" s="103" t="s">
        <v>2373</v>
      </c>
      <c r="I194" s="103" t="s">
        <v>2048</v>
      </c>
      <c r="J194" s="139" t="s">
        <v>1784</v>
      </c>
      <c r="K194" s="140" t="s">
        <v>3136</v>
      </c>
      <c r="L194" s="140" t="s">
        <v>3136</v>
      </c>
    </row>
    <row r="195" spans="7:12">
      <c r="G195" s="103" t="s">
        <v>2374</v>
      </c>
      <c r="H195" s="103" t="s">
        <v>2375</v>
      </c>
      <c r="I195" s="103" t="s">
        <v>2283</v>
      </c>
      <c r="J195" s="139" t="s">
        <v>1784</v>
      </c>
      <c r="K195" s="140" t="s">
        <v>3136</v>
      </c>
      <c r="L195" s="140" t="s">
        <v>3136</v>
      </c>
    </row>
    <row r="196" spans="7:12">
      <c r="G196" s="103" t="s">
        <v>2376</v>
      </c>
      <c r="H196" s="103" t="s">
        <v>2377</v>
      </c>
      <c r="I196" s="103" t="s">
        <v>2378</v>
      </c>
      <c r="J196" s="139" t="s">
        <v>1784</v>
      </c>
      <c r="K196" s="140" t="s">
        <v>3136</v>
      </c>
      <c r="L196" s="140" t="s">
        <v>3136</v>
      </c>
    </row>
    <row r="197" spans="7:12">
      <c r="G197" s="103" t="s">
        <v>2380</v>
      </c>
      <c r="H197" s="103" t="s">
        <v>2381</v>
      </c>
      <c r="I197" s="103" t="s">
        <v>1826</v>
      </c>
      <c r="J197" s="139" t="s">
        <v>1776</v>
      </c>
      <c r="K197" s="140" t="s">
        <v>3136</v>
      </c>
      <c r="L197" s="140" t="s">
        <v>3136</v>
      </c>
    </row>
    <row r="198" spans="7:12">
      <c r="G198" s="103" t="s">
        <v>3140</v>
      </c>
      <c r="H198" s="103" t="s">
        <v>2382</v>
      </c>
      <c r="I198" s="103" t="s">
        <v>2028</v>
      </c>
      <c r="J198" s="139" t="s">
        <v>1784</v>
      </c>
      <c r="K198" s="140" t="s">
        <v>3136</v>
      </c>
      <c r="L198" s="140" t="s">
        <v>3136</v>
      </c>
    </row>
    <row r="199" spans="7:12">
      <c r="G199" s="103" t="s">
        <v>2384</v>
      </c>
      <c r="H199" s="103" t="s">
        <v>720</v>
      </c>
      <c r="I199" s="103" t="s">
        <v>2085</v>
      </c>
      <c r="J199" s="139" t="s">
        <v>1784</v>
      </c>
      <c r="K199" s="140" t="s">
        <v>3136</v>
      </c>
      <c r="L199" s="140" t="s">
        <v>3136</v>
      </c>
    </row>
    <row r="200" spans="7:12">
      <c r="G200" s="103" t="s">
        <v>2385</v>
      </c>
      <c r="H200" s="103" t="s">
        <v>2386</v>
      </c>
      <c r="I200" s="103" t="s">
        <v>2387</v>
      </c>
      <c r="J200" s="139" t="s">
        <v>1784</v>
      </c>
      <c r="K200" s="140" t="s">
        <v>3136</v>
      </c>
      <c r="L200" s="140" t="s">
        <v>3136</v>
      </c>
    </row>
    <row r="201" spans="7:12">
      <c r="G201" s="103" t="s">
        <v>3141</v>
      </c>
      <c r="H201" s="103" t="s">
        <v>2388</v>
      </c>
      <c r="I201" s="103" t="s">
        <v>2389</v>
      </c>
      <c r="J201" s="139" t="s">
        <v>1776</v>
      </c>
      <c r="K201" s="140" t="s">
        <v>3136</v>
      </c>
      <c r="L201" s="140" t="s">
        <v>3136</v>
      </c>
    </row>
    <row r="202" spans="7:12">
      <c r="G202" s="103" t="s">
        <v>2391</v>
      </c>
      <c r="H202" s="103" t="s">
        <v>2392</v>
      </c>
      <c r="I202" s="103" t="s">
        <v>2393</v>
      </c>
      <c r="J202" s="139" t="s">
        <v>1776</v>
      </c>
      <c r="K202" s="140" t="s">
        <v>3136</v>
      </c>
      <c r="L202" s="140" t="s">
        <v>3136</v>
      </c>
    </row>
    <row r="203" spans="7:12">
      <c r="G203" s="103" t="s">
        <v>2394</v>
      </c>
      <c r="H203" s="103" t="s">
        <v>552</v>
      </c>
      <c r="I203" s="103" t="s">
        <v>2395</v>
      </c>
      <c r="J203" s="139" t="s">
        <v>1776</v>
      </c>
      <c r="K203" s="140" t="s">
        <v>3135</v>
      </c>
      <c r="L203" s="140" t="s">
        <v>3136</v>
      </c>
    </row>
    <row r="204" spans="7:12">
      <c r="G204" s="106" t="s">
        <v>2396</v>
      </c>
      <c r="H204" s="106" t="s">
        <v>721</v>
      </c>
      <c r="I204" s="106" t="s">
        <v>2397</v>
      </c>
      <c r="J204" s="139" t="s">
        <v>1776</v>
      </c>
      <c r="K204" s="140" t="s">
        <v>3136</v>
      </c>
      <c r="L204" s="140" t="s">
        <v>3136</v>
      </c>
    </row>
    <row r="205" spans="7:12">
      <c r="G205" s="103" t="s">
        <v>3142</v>
      </c>
      <c r="H205" s="103" t="s">
        <v>2398</v>
      </c>
      <c r="I205" s="103" t="s">
        <v>1982</v>
      </c>
      <c r="J205" s="139" t="s">
        <v>1776</v>
      </c>
      <c r="K205" s="140" t="s">
        <v>3136</v>
      </c>
      <c r="L205" s="140" t="s">
        <v>3136</v>
      </c>
    </row>
    <row r="206" spans="7:12">
      <c r="G206" s="103" t="s">
        <v>2399</v>
      </c>
      <c r="H206" s="103" t="s">
        <v>2400</v>
      </c>
      <c r="I206" s="103" t="s">
        <v>2401</v>
      </c>
      <c r="J206" s="139" t="s">
        <v>1784</v>
      </c>
      <c r="K206" s="140" t="s">
        <v>3136</v>
      </c>
      <c r="L206" s="140" t="s">
        <v>3136</v>
      </c>
    </row>
    <row r="207" spans="7:12">
      <c r="G207" s="103" t="s">
        <v>2402</v>
      </c>
      <c r="H207" s="103" t="s">
        <v>553</v>
      </c>
      <c r="I207" s="103" t="s">
        <v>1869</v>
      </c>
      <c r="J207" s="139" t="s">
        <v>1776</v>
      </c>
      <c r="K207" s="140" t="s">
        <v>3135</v>
      </c>
      <c r="L207" s="140" t="s">
        <v>3136</v>
      </c>
    </row>
    <row r="208" spans="7:12">
      <c r="G208" s="103" t="s">
        <v>2407</v>
      </c>
      <c r="H208" s="103" t="s">
        <v>560</v>
      </c>
      <c r="I208" s="103" t="s">
        <v>1978</v>
      </c>
      <c r="J208" s="139" t="s">
        <v>1776</v>
      </c>
      <c r="K208" s="140" t="s">
        <v>3135</v>
      </c>
      <c r="L208" s="140" t="s">
        <v>3136</v>
      </c>
    </row>
    <row r="209" spans="7:12">
      <c r="G209" s="103" t="s">
        <v>2412</v>
      </c>
      <c r="H209" s="103" t="s">
        <v>2413</v>
      </c>
      <c r="I209" s="103" t="s">
        <v>2414</v>
      </c>
      <c r="J209" s="139" t="s">
        <v>1784</v>
      </c>
      <c r="K209" s="140" t="s">
        <v>3136</v>
      </c>
      <c r="L209" s="140" t="s">
        <v>3136</v>
      </c>
    </row>
    <row r="210" spans="7:12">
      <c r="G210" s="103" t="s">
        <v>2415</v>
      </c>
      <c r="H210" s="103" t="s">
        <v>2416</v>
      </c>
      <c r="I210" s="103" t="s">
        <v>2417</v>
      </c>
      <c r="J210" s="139" t="s">
        <v>1784</v>
      </c>
      <c r="K210" s="140" t="s">
        <v>3136</v>
      </c>
      <c r="L210" s="140" t="s">
        <v>3136</v>
      </c>
    </row>
    <row r="211" spans="7:12">
      <c r="G211" s="103" t="s">
        <v>2418</v>
      </c>
      <c r="H211" s="103" t="s">
        <v>2419</v>
      </c>
      <c r="I211" s="103" t="s">
        <v>1858</v>
      </c>
      <c r="J211" s="139" t="s">
        <v>1870</v>
      </c>
      <c r="K211" s="140" t="s">
        <v>3136</v>
      </c>
      <c r="L211" s="140" t="s">
        <v>3136</v>
      </c>
    </row>
    <row r="212" spans="7:12">
      <c r="G212" s="103" t="s">
        <v>2421</v>
      </c>
      <c r="H212" s="103" t="s">
        <v>2422</v>
      </c>
      <c r="I212" s="103" t="s">
        <v>2423</v>
      </c>
      <c r="J212" s="139" t="s">
        <v>1776</v>
      </c>
      <c r="K212" s="140" t="s">
        <v>3136</v>
      </c>
      <c r="L212" s="140" t="s">
        <v>3136</v>
      </c>
    </row>
    <row r="213" spans="7:12">
      <c r="G213" s="103" t="s">
        <v>2425</v>
      </c>
      <c r="H213" s="103" t="s">
        <v>2426</v>
      </c>
      <c r="I213" s="103" t="s">
        <v>1971</v>
      </c>
      <c r="J213" s="139" t="s">
        <v>1784</v>
      </c>
      <c r="K213" s="140" t="s">
        <v>3136</v>
      </c>
      <c r="L213" s="140" t="s">
        <v>3136</v>
      </c>
    </row>
    <row r="214" spans="7:12">
      <c r="G214" s="103" t="s">
        <v>2427</v>
      </c>
      <c r="H214" s="103" t="s">
        <v>2428</v>
      </c>
      <c r="I214" s="103" t="s">
        <v>1957</v>
      </c>
      <c r="J214" s="139" t="s">
        <v>1776</v>
      </c>
      <c r="K214" s="140" t="s">
        <v>3136</v>
      </c>
      <c r="L214" s="140" t="s">
        <v>3136</v>
      </c>
    </row>
    <row r="215" spans="7:12">
      <c r="G215" s="103" t="s">
        <v>2429</v>
      </c>
      <c r="H215" s="103" t="s">
        <v>2430</v>
      </c>
      <c r="I215" s="103" t="s">
        <v>2431</v>
      </c>
      <c r="J215" s="139" t="s">
        <v>1870</v>
      </c>
      <c r="K215" s="140" t="s">
        <v>3136</v>
      </c>
      <c r="L215" s="140" t="s">
        <v>3136</v>
      </c>
    </row>
    <row r="216" spans="7:12">
      <c r="G216" s="103" t="s">
        <v>2432</v>
      </c>
      <c r="H216" s="103" t="s">
        <v>2433</v>
      </c>
      <c r="I216" s="103" t="s">
        <v>1988</v>
      </c>
      <c r="J216" s="139" t="s">
        <v>1784</v>
      </c>
      <c r="K216" s="140" t="s">
        <v>3136</v>
      </c>
      <c r="L216" s="140" t="s">
        <v>3136</v>
      </c>
    </row>
    <row r="217" spans="7:12">
      <c r="G217" s="103" t="s">
        <v>2436</v>
      </c>
      <c r="H217" s="103" t="s">
        <v>572</v>
      </c>
      <c r="I217" s="103" t="s">
        <v>1978</v>
      </c>
      <c r="J217" s="139" t="s">
        <v>1776</v>
      </c>
      <c r="K217" s="140" t="s">
        <v>3135</v>
      </c>
      <c r="L217" s="140" t="s">
        <v>3136</v>
      </c>
    </row>
    <row r="218" spans="7:12">
      <c r="G218" s="103" t="s">
        <v>2439</v>
      </c>
      <c r="H218" s="103" t="s">
        <v>2440</v>
      </c>
      <c r="I218" s="103" t="s">
        <v>2441</v>
      </c>
      <c r="J218" s="139" t="s">
        <v>1784</v>
      </c>
      <c r="K218" s="140" t="s">
        <v>3136</v>
      </c>
      <c r="L218" s="140" t="s">
        <v>3136</v>
      </c>
    </row>
    <row r="219" spans="7:12">
      <c r="G219" s="103" t="s">
        <v>2442</v>
      </c>
      <c r="H219" s="103" t="s">
        <v>2443</v>
      </c>
      <c r="I219" s="103" t="s">
        <v>2237</v>
      </c>
      <c r="J219" s="139" t="s">
        <v>1784</v>
      </c>
      <c r="K219" s="140" t="s">
        <v>3136</v>
      </c>
      <c r="L219" s="140" t="s">
        <v>3136</v>
      </c>
    </row>
    <row r="220" spans="7:12">
      <c r="G220" s="103" t="s">
        <v>2444</v>
      </c>
      <c r="H220" s="103" t="s">
        <v>2445</v>
      </c>
      <c r="I220" s="103" t="s">
        <v>2288</v>
      </c>
      <c r="J220" s="139" t="s">
        <v>1776</v>
      </c>
      <c r="K220" s="140" t="s">
        <v>3136</v>
      </c>
      <c r="L220" s="140" t="s">
        <v>3136</v>
      </c>
    </row>
    <row r="221" spans="7:12">
      <c r="G221" s="103" t="s">
        <v>2446</v>
      </c>
      <c r="H221" s="103" t="s">
        <v>2447</v>
      </c>
      <c r="I221" s="103" t="s">
        <v>2448</v>
      </c>
      <c r="J221" s="139" t="s">
        <v>1789</v>
      </c>
      <c r="K221" s="140" t="s">
        <v>3136</v>
      </c>
      <c r="L221" s="140" t="s">
        <v>3136</v>
      </c>
    </row>
    <row r="222" spans="7:12">
      <c r="G222" s="103" t="s">
        <v>2450</v>
      </c>
      <c r="H222" s="103" t="s">
        <v>2451</v>
      </c>
      <c r="I222" s="103" t="s">
        <v>2042</v>
      </c>
      <c r="J222" s="139" t="s">
        <v>1776</v>
      </c>
      <c r="K222" s="140" t="s">
        <v>3136</v>
      </c>
      <c r="L222" s="140" t="s">
        <v>3136</v>
      </c>
    </row>
    <row r="223" spans="7:12">
      <c r="G223" s="103" t="s">
        <v>2452</v>
      </c>
      <c r="H223" s="103" t="s">
        <v>577</v>
      </c>
      <c r="I223" s="103" t="s">
        <v>2127</v>
      </c>
      <c r="J223" s="139" t="s">
        <v>1776</v>
      </c>
      <c r="K223" s="140" t="s">
        <v>3135</v>
      </c>
      <c r="L223" s="140" t="s">
        <v>3136</v>
      </c>
    </row>
    <row r="224" spans="7:12">
      <c r="G224" s="103" t="s">
        <v>2453</v>
      </c>
      <c r="H224" s="103" t="s">
        <v>2454</v>
      </c>
      <c r="I224" s="103" t="s">
        <v>2455</v>
      </c>
      <c r="J224" s="139" t="s">
        <v>1784</v>
      </c>
      <c r="K224" s="140" t="s">
        <v>3136</v>
      </c>
      <c r="L224" s="140" t="s">
        <v>3136</v>
      </c>
    </row>
    <row r="225" spans="7:12">
      <c r="G225" s="103" t="s">
        <v>2458</v>
      </c>
      <c r="H225" s="103" t="s">
        <v>584</v>
      </c>
      <c r="I225" s="103" t="s">
        <v>2051</v>
      </c>
      <c r="J225" s="139" t="s">
        <v>1776</v>
      </c>
      <c r="K225" s="140" t="s">
        <v>3135</v>
      </c>
      <c r="L225" s="140" t="s">
        <v>3136</v>
      </c>
    </row>
    <row r="226" spans="7:12">
      <c r="G226" s="103" t="s">
        <v>2459</v>
      </c>
      <c r="H226" s="103" t="s">
        <v>2460</v>
      </c>
      <c r="I226" s="103" t="s">
        <v>2461</v>
      </c>
      <c r="J226" s="139" t="s">
        <v>1776</v>
      </c>
      <c r="K226" s="140" t="s">
        <v>3136</v>
      </c>
      <c r="L226" s="140" t="s">
        <v>3136</v>
      </c>
    </row>
    <row r="227" spans="7:12">
      <c r="G227" s="103" t="s">
        <v>2462</v>
      </c>
      <c r="H227" s="103" t="s">
        <v>2463</v>
      </c>
      <c r="I227" s="103" t="s">
        <v>2464</v>
      </c>
      <c r="J227" s="139" t="s">
        <v>1776</v>
      </c>
      <c r="K227" s="140" t="s">
        <v>3136</v>
      </c>
      <c r="L227" s="140" t="s">
        <v>3136</v>
      </c>
    </row>
    <row r="228" spans="7:12">
      <c r="G228" s="103" t="s">
        <v>2469</v>
      </c>
      <c r="H228" s="103" t="s">
        <v>2470</v>
      </c>
      <c r="I228" s="103" t="s">
        <v>2471</v>
      </c>
      <c r="J228" s="139" t="s">
        <v>1776</v>
      </c>
      <c r="K228" s="140" t="s">
        <v>3136</v>
      </c>
      <c r="L228" s="140" t="s">
        <v>3136</v>
      </c>
    </row>
    <row r="229" spans="7:12">
      <c r="G229" s="103" t="s">
        <v>2472</v>
      </c>
      <c r="H229" s="103" t="s">
        <v>2473</v>
      </c>
      <c r="I229" s="103" t="s">
        <v>2474</v>
      </c>
      <c r="J229" s="139" t="s">
        <v>1784</v>
      </c>
      <c r="K229" s="140" t="s">
        <v>3136</v>
      </c>
      <c r="L229" s="140" t="s">
        <v>3136</v>
      </c>
    </row>
    <row r="230" spans="7:12">
      <c r="G230" s="103" t="s">
        <v>2477</v>
      </c>
      <c r="H230" s="103" t="s">
        <v>2478</v>
      </c>
      <c r="I230" s="103" t="s">
        <v>2479</v>
      </c>
      <c r="J230" s="139" t="s">
        <v>1776</v>
      </c>
      <c r="K230" s="140" t="s">
        <v>3136</v>
      </c>
      <c r="L230" s="140" t="s">
        <v>3136</v>
      </c>
    </row>
    <row r="231" spans="7:12">
      <c r="G231" s="103" t="s">
        <v>2481</v>
      </c>
      <c r="H231" s="103" t="s">
        <v>2482</v>
      </c>
      <c r="I231" s="103" t="s">
        <v>2483</v>
      </c>
      <c r="J231" s="139" t="s">
        <v>1789</v>
      </c>
      <c r="K231" s="140" t="s">
        <v>3136</v>
      </c>
      <c r="L231" s="140" t="s">
        <v>3136</v>
      </c>
    </row>
    <row r="232" spans="7:12">
      <c r="G232" s="103" t="s">
        <v>2485</v>
      </c>
      <c r="H232" s="103" t="s">
        <v>2486</v>
      </c>
      <c r="I232" s="103" t="s">
        <v>2487</v>
      </c>
      <c r="J232" s="139" t="s">
        <v>1776</v>
      </c>
      <c r="K232" s="140" t="s">
        <v>3136</v>
      </c>
      <c r="L232" s="140" t="s">
        <v>3136</v>
      </c>
    </row>
    <row r="233" spans="7:12">
      <c r="G233" s="103" t="s">
        <v>2488</v>
      </c>
      <c r="H233" s="103" t="s">
        <v>595</v>
      </c>
      <c r="I233" s="103" t="s">
        <v>1800</v>
      </c>
      <c r="J233" s="139" t="s">
        <v>1784</v>
      </c>
      <c r="K233" s="140" t="s">
        <v>3135</v>
      </c>
      <c r="L233" s="140" t="s">
        <v>3136</v>
      </c>
    </row>
    <row r="234" spans="7:12">
      <c r="G234" s="103" t="s">
        <v>2489</v>
      </c>
      <c r="H234" s="103" t="s">
        <v>2490</v>
      </c>
      <c r="I234" s="103" t="s">
        <v>2283</v>
      </c>
      <c r="J234" s="139" t="s">
        <v>1776</v>
      </c>
      <c r="K234" s="140" t="s">
        <v>3136</v>
      </c>
      <c r="L234" s="140" t="s">
        <v>3136</v>
      </c>
    </row>
    <row r="235" spans="7:12">
      <c r="G235" s="103" t="s">
        <v>2491</v>
      </c>
      <c r="H235" s="103" t="s">
        <v>2492</v>
      </c>
      <c r="I235" s="103" t="s">
        <v>2378</v>
      </c>
      <c r="J235" s="139" t="s">
        <v>1784</v>
      </c>
      <c r="K235" s="140" t="s">
        <v>3136</v>
      </c>
      <c r="L235" s="140" t="s">
        <v>3136</v>
      </c>
    </row>
    <row r="236" spans="7:12">
      <c r="G236" s="103" t="s">
        <v>2496</v>
      </c>
      <c r="H236" s="103" t="s">
        <v>2497</v>
      </c>
      <c r="I236" s="103" t="s">
        <v>1869</v>
      </c>
      <c r="J236" s="139" t="s">
        <v>1776</v>
      </c>
      <c r="K236" s="140" t="s">
        <v>3136</v>
      </c>
      <c r="L236" s="140" t="s">
        <v>3136</v>
      </c>
    </row>
    <row r="237" spans="7:12">
      <c r="G237" s="103" t="s">
        <v>2498</v>
      </c>
      <c r="H237" s="103" t="s">
        <v>601</v>
      </c>
      <c r="I237" s="103" t="s">
        <v>2062</v>
      </c>
      <c r="J237" s="139" t="s">
        <v>2499</v>
      </c>
      <c r="K237" s="140" t="s">
        <v>3136</v>
      </c>
      <c r="L237" s="140" t="s">
        <v>3136</v>
      </c>
    </row>
    <row r="238" spans="7:12">
      <c r="G238" s="103" t="s">
        <v>2500</v>
      </c>
      <c r="H238" s="103" t="s">
        <v>603</v>
      </c>
      <c r="I238" s="103" t="s">
        <v>1796</v>
      </c>
      <c r="J238" s="139" t="s">
        <v>1784</v>
      </c>
      <c r="K238" s="140" t="s">
        <v>3135</v>
      </c>
      <c r="L238" s="140" t="s">
        <v>3136</v>
      </c>
    </row>
    <row r="239" spans="7:12">
      <c r="G239" s="103" t="s">
        <v>2503</v>
      </c>
      <c r="H239" s="103" t="s">
        <v>722</v>
      </c>
      <c r="I239" s="103" t="s">
        <v>2504</v>
      </c>
      <c r="J239" s="139" t="s">
        <v>1776</v>
      </c>
      <c r="K239" s="140" t="s">
        <v>3136</v>
      </c>
      <c r="L239" s="140" t="s">
        <v>3136</v>
      </c>
    </row>
    <row r="240" spans="7:12">
      <c r="G240" s="103" t="s">
        <v>2505</v>
      </c>
      <c r="H240" s="103" t="s">
        <v>2506</v>
      </c>
      <c r="I240" s="103" t="s">
        <v>2258</v>
      </c>
      <c r="J240" s="139" t="s">
        <v>1776</v>
      </c>
      <c r="K240" s="140" t="s">
        <v>3136</v>
      </c>
      <c r="L240" s="140" t="s">
        <v>3136</v>
      </c>
    </row>
    <row r="241" spans="7:12">
      <c r="G241" s="103" t="s">
        <v>2511</v>
      </c>
      <c r="H241" s="103" t="s">
        <v>2512</v>
      </c>
      <c r="I241" s="103" t="s">
        <v>2513</v>
      </c>
      <c r="J241" s="139" t="s">
        <v>1776</v>
      </c>
      <c r="K241" s="140" t="s">
        <v>3136</v>
      </c>
      <c r="L241" s="140" t="s">
        <v>3136</v>
      </c>
    </row>
    <row r="242" spans="7:12">
      <c r="G242" s="103" t="s">
        <v>2515</v>
      </c>
      <c r="H242" s="103" t="s">
        <v>616</v>
      </c>
      <c r="I242" s="103" t="s">
        <v>2516</v>
      </c>
      <c r="J242" s="139" t="s">
        <v>1776</v>
      </c>
      <c r="K242" s="140" t="s">
        <v>3135</v>
      </c>
      <c r="L242" s="140" t="s">
        <v>3136</v>
      </c>
    </row>
    <row r="243" spans="7:12">
      <c r="G243" s="103" t="s">
        <v>2519</v>
      </c>
      <c r="H243" s="103" t="s">
        <v>620</v>
      </c>
      <c r="I243" s="103" t="s">
        <v>2417</v>
      </c>
      <c r="J243" s="139" t="s">
        <v>2244</v>
      </c>
      <c r="K243" s="140" t="s">
        <v>3135</v>
      </c>
      <c r="L243" s="140" t="s">
        <v>3136</v>
      </c>
    </row>
    <row r="244" spans="7:12">
      <c r="G244" s="103" t="s">
        <v>2520</v>
      </c>
      <c r="H244" s="103" t="s">
        <v>723</v>
      </c>
      <c r="I244" s="103" t="s">
        <v>1973</v>
      </c>
      <c r="J244" s="139" t="s">
        <v>1784</v>
      </c>
      <c r="K244" s="140" t="s">
        <v>3136</v>
      </c>
      <c r="L244" s="140" t="s">
        <v>3136</v>
      </c>
    </row>
    <row r="245" spans="7:12">
      <c r="G245" s="103" t="s">
        <v>2524</v>
      </c>
      <c r="H245" s="103" t="s">
        <v>627</v>
      </c>
      <c r="I245" s="103" t="s">
        <v>1796</v>
      </c>
      <c r="J245" s="139" t="s">
        <v>1776</v>
      </c>
      <c r="K245" s="140" t="s">
        <v>3135</v>
      </c>
      <c r="L245" s="140" t="s">
        <v>3136</v>
      </c>
    </row>
    <row r="246" spans="7:12">
      <c r="G246" s="103" t="s">
        <v>2525</v>
      </c>
      <c r="H246" s="103" t="s">
        <v>2526</v>
      </c>
      <c r="I246" s="103" t="s">
        <v>1911</v>
      </c>
      <c r="J246" s="139" t="s">
        <v>1776</v>
      </c>
      <c r="K246" s="140" t="s">
        <v>3136</v>
      </c>
      <c r="L246" s="140" t="s">
        <v>3136</v>
      </c>
    </row>
    <row r="247" spans="7:12">
      <c r="G247" s="103" t="s">
        <v>2527</v>
      </c>
      <c r="H247" s="103" t="s">
        <v>630</v>
      </c>
      <c r="I247" s="103" t="s">
        <v>1812</v>
      </c>
      <c r="J247" s="139" t="s">
        <v>1776</v>
      </c>
      <c r="K247" s="140" t="s">
        <v>3135</v>
      </c>
      <c r="L247" s="140" t="s">
        <v>3136</v>
      </c>
    </row>
    <row r="248" spans="7:12">
      <c r="G248" s="103" t="s">
        <v>2532</v>
      </c>
      <c r="H248" s="103" t="s">
        <v>639</v>
      </c>
      <c r="I248" s="103" t="s">
        <v>1881</v>
      </c>
      <c r="J248" s="139" t="s">
        <v>1810</v>
      </c>
      <c r="K248" s="140" t="s">
        <v>3135</v>
      </c>
      <c r="L248" s="140" t="s">
        <v>3136</v>
      </c>
    </row>
    <row r="249" spans="7:12">
      <c r="G249" s="103" t="s">
        <v>2535</v>
      </c>
      <c r="H249" s="103" t="s">
        <v>2536</v>
      </c>
      <c r="I249" s="103" t="s">
        <v>2537</v>
      </c>
      <c r="J249" s="139" t="s">
        <v>1784</v>
      </c>
      <c r="K249" s="140" t="s">
        <v>3136</v>
      </c>
      <c r="L249" s="140" t="s">
        <v>3136</v>
      </c>
    </row>
    <row r="250" spans="7:12">
      <c r="G250" s="103" t="s">
        <v>2538</v>
      </c>
      <c r="H250" s="103" t="s">
        <v>2539</v>
      </c>
      <c r="I250" s="103" t="s">
        <v>1826</v>
      </c>
      <c r="J250" s="139" t="s">
        <v>1776</v>
      </c>
      <c r="K250" s="140" t="s">
        <v>3136</v>
      </c>
      <c r="L250" s="140" t="s">
        <v>3136</v>
      </c>
    </row>
    <row r="251" spans="7:12">
      <c r="G251" s="103" t="s">
        <v>2540</v>
      </c>
      <c r="H251" s="103" t="s">
        <v>643</v>
      </c>
      <c r="I251" s="103" t="s">
        <v>2468</v>
      </c>
      <c r="J251" s="139" t="s">
        <v>1784</v>
      </c>
      <c r="K251" s="140" t="s">
        <v>3136</v>
      </c>
      <c r="L251" s="140" t="s">
        <v>3136</v>
      </c>
    </row>
    <row r="252" spans="7:12">
      <c r="G252" s="103" t="s">
        <v>2544</v>
      </c>
      <c r="H252" s="103" t="s">
        <v>649</v>
      </c>
      <c r="I252" s="103" t="s">
        <v>2545</v>
      </c>
      <c r="J252" s="139" t="s">
        <v>1780</v>
      </c>
      <c r="K252" s="140" t="s">
        <v>3135</v>
      </c>
      <c r="L252" s="140" t="s">
        <v>3136</v>
      </c>
    </row>
    <row r="253" spans="7:12">
      <c r="G253" s="103" t="s">
        <v>2546</v>
      </c>
      <c r="H253" s="103" t="s">
        <v>1478</v>
      </c>
      <c r="I253" s="103" t="s">
        <v>2545</v>
      </c>
      <c r="J253" s="139" t="s">
        <v>1780</v>
      </c>
      <c r="K253" s="140" t="s">
        <v>3136</v>
      </c>
      <c r="L253" s="140" t="s">
        <v>3136</v>
      </c>
    </row>
    <row r="254" spans="7:12">
      <c r="G254" s="103" t="s">
        <v>2547</v>
      </c>
      <c r="H254" s="103" t="s">
        <v>2548</v>
      </c>
      <c r="I254" s="103" t="s">
        <v>2549</v>
      </c>
      <c r="J254" s="139" t="s">
        <v>1806</v>
      </c>
      <c r="K254" s="140" t="s">
        <v>3136</v>
      </c>
      <c r="L254" s="140" t="s">
        <v>3136</v>
      </c>
    </row>
    <row r="255" spans="7:12">
      <c r="G255" s="103" t="s">
        <v>2550</v>
      </c>
      <c r="H255" s="103" t="s">
        <v>651</v>
      </c>
      <c r="I255" s="103" t="s">
        <v>1796</v>
      </c>
      <c r="J255" s="139" t="s">
        <v>1776</v>
      </c>
      <c r="K255" s="140" t="s">
        <v>3135</v>
      </c>
      <c r="L255" s="140" t="s">
        <v>3136</v>
      </c>
    </row>
    <row r="256" spans="7:12">
      <c r="G256" s="103" t="s">
        <v>2551</v>
      </c>
      <c r="H256" s="103" t="s">
        <v>724</v>
      </c>
      <c r="I256" s="103" t="s">
        <v>2513</v>
      </c>
      <c r="J256" s="139" t="s">
        <v>2552</v>
      </c>
      <c r="K256" s="140" t="s">
        <v>3136</v>
      </c>
      <c r="L256" s="140" t="s">
        <v>3136</v>
      </c>
    </row>
    <row r="257" spans="7:12">
      <c r="G257" s="103" t="s">
        <v>2553</v>
      </c>
      <c r="H257" s="103" t="s">
        <v>653</v>
      </c>
      <c r="I257" s="103" t="s">
        <v>1786</v>
      </c>
      <c r="J257" s="139" t="s">
        <v>1776</v>
      </c>
      <c r="K257" s="140" t="s">
        <v>3135</v>
      </c>
      <c r="L257" s="140" t="s">
        <v>3136</v>
      </c>
    </row>
    <row r="258" spans="7:12">
      <c r="G258" s="103" t="s">
        <v>2556</v>
      </c>
      <c r="H258" s="103" t="s">
        <v>659</v>
      </c>
      <c r="I258" s="103" t="s">
        <v>1982</v>
      </c>
      <c r="J258" s="139" t="s">
        <v>1784</v>
      </c>
      <c r="K258" s="140" t="s">
        <v>3135</v>
      </c>
      <c r="L258" s="140" t="s">
        <v>3136</v>
      </c>
    </row>
    <row r="259" spans="7:12">
      <c r="G259" s="103" t="s">
        <v>2557</v>
      </c>
      <c r="H259" s="103" t="s">
        <v>661</v>
      </c>
      <c r="I259" s="103" t="s">
        <v>2558</v>
      </c>
      <c r="J259" s="139" t="s">
        <v>2293</v>
      </c>
      <c r="K259" s="140" t="s">
        <v>3135</v>
      </c>
      <c r="L259" s="140" t="s">
        <v>3136</v>
      </c>
    </row>
    <row r="260" spans="7:12">
      <c r="G260" s="103" t="s">
        <v>2562</v>
      </c>
      <c r="H260" s="103" t="s">
        <v>2563</v>
      </c>
      <c r="I260" s="103" t="s">
        <v>1852</v>
      </c>
      <c r="J260" s="139" t="s">
        <v>1776</v>
      </c>
      <c r="K260" s="140" t="s">
        <v>3136</v>
      </c>
      <c r="L260" s="140" t="s">
        <v>3136</v>
      </c>
    </row>
    <row r="261" spans="7:12">
      <c r="G261" s="103" t="s">
        <v>2564</v>
      </c>
      <c r="H261" s="103" t="s">
        <v>2565</v>
      </c>
      <c r="I261" s="103" t="s">
        <v>2566</v>
      </c>
      <c r="J261" s="139" t="s">
        <v>1870</v>
      </c>
      <c r="K261" s="140" t="s">
        <v>3136</v>
      </c>
      <c r="L261" s="140" t="s">
        <v>3136</v>
      </c>
    </row>
    <row r="262" spans="7:12">
      <c r="G262" s="103" t="s">
        <v>2567</v>
      </c>
      <c r="H262" s="103" t="s">
        <v>669</v>
      </c>
      <c r="I262" s="103" t="s">
        <v>2471</v>
      </c>
      <c r="J262" s="139" t="s">
        <v>2568</v>
      </c>
      <c r="K262" s="140" t="s">
        <v>3135</v>
      </c>
      <c r="L262" s="140" t="s">
        <v>3136</v>
      </c>
    </row>
    <row r="263" spans="7:12">
      <c r="G263" s="103" t="s">
        <v>2569</v>
      </c>
      <c r="H263" s="103" t="s">
        <v>671</v>
      </c>
      <c r="I263" s="103" t="s">
        <v>2471</v>
      </c>
      <c r="J263" s="139" t="s">
        <v>1950</v>
      </c>
      <c r="K263" s="140" t="s">
        <v>3136</v>
      </c>
      <c r="L263" s="140" t="s">
        <v>3136</v>
      </c>
    </row>
    <row r="264" spans="7:12">
      <c r="G264" s="103" t="s">
        <v>2570</v>
      </c>
      <c r="H264" s="103" t="s">
        <v>2571</v>
      </c>
      <c r="I264" s="103" t="s">
        <v>2572</v>
      </c>
      <c r="J264" s="139" t="s">
        <v>1870</v>
      </c>
      <c r="K264" s="140" t="s">
        <v>3136</v>
      </c>
      <c r="L264" s="140" t="s">
        <v>3136</v>
      </c>
    </row>
    <row r="265" spans="7:12">
      <c r="G265" s="103" t="s">
        <v>2575</v>
      </c>
      <c r="H265" s="103" t="s">
        <v>677</v>
      </c>
      <c r="I265" s="103" t="s">
        <v>2576</v>
      </c>
      <c r="J265" s="139" t="s">
        <v>1780</v>
      </c>
      <c r="K265" s="140" t="s">
        <v>3135</v>
      </c>
      <c r="L265" s="140" t="s">
        <v>3136</v>
      </c>
    </row>
    <row r="266" spans="7:12">
      <c r="G266" s="103" t="s">
        <v>2578</v>
      </c>
      <c r="H266" s="103" t="s">
        <v>725</v>
      </c>
      <c r="I266" s="103" t="s">
        <v>2576</v>
      </c>
      <c r="J266" s="139" t="s">
        <v>1855</v>
      </c>
      <c r="K266" s="140" t="s">
        <v>3136</v>
      </c>
      <c r="L266" s="140" t="s">
        <v>3136</v>
      </c>
    </row>
    <row r="267" spans="7:12">
      <c r="G267" s="103" t="s">
        <v>2579</v>
      </c>
      <c r="H267" s="103" t="s">
        <v>681</v>
      </c>
      <c r="I267" s="103" t="s">
        <v>1791</v>
      </c>
      <c r="J267" s="139" t="s">
        <v>2580</v>
      </c>
      <c r="K267" s="140" t="s">
        <v>3136</v>
      </c>
      <c r="L267" s="140" t="s">
        <v>3136</v>
      </c>
    </row>
    <row r="268" spans="7:12">
      <c r="G268" s="103" t="s">
        <v>2581</v>
      </c>
      <c r="H268" s="103" t="s">
        <v>2582</v>
      </c>
      <c r="I268" s="103" t="s">
        <v>1841</v>
      </c>
      <c r="J268" s="139" t="s">
        <v>1780</v>
      </c>
      <c r="K268" s="140" t="s">
        <v>3136</v>
      </c>
      <c r="L268" s="140" t="s">
        <v>3136</v>
      </c>
    </row>
    <row r="269" spans="7:12">
      <c r="G269" s="103" t="s">
        <v>2584</v>
      </c>
      <c r="H269" s="103" t="s">
        <v>685</v>
      </c>
      <c r="I269" s="103" t="s">
        <v>1791</v>
      </c>
      <c r="J269" s="139" t="s">
        <v>1784</v>
      </c>
      <c r="K269" s="140" t="s">
        <v>3135</v>
      </c>
      <c r="L269" s="140" t="s">
        <v>3136</v>
      </c>
    </row>
    <row r="270" spans="7:12">
      <c r="G270" s="103" t="s">
        <v>2585</v>
      </c>
      <c r="H270" s="103" t="s">
        <v>726</v>
      </c>
      <c r="I270" s="103" t="s">
        <v>2487</v>
      </c>
      <c r="J270" s="139" t="s">
        <v>1863</v>
      </c>
      <c r="K270" s="140" t="s">
        <v>3136</v>
      </c>
      <c r="L270" s="140" t="s">
        <v>3136</v>
      </c>
    </row>
    <row r="271" spans="7:12">
      <c r="G271" s="103" t="s">
        <v>2586</v>
      </c>
      <c r="H271" s="103" t="s">
        <v>2587</v>
      </c>
      <c r="I271" s="103" t="s">
        <v>2487</v>
      </c>
      <c r="J271" s="139" t="s">
        <v>1784</v>
      </c>
      <c r="K271" s="140" t="s">
        <v>3136</v>
      </c>
      <c r="L271" s="140" t="s">
        <v>3136</v>
      </c>
    </row>
    <row r="272" spans="7:12">
      <c r="G272" s="103" t="s">
        <v>2588</v>
      </c>
      <c r="H272" s="103" t="s">
        <v>2589</v>
      </c>
      <c r="I272" s="103" t="s">
        <v>2590</v>
      </c>
      <c r="J272" s="139" t="s">
        <v>1780</v>
      </c>
      <c r="K272" s="140" t="s">
        <v>3136</v>
      </c>
      <c r="L272" s="140" t="s">
        <v>3136</v>
      </c>
    </row>
    <row r="273" spans="7:12">
      <c r="G273" s="103" t="s">
        <v>2591</v>
      </c>
      <c r="H273" s="103" t="s">
        <v>2592</v>
      </c>
      <c r="I273" s="103" t="s">
        <v>2593</v>
      </c>
      <c r="J273" s="139" t="s">
        <v>1776</v>
      </c>
      <c r="K273" s="140" t="s">
        <v>3136</v>
      </c>
      <c r="L273" s="140" t="s">
        <v>3136</v>
      </c>
    </row>
    <row r="274" spans="7:12">
      <c r="G274" s="103" t="s">
        <v>2594</v>
      </c>
      <c r="H274" s="103" t="s">
        <v>687</v>
      </c>
      <c r="I274" s="103" t="s">
        <v>2595</v>
      </c>
      <c r="J274" s="139" t="s">
        <v>1784</v>
      </c>
      <c r="K274" s="140" t="s">
        <v>3135</v>
      </c>
      <c r="L274" s="140" t="s">
        <v>3136</v>
      </c>
    </row>
    <row r="275" spans="7:12">
      <c r="G275" s="103" t="s">
        <v>2596</v>
      </c>
      <c r="H275" s="103" t="s">
        <v>689</v>
      </c>
      <c r="I275" s="103" t="s">
        <v>2595</v>
      </c>
      <c r="J275" s="139" t="s">
        <v>1810</v>
      </c>
      <c r="K275" s="140" t="s">
        <v>3135</v>
      </c>
      <c r="L275" s="140" t="s">
        <v>3136</v>
      </c>
    </row>
    <row r="276" spans="7:12">
      <c r="G276" s="103" t="s">
        <v>2601</v>
      </c>
      <c r="H276" s="103" t="s">
        <v>695</v>
      </c>
      <c r="I276" s="103" t="s">
        <v>2302</v>
      </c>
      <c r="J276" s="139" t="s">
        <v>1784</v>
      </c>
      <c r="K276" s="140" t="s">
        <v>3136</v>
      </c>
      <c r="L276" s="140" t="s">
        <v>3136</v>
      </c>
    </row>
    <row r="277" spans="7:12">
      <c r="G277" s="106" t="s">
        <v>2602</v>
      </c>
      <c r="H277" s="106" t="s">
        <v>697</v>
      </c>
      <c r="I277" s="106" t="s">
        <v>2302</v>
      </c>
      <c r="J277" s="139" t="s">
        <v>1810</v>
      </c>
      <c r="K277" s="140" t="s">
        <v>3136</v>
      </c>
      <c r="L277" s="140" t="s">
        <v>3136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240"/>
  <sheetViews>
    <sheetView topLeftCell="A1217" workbookViewId="0">
      <selection activeCell="J1246" sqref="J1246"/>
    </sheetView>
  </sheetViews>
  <sheetFormatPr defaultColWidth="36.6640625" defaultRowHeight="14.4"/>
  <cols>
    <col min="1" max="1" width="8.6640625" style="11" bestFit="1" customWidth="1"/>
    <col min="2" max="2" width="10.5546875" style="13" bestFit="1" customWidth="1"/>
    <col min="3" max="3" width="13.33203125" style="13" bestFit="1" customWidth="1"/>
    <col min="4" max="4" width="15.6640625" style="13" bestFit="1" customWidth="1"/>
    <col min="5" max="5" width="13.88671875" style="13" bestFit="1" customWidth="1"/>
    <col min="6" max="6" width="16.33203125" style="13" bestFit="1" customWidth="1"/>
    <col min="7" max="7" width="11.5546875" style="13" bestFit="1" customWidth="1"/>
    <col min="8" max="8" width="14" style="13" bestFit="1" customWidth="1"/>
    <col min="9" max="16384" width="36.6640625" style="13"/>
  </cols>
  <sheetData>
    <row r="1" spans="1:8">
      <c r="A1" s="8" t="s">
        <v>95</v>
      </c>
      <c r="B1" s="8" t="s">
        <v>40</v>
      </c>
      <c r="C1" s="8" t="s">
        <v>114</v>
      </c>
      <c r="D1" s="8" t="s">
        <v>84</v>
      </c>
      <c r="E1" s="8" t="s">
        <v>115</v>
      </c>
      <c r="F1" s="8" t="s">
        <v>85</v>
      </c>
      <c r="G1" s="8" t="s">
        <v>116</v>
      </c>
      <c r="H1" s="8" t="s">
        <v>86</v>
      </c>
    </row>
    <row r="2" spans="1:8">
      <c r="A2" s="51" t="s">
        <v>275</v>
      </c>
      <c r="B2" s="53">
        <v>2</v>
      </c>
      <c r="C2" s="52" t="s">
        <v>1467</v>
      </c>
      <c r="D2" s="52" t="s">
        <v>1467</v>
      </c>
      <c r="E2" s="52" t="s">
        <v>1467</v>
      </c>
      <c r="F2" s="52" t="s">
        <v>1467</v>
      </c>
      <c r="G2" s="52" t="s">
        <v>1467</v>
      </c>
      <c r="H2" s="52" t="s">
        <v>1467</v>
      </c>
    </row>
    <row r="3" spans="1:8">
      <c r="A3" s="51" t="s">
        <v>127</v>
      </c>
      <c r="B3" s="53">
        <v>3</v>
      </c>
      <c r="C3" s="52" t="s">
        <v>1467</v>
      </c>
      <c r="D3" s="52" t="s">
        <v>1467</v>
      </c>
      <c r="E3" s="52" t="s">
        <v>1467</v>
      </c>
      <c r="F3" s="52" t="s">
        <v>1467</v>
      </c>
      <c r="G3" s="52" t="s">
        <v>1467</v>
      </c>
      <c r="H3" s="52" t="s">
        <v>1467</v>
      </c>
    </row>
    <row r="4" spans="1:8">
      <c r="A4" s="51" t="s">
        <v>318</v>
      </c>
      <c r="B4" s="53">
        <v>3</v>
      </c>
      <c r="C4" s="52" t="s">
        <v>1467</v>
      </c>
      <c r="D4" s="52" t="s">
        <v>1467</v>
      </c>
      <c r="E4" s="52" t="s">
        <v>1467</v>
      </c>
      <c r="F4" s="52" t="s">
        <v>1467</v>
      </c>
      <c r="G4" s="52" t="s">
        <v>1467</v>
      </c>
      <c r="H4" s="52" t="s">
        <v>1467</v>
      </c>
    </row>
    <row r="5" spans="1:8">
      <c r="A5" s="51" t="s">
        <v>234</v>
      </c>
      <c r="B5" s="53">
        <v>3</v>
      </c>
      <c r="C5" s="52">
        <v>13</v>
      </c>
      <c r="D5" s="52">
        <v>53.8</v>
      </c>
      <c r="E5" s="52">
        <v>12</v>
      </c>
      <c r="F5" s="52">
        <v>33.299999999999997</v>
      </c>
      <c r="G5" s="52" t="s">
        <v>1467</v>
      </c>
      <c r="H5" s="52" t="s">
        <v>1467</v>
      </c>
    </row>
    <row r="6" spans="1:8">
      <c r="A6" s="51" t="s">
        <v>438</v>
      </c>
      <c r="B6" s="53">
        <v>3</v>
      </c>
      <c r="C6" s="52" t="s">
        <v>1467</v>
      </c>
      <c r="D6" s="52" t="s">
        <v>1467</v>
      </c>
      <c r="E6" s="52" t="s">
        <v>1467</v>
      </c>
      <c r="F6" s="52" t="s">
        <v>1467</v>
      </c>
      <c r="G6" s="52" t="s">
        <v>1467</v>
      </c>
      <c r="H6" s="52" t="s">
        <v>1467</v>
      </c>
    </row>
    <row r="7" spans="1:8">
      <c r="A7" s="51" t="s">
        <v>687</v>
      </c>
      <c r="B7" s="53">
        <v>3</v>
      </c>
      <c r="C7" s="52" t="s">
        <v>1467</v>
      </c>
      <c r="D7" s="52" t="s">
        <v>1467</v>
      </c>
      <c r="E7" s="52" t="s">
        <v>1467</v>
      </c>
      <c r="F7" s="52" t="s">
        <v>1467</v>
      </c>
      <c r="G7" s="52" t="s">
        <v>1467</v>
      </c>
      <c r="H7" s="52" t="s">
        <v>1467</v>
      </c>
    </row>
    <row r="8" spans="1:8">
      <c r="A8" s="51" t="s">
        <v>1471</v>
      </c>
      <c r="B8" s="53">
        <v>3</v>
      </c>
      <c r="C8" s="52" t="s">
        <v>1467</v>
      </c>
      <c r="D8" s="52" t="s">
        <v>1467</v>
      </c>
      <c r="E8" s="52" t="s">
        <v>1467</v>
      </c>
      <c r="F8" s="52" t="s">
        <v>1467</v>
      </c>
      <c r="G8" s="52" t="s">
        <v>1467</v>
      </c>
      <c r="H8" s="52" t="s">
        <v>1467</v>
      </c>
    </row>
    <row r="9" spans="1:8">
      <c r="A9" s="51" t="s">
        <v>643</v>
      </c>
      <c r="B9" s="53">
        <v>3</v>
      </c>
      <c r="C9" s="52" t="s">
        <v>1467</v>
      </c>
      <c r="D9" s="52" t="s">
        <v>1467</v>
      </c>
      <c r="E9" s="52" t="s">
        <v>1467</v>
      </c>
      <c r="F9" s="52" t="s">
        <v>1467</v>
      </c>
      <c r="G9" s="52" t="s">
        <v>1467</v>
      </c>
      <c r="H9" s="52" t="s">
        <v>1467</v>
      </c>
    </row>
    <row r="10" spans="1:8">
      <c r="A10" s="51" t="s">
        <v>244</v>
      </c>
      <c r="B10" s="53">
        <v>3</v>
      </c>
      <c r="C10" s="52" t="s">
        <v>1467</v>
      </c>
      <c r="D10" s="52" t="s">
        <v>1467</v>
      </c>
      <c r="E10" s="52" t="s">
        <v>1467</v>
      </c>
      <c r="F10" s="52" t="s">
        <v>1467</v>
      </c>
      <c r="G10" s="52" t="s">
        <v>1467</v>
      </c>
      <c r="H10" s="52" t="s">
        <v>1467</v>
      </c>
    </row>
    <row r="11" spans="1:8">
      <c r="A11" s="51" t="s">
        <v>191</v>
      </c>
      <c r="B11" s="53">
        <v>3</v>
      </c>
      <c r="C11" s="52" t="s">
        <v>1467</v>
      </c>
      <c r="D11" s="52" t="s">
        <v>1467</v>
      </c>
      <c r="E11" s="52" t="s">
        <v>1467</v>
      </c>
      <c r="F11" s="52" t="s">
        <v>1467</v>
      </c>
      <c r="G11" s="52" t="s">
        <v>1467</v>
      </c>
      <c r="H11" s="52" t="s">
        <v>1467</v>
      </c>
    </row>
    <row r="12" spans="1:8">
      <c r="A12" s="51" t="s">
        <v>462</v>
      </c>
      <c r="B12" s="53">
        <v>3</v>
      </c>
      <c r="C12" s="52" t="s">
        <v>1467</v>
      </c>
      <c r="D12" s="52" t="s">
        <v>1467</v>
      </c>
      <c r="E12" s="52" t="s">
        <v>1467</v>
      </c>
      <c r="F12" s="52" t="s">
        <v>1467</v>
      </c>
      <c r="G12" s="52" t="s">
        <v>1467</v>
      </c>
      <c r="H12" s="52" t="s">
        <v>1467</v>
      </c>
    </row>
    <row r="13" spans="1:8">
      <c r="A13" s="51" t="s">
        <v>129</v>
      </c>
      <c r="B13" s="53">
        <v>3</v>
      </c>
      <c r="C13" s="52" t="s">
        <v>1467</v>
      </c>
      <c r="D13" s="52" t="s">
        <v>1467</v>
      </c>
      <c r="E13" s="52" t="s">
        <v>1467</v>
      </c>
      <c r="F13" s="52" t="s">
        <v>1467</v>
      </c>
      <c r="G13" s="52" t="s">
        <v>1467</v>
      </c>
      <c r="H13" s="52" t="s">
        <v>1467</v>
      </c>
    </row>
    <row r="14" spans="1:8">
      <c r="A14" s="51" t="s">
        <v>537</v>
      </c>
      <c r="B14" s="53">
        <v>3</v>
      </c>
      <c r="C14" s="52" t="s">
        <v>1467</v>
      </c>
      <c r="D14" s="52" t="s">
        <v>1467</v>
      </c>
      <c r="E14" s="52" t="s">
        <v>1467</v>
      </c>
      <c r="F14" s="52" t="s">
        <v>1467</v>
      </c>
      <c r="G14" s="52" t="s">
        <v>1467</v>
      </c>
      <c r="H14" s="52" t="s">
        <v>1467</v>
      </c>
    </row>
    <row r="15" spans="1:8">
      <c r="A15" s="51" t="s">
        <v>226</v>
      </c>
      <c r="B15" s="53">
        <v>3</v>
      </c>
      <c r="C15" s="52">
        <v>10</v>
      </c>
      <c r="D15" s="52">
        <v>10</v>
      </c>
      <c r="E15" s="52">
        <v>10</v>
      </c>
      <c r="F15" s="52">
        <v>10</v>
      </c>
      <c r="G15" s="52" t="s">
        <v>1467</v>
      </c>
      <c r="H15" s="52" t="s">
        <v>1467</v>
      </c>
    </row>
    <row r="16" spans="1:8">
      <c r="A16" s="51" t="s">
        <v>363</v>
      </c>
      <c r="B16" s="53">
        <v>3</v>
      </c>
      <c r="C16" s="52" t="s">
        <v>1467</v>
      </c>
      <c r="D16" s="52" t="s">
        <v>1467</v>
      </c>
      <c r="E16" s="52" t="s">
        <v>1467</v>
      </c>
      <c r="F16" s="52" t="s">
        <v>1467</v>
      </c>
      <c r="G16" s="52" t="s">
        <v>1467</v>
      </c>
      <c r="H16" s="52" t="s">
        <v>1467</v>
      </c>
    </row>
    <row r="17" spans="1:8">
      <c r="A17" s="51" t="s">
        <v>137</v>
      </c>
      <c r="B17" s="53">
        <v>3</v>
      </c>
      <c r="C17" s="52">
        <v>11</v>
      </c>
      <c r="D17" s="52">
        <v>100</v>
      </c>
      <c r="E17" s="52">
        <v>11</v>
      </c>
      <c r="F17" s="52">
        <v>90.9</v>
      </c>
      <c r="G17" s="52" t="s">
        <v>1467</v>
      </c>
      <c r="H17" s="52" t="s">
        <v>1467</v>
      </c>
    </row>
    <row r="18" spans="1:8">
      <c r="A18" s="51" t="s">
        <v>149</v>
      </c>
      <c r="B18" s="53">
        <v>3</v>
      </c>
      <c r="C18" s="52">
        <v>15</v>
      </c>
      <c r="D18" s="52">
        <v>86.7</v>
      </c>
      <c r="E18" s="52">
        <v>15</v>
      </c>
      <c r="F18" s="52">
        <v>86.7</v>
      </c>
      <c r="G18" s="52" t="s">
        <v>1467</v>
      </c>
      <c r="H18" s="52" t="s">
        <v>1467</v>
      </c>
    </row>
    <row r="19" spans="1:8">
      <c r="A19" s="51" t="s">
        <v>189</v>
      </c>
      <c r="B19" s="53">
        <v>3</v>
      </c>
      <c r="C19" s="52" t="s">
        <v>1467</v>
      </c>
      <c r="D19" s="52" t="s">
        <v>1467</v>
      </c>
      <c r="E19" s="52" t="s">
        <v>1467</v>
      </c>
      <c r="F19" s="52" t="s">
        <v>1467</v>
      </c>
      <c r="G19" s="52" t="s">
        <v>1467</v>
      </c>
      <c r="H19" s="52" t="s">
        <v>1467</v>
      </c>
    </row>
    <row r="20" spans="1:8">
      <c r="A20" s="51" t="s">
        <v>358</v>
      </c>
      <c r="B20" s="53">
        <v>3</v>
      </c>
      <c r="C20" s="52">
        <v>18</v>
      </c>
      <c r="D20" s="52">
        <v>44.4</v>
      </c>
      <c r="E20" s="52">
        <v>18</v>
      </c>
      <c r="F20" s="52">
        <v>27.8</v>
      </c>
      <c r="G20" s="52" t="s">
        <v>1467</v>
      </c>
      <c r="H20" s="52" t="s">
        <v>1467</v>
      </c>
    </row>
    <row r="21" spans="1:8">
      <c r="A21" s="51" t="s">
        <v>308</v>
      </c>
      <c r="B21" s="53">
        <v>3</v>
      </c>
      <c r="C21" s="52">
        <v>27</v>
      </c>
      <c r="D21" s="52">
        <v>88.9</v>
      </c>
      <c r="E21" s="52">
        <v>27</v>
      </c>
      <c r="F21" s="52">
        <v>85.2</v>
      </c>
      <c r="G21" s="52" t="s">
        <v>1467</v>
      </c>
      <c r="H21" s="52" t="s">
        <v>1467</v>
      </c>
    </row>
    <row r="22" spans="1:8">
      <c r="A22" s="51" t="s">
        <v>310</v>
      </c>
      <c r="B22" s="53">
        <v>3</v>
      </c>
      <c r="C22" s="52" t="s">
        <v>1467</v>
      </c>
      <c r="D22" s="52" t="s">
        <v>1467</v>
      </c>
      <c r="E22" s="52" t="s">
        <v>1467</v>
      </c>
      <c r="F22" s="52" t="s">
        <v>1467</v>
      </c>
      <c r="G22" s="52" t="s">
        <v>1467</v>
      </c>
      <c r="H22" s="52" t="s">
        <v>1467</v>
      </c>
    </row>
    <row r="23" spans="1:8">
      <c r="A23" s="51" t="s">
        <v>320</v>
      </c>
      <c r="B23" s="53">
        <v>3</v>
      </c>
      <c r="C23" s="52">
        <v>18</v>
      </c>
      <c r="D23" s="52">
        <v>77.8</v>
      </c>
      <c r="E23" s="52">
        <v>18</v>
      </c>
      <c r="F23" s="52">
        <v>72.2</v>
      </c>
      <c r="G23" s="52" t="s">
        <v>1467</v>
      </c>
      <c r="H23" s="52" t="s">
        <v>1467</v>
      </c>
    </row>
    <row r="24" spans="1:8">
      <c r="A24" s="51" t="s">
        <v>324</v>
      </c>
      <c r="B24" s="53">
        <v>3</v>
      </c>
      <c r="C24" s="52" t="s">
        <v>1467</v>
      </c>
      <c r="D24" s="52" t="s">
        <v>1467</v>
      </c>
      <c r="E24" s="52" t="s">
        <v>1467</v>
      </c>
      <c r="F24" s="52" t="s">
        <v>1467</v>
      </c>
      <c r="G24" s="52" t="s">
        <v>1467</v>
      </c>
      <c r="H24" s="52" t="s">
        <v>1467</v>
      </c>
    </row>
    <row r="25" spans="1:8">
      <c r="A25" s="51" t="s">
        <v>381</v>
      </c>
      <c r="B25" s="53">
        <v>3</v>
      </c>
      <c r="C25" s="52">
        <v>28</v>
      </c>
      <c r="D25" s="52">
        <v>92.9</v>
      </c>
      <c r="E25" s="52">
        <v>28</v>
      </c>
      <c r="F25" s="52">
        <v>89.3</v>
      </c>
      <c r="G25" s="52" t="s">
        <v>1467</v>
      </c>
      <c r="H25" s="52" t="s">
        <v>1467</v>
      </c>
    </row>
    <row r="26" spans="1:8">
      <c r="A26" s="51" t="s">
        <v>405</v>
      </c>
      <c r="B26" s="53">
        <v>3</v>
      </c>
      <c r="C26" s="52">
        <v>22</v>
      </c>
      <c r="D26" s="52">
        <v>86.4</v>
      </c>
      <c r="E26" s="52">
        <v>22</v>
      </c>
      <c r="F26" s="52">
        <v>81.8</v>
      </c>
      <c r="G26" s="52" t="s">
        <v>1467</v>
      </c>
      <c r="H26" s="52" t="s">
        <v>1467</v>
      </c>
    </row>
    <row r="27" spans="1:8">
      <c r="A27" s="51" t="s">
        <v>413</v>
      </c>
      <c r="B27" s="53">
        <v>3</v>
      </c>
      <c r="C27" s="52">
        <v>17</v>
      </c>
      <c r="D27" s="52">
        <v>52.9</v>
      </c>
      <c r="E27" s="52">
        <v>17</v>
      </c>
      <c r="F27" s="52">
        <v>41.2</v>
      </c>
      <c r="G27" s="52" t="s">
        <v>1467</v>
      </c>
      <c r="H27" s="52" t="s">
        <v>1467</v>
      </c>
    </row>
    <row r="28" spans="1:8">
      <c r="A28" s="51" t="s">
        <v>375</v>
      </c>
      <c r="B28" s="53">
        <v>3</v>
      </c>
      <c r="C28" s="52">
        <v>20</v>
      </c>
      <c r="D28" s="52">
        <v>75</v>
      </c>
      <c r="E28" s="52">
        <v>20</v>
      </c>
      <c r="F28" s="52">
        <v>45</v>
      </c>
      <c r="G28" s="52" t="s">
        <v>1467</v>
      </c>
      <c r="H28" s="52" t="s">
        <v>1467</v>
      </c>
    </row>
    <row r="29" spans="1:8">
      <c r="A29" s="51" t="s">
        <v>434</v>
      </c>
      <c r="B29" s="53">
        <v>3</v>
      </c>
      <c r="C29" s="52" t="s">
        <v>1467</v>
      </c>
      <c r="D29" s="52" t="s">
        <v>1467</v>
      </c>
      <c r="E29" s="52" t="s">
        <v>1467</v>
      </c>
      <c r="F29" s="52" t="s">
        <v>1467</v>
      </c>
      <c r="G29" s="52" t="s">
        <v>1467</v>
      </c>
      <c r="H29" s="52" t="s">
        <v>1467</v>
      </c>
    </row>
    <row r="30" spans="1:8">
      <c r="A30" s="51" t="s">
        <v>472</v>
      </c>
      <c r="B30" s="53">
        <v>3</v>
      </c>
      <c r="C30" s="52" t="s">
        <v>1467</v>
      </c>
      <c r="D30" s="52" t="s">
        <v>1467</v>
      </c>
      <c r="E30" s="52" t="s">
        <v>1467</v>
      </c>
      <c r="F30" s="52" t="s">
        <v>1467</v>
      </c>
      <c r="G30" s="52" t="s">
        <v>1467</v>
      </c>
      <c r="H30" s="52" t="s">
        <v>1467</v>
      </c>
    </row>
    <row r="31" spans="1:8">
      <c r="A31" s="51" t="s">
        <v>415</v>
      </c>
      <c r="B31" s="53">
        <v>3</v>
      </c>
      <c r="C31" s="52">
        <v>11</v>
      </c>
      <c r="D31" s="52">
        <v>81.8</v>
      </c>
      <c r="E31" s="52">
        <v>11</v>
      </c>
      <c r="F31" s="52">
        <v>54.5</v>
      </c>
      <c r="G31" s="52" t="s">
        <v>1467</v>
      </c>
      <c r="H31" s="52" t="s">
        <v>1467</v>
      </c>
    </row>
    <row r="32" spans="1:8">
      <c r="A32" s="51" t="s">
        <v>477</v>
      </c>
      <c r="B32" s="53">
        <v>3</v>
      </c>
      <c r="C32" s="52">
        <v>26</v>
      </c>
      <c r="D32" s="52">
        <v>73.099999999999994</v>
      </c>
      <c r="E32" s="52">
        <v>26</v>
      </c>
      <c r="F32" s="52">
        <v>88.5</v>
      </c>
      <c r="G32" s="52" t="s">
        <v>1467</v>
      </c>
      <c r="H32" s="52" t="s">
        <v>1467</v>
      </c>
    </row>
    <row r="33" spans="1:8">
      <c r="A33" s="51" t="s">
        <v>194</v>
      </c>
      <c r="B33" s="53">
        <v>3</v>
      </c>
      <c r="C33" s="52">
        <v>19</v>
      </c>
      <c r="D33" s="52">
        <v>68.400000000000006</v>
      </c>
      <c r="E33" s="52">
        <v>19</v>
      </c>
      <c r="F33" s="52">
        <v>63.2</v>
      </c>
      <c r="G33" s="52" t="s">
        <v>1467</v>
      </c>
      <c r="H33" s="52" t="s">
        <v>1467</v>
      </c>
    </row>
    <row r="34" spans="1:8">
      <c r="A34" s="51" t="s">
        <v>488</v>
      </c>
      <c r="B34" s="53">
        <v>3</v>
      </c>
      <c r="C34" s="52">
        <v>14</v>
      </c>
      <c r="D34" s="52">
        <v>71.400000000000006</v>
      </c>
      <c r="E34" s="52">
        <v>14</v>
      </c>
      <c r="F34" s="52">
        <v>28.6</v>
      </c>
      <c r="G34" s="52" t="s">
        <v>1467</v>
      </c>
      <c r="H34" s="52" t="s">
        <v>1467</v>
      </c>
    </row>
    <row r="35" spans="1:8">
      <c r="A35" s="51" t="s">
        <v>490</v>
      </c>
      <c r="B35" s="53">
        <v>3</v>
      </c>
      <c r="C35" s="52">
        <v>16</v>
      </c>
      <c r="D35" s="52">
        <v>93.8</v>
      </c>
      <c r="E35" s="52">
        <v>16</v>
      </c>
      <c r="F35" s="52">
        <v>81.3</v>
      </c>
      <c r="G35" s="52" t="s">
        <v>1467</v>
      </c>
      <c r="H35" s="52" t="s">
        <v>1467</v>
      </c>
    </row>
    <row r="36" spans="1:8">
      <c r="A36" s="51" t="s">
        <v>494</v>
      </c>
      <c r="B36" s="53">
        <v>3</v>
      </c>
      <c r="C36" s="52">
        <v>18</v>
      </c>
      <c r="D36" s="52">
        <v>72.2</v>
      </c>
      <c r="E36" s="52">
        <v>18</v>
      </c>
      <c r="F36" s="52">
        <v>66.7</v>
      </c>
      <c r="G36" s="52" t="s">
        <v>1467</v>
      </c>
      <c r="H36" s="52" t="s">
        <v>1467</v>
      </c>
    </row>
    <row r="37" spans="1:8">
      <c r="A37" s="51" t="s">
        <v>499</v>
      </c>
      <c r="B37" s="53">
        <v>3</v>
      </c>
      <c r="C37" s="52" t="s">
        <v>1467</v>
      </c>
      <c r="D37" s="52" t="s">
        <v>1467</v>
      </c>
      <c r="E37" s="52" t="s">
        <v>1467</v>
      </c>
      <c r="F37" s="52" t="s">
        <v>1467</v>
      </c>
      <c r="G37" s="52" t="s">
        <v>1467</v>
      </c>
      <c r="H37" s="52" t="s">
        <v>1467</v>
      </c>
    </row>
    <row r="38" spans="1:8">
      <c r="A38" s="51" t="s">
        <v>505</v>
      </c>
      <c r="B38" s="53">
        <v>3</v>
      </c>
      <c r="C38" s="52">
        <v>10</v>
      </c>
      <c r="D38" s="52">
        <v>90</v>
      </c>
      <c r="E38" s="52">
        <v>10</v>
      </c>
      <c r="F38" s="52">
        <v>60</v>
      </c>
      <c r="G38" s="52" t="s">
        <v>1467</v>
      </c>
      <c r="H38" s="52" t="s">
        <v>1467</v>
      </c>
    </row>
    <row r="39" spans="1:8">
      <c r="A39" s="51" t="s">
        <v>507</v>
      </c>
      <c r="B39" s="53">
        <v>3</v>
      </c>
      <c r="C39" s="52">
        <v>10</v>
      </c>
      <c r="D39" s="52">
        <v>80</v>
      </c>
      <c r="E39" s="52">
        <v>10</v>
      </c>
      <c r="F39" s="52">
        <v>80</v>
      </c>
      <c r="G39" s="52" t="s">
        <v>1467</v>
      </c>
      <c r="H39" s="52" t="s">
        <v>1467</v>
      </c>
    </row>
    <row r="40" spans="1:8">
      <c r="A40" s="51" t="s">
        <v>518</v>
      </c>
      <c r="B40" s="53">
        <v>3</v>
      </c>
      <c r="C40" s="52">
        <v>14</v>
      </c>
      <c r="D40" s="52">
        <v>78.599999999999994</v>
      </c>
      <c r="E40" s="52">
        <v>14</v>
      </c>
      <c r="F40" s="52">
        <v>42.9</v>
      </c>
      <c r="G40" s="52" t="s">
        <v>1467</v>
      </c>
      <c r="H40" s="52" t="s">
        <v>1467</v>
      </c>
    </row>
    <row r="41" spans="1:8">
      <c r="A41" s="51" t="s">
        <v>520</v>
      </c>
      <c r="B41" s="53">
        <v>3</v>
      </c>
      <c r="C41" s="52" t="s">
        <v>1467</v>
      </c>
      <c r="D41" s="52" t="s">
        <v>1467</v>
      </c>
      <c r="E41" s="52" t="s">
        <v>1467</v>
      </c>
      <c r="F41" s="52" t="s">
        <v>1467</v>
      </c>
      <c r="G41" s="52" t="s">
        <v>1467</v>
      </c>
      <c r="H41" s="52" t="s">
        <v>1467</v>
      </c>
    </row>
    <row r="42" spans="1:8">
      <c r="A42" s="51" t="s">
        <v>247</v>
      </c>
      <c r="B42" s="53">
        <v>3</v>
      </c>
      <c r="C42" s="52">
        <v>15</v>
      </c>
      <c r="D42" s="52">
        <v>46.7</v>
      </c>
      <c r="E42" s="52">
        <v>15</v>
      </c>
      <c r="F42" s="52">
        <v>13.3</v>
      </c>
      <c r="G42" s="52" t="s">
        <v>1467</v>
      </c>
      <c r="H42" s="52" t="s">
        <v>1467</v>
      </c>
    </row>
    <row r="43" spans="1:8">
      <c r="A43" s="51" t="s">
        <v>524</v>
      </c>
      <c r="B43" s="53">
        <v>3</v>
      </c>
      <c r="C43" s="52" t="s">
        <v>1467</v>
      </c>
      <c r="D43" s="52" t="s">
        <v>1467</v>
      </c>
      <c r="E43" s="52" t="s">
        <v>1467</v>
      </c>
      <c r="F43" s="52" t="s">
        <v>1467</v>
      </c>
      <c r="G43" s="52" t="s">
        <v>1467</v>
      </c>
      <c r="H43" s="52" t="s">
        <v>1467</v>
      </c>
    </row>
    <row r="44" spans="1:8">
      <c r="A44" s="51" t="s">
        <v>526</v>
      </c>
      <c r="B44" s="53">
        <v>3</v>
      </c>
      <c r="C44" s="52">
        <v>18</v>
      </c>
      <c r="D44" s="52">
        <v>66.7</v>
      </c>
      <c r="E44" s="52">
        <v>18</v>
      </c>
      <c r="F44" s="52">
        <v>66.7</v>
      </c>
      <c r="G44" s="52" t="s">
        <v>1467</v>
      </c>
      <c r="H44" s="52" t="s">
        <v>1467</v>
      </c>
    </row>
    <row r="45" spans="1:8">
      <c r="A45" s="51" t="s">
        <v>334</v>
      </c>
      <c r="B45" s="53">
        <v>3</v>
      </c>
      <c r="C45" s="52">
        <v>11</v>
      </c>
      <c r="D45" s="52">
        <v>72.7</v>
      </c>
      <c r="E45" s="52">
        <v>11</v>
      </c>
      <c r="F45" s="52">
        <v>72.7</v>
      </c>
      <c r="G45" s="52" t="s">
        <v>1467</v>
      </c>
      <c r="H45" s="52" t="s">
        <v>1467</v>
      </c>
    </row>
    <row r="46" spans="1:8">
      <c r="A46" s="51" t="s">
        <v>587</v>
      </c>
      <c r="B46" s="53">
        <v>3</v>
      </c>
      <c r="C46" s="52" t="s">
        <v>1467</v>
      </c>
      <c r="D46" s="52" t="s">
        <v>1467</v>
      </c>
      <c r="E46" s="52" t="s">
        <v>1467</v>
      </c>
      <c r="F46" s="52" t="s">
        <v>1467</v>
      </c>
      <c r="G46" s="52" t="s">
        <v>1467</v>
      </c>
      <c r="H46" s="52" t="s">
        <v>1467</v>
      </c>
    </row>
    <row r="47" spans="1:8">
      <c r="A47" s="51" t="s">
        <v>550</v>
      </c>
      <c r="B47" s="53">
        <v>3</v>
      </c>
      <c r="C47" s="52">
        <v>14</v>
      </c>
      <c r="D47" s="52">
        <v>14.3</v>
      </c>
      <c r="E47" s="52">
        <v>13</v>
      </c>
      <c r="F47" s="52">
        <v>30.8</v>
      </c>
      <c r="G47" s="52" t="s">
        <v>1467</v>
      </c>
      <c r="H47" s="52" t="s">
        <v>1467</v>
      </c>
    </row>
    <row r="48" spans="1:8">
      <c r="A48" s="51" t="s">
        <v>562</v>
      </c>
      <c r="B48" s="53">
        <v>3</v>
      </c>
      <c r="C48" s="52">
        <v>22</v>
      </c>
      <c r="D48" s="52">
        <v>54.5</v>
      </c>
      <c r="E48" s="52">
        <v>22</v>
      </c>
      <c r="F48" s="52">
        <v>54.5</v>
      </c>
      <c r="G48" s="52" t="s">
        <v>1467</v>
      </c>
      <c r="H48" s="52" t="s">
        <v>1467</v>
      </c>
    </row>
    <row r="49" spans="1:8">
      <c r="A49" s="51" t="s">
        <v>568</v>
      </c>
      <c r="B49" s="53">
        <v>3</v>
      </c>
      <c r="C49" s="52">
        <v>28</v>
      </c>
      <c r="D49" s="52">
        <v>60.7</v>
      </c>
      <c r="E49" s="52">
        <v>28</v>
      </c>
      <c r="F49" s="52">
        <v>57.1</v>
      </c>
      <c r="G49" s="52" t="s">
        <v>1467</v>
      </c>
      <c r="H49" s="52" t="s">
        <v>1467</v>
      </c>
    </row>
    <row r="50" spans="1:8">
      <c r="A50" s="51" t="s">
        <v>570</v>
      </c>
      <c r="B50" s="53">
        <v>3</v>
      </c>
      <c r="C50" s="52" t="s">
        <v>1467</v>
      </c>
      <c r="D50" s="52" t="s">
        <v>1467</v>
      </c>
      <c r="E50" s="52" t="s">
        <v>1467</v>
      </c>
      <c r="F50" s="52" t="s">
        <v>1467</v>
      </c>
      <c r="G50" s="52" t="s">
        <v>1467</v>
      </c>
      <c r="H50" s="52" t="s">
        <v>1467</v>
      </c>
    </row>
    <row r="51" spans="1:8">
      <c r="A51" s="51" t="s">
        <v>597</v>
      </c>
      <c r="B51" s="53">
        <v>3</v>
      </c>
      <c r="C51" s="52" t="s">
        <v>1467</v>
      </c>
      <c r="D51" s="52" t="s">
        <v>1467</v>
      </c>
      <c r="E51" s="52" t="s">
        <v>1467</v>
      </c>
      <c r="F51" s="52" t="s">
        <v>1467</v>
      </c>
      <c r="G51" s="52" t="s">
        <v>1467</v>
      </c>
      <c r="H51" s="52" t="s">
        <v>1467</v>
      </c>
    </row>
    <row r="52" spans="1:8">
      <c r="A52" s="51" t="s">
        <v>618</v>
      </c>
      <c r="B52" s="53">
        <v>3</v>
      </c>
      <c r="C52" s="52">
        <v>11</v>
      </c>
      <c r="D52" s="52">
        <v>81.8</v>
      </c>
      <c r="E52" s="52">
        <v>11</v>
      </c>
      <c r="F52" s="52">
        <v>72.7</v>
      </c>
      <c r="G52" s="52" t="s">
        <v>1467</v>
      </c>
      <c r="H52" s="52" t="s">
        <v>1467</v>
      </c>
    </row>
    <row r="53" spans="1:8">
      <c r="A53" s="51" t="s">
        <v>627</v>
      </c>
      <c r="B53" s="53">
        <v>3</v>
      </c>
      <c r="C53" s="52" t="s">
        <v>1467</v>
      </c>
      <c r="D53" s="52" t="s">
        <v>1467</v>
      </c>
      <c r="E53" s="52" t="s">
        <v>1467</v>
      </c>
      <c r="F53" s="52" t="s">
        <v>1467</v>
      </c>
      <c r="G53" s="52" t="s">
        <v>1467</v>
      </c>
      <c r="H53" s="52" t="s">
        <v>1467</v>
      </c>
    </row>
    <row r="54" spans="1:8">
      <c r="A54" s="51" t="s">
        <v>631</v>
      </c>
      <c r="B54" s="53">
        <v>3</v>
      </c>
      <c r="C54" s="52" t="s">
        <v>1467</v>
      </c>
      <c r="D54" s="52" t="s">
        <v>1467</v>
      </c>
      <c r="E54" s="52" t="s">
        <v>1467</v>
      </c>
      <c r="F54" s="52" t="s">
        <v>1467</v>
      </c>
      <c r="G54" s="52" t="s">
        <v>1467</v>
      </c>
      <c r="H54" s="52" t="s">
        <v>1467</v>
      </c>
    </row>
    <row r="55" spans="1:8">
      <c r="A55" s="51" t="s">
        <v>635</v>
      </c>
      <c r="B55" s="53">
        <v>3</v>
      </c>
      <c r="C55" s="52" t="s">
        <v>1467</v>
      </c>
      <c r="D55" s="52" t="s">
        <v>1467</v>
      </c>
      <c r="E55" s="52" t="s">
        <v>1467</v>
      </c>
      <c r="F55" s="52" t="s">
        <v>1467</v>
      </c>
      <c r="G55" s="52" t="s">
        <v>1467</v>
      </c>
      <c r="H55" s="52" t="s">
        <v>1467</v>
      </c>
    </row>
    <row r="56" spans="1:8">
      <c r="A56" s="51" t="s">
        <v>637</v>
      </c>
      <c r="B56" s="53">
        <v>3</v>
      </c>
      <c r="C56" s="52">
        <v>14</v>
      </c>
      <c r="D56" s="52">
        <v>100</v>
      </c>
      <c r="E56" s="52">
        <v>14</v>
      </c>
      <c r="F56" s="52">
        <v>92.9</v>
      </c>
      <c r="G56" s="52" t="s">
        <v>1467</v>
      </c>
      <c r="H56" s="52" t="s">
        <v>1467</v>
      </c>
    </row>
    <row r="57" spans="1:8">
      <c r="A57" s="51" t="s">
        <v>312</v>
      </c>
      <c r="B57" s="53">
        <v>3</v>
      </c>
      <c r="C57" s="52">
        <v>20</v>
      </c>
      <c r="D57" s="52">
        <v>60</v>
      </c>
      <c r="E57" s="52">
        <v>20</v>
      </c>
      <c r="F57" s="52">
        <v>20</v>
      </c>
      <c r="G57" s="52" t="s">
        <v>1467</v>
      </c>
      <c r="H57" s="52" t="s">
        <v>1467</v>
      </c>
    </row>
    <row r="58" spans="1:8">
      <c r="A58" s="51" t="s">
        <v>403</v>
      </c>
      <c r="B58" s="53">
        <v>3</v>
      </c>
      <c r="C58" s="52">
        <v>44</v>
      </c>
      <c r="D58" s="52">
        <v>81.8</v>
      </c>
      <c r="E58" s="52">
        <v>44</v>
      </c>
      <c r="F58" s="52">
        <v>81.8</v>
      </c>
      <c r="G58" s="52" t="s">
        <v>1467</v>
      </c>
      <c r="H58" s="52" t="s">
        <v>1467</v>
      </c>
    </row>
    <row r="59" spans="1:8">
      <c r="A59" s="51" t="s">
        <v>359</v>
      </c>
      <c r="B59" s="53">
        <v>3</v>
      </c>
      <c r="C59" s="52">
        <v>24</v>
      </c>
      <c r="D59" s="52">
        <v>66.7</v>
      </c>
      <c r="E59" s="52">
        <v>24</v>
      </c>
      <c r="F59" s="52">
        <v>54.2</v>
      </c>
      <c r="G59" s="52" t="s">
        <v>1467</v>
      </c>
      <c r="H59" s="52" t="s">
        <v>1467</v>
      </c>
    </row>
    <row r="60" spans="1:8">
      <c r="A60" s="51" t="s">
        <v>407</v>
      </c>
      <c r="B60" s="53">
        <v>3</v>
      </c>
      <c r="C60" s="52">
        <v>19</v>
      </c>
      <c r="D60" s="52">
        <v>84.2</v>
      </c>
      <c r="E60" s="52">
        <v>19</v>
      </c>
      <c r="F60" s="52">
        <v>78.900000000000006</v>
      </c>
      <c r="G60" s="52" t="s">
        <v>1467</v>
      </c>
      <c r="H60" s="52" t="s">
        <v>1467</v>
      </c>
    </row>
    <row r="61" spans="1:8">
      <c r="A61" s="51" t="s">
        <v>466</v>
      </c>
      <c r="B61" s="53">
        <v>3</v>
      </c>
      <c r="C61" s="52">
        <v>23</v>
      </c>
      <c r="D61" s="52">
        <v>30.4</v>
      </c>
      <c r="E61" s="52">
        <v>23</v>
      </c>
      <c r="F61" s="52">
        <v>26.1</v>
      </c>
      <c r="G61" s="52" t="s">
        <v>1467</v>
      </c>
      <c r="H61" s="52" t="s">
        <v>1467</v>
      </c>
    </row>
    <row r="62" spans="1:8">
      <c r="A62" s="51" t="s">
        <v>470</v>
      </c>
      <c r="B62" s="53">
        <v>3</v>
      </c>
      <c r="C62" s="52">
        <v>13</v>
      </c>
      <c r="D62" s="52">
        <v>61.5</v>
      </c>
      <c r="E62" s="52">
        <v>13</v>
      </c>
      <c r="F62" s="52">
        <v>76.900000000000006</v>
      </c>
      <c r="G62" s="52" t="s">
        <v>1467</v>
      </c>
      <c r="H62" s="52" t="s">
        <v>1467</v>
      </c>
    </row>
    <row r="63" spans="1:8">
      <c r="A63" s="51" t="s">
        <v>512</v>
      </c>
      <c r="B63" s="53">
        <v>3</v>
      </c>
      <c r="C63" s="52">
        <v>21</v>
      </c>
      <c r="D63" s="52">
        <v>66.7</v>
      </c>
      <c r="E63" s="52">
        <v>21</v>
      </c>
      <c r="F63" s="52">
        <v>42.9</v>
      </c>
      <c r="G63" s="52" t="s">
        <v>1467</v>
      </c>
      <c r="H63" s="52" t="s">
        <v>1467</v>
      </c>
    </row>
    <row r="64" spans="1:8">
      <c r="A64" s="51" t="s">
        <v>143</v>
      </c>
      <c r="B64" s="53">
        <v>3</v>
      </c>
      <c r="C64" s="52">
        <v>35</v>
      </c>
      <c r="D64" s="52">
        <v>48.6</v>
      </c>
      <c r="E64" s="52">
        <v>35</v>
      </c>
      <c r="F64" s="52">
        <v>42.9</v>
      </c>
      <c r="G64" s="52" t="s">
        <v>1467</v>
      </c>
      <c r="H64" s="52" t="s">
        <v>1467</v>
      </c>
    </row>
    <row r="65" spans="1:8">
      <c r="A65" s="51" t="s">
        <v>530</v>
      </c>
      <c r="B65" s="53">
        <v>3</v>
      </c>
      <c r="C65" s="52">
        <v>31</v>
      </c>
      <c r="D65" s="52">
        <v>38.700000000000003</v>
      </c>
      <c r="E65" s="52">
        <v>31</v>
      </c>
      <c r="F65" s="52">
        <v>45.2</v>
      </c>
      <c r="G65" s="52" t="s">
        <v>1467</v>
      </c>
      <c r="H65" s="52" t="s">
        <v>1467</v>
      </c>
    </row>
    <row r="66" spans="1:8">
      <c r="A66" s="51" t="s">
        <v>535</v>
      </c>
      <c r="B66" s="53">
        <v>3</v>
      </c>
      <c r="C66" s="52">
        <v>17</v>
      </c>
      <c r="D66" s="52">
        <v>58.8</v>
      </c>
      <c r="E66" s="52">
        <v>16</v>
      </c>
      <c r="F66" s="52">
        <v>68.8</v>
      </c>
      <c r="G66" s="52" t="s">
        <v>1467</v>
      </c>
      <c r="H66" s="52" t="s">
        <v>1467</v>
      </c>
    </row>
    <row r="67" spans="1:8">
      <c r="A67" s="51" t="s">
        <v>564</v>
      </c>
      <c r="B67" s="53">
        <v>3</v>
      </c>
      <c r="C67" s="52">
        <v>18</v>
      </c>
      <c r="D67" s="52">
        <v>88.9</v>
      </c>
      <c r="E67" s="52">
        <v>18</v>
      </c>
      <c r="F67" s="52">
        <v>61.1</v>
      </c>
      <c r="G67" s="52" t="s">
        <v>1467</v>
      </c>
      <c r="H67" s="52" t="s">
        <v>1467</v>
      </c>
    </row>
    <row r="68" spans="1:8">
      <c r="A68" s="51" t="s">
        <v>566</v>
      </c>
      <c r="B68" s="53">
        <v>3</v>
      </c>
      <c r="C68" s="52">
        <v>28</v>
      </c>
      <c r="D68" s="52">
        <v>75</v>
      </c>
      <c r="E68" s="52">
        <v>28</v>
      </c>
      <c r="F68" s="52">
        <v>71.400000000000006</v>
      </c>
      <c r="G68" s="52" t="s">
        <v>1467</v>
      </c>
      <c r="H68" s="52" t="s">
        <v>1467</v>
      </c>
    </row>
    <row r="69" spans="1:8">
      <c r="A69" s="51" t="s">
        <v>683</v>
      </c>
      <c r="B69" s="53">
        <v>3</v>
      </c>
      <c r="C69" s="52">
        <v>12</v>
      </c>
      <c r="D69" s="52">
        <v>50</v>
      </c>
      <c r="E69" s="52">
        <v>12</v>
      </c>
      <c r="F69" s="52">
        <v>50</v>
      </c>
      <c r="G69" s="52" t="s">
        <v>1467</v>
      </c>
      <c r="H69" s="52" t="s">
        <v>1467</v>
      </c>
    </row>
    <row r="70" spans="1:8">
      <c r="A70" s="51" t="s">
        <v>609</v>
      </c>
      <c r="B70" s="53">
        <v>3</v>
      </c>
      <c r="C70" s="52">
        <v>14</v>
      </c>
      <c r="D70" s="52">
        <v>64.3</v>
      </c>
      <c r="E70" s="52">
        <v>14</v>
      </c>
      <c r="F70" s="52">
        <v>71.400000000000006</v>
      </c>
      <c r="G70" s="52" t="s">
        <v>1467</v>
      </c>
      <c r="H70" s="52" t="s">
        <v>1467</v>
      </c>
    </row>
    <row r="71" spans="1:8">
      <c r="A71" s="51" t="s">
        <v>614</v>
      </c>
      <c r="B71" s="53">
        <v>3</v>
      </c>
      <c r="C71" s="52">
        <v>21</v>
      </c>
      <c r="D71" s="52">
        <v>52.4</v>
      </c>
      <c r="E71" s="52">
        <v>21</v>
      </c>
      <c r="F71" s="52">
        <v>19</v>
      </c>
      <c r="G71" s="52" t="s">
        <v>1467</v>
      </c>
      <c r="H71" s="52" t="s">
        <v>1467</v>
      </c>
    </row>
    <row r="72" spans="1:8">
      <c r="A72" s="51" t="s">
        <v>365</v>
      </c>
      <c r="B72" s="53">
        <v>3</v>
      </c>
      <c r="C72" s="52">
        <v>42</v>
      </c>
      <c r="D72" s="52">
        <v>61.9</v>
      </c>
      <c r="E72" s="52">
        <v>42</v>
      </c>
      <c r="F72" s="52">
        <v>47.6</v>
      </c>
      <c r="G72" s="52" t="s">
        <v>1467</v>
      </c>
      <c r="H72" s="52" t="s">
        <v>1467</v>
      </c>
    </row>
    <row r="73" spans="1:8">
      <c r="A73" s="51" t="s">
        <v>622</v>
      </c>
      <c r="B73" s="53">
        <v>3</v>
      </c>
      <c r="C73" s="52">
        <v>16</v>
      </c>
      <c r="D73" s="52">
        <v>81.3</v>
      </c>
      <c r="E73" s="52">
        <v>16</v>
      </c>
      <c r="F73" s="52">
        <v>50</v>
      </c>
      <c r="G73" s="52" t="s">
        <v>1467</v>
      </c>
      <c r="H73" s="52" t="s">
        <v>1467</v>
      </c>
    </row>
    <row r="74" spans="1:8">
      <c r="A74" s="51" t="s">
        <v>575</v>
      </c>
      <c r="B74" s="53">
        <v>3</v>
      </c>
      <c r="C74" s="52">
        <v>14</v>
      </c>
      <c r="D74" s="52">
        <v>42.9</v>
      </c>
      <c r="E74" s="52">
        <v>14</v>
      </c>
      <c r="F74" s="52">
        <v>28.6</v>
      </c>
      <c r="G74" s="52" t="s">
        <v>1467</v>
      </c>
      <c r="H74" s="52" t="s">
        <v>1467</v>
      </c>
    </row>
    <row r="75" spans="1:8">
      <c r="A75" s="51" t="s">
        <v>242</v>
      </c>
      <c r="B75" s="53">
        <v>3</v>
      </c>
      <c r="C75" s="52" t="s">
        <v>1467</v>
      </c>
      <c r="D75" s="52" t="s">
        <v>1467</v>
      </c>
      <c r="E75" s="52" t="s">
        <v>1467</v>
      </c>
      <c r="F75" s="52" t="s">
        <v>1467</v>
      </c>
      <c r="G75" s="52" t="s">
        <v>1467</v>
      </c>
      <c r="H75" s="52" t="s">
        <v>1467</v>
      </c>
    </row>
    <row r="76" spans="1:8">
      <c r="A76" s="51" t="s">
        <v>417</v>
      </c>
      <c r="B76" s="53">
        <v>3</v>
      </c>
      <c r="C76" s="52" t="s">
        <v>1467</v>
      </c>
      <c r="D76" s="52" t="s">
        <v>1467</v>
      </c>
      <c r="E76" s="52" t="s">
        <v>1467</v>
      </c>
      <c r="F76" s="52" t="s">
        <v>1467</v>
      </c>
      <c r="G76" s="52" t="s">
        <v>1467</v>
      </c>
      <c r="H76" s="52" t="s">
        <v>1467</v>
      </c>
    </row>
    <row r="77" spans="1:8">
      <c r="A77" s="51" t="s">
        <v>546</v>
      </c>
      <c r="B77" s="53">
        <v>3</v>
      </c>
      <c r="C77" s="52">
        <v>14</v>
      </c>
      <c r="D77" s="52">
        <v>92.9</v>
      </c>
      <c r="E77" s="52">
        <v>14</v>
      </c>
      <c r="F77" s="52">
        <v>64.3</v>
      </c>
      <c r="G77" s="52" t="s">
        <v>1467</v>
      </c>
      <c r="H77" s="52" t="s">
        <v>1467</v>
      </c>
    </row>
    <row r="78" spans="1:8">
      <c r="A78" s="51" t="s">
        <v>444</v>
      </c>
      <c r="B78" s="53">
        <v>3</v>
      </c>
      <c r="C78" s="52">
        <v>16</v>
      </c>
      <c r="D78" s="52">
        <v>62.5</v>
      </c>
      <c r="E78" s="52">
        <v>16</v>
      </c>
      <c r="F78" s="52">
        <v>43.8</v>
      </c>
      <c r="G78" s="52" t="s">
        <v>1467</v>
      </c>
      <c r="H78" s="52" t="s">
        <v>1467</v>
      </c>
    </row>
    <row r="79" spans="1:8">
      <c r="A79" s="51" t="s">
        <v>485</v>
      </c>
      <c r="B79" s="53">
        <v>3</v>
      </c>
      <c r="C79" s="52" t="s">
        <v>1467</v>
      </c>
      <c r="D79" s="52" t="s">
        <v>1467</v>
      </c>
      <c r="E79" s="52" t="s">
        <v>1467</v>
      </c>
      <c r="F79" s="52" t="s">
        <v>1467</v>
      </c>
      <c r="G79" s="52" t="s">
        <v>1467</v>
      </c>
      <c r="H79" s="52" t="s">
        <v>1467</v>
      </c>
    </row>
    <row r="80" spans="1:8">
      <c r="A80" s="51" t="s">
        <v>480</v>
      </c>
      <c r="B80" s="53">
        <v>3</v>
      </c>
      <c r="C80" s="52" t="s">
        <v>1467</v>
      </c>
      <c r="D80" s="52" t="s">
        <v>1467</v>
      </c>
      <c r="E80" s="52" t="s">
        <v>1467</v>
      </c>
      <c r="F80" s="52" t="s">
        <v>1467</v>
      </c>
      <c r="G80" s="52" t="s">
        <v>1467</v>
      </c>
      <c r="H80" s="52" t="s">
        <v>1467</v>
      </c>
    </row>
    <row r="81" spans="1:8">
      <c r="A81" s="51" t="s">
        <v>641</v>
      </c>
      <c r="B81" s="53">
        <v>3</v>
      </c>
      <c r="C81" s="52">
        <v>11</v>
      </c>
      <c r="D81" s="52">
        <v>18.2</v>
      </c>
      <c r="E81" s="52">
        <v>11</v>
      </c>
      <c r="F81" s="52">
        <v>36.4</v>
      </c>
      <c r="G81" s="52" t="s">
        <v>1467</v>
      </c>
      <c r="H81" s="52" t="s">
        <v>1467</v>
      </c>
    </row>
    <row r="82" spans="1:8">
      <c r="A82" s="51" t="s">
        <v>593</v>
      </c>
      <c r="B82" s="53">
        <v>3</v>
      </c>
      <c r="C82" s="52" t="s">
        <v>1467</v>
      </c>
      <c r="D82" s="52" t="s">
        <v>1467</v>
      </c>
      <c r="E82" s="52" t="s">
        <v>1467</v>
      </c>
      <c r="F82" s="52" t="s">
        <v>1467</v>
      </c>
      <c r="G82" s="52" t="s">
        <v>1467</v>
      </c>
      <c r="H82" s="52" t="s">
        <v>1467</v>
      </c>
    </row>
    <row r="83" spans="1:8">
      <c r="A83" s="51" t="s">
        <v>630</v>
      </c>
      <c r="B83" s="53">
        <v>3</v>
      </c>
      <c r="C83" s="52" t="s">
        <v>1467</v>
      </c>
      <c r="D83" s="52" t="s">
        <v>1467</v>
      </c>
      <c r="E83" s="52" t="s">
        <v>1467</v>
      </c>
      <c r="F83" s="52" t="s">
        <v>1467</v>
      </c>
      <c r="G83" s="52" t="s">
        <v>1467</v>
      </c>
      <c r="H83" s="52" t="s">
        <v>1467</v>
      </c>
    </row>
    <row r="84" spans="1:8">
      <c r="A84" s="51" t="s">
        <v>483</v>
      </c>
      <c r="B84" s="53">
        <v>3</v>
      </c>
      <c r="C84" s="52" t="s">
        <v>1467</v>
      </c>
      <c r="D84" s="52" t="s">
        <v>1467</v>
      </c>
      <c r="E84" s="52" t="s">
        <v>1467</v>
      </c>
      <c r="F84" s="52" t="s">
        <v>1467</v>
      </c>
      <c r="G84" s="52" t="s">
        <v>1467</v>
      </c>
      <c r="H84" s="52" t="s">
        <v>1467</v>
      </c>
    </row>
    <row r="85" spans="1:8">
      <c r="A85" s="51" t="s">
        <v>560</v>
      </c>
      <c r="B85" s="53">
        <v>3</v>
      </c>
      <c r="C85" s="52" t="s">
        <v>1467</v>
      </c>
      <c r="D85" s="52" t="s">
        <v>1467</v>
      </c>
      <c r="E85" s="52" t="s">
        <v>1467</v>
      </c>
      <c r="F85" s="52" t="s">
        <v>1467</v>
      </c>
      <c r="G85" s="52" t="s">
        <v>1467</v>
      </c>
      <c r="H85" s="52" t="s">
        <v>1467</v>
      </c>
    </row>
    <row r="86" spans="1:8">
      <c r="A86" s="51" t="s">
        <v>572</v>
      </c>
      <c r="B86" s="53">
        <v>3</v>
      </c>
      <c r="C86" s="52" t="s">
        <v>1467</v>
      </c>
      <c r="D86" s="52" t="s">
        <v>1467</v>
      </c>
      <c r="E86" s="52" t="s">
        <v>1467</v>
      </c>
      <c r="F86" s="52" t="s">
        <v>1467</v>
      </c>
      <c r="G86" s="52" t="s">
        <v>1467</v>
      </c>
      <c r="H86" s="52" t="s">
        <v>1467</v>
      </c>
    </row>
    <row r="87" spans="1:8">
      <c r="A87" s="51" t="s">
        <v>482</v>
      </c>
      <c r="B87" s="53">
        <v>3</v>
      </c>
      <c r="C87" s="52">
        <v>16</v>
      </c>
      <c r="D87" s="52">
        <v>62.5</v>
      </c>
      <c r="E87" s="52">
        <v>16</v>
      </c>
      <c r="F87" s="52">
        <v>56.3</v>
      </c>
      <c r="G87" s="52" t="s">
        <v>1467</v>
      </c>
      <c r="H87" s="52" t="s">
        <v>1467</v>
      </c>
    </row>
    <row r="88" spans="1:8">
      <c r="A88" s="51" t="s">
        <v>599</v>
      </c>
      <c r="B88" s="53">
        <v>3</v>
      </c>
      <c r="C88" s="52">
        <v>34</v>
      </c>
      <c r="D88" s="52">
        <v>73.5</v>
      </c>
      <c r="E88" s="52">
        <v>34</v>
      </c>
      <c r="F88" s="52">
        <v>61.8</v>
      </c>
      <c r="G88" s="52" t="s">
        <v>1467</v>
      </c>
      <c r="H88" s="52" t="s">
        <v>1467</v>
      </c>
    </row>
    <row r="89" spans="1:8">
      <c r="A89" s="51" t="s">
        <v>361</v>
      </c>
      <c r="B89" s="53">
        <v>3</v>
      </c>
      <c r="C89" s="52" t="s">
        <v>1467</v>
      </c>
      <c r="D89" s="52" t="s">
        <v>1467</v>
      </c>
      <c r="E89" s="52" t="s">
        <v>1467</v>
      </c>
      <c r="F89" s="52" t="s">
        <v>1467</v>
      </c>
      <c r="G89" s="52" t="s">
        <v>1467</v>
      </c>
      <c r="H89" s="52" t="s">
        <v>1467</v>
      </c>
    </row>
    <row r="90" spans="1:8">
      <c r="A90" s="51" t="s">
        <v>133</v>
      </c>
      <c r="B90" s="53">
        <v>3</v>
      </c>
      <c r="C90" s="52">
        <v>22</v>
      </c>
      <c r="D90" s="52">
        <v>45.5</v>
      </c>
      <c r="E90" s="52">
        <v>22</v>
      </c>
      <c r="F90" s="52">
        <v>40.9</v>
      </c>
      <c r="G90" s="52" t="s">
        <v>1467</v>
      </c>
      <c r="H90" s="52" t="s">
        <v>1467</v>
      </c>
    </row>
    <row r="91" spans="1:8">
      <c r="A91" s="51" t="s">
        <v>314</v>
      </c>
      <c r="B91" s="53">
        <v>3</v>
      </c>
      <c r="C91" s="52">
        <v>16</v>
      </c>
      <c r="D91" s="52">
        <v>62.5</v>
      </c>
      <c r="E91" s="52">
        <v>16</v>
      </c>
      <c r="F91" s="52">
        <v>50</v>
      </c>
      <c r="G91" s="52" t="s">
        <v>1467</v>
      </c>
      <c r="H91" s="52" t="s">
        <v>1467</v>
      </c>
    </row>
    <row r="92" spans="1:8">
      <c r="A92" s="51" t="s">
        <v>719</v>
      </c>
      <c r="B92" s="53">
        <v>3</v>
      </c>
      <c r="C92" s="52" t="s">
        <v>1467</v>
      </c>
      <c r="D92" s="52" t="s">
        <v>1467</v>
      </c>
      <c r="E92" s="52" t="s">
        <v>1467</v>
      </c>
      <c r="F92" s="52" t="s">
        <v>1467</v>
      </c>
      <c r="G92" s="52" t="s">
        <v>1467</v>
      </c>
      <c r="H92" s="52" t="s">
        <v>1467</v>
      </c>
    </row>
    <row r="93" spans="1:8">
      <c r="A93" s="51" t="s">
        <v>479</v>
      </c>
      <c r="B93" s="53">
        <v>3</v>
      </c>
      <c r="C93" s="52" t="s">
        <v>1467</v>
      </c>
      <c r="D93" s="52" t="s">
        <v>1467</v>
      </c>
      <c r="E93" s="52" t="s">
        <v>1467</v>
      </c>
      <c r="F93" s="52" t="s">
        <v>1467</v>
      </c>
      <c r="G93" s="52" t="s">
        <v>1467</v>
      </c>
      <c r="H93" s="52" t="s">
        <v>1467</v>
      </c>
    </row>
    <row r="94" spans="1:8">
      <c r="A94" s="51" t="s">
        <v>496</v>
      </c>
      <c r="B94" s="53">
        <v>3</v>
      </c>
      <c r="C94" s="52" t="s">
        <v>1467</v>
      </c>
      <c r="D94" s="52" t="s">
        <v>1467</v>
      </c>
      <c r="E94" s="52" t="s">
        <v>1467</v>
      </c>
      <c r="F94" s="52" t="s">
        <v>1467</v>
      </c>
      <c r="G94" s="52" t="s">
        <v>1467</v>
      </c>
      <c r="H94" s="52" t="s">
        <v>1467</v>
      </c>
    </row>
    <row r="95" spans="1:8">
      <c r="A95" s="51" t="s">
        <v>667</v>
      </c>
      <c r="B95" s="53">
        <v>3</v>
      </c>
      <c r="C95" s="52" t="s">
        <v>1467</v>
      </c>
      <c r="D95" s="52" t="s">
        <v>1467</v>
      </c>
      <c r="E95" s="52" t="s">
        <v>1467</v>
      </c>
      <c r="F95" s="52" t="s">
        <v>1467</v>
      </c>
      <c r="G95" s="52" t="s">
        <v>1467</v>
      </c>
      <c r="H95" s="52" t="s">
        <v>1467</v>
      </c>
    </row>
    <row r="96" spans="1:8">
      <c r="A96" s="51" t="s">
        <v>533</v>
      </c>
      <c r="B96" s="53">
        <v>3</v>
      </c>
      <c r="C96" s="52">
        <v>46</v>
      </c>
      <c r="D96" s="52">
        <v>43.5</v>
      </c>
      <c r="E96" s="52">
        <v>46</v>
      </c>
      <c r="F96" s="52">
        <v>39.1</v>
      </c>
      <c r="G96" s="52" t="s">
        <v>1467</v>
      </c>
      <c r="H96" s="52" t="s">
        <v>1467</v>
      </c>
    </row>
    <row r="97" spans="1:8">
      <c r="A97" s="51" t="s">
        <v>573</v>
      </c>
      <c r="B97" s="53">
        <v>3</v>
      </c>
      <c r="C97" s="52">
        <v>15</v>
      </c>
      <c r="D97" s="52">
        <v>93.3</v>
      </c>
      <c r="E97" s="52">
        <v>15</v>
      </c>
      <c r="F97" s="52">
        <v>80</v>
      </c>
      <c r="G97" s="52" t="s">
        <v>1467</v>
      </c>
      <c r="H97" s="52" t="s">
        <v>1467</v>
      </c>
    </row>
    <row r="98" spans="1:8">
      <c r="A98" s="51" t="s">
        <v>574</v>
      </c>
      <c r="B98" s="53">
        <v>3</v>
      </c>
      <c r="C98" s="52" t="s">
        <v>1467</v>
      </c>
      <c r="D98" s="52" t="s">
        <v>1467</v>
      </c>
      <c r="E98" s="52" t="s">
        <v>1467</v>
      </c>
      <c r="F98" s="52" t="s">
        <v>1467</v>
      </c>
      <c r="G98" s="52" t="s">
        <v>1467</v>
      </c>
      <c r="H98" s="52" t="s">
        <v>1467</v>
      </c>
    </row>
    <row r="99" spans="1:8">
      <c r="A99" s="51" t="s">
        <v>389</v>
      </c>
      <c r="B99" s="53">
        <v>3</v>
      </c>
      <c r="C99" s="52">
        <v>18</v>
      </c>
      <c r="D99" s="52">
        <v>77.8</v>
      </c>
      <c r="E99" s="52">
        <v>18</v>
      </c>
      <c r="F99" s="52">
        <v>66.7</v>
      </c>
      <c r="G99" s="52" t="s">
        <v>1467</v>
      </c>
      <c r="H99" s="52" t="s">
        <v>1467</v>
      </c>
    </row>
    <row r="100" spans="1:8">
      <c r="A100" s="51" t="s">
        <v>579</v>
      </c>
      <c r="B100" s="53">
        <v>3</v>
      </c>
      <c r="C100" s="52">
        <v>14</v>
      </c>
      <c r="D100" s="52">
        <v>71.400000000000006</v>
      </c>
      <c r="E100" s="52">
        <v>14</v>
      </c>
      <c r="F100" s="52">
        <v>78.599999999999994</v>
      </c>
      <c r="G100" s="52" t="s">
        <v>1467</v>
      </c>
      <c r="H100" s="52" t="s">
        <v>1467</v>
      </c>
    </row>
    <row r="101" spans="1:8">
      <c r="A101" s="51" t="s">
        <v>581</v>
      </c>
      <c r="B101" s="53">
        <v>3</v>
      </c>
      <c r="C101" s="52">
        <v>13</v>
      </c>
      <c r="D101" s="52">
        <v>100</v>
      </c>
      <c r="E101" s="52">
        <v>13</v>
      </c>
      <c r="F101" s="52">
        <v>76.900000000000006</v>
      </c>
      <c r="G101" s="52" t="s">
        <v>1467</v>
      </c>
      <c r="H101" s="52" t="s">
        <v>1467</v>
      </c>
    </row>
    <row r="102" spans="1:8">
      <c r="A102" s="51" t="s">
        <v>166</v>
      </c>
      <c r="B102" s="53">
        <v>3</v>
      </c>
      <c r="C102" s="52" t="s">
        <v>1467</v>
      </c>
      <c r="D102" s="52" t="s">
        <v>1467</v>
      </c>
      <c r="E102" s="52" t="s">
        <v>1467</v>
      </c>
      <c r="F102" s="52" t="s">
        <v>1467</v>
      </c>
      <c r="G102" s="52" t="s">
        <v>1467</v>
      </c>
      <c r="H102" s="52" t="s">
        <v>1467</v>
      </c>
    </row>
    <row r="103" spans="1:8">
      <c r="A103" s="51" t="s">
        <v>177</v>
      </c>
      <c r="B103" s="53">
        <v>3</v>
      </c>
      <c r="C103" s="52" t="s">
        <v>1467</v>
      </c>
      <c r="D103" s="52" t="s">
        <v>1467</v>
      </c>
      <c r="E103" s="52" t="s">
        <v>1467</v>
      </c>
      <c r="F103" s="52" t="s">
        <v>1467</v>
      </c>
      <c r="G103" s="52" t="s">
        <v>1467</v>
      </c>
      <c r="H103" s="52" t="s">
        <v>1467</v>
      </c>
    </row>
    <row r="104" spans="1:8">
      <c r="A104" s="51" t="s">
        <v>218</v>
      </c>
      <c r="B104" s="53">
        <v>3</v>
      </c>
      <c r="C104" s="52" t="s">
        <v>1467</v>
      </c>
      <c r="D104" s="52" t="s">
        <v>1467</v>
      </c>
      <c r="E104" s="52" t="s">
        <v>1467</v>
      </c>
      <c r="F104" s="52" t="s">
        <v>1467</v>
      </c>
      <c r="G104" s="52" t="s">
        <v>1467</v>
      </c>
      <c r="H104" s="52" t="s">
        <v>1467</v>
      </c>
    </row>
    <row r="105" spans="1:8">
      <c r="A105" s="51" t="s">
        <v>284</v>
      </c>
      <c r="B105" s="53">
        <v>3</v>
      </c>
      <c r="C105" s="52">
        <v>13</v>
      </c>
      <c r="D105" s="52">
        <v>46.2</v>
      </c>
      <c r="E105" s="52">
        <v>13</v>
      </c>
      <c r="F105" s="52">
        <v>38.5</v>
      </c>
      <c r="G105" s="52" t="s">
        <v>1467</v>
      </c>
      <c r="H105" s="52" t="s">
        <v>1467</v>
      </c>
    </row>
    <row r="106" spans="1:8">
      <c r="A106" s="51" t="s">
        <v>487</v>
      </c>
      <c r="B106" s="53">
        <v>3</v>
      </c>
      <c r="C106" s="52" t="s">
        <v>1467</v>
      </c>
      <c r="D106" s="52" t="s">
        <v>1467</v>
      </c>
      <c r="E106" s="52" t="s">
        <v>1467</v>
      </c>
      <c r="F106" s="52" t="s">
        <v>1467</v>
      </c>
      <c r="G106" s="52" t="s">
        <v>1467</v>
      </c>
      <c r="H106" s="52" t="s">
        <v>1467</v>
      </c>
    </row>
    <row r="107" spans="1:8">
      <c r="A107" s="51" t="s">
        <v>431</v>
      </c>
      <c r="B107" s="53">
        <v>3</v>
      </c>
      <c r="C107" s="52" t="s">
        <v>1467</v>
      </c>
      <c r="D107" s="52" t="s">
        <v>1467</v>
      </c>
      <c r="E107" s="52" t="s">
        <v>1467</v>
      </c>
      <c r="F107" s="52" t="s">
        <v>1467</v>
      </c>
      <c r="G107" s="52" t="s">
        <v>1467</v>
      </c>
      <c r="H107" s="52" t="s">
        <v>1467</v>
      </c>
    </row>
    <row r="108" spans="1:8">
      <c r="A108" s="51" t="s">
        <v>181</v>
      </c>
      <c r="B108" s="53">
        <v>3</v>
      </c>
      <c r="C108" s="52">
        <v>28</v>
      </c>
      <c r="D108" s="52">
        <v>46.4</v>
      </c>
      <c r="E108" s="52">
        <v>28</v>
      </c>
      <c r="F108" s="52">
        <v>53.6</v>
      </c>
      <c r="G108" s="52" t="s">
        <v>1467</v>
      </c>
      <c r="H108" s="52" t="s">
        <v>1467</v>
      </c>
    </row>
    <row r="109" spans="1:8">
      <c r="A109" s="51" t="s">
        <v>492</v>
      </c>
      <c r="B109" s="53">
        <v>3</v>
      </c>
      <c r="C109" s="52" t="s">
        <v>1467</v>
      </c>
      <c r="D109" s="52" t="s">
        <v>1467</v>
      </c>
      <c r="E109" s="52" t="s">
        <v>1467</v>
      </c>
      <c r="F109" s="52" t="s">
        <v>1467</v>
      </c>
      <c r="G109" s="52" t="s">
        <v>1467</v>
      </c>
      <c r="H109" s="52" t="s">
        <v>1467</v>
      </c>
    </row>
    <row r="110" spans="1:8">
      <c r="A110" s="51" t="s">
        <v>540</v>
      </c>
      <c r="B110" s="53">
        <v>3</v>
      </c>
      <c r="C110" s="52" t="s">
        <v>1467</v>
      </c>
      <c r="D110" s="52" t="s">
        <v>1467</v>
      </c>
      <c r="E110" s="52" t="s">
        <v>1467</v>
      </c>
      <c r="F110" s="52" t="s">
        <v>1467</v>
      </c>
      <c r="G110" s="52" t="s">
        <v>1467</v>
      </c>
      <c r="H110" s="52" t="s">
        <v>1467</v>
      </c>
    </row>
    <row r="111" spans="1:8">
      <c r="A111" s="51" t="s">
        <v>577</v>
      </c>
      <c r="B111" s="53">
        <v>3</v>
      </c>
      <c r="C111" s="52" t="s">
        <v>1467</v>
      </c>
      <c r="D111" s="52" t="s">
        <v>1467</v>
      </c>
      <c r="E111" s="52" t="s">
        <v>1467</v>
      </c>
      <c r="F111" s="52" t="s">
        <v>1467</v>
      </c>
      <c r="G111" s="52" t="s">
        <v>1467</v>
      </c>
      <c r="H111" s="52" t="s">
        <v>1467</v>
      </c>
    </row>
    <row r="112" spans="1:8">
      <c r="A112" s="51" t="s">
        <v>591</v>
      </c>
      <c r="B112" s="53">
        <v>3</v>
      </c>
      <c r="C112" s="52" t="s">
        <v>1467</v>
      </c>
      <c r="D112" s="52" t="s">
        <v>1467</v>
      </c>
      <c r="E112" s="52" t="s">
        <v>1467</v>
      </c>
      <c r="F112" s="52" t="s">
        <v>1467</v>
      </c>
      <c r="G112" s="52" t="s">
        <v>1467</v>
      </c>
      <c r="H112" s="52" t="s">
        <v>1467</v>
      </c>
    </row>
    <row r="113" spans="1:8">
      <c r="A113" s="51" t="s">
        <v>600</v>
      </c>
      <c r="B113" s="53">
        <v>3</v>
      </c>
      <c r="C113" s="52">
        <v>10</v>
      </c>
      <c r="D113" s="52">
        <v>80</v>
      </c>
      <c r="E113" s="52">
        <v>10</v>
      </c>
      <c r="F113" s="52">
        <v>90</v>
      </c>
      <c r="G113" s="52" t="s">
        <v>1467</v>
      </c>
      <c r="H113" s="52" t="s">
        <v>1467</v>
      </c>
    </row>
    <row r="114" spans="1:8">
      <c r="A114" s="51" t="s">
        <v>607</v>
      </c>
      <c r="B114" s="53">
        <v>3</v>
      </c>
      <c r="C114" s="52" t="s">
        <v>1467</v>
      </c>
      <c r="D114" s="52" t="s">
        <v>1467</v>
      </c>
      <c r="E114" s="52" t="s">
        <v>1467</v>
      </c>
      <c r="F114" s="52" t="s">
        <v>1467</v>
      </c>
      <c r="G114" s="52" t="s">
        <v>1467</v>
      </c>
      <c r="H114" s="52" t="s">
        <v>1467</v>
      </c>
    </row>
    <row r="115" spans="1:8">
      <c r="A115" s="51" t="s">
        <v>558</v>
      </c>
      <c r="B115" s="53">
        <v>3</v>
      </c>
      <c r="C115" s="52" t="s">
        <v>1467</v>
      </c>
      <c r="D115" s="52" t="s">
        <v>1467</v>
      </c>
      <c r="E115" s="52" t="s">
        <v>1467</v>
      </c>
      <c r="F115" s="52" t="s">
        <v>1467</v>
      </c>
      <c r="G115" s="52" t="s">
        <v>1467</v>
      </c>
      <c r="H115" s="52" t="s">
        <v>1467</v>
      </c>
    </row>
    <row r="116" spans="1:8">
      <c r="A116" s="51" t="s">
        <v>556</v>
      </c>
      <c r="B116" s="53">
        <v>3</v>
      </c>
      <c r="C116" s="52">
        <v>11</v>
      </c>
      <c r="D116" s="52">
        <v>54.5</v>
      </c>
      <c r="E116" s="52">
        <v>11</v>
      </c>
      <c r="F116" s="52">
        <v>27.3</v>
      </c>
      <c r="G116" s="52" t="s">
        <v>1467</v>
      </c>
      <c r="H116" s="52" t="s">
        <v>1467</v>
      </c>
    </row>
    <row r="117" spans="1:8">
      <c r="A117" s="51" t="s">
        <v>539</v>
      </c>
      <c r="B117" s="53">
        <v>3</v>
      </c>
      <c r="C117" s="52" t="s">
        <v>1467</v>
      </c>
      <c r="D117" s="52" t="s">
        <v>1467</v>
      </c>
      <c r="E117" s="52" t="s">
        <v>1467</v>
      </c>
      <c r="F117" s="52" t="s">
        <v>1467</v>
      </c>
      <c r="G117" s="52" t="s">
        <v>1467</v>
      </c>
      <c r="H117" s="52" t="s">
        <v>1467</v>
      </c>
    </row>
    <row r="118" spans="1:8">
      <c r="A118" s="51" t="s">
        <v>553</v>
      </c>
      <c r="B118" s="53">
        <v>3</v>
      </c>
      <c r="C118" s="52" t="s">
        <v>1467</v>
      </c>
      <c r="D118" s="52" t="s">
        <v>1467</v>
      </c>
      <c r="E118" s="52" t="s">
        <v>1467</v>
      </c>
      <c r="F118" s="52" t="s">
        <v>1467</v>
      </c>
      <c r="G118" s="52" t="s">
        <v>1467</v>
      </c>
      <c r="H118" s="52" t="s">
        <v>1467</v>
      </c>
    </row>
    <row r="119" spans="1:8">
      <c r="A119" s="51" t="s">
        <v>409</v>
      </c>
      <c r="B119" s="53">
        <v>3</v>
      </c>
      <c r="C119" s="52">
        <v>10</v>
      </c>
      <c r="D119" s="52">
        <v>50</v>
      </c>
      <c r="E119" s="52">
        <v>10</v>
      </c>
      <c r="F119" s="52">
        <v>20</v>
      </c>
      <c r="G119" s="52" t="s">
        <v>1467</v>
      </c>
      <c r="H119" s="52" t="s">
        <v>1467</v>
      </c>
    </row>
    <row r="120" spans="1:8">
      <c r="A120" s="51" t="s">
        <v>589</v>
      </c>
      <c r="B120" s="53">
        <v>3</v>
      </c>
      <c r="C120" s="52" t="s">
        <v>1467</v>
      </c>
      <c r="D120" s="52" t="s">
        <v>1467</v>
      </c>
      <c r="E120" s="52" t="s">
        <v>1467</v>
      </c>
      <c r="F120" s="52" t="s">
        <v>1467</v>
      </c>
      <c r="G120" s="52" t="s">
        <v>1467</v>
      </c>
      <c r="H120" s="52" t="s">
        <v>1467</v>
      </c>
    </row>
    <row r="121" spans="1:8">
      <c r="A121" s="51" t="s">
        <v>585</v>
      </c>
      <c r="B121" s="53">
        <v>3</v>
      </c>
      <c r="C121" s="52" t="s">
        <v>1467</v>
      </c>
      <c r="D121" s="52" t="s">
        <v>1467</v>
      </c>
      <c r="E121" s="52" t="s">
        <v>1467</v>
      </c>
      <c r="F121" s="52" t="s">
        <v>1467</v>
      </c>
      <c r="G121" s="52" t="s">
        <v>1467</v>
      </c>
      <c r="H121" s="52" t="s">
        <v>1467</v>
      </c>
    </row>
    <row r="122" spans="1:8">
      <c r="A122" s="51" t="s">
        <v>330</v>
      </c>
      <c r="B122" s="53">
        <v>3</v>
      </c>
      <c r="C122" s="52">
        <v>11</v>
      </c>
      <c r="D122" s="52">
        <v>81.8</v>
      </c>
      <c r="E122" s="52">
        <v>11</v>
      </c>
      <c r="F122" s="52">
        <v>45.5</v>
      </c>
      <c r="G122" s="52" t="s">
        <v>1467</v>
      </c>
      <c r="H122" s="52" t="s">
        <v>1467</v>
      </c>
    </row>
    <row r="123" spans="1:8">
      <c r="A123" s="51" t="s">
        <v>503</v>
      </c>
      <c r="B123" s="53">
        <v>3</v>
      </c>
      <c r="C123" s="52">
        <v>10</v>
      </c>
      <c r="D123" s="52">
        <v>50</v>
      </c>
      <c r="E123" s="52">
        <v>10</v>
      </c>
      <c r="F123" s="52">
        <v>70</v>
      </c>
      <c r="G123" s="52" t="s">
        <v>1467</v>
      </c>
      <c r="H123" s="52" t="s">
        <v>1467</v>
      </c>
    </row>
    <row r="124" spans="1:8">
      <c r="A124" s="51" t="s">
        <v>322</v>
      </c>
      <c r="B124" s="53">
        <v>3</v>
      </c>
      <c r="C124" s="52" t="s">
        <v>1467</v>
      </c>
      <c r="D124" s="52" t="s">
        <v>1467</v>
      </c>
      <c r="E124" s="52" t="s">
        <v>1467</v>
      </c>
      <c r="F124" s="52" t="s">
        <v>1467</v>
      </c>
      <c r="G124" s="52" t="s">
        <v>1467</v>
      </c>
      <c r="H124" s="52" t="s">
        <v>1467</v>
      </c>
    </row>
    <row r="125" spans="1:8">
      <c r="A125" s="51" t="s">
        <v>348</v>
      </c>
      <c r="B125" s="53">
        <v>3</v>
      </c>
      <c r="C125" s="52">
        <v>17</v>
      </c>
      <c r="D125" s="52">
        <v>70.599999999999994</v>
      </c>
      <c r="E125" s="52">
        <v>17</v>
      </c>
      <c r="F125" s="52">
        <v>76.5</v>
      </c>
      <c r="G125" s="52" t="s">
        <v>1467</v>
      </c>
      <c r="H125" s="52" t="s">
        <v>1467</v>
      </c>
    </row>
    <row r="126" spans="1:8">
      <c r="A126" s="51" t="s">
        <v>543</v>
      </c>
      <c r="B126" s="53">
        <v>3</v>
      </c>
      <c r="C126" s="52">
        <v>19</v>
      </c>
      <c r="D126" s="52">
        <v>31.6</v>
      </c>
      <c r="E126" s="52">
        <v>19</v>
      </c>
      <c r="F126" s="52">
        <v>10.5</v>
      </c>
      <c r="G126" s="52" t="s">
        <v>1467</v>
      </c>
      <c r="H126" s="52" t="s">
        <v>1467</v>
      </c>
    </row>
    <row r="127" spans="1:8">
      <c r="A127" s="51" t="s">
        <v>545</v>
      </c>
      <c r="B127" s="53">
        <v>3</v>
      </c>
      <c r="C127" s="52" t="s">
        <v>1467</v>
      </c>
      <c r="D127" s="52" t="s">
        <v>1467</v>
      </c>
      <c r="E127" s="52" t="s">
        <v>1467</v>
      </c>
      <c r="F127" s="52" t="s">
        <v>1467</v>
      </c>
      <c r="G127" s="52" t="s">
        <v>1467</v>
      </c>
      <c r="H127" s="52" t="s">
        <v>1467</v>
      </c>
    </row>
    <row r="128" spans="1:8">
      <c r="A128" s="51" t="s">
        <v>222</v>
      </c>
      <c r="B128" s="53">
        <v>3</v>
      </c>
      <c r="C128" s="52" t="s">
        <v>1467</v>
      </c>
      <c r="D128" s="52" t="s">
        <v>1467</v>
      </c>
      <c r="E128" s="52" t="s">
        <v>1467</v>
      </c>
      <c r="F128" s="52" t="s">
        <v>1467</v>
      </c>
      <c r="G128" s="52" t="s">
        <v>1467</v>
      </c>
      <c r="H128" s="52" t="s">
        <v>1467</v>
      </c>
    </row>
    <row r="129" spans="1:8">
      <c r="A129" s="51" t="s">
        <v>159</v>
      </c>
      <c r="B129" s="53">
        <v>3</v>
      </c>
      <c r="C129" s="52" t="s">
        <v>1467</v>
      </c>
      <c r="D129" s="52" t="s">
        <v>1467</v>
      </c>
      <c r="E129" s="52" t="s">
        <v>1467</v>
      </c>
      <c r="F129" s="52" t="s">
        <v>1467</v>
      </c>
      <c r="G129" s="52" t="s">
        <v>1467</v>
      </c>
      <c r="H129" s="52" t="s">
        <v>1467</v>
      </c>
    </row>
    <row r="130" spans="1:8">
      <c r="A130" s="51" t="s">
        <v>211</v>
      </c>
      <c r="B130" s="53">
        <v>3</v>
      </c>
      <c r="C130" s="52">
        <v>11</v>
      </c>
      <c r="D130" s="52">
        <v>81.8</v>
      </c>
      <c r="E130" s="52">
        <v>11</v>
      </c>
      <c r="F130" s="52">
        <v>27.3</v>
      </c>
      <c r="G130" s="52" t="s">
        <v>1467</v>
      </c>
      <c r="H130" s="52" t="s">
        <v>1467</v>
      </c>
    </row>
    <row r="131" spans="1:8">
      <c r="A131" s="51" t="s">
        <v>595</v>
      </c>
      <c r="B131" s="53">
        <v>3</v>
      </c>
      <c r="C131" s="52" t="s">
        <v>1467</v>
      </c>
      <c r="D131" s="52" t="s">
        <v>1467</v>
      </c>
      <c r="E131" s="52" t="s">
        <v>1467</v>
      </c>
      <c r="F131" s="52" t="s">
        <v>1467</v>
      </c>
      <c r="G131" s="52" t="s">
        <v>1467</v>
      </c>
      <c r="H131" s="52" t="s">
        <v>1467</v>
      </c>
    </row>
    <row r="132" spans="1:8">
      <c r="A132" s="51" t="s">
        <v>673</v>
      </c>
      <c r="B132" s="53">
        <v>3</v>
      </c>
      <c r="C132" s="52">
        <v>36</v>
      </c>
      <c r="D132" s="52">
        <v>69.400000000000006</v>
      </c>
      <c r="E132" s="52">
        <v>36</v>
      </c>
      <c r="F132" s="52">
        <v>66.7</v>
      </c>
      <c r="G132" s="52" t="s">
        <v>1467</v>
      </c>
      <c r="H132" s="52" t="s">
        <v>1467</v>
      </c>
    </row>
    <row r="133" spans="1:8">
      <c r="A133" s="51" t="s">
        <v>436</v>
      </c>
      <c r="B133" s="53">
        <v>3</v>
      </c>
      <c r="C133" s="52" t="s">
        <v>1467</v>
      </c>
      <c r="D133" s="52" t="s">
        <v>1467</v>
      </c>
      <c r="E133" s="52" t="s">
        <v>1467</v>
      </c>
      <c r="F133" s="52" t="s">
        <v>1467</v>
      </c>
      <c r="G133" s="52" t="s">
        <v>1467</v>
      </c>
      <c r="H133" s="52" t="s">
        <v>1467</v>
      </c>
    </row>
    <row r="134" spans="1:8">
      <c r="A134" s="51" t="s">
        <v>240</v>
      </c>
      <c r="B134" s="53">
        <v>3</v>
      </c>
      <c r="C134" s="52" t="s">
        <v>1467</v>
      </c>
      <c r="D134" s="52" t="s">
        <v>1467</v>
      </c>
      <c r="E134" s="52" t="s">
        <v>1467</v>
      </c>
      <c r="F134" s="52" t="s">
        <v>1467</v>
      </c>
      <c r="G134" s="52" t="s">
        <v>1467</v>
      </c>
      <c r="H134" s="52" t="s">
        <v>1467</v>
      </c>
    </row>
    <row r="135" spans="1:8">
      <c r="A135" s="51" t="s">
        <v>200</v>
      </c>
      <c r="B135" s="53">
        <v>3</v>
      </c>
      <c r="C135" s="52" t="s">
        <v>1467</v>
      </c>
      <c r="D135" s="52" t="s">
        <v>1467</v>
      </c>
      <c r="E135" s="52" t="s">
        <v>1467</v>
      </c>
      <c r="F135" s="52" t="s">
        <v>1467</v>
      </c>
      <c r="G135" s="52" t="s">
        <v>1467</v>
      </c>
      <c r="H135" s="52" t="s">
        <v>1467</v>
      </c>
    </row>
    <row r="136" spans="1:8">
      <c r="A136" s="51" t="s">
        <v>306</v>
      </c>
      <c r="B136" s="53">
        <v>3</v>
      </c>
      <c r="C136" s="52" t="s">
        <v>1467</v>
      </c>
      <c r="D136" s="52" t="s">
        <v>1467</v>
      </c>
      <c r="E136" s="52" t="s">
        <v>1467</v>
      </c>
      <c r="F136" s="52" t="s">
        <v>1467</v>
      </c>
      <c r="G136" s="52" t="s">
        <v>1467</v>
      </c>
      <c r="H136" s="52" t="s">
        <v>1467</v>
      </c>
    </row>
    <row r="137" spans="1:8">
      <c r="A137" s="51" t="s">
        <v>253</v>
      </c>
      <c r="B137" s="53">
        <v>3</v>
      </c>
      <c r="C137" s="52" t="s">
        <v>1467</v>
      </c>
      <c r="D137" s="52" t="s">
        <v>1467</v>
      </c>
      <c r="E137" s="52" t="s">
        <v>1467</v>
      </c>
      <c r="F137" s="52" t="s">
        <v>1467</v>
      </c>
      <c r="G137" s="52" t="s">
        <v>1467</v>
      </c>
      <c r="H137" s="52" t="s">
        <v>1467</v>
      </c>
    </row>
    <row r="138" spans="1:8">
      <c r="A138" s="51" t="s">
        <v>693</v>
      </c>
      <c r="B138" s="53">
        <v>3</v>
      </c>
      <c r="C138" s="52" t="s">
        <v>1467</v>
      </c>
      <c r="D138" s="52" t="s">
        <v>1467</v>
      </c>
      <c r="E138" s="52" t="s">
        <v>1467</v>
      </c>
      <c r="F138" s="52" t="s">
        <v>1467</v>
      </c>
      <c r="G138" s="52" t="s">
        <v>1467</v>
      </c>
      <c r="H138" s="52" t="s">
        <v>1467</v>
      </c>
    </row>
    <row r="139" spans="1:8">
      <c r="A139" s="51" t="s">
        <v>356</v>
      </c>
      <c r="B139" s="53">
        <v>3</v>
      </c>
      <c r="C139" s="52" t="s">
        <v>1467</v>
      </c>
      <c r="D139" s="52" t="s">
        <v>1467</v>
      </c>
      <c r="E139" s="52" t="s">
        <v>1467</v>
      </c>
      <c r="F139" s="52" t="s">
        <v>1467</v>
      </c>
      <c r="G139" s="52" t="s">
        <v>1467</v>
      </c>
      <c r="H139" s="52" t="s">
        <v>1467</v>
      </c>
    </row>
    <row r="140" spans="1:8">
      <c r="A140" s="51" t="s">
        <v>427</v>
      </c>
      <c r="B140" s="53">
        <v>3</v>
      </c>
      <c r="C140" s="52" t="s">
        <v>1467</v>
      </c>
      <c r="D140" s="52" t="s">
        <v>1467</v>
      </c>
      <c r="E140" s="52" t="s">
        <v>1467</v>
      </c>
      <c r="F140" s="52" t="s">
        <v>1467</v>
      </c>
      <c r="G140" s="52" t="s">
        <v>1467</v>
      </c>
      <c r="H140" s="52" t="s">
        <v>1467</v>
      </c>
    </row>
    <row r="141" spans="1:8">
      <c r="A141" s="51" t="s">
        <v>699</v>
      </c>
      <c r="B141" s="53">
        <v>3</v>
      </c>
      <c r="C141" s="52">
        <v>21</v>
      </c>
      <c r="D141" s="52">
        <v>85.7</v>
      </c>
      <c r="E141" s="52">
        <v>21</v>
      </c>
      <c r="F141" s="52">
        <v>81</v>
      </c>
      <c r="G141" s="52" t="s">
        <v>1467</v>
      </c>
      <c r="H141" s="52" t="s">
        <v>1467</v>
      </c>
    </row>
    <row r="142" spans="1:8">
      <c r="A142" s="51" t="s">
        <v>701</v>
      </c>
      <c r="B142" s="53">
        <v>3</v>
      </c>
      <c r="C142" s="52" t="s">
        <v>1467</v>
      </c>
      <c r="D142" s="52" t="s">
        <v>1467</v>
      </c>
      <c r="E142" s="52" t="s">
        <v>1467</v>
      </c>
      <c r="F142" s="52" t="s">
        <v>1467</v>
      </c>
      <c r="G142" s="52" t="s">
        <v>1467</v>
      </c>
      <c r="H142" s="52" t="s">
        <v>1467</v>
      </c>
    </row>
    <row r="143" spans="1:8">
      <c r="A143" s="51" t="s">
        <v>401</v>
      </c>
      <c r="B143" s="53">
        <v>3</v>
      </c>
      <c r="C143" s="52">
        <v>10</v>
      </c>
      <c r="D143" s="52">
        <v>70</v>
      </c>
      <c r="E143" s="52">
        <v>10</v>
      </c>
      <c r="F143" s="52">
        <v>90</v>
      </c>
      <c r="G143" s="52" t="s">
        <v>1467</v>
      </c>
      <c r="H143" s="52" t="s">
        <v>1467</v>
      </c>
    </row>
    <row r="144" spans="1:8">
      <c r="A144" s="51" t="s">
        <v>265</v>
      </c>
      <c r="B144" s="53">
        <v>3</v>
      </c>
      <c r="C144" s="52" t="s">
        <v>1467</v>
      </c>
      <c r="D144" s="52" t="s">
        <v>1467</v>
      </c>
      <c r="E144" s="52" t="s">
        <v>1467</v>
      </c>
      <c r="F144" s="52" t="s">
        <v>1467</v>
      </c>
      <c r="G144" s="52" t="s">
        <v>1467</v>
      </c>
      <c r="H144" s="52" t="s">
        <v>1467</v>
      </c>
    </row>
    <row r="145" spans="1:8">
      <c r="A145" s="51" t="s">
        <v>464</v>
      </c>
      <c r="B145" s="53">
        <v>3</v>
      </c>
      <c r="C145" s="52" t="s">
        <v>1467</v>
      </c>
      <c r="D145" s="52" t="s">
        <v>1467</v>
      </c>
      <c r="E145" s="52" t="s">
        <v>1467</v>
      </c>
      <c r="F145" s="52" t="s">
        <v>1467</v>
      </c>
      <c r="G145" s="52" t="s">
        <v>1467</v>
      </c>
      <c r="H145" s="52" t="s">
        <v>1467</v>
      </c>
    </row>
    <row r="146" spans="1:8">
      <c r="A146" s="51" t="s">
        <v>261</v>
      </c>
      <c r="B146" s="53">
        <v>3</v>
      </c>
      <c r="C146" s="52" t="s">
        <v>1467</v>
      </c>
      <c r="D146" s="52" t="s">
        <v>1467</v>
      </c>
      <c r="E146" s="52" t="s">
        <v>1467</v>
      </c>
      <c r="F146" s="52" t="s">
        <v>1467</v>
      </c>
      <c r="G146" s="52" t="s">
        <v>1467</v>
      </c>
      <c r="H146" s="52" t="s">
        <v>1467</v>
      </c>
    </row>
    <row r="147" spans="1:8">
      <c r="A147" s="51" t="s">
        <v>655</v>
      </c>
      <c r="B147" s="53">
        <v>3</v>
      </c>
      <c r="C147" s="52" t="s">
        <v>1467</v>
      </c>
      <c r="D147" s="52" t="s">
        <v>1467</v>
      </c>
      <c r="E147" s="52" t="s">
        <v>1467</v>
      </c>
      <c r="F147" s="52" t="s">
        <v>1467</v>
      </c>
      <c r="G147" s="52" t="s">
        <v>1467</v>
      </c>
      <c r="H147" s="52" t="s">
        <v>1467</v>
      </c>
    </row>
    <row r="148" spans="1:8">
      <c r="A148" s="51" t="s">
        <v>663</v>
      </c>
      <c r="B148" s="53">
        <v>3</v>
      </c>
      <c r="C148" s="52" t="s">
        <v>1467</v>
      </c>
      <c r="D148" s="52" t="s">
        <v>1467</v>
      </c>
      <c r="E148" s="52" t="s">
        <v>1467</v>
      </c>
      <c r="F148" s="52" t="s">
        <v>1467</v>
      </c>
      <c r="G148" s="52" t="s">
        <v>1467</v>
      </c>
      <c r="H148" s="52" t="s">
        <v>1467</v>
      </c>
    </row>
    <row r="149" spans="1:8">
      <c r="A149" s="51" t="s">
        <v>369</v>
      </c>
      <c r="B149" s="53">
        <v>3</v>
      </c>
      <c r="C149" s="52">
        <v>18</v>
      </c>
      <c r="D149" s="52">
        <v>94.4</v>
      </c>
      <c r="E149" s="52">
        <v>18</v>
      </c>
      <c r="F149" s="52">
        <v>77.8</v>
      </c>
      <c r="G149" s="52" t="s">
        <v>1467</v>
      </c>
      <c r="H149" s="52" t="s">
        <v>1467</v>
      </c>
    </row>
    <row r="150" spans="1:8">
      <c r="A150" s="51" t="s">
        <v>282</v>
      </c>
      <c r="B150" s="53">
        <v>3</v>
      </c>
      <c r="C150" s="52" t="s">
        <v>1467</v>
      </c>
      <c r="D150" s="52" t="s">
        <v>1467</v>
      </c>
      <c r="E150" s="52" t="s">
        <v>1467</v>
      </c>
      <c r="F150" s="52" t="s">
        <v>1467</v>
      </c>
      <c r="G150" s="52" t="s">
        <v>1467</v>
      </c>
      <c r="H150" s="52" t="s">
        <v>1467</v>
      </c>
    </row>
    <row r="151" spans="1:8">
      <c r="A151" s="51" t="s">
        <v>1472</v>
      </c>
      <c r="B151" s="53">
        <v>3</v>
      </c>
      <c r="C151" s="52" t="s">
        <v>1467</v>
      </c>
      <c r="D151" s="52" t="s">
        <v>1467</v>
      </c>
      <c r="E151" s="52" t="s">
        <v>1467</v>
      </c>
      <c r="F151" s="52" t="s">
        <v>1467</v>
      </c>
      <c r="G151" s="52" t="s">
        <v>1467</v>
      </c>
      <c r="H151" s="52" t="s">
        <v>1467</v>
      </c>
    </row>
    <row r="152" spans="1:8">
      <c r="A152" s="51" t="s">
        <v>685</v>
      </c>
      <c r="B152" s="53">
        <v>3</v>
      </c>
      <c r="C152" s="52" t="s">
        <v>1467</v>
      </c>
      <c r="D152" s="52" t="s">
        <v>1467</v>
      </c>
      <c r="E152" s="52" t="s">
        <v>1467</v>
      </c>
      <c r="F152" s="52" t="s">
        <v>1467</v>
      </c>
      <c r="G152" s="52" t="s">
        <v>1467</v>
      </c>
      <c r="H152" s="52" t="s">
        <v>1467</v>
      </c>
    </row>
    <row r="153" spans="1:8">
      <c r="A153" s="51" t="s">
        <v>352</v>
      </c>
      <c r="B153" s="53">
        <v>3</v>
      </c>
      <c r="C153" s="52" t="s">
        <v>1467</v>
      </c>
      <c r="D153" s="52" t="s">
        <v>1467</v>
      </c>
      <c r="E153" s="52" t="s">
        <v>1467</v>
      </c>
      <c r="F153" s="52" t="s">
        <v>1467</v>
      </c>
      <c r="G153" s="52" t="s">
        <v>1467</v>
      </c>
      <c r="H153" s="52" t="s">
        <v>1467</v>
      </c>
    </row>
    <row r="154" spans="1:8">
      <c r="A154" s="51" t="s">
        <v>677</v>
      </c>
      <c r="B154" s="53">
        <v>3</v>
      </c>
      <c r="C154" s="52" t="s">
        <v>1467</v>
      </c>
      <c r="D154" s="52" t="s">
        <v>1467</v>
      </c>
      <c r="E154" s="52" t="s">
        <v>1467</v>
      </c>
      <c r="F154" s="52" t="s">
        <v>1467</v>
      </c>
      <c r="G154" s="52" t="s">
        <v>1467</v>
      </c>
      <c r="H154" s="52" t="s">
        <v>1467</v>
      </c>
    </row>
    <row r="155" spans="1:8">
      <c r="A155" s="51" t="s">
        <v>1473</v>
      </c>
      <c r="B155" s="53">
        <v>3</v>
      </c>
      <c r="C155" s="52" t="s">
        <v>1467</v>
      </c>
      <c r="D155" s="52" t="s">
        <v>1467</v>
      </c>
      <c r="E155" s="52" t="s">
        <v>1467</v>
      </c>
      <c r="F155" s="52" t="s">
        <v>1467</v>
      </c>
      <c r="G155" s="52" t="s">
        <v>1467</v>
      </c>
      <c r="H155" s="52" t="s">
        <v>1467</v>
      </c>
    </row>
    <row r="156" spans="1:8">
      <c r="A156" s="51" t="s">
        <v>458</v>
      </c>
      <c r="B156" s="53">
        <v>3</v>
      </c>
      <c r="C156" s="52" t="s">
        <v>1467</v>
      </c>
      <c r="D156" s="52" t="s">
        <v>1467</v>
      </c>
      <c r="E156" s="52" t="s">
        <v>1467</v>
      </c>
      <c r="F156" s="52" t="s">
        <v>1467</v>
      </c>
      <c r="G156" s="52" t="s">
        <v>1467</v>
      </c>
      <c r="H156" s="52" t="s">
        <v>1467</v>
      </c>
    </row>
    <row r="157" spans="1:8">
      <c r="A157" s="51" t="s">
        <v>183</v>
      </c>
      <c r="B157" s="53">
        <v>3</v>
      </c>
      <c r="C157" s="52" t="s">
        <v>1467</v>
      </c>
      <c r="D157" s="52" t="s">
        <v>1467</v>
      </c>
      <c r="E157" s="52" t="s">
        <v>1467</v>
      </c>
      <c r="F157" s="52" t="s">
        <v>1467</v>
      </c>
      <c r="G157" s="52" t="s">
        <v>1467</v>
      </c>
      <c r="H157" s="52" t="s">
        <v>1467</v>
      </c>
    </row>
    <row r="158" spans="1:8">
      <c r="A158" s="51" t="s">
        <v>421</v>
      </c>
      <c r="B158" s="53">
        <v>3</v>
      </c>
      <c r="C158" s="52" t="s">
        <v>1467</v>
      </c>
      <c r="D158" s="52" t="s">
        <v>1467</v>
      </c>
      <c r="E158" s="52" t="s">
        <v>1467</v>
      </c>
      <c r="F158" s="52" t="s">
        <v>1467</v>
      </c>
      <c r="G158" s="52" t="s">
        <v>1467</v>
      </c>
      <c r="H158" s="52" t="s">
        <v>1467</v>
      </c>
    </row>
    <row r="159" spans="1:8">
      <c r="A159" s="51" t="s">
        <v>123</v>
      </c>
      <c r="B159" s="53">
        <v>3</v>
      </c>
      <c r="C159" s="52" t="s">
        <v>1467</v>
      </c>
      <c r="D159" s="52" t="s">
        <v>1467</v>
      </c>
      <c r="E159" s="52" t="s">
        <v>1467</v>
      </c>
      <c r="F159" s="52" t="s">
        <v>1467</v>
      </c>
      <c r="G159" s="52" t="s">
        <v>1467</v>
      </c>
      <c r="H159" s="52" t="s">
        <v>1467</v>
      </c>
    </row>
    <row r="160" spans="1:8">
      <c r="A160" s="51" t="s">
        <v>267</v>
      </c>
      <c r="B160" s="53">
        <v>3</v>
      </c>
      <c r="C160" s="52" t="s">
        <v>1467</v>
      </c>
      <c r="D160" s="52" t="s">
        <v>1467</v>
      </c>
      <c r="E160" s="52" t="s">
        <v>1467</v>
      </c>
      <c r="F160" s="52" t="s">
        <v>1467</v>
      </c>
      <c r="G160" s="52" t="s">
        <v>1467</v>
      </c>
      <c r="H160" s="52" t="s">
        <v>1467</v>
      </c>
    </row>
    <row r="161" spans="1:8">
      <c r="A161" s="51" t="s">
        <v>300</v>
      </c>
      <c r="B161" s="53">
        <v>3</v>
      </c>
      <c r="C161" s="52" t="s">
        <v>1467</v>
      </c>
      <c r="D161" s="52" t="s">
        <v>1467</v>
      </c>
      <c r="E161" s="52" t="s">
        <v>1467</v>
      </c>
      <c r="F161" s="52" t="s">
        <v>1467</v>
      </c>
      <c r="G161" s="52" t="s">
        <v>1467</v>
      </c>
      <c r="H161" s="52" t="s">
        <v>1467</v>
      </c>
    </row>
    <row r="162" spans="1:8">
      <c r="A162" s="51" t="s">
        <v>645</v>
      </c>
      <c r="B162" s="53">
        <v>3</v>
      </c>
      <c r="C162" s="52">
        <v>10</v>
      </c>
      <c r="D162" s="52">
        <v>90</v>
      </c>
      <c r="E162" s="52">
        <v>10</v>
      </c>
      <c r="F162" s="52">
        <v>60</v>
      </c>
      <c r="G162" s="52" t="s">
        <v>1467</v>
      </c>
      <c r="H162" s="52" t="s">
        <v>1467</v>
      </c>
    </row>
    <row r="163" spans="1:8">
      <c r="A163" s="51" t="s">
        <v>185</v>
      </c>
      <c r="B163" s="53">
        <v>3</v>
      </c>
      <c r="C163" s="52" t="s">
        <v>1467</v>
      </c>
      <c r="D163" s="52" t="s">
        <v>1467</v>
      </c>
      <c r="E163" s="52" t="s">
        <v>1467</v>
      </c>
      <c r="F163" s="52" t="s">
        <v>1467</v>
      </c>
      <c r="G163" s="52" t="s">
        <v>1467</v>
      </c>
      <c r="H163" s="52" t="s">
        <v>1467</v>
      </c>
    </row>
    <row r="164" spans="1:8">
      <c r="A164" s="51" t="s">
        <v>238</v>
      </c>
      <c r="B164" s="53">
        <v>3</v>
      </c>
      <c r="C164" s="52" t="s">
        <v>1467</v>
      </c>
      <c r="D164" s="52" t="s">
        <v>1467</v>
      </c>
      <c r="E164" s="52" t="s">
        <v>1467</v>
      </c>
      <c r="F164" s="52" t="s">
        <v>1467</v>
      </c>
      <c r="G164" s="52" t="s">
        <v>1467</v>
      </c>
      <c r="H164" s="52" t="s">
        <v>1467</v>
      </c>
    </row>
    <row r="165" spans="1:8">
      <c r="A165" s="51" t="s">
        <v>164</v>
      </c>
      <c r="B165" s="53">
        <v>3</v>
      </c>
      <c r="C165" s="52" t="s">
        <v>1467</v>
      </c>
      <c r="D165" s="52" t="s">
        <v>1467</v>
      </c>
      <c r="E165" s="52" t="s">
        <v>1467</v>
      </c>
      <c r="F165" s="52" t="s">
        <v>1467</v>
      </c>
      <c r="G165" s="52" t="s">
        <v>1467</v>
      </c>
      <c r="H165" s="52" t="s">
        <v>1467</v>
      </c>
    </row>
    <row r="166" spans="1:8">
      <c r="A166" s="51" t="s">
        <v>263</v>
      </c>
      <c r="B166" s="53">
        <v>3</v>
      </c>
      <c r="C166" s="52">
        <v>22</v>
      </c>
      <c r="D166" s="52">
        <v>90.9</v>
      </c>
      <c r="E166" s="52">
        <v>22</v>
      </c>
      <c r="F166" s="52">
        <v>72.7</v>
      </c>
      <c r="G166" s="52" t="s">
        <v>1467</v>
      </c>
      <c r="H166" s="52" t="s">
        <v>1467</v>
      </c>
    </row>
    <row r="167" spans="1:8">
      <c r="A167" s="51" t="s">
        <v>452</v>
      </c>
      <c r="B167" s="53">
        <v>3</v>
      </c>
      <c r="C167" s="52" t="s">
        <v>1467</v>
      </c>
      <c r="D167" s="52" t="s">
        <v>1467</v>
      </c>
      <c r="E167" s="52" t="s">
        <v>1467</v>
      </c>
      <c r="F167" s="52" t="s">
        <v>1467</v>
      </c>
      <c r="G167" s="52" t="s">
        <v>1467</v>
      </c>
      <c r="H167" s="52" t="s">
        <v>1467</v>
      </c>
    </row>
    <row r="168" spans="1:8">
      <c r="A168" s="51" t="s">
        <v>294</v>
      </c>
      <c r="B168" s="53">
        <v>3</v>
      </c>
      <c r="C168" s="52" t="s">
        <v>1467</v>
      </c>
      <c r="D168" s="52" t="s">
        <v>1467</v>
      </c>
      <c r="E168" s="52" t="s">
        <v>1467</v>
      </c>
      <c r="F168" s="52" t="s">
        <v>1467</v>
      </c>
      <c r="G168" s="52" t="s">
        <v>1467</v>
      </c>
      <c r="H168" s="52" t="s">
        <v>1467</v>
      </c>
    </row>
    <row r="169" spans="1:8">
      <c r="A169" s="51" t="s">
        <v>385</v>
      </c>
      <c r="B169" s="53">
        <v>3</v>
      </c>
      <c r="C169" s="52" t="s">
        <v>1467</v>
      </c>
      <c r="D169" s="52" t="s">
        <v>1467</v>
      </c>
      <c r="E169" s="52" t="s">
        <v>1467</v>
      </c>
      <c r="F169" s="52" t="s">
        <v>1467</v>
      </c>
      <c r="G169" s="52" t="s">
        <v>1467</v>
      </c>
      <c r="H169" s="52" t="s">
        <v>1467</v>
      </c>
    </row>
    <row r="170" spans="1:8">
      <c r="A170" s="51" t="s">
        <v>147</v>
      </c>
      <c r="B170" s="53">
        <v>3</v>
      </c>
      <c r="C170" s="52" t="s">
        <v>1467</v>
      </c>
      <c r="D170" s="52" t="s">
        <v>1467</v>
      </c>
      <c r="E170" s="52" t="s">
        <v>1467</v>
      </c>
      <c r="F170" s="52" t="s">
        <v>1467</v>
      </c>
      <c r="G170" s="52" t="s">
        <v>1467</v>
      </c>
      <c r="H170" s="52" t="s">
        <v>1467</v>
      </c>
    </row>
    <row r="171" spans="1:8">
      <c r="A171" s="51" t="s">
        <v>288</v>
      </c>
      <c r="B171" s="53">
        <v>3</v>
      </c>
      <c r="C171" s="52" t="s">
        <v>1467</v>
      </c>
      <c r="D171" s="52" t="s">
        <v>1467</v>
      </c>
      <c r="E171" s="52" t="s">
        <v>1467</v>
      </c>
      <c r="F171" s="52" t="s">
        <v>1467</v>
      </c>
      <c r="G171" s="52" t="s">
        <v>1467</v>
      </c>
      <c r="H171" s="52" t="s">
        <v>1467</v>
      </c>
    </row>
    <row r="172" spans="1:8">
      <c r="A172" s="51" t="s">
        <v>275</v>
      </c>
      <c r="B172" s="53">
        <v>3</v>
      </c>
      <c r="C172" s="52">
        <v>17</v>
      </c>
      <c r="D172" s="52">
        <v>64.7</v>
      </c>
      <c r="E172" s="52">
        <v>17</v>
      </c>
      <c r="F172" s="52">
        <v>58.8</v>
      </c>
      <c r="G172" s="52" t="s">
        <v>1467</v>
      </c>
      <c r="H172" s="52" t="s">
        <v>1467</v>
      </c>
    </row>
    <row r="173" spans="1:8">
      <c r="A173" s="51" t="s">
        <v>179</v>
      </c>
      <c r="B173" s="53">
        <v>3</v>
      </c>
      <c r="C173" s="52">
        <v>12</v>
      </c>
      <c r="D173" s="52">
        <v>100</v>
      </c>
      <c r="E173" s="52">
        <v>12</v>
      </c>
      <c r="F173" s="52">
        <v>83.3</v>
      </c>
      <c r="G173" s="52" t="s">
        <v>1467</v>
      </c>
      <c r="H173" s="52" t="s">
        <v>1467</v>
      </c>
    </row>
    <row r="174" spans="1:8">
      <c r="A174" s="51" t="s">
        <v>251</v>
      </c>
      <c r="B174" s="53">
        <v>3</v>
      </c>
      <c r="C174" s="52" t="s">
        <v>1467</v>
      </c>
      <c r="D174" s="52" t="s">
        <v>1467</v>
      </c>
      <c r="E174" s="52" t="s">
        <v>1467</v>
      </c>
      <c r="F174" s="52" t="s">
        <v>1467</v>
      </c>
      <c r="G174" s="52" t="s">
        <v>1467</v>
      </c>
      <c r="H174" s="52" t="s">
        <v>1467</v>
      </c>
    </row>
    <row r="175" spans="1:8">
      <c r="A175" s="51" t="s">
        <v>290</v>
      </c>
      <c r="B175" s="53">
        <v>3</v>
      </c>
      <c r="C175" s="52" t="s">
        <v>1467</v>
      </c>
      <c r="D175" s="52" t="s">
        <v>1467</v>
      </c>
      <c r="E175" s="52" t="s">
        <v>1467</v>
      </c>
      <c r="F175" s="52" t="s">
        <v>1467</v>
      </c>
      <c r="G175" s="52" t="s">
        <v>1467</v>
      </c>
      <c r="H175" s="52" t="s">
        <v>1467</v>
      </c>
    </row>
    <row r="176" spans="1:8">
      <c r="A176" s="51" t="s">
        <v>647</v>
      </c>
      <c r="B176" s="53">
        <v>3</v>
      </c>
      <c r="C176" s="52">
        <v>15</v>
      </c>
      <c r="D176" s="52">
        <v>80</v>
      </c>
      <c r="E176" s="52">
        <v>15</v>
      </c>
      <c r="F176" s="52">
        <v>73.3</v>
      </c>
      <c r="G176" s="52" t="s">
        <v>1467</v>
      </c>
      <c r="H176" s="52" t="s">
        <v>1467</v>
      </c>
    </row>
    <row r="177" spans="1:8">
      <c r="A177" s="51" t="s">
        <v>367</v>
      </c>
      <c r="B177" s="53">
        <v>3</v>
      </c>
      <c r="C177" s="52" t="s">
        <v>1467</v>
      </c>
      <c r="D177" s="52" t="s">
        <v>1467</v>
      </c>
      <c r="E177" s="52" t="s">
        <v>1467</v>
      </c>
      <c r="F177" s="52" t="s">
        <v>1467</v>
      </c>
      <c r="G177" s="52" t="s">
        <v>1467</v>
      </c>
      <c r="H177" s="52" t="s">
        <v>1467</v>
      </c>
    </row>
    <row r="178" spans="1:8">
      <c r="A178" s="51" t="s">
        <v>198</v>
      </c>
      <c r="B178" s="53">
        <v>3</v>
      </c>
      <c r="C178" s="52" t="s">
        <v>1467</v>
      </c>
      <c r="D178" s="52" t="s">
        <v>1467</v>
      </c>
      <c r="E178" s="52" t="s">
        <v>1467</v>
      </c>
      <c r="F178" s="52" t="s">
        <v>1467</v>
      </c>
      <c r="G178" s="52" t="s">
        <v>1467</v>
      </c>
      <c r="H178" s="52" t="s">
        <v>1467</v>
      </c>
    </row>
    <row r="179" spans="1:8">
      <c r="A179" s="51" t="s">
        <v>456</v>
      </c>
      <c r="B179" s="53">
        <v>3</v>
      </c>
      <c r="C179" s="52" t="s">
        <v>1467</v>
      </c>
      <c r="D179" s="52" t="s">
        <v>1467</v>
      </c>
      <c r="E179" s="52" t="s">
        <v>1467</v>
      </c>
      <c r="F179" s="52" t="s">
        <v>1467</v>
      </c>
      <c r="G179" s="52" t="s">
        <v>1467</v>
      </c>
      <c r="H179" s="52" t="s">
        <v>1467</v>
      </c>
    </row>
    <row r="180" spans="1:8">
      <c r="A180" s="51" t="s">
        <v>273</v>
      </c>
      <c r="B180" s="53">
        <v>3</v>
      </c>
      <c r="C180" s="52" t="s">
        <v>1467</v>
      </c>
      <c r="D180" s="52" t="s">
        <v>1467</v>
      </c>
      <c r="E180" s="52" t="s">
        <v>1467</v>
      </c>
      <c r="F180" s="52" t="s">
        <v>1467</v>
      </c>
      <c r="G180" s="52" t="s">
        <v>1467</v>
      </c>
      <c r="H180" s="52" t="s">
        <v>1467</v>
      </c>
    </row>
    <row r="181" spans="1:8">
      <c r="A181" s="51" t="s">
        <v>224</v>
      </c>
      <c r="B181" s="53">
        <v>3</v>
      </c>
      <c r="C181" s="52" t="s">
        <v>1467</v>
      </c>
      <c r="D181" s="52" t="s">
        <v>1467</v>
      </c>
      <c r="E181" s="52" t="s">
        <v>1467</v>
      </c>
      <c r="F181" s="52" t="s">
        <v>1467</v>
      </c>
      <c r="G181" s="52" t="s">
        <v>1467</v>
      </c>
      <c r="H181" s="52" t="s">
        <v>1467</v>
      </c>
    </row>
    <row r="182" spans="1:8">
      <c r="A182" s="51" t="s">
        <v>228</v>
      </c>
      <c r="B182" s="53">
        <v>3</v>
      </c>
      <c r="C182" s="52" t="s">
        <v>1467</v>
      </c>
      <c r="D182" s="52" t="s">
        <v>1467</v>
      </c>
      <c r="E182" s="52" t="s">
        <v>1467</v>
      </c>
      <c r="F182" s="52" t="s">
        <v>1467</v>
      </c>
      <c r="G182" s="52" t="s">
        <v>1467</v>
      </c>
      <c r="H182" s="52" t="s">
        <v>1467</v>
      </c>
    </row>
    <row r="183" spans="1:8">
      <c r="A183" s="51" t="s">
        <v>296</v>
      </c>
      <c r="B183" s="53">
        <v>3</v>
      </c>
      <c r="C183" s="52">
        <v>15</v>
      </c>
      <c r="D183" s="52">
        <v>66.7</v>
      </c>
      <c r="E183" s="52">
        <v>15</v>
      </c>
      <c r="F183" s="52">
        <v>60</v>
      </c>
      <c r="G183" s="52" t="s">
        <v>1467</v>
      </c>
      <c r="H183" s="52" t="s">
        <v>1467</v>
      </c>
    </row>
    <row r="184" spans="1:8">
      <c r="A184" s="51" t="s">
        <v>657</v>
      </c>
      <c r="B184" s="53">
        <v>3</v>
      </c>
      <c r="C184" s="52" t="s">
        <v>1467</v>
      </c>
      <c r="D184" s="52" t="s">
        <v>1467</v>
      </c>
      <c r="E184" s="52" t="s">
        <v>1467</v>
      </c>
      <c r="F184" s="52" t="s">
        <v>1467</v>
      </c>
      <c r="G184" s="52" t="s">
        <v>1467</v>
      </c>
      <c r="H184" s="52" t="s">
        <v>1467</v>
      </c>
    </row>
    <row r="185" spans="1:8">
      <c r="A185" s="51" t="s">
        <v>232</v>
      </c>
      <c r="B185" s="53">
        <v>3</v>
      </c>
      <c r="C185" s="52" t="s">
        <v>1467</v>
      </c>
      <c r="D185" s="52" t="s">
        <v>1467</v>
      </c>
      <c r="E185" s="52" t="s">
        <v>1467</v>
      </c>
      <c r="F185" s="52" t="s">
        <v>1467</v>
      </c>
      <c r="G185" s="52" t="s">
        <v>1467</v>
      </c>
      <c r="H185" s="52" t="s">
        <v>1467</v>
      </c>
    </row>
    <row r="186" spans="1:8">
      <c r="A186" s="51" t="s">
        <v>255</v>
      </c>
      <c r="B186" s="53">
        <v>3</v>
      </c>
      <c r="C186" s="52" t="s">
        <v>1467</v>
      </c>
      <c r="D186" s="52" t="s">
        <v>1467</v>
      </c>
      <c r="E186" s="52" t="s">
        <v>1467</v>
      </c>
      <c r="F186" s="52" t="s">
        <v>1467</v>
      </c>
      <c r="G186" s="52" t="s">
        <v>1467</v>
      </c>
      <c r="H186" s="52" t="s">
        <v>1467</v>
      </c>
    </row>
    <row r="187" spans="1:8">
      <c r="A187" s="51" t="s">
        <v>277</v>
      </c>
      <c r="B187" s="53">
        <v>3</v>
      </c>
      <c r="C187" s="52">
        <v>16</v>
      </c>
      <c r="D187" s="52">
        <v>62.5</v>
      </c>
      <c r="E187" s="52">
        <v>16</v>
      </c>
      <c r="F187" s="52">
        <v>56.3</v>
      </c>
      <c r="G187" s="52" t="s">
        <v>1467</v>
      </c>
      <c r="H187" s="52" t="s">
        <v>1467</v>
      </c>
    </row>
    <row r="188" spans="1:8">
      <c r="A188" s="51" t="s">
        <v>651</v>
      </c>
      <c r="B188" s="53">
        <v>3</v>
      </c>
      <c r="C188" s="52" t="s">
        <v>1467</v>
      </c>
      <c r="D188" s="52" t="s">
        <v>1467</v>
      </c>
      <c r="E188" s="52" t="s">
        <v>1467</v>
      </c>
      <c r="F188" s="52" t="s">
        <v>1467</v>
      </c>
      <c r="G188" s="52" t="s">
        <v>1467</v>
      </c>
      <c r="H188" s="52" t="s">
        <v>1467</v>
      </c>
    </row>
    <row r="189" spans="1:8">
      <c r="A189" s="51" t="s">
        <v>162</v>
      </c>
      <c r="B189" s="53">
        <v>3</v>
      </c>
      <c r="C189" s="52" t="s">
        <v>1467</v>
      </c>
      <c r="D189" s="52" t="s">
        <v>1467</v>
      </c>
      <c r="E189" s="52" t="s">
        <v>1467</v>
      </c>
      <c r="F189" s="52" t="s">
        <v>1467</v>
      </c>
      <c r="G189" s="52" t="s">
        <v>1467</v>
      </c>
      <c r="H189" s="52" t="s">
        <v>1467</v>
      </c>
    </row>
    <row r="190" spans="1:8">
      <c r="A190" s="51" t="s">
        <v>127</v>
      </c>
      <c r="B190" s="53">
        <v>4</v>
      </c>
      <c r="C190" s="52">
        <v>10</v>
      </c>
      <c r="D190" s="52">
        <v>100</v>
      </c>
      <c r="E190" s="52">
        <v>10</v>
      </c>
      <c r="F190" s="52">
        <v>90</v>
      </c>
      <c r="G190" s="52" t="s">
        <v>1467</v>
      </c>
      <c r="H190" s="52" t="s">
        <v>1467</v>
      </c>
    </row>
    <row r="191" spans="1:8">
      <c r="A191" s="51" t="s">
        <v>234</v>
      </c>
      <c r="B191" s="53">
        <v>4</v>
      </c>
      <c r="C191" s="52">
        <v>10</v>
      </c>
      <c r="D191" s="52">
        <v>70</v>
      </c>
      <c r="E191" s="52">
        <v>10</v>
      </c>
      <c r="F191" s="52">
        <v>40</v>
      </c>
      <c r="G191" s="52" t="s">
        <v>1467</v>
      </c>
      <c r="H191" s="52" t="s">
        <v>1467</v>
      </c>
    </row>
    <row r="192" spans="1:8">
      <c r="A192" s="51" t="s">
        <v>344</v>
      </c>
      <c r="B192" s="53">
        <v>4</v>
      </c>
      <c r="C192" s="52" t="s">
        <v>1467</v>
      </c>
      <c r="D192" s="52" t="s">
        <v>1467</v>
      </c>
      <c r="E192" s="52" t="s">
        <v>1467</v>
      </c>
      <c r="F192" s="52" t="s">
        <v>1467</v>
      </c>
      <c r="G192" s="52" t="s">
        <v>1467</v>
      </c>
      <c r="H192" s="52" t="s">
        <v>1467</v>
      </c>
    </row>
    <row r="193" spans="1:8">
      <c r="A193" s="51" t="s">
        <v>438</v>
      </c>
      <c r="B193" s="53">
        <v>4</v>
      </c>
      <c r="C193" s="52" t="s">
        <v>1467</v>
      </c>
      <c r="D193" s="52" t="s">
        <v>1467</v>
      </c>
      <c r="E193" s="52" t="s">
        <v>1467</v>
      </c>
      <c r="F193" s="52" t="s">
        <v>1467</v>
      </c>
      <c r="G193" s="52" t="s">
        <v>1467</v>
      </c>
      <c r="H193" s="52" t="s">
        <v>1467</v>
      </c>
    </row>
    <row r="194" spans="1:8">
      <c r="A194" s="51" t="s">
        <v>687</v>
      </c>
      <c r="B194" s="53">
        <v>4</v>
      </c>
      <c r="C194" s="52" t="s">
        <v>1467</v>
      </c>
      <c r="D194" s="52" t="s">
        <v>1467</v>
      </c>
      <c r="E194" s="52" t="s">
        <v>1467</v>
      </c>
      <c r="F194" s="52" t="s">
        <v>1467</v>
      </c>
      <c r="G194" s="52" t="s">
        <v>1467</v>
      </c>
      <c r="H194" s="52" t="s">
        <v>1467</v>
      </c>
    </row>
    <row r="195" spans="1:8">
      <c r="A195" s="51" t="s">
        <v>304</v>
      </c>
      <c r="B195" s="53">
        <v>4</v>
      </c>
      <c r="C195" s="52" t="s">
        <v>1467</v>
      </c>
      <c r="D195" s="52" t="s">
        <v>1467</v>
      </c>
      <c r="E195" s="52" t="s">
        <v>1467</v>
      </c>
      <c r="F195" s="52" t="s">
        <v>1467</v>
      </c>
      <c r="G195" s="52" t="s">
        <v>1467</v>
      </c>
      <c r="H195" s="52" t="s">
        <v>1467</v>
      </c>
    </row>
    <row r="196" spans="1:8">
      <c r="A196" s="51" t="s">
        <v>1471</v>
      </c>
      <c r="B196" s="53">
        <v>4</v>
      </c>
      <c r="C196" s="52" t="s">
        <v>1467</v>
      </c>
      <c r="D196" s="52" t="s">
        <v>1467</v>
      </c>
      <c r="E196" s="52" t="s">
        <v>1467</v>
      </c>
      <c r="F196" s="52" t="s">
        <v>1467</v>
      </c>
      <c r="G196" s="52" t="s">
        <v>1467</v>
      </c>
      <c r="H196" s="52" t="s">
        <v>1467</v>
      </c>
    </row>
    <row r="197" spans="1:8">
      <c r="A197" s="51" t="s">
        <v>1474</v>
      </c>
      <c r="B197" s="53">
        <v>4</v>
      </c>
      <c r="C197" s="52" t="s">
        <v>1467</v>
      </c>
      <c r="D197" s="52" t="s">
        <v>1467</v>
      </c>
      <c r="E197" s="52" t="s">
        <v>1467</v>
      </c>
      <c r="F197" s="52" t="s">
        <v>1467</v>
      </c>
      <c r="G197" s="52" t="s">
        <v>1467</v>
      </c>
      <c r="H197" s="52" t="s">
        <v>1467</v>
      </c>
    </row>
    <row r="198" spans="1:8">
      <c r="A198" s="51" t="s">
        <v>244</v>
      </c>
      <c r="B198" s="53">
        <v>4</v>
      </c>
      <c r="C198" s="52" t="s">
        <v>1467</v>
      </c>
      <c r="D198" s="52" t="s">
        <v>1467</v>
      </c>
      <c r="E198" s="52" t="s">
        <v>1467</v>
      </c>
      <c r="F198" s="52" t="s">
        <v>1467</v>
      </c>
      <c r="G198" s="52" t="s">
        <v>1467</v>
      </c>
      <c r="H198" s="52" t="s">
        <v>1467</v>
      </c>
    </row>
    <row r="199" spans="1:8">
      <c r="A199" s="51" t="s">
        <v>191</v>
      </c>
      <c r="B199" s="53">
        <v>4</v>
      </c>
      <c r="C199" s="52">
        <v>10</v>
      </c>
      <c r="D199" s="52">
        <v>40</v>
      </c>
      <c r="E199" s="52">
        <v>10</v>
      </c>
      <c r="F199" s="52">
        <v>0</v>
      </c>
      <c r="G199" s="52" t="s">
        <v>1467</v>
      </c>
      <c r="H199" s="52" t="s">
        <v>1467</v>
      </c>
    </row>
    <row r="200" spans="1:8">
      <c r="A200" s="51" t="s">
        <v>462</v>
      </c>
      <c r="B200" s="53">
        <v>4</v>
      </c>
      <c r="C200" s="52" t="s">
        <v>1467</v>
      </c>
      <c r="D200" s="52" t="s">
        <v>1467</v>
      </c>
      <c r="E200" s="52" t="s">
        <v>1467</v>
      </c>
      <c r="F200" s="52" t="s">
        <v>1467</v>
      </c>
      <c r="G200" s="52" t="s">
        <v>1467</v>
      </c>
      <c r="H200" s="52" t="s">
        <v>1467</v>
      </c>
    </row>
    <row r="201" spans="1:8">
      <c r="A201" s="51" t="s">
        <v>129</v>
      </c>
      <c r="B201" s="53">
        <v>4</v>
      </c>
      <c r="C201" s="52" t="s">
        <v>1467</v>
      </c>
      <c r="D201" s="52" t="s">
        <v>1467</v>
      </c>
      <c r="E201" s="52" t="s">
        <v>1467</v>
      </c>
      <c r="F201" s="52" t="s">
        <v>1467</v>
      </c>
      <c r="G201" s="52" t="s">
        <v>1467</v>
      </c>
      <c r="H201" s="52" t="s">
        <v>1467</v>
      </c>
    </row>
    <row r="202" spans="1:8">
      <c r="A202" s="51" t="s">
        <v>537</v>
      </c>
      <c r="B202" s="53">
        <v>4</v>
      </c>
      <c r="C202" s="52" t="s">
        <v>1467</v>
      </c>
      <c r="D202" s="52" t="s">
        <v>1467</v>
      </c>
      <c r="E202" s="52" t="s">
        <v>1467</v>
      </c>
      <c r="F202" s="52" t="s">
        <v>1467</v>
      </c>
      <c r="G202" s="52" t="s">
        <v>1467</v>
      </c>
      <c r="H202" s="52" t="s">
        <v>1467</v>
      </c>
    </row>
    <row r="203" spans="1:8">
      <c r="A203" s="51" t="s">
        <v>226</v>
      </c>
      <c r="B203" s="53">
        <v>4</v>
      </c>
      <c r="C203" s="52" t="s">
        <v>1467</v>
      </c>
      <c r="D203" s="52" t="s">
        <v>1467</v>
      </c>
      <c r="E203" s="52" t="s">
        <v>1467</v>
      </c>
      <c r="F203" s="52" t="s">
        <v>1467</v>
      </c>
      <c r="G203" s="52" t="s">
        <v>1467</v>
      </c>
      <c r="H203" s="52" t="s">
        <v>1467</v>
      </c>
    </row>
    <row r="204" spans="1:8">
      <c r="A204" s="51" t="s">
        <v>659</v>
      </c>
      <c r="B204" s="53">
        <v>4</v>
      </c>
      <c r="C204" s="52" t="s">
        <v>1467</v>
      </c>
      <c r="D204" s="52" t="s">
        <v>1467</v>
      </c>
      <c r="E204" s="52" t="s">
        <v>1467</v>
      </c>
      <c r="F204" s="52" t="s">
        <v>1467</v>
      </c>
      <c r="G204" s="52" t="s">
        <v>1467</v>
      </c>
      <c r="H204" s="52" t="s">
        <v>1467</v>
      </c>
    </row>
    <row r="205" spans="1:8">
      <c r="A205" s="51" t="s">
        <v>363</v>
      </c>
      <c r="B205" s="53">
        <v>4</v>
      </c>
      <c r="C205" s="52" t="s">
        <v>1467</v>
      </c>
      <c r="D205" s="52" t="s">
        <v>1467</v>
      </c>
      <c r="E205" s="52" t="s">
        <v>1467</v>
      </c>
      <c r="F205" s="52" t="s">
        <v>1467</v>
      </c>
      <c r="G205" s="52" t="s">
        <v>1467</v>
      </c>
      <c r="H205" s="52" t="s">
        <v>1467</v>
      </c>
    </row>
    <row r="206" spans="1:8">
      <c r="A206" s="51" t="s">
        <v>137</v>
      </c>
      <c r="B206" s="53">
        <v>4</v>
      </c>
      <c r="C206" s="52">
        <v>15</v>
      </c>
      <c r="D206" s="52">
        <v>66.7</v>
      </c>
      <c r="E206" s="52">
        <v>15</v>
      </c>
      <c r="F206" s="52">
        <v>26.7</v>
      </c>
      <c r="G206" s="52" t="s">
        <v>1467</v>
      </c>
      <c r="H206" s="52" t="s">
        <v>1467</v>
      </c>
    </row>
    <row r="207" spans="1:8">
      <c r="A207" s="51" t="s">
        <v>149</v>
      </c>
      <c r="B207" s="53">
        <v>4</v>
      </c>
      <c r="C207" s="52">
        <v>23</v>
      </c>
      <c r="D207" s="52">
        <v>100</v>
      </c>
      <c r="E207" s="52">
        <v>23</v>
      </c>
      <c r="F207" s="52">
        <v>47.8</v>
      </c>
      <c r="G207" s="52" t="s">
        <v>1467</v>
      </c>
      <c r="H207" s="52" t="s">
        <v>1467</v>
      </c>
    </row>
    <row r="208" spans="1:8">
      <c r="A208" s="51" t="s">
        <v>189</v>
      </c>
      <c r="B208" s="53">
        <v>4</v>
      </c>
      <c r="C208" s="52" t="s">
        <v>1467</v>
      </c>
      <c r="D208" s="52" t="s">
        <v>1467</v>
      </c>
      <c r="E208" s="52" t="s">
        <v>1467</v>
      </c>
      <c r="F208" s="52" t="s">
        <v>1467</v>
      </c>
      <c r="G208" s="52" t="s">
        <v>1467</v>
      </c>
      <c r="H208" s="52" t="s">
        <v>1467</v>
      </c>
    </row>
    <row r="209" spans="1:8">
      <c r="A209" s="51" t="s">
        <v>358</v>
      </c>
      <c r="B209" s="53">
        <v>4</v>
      </c>
      <c r="C209" s="52">
        <v>15</v>
      </c>
      <c r="D209" s="52">
        <v>40</v>
      </c>
      <c r="E209" s="52">
        <v>15</v>
      </c>
      <c r="F209" s="52">
        <v>6.7</v>
      </c>
      <c r="G209" s="52" t="s">
        <v>1467</v>
      </c>
      <c r="H209" s="52" t="s">
        <v>1467</v>
      </c>
    </row>
    <row r="210" spans="1:8">
      <c r="A210" s="51" t="s">
        <v>308</v>
      </c>
      <c r="B210" s="53">
        <v>4</v>
      </c>
      <c r="C210" s="52">
        <v>21</v>
      </c>
      <c r="D210" s="52">
        <v>95.2</v>
      </c>
      <c r="E210" s="52">
        <v>21</v>
      </c>
      <c r="F210" s="52">
        <v>81</v>
      </c>
      <c r="G210" s="52" t="s">
        <v>1467</v>
      </c>
      <c r="H210" s="52" t="s">
        <v>1467</v>
      </c>
    </row>
    <row r="211" spans="1:8">
      <c r="A211" s="51" t="s">
        <v>310</v>
      </c>
      <c r="B211" s="53">
        <v>4</v>
      </c>
      <c r="C211" s="52">
        <v>10</v>
      </c>
      <c r="D211" s="52">
        <v>90</v>
      </c>
      <c r="E211" s="52">
        <v>10</v>
      </c>
      <c r="F211" s="52">
        <v>50</v>
      </c>
      <c r="G211" s="52" t="s">
        <v>1467</v>
      </c>
      <c r="H211" s="52" t="s">
        <v>1467</v>
      </c>
    </row>
    <row r="212" spans="1:8">
      <c r="A212" s="51" t="s">
        <v>320</v>
      </c>
      <c r="B212" s="53">
        <v>4</v>
      </c>
      <c r="C212" s="52">
        <v>17</v>
      </c>
      <c r="D212" s="52">
        <v>82.4</v>
      </c>
      <c r="E212" s="52">
        <v>17</v>
      </c>
      <c r="F212" s="52">
        <v>35.299999999999997</v>
      </c>
      <c r="G212" s="52" t="s">
        <v>1467</v>
      </c>
      <c r="H212" s="52" t="s">
        <v>1467</v>
      </c>
    </row>
    <row r="213" spans="1:8">
      <c r="A213" s="51" t="s">
        <v>324</v>
      </c>
      <c r="B213" s="53">
        <v>4</v>
      </c>
      <c r="C213" s="52" t="s">
        <v>1467</v>
      </c>
      <c r="D213" s="52" t="s">
        <v>1467</v>
      </c>
      <c r="E213" s="52" t="s">
        <v>1467</v>
      </c>
      <c r="F213" s="52" t="s">
        <v>1467</v>
      </c>
      <c r="G213" s="52" t="s">
        <v>1467</v>
      </c>
      <c r="H213" s="52" t="s">
        <v>1467</v>
      </c>
    </row>
    <row r="214" spans="1:8">
      <c r="A214" s="51" t="s">
        <v>381</v>
      </c>
      <c r="B214" s="53">
        <v>4</v>
      </c>
      <c r="C214" s="52">
        <v>34</v>
      </c>
      <c r="D214" s="52">
        <v>94.1</v>
      </c>
      <c r="E214" s="52">
        <v>34</v>
      </c>
      <c r="F214" s="52">
        <v>85.3</v>
      </c>
      <c r="G214" s="52" t="s">
        <v>1467</v>
      </c>
      <c r="H214" s="52" t="s">
        <v>1467</v>
      </c>
    </row>
    <row r="215" spans="1:8">
      <c r="A215" s="51" t="s">
        <v>405</v>
      </c>
      <c r="B215" s="53">
        <v>4</v>
      </c>
      <c r="C215" s="52">
        <v>23</v>
      </c>
      <c r="D215" s="52">
        <v>95.7</v>
      </c>
      <c r="E215" s="52">
        <v>23</v>
      </c>
      <c r="F215" s="52">
        <v>91.3</v>
      </c>
      <c r="G215" s="52" t="s">
        <v>1467</v>
      </c>
      <c r="H215" s="52" t="s">
        <v>1467</v>
      </c>
    </row>
    <row r="216" spans="1:8">
      <c r="A216" s="51" t="s">
        <v>413</v>
      </c>
      <c r="B216" s="53">
        <v>4</v>
      </c>
      <c r="C216" s="52">
        <v>18</v>
      </c>
      <c r="D216" s="52">
        <v>33.299999999999997</v>
      </c>
      <c r="E216" s="52">
        <v>18</v>
      </c>
      <c r="F216" s="52">
        <v>11.1</v>
      </c>
      <c r="G216" s="52" t="s">
        <v>1467</v>
      </c>
      <c r="H216" s="52" t="s">
        <v>1467</v>
      </c>
    </row>
    <row r="217" spans="1:8">
      <c r="A217" s="51" t="s">
        <v>375</v>
      </c>
      <c r="B217" s="53">
        <v>4</v>
      </c>
      <c r="C217" s="52">
        <v>32</v>
      </c>
      <c r="D217" s="52">
        <v>90.6</v>
      </c>
      <c r="E217" s="52">
        <v>32</v>
      </c>
      <c r="F217" s="52">
        <v>56.3</v>
      </c>
      <c r="G217" s="52" t="s">
        <v>1467</v>
      </c>
      <c r="H217" s="52" t="s">
        <v>1467</v>
      </c>
    </row>
    <row r="218" spans="1:8">
      <c r="A218" s="51" t="s">
        <v>434</v>
      </c>
      <c r="B218" s="53">
        <v>4</v>
      </c>
      <c r="C218" s="52" t="s">
        <v>1467</v>
      </c>
      <c r="D218" s="52" t="s">
        <v>1467</v>
      </c>
      <c r="E218" s="52" t="s">
        <v>1467</v>
      </c>
      <c r="F218" s="52" t="s">
        <v>1467</v>
      </c>
      <c r="G218" s="52" t="s">
        <v>1467</v>
      </c>
      <c r="H218" s="52" t="s">
        <v>1467</v>
      </c>
    </row>
    <row r="219" spans="1:8">
      <c r="A219" s="51" t="s">
        <v>472</v>
      </c>
      <c r="B219" s="53">
        <v>4</v>
      </c>
      <c r="C219" s="52" t="s">
        <v>1467</v>
      </c>
      <c r="D219" s="52" t="s">
        <v>1467</v>
      </c>
      <c r="E219" s="52" t="s">
        <v>1467</v>
      </c>
      <c r="F219" s="52" t="s">
        <v>1467</v>
      </c>
      <c r="G219" s="52" t="s">
        <v>1467</v>
      </c>
      <c r="H219" s="52" t="s">
        <v>1467</v>
      </c>
    </row>
    <row r="220" spans="1:8">
      <c r="A220" s="51" t="s">
        <v>475</v>
      </c>
      <c r="B220" s="53">
        <v>4</v>
      </c>
      <c r="C220" s="52" t="s">
        <v>1467</v>
      </c>
      <c r="D220" s="52" t="s">
        <v>1467</v>
      </c>
      <c r="E220" s="52" t="s">
        <v>1467</v>
      </c>
      <c r="F220" s="52" t="s">
        <v>1467</v>
      </c>
      <c r="G220" s="52" t="s">
        <v>1467</v>
      </c>
      <c r="H220" s="52" t="s">
        <v>1467</v>
      </c>
    </row>
    <row r="221" spans="1:8">
      <c r="A221" s="51" t="s">
        <v>415</v>
      </c>
      <c r="B221" s="53">
        <v>4</v>
      </c>
      <c r="C221" s="52">
        <v>25</v>
      </c>
      <c r="D221" s="52">
        <v>72</v>
      </c>
      <c r="E221" s="52">
        <v>25</v>
      </c>
      <c r="F221" s="52">
        <v>56</v>
      </c>
      <c r="G221" s="52" t="s">
        <v>1467</v>
      </c>
      <c r="H221" s="52" t="s">
        <v>1467</v>
      </c>
    </row>
    <row r="222" spans="1:8">
      <c r="A222" s="51" t="s">
        <v>477</v>
      </c>
      <c r="B222" s="53">
        <v>4</v>
      </c>
      <c r="C222" s="52">
        <v>21</v>
      </c>
      <c r="D222" s="52">
        <v>85.7</v>
      </c>
      <c r="E222" s="52">
        <v>21</v>
      </c>
      <c r="F222" s="52">
        <v>71.400000000000006</v>
      </c>
      <c r="G222" s="52" t="s">
        <v>1467</v>
      </c>
      <c r="H222" s="52" t="s">
        <v>1467</v>
      </c>
    </row>
    <row r="223" spans="1:8">
      <c r="A223" s="51" t="s">
        <v>194</v>
      </c>
      <c r="B223" s="53">
        <v>4</v>
      </c>
      <c r="C223" s="52">
        <v>22</v>
      </c>
      <c r="D223" s="52">
        <v>81.8</v>
      </c>
      <c r="E223" s="52">
        <v>22</v>
      </c>
      <c r="F223" s="52">
        <v>40.9</v>
      </c>
      <c r="G223" s="52" t="s">
        <v>1467</v>
      </c>
      <c r="H223" s="52" t="s">
        <v>1467</v>
      </c>
    </row>
    <row r="224" spans="1:8">
      <c r="A224" s="51" t="s">
        <v>488</v>
      </c>
      <c r="B224" s="53">
        <v>4</v>
      </c>
      <c r="C224" s="52">
        <v>15</v>
      </c>
      <c r="D224" s="52">
        <v>80</v>
      </c>
      <c r="E224" s="52">
        <v>15</v>
      </c>
      <c r="F224" s="52">
        <v>53.3</v>
      </c>
      <c r="G224" s="52" t="s">
        <v>1467</v>
      </c>
      <c r="H224" s="52" t="s">
        <v>1467</v>
      </c>
    </row>
    <row r="225" spans="1:8">
      <c r="A225" s="51" t="s">
        <v>1475</v>
      </c>
      <c r="B225" s="53">
        <v>4</v>
      </c>
      <c r="C225" s="52" t="s">
        <v>1467</v>
      </c>
      <c r="D225" s="52" t="s">
        <v>1467</v>
      </c>
      <c r="E225" s="52" t="s">
        <v>1467</v>
      </c>
      <c r="F225" s="52" t="s">
        <v>1467</v>
      </c>
      <c r="G225" s="52" t="s">
        <v>1467</v>
      </c>
      <c r="H225" s="52" t="s">
        <v>1467</v>
      </c>
    </row>
    <row r="226" spans="1:8">
      <c r="A226" s="51" t="s">
        <v>490</v>
      </c>
      <c r="B226" s="53">
        <v>4</v>
      </c>
      <c r="C226" s="52">
        <v>20</v>
      </c>
      <c r="D226" s="52">
        <v>95</v>
      </c>
      <c r="E226" s="52">
        <v>20</v>
      </c>
      <c r="F226" s="52">
        <v>75</v>
      </c>
      <c r="G226" s="52" t="s">
        <v>1467</v>
      </c>
      <c r="H226" s="52" t="s">
        <v>1467</v>
      </c>
    </row>
    <row r="227" spans="1:8">
      <c r="A227" s="51" t="s">
        <v>494</v>
      </c>
      <c r="B227" s="53">
        <v>4</v>
      </c>
      <c r="C227" s="52">
        <v>22</v>
      </c>
      <c r="D227" s="52">
        <v>50</v>
      </c>
      <c r="E227" s="52">
        <v>22</v>
      </c>
      <c r="F227" s="52">
        <v>40.9</v>
      </c>
      <c r="G227" s="52" t="s">
        <v>1467</v>
      </c>
      <c r="H227" s="52" t="s">
        <v>1467</v>
      </c>
    </row>
    <row r="228" spans="1:8">
      <c r="A228" s="51" t="s">
        <v>499</v>
      </c>
      <c r="B228" s="53">
        <v>4</v>
      </c>
      <c r="C228" s="52" t="s">
        <v>1467</v>
      </c>
      <c r="D228" s="52" t="s">
        <v>1467</v>
      </c>
      <c r="E228" s="52" t="s">
        <v>1467</v>
      </c>
      <c r="F228" s="52" t="s">
        <v>1467</v>
      </c>
      <c r="G228" s="52" t="s">
        <v>1467</v>
      </c>
      <c r="H228" s="52" t="s">
        <v>1467</v>
      </c>
    </row>
    <row r="229" spans="1:8">
      <c r="A229" s="51" t="s">
        <v>505</v>
      </c>
      <c r="B229" s="53">
        <v>4</v>
      </c>
      <c r="C229" s="52" t="s">
        <v>1467</v>
      </c>
      <c r="D229" s="52" t="s">
        <v>1467</v>
      </c>
      <c r="E229" s="52" t="s">
        <v>1467</v>
      </c>
      <c r="F229" s="52" t="s">
        <v>1467</v>
      </c>
      <c r="G229" s="52" t="s">
        <v>1467</v>
      </c>
      <c r="H229" s="52" t="s">
        <v>1467</v>
      </c>
    </row>
    <row r="230" spans="1:8">
      <c r="A230" s="51" t="s">
        <v>507</v>
      </c>
      <c r="B230" s="53">
        <v>4</v>
      </c>
      <c r="C230" s="52">
        <v>18</v>
      </c>
      <c r="D230" s="52">
        <v>94.4</v>
      </c>
      <c r="E230" s="52">
        <v>18</v>
      </c>
      <c r="F230" s="52">
        <v>55.6</v>
      </c>
      <c r="G230" s="52" t="s">
        <v>1467</v>
      </c>
      <c r="H230" s="52" t="s">
        <v>1467</v>
      </c>
    </row>
    <row r="231" spans="1:8">
      <c r="A231" s="51" t="s">
        <v>518</v>
      </c>
      <c r="B231" s="53">
        <v>4</v>
      </c>
      <c r="C231" s="52">
        <v>17</v>
      </c>
      <c r="D231" s="52">
        <v>58.8</v>
      </c>
      <c r="E231" s="52">
        <v>17</v>
      </c>
      <c r="F231" s="52">
        <v>29.4</v>
      </c>
      <c r="G231" s="52" t="s">
        <v>1467</v>
      </c>
      <c r="H231" s="52" t="s">
        <v>1467</v>
      </c>
    </row>
    <row r="232" spans="1:8">
      <c r="A232" s="51" t="s">
        <v>520</v>
      </c>
      <c r="B232" s="53">
        <v>4</v>
      </c>
      <c r="C232" s="52" t="s">
        <v>1467</v>
      </c>
      <c r="D232" s="52" t="s">
        <v>1467</v>
      </c>
      <c r="E232" s="52" t="s">
        <v>1467</v>
      </c>
      <c r="F232" s="52" t="s">
        <v>1467</v>
      </c>
      <c r="G232" s="52" t="s">
        <v>1467</v>
      </c>
      <c r="H232" s="52" t="s">
        <v>1467</v>
      </c>
    </row>
    <row r="233" spans="1:8">
      <c r="A233" s="51" t="s">
        <v>247</v>
      </c>
      <c r="B233" s="53">
        <v>4</v>
      </c>
      <c r="C233" s="52">
        <v>11</v>
      </c>
      <c r="D233" s="52">
        <v>54.5</v>
      </c>
      <c r="E233" s="52">
        <v>11</v>
      </c>
      <c r="F233" s="52">
        <v>18.2</v>
      </c>
      <c r="G233" s="52" t="s">
        <v>1467</v>
      </c>
      <c r="H233" s="52" t="s">
        <v>1467</v>
      </c>
    </row>
    <row r="234" spans="1:8">
      <c r="A234" s="51" t="s">
        <v>524</v>
      </c>
      <c r="B234" s="53">
        <v>4</v>
      </c>
      <c r="C234" s="52" t="s">
        <v>1467</v>
      </c>
      <c r="D234" s="52" t="s">
        <v>1467</v>
      </c>
      <c r="E234" s="52" t="s">
        <v>1467</v>
      </c>
      <c r="F234" s="52" t="s">
        <v>1467</v>
      </c>
      <c r="G234" s="52" t="s">
        <v>1467</v>
      </c>
      <c r="H234" s="52" t="s">
        <v>1467</v>
      </c>
    </row>
    <row r="235" spans="1:8">
      <c r="A235" s="51" t="s">
        <v>526</v>
      </c>
      <c r="B235" s="53">
        <v>4</v>
      </c>
      <c r="C235" s="52">
        <v>19</v>
      </c>
      <c r="D235" s="52">
        <v>78.900000000000006</v>
      </c>
      <c r="E235" s="52">
        <v>20</v>
      </c>
      <c r="F235" s="52">
        <v>25</v>
      </c>
      <c r="G235" s="52" t="s">
        <v>1467</v>
      </c>
      <c r="H235" s="52" t="s">
        <v>1467</v>
      </c>
    </row>
    <row r="236" spans="1:8">
      <c r="A236" s="51" t="s">
        <v>531</v>
      </c>
      <c r="B236" s="53">
        <v>4</v>
      </c>
      <c r="C236" s="52" t="s">
        <v>1467</v>
      </c>
      <c r="D236" s="52" t="s">
        <v>1467</v>
      </c>
      <c r="E236" s="52" t="s">
        <v>1467</v>
      </c>
      <c r="F236" s="52" t="s">
        <v>1467</v>
      </c>
      <c r="G236" s="52" t="s">
        <v>1467</v>
      </c>
      <c r="H236" s="52" t="s">
        <v>1467</v>
      </c>
    </row>
    <row r="237" spans="1:8">
      <c r="A237" s="51" t="s">
        <v>334</v>
      </c>
      <c r="B237" s="53">
        <v>4</v>
      </c>
      <c r="C237" s="52">
        <v>13</v>
      </c>
      <c r="D237" s="52">
        <v>69.2</v>
      </c>
      <c r="E237" s="52">
        <v>13</v>
      </c>
      <c r="F237" s="52">
        <v>76.900000000000006</v>
      </c>
      <c r="G237" s="52" t="s">
        <v>1467</v>
      </c>
      <c r="H237" s="52" t="s">
        <v>1467</v>
      </c>
    </row>
    <row r="238" spans="1:8">
      <c r="A238" s="51" t="s">
        <v>587</v>
      </c>
      <c r="B238" s="53">
        <v>4</v>
      </c>
      <c r="C238" s="52" t="s">
        <v>1467</v>
      </c>
      <c r="D238" s="52" t="s">
        <v>1467</v>
      </c>
      <c r="E238" s="52" t="s">
        <v>1467</v>
      </c>
      <c r="F238" s="52" t="s">
        <v>1467</v>
      </c>
      <c r="G238" s="52" t="s">
        <v>1467</v>
      </c>
      <c r="H238" s="52" t="s">
        <v>1467</v>
      </c>
    </row>
    <row r="239" spans="1:8">
      <c r="A239" s="51" t="s">
        <v>550</v>
      </c>
      <c r="B239" s="53">
        <v>4</v>
      </c>
      <c r="C239" s="52">
        <v>13</v>
      </c>
      <c r="D239" s="52">
        <v>53.8</v>
      </c>
      <c r="E239" s="52">
        <v>13</v>
      </c>
      <c r="F239" s="52">
        <v>30.8</v>
      </c>
      <c r="G239" s="52" t="s">
        <v>1467</v>
      </c>
      <c r="H239" s="52" t="s">
        <v>1467</v>
      </c>
    </row>
    <row r="240" spans="1:8">
      <c r="A240" s="51" t="s">
        <v>562</v>
      </c>
      <c r="B240" s="53">
        <v>4</v>
      </c>
      <c r="C240" s="52">
        <v>24</v>
      </c>
      <c r="D240" s="52">
        <v>50</v>
      </c>
      <c r="E240" s="52">
        <v>24</v>
      </c>
      <c r="F240" s="52">
        <v>29.2</v>
      </c>
      <c r="G240" s="52" t="s">
        <v>1467</v>
      </c>
      <c r="H240" s="52" t="s">
        <v>1467</v>
      </c>
    </row>
    <row r="241" spans="1:8">
      <c r="A241" s="51" t="s">
        <v>568</v>
      </c>
      <c r="B241" s="53">
        <v>4</v>
      </c>
      <c r="C241" s="52">
        <v>28</v>
      </c>
      <c r="D241" s="52">
        <v>78.599999999999994</v>
      </c>
      <c r="E241" s="52">
        <v>28</v>
      </c>
      <c r="F241" s="52">
        <v>46.4</v>
      </c>
      <c r="G241" s="52" t="s">
        <v>1467</v>
      </c>
      <c r="H241" s="52" t="s">
        <v>1467</v>
      </c>
    </row>
    <row r="242" spans="1:8">
      <c r="A242" s="51" t="s">
        <v>570</v>
      </c>
      <c r="B242" s="53">
        <v>4</v>
      </c>
      <c r="C242" s="52">
        <v>13</v>
      </c>
      <c r="D242" s="52">
        <v>100</v>
      </c>
      <c r="E242" s="52">
        <v>13</v>
      </c>
      <c r="F242" s="52">
        <v>92.3</v>
      </c>
      <c r="G242" s="52" t="s">
        <v>1467</v>
      </c>
      <c r="H242" s="52" t="s">
        <v>1467</v>
      </c>
    </row>
    <row r="243" spans="1:8">
      <c r="A243" s="51" t="s">
        <v>597</v>
      </c>
      <c r="B243" s="53">
        <v>4</v>
      </c>
      <c r="C243" s="52" t="s">
        <v>1467</v>
      </c>
      <c r="D243" s="52" t="s">
        <v>1467</v>
      </c>
      <c r="E243" s="52" t="s">
        <v>1467</v>
      </c>
      <c r="F243" s="52" t="s">
        <v>1467</v>
      </c>
      <c r="G243" s="52" t="s">
        <v>1467</v>
      </c>
      <c r="H243" s="52" t="s">
        <v>1467</v>
      </c>
    </row>
    <row r="244" spans="1:8">
      <c r="A244" s="51" t="s">
        <v>618</v>
      </c>
      <c r="B244" s="53">
        <v>4</v>
      </c>
      <c r="C244" s="52">
        <v>12</v>
      </c>
      <c r="D244" s="52">
        <v>83.3</v>
      </c>
      <c r="E244" s="52">
        <v>12</v>
      </c>
      <c r="F244" s="52">
        <v>58.3</v>
      </c>
      <c r="G244" s="52" t="s">
        <v>1467</v>
      </c>
      <c r="H244" s="52" t="s">
        <v>1467</v>
      </c>
    </row>
    <row r="245" spans="1:8">
      <c r="A245" s="51" t="s">
        <v>627</v>
      </c>
      <c r="B245" s="53">
        <v>4</v>
      </c>
      <c r="C245" s="52" t="s">
        <v>1467</v>
      </c>
      <c r="D245" s="52" t="s">
        <v>1467</v>
      </c>
      <c r="E245" s="52" t="s">
        <v>1467</v>
      </c>
      <c r="F245" s="52" t="s">
        <v>1467</v>
      </c>
      <c r="G245" s="52" t="s">
        <v>1467</v>
      </c>
      <c r="H245" s="52" t="s">
        <v>1467</v>
      </c>
    </row>
    <row r="246" spans="1:8">
      <c r="A246" s="51" t="s">
        <v>631</v>
      </c>
      <c r="B246" s="53">
        <v>4</v>
      </c>
      <c r="C246" s="52" t="s">
        <v>1467</v>
      </c>
      <c r="D246" s="52" t="s">
        <v>1467</v>
      </c>
      <c r="E246" s="52" t="s">
        <v>1467</v>
      </c>
      <c r="F246" s="52" t="s">
        <v>1467</v>
      </c>
      <c r="G246" s="52" t="s">
        <v>1467</v>
      </c>
      <c r="H246" s="52" t="s">
        <v>1467</v>
      </c>
    </row>
    <row r="247" spans="1:8">
      <c r="A247" s="51" t="s">
        <v>635</v>
      </c>
      <c r="B247" s="53">
        <v>4</v>
      </c>
      <c r="C247" s="52" t="s">
        <v>1467</v>
      </c>
      <c r="D247" s="52" t="s">
        <v>1467</v>
      </c>
      <c r="E247" s="52" t="s">
        <v>1467</v>
      </c>
      <c r="F247" s="52" t="s">
        <v>1467</v>
      </c>
      <c r="G247" s="52" t="s">
        <v>1467</v>
      </c>
      <c r="H247" s="52" t="s">
        <v>1467</v>
      </c>
    </row>
    <row r="248" spans="1:8">
      <c r="A248" s="51" t="s">
        <v>637</v>
      </c>
      <c r="B248" s="53">
        <v>4</v>
      </c>
      <c r="C248" s="52">
        <v>21</v>
      </c>
      <c r="D248" s="52">
        <v>81</v>
      </c>
      <c r="E248" s="52">
        <v>21</v>
      </c>
      <c r="F248" s="52">
        <v>57.1</v>
      </c>
      <c r="G248" s="52" t="s">
        <v>1467</v>
      </c>
      <c r="H248" s="52" t="s">
        <v>1467</v>
      </c>
    </row>
    <row r="249" spans="1:8">
      <c r="A249" s="51" t="s">
        <v>312</v>
      </c>
      <c r="B249" s="53">
        <v>4</v>
      </c>
      <c r="C249" s="52">
        <v>20</v>
      </c>
      <c r="D249" s="52">
        <v>40</v>
      </c>
      <c r="E249" s="52">
        <v>20</v>
      </c>
      <c r="F249" s="52">
        <v>20</v>
      </c>
      <c r="G249" s="52" t="s">
        <v>1467</v>
      </c>
      <c r="H249" s="52" t="s">
        <v>1467</v>
      </c>
    </row>
    <row r="250" spans="1:8">
      <c r="A250" s="51" t="s">
        <v>403</v>
      </c>
      <c r="B250" s="53">
        <v>4</v>
      </c>
      <c r="C250" s="52">
        <v>42</v>
      </c>
      <c r="D250" s="52">
        <v>83.3</v>
      </c>
      <c r="E250" s="52">
        <v>42</v>
      </c>
      <c r="F250" s="52">
        <v>71.400000000000006</v>
      </c>
      <c r="G250" s="52" t="s">
        <v>1467</v>
      </c>
      <c r="H250" s="52" t="s">
        <v>1467</v>
      </c>
    </row>
    <row r="251" spans="1:8">
      <c r="A251" s="51" t="s">
        <v>359</v>
      </c>
      <c r="B251" s="53">
        <v>4</v>
      </c>
      <c r="C251" s="52">
        <v>21</v>
      </c>
      <c r="D251" s="52">
        <v>100</v>
      </c>
      <c r="E251" s="52">
        <v>21</v>
      </c>
      <c r="F251" s="52">
        <v>57.1</v>
      </c>
      <c r="G251" s="52" t="s">
        <v>1467</v>
      </c>
      <c r="H251" s="52" t="s">
        <v>1467</v>
      </c>
    </row>
    <row r="252" spans="1:8">
      <c r="A252" s="51" t="s">
        <v>407</v>
      </c>
      <c r="B252" s="53">
        <v>4</v>
      </c>
      <c r="C252" s="52">
        <v>24</v>
      </c>
      <c r="D252" s="52">
        <v>75</v>
      </c>
      <c r="E252" s="52">
        <v>24</v>
      </c>
      <c r="F252" s="52">
        <v>29.2</v>
      </c>
      <c r="G252" s="52" t="s">
        <v>1467</v>
      </c>
      <c r="H252" s="52" t="s">
        <v>1467</v>
      </c>
    </row>
    <row r="253" spans="1:8">
      <c r="A253" s="51" t="s">
        <v>466</v>
      </c>
      <c r="B253" s="53">
        <v>4</v>
      </c>
      <c r="C253" s="52">
        <v>20</v>
      </c>
      <c r="D253" s="52">
        <v>65</v>
      </c>
      <c r="E253" s="52">
        <v>20</v>
      </c>
      <c r="F253" s="52">
        <v>10</v>
      </c>
      <c r="G253" s="52" t="s">
        <v>1467</v>
      </c>
      <c r="H253" s="52" t="s">
        <v>1467</v>
      </c>
    </row>
    <row r="254" spans="1:8">
      <c r="A254" s="51" t="s">
        <v>470</v>
      </c>
      <c r="B254" s="53">
        <v>4</v>
      </c>
      <c r="C254" s="52">
        <v>15</v>
      </c>
      <c r="D254" s="52">
        <v>73.3</v>
      </c>
      <c r="E254" s="52">
        <v>15</v>
      </c>
      <c r="F254" s="52">
        <v>26.7</v>
      </c>
      <c r="G254" s="52" t="s">
        <v>1467</v>
      </c>
      <c r="H254" s="52" t="s">
        <v>1467</v>
      </c>
    </row>
    <row r="255" spans="1:8">
      <c r="A255" s="51" t="s">
        <v>512</v>
      </c>
      <c r="B255" s="53">
        <v>4</v>
      </c>
      <c r="C255" s="52">
        <v>20</v>
      </c>
      <c r="D255" s="52">
        <v>60</v>
      </c>
      <c r="E255" s="52">
        <v>20</v>
      </c>
      <c r="F255" s="52">
        <v>25</v>
      </c>
      <c r="G255" s="52" t="s">
        <v>1467</v>
      </c>
      <c r="H255" s="52" t="s">
        <v>1467</v>
      </c>
    </row>
    <row r="256" spans="1:8">
      <c r="A256" s="51" t="s">
        <v>143</v>
      </c>
      <c r="B256" s="53">
        <v>4</v>
      </c>
      <c r="C256" s="52">
        <v>39</v>
      </c>
      <c r="D256" s="52">
        <v>56.4</v>
      </c>
      <c r="E256" s="52">
        <v>39</v>
      </c>
      <c r="F256" s="52">
        <v>15.4</v>
      </c>
      <c r="G256" s="52" t="s">
        <v>1467</v>
      </c>
      <c r="H256" s="52" t="s">
        <v>1467</v>
      </c>
    </row>
    <row r="257" spans="1:8">
      <c r="A257" s="51" t="s">
        <v>530</v>
      </c>
      <c r="B257" s="53">
        <v>4</v>
      </c>
      <c r="C257" s="52">
        <v>26</v>
      </c>
      <c r="D257" s="52">
        <v>69.2</v>
      </c>
      <c r="E257" s="52">
        <v>26</v>
      </c>
      <c r="F257" s="52">
        <v>30.8</v>
      </c>
      <c r="G257" s="52" t="s">
        <v>1467</v>
      </c>
      <c r="H257" s="52" t="s">
        <v>1467</v>
      </c>
    </row>
    <row r="258" spans="1:8">
      <c r="A258" s="51" t="s">
        <v>535</v>
      </c>
      <c r="B258" s="53">
        <v>4</v>
      </c>
      <c r="C258" s="52">
        <v>10</v>
      </c>
      <c r="D258" s="52">
        <v>60</v>
      </c>
      <c r="E258" s="52">
        <v>10</v>
      </c>
      <c r="F258" s="52">
        <v>50</v>
      </c>
      <c r="G258" s="52" t="s">
        <v>1467</v>
      </c>
      <c r="H258" s="52" t="s">
        <v>1467</v>
      </c>
    </row>
    <row r="259" spans="1:8">
      <c r="A259" s="51" t="s">
        <v>564</v>
      </c>
      <c r="B259" s="53">
        <v>4</v>
      </c>
      <c r="C259" s="52">
        <v>19</v>
      </c>
      <c r="D259" s="52">
        <v>73.7</v>
      </c>
      <c r="E259" s="52">
        <v>19</v>
      </c>
      <c r="F259" s="52">
        <v>68.400000000000006</v>
      </c>
      <c r="G259" s="52" t="s">
        <v>1467</v>
      </c>
      <c r="H259" s="52" t="s">
        <v>1467</v>
      </c>
    </row>
    <row r="260" spans="1:8">
      <c r="A260" s="51" t="s">
        <v>566</v>
      </c>
      <c r="B260" s="53">
        <v>4</v>
      </c>
      <c r="C260" s="52">
        <v>38</v>
      </c>
      <c r="D260" s="52">
        <v>97.4</v>
      </c>
      <c r="E260" s="52">
        <v>38</v>
      </c>
      <c r="F260" s="52">
        <v>78.900000000000006</v>
      </c>
      <c r="G260" s="52" t="s">
        <v>1467</v>
      </c>
      <c r="H260" s="52" t="s">
        <v>1467</v>
      </c>
    </row>
    <row r="261" spans="1:8">
      <c r="A261" s="51" t="s">
        <v>683</v>
      </c>
      <c r="B261" s="53">
        <v>4</v>
      </c>
      <c r="C261" s="52">
        <v>20</v>
      </c>
      <c r="D261" s="52">
        <v>50</v>
      </c>
      <c r="E261" s="52">
        <v>20</v>
      </c>
      <c r="F261" s="52">
        <v>40</v>
      </c>
      <c r="G261" s="52" t="s">
        <v>1467</v>
      </c>
      <c r="H261" s="52" t="s">
        <v>1467</v>
      </c>
    </row>
    <row r="262" spans="1:8">
      <c r="A262" s="51" t="s">
        <v>609</v>
      </c>
      <c r="B262" s="53">
        <v>4</v>
      </c>
      <c r="C262" s="52" t="s">
        <v>1467</v>
      </c>
      <c r="D262" s="52" t="s">
        <v>1467</v>
      </c>
      <c r="E262" s="52" t="s">
        <v>1467</v>
      </c>
      <c r="F262" s="52" t="s">
        <v>1467</v>
      </c>
      <c r="G262" s="52" t="s">
        <v>1467</v>
      </c>
      <c r="H262" s="52" t="s">
        <v>1467</v>
      </c>
    </row>
    <row r="263" spans="1:8">
      <c r="A263" s="51" t="s">
        <v>614</v>
      </c>
      <c r="B263" s="53">
        <v>4</v>
      </c>
      <c r="C263" s="52">
        <v>27</v>
      </c>
      <c r="D263" s="52">
        <v>37</v>
      </c>
      <c r="E263" s="52">
        <v>27</v>
      </c>
      <c r="F263" s="52">
        <v>14.8</v>
      </c>
      <c r="G263" s="52" t="s">
        <v>1467</v>
      </c>
      <c r="H263" s="52" t="s">
        <v>1467</v>
      </c>
    </row>
    <row r="264" spans="1:8">
      <c r="A264" s="51" t="s">
        <v>365</v>
      </c>
      <c r="B264" s="53">
        <v>4</v>
      </c>
      <c r="C264" s="52">
        <v>47</v>
      </c>
      <c r="D264" s="52">
        <v>57.4</v>
      </c>
      <c r="E264" s="52">
        <v>47</v>
      </c>
      <c r="F264" s="52">
        <v>21.3</v>
      </c>
      <c r="G264" s="52" t="s">
        <v>1467</v>
      </c>
      <c r="H264" s="52" t="s">
        <v>1467</v>
      </c>
    </row>
    <row r="265" spans="1:8">
      <c r="A265" s="51" t="s">
        <v>622</v>
      </c>
      <c r="B265" s="53">
        <v>4</v>
      </c>
      <c r="C265" s="52">
        <v>23</v>
      </c>
      <c r="D265" s="52">
        <v>52.2</v>
      </c>
      <c r="E265" s="52">
        <v>23</v>
      </c>
      <c r="F265" s="52">
        <v>17.399999999999999</v>
      </c>
      <c r="G265" s="52" t="s">
        <v>1467</v>
      </c>
      <c r="H265" s="52" t="s">
        <v>1467</v>
      </c>
    </row>
    <row r="266" spans="1:8">
      <c r="A266" s="51" t="s">
        <v>575</v>
      </c>
      <c r="B266" s="53">
        <v>4</v>
      </c>
      <c r="C266" s="52">
        <v>12</v>
      </c>
      <c r="D266" s="52">
        <v>83.3</v>
      </c>
      <c r="E266" s="52">
        <v>12</v>
      </c>
      <c r="F266" s="52">
        <v>41.7</v>
      </c>
      <c r="G266" s="52" t="s">
        <v>1467</v>
      </c>
      <c r="H266" s="52" t="s">
        <v>1467</v>
      </c>
    </row>
    <row r="267" spans="1:8">
      <c r="A267" s="51" t="s">
        <v>316</v>
      </c>
      <c r="B267" s="53">
        <v>4</v>
      </c>
      <c r="C267" s="52" t="s">
        <v>1467</v>
      </c>
      <c r="D267" s="52" t="s">
        <v>1467</v>
      </c>
      <c r="E267" s="52" t="s">
        <v>1467</v>
      </c>
      <c r="F267" s="52" t="s">
        <v>1467</v>
      </c>
      <c r="G267" s="52" t="s">
        <v>1467</v>
      </c>
      <c r="H267" s="52" t="s">
        <v>1467</v>
      </c>
    </row>
    <row r="268" spans="1:8">
      <c r="A268" s="51" t="s">
        <v>242</v>
      </c>
      <c r="B268" s="53">
        <v>4</v>
      </c>
      <c r="C268" s="52" t="s">
        <v>1467</v>
      </c>
      <c r="D268" s="52" t="s">
        <v>1467</v>
      </c>
      <c r="E268" s="52" t="s">
        <v>1467</v>
      </c>
      <c r="F268" s="52" t="s">
        <v>1467</v>
      </c>
      <c r="G268" s="52" t="s">
        <v>1467</v>
      </c>
      <c r="H268" s="52" t="s">
        <v>1467</v>
      </c>
    </row>
    <row r="269" spans="1:8">
      <c r="A269" s="51" t="s">
        <v>417</v>
      </c>
      <c r="B269" s="53">
        <v>4</v>
      </c>
      <c r="C269" s="52" t="s">
        <v>1467</v>
      </c>
      <c r="D269" s="52" t="s">
        <v>1467</v>
      </c>
      <c r="E269" s="52" t="s">
        <v>1467</v>
      </c>
      <c r="F269" s="52" t="s">
        <v>1467</v>
      </c>
      <c r="G269" s="52" t="s">
        <v>1467</v>
      </c>
      <c r="H269" s="52" t="s">
        <v>1467</v>
      </c>
    </row>
    <row r="270" spans="1:8">
      <c r="A270" s="51" t="s">
        <v>546</v>
      </c>
      <c r="B270" s="53">
        <v>4</v>
      </c>
      <c r="C270" s="52" t="s">
        <v>1467</v>
      </c>
      <c r="D270" s="52" t="s">
        <v>1467</v>
      </c>
      <c r="E270" s="52" t="s">
        <v>1467</v>
      </c>
      <c r="F270" s="52" t="s">
        <v>1467</v>
      </c>
      <c r="G270" s="52" t="s">
        <v>1467</v>
      </c>
      <c r="H270" s="52" t="s">
        <v>1467</v>
      </c>
    </row>
    <row r="271" spans="1:8">
      <c r="A271" s="51" t="s">
        <v>444</v>
      </c>
      <c r="B271" s="53">
        <v>4</v>
      </c>
      <c r="C271" s="52">
        <v>16</v>
      </c>
      <c r="D271" s="52">
        <v>93.8</v>
      </c>
      <c r="E271" s="52">
        <v>16</v>
      </c>
      <c r="F271" s="52">
        <v>62.5</v>
      </c>
      <c r="G271" s="52" t="s">
        <v>1467</v>
      </c>
      <c r="H271" s="52" t="s">
        <v>1467</v>
      </c>
    </row>
    <row r="272" spans="1:8">
      <c r="A272" s="51" t="s">
        <v>485</v>
      </c>
      <c r="B272" s="53">
        <v>4</v>
      </c>
      <c r="C272" s="52" t="s">
        <v>1467</v>
      </c>
      <c r="D272" s="52" t="s">
        <v>1467</v>
      </c>
      <c r="E272" s="52" t="s">
        <v>1467</v>
      </c>
      <c r="F272" s="52" t="s">
        <v>1467</v>
      </c>
      <c r="G272" s="52" t="s">
        <v>1467</v>
      </c>
      <c r="H272" s="52" t="s">
        <v>1467</v>
      </c>
    </row>
    <row r="273" spans="1:8">
      <c r="A273" s="51" t="s">
        <v>332</v>
      </c>
      <c r="B273" s="53">
        <v>4</v>
      </c>
      <c r="C273" s="52" t="s">
        <v>1467</v>
      </c>
      <c r="D273" s="52" t="s">
        <v>1467</v>
      </c>
      <c r="E273" s="52" t="s">
        <v>1467</v>
      </c>
      <c r="F273" s="52" t="s">
        <v>1467</v>
      </c>
      <c r="G273" s="52" t="s">
        <v>1467</v>
      </c>
      <c r="H273" s="52" t="s">
        <v>1467</v>
      </c>
    </row>
    <row r="274" spans="1:8">
      <c r="A274" s="51" t="s">
        <v>509</v>
      </c>
      <c r="B274" s="53">
        <v>4</v>
      </c>
      <c r="C274" s="52" t="s">
        <v>1467</v>
      </c>
      <c r="D274" s="52" t="s">
        <v>1467</v>
      </c>
      <c r="E274" s="52" t="s">
        <v>1467</v>
      </c>
      <c r="F274" s="52" t="s">
        <v>1467</v>
      </c>
      <c r="G274" s="52" t="s">
        <v>1467</v>
      </c>
      <c r="H274" s="52" t="s">
        <v>1467</v>
      </c>
    </row>
    <row r="275" spans="1:8">
      <c r="A275" s="51" t="s">
        <v>480</v>
      </c>
      <c r="B275" s="53">
        <v>4</v>
      </c>
      <c r="C275" s="52" t="s">
        <v>1467</v>
      </c>
      <c r="D275" s="52" t="s">
        <v>1467</v>
      </c>
      <c r="E275" s="52" t="s">
        <v>1467</v>
      </c>
      <c r="F275" s="52" t="s">
        <v>1467</v>
      </c>
      <c r="G275" s="52" t="s">
        <v>1467</v>
      </c>
      <c r="H275" s="52" t="s">
        <v>1467</v>
      </c>
    </row>
    <row r="276" spans="1:8">
      <c r="A276" s="51" t="s">
        <v>641</v>
      </c>
      <c r="B276" s="53">
        <v>4</v>
      </c>
      <c r="C276" s="52">
        <v>22</v>
      </c>
      <c r="D276" s="52">
        <v>36.4</v>
      </c>
      <c r="E276" s="52">
        <v>21</v>
      </c>
      <c r="F276" s="52">
        <v>0</v>
      </c>
      <c r="G276" s="52" t="s">
        <v>1467</v>
      </c>
      <c r="H276" s="52" t="s">
        <v>1467</v>
      </c>
    </row>
    <row r="277" spans="1:8">
      <c r="A277" s="51" t="s">
        <v>593</v>
      </c>
      <c r="B277" s="53">
        <v>4</v>
      </c>
      <c r="C277" s="52" t="s">
        <v>1467</v>
      </c>
      <c r="D277" s="52" t="s">
        <v>1467</v>
      </c>
      <c r="E277" s="52" t="s">
        <v>1467</v>
      </c>
      <c r="F277" s="52" t="s">
        <v>1467</v>
      </c>
      <c r="G277" s="52" t="s">
        <v>1467</v>
      </c>
      <c r="H277" s="52" t="s">
        <v>1467</v>
      </c>
    </row>
    <row r="278" spans="1:8">
      <c r="A278" s="51" t="s">
        <v>630</v>
      </c>
      <c r="B278" s="53">
        <v>4</v>
      </c>
      <c r="C278" s="52" t="s">
        <v>1467</v>
      </c>
      <c r="D278" s="52" t="s">
        <v>1467</v>
      </c>
      <c r="E278" s="52" t="s">
        <v>1467</v>
      </c>
      <c r="F278" s="52" t="s">
        <v>1467</v>
      </c>
      <c r="G278" s="52" t="s">
        <v>1467</v>
      </c>
      <c r="H278" s="52" t="s">
        <v>1467</v>
      </c>
    </row>
    <row r="279" spans="1:8">
      <c r="A279" s="51" t="s">
        <v>552</v>
      </c>
      <c r="B279" s="53">
        <v>4</v>
      </c>
      <c r="C279" s="52" t="s">
        <v>1467</v>
      </c>
      <c r="D279" s="52" t="s">
        <v>1467</v>
      </c>
      <c r="E279" s="52" t="s">
        <v>1467</v>
      </c>
      <c r="F279" s="52" t="s">
        <v>1467</v>
      </c>
      <c r="G279" s="52" t="s">
        <v>1467</v>
      </c>
      <c r="H279" s="52" t="s">
        <v>1467</v>
      </c>
    </row>
    <row r="280" spans="1:8">
      <c r="A280" s="51" t="s">
        <v>483</v>
      </c>
      <c r="B280" s="53">
        <v>4</v>
      </c>
      <c r="C280" s="52" t="s">
        <v>1467</v>
      </c>
      <c r="D280" s="52" t="s">
        <v>1467</v>
      </c>
      <c r="E280" s="52" t="s">
        <v>1467</v>
      </c>
      <c r="F280" s="52" t="s">
        <v>1467</v>
      </c>
      <c r="G280" s="52" t="s">
        <v>1467</v>
      </c>
      <c r="H280" s="52" t="s">
        <v>1467</v>
      </c>
    </row>
    <row r="281" spans="1:8">
      <c r="A281" s="51" t="s">
        <v>560</v>
      </c>
      <c r="B281" s="53">
        <v>4</v>
      </c>
      <c r="C281" s="52" t="s">
        <v>1467</v>
      </c>
      <c r="D281" s="52" t="s">
        <v>1467</v>
      </c>
      <c r="E281" s="52" t="s">
        <v>1467</v>
      </c>
      <c r="F281" s="52" t="s">
        <v>1467</v>
      </c>
      <c r="G281" s="52" t="s">
        <v>1467</v>
      </c>
      <c r="H281" s="52" t="s">
        <v>1467</v>
      </c>
    </row>
    <row r="282" spans="1:8">
      <c r="A282" s="51" t="s">
        <v>572</v>
      </c>
      <c r="B282" s="53">
        <v>4</v>
      </c>
      <c r="C282" s="52" t="s">
        <v>1467</v>
      </c>
      <c r="D282" s="52" t="s">
        <v>1467</v>
      </c>
      <c r="E282" s="52" t="s">
        <v>1467</v>
      </c>
      <c r="F282" s="52" t="s">
        <v>1467</v>
      </c>
      <c r="G282" s="52" t="s">
        <v>1467</v>
      </c>
      <c r="H282" s="52" t="s">
        <v>1467</v>
      </c>
    </row>
    <row r="283" spans="1:8">
      <c r="A283" s="51" t="s">
        <v>482</v>
      </c>
      <c r="B283" s="53">
        <v>4</v>
      </c>
      <c r="C283" s="52">
        <v>12</v>
      </c>
      <c r="D283" s="52">
        <v>66.7</v>
      </c>
      <c r="E283" s="52">
        <v>12</v>
      </c>
      <c r="F283" s="52">
        <v>50</v>
      </c>
      <c r="G283" s="52" t="s">
        <v>1467</v>
      </c>
      <c r="H283" s="52" t="s">
        <v>1467</v>
      </c>
    </row>
    <row r="284" spans="1:8">
      <c r="A284" s="51" t="s">
        <v>599</v>
      </c>
      <c r="B284" s="53">
        <v>4</v>
      </c>
      <c r="C284" s="52">
        <v>27</v>
      </c>
      <c r="D284" s="52">
        <v>88.9</v>
      </c>
      <c r="E284" s="52">
        <v>27</v>
      </c>
      <c r="F284" s="52">
        <v>66.7</v>
      </c>
      <c r="G284" s="52" t="s">
        <v>1467</v>
      </c>
      <c r="H284" s="52" t="s">
        <v>1467</v>
      </c>
    </row>
    <row r="285" spans="1:8">
      <c r="A285" s="51" t="s">
        <v>361</v>
      </c>
      <c r="B285" s="53">
        <v>4</v>
      </c>
      <c r="C285" s="52" t="s">
        <v>1467</v>
      </c>
      <c r="D285" s="52" t="s">
        <v>1467</v>
      </c>
      <c r="E285" s="52" t="s">
        <v>1467</v>
      </c>
      <c r="F285" s="52" t="s">
        <v>1467</v>
      </c>
      <c r="G285" s="52" t="s">
        <v>1467</v>
      </c>
      <c r="H285" s="52" t="s">
        <v>1467</v>
      </c>
    </row>
    <row r="286" spans="1:8">
      <c r="A286" s="51" t="s">
        <v>133</v>
      </c>
      <c r="B286" s="53">
        <v>4</v>
      </c>
      <c r="C286" s="52">
        <v>28</v>
      </c>
      <c r="D286" s="52">
        <v>71.400000000000006</v>
      </c>
      <c r="E286" s="52">
        <v>28</v>
      </c>
      <c r="F286" s="52">
        <v>42.9</v>
      </c>
      <c r="G286" s="52" t="s">
        <v>1467</v>
      </c>
      <c r="H286" s="52" t="s">
        <v>1467</v>
      </c>
    </row>
    <row r="287" spans="1:8">
      <c r="A287" s="51" t="s">
        <v>314</v>
      </c>
      <c r="B287" s="53">
        <v>4</v>
      </c>
      <c r="C287" s="52">
        <v>15</v>
      </c>
      <c r="D287" s="52">
        <v>93.3</v>
      </c>
      <c r="E287" s="52">
        <v>15</v>
      </c>
      <c r="F287" s="52">
        <v>46.7</v>
      </c>
      <c r="G287" s="52" t="s">
        <v>1467</v>
      </c>
      <c r="H287" s="52" t="s">
        <v>1467</v>
      </c>
    </row>
    <row r="288" spans="1:8">
      <c r="A288" s="51" t="s">
        <v>468</v>
      </c>
      <c r="B288" s="53">
        <v>4</v>
      </c>
      <c r="C288" s="52" t="s">
        <v>1467</v>
      </c>
      <c r="D288" s="52" t="s">
        <v>1467</v>
      </c>
      <c r="E288" s="52" t="s">
        <v>1467</v>
      </c>
      <c r="F288" s="52" t="s">
        <v>1467</v>
      </c>
      <c r="G288" s="52" t="s">
        <v>1467</v>
      </c>
      <c r="H288" s="52" t="s">
        <v>1467</v>
      </c>
    </row>
    <row r="289" spans="1:8">
      <c r="A289" s="51" t="s">
        <v>479</v>
      </c>
      <c r="B289" s="53">
        <v>4</v>
      </c>
      <c r="C289" s="52">
        <v>10</v>
      </c>
      <c r="D289" s="52">
        <v>100</v>
      </c>
      <c r="E289" s="52">
        <v>10</v>
      </c>
      <c r="F289" s="52">
        <v>60</v>
      </c>
      <c r="G289" s="52" t="s">
        <v>1467</v>
      </c>
      <c r="H289" s="52" t="s">
        <v>1467</v>
      </c>
    </row>
    <row r="290" spans="1:8">
      <c r="A290" s="51" t="s">
        <v>667</v>
      </c>
      <c r="B290" s="53">
        <v>4</v>
      </c>
      <c r="C290" s="52" t="s">
        <v>1467</v>
      </c>
      <c r="D290" s="52" t="s">
        <v>1467</v>
      </c>
      <c r="E290" s="52" t="s">
        <v>1467</v>
      </c>
      <c r="F290" s="52" t="s">
        <v>1467</v>
      </c>
      <c r="G290" s="52" t="s">
        <v>1467</v>
      </c>
      <c r="H290" s="52" t="s">
        <v>1467</v>
      </c>
    </row>
    <row r="291" spans="1:8">
      <c r="A291" s="51" t="s">
        <v>533</v>
      </c>
      <c r="B291" s="53">
        <v>4</v>
      </c>
      <c r="C291" s="52">
        <v>49</v>
      </c>
      <c r="D291" s="52">
        <v>51</v>
      </c>
      <c r="E291" s="52">
        <v>49</v>
      </c>
      <c r="F291" s="52">
        <v>20.399999999999999</v>
      </c>
      <c r="G291" s="52" t="s">
        <v>1467</v>
      </c>
      <c r="H291" s="52" t="s">
        <v>1467</v>
      </c>
    </row>
    <row r="292" spans="1:8">
      <c r="A292" s="51" t="s">
        <v>573</v>
      </c>
      <c r="B292" s="53">
        <v>4</v>
      </c>
      <c r="C292" s="52">
        <v>15</v>
      </c>
      <c r="D292" s="52">
        <v>80</v>
      </c>
      <c r="E292" s="52">
        <v>15</v>
      </c>
      <c r="F292" s="52">
        <v>40</v>
      </c>
      <c r="G292" s="52" t="s">
        <v>1467</v>
      </c>
      <c r="H292" s="52" t="s">
        <v>1467</v>
      </c>
    </row>
    <row r="293" spans="1:8">
      <c r="A293" s="51" t="s">
        <v>574</v>
      </c>
      <c r="B293" s="53">
        <v>4</v>
      </c>
      <c r="C293" s="52">
        <v>10</v>
      </c>
      <c r="D293" s="52">
        <v>100</v>
      </c>
      <c r="E293" s="52">
        <v>10</v>
      </c>
      <c r="F293" s="52">
        <v>70</v>
      </c>
      <c r="G293" s="52" t="s">
        <v>1467</v>
      </c>
      <c r="H293" s="52" t="s">
        <v>1467</v>
      </c>
    </row>
    <row r="294" spans="1:8">
      <c r="A294" s="51" t="s">
        <v>389</v>
      </c>
      <c r="B294" s="53">
        <v>4</v>
      </c>
      <c r="C294" s="52">
        <v>12</v>
      </c>
      <c r="D294" s="52">
        <v>100</v>
      </c>
      <c r="E294" s="52">
        <v>12</v>
      </c>
      <c r="F294" s="52">
        <v>91.7</v>
      </c>
      <c r="G294" s="52" t="s">
        <v>1467</v>
      </c>
      <c r="H294" s="52" t="s">
        <v>1467</v>
      </c>
    </row>
    <row r="295" spans="1:8">
      <c r="A295" s="51" t="s">
        <v>579</v>
      </c>
      <c r="B295" s="53">
        <v>4</v>
      </c>
      <c r="C295" s="52" t="s">
        <v>1467</v>
      </c>
      <c r="D295" s="52" t="s">
        <v>1467</v>
      </c>
      <c r="E295" s="52" t="s">
        <v>1467</v>
      </c>
      <c r="F295" s="52" t="s">
        <v>1467</v>
      </c>
      <c r="G295" s="52" t="s">
        <v>1467</v>
      </c>
      <c r="H295" s="52" t="s">
        <v>1467</v>
      </c>
    </row>
    <row r="296" spans="1:8">
      <c r="A296" s="51" t="s">
        <v>581</v>
      </c>
      <c r="B296" s="53">
        <v>4</v>
      </c>
      <c r="C296" s="52">
        <v>17</v>
      </c>
      <c r="D296" s="52">
        <v>76.5</v>
      </c>
      <c r="E296" s="52">
        <v>17</v>
      </c>
      <c r="F296" s="52">
        <v>41.2</v>
      </c>
      <c r="G296" s="52" t="s">
        <v>1467</v>
      </c>
      <c r="H296" s="52" t="s">
        <v>1467</v>
      </c>
    </row>
    <row r="297" spans="1:8">
      <c r="A297" s="51" t="s">
        <v>166</v>
      </c>
      <c r="B297" s="53">
        <v>4</v>
      </c>
      <c r="C297" s="52" t="s">
        <v>1467</v>
      </c>
      <c r="D297" s="52" t="s">
        <v>1467</v>
      </c>
      <c r="E297" s="52" t="s">
        <v>1467</v>
      </c>
      <c r="F297" s="52" t="s">
        <v>1467</v>
      </c>
      <c r="G297" s="52" t="s">
        <v>1467</v>
      </c>
      <c r="H297" s="52" t="s">
        <v>1467</v>
      </c>
    </row>
    <row r="298" spans="1:8">
      <c r="A298" s="51" t="s">
        <v>623</v>
      </c>
      <c r="B298" s="53">
        <v>4</v>
      </c>
      <c r="C298" s="52" t="s">
        <v>1467</v>
      </c>
      <c r="D298" s="52" t="s">
        <v>1467</v>
      </c>
      <c r="E298" s="52" t="s">
        <v>1467</v>
      </c>
      <c r="F298" s="52" t="s">
        <v>1467</v>
      </c>
      <c r="G298" s="52" t="s">
        <v>1467</v>
      </c>
      <c r="H298" s="52" t="s">
        <v>1467</v>
      </c>
    </row>
    <row r="299" spans="1:8">
      <c r="A299" s="51" t="s">
        <v>177</v>
      </c>
      <c r="B299" s="53">
        <v>4</v>
      </c>
      <c r="C299" s="52" t="s">
        <v>1467</v>
      </c>
      <c r="D299" s="52" t="s">
        <v>1467</v>
      </c>
      <c r="E299" s="52" t="s">
        <v>1467</v>
      </c>
      <c r="F299" s="52" t="s">
        <v>1467</v>
      </c>
      <c r="G299" s="52" t="s">
        <v>1467</v>
      </c>
      <c r="H299" s="52" t="s">
        <v>1467</v>
      </c>
    </row>
    <row r="300" spans="1:8">
      <c r="A300" s="51" t="s">
        <v>218</v>
      </c>
      <c r="B300" s="53">
        <v>4</v>
      </c>
      <c r="C300" s="52" t="s">
        <v>1467</v>
      </c>
      <c r="D300" s="52" t="s">
        <v>1467</v>
      </c>
      <c r="E300" s="52" t="s">
        <v>1467</v>
      </c>
      <c r="F300" s="52" t="s">
        <v>1467</v>
      </c>
      <c r="G300" s="52" t="s">
        <v>1467</v>
      </c>
      <c r="H300" s="52" t="s">
        <v>1467</v>
      </c>
    </row>
    <row r="301" spans="1:8">
      <c r="A301" s="51" t="s">
        <v>284</v>
      </c>
      <c r="B301" s="53">
        <v>4</v>
      </c>
      <c r="C301" s="52">
        <v>13</v>
      </c>
      <c r="D301" s="52">
        <v>76.900000000000006</v>
      </c>
      <c r="E301" s="52">
        <v>13</v>
      </c>
      <c r="F301" s="52">
        <v>46.2</v>
      </c>
      <c r="G301" s="52" t="s">
        <v>1467</v>
      </c>
      <c r="H301" s="52" t="s">
        <v>1467</v>
      </c>
    </row>
    <row r="302" spans="1:8">
      <c r="A302" s="51" t="s">
        <v>487</v>
      </c>
      <c r="B302" s="53">
        <v>4</v>
      </c>
      <c r="C302" s="52" t="s">
        <v>1467</v>
      </c>
      <c r="D302" s="52" t="s">
        <v>1467</v>
      </c>
      <c r="E302" s="52" t="s">
        <v>1467</v>
      </c>
      <c r="F302" s="52" t="s">
        <v>1467</v>
      </c>
      <c r="G302" s="52" t="s">
        <v>1467</v>
      </c>
      <c r="H302" s="52" t="s">
        <v>1467</v>
      </c>
    </row>
    <row r="303" spans="1:8">
      <c r="A303" s="51" t="s">
        <v>411</v>
      </c>
      <c r="B303" s="53">
        <v>4</v>
      </c>
      <c r="C303" s="52" t="s">
        <v>1467</v>
      </c>
      <c r="D303" s="52" t="s">
        <v>1467</v>
      </c>
      <c r="E303" s="52" t="s">
        <v>1467</v>
      </c>
      <c r="F303" s="52" t="s">
        <v>1467</v>
      </c>
      <c r="G303" s="52" t="s">
        <v>1467</v>
      </c>
      <c r="H303" s="52" t="s">
        <v>1467</v>
      </c>
    </row>
    <row r="304" spans="1:8">
      <c r="A304" s="51" t="s">
        <v>431</v>
      </c>
      <c r="B304" s="53">
        <v>4</v>
      </c>
      <c r="C304" s="52" t="s">
        <v>1467</v>
      </c>
      <c r="D304" s="52" t="s">
        <v>1467</v>
      </c>
      <c r="E304" s="52" t="s">
        <v>1467</v>
      </c>
      <c r="F304" s="52" t="s">
        <v>1467</v>
      </c>
      <c r="G304" s="52" t="s">
        <v>1467</v>
      </c>
      <c r="H304" s="52" t="s">
        <v>1467</v>
      </c>
    </row>
    <row r="305" spans="1:8">
      <c r="A305" s="51" t="s">
        <v>181</v>
      </c>
      <c r="B305" s="53">
        <v>4</v>
      </c>
      <c r="C305" s="52">
        <v>26</v>
      </c>
      <c r="D305" s="52">
        <v>50</v>
      </c>
      <c r="E305" s="52">
        <v>26</v>
      </c>
      <c r="F305" s="52">
        <v>19.2</v>
      </c>
      <c r="G305" s="52" t="s">
        <v>1467</v>
      </c>
      <c r="H305" s="52" t="s">
        <v>1467</v>
      </c>
    </row>
    <row r="306" spans="1:8">
      <c r="A306" s="51" t="s">
        <v>492</v>
      </c>
      <c r="B306" s="53">
        <v>4</v>
      </c>
      <c r="C306" s="52" t="s">
        <v>1467</v>
      </c>
      <c r="D306" s="52" t="s">
        <v>1467</v>
      </c>
      <c r="E306" s="52" t="s">
        <v>1467</v>
      </c>
      <c r="F306" s="52" t="s">
        <v>1467</v>
      </c>
      <c r="G306" s="52" t="s">
        <v>1467</v>
      </c>
      <c r="H306" s="52" t="s">
        <v>1467</v>
      </c>
    </row>
    <row r="307" spans="1:8">
      <c r="A307" s="51" t="s">
        <v>497</v>
      </c>
      <c r="B307" s="53">
        <v>4</v>
      </c>
      <c r="C307" s="52" t="s">
        <v>1467</v>
      </c>
      <c r="D307" s="52" t="s">
        <v>1467</v>
      </c>
      <c r="E307" s="52" t="s">
        <v>1467</v>
      </c>
      <c r="F307" s="52" t="s">
        <v>1467</v>
      </c>
      <c r="G307" s="52" t="s">
        <v>1467</v>
      </c>
      <c r="H307" s="52" t="s">
        <v>1467</v>
      </c>
    </row>
    <row r="308" spans="1:8">
      <c r="A308" s="51" t="s">
        <v>540</v>
      </c>
      <c r="B308" s="53">
        <v>4</v>
      </c>
      <c r="C308" s="52" t="s">
        <v>1467</v>
      </c>
      <c r="D308" s="52" t="s">
        <v>1467</v>
      </c>
      <c r="E308" s="52" t="s">
        <v>1467</v>
      </c>
      <c r="F308" s="52" t="s">
        <v>1467</v>
      </c>
      <c r="G308" s="52" t="s">
        <v>1467</v>
      </c>
      <c r="H308" s="52" t="s">
        <v>1467</v>
      </c>
    </row>
    <row r="309" spans="1:8">
      <c r="A309" s="51" t="s">
        <v>577</v>
      </c>
      <c r="B309" s="53">
        <v>4</v>
      </c>
      <c r="C309" s="52" t="s">
        <v>1467</v>
      </c>
      <c r="D309" s="52" t="s">
        <v>1467</v>
      </c>
      <c r="E309" s="52" t="s">
        <v>1467</v>
      </c>
      <c r="F309" s="52" t="s">
        <v>1467</v>
      </c>
      <c r="G309" s="52" t="s">
        <v>1467</v>
      </c>
      <c r="H309" s="52" t="s">
        <v>1467</v>
      </c>
    </row>
    <row r="310" spans="1:8">
      <c r="A310" s="51" t="s">
        <v>591</v>
      </c>
      <c r="B310" s="53">
        <v>4</v>
      </c>
      <c r="C310" s="52" t="s">
        <v>1467</v>
      </c>
      <c r="D310" s="52" t="s">
        <v>1467</v>
      </c>
      <c r="E310" s="52" t="s">
        <v>1467</v>
      </c>
      <c r="F310" s="52" t="s">
        <v>1467</v>
      </c>
      <c r="G310" s="52" t="s">
        <v>1467</v>
      </c>
      <c r="H310" s="52" t="s">
        <v>1467</v>
      </c>
    </row>
    <row r="311" spans="1:8">
      <c r="A311" s="51" t="s">
        <v>600</v>
      </c>
      <c r="B311" s="53">
        <v>4</v>
      </c>
      <c r="C311" s="52" t="s">
        <v>1467</v>
      </c>
      <c r="D311" s="52" t="s">
        <v>1467</v>
      </c>
      <c r="E311" s="52" t="s">
        <v>1467</v>
      </c>
      <c r="F311" s="52" t="s">
        <v>1467</v>
      </c>
      <c r="G311" s="52" t="s">
        <v>1467</v>
      </c>
      <c r="H311" s="52" t="s">
        <v>1467</v>
      </c>
    </row>
    <row r="312" spans="1:8">
      <c r="A312" s="51" t="s">
        <v>607</v>
      </c>
      <c r="B312" s="53">
        <v>4</v>
      </c>
      <c r="C312" s="52" t="s">
        <v>1467</v>
      </c>
      <c r="D312" s="52" t="s">
        <v>1467</v>
      </c>
      <c r="E312" s="52" t="s">
        <v>1467</v>
      </c>
      <c r="F312" s="52" t="s">
        <v>1467</v>
      </c>
      <c r="G312" s="52" t="s">
        <v>1467</v>
      </c>
      <c r="H312" s="52" t="s">
        <v>1467</v>
      </c>
    </row>
    <row r="313" spans="1:8">
      <c r="A313" s="51" t="s">
        <v>558</v>
      </c>
      <c r="B313" s="53">
        <v>4</v>
      </c>
      <c r="C313" s="52" t="s">
        <v>1467</v>
      </c>
      <c r="D313" s="52" t="s">
        <v>1467</v>
      </c>
      <c r="E313" s="52" t="s">
        <v>1467</v>
      </c>
      <c r="F313" s="52" t="s">
        <v>1467</v>
      </c>
      <c r="G313" s="52" t="s">
        <v>1467</v>
      </c>
      <c r="H313" s="52" t="s">
        <v>1467</v>
      </c>
    </row>
    <row r="314" spans="1:8">
      <c r="A314" s="51" t="s">
        <v>556</v>
      </c>
      <c r="B314" s="53">
        <v>4</v>
      </c>
      <c r="C314" s="52">
        <v>11</v>
      </c>
      <c r="D314" s="52">
        <v>54.5</v>
      </c>
      <c r="E314" s="52">
        <v>11</v>
      </c>
      <c r="F314" s="52">
        <v>0</v>
      </c>
      <c r="G314" s="52" t="s">
        <v>1467</v>
      </c>
      <c r="H314" s="52" t="s">
        <v>1467</v>
      </c>
    </row>
    <row r="315" spans="1:8">
      <c r="A315" s="51" t="s">
        <v>539</v>
      </c>
      <c r="B315" s="53">
        <v>4</v>
      </c>
      <c r="C315" s="52" t="s">
        <v>1467</v>
      </c>
      <c r="D315" s="52" t="s">
        <v>1467</v>
      </c>
      <c r="E315" s="52" t="s">
        <v>1467</v>
      </c>
      <c r="F315" s="52" t="s">
        <v>1467</v>
      </c>
      <c r="G315" s="52" t="s">
        <v>1467</v>
      </c>
      <c r="H315" s="52" t="s">
        <v>1467</v>
      </c>
    </row>
    <row r="316" spans="1:8">
      <c r="A316" s="51" t="s">
        <v>553</v>
      </c>
      <c r="B316" s="53">
        <v>4</v>
      </c>
      <c r="C316" s="52" t="s">
        <v>1467</v>
      </c>
      <c r="D316" s="52" t="s">
        <v>1467</v>
      </c>
      <c r="E316" s="52" t="s">
        <v>1467</v>
      </c>
      <c r="F316" s="52" t="s">
        <v>1467</v>
      </c>
      <c r="G316" s="52" t="s">
        <v>1467</v>
      </c>
      <c r="H316" s="52" t="s">
        <v>1467</v>
      </c>
    </row>
    <row r="317" spans="1:8">
      <c r="A317" s="51" t="s">
        <v>409</v>
      </c>
      <c r="B317" s="53">
        <v>4</v>
      </c>
      <c r="C317" s="52" t="s">
        <v>1467</v>
      </c>
      <c r="D317" s="52" t="s">
        <v>1467</v>
      </c>
      <c r="E317" s="52" t="s">
        <v>1467</v>
      </c>
      <c r="F317" s="52" t="s">
        <v>1467</v>
      </c>
      <c r="G317" s="52" t="s">
        <v>1467</v>
      </c>
      <c r="H317" s="52" t="s">
        <v>1467</v>
      </c>
    </row>
    <row r="318" spans="1:8">
      <c r="A318" s="51" t="s">
        <v>589</v>
      </c>
      <c r="B318" s="53">
        <v>4</v>
      </c>
      <c r="C318" s="52" t="s">
        <v>1467</v>
      </c>
      <c r="D318" s="52" t="s">
        <v>1467</v>
      </c>
      <c r="E318" s="52" t="s">
        <v>1467</v>
      </c>
      <c r="F318" s="52" t="s">
        <v>1467</v>
      </c>
      <c r="G318" s="52" t="s">
        <v>1467</v>
      </c>
      <c r="H318" s="52" t="s">
        <v>1467</v>
      </c>
    </row>
    <row r="319" spans="1:8">
      <c r="A319" s="51" t="s">
        <v>585</v>
      </c>
      <c r="B319" s="53">
        <v>4</v>
      </c>
      <c r="C319" s="52" t="s">
        <v>1467</v>
      </c>
      <c r="D319" s="52" t="s">
        <v>1467</v>
      </c>
      <c r="E319" s="52" t="s">
        <v>1467</v>
      </c>
      <c r="F319" s="52" t="s">
        <v>1467</v>
      </c>
      <c r="G319" s="52" t="s">
        <v>1467</v>
      </c>
      <c r="H319" s="52" t="s">
        <v>1467</v>
      </c>
    </row>
    <row r="320" spans="1:8">
      <c r="A320" s="51" t="s">
        <v>330</v>
      </c>
      <c r="B320" s="53">
        <v>4</v>
      </c>
      <c r="C320" s="52" t="s">
        <v>1467</v>
      </c>
      <c r="D320" s="52" t="s">
        <v>1467</v>
      </c>
      <c r="E320" s="52" t="s">
        <v>1467</v>
      </c>
      <c r="F320" s="52" t="s">
        <v>1467</v>
      </c>
      <c r="G320" s="52" t="s">
        <v>1467</v>
      </c>
      <c r="H320" s="52" t="s">
        <v>1467</v>
      </c>
    </row>
    <row r="321" spans="1:8">
      <c r="A321" s="51" t="s">
        <v>503</v>
      </c>
      <c r="B321" s="53">
        <v>4</v>
      </c>
      <c r="C321" s="52" t="s">
        <v>1467</v>
      </c>
      <c r="D321" s="52" t="s">
        <v>1467</v>
      </c>
      <c r="E321" s="52" t="s">
        <v>1467</v>
      </c>
      <c r="F321" s="52" t="s">
        <v>1467</v>
      </c>
      <c r="G321" s="52" t="s">
        <v>1467</v>
      </c>
      <c r="H321" s="52" t="s">
        <v>1467</v>
      </c>
    </row>
    <row r="322" spans="1:8">
      <c r="A322" s="51" t="s">
        <v>348</v>
      </c>
      <c r="B322" s="53">
        <v>4</v>
      </c>
      <c r="C322" s="52">
        <v>15</v>
      </c>
      <c r="D322" s="52">
        <v>80</v>
      </c>
      <c r="E322" s="52">
        <v>15</v>
      </c>
      <c r="F322" s="52">
        <v>46.7</v>
      </c>
      <c r="G322" s="52" t="s">
        <v>1467</v>
      </c>
      <c r="H322" s="52" t="s">
        <v>1467</v>
      </c>
    </row>
    <row r="323" spans="1:8">
      <c r="A323" s="51" t="s">
        <v>543</v>
      </c>
      <c r="B323" s="53">
        <v>4</v>
      </c>
      <c r="C323" s="52">
        <v>12</v>
      </c>
      <c r="D323" s="52">
        <v>66.7</v>
      </c>
      <c r="E323" s="52">
        <v>12</v>
      </c>
      <c r="F323" s="52">
        <v>33.299999999999997</v>
      </c>
      <c r="G323" s="52" t="s">
        <v>1467</v>
      </c>
      <c r="H323" s="52" t="s">
        <v>1467</v>
      </c>
    </row>
    <row r="324" spans="1:8">
      <c r="A324" s="51" t="s">
        <v>545</v>
      </c>
      <c r="B324" s="53">
        <v>4</v>
      </c>
      <c r="C324" s="52" t="s">
        <v>1467</v>
      </c>
      <c r="D324" s="52" t="s">
        <v>1467</v>
      </c>
      <c r="E324" s="52" t="s">
        <v>1467</v>
      </c>
      <c r="F324" s="52" t="s">
        <v>1467</v>
      </c>
      <c r="G324" s="52" t="s">
        <v>1467</v>
      </c>
      <c r="H324" s="52" t="s">
        <v>1467</v>
      </c>
    </row>
    <row r="325" spans="1:8">
      <c r="A325" s="51" t="s">
        <v>222</v>
      </c>
      <c r="B325" s="53">
        <v>4</v>
      </c>
      <c r="C325" s="52">
        <v>15</v>
      </c>
      <c r="D325" s="52">
        <v>100</v>
      </c>
      <c r="E325" s="52">
        <v>15</v>
      </c>
      <c r="F325" s="52">
        <v>86.7</v>
      </c>
      <c r="G325" s="52" t="s">
        <v>1467</v>
      </c>
      <c r="H325" s="52" t="s">
        <v>1467</v>
      </c>
    </row>
    <row r="326" spans="1:8">
      <c r="A326" s="51" t="s">
        <v>159</v>
      </c>
      <c r="B326" s="53">
        <v>4</v>
      </c>
      <c r="C326" s="52" t="s">
        <v>1467</v>
      </c>
      <c r="D326" s="52" t="s">
        <v>1467</v>
      </c>
      <c r="E326" s="52" t="s">
        <v>1467</v>
      </c>
      <c r="F326" s="52" t="s">
        <v>1467</v>
      </c>
      <c r="G326" s="52" t="s">
        <v>1467</v>
      </c>
      <c r="H326" s="52" t="s">
        <v>1467</v>
      </c>
    </row>
    <row r="327" spans="1:8">
      <c r="A327" s="51" t="s">
        <v>211</v>
      </c>
      <c r="B327" s="53">
        <v>4</v>
      </c>
      <c r="C327" s="52" t="s">
        <v>1467</v>
      </c>
      <c r="D327" s="52" t="s">
        <v>1467</v>
      </c>
      <c r="E327" s="52" t="s">
        <v>1467</v>
      </c>
      <c r="F327" s="52" t="s">
        <v>1467</v>
      </c>
      <c r="G327" s="52" t="s">
        <v>1467</v>
      </c>
      <c r="H327" s="52" t="s">
        <v>1467</v>
      </c>
    </row>
    <row r="328" spans="1:8">
      <c r="A328" s="51" t="s">
        <v>595</v>
      </c>
      <c r="B328" s="53">
        <v>4</v>
      </c>
      <c r="C328" s="52" t="s">
        <v>1467</v>
      </c>
      <c r="D328" s="52" t="s">
        <v>1467</v>
      </c>
      <c r="E328" s="52" t="s">
        <v>1467</v>
      </c>
      <c r="F328" s="52" t="s">
        <v>1467</v>
      </c>
      <c r="G328" s="52" t="s">
        <v>1467</v>
      </c>
      <c r="H328" s="52" t="s">
        <v>1467</v>
      </c>
    </row>
    <row r="329" spans="1:8">
      <c r="A329" s="51" t="s">
        <v>673</v>
      </c>
      <c r="B329" s="53">
        <v>4</v>
      </c>
      <c r="C329" s="52">
        <v>39</v>
      </c>
      <c r="D329" s="52">
        <v>79.5</v>
      </c>
      <c r="E329" s="52">
        <v>39</v>
      </c>
      <c r="F329" s="52">
        <v>61.5</v>
      </c>
      <c r="G329" s="52" t="s">
        <v>1467</v>
      </c>
      <c r="H329" s="52" t="s">
        <v>1467</v>
      </c>
    </row>
    <row r="330" spans="1:8">
      <c r="A330" s="51" t="s">
        <v>440</v>
      </c>
      <c r="B330" s="53">
        <v>4</v>
      </c>
      <c r="C330" s="52" t="s">
        <v>1467</v>
      </c>
      <c r="D330" s="52" t="s">
        <v>1467</v>
      </c>
      <c r="E330" s="52" t="s">
        <v>1467</v>
      </c>
      <c r="F330" s="52" t="s">
        <v>1467</v>
      </c>
      <c r="G330" s="52" t="s">
        <v>1467</v>
      </c>
      <c r="H330" s="52" t="s">
        <v>1467</v>
      </c>
    </row>
    <row r="331" spans="1:8">
      <c r="A331" s="51" t="s">
        <v>436</v>
      </c>
      <c r="B331" s="53">
        <v>4</v>
      </c>
      <c r="C331" s="52" t="s">
        <v>1467</v>
      </c>
      <c r="D331" s="52" t="s">
        <v>1467</v>
      </c>
      <c r="E331" s="52" t="s">
        <v>1467</v>
      </c>
      <c r="F331" s="52" t="s">
        <v>1467</v>
      </c>
      <c r="G331" s="52" t="s">
        <v>1467</v>
      </c>
      <c r="H331" s="52" t="s">
        <v>1467</v>
      </c>
    </row>
    <row r="332" spans="1:8">
      <c r="A332" s="51" t="s">
        <v>240</v>
      </c>
      <c r="B332" s="53">
        <v>4</v>
      </c>
      <c r="C332" s="52" t="s">
        <v>1467</v>
      </c>
      <c r="D332" s="52" t="s">
        <v>1467</v>
      </c>
      <c r="E332" s="52" t="s">
        <v>1467</v>
      </c>
      <c r="F332" s="52" t="s">
        <v>1467</v>
      </c>
      <c r="G332" s="52" t="s">
        <v>1467</v>
      </c>
      <c r="H332" s="52" t="s">
        <v>1467</v>
      </c>
    </row>
    <row r="333" spans="1:8">
      <c r="A333" s="51" t="s">
        <v>200</v>
      </c>
      <c r="B333" s="53">
        <v>4</v>
      </c>
      <c r="C333" s="52">
        <v>13</v>
      </c>
      <c r="D333" s="52">
        <v>92.3</v>
      </c>
      <c r="E333" s="52">
        <v>13</v>
      </c>
      <c r="F333" s="52">
        <v>46.2</v>
      </c>
      <c r="G333" s="52" t="s">
        <v>1467</v>
      </c>
      <c r="H333" s="52" t="s">
        <v>1467</v>
      </c>
    </row>
    <row r="334" spans="1:8">
      <c r="A334" s="51" t="s">
        <v>306</v>
      </c>
      <c r="B334" s="53">
        <v>4</v>
      </c>
      <c r="C334" s="52">
        <v>11</v>
      </c>
      <c r="D334" s="52">
        <v>100</v>
      </c>
      <c r="E334" s="52">
        <v>11</v>
      </c>
      <c r="F334" s="52">
        <v>54.5</v>
      </c>
      <c r="G334" s="52" t="s">
        <v>1467</v>
      </c>
      <c r="H334" s="52" t="s">
        <v>1467</v>
      </c>
    </row>
    <row r="335" spans="1:8">
      <c r="A335" s="51" t="s">
        <v>170</v>
      </c>
      <c r="B335" s="53">
        <v>4</v>
      </c>
      <c r="C335" s="52" t="s">
        <v>1467</v>
      </c>
      <c r="D335" s="52" t="s">
        <v>1467</v>
      </c>
      <c r="E335" s="52" t="s">
        <v>1467</v>
      </c>
      <c r="F335" s="52" t="s">
        <v>1467</v>
      </c>
      <c r="G335" s="52" t="s">
        <v>1467</v>
      </c>
      <c r="H335" s="52" t="s">
        <v>1467</v>
      </c>
    </row>
    <row r="336" spans="1:8">
      <c r="A336" s="51" t="s">
        <v>253</v>
      </c>
      <c r="B336" s="53">
        <v>4</v>
      </c>
      <c r="C336" s="52">
        <v>13</v>
      </c>
      <c r="D336" s="52">
        <v>84.6</v>
      </c>
      <c r="E336" s="52">
        <v>13</v>
      </c>
      <c r="F336" s="52">
        <v>92.3</v>
      </c>
      <c r="G336" s="52" t="s">
        <v>1467</v>
      </c>
      <c r="H336" s="52" t="s">
        <v>1467</v>
      </c>
    </row>
    <row r="337" spans="1:8">
      <c r="A337" s="51" t="s">
        <v>693</v>
      </c>
      <c r="B337" s="53">
        <v>4</v>
      </c>
      <c r="C337" s="52" t="s">
        <v>1467</v>
      </c>
      <c r="D337" s="52" t="s">
        <v>1467</v>
      </c>
      <c r="E337" s="52" t="s">
        <v>1467</v>
      </c>
      <c r="F337" s="52" t="s">
        <v>1467</v>
      </c>
      <c r="G337" s="52" t="s">
        <v>1467</v>
      </c>
      <c r="H337" s="52" t="s">
        <v>1467</v>
      </c>
    </row>
    <row r="338" spans="1:8">
      <c r="A338" s="51" t="s">
        <v>356</v>
      </c>
      <c r="B338" s="53">
        <v>4</v>
      </c>
      <c r="C338" s="52" t="s">
        <v>1467</v>
      </c>
      <c r="D338" s="52" t="s">
        <v>1467</v>
      </c>
      <c r="E338" s="52" t="s">
        <v>1467</v>
      </c>
      <c r="F338" s="52" t="s">
        <v>1467</v>
      </c>
      <c r="G338" s="52" t="s">
        <v>1467</v>
      </c>
      <c r="H338" s="52" t="s">
        <v>1467</v>
      </c>
    </row>
    <row r="339" spans="1:8">
      <c r="A339" s="51" t="s">
        <v>427</v>
      </c>
      <c r="B339" s="53">
        <v>4</v>
      </c>
      <c r="C339" s="52" t="s">
        <v>1467</v>
      </c>
      <c r="D339" s="52" t="s">
        <v>1467</v>
      </c>
      <c r="E339" s="52" t="s">
        <v>1467</v>
      </c>
      <c r="F339" s="52" t="s">
        <v>1467</v>
      </c>
      <c r="G339" s="52" t="s">
        <v>1467</v>
      </c>
      <c r="H339" s="52" t="s">
        <v>1467</v>
      </c>
    </row>
    <row r="340" spans="1:8">
      <c r="A340" s="51" t="s">
        <v>699</v>
      </c>
      <c r="B340" s="53">
        <v>4</v>
      </c>
      <c r="C340" s="52">
        <v>20</v>
      </c>
      <c r="D340" s="52">
        <v>95</v>
      </c>
      <c r="E340" s="52">
        <v>20</v>
      </c>
      <c r="F340" s="52">
        <v>70</v>
      </c>
      <c r="G340" s="52" t="s">
        <v>1467</v>
      </c>
      <c r="H340" s="52" t="s">
        <v>1467</v>
      </c>
    </row>
    <row r="341" spans="1:8">
      <c r="A341" s="51" t="s">
        <v>401</v>
      </c>
      <c r="B341" s="53">
        <v>4</v>
      </c>
      <c r="C341" s="52" t="s">
        <v>1467</v>
      </c>
      <c r="D341" s="52" t="s">
        <v>1467</v>
      </c>
      <c r="E341" s="52" t="s">
        <v>1467</v>
      </c>
      <c r="F341" s="52" t="s">
        <v>1467</v>
      </c>
      <c r="G341" s="52" t="s">
        <v>1467</v>
      </c>
      <c r="H341" s="52" t="s">
        <v>1467</v>
      </c>
    </row>
    <row r="342" spans="1:8">
      <c r="A342" s="51" t="s">
        <v>265</v>
      </c>
      <c r="B342" s="53">
        <v>4</v>
      </c>
      <c r="C342" s="52" t="s">
        <v>1467</v>
      </c>
      <c r="D342" s="52" t="s">
        <v>1467</v>
      </c>
      <c r="E342" s="52" t="s">
        <v>1467</v>
      </c>
      <c r="F342" s="52" t="s">
        <v>1467</v>
      </c>
      <c r="G342" s="52" t="s">
        <v>1467</v>
      </c>
      <c r="H342" s="52" t="s">
        <v>1467</v>
      </c>
    </row>
    <row r="343" spans="1:8">
      <c r="A343" s="51" t="s">
        <v>220</v>
      </c>
      <c r="B343" s="53">
        <v>4</v>
      </c>
      <c r="C343" s="52" t="s">
        <v>1467</v>
      </c>
      <c r="D343" s="52" t="s">
        <v>1467</v>
      </c>
      <c r="E343" s="52" t="s">
        <v>1467</v>
      </c>
      <c r="F343" s="52" t="s">
        <v>1467</v>
      </c>
      <c r="G343" s="52" t="s">
        <v>1467</v>
      </c>
      <c r="H343" s="52" t="s">
        <v>1467</v>
      </c>
    </row>
    <row r="344" spans="1:8">
      <c r="A344" s="51" t="s">
        <v>464</v>
      </c>
      <c r="B344" s="53">
        <v>4</v>
      </c>
      <c r="C344" s="52" t="s">
        <v>1467</v>
      </c>
      <c r="D344" s="52" t="s">
        <v>1467</v>
      </c>
      <c r="E344" s="52" t="s">
        <v>1467</v>
      </c>
      <c r="F344" s="52" t="s">
        <v>1467</v>
      </c>
      <c r="G344" s="52" t="s">
        <v>1467</v>
      </c>
      <c r="H344" s="52" t="s">
        <v>1467</v>
      </c>
    </row>
    <row r="345" spans="1:8">
      <c r="A345" s="51" t="s">
        <v>261</v>
      </c>
      <c r="B345" s="53">
        <v>4</v>
      </c>
      <c r="C345" s="52" t="s">
        <v>1467</v>
      </c>
      <c r="D345" s="52" t="s">
        <v>1467</v>
      </c>
      <c r="E345" s="52" t="s">
        <v>1467</v>
      </c>
      <c r="F345" s="52" t="s">
        <v>1467</v>
      </c>
      <c r="G345" s="52" t="s">
        <v>1467</v>
      </c>
      <c r="H345" s="52" t="s">
        <v>1467</v>
      </c>
    </row>
    <row r="346" spans="1:8">
      <c r="A346" s="51" t="s">
        <v>655</v>
      </c>
      <c r="B346" s="53">
        <v>4</v>
      </c>
      <c r="C346" s="52" t="s">
        <v>1467</v>
      </c>
      <c r="D346" s="52" t="s">
        <v>1467</v>
      </c>
      <c r="E346" s="52" t="s">
        <v>1467</v>
      </c>
      <c r="F346" s="52" t="s">
        <v>1467</v>
      </c>
      <c r="G346" s="52" t="s">
        <v>1467</v>
      </c>
      <c r="H346" s="52" t="s">
        <v>1467</v>
      </c>
    </row>
    <row r="347" spans="1:8">
      <c r="A347" s="51" t="s">
        <v>663</v>
      </c>
      <c r="B347" s="53">
        <v>4</v>
      </c>
      <c r="C347" s="52">
        <v>12</v>
      </c>
      <c r="D347" s="52">
        <v>100</v>
      </c>
      <c r="E347" s="52">
        <v>12</v>
      </c>
      <c r="F347" s="52">
        <v>75</v>
      </c>
      <c r="G347" s="52" t="s">
        <v>1467</v>
      </c>
      <c r="H347" s="52" t="s">
        <v>1467</v>
      </c>
    </row>
    <row r="348" spans="1:8">
      <c r="A348" s="51" t="s">
        <v>369</v>
      </c>
      <c r="B348" s="53">
        <v>4</v>
      </c>
      <c r="C348" s="52">
        <v>13</v>
      </c>
      <c r="D348" s="52">
        <v>76.900000000000006</v>
      </c>
      <c r="E348" s="52">
        <v>13</v>
      </c>
      <c r="F348" s="52">
        <v>30.8</v>
      </c>
      <c r="G348" s="52" t="s">
        <v>1467</v>
      </c>
      <c r="H348" s="52" t="s">
        <v>1467</v>
      </c>
    </row>
    <row r="349" spans="1:8">
      <c r="A349" s="51" t="s">
        <v>282</v>
      </c>
      <c r="B349" s="53">
        <v>4</v>
      </c>
      <c r="C349" s="52">
        <v>11</v>
      </c>
      <c r="D349" s="52">
        <v>90.9</v>
      </c>
      <c r="E349" s="52">
        <v>11</v>
      </c>
      <c r="F349" s="52">
        <v>45.5</v>
      </c>
      <c r="G349" s="52" t="s">
        <v>1467</v>
      </c>
      <c r="H349" s="52" t="s">
        <v>1467</v>
      </c>
    </row>
    <row r="350" spans="1:8">
      <c r="A350" s="51" t="s">
        <v>1472</v>
      </c>
      <c r="B350" s="53">
        <v>4</v>
      </c>
      <c r="C350" s="52" t="s">
        <v>1467</v>
      </c>
      <c r="D350" s="52" t="s">
        <v>1467</v>
      </c>
      <c r="E350" s="52" t="s">
        <v>1467</v>
      </c>
      <c r="F350" s="52" t="s">
        <v>1467</v>
      </c>
      <c r="G350" s="52" t="s">
        <v>1467</v>
      </c>
      <c r="H350" s="52" t="s">
        <v>1467</v>
      </c>
    </row>
    <row r="351" spans="1:8">
      <c r="A351" s="51" t="s">
        <v>685</v>
      </c>
      <c r="B351" s="53">
        <v>4</v>
      </c>
      <c r="C351" s="52" t="s">
        <v>1467</v>
      </c>
      <c r="D351" s="52" t="s">
        <v>1467</v>
      </c>
      <c r="E351" s="52" t="s">
        <v>1467</v>
      </c>
      <c r="F351" s="52" t="s">
        <v>1467</v>
      </c>
      <c r="G351" s="52" t="s">
        <v>1467</v>
      </c>
      <c r="H351" s="52" t="s">
        <v>1467</v>
      </c>
    </row>
    <row r="352" spans="1:8">
      <c r="A352" s="51" t="s">
        <v>352</v>
      </c>
      <c r="B352" s="53">
        <v>4</v>
      </c>
      <c r="C352" s="52" t="s">
        <v>1467</v>
      </c>
      <c r="D352" s="52" t="s">
        <v>1467</v>
      </c>
      <c r="E352" s="52" t="s">
        <v>1467</v>
      </c>
      <c r="F352" s="52" t="s">
        <v>1467</v>
      </c>
      <c r="G352" s="52" t="s">
        <v>1467</v>
      </c>
      <c r="H352" s="52" t="s">
        <v>1467</v>
      </c>
    </row>
    <row r="353" spans="1:8">
      <c r="A353" s="51" t="s">
        <v>677</v>
      </c>
      <c r="B353" s="53">
        <v>4</v>
      </c>
      <c r="C353" s="52" t="s">
        <v>1467</v>
      </c>
      <c r="D353" s="52" t="s">
        <v>1467</v>
      </c>
      <c r="E353" s="52" t="s">
        <v>1467</v>
      </c>
      <c r="F353" s="52" t="s">
        <v>1467</v>
      </c>
      <c r="G353" s="52" t="s">
        <v>1467</v>
      </c>
      <c r="H353" s="52" t="s">
        <v>1467</v>
      </c>
    </row>
    <row r="354" spans="1:8">
      <c r="A354" s="51" t="s">
        <v>1473</v>
      </c>
      <c r="B354" s="53">
        <v>4</v>
      </c>
      <c r="C354" s="52" t="s">
        <v>1467</v>
      </c>
      <c r="D354" s="52" t="s">
        <v>1467</v>
      </c>
      <c r="E354" s="52" t="s">
        <v>1467</v>
      </c>
      <c r="F354" s="52" t="s">
        <v>1467</v>
      </c>
      <c r="G354" s="52" t="s">
        <v>1467</v>
      </c>
      <c r="H354" s="52" t="s">
        <v>1467</v>
      </c>
    </row>
    <row r="355" spans="1:8">
      <c r="A355" s="51" t="s">
        <v>458</v>
      </c>
      <c r="B355" s="53">
        <v>4</v>
      </c>
      <c r="C355" s="52">
        <v>11</v>
      </c>
      <c r="D355" s="52">
        <v>63.6</v>
      </c>
      <c r="E355" s="52">
        <v>11</v>
      </c>
      <c r="F355" s="52">
        <v>9.1</v>
      </c>
      <c r="G355" s="52" t="s">
        <v>1467</v>
      </c>
      <c r="H355" s="52" t="s">
        <v>1467</v>
      </c>
    </row>
    <row r="356" spans="1:8">
      <c r="A356" s="51" t="s">
        <v>183</v>
      </c>
      <c r="B356" s="53">
        <v>4</v>
      </c>
      <c r="C356" s="52" t="s">
        <v>1467</v>
      </c>
      <c r="D356" s="52" t="s">
        <v>1467</v>
      </c>
      <c r="E356" s="52" t="s">
        <v>1467</v>
      </c>
      <c r="F356" s="52" t="s">
        <v>1467</v>
      </c>
      <c r="G356" s="52" t="s">
        <v>1467</v>
      </c>
      <c r="H356" s="52" t="s">
        <v>1467</v>
      </c>
    </row>
    <row r="357" spans="1:8">
      <c r="A357" s="51" t="s">
        <v>286</v>
      </c>
      <c r="B357" s="53">
        <v>4</v>
      </c>
      <c r="C357" s="52" t="s">
        <v>1467</v>
      </c>
      <c r="D357" s="52" t="s">
        <v>1467</v>
      </c>
      <c r="E357" s="52" t="s">
        <v>1467</v>
      </c>
      <c r="F357" s="52" t="s">
        <v>1467</v>
      </c>
      <c r="G357" s="52" t="s">
        <v>1467</v>
      </c>
      <c r="H357" s="52" t="s">
        <v>1467</v>
      </c>
    </row>
    <row r="358" spans="1:8">
      <c r="A358" s="51" t="s">
        <v>155</v>
      </c>
      <c r="B358" s="53">
        <v>4</v>
      </c>
      <c r="C358" s="52" t="s">
        <v>1467</v>
      </c>
      <c r="D358" s="52" t="s">
        <v>1467</v>
      </c>
      <c r="E358" s="52" t="s">
        <v>1467</v>
      </c>
      <c r="F358" s="52" t="s">
        <v>1467</v>
      </c>
      <c r="G358" s="52" t="s">
        <v>1467</v>
      </c>
      <c r="H358" s="52" t="s">
        <v>1467</v>
      </c>
    </row>
    <row r="359" spans="1:8">
      <c r="A359" s="51" t="s">
        <v>383</v>
      </c>
      <c r="B359" s="53">
        <v>4</v>
      </c>
      <c r="C359" s="52" t="s">
        <v>1467</v>
      </c>
      <c r="D359" s="52" t="s">
        <v>1467</v>
      </c>
      <c r="E359" s="52" t="s">
        <v>1467</v>
      </c>
      <c r="F359" s="52" t="s">
        <v>1467</v>
      </c>
      <c r="G359" s="52" t="s">
        <v>1467</v>
      </c>
      <c r="H359" s="52" t="s">
        <v>1467</v>
      </c>
    </row>
    <row r="360" spans="1:8">
      <c r="A360" s="51" t="s">
        <v>123</v>
      </c>
      <c r="B360" s="53">
        <v>4</v>
      </c>
      <c r="C360" s="52" t="s">
        <v>1467</v>
      </c>
      <c r="D360" s="52" t="s">
        <v>1467</v>
      </c>
      <c r="E360" s="52" t="s">
        <v>1467</v>
      </c>
      <c r="F360" s="52" t="s">
        <v>1467</v>
      </c>
      <c r="G360" s="52" t="s">
        <v>1467</v>
      </c>
      <c r="H360" s="52" t="s">
        <v>1467</v>
      </c>
    </row>
    <row r="361" spans="1:8">
      <c r="A361" s="51" t="s">
        <v>267</v>
      </c>
      <c r="B361" s="53">
        <v>4</v>
      </c>
      <c r="C361" s="52" t="s">
        <v>1467</v>
      </c>
      <c r="D361" s="52" t="s">
        <v>1467</v>
      </c>
      <c r="E361" s="52" t="s">
        <v>1467</v>
      </c>
      <c r="F361" s="52" t="s">
        <v>1467</v>
      </c>
      <c r="G361" s="52" t="s">
        <v>1467</v>
      </c>
      <c r="H361" s="52" t="s">
        <v>1467</v>
      </c>
    </row>
    <row r="362" spans="1:8">
      <c r="A362" s="51" t="s">
        <v>300</v>
      </c>
      <c r="B362" s="53">
        <v>4</v>
      </c>
      <c r="C362" s="52">
        <v>20</v>
      </c>
      <c r="D362" s="52">
        <v>60</v>
      </c>
      <c r="E362" s="52">
        <v>20</v>
      </c>
      <c r="F362" s="52">
        <v>20</v>
      </c>
      <c r="G362" s="52" t="s">
        <v>1467</v>
      </c>
      <c r="H362" s="52" t="s">
        <v>1467</v>
      </c>
    </row>
    <row r="363" spans="1:8">
      <c r="A363" s="51" t="s">
        <v>645</v>
      </c>
      <c r="B363" s="53">
        <v>4</v>
      </c>
      <c r="C363" s="52" t="s">
        <v>1467</v>
      </c>
      <c r="D363" s="52" t="s">
        <v>1467</v>
      </c>
      <c r="E363" s="52" t="s">
        <v>1467</v>
      </c>
      <c r="F363" s="52" t="s">
        <v>1467</v>
      </c>
      <c r="G363" s="52" t="s">
        <v>1467</v>
      </c>
      <c r="H363" s="52" t="s">
        <v>1467</v>
      </c>
    </row>
    <row r="364" spans="1:8">
      <c r="A364" s="51" t="s">
        <v>238</v>
      </c>
      <c r="B364" s="53">
        <v>4</v>
      </c>
      <c r="C364" s="52" t="s">
        <v>1467</v>
      </c>
      <c r="D364" s="52" t="s">
        <v>1467</v>
      </c>
      <c r="E364" s="52" t="s">
        <v>1467</v>
      </c>
      <c r="F364" s="52" t="s">
        <v>1467</v>
      </c>
      <c r="G364" s="52" t="s">
        <v>1467</v>
      </c>
      <c r="H364" s="52" t="s">
        <v>1467</v>
      </c>
    </row>
    <row r="365" spans="1:8">
      <c r="A365" s="51" t="s">
        <v>164</v>
      </c>
      <c r="B365" s="53">
        <v>4</v>
      </c>
      <c r="C365" s="52" t="s">
        <v>1467</v>
      </c>
      <c r="D365" s="52" t="s">
        <v>1467</v>
      </c>
      <c r="E365" s="52" t="s">
        <v>1467</v>
      </c>
      <c r="F365" s="52" t="s">
        <v>1467</v>
      </c>
      <c r="G365" s="52" t="s">
        <v>1467</v>
      </c>
      <c r="H365" s="52" t="s">
        <v>1467</v>
      </c>
    </row>
    <row r="366" spans="1:8">
      <c r="A366" s="51" t="s">
        <v>263</v>
      </c>
      <c r="B366" s="53">
        <v>4</v>
      </c>
      <c r="C366" s="52">
        <v>24</v>
      </c>
      <c r="D366" s="52">
        <v>79.2</v>
      </c>
      <c r="E366" s="52">
        <v>24</v>
      </c>
      <c r="F366" s="52">
        <v>41.7</v>
      </c>
      <c r="G366" s="52" t="s">
        <v>1467</v>
      </c>
      <c r="H366" s="52" t="s">
        <v>1467</v>
      </c>
    </row>
    <row r="367" spans="1:8">
      <c r="A367" s="51" t="s">
        <v>452</v>
      </c>
      <c r="B367" s="53">
        <v>4</v>
      </c>
      <c r="C367" s="52" t="s">
        <v>1467</v>
      </c>
      <c r="D367" s="52" t="s">
        <v>1467</v>
      </c>
      <c r="E367" s="52" t="s">
        <v>1467</v>
      </c>
      <c r="F367" s="52" t="s">
        <v>1467</v>
      </c>
      <c r="G367" s="52" t="s">
        <v>1467</v>
      </c>
      <c r="H367" s="52" t="s">
        <v>1467</v>
      </c>
    </row>
    <row r="368" spans="1:8">
      <c r="A368" s="51" t="s">
        <v>294</v>
      </c>
      <c r="B368" s="53">
        <v>4</v>
      </c>
      <c r="C368" s="52" t="s">
        <v>1467</v>
      </c>
      <c r="D368" s="52" t="s">
        <v>1467</v>
      </c>
      <c r="E368" s="52" t="s">
        <v>1467</v>
      </c>
      <c r="F368" s="52" t="s">
        <v>1467</v>
      </c>
      <c r="G368" s="52" t="s">
        <v>1467</v>
      </c>
      <c r="H368" s="52" t="s">
        <v>1467</v>
      </c>
    </row>
    <row r="369" spans="1:8">
      <c r="A369" s="51" t="s">
        <v>385</v>
      </c>
      <c r="B369" s="53">
        <v>4</v>
      </c>
      <c r="C369" s="52" t="s">
        <v>1467</v>
      </c>
      <c r="D369" s="52" t="s">
        <v>1467</v>
      </c>
      <c r="E369" s="52" t="s">
        <v>1467</v>
      </c>
      <c r="F369" s="52" t="s">
        <v>1467</v>
      </c>
      <c r="G369" s="52" t="s">
        <v>1467</v>
      </c>
      <c r="H369" s="52" t="s">
        <v>1467</v>
      </c>
    </row>
    <row r="370" spans="1:8">
      <c r="A370" s="51" t="s">
        <v>147</v>
      </c>
      <c r="B370" s="53">
        <v>4</v>
      </c>
      <c r="C370" s="52" t="s">
        <v>1467</v>
      </c>
      <c r="D370" s="52" t="s">
        <v>1467</v>
      </c>
      <c r="E370" s="52" t="s">
        <v>1467</v>
      </c>
      <c r="F370" s="52" t="s">
        <v>1467</v>
      </c>
      <c r="G370" s="52" t="s">
        <v>1467</v>
      </c>
      <c r="H370" s="52" t="s">
        <v>1467</v>
      </c>
    </row>
    <row r="371" spans="1:8">
      <c r="A371" s="51" t="s">
        <v>288</v>
      </c>
      <c r="B371" s="53">
        <v>4</v>
      </c>
      <c r="C371" s="52" t="s">
        <v>1467</v>
      </c>
      <c r="D371" s="52" t="s">
        <v>1467</v>
      </c>
      <c r="E371" s="52" t="s">
        <v>1467</v>
      </c>
      <c r="F371" s="52" t="s">
        <v>1467</v>
      </c>
      <c r="G371" s="52" t="s">
        <v>1467</v>
      </c>
      <c r="H371" s="52" t="s">
        <v>1467</v>
      </c>
    </row>
    <row r="372" spans="1:8">
      <c r="A372" s="51" t="s">
        <v>205</v>
      </c>
      <c r="B372" s="53">
        <v>4</v>
      </c>
      <c r="C372" s="52" t="s">
        <v>1467</v>
      </c>
      <c r="D372" s="52" t="s">
        <v>1467</v>
      </c>
      <c r="E372" s="52" t="s">
        <v>1467</v>
      </c>
      <c r="F372" s="52" t="s">
        <v>1467</v>
      </c>
      <c r="G372" s="52" t="s">
        <v>1467</v>
      </c>
      <c r="H372" s="52" t="s">
        <v>1467</v>
      </c>
    </row>
    <row r="373" spans="1:8">
      <c r="A373" s="51" t="s">
        <v>275</v>
      </c>
      <c r="B373" s="53">
        <v>4</v>
      </c>
      <c r="C373" s="52">
        <v>13</v>
      </c>
      <c r="D373" s="52">
        <v>84.6</v>
      </c>
      <c r="E373" s="52">
        <v>13</v>
      </c>
      <c r="F373" s="52">
        <v>46.2</v>
      </c>
      <c r="G373" s="52" t="s">
        <v>1467</v>
      </c>
      <c r="H373" s="52" t="s">
        <v>1467</v>
      </c>
    </row>
    <row r="374" spans="1:8">
      <c r="A374" s="51" t="s">
        <v>179</v>
      </c>
      <c r="B374" s="53">
        <v>4</v>
      </c>
      <c r="C374" s="52">
        <v>12</v>
      </c>
      <c r="D374" s="52">
        <v>83.3</v>
      </c>
      <c r="E374" s="52">
        <v>12</v>
      </c>
      <c r="F374" s="52">
        <v>83.3</v>
      </c>
      <c r="G374" s="52" t="s">
        <v>1467</v>
      </c>
      <c r="H374" s="52" t="s">
        <v>1467</v>
      </c>
    </row>
    <row r="375" spans="1:8">
      <c r="A375" s="51" t="s">
        <v>251</v>
      </c>
      <c r="B375" s="53">
        <v>4</v>
      </c>
      <c r="C375" s="52" t="s">
        <v>1467</v>
      </c>
      <c r="D375" s="52" t="s">
        <v>1467</v>
      </c>
      <c r="E375" s="52" t="s">
        <v>1467</v>
      </c>
      <c r="F375" s="52" t="s">
        <v>1467</v>
      </c>
      <c r="G375" s="52" t="s">
        <v>1467</v>
      </c>
      <c r="H375" s="52" t="s">
        <v>1467</v>
      </c>
    </row>
    <row r="376" spans="1:8">
      <c r="A376" s="51" t="s">
        <v>290</v>
      </c>
      <c r="B376" s="53">
        <v>4</v>
      </c>
      <c r="C376" s="52" t="s">
        <v>1467</v>
      </c>
      <c r="D376" s="52" t="s">
        <v>1467</v>
      </c>
      <c r="E376" s="52" t="s">
        <v>1467</v>
      </c>
      <c r="F376" s="52" t="s">
        <v>1467</v>
      </c>
      <c r="G376" s="52" t="s">
        <v>1467</v>
      </c>
      <c r="H376" s="52" t="s">
        <v>1467</v>
      </c>
    </row>
    <row r="377" spans="1:8">
      <c r="A377" s="51" t="s">
        <v>647</v>
      </c>
      <c r="B377" s="53">
        <v>4</v>
      </c>
      <c r="C377" s="52">
        <v>11</v>
      </c>
      <c r="D377" s="52">
        <v>81.8</v>
      </c>
      <c r="E377" s="52">
        <v>11</v>
      </c>
      <c r="F377" s="52">
        <v>63.6</v>
      </c>
      <c r="G377" s="52" t="s">
        <v>1467</v>
      </c>
      <c r="H377" s="52" t="s">
        <v>1467</v>
      </c>
    </row>
    <row r="378" spans="1:8">
      <c r="A378" s="51" t="s">
        <v>367</v>
      </c>
      <c r="B378" s="53">
        <v>4</v>
      </c>
      <c r="C378" s="52" t="s">
        <v>1467</v>
      </c>
      <c r="D378" s="52" t="s">
        <v>1467</v>
      </c>
      <c r="E378" s="52" t="s">
        <v>1467</v>
      </c>
      <c r="F378" s="52" t="s">
        <v>1467</v>
      </c>
      <c r="G378" s="52" t="s">
        <v>1467</v>
      </c>
      <c r="H378" s="52" t="s">
        <v>1467</v>
      </c>
    </row>
    <row r="379" spans="1:8">
      <c r="A379" s="51" t="s">
        <v>236</v>
      </c>
      <c r="B379" s="53">
        <v>4</v>
      </c>
      <c r="C379" s="52" t="s">
        <v>1467</v>
      </c>
      <c r="D379" s="52" t="s">
        <v>1467</v>
      </c>
      <c r="E379" s="52" t="s">
        <v>1467</v>
      </c>
      <c r="F379" s="52" t="s">
        <v>1467</v>
      </c>
      <c r="G379" s="52" t="s">
        <v>1467</v>
      </c>
      <c r="H379" s="52" t="s">
        <v>1467</v>
      </c>
    </row>
    <row r="380" spans="1:8">
      <c r="A380" s="51" t="s">
        <v>273</v>
      </c>
      <c r="B380" s="53">
        <v>4</v>
      </c>
      <c r="C380" s="52" t="s">
        <v>1467</v>
      </c>
      <c r="D380" s="52" t="s">
        <v>1467</v>
      </c>
      <c r="E380" s="52" t="s">
        <v>1467</v>
      </c>
      <c r="F380" s="52" t="s">
        <v>1467</v>
      </c>
      <c r="G380" s="52" t="s">
        <v>1467</v>
      </c>
      <c r="H380" s="52" t="s">
        <v>1467</v>
      </c>
    </row>
    <row r="381" spans="1:8">
      <c r="A381" s="51" t="s">
        <v>246</v>
      </c>
      <c r="B381" s="53">
        <v>4</v>
      </c>
      <c r="C381" s="52" t="s">
        <v>1467</v>
      </c>
      <c r="D381" s="52" t="s">
        <v>1467</v>
      </c>
      <c r="E381" s="52" t="s">
        <v>1467</v>
      </c>
      <c r="F381" s="52" t="s">
        <v>1467</v>
      </c>
      <c r="G381" s="52" t="s">
        <v>1467</v>
      </c>
      <c r="H381" s="52" t="s">
        <v>1467</v>
      </c>
    </row>
    <row r="382" spans="1:8">
      <c r="A382" s="51" t="s">
        <v>224</v>
      </c>
      <c r="B382" s="53">
        <v>4</v>
      </c>
      <c r="C382" s="52">
        <v>12</v>
      </c>
      <c r="D382" s="52">
        <v>100</v>
      </c>
      <c r="E382" s="52">
        <v>12</v>
      </c>
      <c r="F382" s="52">
        <v>91.7</v>
      </c>
      <c r="G382" s="52" t="s">
        <v>1467</v>
      </c>
      <c r="H382" s="52" t="s">
        <v>1467</v>
      </c>
    </row>
    <row r="383" spans="1:8">
      <c r="A383" s="51" t="s">
        <v>228</v>
      </c>
      <c r="B383" s="53">
        <v>4</v>
      </c>
      <c r="C383" s="52">
        <v>12</v>
      </c>
      <c r="D383" s="52">
        <v>41.7</v>
      </c>
      <c r="E383" s="52">
        <v>12</v>
      </c>
      <c r="F383" s="52">
        <v>0</v>
      </c>
      <c r="G383" s="52" t="s">
        <v>1467</v>
      </c>
      <c r="H383" s="52" t="s">
        <v>1467</v>
      </c>
    </row>
    <row r="384" spans="1:8">
      <c r="A384" s="51" t="s">
        <v>296</v>
      </c>
      <c r="B384" s="53">
        <v>4</v>
      </c>
      <c r="C384" s="52">
        <v>10</v>
      </c>
      <c r="D384" s="52">
        <v>80</v>
      </c>
      <c r="E384" s="52">
        <v>10</v>
      </c>
      <c r="F384" s="52">
        <v>70</v>
      </c>
      <c r="G384" s="52" t="s">
        <v>1467</v>
      </c>
      <c r="H384" s="52" t="s">
        <v>1467</v>
      </c>
    </row>
    <row r="385" spans="1:8">
      <c r="A385" s="51" t="s">
        <v>657</v>
      </c>
      <c r="B385" s="53">
        <v>4</v>
      </c>
      <c r="C385" s="52" t="s">
        <v>1467</v>
      </c>
      <c r="D385" s="52" t="s">
        <v>1467</v>
      </c>
      <c r="E385" s="52" t="s">
        <v>1467</v>
      </c>
      <c r="F385" s="52" t="s">
        <v>1467</v>
      </c>
      <c r="G385" s="52" t="s">
        <v>1467</v>
      </c>
      <c r="H385" s="52" t="s">
        <v>1467</v>
      </c>
    </row>
    <row r="386" spans="1:8">
      <c r="A386" s="51" t="s">
        <v>232</v>
      </c>
      <c r="B386" s="53">
        <v>4</v>
      </c>
      <c r="C386" s="52" t="s">
        <v>1467</v>
      </c>
      <c r="D386" s="52" t="s">
        <v>1467</v>
      </c>
      <c r="E386" s="52" t="s">
        <v>1467</v>
      </c>
      <c r="F386" s="52" t="s">
        <v>1467</v>
      </c>
      <c r="G386" s="52" t="s">
        <v>1467</v>
      </c>
      <c r="H386" s="52" t="s">
        <v>1467</v>
      </c>
    </row>
    <row r="387" spans="1:8">
      <c r="A387" s="51" t="s">
        <v>277</v>
      </c>
      <c r="B387" s="53">
        <v>4</v>
      </c>
      <c r="C387" s="52">
        <v>14</v>
      </c>
      <c r="D387" s="52">
        <v>78.599999999999994</v>
      </c>
      <c r="E387" s="52">
        <v>14</v>
      </c>
      <c r="F387" s="52">
        <v>21.4</v>
      </c>
      <c r="G387" s="52" t="s">
        <v>1467</v>
      </c>
      <c r="H387" s="52" t="s">
        <v>1467</v>
      </c>
    </row>
    <row r="388" spans="1:8">
      <c r="A388" s="51" t="s">
        <v>651</v>
      </c>
      <c r="B388" s="53">
        <v>4</v>
      </c>
      <c r="C388" s="52" t="s">
        <v>1467</v>
      </c>
      <c r="D388" s="52" t="s">
        <v>1467</v>
      </c>
      <c r="E388" s="52" t="s">
        <v>1467</v>
      </c>
      <c r="F388" s="52" t="s">
        <v>1467</v>
      </c>
      <c r="G388" s="52" t="s">
        <v>1467</v>
      </c>
      <c r="H388" s="52" t="s">
        <v>1467</v>
      </c>
    </row>
    <row r="389" spans="1:8">
      <c r="A389" s="51" t="s">
        <v>271</v>
      </c>
      <c r="B389" s="53">
        <v>4</v>
      </c>
      <c r="C389" s="52" t="s">
        <v>1467</v>
      </c>
      <c r="D389" s="52" t="s">
        <v>1467</v>
      </c>
      <c r="E389" s="52" t="s">
        <v>1467</v>
      </c>
      <c r="F389" s="52" t="s">
        <v>1467</v>
      </c>
      <c r="G389" s="52" t="s">
        <v>1467</v>
      </c>
      <c r="H389" s="52" t="s">
        <v>1467</v>
      </c>
    </row>
    <row r="390" spans="1:8">
      <c r="A390" s="51" t="s">
        <v>1476</v>
      </c>
      <c r="B390" s="53">
        <v>4</v>
      </c>
      <c r="C390" s="52" t="s">
        <v>1467</v>
      </c>
      <c r="D390" s="52" t="s">
        <v>1467</v>
      </c>
      <c r="E390" s="52" t="s">
        <v>1467</v>
      </c>
      <c r="F390" s="52" t="s">
        <v>1467</v>
      </c>
      <c r="G390" s="52" t="s">
        <v>1467</v>
      </c>
      <c r="H390" s="52" t="s">
        <v>1467</v>
      </c>
    </row>
    <row r="391" spans="1:8">
      <c r="A391" s="51" t="s">
        <v>127</v>
      </c>
      <c r="B391" s="53">
        <v>5</v>
      </c>
      <c r="C391" s="52" t="s">
        <v>1467</v>
      </c>
      <c r="D391" s="52" t="s">
        <v>1467</v>
      </c>
      <c r="E391" s="52" t="s">
        <v>1467</v>
      </c>
      <c r="F391" s="52" t="s">
        <v>1467</v>
      </c>
      <c r="G391" s="52" t="s">
        <v>1467</v>
      </c>
      <c r="H391" s="52" t="s">
        <v>1467</v>
      </c>
    </row>
    <row r="392" spans="1:8">
      <c r="A392" s="51" t="s">
        <v>234</v>
      </c>
      <c r="B392" s="53">
        <v>5</v>
      </c>
      <c r="C392" s="52" t="s">
        <v>1467</v>
      </c>
      <c r="D392" s="52" t="s">
        <v>1467</v>
      </c>
      <c r="E392" s="52" t="s">
        <v>1467</v>
      </c>
      <c r="F392" s="52" t="s">
        <v>1467</v>
      </c>
      <c r="G392" s="52" t="s">
        <v>1467</v>
      </c>
      <c r="H392" s="52" t="s">
        <v>1467</v>
      </c>
    </row>
    <row r="393" spans="1:8">
      <c r="A393" s="51" t="s">
        <v>649</v>
      </c>
      <c r="B393" s="53">
        <v>5</v>
      </c>
      <c r="C393" s="52" t="s">
        <v>1467</v>
      </c>
      <c r="D393" s="52" t="s">
        <v>1467</v>
      </c>
      <c r="E393" s="52" t="s">
        <v>1467</v>
      </c>
      <c r="F393" s="52" t="s">
        <v>1467</v>
      </c>
      <c r="G393" s="52" t="s">
        <v>1467</v>
      </c>
      <c r="H393" s="52" t="s">
        <v>1467</v>
      </c>
    </row>
    <row r="394" spans="1:8">
      <c r="A394" s="51" t="s">
        <v>1471</v>
      </c>
      <c r="B394" s="53">
        <v>5</v>
      </c>
      <c r="C394" s="52" t="s">
        <v>1467</v>
      </c>
      <c r="D394" s="52" t="s">
        <v>1467</v>
      </c>
      <c r="E394" s="52" t="s">
        <v>1467</v>
      </c>
      <c r="F394" s="52" t="s">
        <v>1467</v>
      </c>
      <c r="G394" s="52" t="s">
        <v>1467</v>
      </c>
      <c r="H394" s="52" t="s">
        <v>1467</v>
      </c>
    </row>
    <row r="395" spans="1:8">
      <c r="A395" s="51" t="s">
        <v>710</v>
      </c>
      <c r="B395" s="53">
        <v>5</v>
      </c>
      <c r="C395" s="52" t="s">
        <v>1467</v>
      </c>
      <c r="D395" s="52" t="s">
        <v>1467</v>
      </c>
      <c r="E395" s="52" t="s">
        <v>1467</v>
      </c>
      <c r="F395" s="52" t="s">
        <v>1467</v>
      </c>
      <c r="G395" s="52" t="s">
        <v>1467</v>
      </c>
      <c r="H395" s="52" t="s">
        <v>1467</v>
      </c>
    </row>
    <row r="396" spans="1:8">
      <c r="A396" s="51" t="s">
        <v>244</v>
      </c>
      <c r="B396" s="53">
        <v>5</v>
      </c>
      <c r="C396" s="52" t="s">
        <v>1467</v>
      </c>
      <c r="D396" s="52" t="s">
        <v>1467</v>
      </c>
      <c r="E396" s="52" t="s">
        <v>1467</v>
      </c>
      <c r="F396" s="52" t="s">
        <v>1467</v>
      </c>
      <c r="G396" s="52" t="s">
        <v>1467</v>
      </c>
      <c r="H396" s="52" t="s">
        <v>1467</v>
      </c>
    </row>
    <row r="397" spans="1:8">
      <c r="A397" s="51" t="s">
        <v>191</v>
      </c>
      <c r="B397" s="53">
        <v>5</v>
      </c>
      <c r="C397" s="52" t="s">
        <v>1467</v>
      </c>
      <c r="D397" s="52" t="s">
        <v>1467</v>
      </c>
      <c r="E397" s="52" t="s">
        <v>1467</v>
      </c>
      <c r="F397" s="52" t="s">
        <v>1467</v>
      </c>
      <c r="G397" s="52" t="s">
        <v>1467</v>
      </c>
      <c r="H397" s="52" t="s">
        <v>1467</v>
      </c>
    </row>
    <row r="398" spans="1:8">
      <c r="A398" s="51" t="s">
        <v>462</v>
      </c>
      <c r="B398" s="53">
        <v>5</v>
      </c>
      <c r="C398" s="52" t="s">
        <v>1467</v>
      </c>
      <c r="D398" s="52" t="s">
        <v>1467</v>
      </c>
      <c r="E398" s="52" t="s">
        <v>1467</v>
      </c>
      <c r="F398" s="52" t="s">
        <v>1467</v>
      </c>
      <c r="G398" s="52" t="s">
        <v>1467</v>
      </c>
      <c r="H398" s="52" t="s">
        <v>1467</v>
      </c>
    </row>
    <row r="399" spans="1:8">
      <c r="A399" s="51" t="s">
        <v>129</v>
      </c>
      <c r="B399" s="53">
        <v>5</v>
      </c>
      <c r="C399" s="52" t="s">
        <v>1467</v>
      </c>
      <c r="D399" s="52" t="s">
        <v>1467</v>
      </c>
      <c r="E399" s="52" t="s">
        <v>1467</v>
      </c>
      <c r="F399" s="52" t="s">
        <v>1467</v>
      </c>
      <c r="G399" s="52" t="s">
        <v>1467</v>
      </c>
      <c r="H399" s="52" t="s">
        <v>1467</v>
      </c>
    </row>
    <row r="400" spans="1:8">
      <c r="A400" s="51" t="s">
        <v>537</v>
      </c>
      <c r="B400" s="53">
        <v>5</v>
      </c>
      <c r="C400" s="52" t="s">
        <v>1467</v>
      </c>
      <c r="D400" s="52" t="s">
        <v>1467</v>
      </c>
      <c r="E400" s="52" t="s">
        <v>1467</v>
      </c>
      <c r="F400" s="52" t="s">
        <v>1467</v>
      </c>
      <c r="G400" s="52" t="s">
        <v>1467</v>
      </c>
      <c r="H400" s="52" t="s">
        <v>1467</v>
      </c>
    </row>
    <row r="401" spans="1:8">
      <c r="A401" s="51" t="s">
        <v>448</v>
      </c>
      <c r="B401" s="53">
        <v>5</v>
      </c>
      <c r="C401" s="52" t="s">
        <v>1467</v>
      </c>
      <c r="D401" s="52" t="s">
        <v>1467</v>
      </c>
      <c r="E401" s="52" t="s">
        <v>1467</v>
      </c>
      <c r="F401" s="52" t="s">
        <v>1467</v>
      </c>
      <c r="G401" s="52" t="s">
        <v>1467</v>
      </c>
      <c r="H401" s="52" t="s">
        <v>1467</v>
      </c>
    </row>
    <row r="402" spans="1:8">
      <c r="A402" s="51" t="s">
        <v>454</v>
      </c>
      <c r="B402" s="53">
        <v>5</v>
      </c>
      <c r="C402" s="52" t="s">
        <v>1467</v>
      </c>
      <c r="D402" s="52" t="s">
        <v>1467</v>
      </c>
      <c r="E402" s="52" t="s">
        <v>1467</v>
      </c>
      <c r="F402" s="52" t="s">
        <v>1467</v>
      </c>
      <c r="G402" s="52" t="s">
        <v>1467</v>
      </c>
      <c r="H402" s="52" t="s">
        <v>1467</v>
      </c>
    </row>
    <row r="403" spans="1:8">
      <c r="A403" s="51" t="s">
        <v>226</v>
      </c>
      <c r="B403" s="53">
        <v>5</v>
      </c>
      <c r="C403" s="52" t="s">
        <v>1467</v>
      </c>
      <c r="D403" s="52" t="s">
        <v>1467</v>
      </c>
      <c r="E403" s="52" t="s">
        <v>1467</v>
      </c>
      <c r="F403" s="52" t="s">
        <v>1467</v>
      </c>
      <c r="G403" s="52" t="s">
        <v>1467</v>
      </c>
      <c r="H403" s="52" t="s">
        <v>1467</v>
      </c>
    </row>
    <row r="404" spans="1:8">
      <c r="A404" s="51" t="s">
        <v>659</v>
      </c>
      <c r="B404" s="53">
        <v>5</v>
      </c>
      <c r="C404" s="52" t="s">
        <v>1467</v>
      </c>
      <c r="D404" s="52" t="s">
        <v>1467</v>
      </c>
      <c r="E404" s="52" t="s">
        <v>1467</v>
      </c>
      <c r="F404" s="52" t="s">
        <v>1467</v>
      </c>
      <c r="G404" s="52" t="s">
        <v>1467</v>
      </c>
      <c r="H404" s="52" t="s">
        <v>1467</v>
      </c>
    </row>
    <row r="405" spans="1:8">
      <c r="A405" s="51" t="s">
        <v>137</v>
      </c>
      <c r="B405" s="53">
        <v>5</v>
      </c>
      <c r="C405" s="52">
        <v>19</v>
      </c>
      <c r="D405" s="52">
        <v>78.900000000000006</v>
      </c>
      <c r="E405" s="52">
        <v>19</v>
      </c>
      <c r="F405" s="52">
        <v>31.6</v>
      </c>
      <c r="G405" s="52">
        <v>19</v>
      </c>
      <c r="H405" s="52">
        <v>47.4</v>
      </c>
    </row>
    <row r="406" spans="1:8">
      <c r="A406" s="51" t="s">
        <v>149</v>
      </c>
      <c r="B406" s="53">
        <v>5</v>
      </c>
      <c r="C406" s="52">
        <v>13</v>
      </c>
      <c r="D406" s="52">
        <v>46.2</v>
      </c>
      <c r="E406" s="52">
        <v>13</v>
      </c>
      <c r="F406" s="52">
        <v>46.2</v>
      </c>
      <c r="G406" s="52">
        <v>13</v>
      </c>
      <c r="H406" s="52">
        <v>38.5</v>
      </c>
    </row>
    <row r="407" spans="1:8">
      <c r="A407" s="51" t="s">
        <v>189</v>
      </c>
      <c r="B407" s="53">
        <v>5</v>
      </c>
      <c r="C407" s="52" t="s">
        <v>1467</v>
      </c>
      <c r="D407" s="52" t="s">
        <v>1467</v>
      </c>
      <c r="E407" s="52" t="s">
        <v>1467</v>
      </c>
      <c r="F407" s="52" t="s">
        <v>1467</v>
      </c>
      <c r="G407" s="52" t="s">
        <v>1467</v>
      </c>
      <c r="H407" s="52" t="s">
        <v>1467</v>
      </c>
    </row>
    <row r="408" spans="1:8">
      <c r="A408" s="51" t="s">
        <v>358</v>
      </c>
      <c r="B408" s="53">
        <v>5</v>
      </c>
      <c r="C408" s="52">
        <v>12</v>
      </c>
      <c r="D408" s="52">
        <v>16.7</v>
      </c>
      <c r="E408" s="52">
        <v>12</v>
      </c>
      <c r="F408" s="52">
        <v>25</v>
      </c>
      <c r="G408" s="52">
        <v>12</v>
      </c>
      <c r="H408" s="52">
        <v>0</v>
      </c>
    </row>
    <row r="409" spans="1:8">
      <c r="A409" s="51" t="s">
        <v>308</v>
      </c>
      <c r="B409" s="53">
        <v>5</v>
      </c>
      <c r="C409" s="52">
        <v>19</v>
      </c>
      <c r="D409" s="52">
        <v>68.400000000000006</v>
      </c>
      <c r="E409" s="52">
        <v>19</v>
      </c>
      <c r="F409" s="52">
        <v>63.2</v>
      </c>
      <c r="G409" s="52">
        <v>19</v>
      </c>
      <c r="H409" s="52">
        <v>52.6</v>
      </c>
    </row>
    <row r="410" spans="1:8">
      <c r="A410" s="51" t="s">
        <v>310</v>
      </c>
      <c r="B410" s="53">
        <v>5</v>
      </c>
      <c r="C410" s="52">
        <v>12</v>
      </c>
      <c r="D410" s="52">
        <v>41.7</v>
      </c>
      <c r="E410" s="52">
        <v>12</v>
      </c>
      <c r="F410" s="52">
        <v>25</v>
      </c>
      <c r="G410" s="52">
        <v>12</v>
      </c>
      <c r="H410" s="52">
        <v>8.3000000000000007</v>
      </c>
    </row>
    <row r="411" spans="1:8">
      <c r="A411" s="51" t="s">
        <v>320</v>
      </c>
      <c r="B411" s="53">
        <v>5</v>
      </c>
      <c r="C411" s="52">
        <v>10</v>
      </c>
      <c r="D411" s="52">
        <v>60</v>
      </c>
      <c r="E411" s="52">
        <v>10</v>
      </c>
      <c r="F411" s="52">
        <v>40</v>
      </c>
      <c r="G411" s="52">
        <v>10</v>
      </c>
      <c r="H411" s="52">
        <v>40</v>
      </c>
    </row>
    <row r="412" spans="1:8">
      <c r="A412" s="51" t="s">
        <v>381</v>
      </c>
      <c r="B412" s="53">
        <v>5</v>
      </c>
      <c r="C412" s="52">
        <v>24</v>
      </c>
      <c r="D412" s="52">
        <v>79.2</v>
      </c>
      <c r="E412" s="52">
        <v>24</v>
      </c>
      <c r="F412" s="52">
        <v>79.2</v>
      </c>
      <c r="G412" s="52">
        <v>24</v>
      </c>
      <c r="H412" s="52">
        <v>87.5</v>
      </c>
    </row>
    <row r="413" spans="1:8">
      <c r="A413" s="51" t="s">
        <v>405</v>
      </c>
      <c r="B413" s="53">
        <v>5</v>
      </c>
      <c r="C413" s="52" t="s">
        <v>1467</v>
      </c>
      <c r="D413" s="52" t="s">
        <v>1467</v>
      </c>
      <c r="E413" s="52" t="s">
        <v>1467</v>
      </c>
      <c r="F413" s="52" t="s">
        <v>1467</v>
      </c>
      <c r="G413" s="52" t="s">
        <v>1467</v>
      </c>
      <c r="H413" s="52" t="s">
        <v>1467</v>
      </c>
    </row>
    <row r="414" spans="1:8">
      <c r="A414" s="51" t="s">
        <v>413</v>
      </c>
      <c r="B414" s="53">
        <v>5</v>
      </c>
      <c r="C414" s="52">
        <v>18</v>
      </c>
      <c r="D414" s="52">
        <v>55.6</v>
      </c>
      <c r="E414" s="52">
        <v>18</v>
      </c>
      <c r="F414" s="52">
        <v>5.6</v>
      </c>
      <c r="G414" s="52">
        <v>18</v>
      </c>
      <c r="H414" s="52">
        <v>22.2</v>
      </c>
    </row>
    <row r="415" spans="1:8">
      <c r="A415" s="51" t="s">
        <v>375</v>
      </c>
      <c r="B415" s="53">
        <v>5</v>
      </c>
      <c r="C415" s="52">
        <v>23</v>
      </c>
      <c r="D415" s="52">
        <v>30.4</v>
      </c>
      <c r="E415" s="52">
        <v>23</v>
      </c>
      <c r="F415" s="52">
        <v>21.7</v>
      </c>
      <c r="G415" s="52">
        <v>23</v>
      </c>
      <c r="H415" s="52">
        <v>21.7</v>
      </c>
    </row>
    <row r="416" spans="1:8">
      <c r="A416" s="51" t="s">
        <v>434</v>
      </c>
      <c r="B416" s="53">
        <v>5</v>
      </c>
      <c r="C416" s="52">
        <v>15</v>
      </c>
      <c r="D416" s="52">
        <v>13.3</v>
      </c>
      <c r="E416" s="52">
        <v>15</v>
      </c>
      <c r="F416" s="52">
        <v>13.3</v>
      </c>
      <c r="G416" s="52">
        <v>15</v>
      </c>
      <c r="H416" s="52">
        <v>6.7</v>
      </c>
    </row>
    <row r="417" spans="1:8">
      <c r="A417" s="51" t="s">
        <v>472</v>
      </c>
      <c r="B417" s="53">
        <v>5</v>
      </c>
      <c r="C417" s="52" t="s">
        <v>1467</v>
      </c>
      <c r="D417" s="52" t="s">
        <v>1467</v>
      </c>
      <c r="E417" s="52" t="s">
        <v>1467</v>
      </c>
      <c r="F417" s="52" t="s">
        <v>1467</v>
      </c>
      <c r="G417" s="52" t="s">
        <v>1467</v>
      </c>
      <c r="H417" s="52" t="s">
        <v>1467</v>
      </c>
    </row>
    <row r="418" spans="1:8">
      <c r="A418" s="51" t="s">
        <v>475</v>
      </c>
      <c r="B418" s="53">
        <v>5</v>
      </c>
      <c r="C418" s="52" t="s">
        <v>1467</v>
      </c>
      <c r="D418" s="52" t="s">
        <v>1467</v>
      </c>
      <c r="E418" s="52" t="s">
        <v>1467</v>
      </c>
      <c r="F418" s="52" t="s">
        <v>1467</v>
      </c>
      <c r="G418" s="52" t="s">
        <v>1467</v>
      </c>
      <c r="H418" s="52" t="s">
        <v>1467</v>
      </c>
    </row>
    <row r="419" spans="1:8">
      <c r="A419" s="51" t="s">
        <v>415</v>
      </c>
      <c r="B419" s="53">
        <v>5</v>
      </c>
      <c r="C419" s="52">
        <v>14</v>
      </c>
      <c r="D419" s="52">
        <v>57.1</v>
      </c>
      <c r="E419" s="52">
        <v>14</v>
      </c>
      <c r="F419" s="52">
        <v>35.700000000000003</v>
      </c>
      <c r="G419" s="52">
        <v>14</v>
      </c>
      <c r="H419" s="52">
        <v>50</v>
      </c>
    </row>
    <row r="420" spans="1:8">
      <c r="A420" s="51" t="s">
        <v>477</v>
      </c>
      <c r="B420" s="53">
        <v>5</v>
      </c>
      <c r="C420" s="52">
        <v>18</v>
      </c>
      <c r="D420" s="52">
        <v>55.6</v>
      </c>
      <c r="E420" s="52">
        <v>18</v>
      </c>
      <c r="F420" s="52">
        <v>44.4</v>
      </c>
      <c r="G420" s="52">
        <v>18</v>
      </c>
      <c r="H420" s="52">
        <v>66.7</v>
      </c>
    </row>
    <row r="421" spans="1:8">
      <c r="A421" s="51" t="s">
        <v>194</v>
      </c>
      <c r="B421" s="53">
        <v>5</v>
      </c>
      <c r="C421" s="52">
        <v>21</v>
      </c>
      <c r="D421" s="52">
        <v>66.7</v>
      </c>
      <c r="E421" s="52">
        <v>21</v>
      </c>
      <c r="F421" s="52">
        <v>52.4</v>
      </c>
      <c r="G421" s="52">
        <v>21</v>
      </c>
      <c r="H421" s="52">
        <v>38.1</v>
      </c>
    </row>
    <row r="422" spans="1:8">
      <c r="A422" s="51" t="s">
        <v>488</v>
      </c>
      <c r="B422" s="53">
        <v>5</v>
      </c>
      <c r="C422" s="52">
        <v>15</v>
      </c>
      <c r="D422" s="52">
        <v>60</v>
      </c>
      <c r="E422" s="52">
        <v>15</v>
      </c>
      <c r="F422" s="52">
        <v>26.7</v>
      </c>
      <c r="G422" s="52">
        <v>15</v>
      </c>
      <c r="H422" s="52">
        <v>33.299999999999997</v>
      </c>
    </row>
    <row r="423" spans="1:8">
      <c r="A423" s="51" t="s">
        <v>490</v>
      </c>
      <c r="B423" s="53">
        <v>5</v>
      </c>
      <c r="C423" s="52">
        <v>17</v>
      </c>
      <c r="D423" s="52">
        <v>88.2</v>
      </c>
      <c r="E423" s="52">
        <v>17</v>
      </c>
      <c r="F423" s="52">
        <v>70.599999999999994</v>
      </c>
      <c r="G423" s="52">
        <v>17</v>
      </c>
      <c r="H423" s="52">
        <v>64.7</v>
      </c>
    </row>
    <row r="424" spans="1:8">
      <c r="A424" s="51" t="s">
        <v>494</v>
      </c>
      <c r="B424" s="53">
        <v>5</v>
      </c>
      <c r="C424" s="52">
        <v>20</v>
      </c>
      <c r="D424" s="52">
        <v>45</v>
      </c>
      <c r="E424" s="52">
        <v>20</v>
      </c>
      <c r="F424" s="52">
        <v>55</v>
      </c>
      <c r="G424" s="52">
        <v>20</v>
      </c>
      <c r="H424" s="52">
        <v>25</v>
      </c>
    </row>
    <row r="425" spans="1:8">
      <c r="A425" s="51" t="s">
        <v>499</v>
      </c>
      <c r="B425" s="53">
        <v>5</v>
      </c>
      <c r="C425" s="52" t="s">
        <v>1467</v>
      </c>
      <c r="D425" s="52" t="s">
        <v>1467</v>
      </c>
      <c r="E425" s="52" t="s">
        <v>1467</v>
      </c>
      <c r="F425" s="52" t="s">
        <v>1467</v>
      </c>
      <c r="G425" s="52" t="s">
        <v>1467</v>
      </c>
      <c r="H425" s="52" t="s">
        <v>1467</v>
      </c>
    </row>
    <row r="426" spans="1:8">
      <c r="A426" s="51" t="s">
        <v>505</v>
      </c>
      <c r="B426" s="53">
        <v>5</v>
      </c>
      <c r="C426" s="52" t="s">
        <v>1467</v>
      </c>
      <c r="D426" s="52" t="s">
        <v>1467</v>
      </c>
      <c r="E426" s="52" t="s">
        <v>1467</v>
      </c>
      <c r="F426" s="52" t="s">
        <v>1467</v>
      </c>
      <c r="G426" s="52" t="s">
        <v>1467</v>
      </c>
      <c r="H426" s="52" t="s">
        <v>1467</v>
      </c>
    </row>
    <row r="427" spans="1:8">
      <c r="A427" s="51" t="s">
        <v>507</v>
      </c>
      <c r="B427" s="53">
        <v>5</v>
      </c>
      <c r="C427" s="52">
        <v>12</v>
      </c>
      <c r="D427" s="52">
        <v>50</v>
      </c>
      <c r="E427" s="52">
        <v>12</v>
      </c>
      <c r="F427" s="52">
        <v>50</v>
      </c>
      <c r="G427" s="52">
        <v>12</v>
      </c>
      <c r="H427" s="52">
        <v>50</v>
      </c>
    </row>
    <row r="428" spans="1:8">
      <c r="A428" s="51" t="s">
        <v>518</v>
      </c>
      <c r="B428" s="53">
        <v>5</v>
      </c>
      <c r="C428" s="52">
        <v>15</v>
      </c>
      <c r="D428" s="52">
        <v>13.3</v>
      </c>
      <c r="E428" s="52">
        <v>15</v>
      </c>
      <c r="F428" s="52">
        <v>6.7</v>
      </c>
      <c r="G428" s="52">
        <v>15</v>
      </c>
      <c r="H428" s="52">
        <v>6.7</v>
      </c>
    </row>
    <row r="429" spans="1:8">
      <c r="A429" s="51" t="s">
        <v>520</v>
      </c>
      <c r="B429" s="53">
        <v>5</v>
      </c>
      <c r="C429" s="52" t="s">
        <v>1467</v>
      </c>
      <c r="D429" s="52" t="s">
        <v>1467</v>
      </c>
      <c r="E429" s="52" t="s">
        <v>1467</v>
      </c>
      <c r="F429" s="52" t="s">
        <v>1467</v>
      </c>
      <c r="G429" s="52" t="s">
        <v>1467</v>
      </c>
      <c r="H429" s="52" t="s">
        <v>1467</v>
      </c>
    </row>
    <row r="430" spans="1:8">
      <c r="A430" s="51" t="s">
        <v>247</v>
      </c>
      <c r="B430" s="53">
        <v>5</v>
      </c>
      <c r="C430" s="52" t="s">
        <v>1467</v>
      </c>
      <c r="D430" s="52" t="s">
        <v>1467</v>
      </c>
      <c r="E430" s="52" t="s">
        <v>1467</v>
      </c>
      <c r="F430" s="52" t="s">
        <v>1467</v>
      </c>
      <c r="G430" s="52" t="s">
        <v>1467</v>
      </c>
      <c r="H430" s="52" t="s">
        <v>1467</v>
      </c>
    </row>
    <row r="431" spans="1:8">
      <c r="A431" s="51" t="s">
        <v>524</v>
      </c>
      <c r="B431" s="53">
        <v>5</v>
      </c>
      <c r="C431" s="52" t="s">
        <v>1467</v>
      </c>
      <c r="D431" s="52" t="s">
        <v>1467</v>
      </c>
      <c r="E431" s="52" t="s">
        <v>1467</v>
      </c>
      <c r="F431" s="52" t="s">
        <v>1467</v>
      </c>
      <c r="G431" s="52" t="s">
        <v>1467</v>
      </c>
      <c r="H431" s="52" t="s">
        <v>1467</v>
      </c>
    </row>
    <row r="432" spans="1:8">
      <c r="A432" s="51" t="s">
        <v>526</v>
      </c>
      <c r="B432" s="53">
        <v>5</v>
      </c>
      <c r="C432" s="52">
        <v>22</v>
      </c>
      <c r="D432" s="52">
        <v>68.2</v>
      </c>
      <c r="E432" s="52">
        <v>22</v>
      </c>
      <c r="F432" s="52">
        <v>18.2</v>
      </c>
      <c r="G432" s="52">
        <v>22</v>
      </c>
      <c r="H432" s="52">
        <v>27.3</v>
      </c>
    </row>
    <row r="433" spans="1:8">
      <c r="A433" s="51" t="s">
        <v>531</v>
      </c>
      <c r="B433" s="53">
        <v>5</v>
      </c>
      <c r="C433" s="52" t="s">
        <v>1467</v>
      </c>
      <c r="D433" s="52" t="s">
        <v>1467</v>
      </c>
      <c r="E433" s="52" t="s">
        <v>1467</v>
      </c>
      <c r="F433" s="52" t="s">
        <v>1467</v>
      </c>
      <c r="G433" s="52" t="s">
        <v>1467</v>
      </c>
      <c r="H433" s="52" t="s">
        <v>1467</v>
      </c>
    </row>
    <row r="434" spans="1:8">
      <c r="A434" s="51" t="s">
        <v>334</v>
      </c>
      <c r="B434" s="53">
        <v>5</v>
      </c>
      <c r="C434" s="52" t="s">
        <v>1467</v>
      </c>
      <c r="D434" s="52" t="s">
        <v>1467</v>
      </c>
      <c r="E434" s="52" t="s">
        <v>1467</v>
      </c>
      <c r="F434" s="52" t="s">
        <v>1467</v>
      </c>
      <c r="G434" s="52" t="s">
        <v>1467</v>
      </c>
      <c r="H434" s="52" t="s">
        <v>1467</v>
      </c>
    </row>
    <row r="435" spans="1:8">
      <c r="A435" s="51" t="s">
        <v>587</v>
      </c>
      <c r="B435" s="53">
        <v>5</v>
      </c>
      <c r="C435" s="52" t="s">
        <v>1467</v>
      </c>
      <c r="D435" s="52" t="s">
        <v>1467</v>
      </c>
      <c r="E435" s="52" t="s">
        <v>1467</v>
      </c>
      <c r="F435" s="52" t="s">
        <v>1467</v>
      </c>
      <c r="G435" s="52" t="s">
        <v>1467</v>
      </c>
      <c r="H435" s="52" t="s">
        <v>1467</v>
      </c>
    </row>
    <row r="436" spans="1:8">
      <c r="A436" s="51" t="s">
        <v>550</v>
      </c>
      <c r="B436" s="53">
        <v>5</v>
      </c>
      <c r="C436" s="52">
        <v>12</v>
      </c>
      <c r="D436" s="52">
        <v>0</v>
      </c>
      <c r="E436" s="52">
        <v>12</v>
      </c>
      <c r="F436" s="52">
        <v>16.7</v>
      </c>
      <c r="G436" s="52">
        <v>12</v>
      </c>
      <c r="H436" s="52">
        <v>0</v>
      </c>
    </row>
    <row r="437" spans="1:8">
      <c r="A437" s="51" t="s">
        <v>562</v>
      </c>
      <c r="B437" s="53">
        <v>5</v>
      </c>
      <c r="C437" s="52">
        <v>20</v>
      </c>
      <c r="D437" s="52">
        <v>50</v>
      </c>
      <c r="E437" s="52">
        <v>20</v>
      </c>
      <c r="F437" s="52">
        <v>15</v>
      </c>
      <c r="G437" s="52">
        <v>20</v>
      </c>
      <c r="H437" s="52">
        <v>25</v>
      </c>
    </row>
    <row r="438" spans="1:8">
      <c r="A438" s="51" t="s">
        <v>568</v>
      </c>
      <c r="B438" s="53">
        <v>5</v>
      </c>
      <c r="C438" s="52">
        <v>19</v>
      </c>
      <c r="D438" s="52">
        <v>68.400000000000006</v>
      </c>
      <c r="E438" s="52">
        <v>19</v>
      </c>
      <c r="F438" s="52">
        <v>31.6</v>
      </c>
      <c r="G438" s="52">
        <v>19</v>
      </c>
      <c r="H438" s="52">
        <v>42.1</v>
      </c>
    </row>
    <row r="439" spans="1:8">
      <c r="A439" s="51" t="s">
        <v>570</v>
      </c>
      <c r="B439" s="53">
        <v>5</v>
      </c>
      <c r="C439" s="52" t="s">
        <v>1467</v>
      </c>
      <c r="D439" s="52" t="s">
        <v>1467</v>
      </c>
      <c r="E439" s="52" t="s">
        <v>1467</v>
      </c>
      <c r="F439" s="52" t="s">
        <v>1467</v>
      </c>
      <c r="G439" s="52" t="s">
        <v>1467</v>
      </c>
      <c r="H439" s="52" t="s">
        <v>1467</v>
      </c>
    </row>
    <row r="440" spans="1:8">
      <c r="A440" s="51" t="s">
        <v>618</v>
      </c>
      <c r="B440" s="53">
        <v>5</v>
      </c>
      <c r="C440" s="52" t="s">
        <v>1467</v>
      </c>
      <c r="D440" s="52" t="s">
        <v>1467</v>
      </c>
      <c r="E440" s="52" t="s">
        <v>1467</v>
      </c>
      <c r="F440" s="52" t="s">
        <v>1467</v>
      </c>
      <c r="G440" s="52" t="s">
        <v>1467</v>
      </c>
      <c r="H440" s="52" t="s">
        <v>1467</v>
      </c>
    </row>
    <row r="441" spans="1:8">
      <c r="A441" s="51" t="s">
        <v>627</v>
      </c>
      <c r="B441" s="53">
        <v>5</v>
      </c>
      <c r="C441" s="52" t="s">
        <v>1467</v>
      </c>
      <c r="D441" s="52" t="s">
        <v>1467</v>
      </c>
      <c r="E441" s="52" t="s">
        <v>1467</v>
      </c>
      <c r="F441" s="52" t="s">
        <v>1467</v>
      </c>
      <c r="G441" s="52" t="s">
        <v>1467</v>
      </c>
      <c r="H441" s="52" t="s">
        <v>1467</v>
      </c>
    </row>
    <row r="442" spans="1:8">
      <c r="A442" s="51" t="s">
        <v>631</v>
      </c>
      <c r="B442" s="53">
        <v>5</v>
      </c>
      <c r="C442" s="52" t="s">
        <v>1467</v>
      </c>
      <c r="D442" s="52" t="s">
        <v>1467</v>
      </c>
      <c r="E442" s="52" t="s">
        <v>1467</v>
      </c>
      <c r="F442" s="52" t="s">
        <v>1467</v>
      </c>
      <c r="G442" s="52" t="s">
        <v>1467</v>
      </c>
      <c r="H442" s="52" t="s">
        <v>1467</v>
      </c>
    </row>
    <row r="443" spans="1:8">
      <c r="A443" s="51" t="s">
        <v>635</v>
      </c>
      <c r="B443" s="53">
        <v>5</v>
      </c>
      <c r="C443" s="52">
        <v>16</v>
      </c>
      <c r="D443" s="52">
        <v>87.5</v>
      </c>
      <c r="E443" s="52">
        <v>16</v>
      </c>
      <c r="F443" s="52">
        <v>62.5</v>
      </c>
      <c r="G443" s="52">
        <v>16</v>
      </c>
      <c r="H443" s="52">
        <v>68.8</v>
      </c>
    </row>
    <row r="444" spans="1:8">
      <c r="A444" s="51" t="s">
        <v>637</v>
      </c>
      <c r="B444" s="53">
        <v>5</v>
      </c>
      <c r="C444" s="52">
        <v>20</v>
      </c>
      <c r="D444" s="52">
        <v>35</v>
      </c>
      <c r="E444" s="52">
        <v>20</v>
      </c>
      <c r="F444" s="52">
        <v>25</v>
      </c>
      <c r="G444" s="52">
        <v>20</v>
      </c>
      <c r="H444" s="52">
        <v>40</v>
      </c>
    </row>
    <row r="445" spans="1:8">
      <c r="A445" s="51" t="s">
        <v>312</v>
      </c>
      <c r="B445" s="53">
        <v>5</v>
      </c>
      <c r="C445" s="52">
        <v>16</v>
      </c>
      <c r="D445" s="52">
        <v>37.5</v>
      </c>
      <c r="E445" s="52">
        <v>16</v>
      </c>
      <c r="F445" s="52">
        <v>25</v>
      </c>
      <c r="G445" s="52">
        <v>16</v>
      </c>
      <c r="H445" s="52">
        <v>0</v>
      </c>
    </row>
    <row r="446" spans="1:8">
      <c r="A446" s="51" t="s">
        <v>403</v>
      </c>
      <c r="B446" s="53">
        <v>5</v>
      </c>
      <c r="C446" s="52">
        <v>38</v>
      </c>
      <c r="D446" s="52">
        <v>86.8</v>
      </c>
      <c r="E446" s="52">
        <v>38</v>
      </c>
      <c r="F446" s="52">
        <v>60.5</v>
      </c>
      <c r="G446" s="52">
        <v>38</v>
      </c>
      <c r="H446" s="52">
        <v>60.5</v>
      </c>
    </row>
    <row r="447" spans="1:8">
      <c r="A447" s="51" t="s">
        <v>359</v>
      </c>
      <c r="B447" s="53">
        <v>5</v>
      </c>
      <c r="C447" s="52">
        <v>19</v>
      </c>
      <c r="D447" s="52">
        <v>73.7</v>
      </c>
      <c r="E447" s="52">
        <v>19</v>
      </c>
      <c r="F447" s="52">
        <v>52.6</v>
      </c>
      <c r="G447" s="52">
        <v>19</v>
      </c>
      <c r="H447" s="52">
        <v>52.6</v>
      </c>
    </row>
    <row r="448" spans="1:8">
      <c r="A448" s="51" t="s">
        <v>407</v>
      </c>
      <c r="B448" s="53">
        <v>5</v>
      </c>
      <c r="C448" s="52">
        <v>15</v>
      </c>
      <c r="D448" s="52">
        <v>40</v>
      </c>
      <c r="E448" s="52">
        <v>15</v>
      </c>
      <c r="F448" s="52">
        <v>33.299999999999997</v>
      </c>
      <c r="G448" s="52">
        <v>15</v>
      </c>
      <c r="H448" s="52">
        <v>26.7</v>
      </c>
    </row>
    <row r="449" spans="1:8">
      <c r="A449" s="51" t="s">
        <v>466</v>
      </c>
      <c r="B449" s="53">
        <v>5</v>
      </c>
      <c r="C449" s="52">
        <v>24</v>
      </c>
      <c r="D449" s="52">
        <v>25</v>
      </c>
      <c r="E449" s="52">
        <v>24</v>
      </c>
      <c r="F449" s="52">
        <v>0</v>
      </c>
      <c r="G449" s="52">
        <v>24</v>
      </c>
      <c r="H449" s="52">
        <v>8.3000000000000007</v>
      </c>
    </row>
    <row r="450" spans="1:8">
      <c r="A450" s="51" t="s">
        <v>470</v>
      </c>
      <c r="B450" s="53">
        <v>5</v>
      </c>
      <c r="C450" s="52">
        <v>16</v>
      </c>
      <c r="D450" s="52">
        <v>31.3</v>
      </c>
      <c r="E450" s="52">
        <v>16</v>
      </c>
      <c r="F450" s="52">
        <v>0</v>
      </c>
      <c r="G450" s="52">
        <v>16</v>
      </c>
      <c r="H450" s="52">
        <v>6.3</v>
      </c>
    </row>
    <row r="451" spans="1:8">
      <c r="A451" s="51" t="s">
        <v>512</v>
      </c>
      <c r="B451" s="53">
        <v>5</v>
      </c>
      <c r="C451" s="52">
        <v>18</v>
      </c>
      <c r="D451" s="52">
        <v>33.299999999999997</v>
      </c>
      <c r="E451" s="52">
        <v>18</v>
      </c>
      <c r="F451" s="52">
        <v>16.7</v>
      </c>
      <c r="G451" s="52">
        <v>18</v>
      </c>
      <c r="H451" s="52">
        <v>5.6</v>
      </c>
    </row>
    <row r="452" spans="1:8">
      <c r="A452" s="51" t="s">
        <v>530</v>
      </c>
      <c r="B452" s="53">
        <v>5</v>
      </c>
      <c r="C452" s="52">
        <v>32</v>
      </c>
      <c r="D452" s="52">
        <v>40.6</v>
      </c>
      <c r="E452" s="52">
        <v>32</v>
      </c>
      <c r="F452" s="52">
        <v>21.9</v>
      </c>
      <c r="G452" s="52">
        <v>31</v>
      </c>
      <c r="H452" s="52">
        <v>16.100000000000001</v>
      </c>
    </row>
    <row r="453" spans="1:8">
      <c r="A453" s="51" t="s">
        <v>535</v>
      </c>
      <c r="B453" s="53">
        <v>5</v>
      </c>
      <c r="C453" s="52">
        <v>24</v>
      </c>
      <c r="D453" s="52">
        <v>25</v>
      </c>
      <c r="E453" s="52">
        <v>24</v>
      </c>
      <c r="F453" s="52">
        <v>16.7</v>
      </c>
      <c r="G453" s="52">
        <v>24</v>
      </c>
      <c r="H453" s="52">
        <v>12.5</v>
      </c>
    </row>
    <row r="454" spans="1:8">
      <c r="A454" s="51" t="s">
        <v>564</v>
      </c>
      <c r="B454" s="53">
        <v>5</v>
      </c>
      <c r="C454" s="52">
        <v>21</v>
      </c>
      <c r="D454" s="52">
        <v>57.1</v>
      </c>
      <c r="E454" s="52">
        <v>21</v>
      </c>
      <c r="F454" s="52">
        <v>23.8</v>
      </c>
      <c r="G454" s="52">
        <v>21</v>
      </c>
      <c r="H454" s="52">
        <v>23.8</v>
      </c>
    </row>
    <row r="455" spans="1:8">
      <c r="A455" s="51" t="s">
        <v>566</v>
      </c>
      <c r="B455" s="53">
        <v>5</v>
      </c>
      <c r="C455" s="52">
        <v>33</v>
      </c>
      <c r="D455" s="52">
        <v>78.8</v>
      </c>
      <c r="E455" s="52">
        <v>33</v>
      </c>
      <c r="F455" s="52">
        <v>66.7</v>
      </c>
      <c r="G455" s="52">
        <v>33</v>
      </c>
      <c r="H455" s="52">
        <v>54.5</v>
      </c>
    </row>
    <row r="456" spans="1:8">
      <c r="A456" s="51" t="s">
        <v>683</v>
      </c>
      <c r="B456" s="53">
        <v>5</v>
      </c>
      <c r="C456" s="52">
        <v>19</v>
      </c>
      <c r="D456" s="52">
        <v>57.9</v>
      </c>
      <c r="E456" s="52">
        <v>19</v>
      </c>
      <c r="F456" s="52">
        <v>36.799999999999997</v>
      </c>
      <c r="G456" s="52">
        <v>19</v>
      </c>
      <c r="H456" s="52">
        <v>26.3</v>
      </c>
    </row>
    <row r="457" spans="1:8">
      <c r="A457" s="51" t="s">
        <v>609</v>
      </c>
      <c r="B457" s="53">
        <v>5</v>
      </c>
      <c r="C457" s="52">
        <v>13</v>
      </c>
      <c r="D457" s="52">
        <v>23.1</v>
      </c>
      <c r="E457" s="52">
        <v>13</v>
      </c>
      <c r="F457" s="52">
        <v>15.4</v>
      </c>
      <c r="G457" s="52">
        <v>13</v>
      </c>
      <c r="H457" s="52">
        <v>7.7</v>
      </c>
    </row>
    <row r="458" spans="1:8">
      <c r="A458" s="51" t="s">
        <v>614</v>
      </c>
      <c r="B458" s="53">
        <v>5</v>
      </c>
      <c r="C458" s="52">
        <v>28</v>
      </c>
      <c r="D458" s="52">
        <v>17.899999999999999</v>
      </c>
      <c r="E458" s="52">
        <v>27</v>
      </c>
      <c r="F458" s="52">
        <v>14.8</v>
      </c>
      <c r="G458" s="52">
        <v>28</v>
      </c>
      <c r="H458" s="52">
        <v>10.7</v>
      </c>
    </row>
    <row r="459" spans="1:8">
      <c r="A459" s="51" t="s">
        <v>365</v>
      </c>
      <c r="B459" s="53">
        <v>5</v>
      </c>
      <c r="C459" s="52">
        <v>70</v>
      </c>
      <c r="D459" s="52">
        <v>41.4</v>
      </c>
      <c r="E459" s="52">
        <v>70</v>
      </c>
      <c r="F459" s="52">
        <v>17.100000000000001</v>
      </c>
      <c r="G459" s="52">
        <v>70</v>
      </c>
      <c r="H459" s="52">
        <v>25.7</v>
      </c>
    </row>
    <row r="460" spans="1:8">
      <c r="A460" s="51" t="s">
        <v>622</v>
      </c>
      <c r="B460" s="53">
        <v>5</v>
      </c>
      <c r="C460" s="52">
        <v>19</v>
      </c>
      <c r="D460" s="52">
        <v>47.4</v>
      </c>
      <c r="E460" s="52">
        <v>19</v>
      </c>
      <c r="F460" s="52">
        <v>5.3</v>
      </c>
      <c r="G460" s="52">
        <v>19</v>
      </c>
      <c r="H460" s="52">
        <v>10.5</v>
      </c>
    </row>
    <row r="461" spans="1:8">
      <c r="A461" s="51" t="s">
        <v>575</v>
      </c>
      <c r="B461" s="53">
        <v>5</v>
      </c>
      <c r="C461" s="52">
        <v>17</v>
      </c>
      <c r="D461" s="52">
        <v>64.7</v>
      </c>
      <c r="E461" s="52">
        <v>17</v>
      </c>
      <c r="F461" s="52">
        <v>41.2</v>
      </c>
      <c r="G461" s="52">
        <v>17</v>
      </c>
      <c r="H461" s="52">
        <v>35.299999999999997</v>
      </c>
    </row>
    <row r="462" spans="1:8">
      <c r="A462" s="51" t="s">
        <v>316</v>
      </c>
      <c r="B462" s="53">
        <v>5</v>
      </c>
      <c r="C462" s="52">
        <v>15</v>
      </c>
      <c r="D462" s="52">
        <v>33.299999999999997</v>
      </c>
      <c r="E462" s="52">
        <v>15</v>
      </c>
      <c r="F462" s="52">
        <v>20</v>
      </c>
      <c r="G462" s="52">
        <v>15</v>
      </c>
      <c r="H462" s="52">
        <v>6.7</v>
      </c>
    </row>
    <row r="463" spans="1:8">
      <c r="A463" s="51" t="s">
        <v>417</v>
      </c>
      <c r="B463" s="53">
        <v>5</v>
      </c>
      <c r="C463" s="52">
        <v>11</v>
      </c>
      <c r="D463" s="52">
        <v>45.5</v>
      </c>
      <c r="E463" s="52">
        <v>11</v>
      </c>
      <c r="F463" s="52">
        <v>18.2</v>
      </c>
      <c r="G463" s="52">
        <v>11</v>
      </c>
      <c r="H463" s="52">
        <v>45.5</v>
      </c>
    </row>
    <row r="464" spans="1:8">
      <c r="A464" s="51" t="s">
        <v>546</v>
      </c>
      <c r="B464" s="53">
        <v>5</v>
      </c>
      <c r="C464" s="52">
        <v>17</v>
      </c>
      <c r="D464" s="52">
        <v>58.8</v>
      </c>
      <c r="E464" s="52">
        <v>17</v>
      </c>
      <c r="F464" s="52">
        <v>23.5</v>
      </c>
      <c r="G464" s="52">
        <v>17</v>
      </c>
      <c r="H464" s="52">
        <v>35.299999999999997</v>
      </c>
    </row>
    <row r="465" spans="1:8">
      <c r="A465" s="51" t="s">
        <v>444</v>
      </c>
      <c r="B465" s="53">
        <v>5</v>
      </c>
      <c r="C465" s="52">
        <v>29</v>
      </c>
      <c r="D465" s="52">
        <v>51.7</v>
      </c>
      <c r="E465" s="52">
        <v>29</v>
      </c>
      <c r="F465" s="52">
        <v>27.6</v>
      </c>
      <c r="G465" s="52">
        <v>29</v>
      </c>
      <c r="H465" s="52">
        <v>27.6</v>
      </c>
    </row>
    <row r="466" spans="1:8">
      <c r="A466" s="51" t="s">
        <v>485</v>
      </c>
      <c r="B466" s="53">
        <v>5</v>
      </c>
      <c r="C466" s="52">
        <v>17</v>
      </c>
      <c r="D466" s="52">
        <v>64.7</v>
      </c>
      <c r="E466" s="52">
        <v>17</v>
      </c>
      <c r="F466" s="52">
        <v>29.4</v>
      </c>
      <c r="G466" s="52">
        <v>17</v>
      </c>
      <c r="H466" s="52">
        <v>5.9</v>
      </c>
    </row>
    <row r="467" spans="1:8">
      <c r="A467" s="51" t="s">
        <v>332</v>
      </c>
      <c r="B467" s="53">
        <v>5</v>
      </c>
      <c r="C467" s="52" t="s">
        <v>1467</v>
      </c>
      <c r="D467" s="52" t="s">
        <v>1467</v>
      </c>
      <c r="E467" s="52" t="s">
        <v>1467</v>
      </c>
      <c r="F467" s="52" t="s">
        <v>1467</v>
      </c>
      <c r="G467" s="52" t="s">
        <v>1467</v>
      </c>
      <c r="H467" s="52" t="s">
        <v>1467</v>
      </c>
    </row>
    <row r="468" spans="1:8">
      <c r="A468" s="51" t="s">
        <v>509</v>
      </c>
      <c r="B468" s="53">
        <v>5</v>
      </c>
      <c r="C468" s="52" t="s">
        <v>1467</v>
      </c>
      <c r="D468" s="52" t="s">
        <v>1467</v>
      </c>
      <c r="E468" s="52" t="s">
        <v>1467</v>
      </c>
      <c r="F468" s="52" t="s">
        <v>1467</v>
      </c>
      <c r="G468" s="52" t="s">
        <v>1467</v>
      </c>
      <c r="H468" s="52" t="s">
        <v>1467</v>
      </c>
    </row>
    <row r="469" spans="1:8">
      <c r="A469" s="51" t="s">
        <v>480</v>
      </c>
      <c r="B469" s="53">
        <v>5</v>
      </c>
      <c r="C469" s="52" t="s">
        <v>1467</v>
      </c>
      <c r="D469" s="52" t="s">
        <v>1467</v>
      </c>
      <c r="E469" s="52" t="s">
        <v>1467</v>
      </c>
      <c r="F469" s="52" t="s">
        <v>1467</v>
      </c>
      <c r="G469" s="52" t="s">
        <v>1467</v>
      </c>
      <c r="H469" s="52" t="s">
        <v>1467</v>
      </c>
    </row>
    <row r="470" spans="1:8">
      <c r="A470" s="51" t="s">
        <v>641</v>
      </c>
      <c r="B470" s="53">
        <v>5</v>
      </c>
      <c r="C470" s="52">
        <v>14</v>
      </c>
      <c r="D470" s="52">
        <v>28.6</v>
      </c>
      <c r="E470" s="52">
        <v>14</v>
      </c>
      <c r="F470" s="52">
        <v>21.4</v>
      </c>
      <c r="G470" s="52">
        <v>14</v>
      </c>
      <c r="H470" s="52">
        <v>28.6</v>
      </c>
    </row>
    <row r="471" spans="1:8">
      <c r="A471" s="51" t="s">
        <v>593</v>
      </c>
      <c r="B471" s="53">
        <v>5</v>
      </c>
      <c r="C471" s="52" t="s">
        <v>1467</v>
      </c>
      <c r="D471" s="52" t="s">
        <v>1467</v>
      </c>
      <c r="E471" s="52" t="s">
        <v>1467</v>
      </c>
      <c r="F471" s="52" t="s">
        <v>1467</v>
      </c>
      <c r="G471" s="52" t="s">
        <v>1467</v>
      </c>
      <c r="H471" s="52" t="s">
        <v>1467</v>
      </c>
    </row>
    <row r="472" spans="1:8">
      <c r="A472" s="51" t="s">
        <v>630</v>
      </c>
      <c r="B472" s="53">
        <v>5</v>
      </c>
      <c r="C472" s="52" t="s">
        <v>1467</v>
      </c>
      <c r="D472" s="52" t="s">
        <v>1467</v>
      </c>
      <c r="E472" s="52" t="s">
        <v>1467</v>
      </c>
      <c r="F472" s="52" t="s">
        <v>1467</v>
      </c>
      <c r="G472" s="52" t="s">
        <v>1467</v>
      </c>
      <c r="H472" s="52" t="s">
        <v>1467</v>
      </c>
    </row>
    <row r="473" spans="1:8">
      <c r="A473" s="51" t="s">
        <v>483</v>
      </c>
      <c r="B473" s="53">
        <v>5</v>
      </c>
      <c r="C473" s="52">
        <v>13</v>
      </c>
      <c r="D473" s="52">
        <v>30.8</v>
      </c>
      <c r="E473" s="52">
        <v>13</v>
      </c>
      <c r="F473" s="52">
        <v>15.4</v>
      </c>
      <c r="G473" s="52">
        <v>13</v>
      </c>
      <c r="H473" s="52">
        <v>23.1</v>
      </c>
    </row>
    <row r="474" spans="1:8">
      <c r="A474" s="51" t="s">
        <v>560</v>
      </c>
      <c r="B474" s="53">
        <v>5</v>
      </c>
      <c r="C474" s="52" t="s">
        <v>1467</v>
      </c>
      <c r="D474" s="52" t="s">
        <v>1467</v>
      </c>
      <c r="E474" s="52" t="s">
        <v>1467</v>
      </c>
      <c r="F474" s="52" t="s">
        <v>1467</v>
      </c>
      <c r="G474" s="52" t="s">
        <v>1467</v>
      </c>
      <c r="H474" s="52" t="s">
        <v>1467</v>
      </c>
    </row>
    <row r="475" spans="1:8">
      <c r="A475" s="51" t="s">
        <v>572</v>
      </c>
      <c r="B475" s="53">
        <v>5</v>
      </c>
      <c r="C475" s="52" t="s">
        <v>1467</v>
      </c>
      <c r="D475" s="52" t="s">
        <v>1467</v>
      </c>
      <c r="E475" s="52" t="s">
        <v>1467</v>
      </c>
      <c r="F475" s="52" t="s">
        <v>1467</v>
      </c>
      <c r="G475" s="52" t="s">
        <v>1467</v>
      </c>
      <c r="H475" s="52" t="s">
        <v>1467</v>
      </c>
    </row>
    <row r="476" spans="1:8">
      <c r="A476" s="51" t="s">
        <v>482</v>
      </c>
      <c r="B476" s="53">
        <v>5</v>
      </c>
      <c r="C476" s="52" t="s">
        <v>1467</v>
      </c>
      <c r="D476" s="52" t="s">
        <v>1467</v>
      </c>
      <c r="E476" s="52" t="s">
        <v>1467</v>
      </c>
      <c r="F476" s="52" t="s">
        <v>1467</v>
      </c>
      <c r="G476" s="52" t="s">
        <v>1467</v>
      </c>
      <c r="H476" s="52" t="s">
        <v>1467</v>
      </c>
    </row>
    <row r="477" spans="1:8">
      <c r="A477" s="51" t="s">
        <v>599</v>
      </c>
      <c r="B477" s="53">
        <v>5</v>
      </c>
      <c r="C477" s="52">
        <v>20</v>
      </c>
      <c r="D477" s="52">
        <v>55</v>
      </c>
      <c r="E477" s="52">
        <v>20</v>
      </c>
      <c r="F477" s="52">
        <v>50</v>
      </c>
      <c r="G477" s="52">
        <v>20</v>
      </c>
      <c r="H477" s="52">
        <v>55</v>
      </c>
    </row>
    <row r="478" spans="1:8">
      <c r="A478" s="51" t="s">
        <v>133</v>
      </c>
      <c r="B478" s="53">
        <v>5</v>
      </c>
      <c r="C478" s="52">
        <v>35</v>
      </c>
      <c r="D478" s="52">
        <v>42.9</v>
      </c>
      <c r="E478" s="52">
        <v>35</v>
      </c>
      <c r="F478" s="52">
        <v>28.6</v>
      </c>
      <c r="G478" s="52">
        <v>36</v>
      </c>
      <c r="H478" s="52">
        <v>11.1</v>
      </c>
    </row>
    <row r="479" spans="1:8">
      <c r="A479" s="51" t="s">
        <v>314</v>
      </c>
      <c r="B479" s="53">
        <v>5</v>
      </c>
      <c r="C479" s="52">
        <v>18</v>
      </c>
      <c r="D479" s="52">
        <v>61.1</v>
      </c>
      <c r="E479" s="52">
        <v>18</v>
      </c>
      <c r="F479" s="52">
        <v>50</v>
      </c>
      <c r="G479" s="52">
        <v>18</v>
      </c>
      <c r="H479" s="52">
        <v>38.9</v>
      </c>
    </row>
    <row r="480" spans="1:8">
      <c r="A480" s="51" t="s">
        <v>719</v>
      </c>
      <c r="B480" s="53">
        <v>5</v>
      </c>
      <c r="C480" s="52" t="s">
        <v>1467</v>
      </c>
      <c r="D480" s="52" t="s">
        <v>1467</v>
      </c>
      <c r="E480" s="52" t="s">
        <v>1467</v>
      </c>
      <c r="F480" s="52" t="s">
        <v>1467</v>
      </c>
      <c r="G480" s="52" t="s">
        <v>1467</v>
      </c>
      <c r="H480" s="52" t="s">
        <v>1467</v>
      </c>
    </row>
    <row r="481" spans="1:8">
      <c r="A481" s="51" t="s">
        <v>479</v>
      </c>
      <c r="B481" s="53">
        <v>5</v>
      </c>
      <c r="C481" s="52" t="s">
        <v>1467</v>
      </c>
      <c r="D481" s="52" t="s">
        <v>1467</v>
      </c>
      <c r="E481" s="52" t="s">
        <v>1467</v>
      </c>
      <c r="F481" s="52" t="s">
        <v>1467</v>
      </c>
      <c r="G481" s="52" t="s">
        <v>1467</v>
      </c>
      <c r="H481" s="52" t="s">
        <v>1467</v>
      </c>
    </row>
    <row r="482" spans="1:8">
      <c r="A482" s="51" t="s">
        <v>667</v>
      </c>
      <c r="B482" s="53">
        <v>5</v>
      </c>
      <c r="C482" s="52" t="s">
        <v>1467</v>
      </c>
      <c r="D482" s="52" t="s">
        <v>1467</v>
      </c>
      <c r="E482" s="52" t="s">
        <v>1467</v>
      </c>
      <c r="F482" s="52" t="s">
        <v>1467</v>
      </c>
      <c r="G482" s="52" t="s">
        <v>1467</v>
      </c>
      <c r="H482" s="52" t="s">
        <v>1467</v>
      </c>
    </row>
    <row r="483" spans="1:8">
      <c r="A483" s="51" t="s">
        <v>533</v>
      </c>
      <c r="B483" s="53">
        <v>5</v>
      </c>
      <c r="C483" s="52">
        <v>50</v>
      </c>
      <c r="D483" s="52">
        <v>28</v>
      </c>
      <c r="E483" s="52">
        <v>50</v>
      </c>
      <c r="F483" s="52">
        <v>34</v>
      </c>
      <c r="G483" s="52">
        <v>50</v>
      </c>
      <c r="H483" s="52">
        <v>14</v>
      </c>
    </row>
    <row r="484" spans="1:8">
      <c r="A484" s="51" t="s">
        <v>573</v>
      </c>
      <c r="B484" s="53">
        <v>5</v>
      </c>
      <c r="C484" s="52">
        <v>13</v>
      </c>
      <c r="D484" s="52">
        <v>76.900000000000006</v>
      </c>
      <c r="E484" s="52">
        <v>13</v>
      </c>
      <c r="F484" s="52">
        <v>38.5</v>
      </c>
      <c r="G484" s="52">
        <v>13</v>
      </c>
      <c r="H484" s="52">
        <v>30.8</v>
      </c>
    </row>
    <row r="485" spans="1:8">
      <c r="A485" s="51" t="s">
        <v>574</v>
      </c>
      <c r="B485" s="53">
        <v>5</v>
      </c>
      <c r="C485" s="52" t="s">
        <v>1467</v>
      </c>
      <c r="D485" s="52" t="s">
        <v>1467</v>
      </c>
      <c r="E485" s="52" t="s">
        <v>1467</v>
      </c>
      <c r="F485" s="52" t="s">
        <v>1467</v>
      </c>
      <c r="G485" s="52" t="s">
        <v>1467</v>
      </c>
      <c r="H485" s="52" t="s">
        <v>1467</v>
      </c>
    </row>
    <row r="486" spans="1:8">
      <c r="A486" s="51" t="s">
        <v>389</v>
      </c>
      <c r="B486" s="53">
        <v>5</v>
      </c>
      <c r="C486" s="52">
        <v>16</v>
      </c>
      <c r="D486" s="52">
        <v>75</v>
      </c>
      <c r="E486" s="52">
        <v>16</v>
      </c>
      <c r="F486" s="52">
        <v>68.8</v>
      </c>
      <c r="G486" s="52">
        <v>16</v>
      </c>
      <c r="H486" s="52">
        <v>62.5</v>
      </c>
    </row>
    <row r="487" spans="1:8">
      <c r="A487" s="51" t="s">
        <v>579</v>
      </c>
      <c r="B487" s="53">
        <v>5</v>
      </c>
      <c r="C487" s="52">
        <v>14</v>
      </c>
      <c r="D487" s="52">
        <v>28.6</v>
      </c>
      <c r="E487" s="52">
        <v>14</v>
      </c>
      <c r="F487" s="52">
        <v>14.3</v>
      </c>
      <c r="G487" s="52">
        <v>14</v>
      </c>
      <c r="H487" s="52">
        <v>21.4</v>
      </c>
    </row>
    <row r="488" spans="1:8">
      <c r="A488" s="51" t="s">
        <v>581</v>
      </c>
      <c r="B488" s="53">
        <v>5</v>
      </c>
      <c r="C488" s="52">
        <v>13</v>
      </c>
      <c r="D488" s="52">
        <v>76.900000000000006</v>
      </c>
      <c r="E488" s="52">
        <v>13</v>
      </c>
      <c r="F488" s="52">
        <v>46.2</v>
      </c>
      <c r="G488" s="52">
        <v>13</v>
      </c>
      <c r="H488" s="52">
        <v>30.8</v>
      </c>
    </row>
    <row r="489" spans="1:8">
      <c r="A489" s="51" t="s">
        <v>166</v>
      </c>
      <c r="B489" s="53">
        <v>5</v>
      </c>
      <c r="C489" s="52" t="s">
        <v>1467</v>
      </c>
      <c r="D489" s="52" t="s">
        <v>1467</v>
      </c>
      <c r="E489" s="52" t="s">
        <v>1467</v>
      </c>
      <c r="F489" s="52" t="s">
        <v>1467</v>
      </c>
      <c r="G489" s="52" t="s">
        <v>1467</v>
      </c>
      <c r="H489" s="52" t="s">
        <v>1467</v>
      </c>
    </row>
    <row r="490" spans="1:8">
      <c r="A490" s="51" t="s">
        <v>623</v>
      </c>
      <c r="B490" s="53">
        <v>5</v>
      </c>
      <c r="C490" s="52" t="s">
        <v>1467</v>
      </c>
      <c r="D490" s="52" t="s">
        <v>1467</v>
      </c>
      <c r="E490" s="52" t="s">
        <v>1467</v>
      </c>
      <c r="F490" s="52" t="s">
        <v>1467</v>
      </c>
      <c r="G490" s="52" t="s">
        <v>1467</v>
      </c>
      <c r="H490" s="52" t="s">
        <v>1467</v>
      </c>
    </row>
    <row r="491" spans="1:8">
      <c r="A491" s="51" t="s">
        <v>177</v>
      </c>
      <c r="B491" s="53">
        <v>5</v>
      </c>
      <c r="C491" s="52" t="s">
        <v>1467</v>
      </c>
      <c r="D491" s="52" t="s">
        <v>1467</v>
      </c>
      <c r="E491" s="52" t="s">
        <v>1467</v>
      </c>
      <c r="F491" s="52" t="s">
        <v>1467</v>
      </c>
      <c r="G491" s="52" t="s">
        <v>1467</v>
      </c>
      <c r="H491" s="52" t="s">
        <v>1467</v>
      </c>
    </row>
    <row r="492" spans="1:8">
      <c r="A492" s="51" t="s">
        <v>218</v>
      </c>
      <c r="B492" s="53">
        <v>5</v>
      </c>
      <c r="C492" s="52" t="s">
        <v>1467</v>
      </c>
      <c r="D492" s="52" t="s">
        <v>1467</v>
      </c>
      <c r="E492" s="52" t="s">
        <v>1467</v>
      </c>
      <c r="F492" s="52" t="s">
        <v>1467</v>
      </c>
      <c r="G492" s="52" t="s">
        <v>1467</v>
      </c>
      <c r="H492" s="52" t="s">
        <v>1467</v>
      </c>
    </row>
    <row r="493" spans="1:8">
      <c r="A493" s="51" t="s">
        <v>284</v>
      </c>
      <c r="B493" s="53">
        <v>5</v>
      </c>
      <c r="C493" s="52">
        <v>32</v>
      </c>
      <c r="D493" s="52">
        <v>56.3</v>
      </c>
      <c r="E493" s="52">
        <v>32</v>
      </c>
      <c r="F493" s="52">
        <v>50</v>
      </c>
      <c r="G493" s="52">
        <v>32</v>
      </c>
      <c r="H493" s="52">
        <v>40.6</v>
      </c>
    </row>
    <row r="494" spans="1:8">
      <c r="A494" s="51" t="s">
        <v>487</v>
      </c>
      <c r="B494" s="53">
        <v>5</v>
      </c>
      <c r="C494" s="52" t="s">
        <v>1467</v>
      </c>
      <c r="D494" s="52" t="s">
        <v>1467</v>
      </c>
      <c r="E494" s="52" t="s">
        <v>1467</v>
      </c>
      <c r="F494" s="52" t="s">
        <v>1467</v>
      </c>
      <c r="G494" s="52" t="s">
        <v>1467</v>
      </c>
      <c r="H494" s="52" t="s">
        <v>1467</v>
      </c>
    </row>
    <row r="495" spans="1:8">
      <c r="A495" s="51" t="s">
        <v>411</v>
      </c>
      <c r="B495" s="53">
        <v>5</v>
      </c>
      <c r="C495" s="52" t="s">
        <v>1467</v>
      </c>
      <c r="D495" s="52" t="s">
        <v>1467</v>
      </c>
      <c r="E495" s="52" t="s">
        <v>1467</v>
      </c>
      <c r="F495" s="52" t="s">
        <v>1467</v>
      </c>
      <c r="G495" s="52" t="s">
        <v>1467</v>
      </c>
      <c r="H495" s="52" t="s">
        <v>1467</v>
      </c>
    </row>
    <row r="496" spans="1:8">
      <c r="A496" s="51" t="s">
        <v>431</v>
      </c>
      <c r="B496" s="53">
        <v>5</v>
      </c>
      <c r="C496" s="52" t="s">
        <v>1467</v>
      </c>
      <c r="D496" s="52" t="s">
        <v>1467</v>
      </c>
      <c r="E496" s="52" t="s">
        <v>1467</v>
      </c>
      <c r="F496" s="52" t="s">
        <v>1467</v>
      </c>
      <c r="G496" s="52" t="s">
        <v>1467</v>
      </c>
      <c r="H496" s="52" t="s">
        <v>1467</v>
      </c>
    </row>
    <row r="497" spans="1:8">
      <c r="A497" s="51" t="s">
        <v>181</v>
      </c>
      <c r="B497" s="53">
        <v>5</v>
      </c>
      <c r="C497" s="52">
        <v>43</v>
      </c>
      <c r="D497" s="52">
        <v>30.2</v>
      </c>
      <c r="E497" s="52">
        <v>43</v>
      </c>
      <c r="F497" s="52">
        <v>23.3</v>
      </c>
      <c r="G497" s="52">
        <v>43</v>
      </c>
      <c r="H497" s="52">
        <v>11.6</v>
      </c>
    </row>
    <row r="498" spans="1:8">
      <c r="A498" s="51" t="s">
        <v>492</v>
      </c>
      <c r="B498" s="53">
        <v>5</v>
      </c>
      <c r="C498" s="52" t="s">
        <v>1467</v>
      </c>
      <c r="D498" s="52" t="s">
        <v>1467</v>
      </c>
      <c r="E498" s="52" t="s">
        <v>1467</v>
      </c>
      <c r="F498" s="52" t="s">
        <v>1467</v>
      </c>
      <c r="G498" s="52" t="s">
        <v>1467</v>
      </c>
      <c r="H498" s="52" t="s">
        <v>1467</v>
      </c>
    </row>
    <row r="499" spans="1:8">
      <c r="A499" s="51" t="s">
        <v>497</v>
      </c>
      <c r="B499" s="53">
        <v>5</v>
      </c>
      <c r="C499" s="52" t="s">
        <v>1467</v>
      </c>
      <c r="D499" s="52" t="s">
        <v>1467</v>
      </c>
      <c r="E499" s="52" t="s">
        <v>1467</v>
      </c>
      <c r="F499" s="52" t="s">
        <v>1467</v>
      </c>
      <c r="G499" s="52" t="s">
        <v>1467</v>
      </c>
      <c r="H499" s="52" t="s">
        <v>1467</v>
      </c>
    </row>
    <row r="500" spans="1:8">
      <c r="A500" s="51" t="s">
        <v>522</v>
      </c>
      <c r="B500" s="53">
        <v>5</v>
      </c>
      <c r="C500" s="52" t="s">
        <v>1467</v>
      </c>
      <c r="D500" s="52" t="s">
        <v>1467</v>
      </c>
      <c r="E500" s="52" t="s">
        <v>1467</v>
      </c>
      <c r="F500" s="52" t="s">
        <v>1467</v>
      </c>
      <c r="G500" s="52" t="s">
        <v>1467</v>
      </c>
      <c r="H500" s="52" t="s">
        <v>1467</v>
      </c>
    </row>
    <row r="501" spans="1:8">
      <c r="A501" s="51" t="s">
        <v>540</v>
      </c>
      <c r="B501" s="53">
        <v>5</v>
      </c>
      <c r="C501" s="52" t="s">
        <v>1467</v>
      </c>
      <c r="D501" s="52" t="s">
        <v>1467</v>
      </c>
      <c r="E501" s="52" t="s">
        <v>1467</v>
      </c>
      <c r="F501" s="52" t="s">
        <v>1467</v>
      </c>
      <c r="G501" s="52" t="s">
        <v>1467</v>
      </c>
      <c r="H501" s="52" t="s">
        <v>1467</v>
      </c>
    </row>
    <row r="502" spans="1:8">
      <c r="A502" s="51" t="s">
        <v>577</v>
      </c>
      <c r="B502" s="53">
        <v>5</v>
      </c>
      <c r="C502" s="52" t="s">
        <v>1467</v>
      </c>
      <c r="D502" s="52" t="s">
        <v>1467</v>
      </c>
      <c r="E502" s="52" t="s">
        <v>1467</v>
      </c>
      <c r="F502" s="52" t="s">
        <v>1467</v>
      </c>
      <c r="G502" s="52" t="s">
        <v>1467</v>
      </c>
      <c r="H502" s="52" t="s">
        <v>1467</v>
      </c>
    </row>
    <row r="503" spans="1:8">
      <c r="A503" s="51" t="s">
        <v>591</v>
      </c>
      <c r="B503" s="53">
        <v>5</v>
      </c>
      <c r="C503" s="52">
        <v>20</v>
      </c>
      <c r="D503" s="52">
        <v>35</v>
      </c>
      <c r="E503" s="52">
        <v>20</v>
      </c>
      <c r="F503" s="52">
        <v>15</v>
      </c>
      <c r="G503" s="52">
        <v>20</v>
      </c>
      <c r="H503" s="52">
        <v>15</v>
      </c>
    </row>
    <row r="504" spans="1:8">
      <c r="A504" s="51" t="s">
        <v>600</v>
      </c>
      <c r="B504" s="53">
        <v>5</v>
      </c>
      <c r="C504" s="52">
        <v>16</v>
      </c>
      <c r="D504" s="52">
        <v>62.5</v>
      </c>
      <c r="E504" s="52">
        <v>16</v>
      </c>
      <c r="F504" s="52">
        <v>37.5</v>
      </c>
      <c r="G504" s="52">
        <v>16</v>
      </c>
      <c r="H504" s="52">
        <v>43.8</v>
      </c>
    </row>
    <row r="505" spans="1:8">
      <c r="A505" s="51" t="s">
        <v>607</v>
      </c>
      <c r="B505" s="53">
        <v>5</v>
      </c>
      <c r="C505" s="52" t="s">
        <v>1467</v>
      </c>
      <c r="D505" s="52" t="s">
        <v>1467</v>
      </c>
      <c r="E505" s="52" t="s">
        <v>1467</v>
      </c>
      <c r="F505" s="52" t="s">
        <v>1467</v>
      </c>
      <c r="G505" s="52" t="s">
        <v>1467</v>
      </c>
      <c r="H505" s="52" t="s">
        <v>1467</v>
      </c>
    </row>
    <row r="506" spans="1:8">
      <c r="A506" s="51" t="s">
        <v>611</v>
      </c>
      <c r="B506" s="53">
        <v>5</v>
      </c>
      <c r="C506" s="52" t="s">
        <v>1467</v>
      </c>
      <c r="D506" s="52" t="s">
        <v>1467</v>
      </c>
      <c r="E506" s="52" t="s">
        <v>1467</v>
      </c>
      <c r="F506" s="52" t="s">
        <v>1467</v>
      </c>
      <c r="G506" s="52" t="s">
        <v>1467</v>
      </c>
      <c r="H506" s="52" t="s">
        <v>1467</v>
      </c>
    </row>
    <row r="507" spans="1:8">
      <c r="A507" s="51" t="s">
        <v>556</v>
      </c>
      <c r="B507" s="53">
        <v>5</v>
      </c>
      <c r="C507" s="52">
        <v>11</v>
      </c>
      <c r="D507" s="52">
        <v>27.3</v>
      </c>
      <c r="E507" s="52">
        <v>11</v>
      </c>
      <c r="F507" s="52">
        <v>9.1</v>
      </c>
      <c r="G507" s="52">
        <v>11</v>
      </c>
      <c r="H507" s="52">
        <v>0</v>
      </c>
    </row>
    <row r="508" spans="1:8">
      <c r="A508" s="51" t="s">
        <v>539</v>
      </c>
      <c r="B508" s="53">
        <v>5</v>
      </c>
      <c r="C508" s="52" t="s">
        <v>1467</v>
      </c>
      <c r="D508" s="52" t="s">
        <v>1467</v>
      </c>
      <c r="E508" s="52" t="s">
        <v>1467</v>
      </c>
      <c r="F508" s="52" t="s">
        <v>1467</v>
      </c>
      <c r="G508" s="52" t="s">
        <v>1467</v>
      </c>
      <c r="H508" s="52" t="s">
        <v>1467</v>
      </c>
    </row>
    <row r="509" spans="1:8">
      <c r="A509" s="51" t="s">
        <v>553</v>
      </c>
      <c r="B509" s="53">
        <v>5</v>
      </c>
      <c r="C509" s="52" t="s">
        <v>1467</v>
      </c>
      <c r="D509" s="52" t="s">
        <v>1467</v>
      </c>
      <c r="E509" s="52" t="s">
        <v>1467</v>
      </c>
      <c r="F509" s="52" t="s">
        <v>1467</v>
      </c>
      <c r="G509" s="52" t="s">
        <v>1467</v>
      </c>
      <c r="H509" s="52" t="s">
        <v>1467</v>
      </c>
    </row>
    <row r="510" spans="1:8">
      <c r="A510" s="51" t="s">
        <v>409</v>
      </c>
      <c r="B510" s="53">
        <v>5</v>
      </c>
      <c r="C510" s="52" t="s">
        <v>1467</v>
      </c>
      <c r="D510" s="52" t="s">
        <v>1467</v>
      </c>
      <c r="E510" s="52" t="s">
        <v>1467</v>
      </c>
      <c r="F510" s="52" t="s">
        <v>1467</v>
      </c>
      <c r="G510" s="52" t="s">
        <v>1467</v>
      </c>
      <c r="H510" s="52" t="s">
        <v>1467</v>
      </c>
    </row>
    <row r="511" spans="1:8">
      <c r="A511" s="51" t="s">
        <v>613</v>
      </c>
      <c r="B511" s="53">
        <v>5</v>
      </c>
      <c r="C511" s="52" t="s">
        <v>1467</v>
      </c>
      <c r="D511" s="52" t="s">
        <v>1467</v>
      </c>
      <c r="E511" s="52" t="s">
        <v>1467</v>
      </c>
      <c r="F511" s="52" t="s">
        <v>1467</v>
      </c>
      <c r="G511" s="52" t="s">
        <v>1467</v>
      </c>
      <c r="H511" s="52" t="s">
        <v>1467</v>
      </c>
    </row>
    <row r="512" spans="1:8">
      <c r="A512" s="51" t="s">
        <v>589</v>
      </c>
      <c r="B512" s="53">
        <v>5</v>
      </c>
      <c r="C512" s="52" t="s">
        <v>1467</v>
      </c>
      <c r="D512" s="52" t="s">
        <v>1467</v>
      </c>
      <c r="E512" s="52" t="s">
        <v>1467</v>
      </c>
      <c r="F512" s="52" t="s">
        <v>1467</v>
      </c>
      <c r="G512" s="52" t="s">
        <v>1467</v>
      </c>
      <c r="H512" s="52" t="s">
        <v>1467</v>
      </c>
    </row>
    <row r="513" spans="1:8">
      <c r="A513" s="51" t="s">
        <v>616</v>
      </c>
      <c r="B513" s="53">
        <v>5</v>
      </c>
      <c r="C513" s="52" t="s">
        <v>1467</v>
      </c>
      <c r="D513" s="52" t="s">
        <v>1467</v>
      </c>
      <c r="E513" s="52" t="s">
        <v>1467</v>
      </c>
      <c r="F513" s="52" t="s">
        <v>1467</v>
      </c>
      <c r="G513" s="52" t="s">
        <v>1467</v>
      </c>
      <c r="H513" s="52" t="s">
        <v>1467</v>
      </c>
    </row>
    <row r="514" spans="1:8">
      <c r="A514" s="51" t="s">
        <v>585</v>
      </c>
      <c r="B514" s="53">
        <v>5</v>
      </c>
      <c r="C514" s="52" t="s">
        <v>1467</v>
      </c>
      <c r="D514" s="52" t="s">
        <v>1467</v>
      </c>
      <c r="E514" s="52" t="s">
        <v>1467</v>
      </c>
      <c r="F514" s="52" t="s">
        <v>1467</v>
      </c>
      <c r="G514" s="52" t="s">
        <v>1467</v>
      </c>
      <c r="H514" s="52" t="s">
        <v>1467</v>
      </c>
    </row>
    <row r="515" spans="1:8">
      <c r="A515" s="51" t="s">
        <v>330</v>
      </c>
      <c r="B515" s="53">
        <v>5</v>
      </c>
      <c r="C515" s="52" t="s">
        <v>1467</v>
      </c>
      <c r="D515" s="52" t="s">
        <v>1467</v>
      </c>
      <c r="E515" s="52" t="s">
        <v>1467</v>
      </c>
      <c r="F515" s="52" t="s">
        <v>1467</v>
      </c>
      <c r="G515" s="52" t="s">
        <v>1467</v>
      </c>
      <c r="H515" s="52" t="s">
        <v>1467</v>
      </c>
    </row>
    <row r="516" spans="1:8">
      <c r="A516" s="51" t="s">
        <v>503</v>
      </c>
      <c r="B516" s="53">
        <v>5</v>
      </c>
      <c r="C516" s="52" t="s">
        <v>1467</v>
      </c>
      <c r="D516" s="52" t="s">
        <v>1467</v>
      </c>
      <c r="E516" s="52" t="s">
        <v>1467</v>
      </c>
      <c r="F516" s="52" t="s">
        <v>1467</v>
      </c>
      <c r="G516" s="52" t="s">
        <v>1467</v>
      </c>
      <c r="H516" s="52" t="s">
        <v>1467</v>
      </c>
    </row>
    <row r="517" spans="1:8">
      <c r="A517" s="51" t="s">
        <v>348</v>
      </c>
      <c r="B517" s="53">
        <v>5</v>
      </c>
      <c r="C517" s="52">
        <v>16</v>
      </c>
      <c r="D517" s="52">
        <v>37.5</v>
      </c>
      <c r="E517" s="52">
        <v>16</v>
      </c>
      <c r="F517" s="52">
        <v>25</v>
      </c>
      <c r="G517" s="52">
        <v>16</v>
      </c>
      <c r="H517" s="52">
        <v>31.3</v>
      </c>
    </row>
    <row r="518" spans="1:8">
      <c r="A518" s="51" t="s">
        <v>429</v>
      </c>
      <c r="B518" s="53">
        <v>5</v>
      </c>
      <c r="C518" s="52" t="s">
        <v>1467</v>
      </c>
      <c r="D518" s="52" t="s">
        <v>1467</v>
      </c>
      <c r="E518" s="52" t="s">
        <v>1467</v>
      </c>
      <c r="F518" s="52" t="s">
        <v>1467</v>
      </c>
      <c r="G518" s="52" t="s">
        <v>1467</v>
      </c>
      <c r="H518" s="52" t="s">
        <v>1467</v>
      </c>
    </row>
    <row r="519" spans="1:8">
      <c r="A519" s="51" t="s">
        <v>543</v>
      </c>
      <c r="B519" s="53">
        <v>5</v>
      </c>
      <c r="C519" s="52">
        <v>17</v>
      </c>
      <c r="D519" s="52">
        <v>47.1</v>
      </c>
      <c r="E519" s="52">
        <v>17</v>
      </c>
      <c r="F519" s="52">
        <v>17.600000000000001</v>
      </c>
      <c r="G519" s="52">
        <v>17</v>
      </c>
      <c r="H519" s="52">
        <v>17.600000000000001</v>
      </c>
    </row>
    <row r="520" spans="1:8">
      <c r="A520" s="51" t="s">
        <v>545</v>
      </c>
      <c r="B520" s="53">
        <v>5</v>
      </c>
      <c r="C520" s="52" t="s">
        <v>1467</v>
      </c>
      <c r="D520" s="52" t="s">
        <v>1467</v>
      </c>
      <c r="E520" s="52" t="s">
        <v>1467</v>
      </c>
      <c r="F520" s="52" t="s">
        <v>1467</v>
      </c>
      <c r="G520" s="52" t="s">
        <v>1467</v>
      </c>
      <c r="H520" s="52" t="s">
        <v>1467</v>
      </c>
    </row>
    <row r="521" spans="1:8">
      <c r="A521" s="51" t="s">
        <v>222</v>
      </c>
      <c r="B521" s="53">
        <v>5</v>
      </c>
      <c r="C521" s="52">
        <v>15</v>
      </c>
      <c r="D521" s="52">
        <v>86.7</v>
      </c>
      <c r="E521" s="52">
        <v>15</v>
      </c>
      <c r="F521" s="52">
        <v>80</v>
      </c>
      <c r="G521" s="52">
        <v>14</v>
      </c>
      <c r="H521" s="52">
        <v>78.599999999999994</v>
      </c>
    </row>
    <row r="522" spans="1:8">
      <c r="A522" s="51" t="s">
        <v>211</v>
      </c>
      <c r="B522" s="53">
        <v>5</v>
      </c>
      <c r="C522" s="52">
        <v>10</v>
      </c>
      <c r="D522" s="52">
        <v>90</v>
      </c>
      <c r="E522" s="52">
        <v>10</v>
      </c>
      <c r="F522" s="52">
        <v>60</v>
      </c>
      <c r="G522" s="52">
        <v>10</v>
      </c>
      <c r="H522" s="52">
        <v>60</v>
      </c>
    </row>
    <row r="523" spans="1:8">
      <c r="A523" s="51" t="s">
        <v>673</v>
      </c>
      <c r="B523" s="53">
        <v>5</v>
      </c>
      <c r="C523" s="52">
        <v>31</v>
      </c>
      <c r="D523" s="52">
        <v>64.5</v>
      </c>
      <c r="E523" s="52">
        <v>31</v>
      </c>
      <c r="F523" s="52">
        <v>35.5</v>
      </c>
      <c r="G523" s="52">
        <v>31</v>
      </c>
      <c r="H523" s="52">
        <v>38.700000000000003</v>
      </c>
    </row>
    <row r="524" spans="1:8">
      <c r="A524" s="51" t="s">
        <v>440</v>
      </c>
      <c r="B524" s="53">
        <v>5</v>
      </c>
      <c r="C524" s="52" t="s">
        <v>1467</v>
      </c>
      <c r="D524" s="52" t="s">
        <v>1467</v>
      </c>
      <c r="E524" s="52" t="s">
        <v>1467</v>
      </c>
      <c r="F524" s="52" t="s">
        <v>1467</v>
      </c>
      <c r="G524" s="52" t="s">
        <v>1467</v>
      </c>
      <c r="H524" s="52" t="s">
        <v>1467</v>
      </c>
    </row>
    <row r="525" spans="1:8">
      <c r="A525" s="51" t="s">
        <v>436</v>
      </c>
      <c r="B525" s="53">
        <v>5</v>
      </c>
      <c r="C525" s="52" t="s">
        <v>1467</v>
      </c>
      <c r="D525" s="52" t="s">
        <v>1467</v>
      </c>
      <c r="E525" s="52" t="s">
        <v>1467</v>
      </c>
      <c r="F525" s="52" t="s">
        <v>1467</v>
      </c>
      <c r="G525" s="52" t="s">
        <v>1467</v>
      </c>
      <c r="H525" s="52" t="s">
        <v>1467</v>
      </c>
    </row>
    <row r="526" spans="1:8">
      <c r="A526" s="51" t="s">
        <v>240</v>
      </c>
      <c r="B526" s="53">
        <v>5</v>
      </c>
      <c r="C526" s="52" t="s">
        <v>1467</v>
      </c>
      <c r="D526" s="52" t="s">
        <v>1467</v>
      </c>
      <c r="E526" s="52" t="s">
        <v>1467</v>
      </c>
      <c r="F526" s="52" t="s">
        <v>1467</v>
      </c>
      <c r="G526" s="52" t="s">
        <v>1467</v>
      </c>
      <c r="H526" s="52" t="s">
        <v>1467</v>
      </c>
    </row>
    <row r="527" spans="1:8">
      <c r="A527" s="51" t="s">
        <v>200</v>
      </c>
      <c r="B527" s="53">
        <v>5</v>
      </c>
      <c r="C527" s="52" t="s">
        <v>1467</v>
      </c>
      <c r="D527" s="52" t="s">
        <v>1467</v>
      </c>
      <c r="E527" s="52" t="s">
        <v>1467</v>
      </c>
      <c r="F527" s="52" t="s">
        <v>1467</v>
      </c>
      <c r="G527" s="52" t="s">
        <v>1467</v>
      </c>
      <c r="H527" s="52" t="s">
        <v>1467</v>
      </c>
    </row>
    <row r="528" spans="1:8">
      <c r="A528" s="51" t="s">
        <v>306</v>
      </c>
      <c r="B528" s="53">
        <v>5</v>
      </c>
      <c r="C528" s="52">
        <v>10</v>
      </c>
      <c r="D528" s="52">
        <v>60</v>
      </c>
      <c r="E528" s="52">
        <v>10</v>
      </c>
      <c r="F528" s="52">
        <v>40</v>
      </c>
      <c r="G528" s="52">
        <v>10</v>
      </c>
      <c r="H528" s="52">
        <v>30</v>
      </c>
    </row>
    <row r="529" spans="1:8">
      <c r="A529" s="51" t="s">
        <v>170</v>
      </c>
      <c r="B529" s="53">
        <v>5</v>
      </c>
      <c r="C529" s="52" t="s">
        <v>1467</v>
      </c>
      <c r="D529" s="52" t="s">
        <v>1467</v>
      </c>
      <c r="E529" s="52" t="s">
        <v>1467</v>
      </c>
      <c r="F529" s="52" t="s">
        <v>1467</v>
      </c>
      <c r="G529" s="52" t="s">
        <v>1467</v>
      </c>
      <c r="H529" s="52" t="s">
        <v>1467</v>
      </c>
    </row>
    <row r="530" spans="1:8">
      <c r="A530" s="51" t="s">
        <v>253</v>
      </c>
      <c r="B530" s="53">
        <v>5</v>
      </c>
      <c r="C530" s="52">
        <v>20</v>
      </c>
      <c r="D530" s="52">
        <v>65</v>
      </c>
      <c r="E530" s="52">
        <v>20</v>
      </c>
      <c r="F530" s="52">
        <v>50</v>
      </c>
      <c r="G530" s="52">
        <v>20</v>
      </c>
      <c r="H530" s="52">
        <v>40</v>
      </c>
    </row>
    <row r="531" spans="1:8">
      <c r="A531" s="51" t="s">
        <v>693</v>
      </c>
      <c r="B531" s="53">
        <v>5</v>
      </c>
      <c r="C531" s="52" t="s">
        <v>1467</v>
      </c>
      <c r="D531" s="52" t="s">
        <v>1467</v>
      </c>
      <c r="E531" s="52" t="s">
        <v>1467</v>
      </c>
      <c r="F531" s="52" t="s">
        <v>1467</v>
      </c>
      <c r="G531" s="52" t="s">
        <v>1467</v>
      </c>
      <c r="H531" s="52" t="s">
        <v>1467</v>
      </c>
    </row>
    <row r="532" spans="1:8">
      <c r="A532" s="51" t="s">
        <v>356</v>
      </c>
      <c r="B532" s="53">
        <v>5</v>
      </c>
      <c r="C532" s="52">
        <v>18</v>
      </c>
      <c r="D532" s="52">
        <v>72.2</v>
      </c>
      <c r="E532" s="52">
        <v>18</v>
      </c>
      <c r="F532" s="52">
        <v>61.1</v>
      </c>
      <c r="G532" s="52">
        <v>18</v>
      </c>
      <c r="H532" s="52">
        <v>72.2</v>
      </c>
    </row>
    <row r="533" spans="1:8">
      <c r="A533" s="51" t="s">
        <v>427</v>
      </c>
      <c r="B533" s="53">
        <v>5</v>
      </c>
      <c r="C533" s="52" t="s">
        <v>1467</v>
      </c>
      <c r="D533" s="52" t="s">
        <v>1467</v>
      </c>
      <c r="E533" s="52" t="s">
        <v>1467</v>
      </c>
      <c r="F533" s="52" t="s">
        <v>1467</v>
      </c>
      <c r="G533" s="52" t="s">
        <v>1467</v>
      </c>
      <c r="H533" s="52" t="s">
        <v>1467</v>
      </c>
    </row>
    <row r="534" spans="1:8">
      <c r="A534" s="51" t="s">
        <v>699</v>
      </c>
      <c r="B534" s="53">
        <v>5</v>
      </c>
      <c r="C534" s="52">
        <v>16</v>
      </c>
      <c r="D534" s="52">
        <v>62.5</v>
      </c>
      <c r="E534" s="52">
        <v>16</v>
      </c>
      <c r="F534" s="52">
        <v>43.8</v>
      </c>
      <c r="G534" s="52">
        <v>16</v>
      </c>
      <c r="H534" s="52">
        <v>50</v>
      </c>
    </row>
    <row r="535" spans="1:8">
      <c r="A535" s="51" t="s">
        <v>701</v>
      </c>
      <c r="B535" s="53">
        <v>5</v>
      </c>
      <c r="C535" s="52" t="s">
        <v>1467</v>
      </c>
      <c r="D535" s="52" t="s">
        <v>1467</v>
      </c>
      <c r="E535" s="52" t="s">
        <v>1467</v>
      </c>
      <c r="F535" s="52" t="s">
        <v>1467</v>
      </c>
      <c r="G535" s="52" t="s">
        <v>1467</v>
      </c>
      <c r="H535" s="52" t="s">
        <v>1467</v>
      </c>
    </row>
    <row r="536" spans="1:8">
      <c r="A536" s="51" t="s">
        <v>401</v>
      </c>
      <c r="B536" s="53">
        <v>5</v>
      </c>
      <c r="C536" s="52" t="s">
        <v>1467</v>
      </c>
      <c r="D536" s="52" t="s">
        <v>1467</v>
      </c>
      <c r="E536" s="52" t="s">
        <v>1467</v>
      </c>
      <c r="F536" s="52" t="s">
        <v>1467</v>
      </c>
      <c r="G536" s="52" t="s">
        <v>1467</v>
      </c>
      <c r="H536" s="52" t="s">
        <v>1467</v>
      </c>
    </row>
    <row r="537" spans="1:8">
      <c r="A537" s="51" t="s">
        <v>265</v>
      </c>
      <c r="B537" s="53">
        <v>5</v>
      </c>
      <c r="C537" s="52" t="s">
        <v>1467</v>
      </c>
      <c r="D537" s="52" t="s">
        <v>1467</v>
      </c>
      <c r="E537" s="52" t="s">
        <v>1467</v>
      </c>
      <c r="F537" s="52" t="s">
        <v>1467</v>
      </c>
      <c r="G537" s="52" t="s">
        <v>1467</v>
      </c>
      <c r="H537" s="52" t="s">
        <v>1467</v>
      </c>
    </row>
    <row r="538" spans="1:8">
      <c r="A538" s="51" t="s">
        <v>220</v>
      </c>
      <c r="B538" s="53">
        <v>5</v>
      </c>
      <c r="C538" s="52" t="s">
        <v>1467</v>
      </c>
      <c r="D538" s="52" t="s">
        <v>1467</v>
      </c>
      <c r="E538" s="52" t="s">
        <v>1467</v>
      </c>
      <c r="F538" s="52" t="s">
        <v>1467</v>
      </c>
      <c r="G538" s="52" t="s">
        <v>1467</v>
      </c>
      <c r="H538" s="52" t="s">
        <v>1467</v>
      </c>
    </row>
    <row r="539" spans="1:8">
      <c r="A539" s="51" t="s">
        <v>209</v>
      </c>
      <c r="B539" s="53">
        <v>5</v>
      </c>
      <c r="C539" s="52" t="s">
        <v>1467</v>
      </c>
      <c r="D539" s="52" t="s">
        <v>1467</v>
      </c>
      <c r="E539" s="52" t="s">
        <v>1467</v>
      </c>
      <c r="F539" s="52" t="s">
        <v>1467</v>
      </c>
      <c r="G539" s="52" t="s">
        <v>1467</v>
      </c>
      <c r="H539" s="52" t="s">
        <v>1467</v>
      </c>
    </row>
    <row r="540" spans="1:8">
      <c r="A540" s="51" t="s">
        <v>655</v>
      </c>
      <c r="B540" s="53">
        <v>5</v>
      </c>
      <c r="C540" s="52" t="s">
        <v>1467</v>
      </c>
      <c r="D540" s="52" t="s">
        <v>1467</v>
      </c>
      <c r="E540" s="52" t="s">
        <v>1467</v>
      </c>
      <c r="F540" s="52" t="s">
        <v>1467</v>
      </c>
      <c r="G540" s="52" t="s">
        <v>1467</v>
      </c>
      <c r="H540" s="52" t="s">
        <v>1467</v>
      </c>
    </row>
    <row r="541" spans="1:8">
      <c r="A541" s="51" t="s">
        <v>663</v>
      </c>
      <c r="B541" s="53">
        <v>5</v>
      </c>
      <c r="C541" s="52" t="s">
        <v>1467</v>
      </c>
      <c r="D541" s="52" t="s">
        <v>1467</v>
      </c>
      <c r="E541" s="52" t="s">
        <v>1467</v>
      </c>
      <c r="F541" s="52" t="s">
        <v>1467</v>
      </c>
      <c r="G541" s="52" t="s">
        <v>1467</v>
      </c>
      <c r="H541" s="52" t="s">
        <v>1467</v>
      </c>
    </row>
    <row r="542" spans="1:8">
      <c r="A542" s="51" t="s">
        <v>369</v>
      </c>
      <c r="B542" s="53">
        <v>5</v>
      </c>
      <c r="C542" s="52">
        <v>14</v>
      </c>
      <c r="D542" s="52">
        <v>71.400000000000006</v>
      </c>
      <c r="E542" s="52">
        <v>14</v>
      </c>
      <c r="F542" s="52">
        <v>50</v>
      </c>
      <c r="G542" s="52">
        <v>14</v>
      </c>
      <c r="H542" s="52">
        <v>57.1</v>
      </c>
    </row>
    <row r="543" spans="1:8">
      <c r="A543" s="51" t="s">
        <v>282</v>
      </c>
      <c r="B543" s="53">
        <v>5</v>
      </c>
      <c r="C543" s="52">
        <v>12</v>
      </c>
      <c r="D543" s="52">
        <v>66.7</v>
      </c>
      <c r="E543" s="52">
        <v>12</v>
      </c>
      <c r="F543" s="52">
        <v>33.299999999999997</v>
      </c>
      <c r="G543" s="52">
        <v>12</v>
      </c>
      <c r="H543" s="52">
        <v>25</v>
      </c>
    </row>
    <row r="544" spans="1:8">
      <c r="A544" s="51" t="s">
        <v>1472</v>
      </c>
      <c r="B544" s="53">
        <v>5</v>
      </c>
      <c r="C544" s="52" t="s">
        <v>1467</v>
      </c>
      <c r="D544" s="52" t="s">
        <v>1467</v>
      </c>
      <c r="E544" s="52" t="s">
        <v>1467</v>
      </c>
      <c r="F544" s="52" t="s">
        <v>1467</v>
      </c>
      <c r="G544" s="52" t="s">
        <v>1467</v>
      </c>
      <c r="H544" s="52" t="s">
        <v>1467</v>
      </c>
    </row>
    <row r="545" spans="1:8">
      <c r="A545" s="51" t="s">
        <v>685</v>
      </c>
      <c r="B545" s="53">
        <v>5</v>
      </c>
      <c r="C545" s="52" t="s">
        <v>1467</v>
      </c>
      <c r="D545" s="52" t="s">
        <v>1467</v>
      </c>
      <c r="E545" s="52" t="s">
        <v>1467</v>
      </c>
      <c r="F545" s="52" t="s">
        <v>1467</v>
      </c>
      <c r="G545" s="52" t="s">
        <v>1467</v>
      </c>
      <c r="H545" s="52" t="s">
        <v>1467</v>
      </c>
    </row>
    <row r="546" spans="1:8">
      <c r="A546" s="51" t="s">
        <v>352</v>
      </c>
      <c r="B546" s="53">
        <v>5</v>
      </c>
      <c r="C546" s="52" t="s">
        <v>1467</v>
      </c>
      <c r="D546" s="52" t="s">
        <v>1467</v>
      </c>
      <c r="E546" s="52" t="s">
        <v>1467</v>
      </c>
      <c r="F546" s="52" t="s">
        <v>1467</v>
      </c>
      <c r="G546" s="52" t="s">
        <v>1467</v>
      </c>
      <c r="H546" s="52" t="s">
        <v>1467</v>
      </c>
    </row>
    <row r="547" spans="1:8">
      <c r="A547" s="51" t="s">
        <v>677</v>
      </c>
      <c r="B547" s="53">
        <v>5</v>
      </c>
      <c r="C547" s="52" t="s">
        <v>1467</v>
      </c>
      <c r="D547" s="52" t="s">
        <v>1467</v>
      </c>
      <c r="E547" s="52" t="s">
        <v>1467</v>
      </c>
      <c r="F547" s="52" t="s">
        <v>1467</v>
      </c>
      <c r="G547" s="52" t="s">
        <v>1467</v>
      </c>
      <c r="H547" s="52" t="s">
        <v>1467</v>
      </c>
    </row>
    <row r="548" spans="1:8">
      <c r="A548" s="51" t="s">
        <v>458</v>
      </c>
      <c r="B548" s="53">
        <v>5</v>
      </c>
      <c r="C548" s="52">
        <v>15</v>
      </c>
      <c r="D548" s="52">
        <v>33.299999999999997</v>
      </c>
      <c r="E548" s="52">
        <v>15</v>
      </c>
      <c r="F548" s="52">
        <v>26.7</v>
      </c>
      <c r="G548" s="52">
        <v>15</v>
      </c>
      <c r="H548" s="52">
        <v>6.7</v>
      </c>
    </row>
    <row r="549" spans="1:8">
      <c r="A549" s="51" t="s">
        <v>183</v>
      </c>
      <c r="B549" s="53">
        <v>5</v>
      </c>
      <c r="C549" s="52" t="s">
        <v>1467</v>
      </c>
      <c r="D549" s="52" t="s">
        <v>1467</v>
      </c>
      <c r="E549" s="52" t="s">
        <v>1467</v>
      </c>
      <c r="F549" s="52" t="s">
        <v>1467</v>
      </c>
      <c r="G549" s="52" t="s">
        <v>1467</v>
      </c>
      <c r="H549" s="52" t="s">
        <v>1467</v>
      </c>
    </row>
    <row r="550" spans="1:8">
      <c r="A550" s="51" t="s">
        <v>123</v>
      </c>
      <c r="B550" s="53">
        <v>5</v>
      </c>
      <c r="C550" s="52" t="s">
        <v>1467</v>
      </c>
      <c r="D550" s="52" t="s">
        <v>1467</v>
      </c>
      <c r="E550" s="52" t="s">
        <v>1467</v>
      </c>
      <c r="F550" s="52" t="s">
        <v>1467</v>
      </c>
      <c r="G550" s="52" t="s">
        <v>1467</v>
      </c>
      <c r="H550" s="52" t="s">
        <v>1467</v>
      </c>
    </row>
    <row r="551" spans="1:8">
      <c r="A551" s="51" t="s">
        <v>267</v>
      </c>
      <c r="B551" s="53">
        <v>5</v>
      </c>
      <c r="C551" s="52">
        <v>11</v>
      </c>
      <c r="D551" s="52">
        <v>45.5</v>
      </c>
      <c r="E551" s="52">
        <v>11</v>
      </c>
      <c r="F551" s="52">
        <v>0</v>
      </c>
      <c r="G551" s="52">
        <v>11</v>
      </c>
      <c r="H551" s="52">
        <v>18.2</v>
      </c>
    </row>
    <row r="552" spans="1:8">
      <c r="A552" s="51" t="s">
        <v>300</v>
      </c>
      <c r="B552" s="53">
        <v>5</v>
      </c>
      <c r="C552" s="52">
        <v>25</v>
      </c>
      <c r="D552" s="52">
        <v>52</v>
      </c>
      <c r="E552" s="52">
        <v>25</v>
      </c>
      <c r="F552" s="52">
        <v>20</v>
      </c>
      <c r="G552" s="52">
        <v>25</v>
      </c>
      <c r="H552" s="52">
        <v>12</v>
      </c>
    </row>
    <row r="553" spans="1:8">
      <c r="A553" s="51" t="s">
        <v>653</v>
      </c>
      <c r="B553" s="53">
        <v>5</v>
      </c>
      <c r="C553" s="52" t="s">
        <v>1467</v>
      </c>
      <c r="D553" s="52" t="s">
        <v>1467</v>
      </c>
      <c r="E553" s="52" t="s">
        <v>1467</v>
      </c>
      <c r="F553" s="52" t="s">
        <v>1467</v>
      </c>
      <c r="G553" s="52" t="s">
        <v>1467</v>
      </c>
      <c r="H553" s="52" t="s">
        <v>1467</v>
      </c>
    </row>
    <row r="554" spans="1:8">
      <c r="A554" s="51" t="s">
        <v>645</v>
      </c>
      <c r="B554" s="53">
        <v>5</v>
      </c>
      <c r="C554" s="52" t="s">
        <v>1467</v>
      </c>
      <c r="D554" s="52" t="s">
        <v>1467</v>
      </c>
      <c r="E554" s="52" t="s">
        <v>1467</v>
      </c>
      <c r="F554" s="52" t="s">
        <v>1467</v>
      </c>
      <c r="G554" s="52" t="s">
        <v>1467</v>
      </c>
      <c r="H554" s="52" t="s">
        <v>1467</v>
      </c>
    </row>
    <row r="555" spans="1:8">
      <c r="A555" s="51" t="s">
        <v>164</v>
      </c>
      <c r="B555" s="53">
        <v>5</v>
      </c>
      <c r="C555" s="52" t="s">
        <v>1467</v>
      </c>
      <c r="D555" s="52" t="s">
        <v>1467</v>
      </c>
      <c r="E555" s="52" t="s">
        <v>1467</v>
      </c>
      <c r="F555" s="52" t="s">
        <v>1467</v>
      </c>
      <c r="G555" s="52" t="s">
        <v>1467</v>
      </c>
      <c r="H555" s="52" t="s">
        <v>1467</v>
      </c>
    </row>
    <row r="556" spans="1:8">
      <c r="A556" s="51" t="s">
        <v>263</v>
      </c>
      <c r="B556" s="53">
        <v>5</v>
      </c>
      <c r="C556" s="52">
        <v>17</v>
      </c>
      <c r="D556" s="52">
        <v>70.599999999999994</v>
      </c>
      <c r="E556" s="52">
        <v>17</v>
      </c>
      <c r="F556" s="52">
        <v>52.9</v>
      </c>
      <c r="G556" s="52">
        <v>17</v>
      </c>
      <c r="H556" s="52">
        <v>35.299999999999997</v>
      </c>
    </row>
    <row r="557" spans="1:8">
      <c r="A557" s="51" t="s">
        <v>452</v>
      </c>
      <c r="B557" s="53">
        <v>5</v>
      </c>
      <c r="C557" s="52" t="s">
        <v>1467</v>
      </c>
      <c r="D557" s="52" t="s">
        <v>1467</v>
      </c>
      <c r="E557" s="52" t="s">
        <v>1467</v>
      </c>
      <c r="F557" s="52" t="s">
        <v>1467</v>
      </c>
      <c r="G557" s="52" t="s">
        <v>1467</v>
      </c>
      <c r="H557" s="52" t="s">
        <v>1467</v>
      </c>
    </row>
    <row r="558" spans="1:8">
      <c r="A558" s="51" t="s">
        <v>294</v>
      </c>
      <c r="B558" s="53">
        <v>5</v>
      </c>
      <c r="C558" s="52" t="s">
        <v>1467</v>
      </c>
      <c r="D558" s="52" t="s">
        <v>1467</v>
      </c>
      <c r="E558" s="52" t="s">
        <v>1467</v>
      </c>
      <c r="F558" s="52" t="s">
        <v>1467</v>
      </c>
      <c r="G558" s="52" t="s">
        <v>1467</v>
      </c>
      <c r="H558" s="52" t="s">
        <v>1467</v>
      </c>
    </row>
    <row r="559" spans="1:8">
      <c r="A559" s="51" t="s">
        <v>385</v>
      </c>
      <c r="B559" s="53">
        <v>5</v>
      </c>
      <c r="C559" s="52" t="s">
        <v>1467</v>
      </c>
      <c r="D559" s="52" t="s">
        <v>1467</v>
      </c>
      <c r="E559" s="52" t="s">
        <v>1467</v>
      </c>
      <c r="F559" s="52" t="s">
        <v>1467</v>
      </c>
      <c r="G559" s="52" t="s">
        <v>1467</v>
      </c>
      <c r="H559" s="52" t="s">
        <v>1467</v>
      </c>
    </row>
    <row r="560" spans="1:8">
      <c r="A560" s="51" t="s">
        <v>147</v>
      </c>
      <c r="B560" s="53">
        <v>5</v>
      </c>
      <c r="C560" s="52" t="s">
        <v>1467</v>
      </c>
      <c r="D560" s="52" t="s">
        <v>1467</v>
      </c>
      <c r="E560" s="52" t="s">
        <v>1467</v>
      </c>
      <c r="F560" s="52" t="s">
        <v>1467</v>
      </c>
      <c r="G560" s="52" t="s">
        <v>1467</v>
      </c>
      <c r="H560" s="52" t="s">
        <v>1467</v>
      </c>
    </row>
    <row r="561" spans="1:8">
      <c r="A561" s="51" t="s">
        <v>288</v>
      </c>
      <c r="B561" s="53">
        <v>5</v>
      </c>
      <c r="C561" s="52" t="s">
        <v>1467</v>
      </c>
      <c r="D561" s="52" t="s">
        <v>1467</v>
      </c>
      <c r="E561" s="52" t="s">
        <v>1467</v>
      </c>
      <c r="F561" s="52" t="s">
        <v>1467</v>
      </c>
      <c r="G561" s="52" t="s">
        <v>1467</v>
      </c>
      <c r="H561" s="52" t="s">
        <v>1467</v>
      </c>
    </row>
    <row r="562" spans="1:8">
      <c r="A562" s="51" t="s">
        <v>205</v>
      </c>
      <c r="B562" s="53">
        <v>5</v>
      </c>
      <c r="C562" s="52" t="s">
        <v>1467</v>
      </c>
      <c r="D562" s="52" t="s">
        <v>1467</v>
      </c>
      <c r="E562" s="52" t="s">
        <v>1467</v>
      </c>
      <c r="F562" s="52" t="s">
        <v>1467</v>
      </c>
      <c r="G562" s="52" t="s">
        <v>1467</v>
      </c>
      <c r="H562" s="52" t="s">
        <v>1467</v>
      </c>
    </row>
    <row r="563" spans="1:8">
      <c r="A563" s="51" t="s">
        <v>275</v>
      </c>
      <c r="B563" s="53">
        <v>5</v>
      </c>
      <c r="C563" s="52">
        <v>13</v>
      </c>
      <c r="D563" s="52">
        <v>53.8</v>
      </c>
      <c r="E563" s="52">
        <v>13</v>
      </c>
      <c r="F563" s="52">
        <v>7.7</v>
      </c>
      <c r="G563" s="52">
        <v>13</v>
      </c>
      <c r="H563" s="52">
        <v>0</v>
      </c>
    </row>
    <row r="564" spans="1:8">
      <c r="A564" s="51" t="s">
        <v>179</v>
      </c>
      <c r="B564" s="53">
        <v>5</v>
      </c>
      <c r="C564" s="52" t="s">
        <v>1467</v>
      </c>
      <c r="D564" s="52" t="s">
        <v>1467</v>
      </c>
      <c r="E564" s="52" t="s">
        <v>1467</v>
      </c>
      <c r="F564" s="52" t="s">
        <v>1467</v>
      </c>
      <c r="G564" s="52" t="s">
        <v>1467</v>
      </c>
      <c r="H564" s="52" t="s">
        <v>1467</v>
      </c>
    </row>
    <row r="565" spans="1:8">
      <c r="A565" s="51" t="s">
        <v>251</v>
      </c>
      <c r="B565" s="53">
        <v>5</v>
      </c>
      <c r="C565" s="52" t="s">
        <v>1467</v>
      </c>
      <c r="D565" s="52" t="s">
        <v>1467</v>
      </c>
      <c r="E565" s="52" t="s">
        <v>1467</v>
      </c>
      <c r="F565" s="52" t="s">
        <v>1467</v>
      </c>
      <c r="G565" s="52" t="s">
        <v>1467</v>
      </c>
      <c r="H565" s="52" t="s">
        <v>1467</v>
      </c>
    </row>
    <row r="566" spans="1:8">
      <c r="A566" s="51" t="s">
        <v>298</v>
      </c>
      <c r="B566" s="53">
        <v>5</v>
      </c>
      <c r="C566" s="52" t="s">
        <v>1467</v>
      </c>
      <c r="D566" s="52" t="s">
        <v>1467</v>
      </c>
      <c r="E566" s="52" t="s">
        <v>1467</v>
      </c>
      <c r="F566" s="52" t="s">
        <v>1467</v>
      </c>
      <c r="G566" s="52" t="s">
        <v>1467</v>
      </c>
      <c r="H566" s="52" t="s">
        <v>1467</v>
      </c>
    </row>
    <row r="567" spans="1:8">
      <c r="A567" s="51" t="s">
        <v>290</v>
      </c>
      <c r="B567" s="53">
        <v>5</v>
      </c>
      <c r="C567" s="52" t="s">
        <v>1467</v>
      </c>
      <c r="D567" s="52" t="s">
        <v>1467</v>
      </c>
      <c r="E567" s="52" t="s">
        <v>1467</v>
      </c>
      <c r="F567" s="52" t="s">
        <v>1467</v>
      </c>
      <c r="G567" s="52" t="s">
        <v>1467</v>
      </c>
      <c r="H567" s="52" t="s">
        <v>1467</v>
      </c>
    </row>
    <row r="568" spans="1:8">
      <c r="A568" s="51" t="s">
        <v>647</v>
      </c>
      <c r="B568" s="53">
        <v>5</v>
      </c>
      <c r="C568" s="52" t="s">
        <v>1467</v>
      </c>
      <c r="D568" s="52" t="s">
        <v>1467</v>
      </c>
      <c r="E568" s="52" t="s">
        <v>1467</v>
      </c>
      <c r="F568" s="52" t="s">
        <v>1467</v>
      </c>
      <c r="G568" s="52" t="s">
        <v>1467</v>
      </c>
      <c r="H568" s="52" t="s">
        <v>1467</v>
      </c>
    </row>
    <row r="569" spans="1:8">
      <c r="A569" s="51" t="s">
        <v>145</v>
      </c>
      <c r="B569" s="53">
        <v>5</v>
      </c>
      <c r="C569" s="52">
        <v>37</v>
      </c>
      <c r="D569" s="52">
        <v>37.799999999999997</v>
      </c>
      <c r="E569" s="52">
        <v>37</v>
      </c>
      <c r="F569" s="52">
        <v>18.899999999999999</v>
      </c>
      <c r="G569" s="52">
        <v>37</v>
      </c>
      <c r="H569" s="52">
        <v>8.1</v>
      </c>
    </row>
    <row r="570" spans="1:8">
      <c r="A570" s="51" t="s">
        <v>367</v>
      </c>
      <c r="B570" s="53">
        <v>5</v>
      </c>
      <c r="C570" s="52" t="s">
        <v>1467</v>
      </c>
      <c r="D570" s="52" t="s">
        <v>1467</v>
      </c>
      <c r="E570" s="52" t="s">
        <v>1467</v>
      </c>
      <c r="F570" s="52" t="s">
        <v>1467</v>
      </c>
      <c r="G570" s="52" t="s">
        <v>1467</v>
      </c>
      <c r="H570" s="52" t="s">
        <v>1467</v>
      </c>
    </row>
    <row r="571" spans="1:8">
      <c r="A571" s="51" t="s">
        <v>661</v>
      </c>
      <c r="B571" s="53">
        <v>5</v>
      </c>
      <c r="C571" s="52" t="s">
        <v>1467</v>
      </c>
      <c r="D571" s="52" t="s">
        <v>1467</v>
      </c>
      <c r="E571" s="52" t="s">
        <v>1467</v>
      </c>
      <c r="F571" s="52" t="s">
        <v>1467</v>
      </c>
      <c r="G571" s="52" t="s">
        <v>1467</v>
      </c>
      <c r="H571" s="52" t="s">
        <v>1467</v>
      </c>
    </row>
    <row r="572" spans="1:8">
      <c r="A572" s="51" t="s">
        <v>292</v>
      </c>
      <c r="B572" s="53">
        <v>5</v>
      </c>
      <c r="C572" s="52" t="s">
        <v>1467</v>
      </c>
      <c r="D572" s="52" t="s">
        <v>1467</v>
      </c>
      <c r="E572" s="52" t="s">
        <v>1467</v>
      </c>
      <c r="F572" s="52" t="s">
        <v>1467</v>
      </c>
      <c r="G572" s="52" t="s">
        <v>1467</v>
      </c>
      <c r="H572" s="52" t="s">
        <v>1467</v>
      </c>
    </row>
    <row r="573" spans="1:8">
      <c r="A573" s="51" t="s">
        <v>198</v>
      </c>
      <c r="B573" s="53">
        <v>5</v>
      </c>
      <c r="C573" s="52" t="s">
        <v>1467</v>
      </c>
      <c r="D573" s="52" t="s">
        <v>1467</v>
      </c>
      <c r="E573" s="52" t="s">
        <v>1467</v>
      </c>
      <c r="F573" s="52" t="s">
        <v>1467</v>
      </c>
      <c r="G573" s="52" t="s">
        <v>1467</v>
      </c>
      <c r="H573" s="52" t="s">
        <v>1467</v>
      </c>
    </row>
    <row r="574" spans="1:8">
      <c r="A574" s="51" t="s">
        <v>273</v>
      </c>
      <c r="B574" s="53">
        <v>5</v>
      </c>
      <c r="C574" s="52" t="s">
        <v>1467</v>
      </c>
      <c r="D574" s="52" t="s">
        <v>1467</v>
      </c>
      <c r="E574" s="52" t="s">
        <v>1467</v>
      </c>
      <c r="F574" s="52" t="s">
        <v>1467</v>
      </c>
      <c r="G574" s="52" t="s">
        <v>1467</v>
      </c>
      <c r="H574" s="52" t="s">
        <v>1467</v>
      </c>
    </row>
    <row r="575" spans="1:8">
      <c r="A575" s="51" t="s">
        <v>246</v>
      </c>
      <c r="B575" s="53">
        <v>5</v>
      </c>
      <c r="C575" s="52" t="s">
        <v>1467</v>
      </c>
      <c r="D575" s="52" t="s">
        <v>1467</v>
      </c>
      <c r="E575" s="52" t="s">
        <v>1467</v>
      </c>
      <c r="F575" s="52" t="s">
        <v>1467</v>
      </c>
      <c r="G575" s="52" t="s">
        <v>1467</v>
      </c>
      <c r="H575" s="52" t="s">
        <v>1467</v>
      </c>
    </row>
    <row r="576" spans="1:8">
      <c r="A576" s="51" t="s">
        <v>224</v>
      </c>
      <c r="B576" s="53">
        <v>5</v>
      </c>
      <c r="C576" s="52" t="s">
        <v>1467</v>
      </c>
      <c r="D576" s="52" t="s">
        <v>1467</v>
      </c>
      <c r="E576" s="52" t="s">
        <v>1467</v>
      </c>
      <c r="F576" s="52" t="s">
        <v>1467</v>
      </c>
      <c r="G576" s="52" t="s">
        <v>1467</v>
      </c>
      <c r="H576" s="52" t="s">
        <v>1467</v>
      </c>
    </row>
    <row r="577" spans="1:8">
      <c r="A577" s="51" t="s">
        <v>228</v>
      </c>
      <c r="B577" s="53">
        <v>5</v>
      </c>
      <c r="C577" s="52" t="s">
        <v>1467</v>
      </c>
      <c r="D577" s="52" t="s">
        <v>1467</v>
      </c>
      <c r="E577" s="52" t="s">
        <v>1467</v>
      </c>
      <c r="F577" s="52" t="s">
        <v>1467</v>
      </c>
      <c r="G577" s="52" t="s">
        <v>1467</v>
      </c>
      <c r="H577" s="52" t="s">
        <v>1467</v>
      </c>
    </row>
    <row r="578" spans="1:8">
      <c r="A578" s="51" t="s">
        <v>296</v>
      </c>
      <c r="B578" s="53">
        <v>5</v>
      </c>
      <c r="C578" s="52">
        <v>14</v>
      </c>
      <c r="D578" s="52">
        <v>85.7</v>
      </c>
      <c r="E578" s="52">
        <v>14</v>
      </c>
      <c r="F578" s="52">
        <v>78.599999999999994</v>
      </c>
      <c r="G578" s="52">
        <v>14</v>
      </c>
      <c r="H578" s="52">
        <v>42.9</v>
      </c>
    </row>
    <row r="579" spans="1:8">
      <c r="A579" s="51" t="s">
        <v>657</v>
      </c>
      <c r="B579" s="53">
        <v>5</v>
      </c>
      <c r="C579" s="52" t="s">
        <v>1467</v>
      </c>
      <c r="D579" s="52" t="s">
        <v>1467</v>
      </c>
      <c r="E579" s="52" t="s">
        <v>1467</v>
      </c>
      <c r="F579" s="52" t="s">
        <v>1467</v>
      </c>
      <c r="G579" s="52" t="s">
        <v>1467</v>
      </c>
      <c r="H579" s="52" t="s">
        <v>1467</v>
      </c>
    </row>
    <row r="580" spans="1:8">
      <c r="A580" s="51" t="s">
        <v>232</v>
      </c>
      <c r="B580" s="53">
        <v>5</v>
      </c>
      <c r="C580" s="52" t="s">
        <v>1467</v>
      </c>
      <c r="D580" s="52" t="s">
        <v>1467</v>
      </c>
      <c r="E580" s="52" t="s">
        <v>1467</v>
      </c>
      <c r="F580" s="52" t="s">
        <v>1467</v>
      </c>
      <c r="G580" s="52" t="s">
        <v>1467</v>
      </c>
      <c r="H580" s="52" t="s">
        <v>1467</v>
      </c>
    </row>
    <row r="581" spans="1:8">
      <c r="A581" s="51" t="s">
        <v>277</v>
      </c>
      <c r="B581" s="53">
        <v>5</v>
      </c>
      <c r="C581" s="52">
        <v>20</v>
      </c>
      <c r="D581" s="52">
        <v>45</v>
      </c>
      <c r="E581" s="52">
        <v>21</v>
      </c>
      <c r="F581" s="52">
        <v>19</v>
      </c>
      <c r="G581" s="52">
        <v>21</v>
      </c>
      <c r="H581" s="52">
        <v>28.6</v>
      </c>
    </row>
    <row r="582" spans="1:8">
      <c r="A582" s="51" t="s">
        <v>651</v>
      </c>
      <c r="B582" s="53">
        <v>5</v>
      </c>
      <c r="C582" s="52" t="s">
        <v>1467</v>
      </c>
      <c r="D582" s="52" t="s">
        <v>1467</v>
      </c>
      <c r="E582" s="52" t="s">
        <v>1467</v>
      </c>
      <c r="F582" s="52" t="s">
        <v>1467</v>
      </c>
      <c r="G582" s="52" t="s">
        <v>1467</v>
      </c>
      <c r="H582" s="52" t="s">
        <v>1467</v>
      </c>
    </row>
    <row r="583" spans="1:8">
      <c r="A583" s="51" t="s">
        <v>271</v>
      </c>
      <c r="B583" s="53">
        <v>5</v>
      </c>
      <c r="C583" s="52" t="s">
        <v>1467</v>
      </c>
      <c r="D583" s="52" t="s">
        <v>1467</v>
      </c>
      <c r="E583" s="52" t="s">
        <v>1467</v>
      </c>
      <c r="F583" s="52" t="s">
        <v>1467</v>
      </c>
      <c r="G583" s="52" t="s">
        <v>1467</v>
      </c>
      <c r="H583" s="52" t="s">
        <v>1467</v>
      </c>
    </row>
    <row r="584" spans="1:8">
      <c r="A584" s="51" t="s">
        <v>127</v>
      </c>
      <c r="B584" s="53">
        <v>6</v>
      </c>
      <c r="C584" s="52" t="s">
        <v>1467</v>
      </c>
      <c r="D584" s="52" t="s">
        <v>1467</v>
      </c>
      <c r="E584" s="52" t="s">
        <v>1467</v>
      </c>
      <c r="F584" s="52" t="s">
        <v>1467</v>
      </c>
      <c r="G584" s="52" t="s">
        <v>1467</v>
      </c>
      <c r="H584" s="52" t="s">
        <v>1467</v>
      </c>
    </row>
    <row r="585" spans="1:8">
      <c r="A585" s="51" t="s">
        <v>318</v>
      </c>
      <c r="B585" s="53">
        <v>6</v>
      </c>
      <c r="C585" s="52" t="s">
        <v>1467</v>
      </c>
      <c r="D585" s="52" t="s">
        <v>1467</v>
      </c>
      <c r="E585" s="52" t="s">
        <v>1467</v>
      </c>
      <c r="F585" s="52" t="s">
        <v>1467</v>
      </c>
      <c r="G585" s="52" t="s">
        <v>1467</v>
      </c>
      <c r="H585" s="52" t="s">
        <v>1467</v>
      </c>
    </row>
    <row r="586" spans="1:8">
      <c r="A586" s="51" t="s">
        <v>234</v>
      </c>
      <c r="B586" s="53">
        <v>6</v>
      </c>
      <c r="C586" s="52">
        <v>12</v>
      </c>
      <c r="D586" s="52">
        <v>66.7</v>
      </c>
      <c r="E586" s="52">
        <v>12</v>
      </c>
      <c r="F586" s="52">
        <v>25</v>
      </c>
      <c r="G586" s="52" t="s">
        <v>1467</v>
      </c>
      <c r="H586" s="52" t="s">
        <v>1467</v>
      </c>
    </row>
    <row r="587" spans="1:8">
      <c r="A587" s="51" t="s">
        <v>344</v>
      </c>
      <c r="B587" s="53">
        <v>6</v>
      </c>
      <c r="C587" s="52" t="s">
        <v>1467</v>
      </c>
      <c r="D587" s="52" t="s">
        <v>1467</v>
      </c>
      <c r="E587" s="52" t="s">
        <v>1467</v>
      </c>
      <c r="F587" s="52" t="s">
        <v>1467</v>
      </c>
      <c r="G587" s="52" t="s">
        <v>1467</v>
      </c>
      <c r="H587" s="52" t="s">
        <v>1467</v>
      </c>
    </row>
    <row r="588" spans="1:8">
      <c r="A588" s="51" t="s">
        <v>438</v>
      </c>
      <c r="B588" s="53">
        <v>6</v>
      </c>
      <c r="C588" s="52" t="s">
        <v>1467</v>
      </c>
      <c r="D588" s="52" t="s">
        <v>1467</v>
      </c>
      <c r="E588" s="52" t="s">
        <v>1467</v>
      </c>
      <c r="F588" s="52" t="s">
        <v>1467</v>
      </c>
      <c r="G588" s="52" t="s">
        <v>1467</v>
      </c>
      <c r="H588" s="52" t="s">
        <v>1467</v>
      </c>
    </row>
    <row r="589" spans="1:8">
      <c r="A589" s="51" t="s">
        <v>687</v>
      </c>
      <c r="B589" s="53">
        <v>6</v>
      </c>
      <c r="C589" s="52" t="s">
        <v>1467</v>
      </c>
      <c r="D589" s="52" t="s">
        <v>1467</v>
      </c>
      <c r="E589" s="52" t="s">
        <v>1467</v>
      </c>
      <c r="F589" s="52" t="s">
        <v>1467</v>
      </c>
      <c r="G589" s="52" t="s">
        <v>1467</v>
      </c>
      <c r="H589" s="52" t="s">
        <v>1467</v>
      </c>
    </row>
    <row r="590" spans="1:8">
      <c r="A590" s="51" t="s">
        <v>643</v>
      </c>
      <c r="B590" s="53">
        <v>6</v>
      </c>
      <c r="C590" s="52" t="s">
        <v>1467</v>
      </c>
      <c r="D590" s="52" t="s">
        <v>1467</v>
      </c>
      <c r="E590" s="52" t="s">
        <v>1467</v>
      </c>
      <c r="F590" s="52" t="s">
        <v>1467</v>
      </c>
      <c r="G590" s="52" t="s">
        <v>1467</v>
      </c>
      <c r="H590" s="52" t="s">
        <v>1467</v>
      </c>
    </row>
    <row r="591" spans="1:8">
      <c r="A591" s="51" t="s">
        <v>244</v>
      </c>
      <c r="B591" s="53">
        <v>6</v>
      </c>
      <c r="C591" s="52" t="s">
        <v>1467</v>
      </c>
      <c r="D591" s="52" t="s">
        <v>1467</v>
      </c>
      <c r="E591" s="52" t="s">
        <v>1467</v>
      </c>
      <c r="F591" s="52" t="s">
        <v>1467</v>
      </c>
      <c r="G591" s="52" t="s">
        <v>1467</v>
      </c>
      <c r="H591" s="52" t="s">
        <v>1467</v>
      </c>
    </row>
    <row r="592" spans="1:8">
      <c r="A592" s="51" t="s">
        <v>191</v>
      </c>
      <c r="B592" s="53">
        <v>6</v>
      </c>
      <c r="C592" s="52" t="s">
        <v>1467</v>
      </c>
      <c r="D592" s="52" t="s">
        <v>1467</v>
      </c>
      <c r="E592" s="52" t="s">
        <v>1467</v>
      </c>
      <c r="F592" s="52" t="s">
        <v>1467</v>
      </c>
      <c r="G592" s="52" t="s">
        <v>1467</v>
      </c>
      <c r="H592" s="52" t="s">
        <v>1467</v>
      </c>
    </row>
    <row r="593" spans="1:8">
      <c r="A593" s="51" t="s">
        <v>462</v>
      </c>
      <c r="B593" s="53">
        <v>6</v>
      </c>
      <c r="C593" s="52" t="s">
        <v>1467</v>
      </c>
      <c r="D593" s="52" t="s">
        <v>1467</v>
      </c>
      <c r="E593" s="52" t="s">
        <v>1467</v>
      </c>
      <c r="F593" s="52" t="s">
        <v>1467</v>
      </c>
      <c r="G593" s="52" t="s">
        <v>1467</v>
      </c>
      <c r="H593" s="52" t="s">
        <v>1467</v>
      </c>
    </row>
    <row r="594" spans="1:8">
      <c r="A594" s="51" t="s">
        <v>448</v>
      </c>
      <c r="B594" s="53">
        <v>6</v>
      </c>
      <c r="C594" s="52" t="s">
        <v>1467</v>
      </c>
      <c r="D594" s="52" t="s">
        <v>1467</v>
      </c>
      <c r="E594" s="52" t="s">
        <v>1467</v>
      </c>
      <c r="F594" s="52" t="s">
        <v>1467</v>
      </c>
      <c r="G594" s="52" t="s">
        <v>1467</v>
      </c>
      <c r="H594" s="52" t="s">
        <v>1467</v>
      </c>
    </row>
    <row r="595" spans="1:8">
      <c r="A595" s="51" t="s">
        <v>454</v>
      </c>
      <c r="B595" s="53">
        <v>6</v>
      </c>
      <c r="C595" s="52" t="s">
        <v>1467</v>
      </c>
      <c r="D595" s="52" t="s">
        <v>1467</v>
      </c>
      <c r="E595" s="52" t="s">
        <v>1467</v>
      </c>
      <c r="F595" s="52" t="s">
        <v>1467</v>
      </c>
      <c r="G595" s="52" t="s">
        <v>1467</v>
      </c>
      <c r="H595" s="52" t="s">
        <v>1467</v>
      </c>
    </row>
    <row r="596" spans="1:8">
      <c r="A596" s="51" t="s">
        <v>625</v>
      </c>
      <c r="B596" s="53">
        <v>6</v>
      </c>
      <c r="C596" s="52" t="s">
        <v>1467</v>
      </c>
      <c r="D596" s="52" t="s">
        <v>1467</v>
      </c>
      <c r="E596" s="52" t="s">
        <v>1467</v>
      </c>
      <c r="F596" s="52" t="s">
        <v>1467</v>
      </c>
      <c r="G596" s="52" t="s">
        <v>1467</v>
      </c>
      <c r="H596" s="52" t="s">
        <v>1467</v>
      </c>
    </row>
    <row r="597" spans="1:8">
      <c r="A597" s="51" t="s">
        <v>548</v>
      </c>
      <c r="B597" s="53">
        <v>6</v>
      </c>
      <c r="C597" s="52" t="s">
        <v>1467</v>
      </c>
      <c r="D597" s="52" t="s">
        <v>1467</v>
      </c>
      <c r="E597" s="52" t="s">
        <v>1467</v>
      </c>
      <c r="F597" s="52" t="s">
        <v>1467</v>
      </c>
      <c r="G597" s="52" t="s">
        <v>1467</v>
      </c>
      <c r="H597" s="52" t="s">
        <v>1467</v>
      </c>
    </row>
    <row r="598" spans="1:8">
      <c r="A598" s="51" t="s">
        <v>226</v>
      </c>
      <c r="B598" s="53">
        <v>6</v>
      </c>
      <c r="C598" s="52" t="s">
        <v>1467</v>
      </c>
      <c r="D598" s="52" t="s">
        <v>1467</v>
      </c>
      <c r="E598" s="52" t="s">
        <v>1467</v>
      </c>
      <c r="F598" s="52" t="s">
        <v>1467</v>
      </c>
      <c r="G598" s="52" t="s">
        <v>1467</v>
      </c>
      <c r="H598" s="52" t="s">
        <v>1467</v>
      </c>
    </row>
    <row r="599" spans="1:8">
      <c r="A599" s="51" t="s">
        <v>137</v>
      </c>
      <c r="B599" s="53">
        <v>6</v>
      </c>
      <c r="C599" s="52" t="s">
        <v>1467</v>
      </c>
      <c r="D599" s="52" t="s">
        <v>1467</v>
      </c>
      <c r="E599" s="52" t="s">
        <v>1467</v>
      </c>
      <c r="F599" s="52" t="s">
        <v>1467</v>
      </c>
      <c r="G599" s="52" t="s">
        <v>1467</v>
      </c>
      <c r="H599" s="52" t="s">
        <v>1467</v>
      </c>
    </row>
    <row r="600" spans="1:8">
      <c r="A600" s="51" t="s">
        <v>149</v>
      </c>
      <c r="B600" s="53">
        <v>6</v>
      </c>
      <c r="C600" s="52">
        <v>13</v>
      </c>
      <c r="D600" s="52">
        <v>84.6</v>
      </c>
      <c r="E600" s="52">
        <v>13</v>
      </c>
      <c r="F600" s="52">
        <v>69.2</v>
      </c>
      <c r="G600" s="52" t="s">
        <v>1467</v>
      </c>
      <c r="H600" s="52" t="s">
        <v>1467</v>
      </c>
    </row>
    <row r="601" spans="1:8">
      <c r="A601" s="51" t="s">
        <v>189</v>
      </c>
      <c r="B601" s="53">
        <v>6</v>
      </c>
      <c r="C601" s="52" t="s">
        <v>1467</v>
      </c>
      <c r="D601" s="52" t="s">
        <v>1467</v>
      </c>
      <c r="E601" s="52" t="s">
        <v>1467</v>
      </c>
      <c r="F601" s="52" t="s">
        <v>1467</v>
      </c>
      <c r="G601" s="52" t="s">
        <v>1467</v>
      </c>
      <c r="H601" s="52" t="s">
        <v>1467</v>
      </c>
    </row>
    <row r="602" spans="1:8">
      <c r="A602" s="51" t="s">
        <v>358</v>
      </c>
      <c r="B602" s="53">
        <v>6</v>
      </c>
      <c r="C602" s="52">
        <v>16</v>
      </c>
      <c r="D602" s="52">
        <v>68.8</v>
      </c>
      <c r="E602" s="52">
        <v>16</v>
      </c>
      <c r="F602" s="52">
        <v>6.3</v>
      </c>
      <c r="G602" s="52" t="s">
        <v>1467</v>
      </c>
      <c r="H602" s="52" t="s">
        <v>1467</v>
      </c>
    </row>
    <row r="603" spans="1:8">
      <c r="A603" s="51" t="s">
        <v>308</v>
      </c>
      <c r="B603" s="53">
        <v>6</v>
      </c>
      <c r="C603" s="52">
        <v>18</v>
      </c>
      <c r="D603" s="52">
        <v>100</v>
      </c>
      <c r="E603" s="52">
        <v>18</v>
      </c>
      <c r="F603" s="52">
        <v>72.2</v>
      </c>
      <c r="G603" s="52" t="s">
        <v>1467</v>
      </c>
      <c r="H603" s="52" t="s">
        <v>1467</v>
      </c>
    </row>
    <row r="604" spans="1:8">
      <c r="A604" s="51" t="s">
        <v>310</v>
      </c>
      <c r="B604" s="53">
        <v>6</v>
      </c>
      <c r="C604" s="52">
        <v>18</v>
      </c>
      <c r="D604" s="52">
        <v>44.4</v>
      </c>
      <c r="E604" s="52">
        <v>18</v>
      </c>
      <c r="F604" s="52">
        <v>38.9</v>
      </c>
      <c r="G604" s="52" t="s">
        <v>1467</v>
      </c>
      <c r="H604" s="52" t="s">
        <v>1467</v>
      </c>
    </row>
    <row r="605" spans="1:8">
      <c r="A605" s="51" t="s">
        <v>320</v>
      </c>
      <c r="B605" s="53">
        <v>6</v>
      </c>
      <c r="C605" s="52">
        <v>24</v>
      </c>
      <c r="D605" s="52">
        <v>87.5</v>
      </c>
      <c r="E605" s="52">
        <v>24</v>
      </c>
      <c r="F605" s="52">
        <v>70.8</v>
      </c>
      <c r="G605" s="52" t="s">
        <v>1467</v>
      </c>
      <c r="H605" s="52" t="s">
        <v>1467</v>
      </c>
    </row>
    <row r="606" spans="1:8">
      <c r="A606" s="51" t="s">
        <v>381</v>
      </c>
      <c r="B606" s="53">
        <v>6</v>
      </c>
      <c r="C606" s="52">
        <v>27</v>
      </c>
      <c r="D606" s="52">
        <v>96.3</v>
      </c>
      <c r="E606" s="52">
        <v>27</v>
      </c>
      <c r="F606" s="52">
        <v>77.8</v>
      </c>
      <c r="G606" s="52" t="s">
        <v>1467</v>
      </c>
      <c r="H606" s="52" t="s">
        <v>1467</v>
      </c>
    </row>
    <row r="607" spans="1:8">
      <c r="A607" s="51" t="s">
        <v>405</v>
      </c>
      <c r="B607" s="53">
        <v>6</v>
      </c>
      <c r="C607" s="52" t="s">
        <v>1467</v>
      </c>
      <c r="D607" s="52" t="s">
        <v>1467</v>
      </c>
      <c r="E607" s="52" t="s">
        <v>1467</v>
      </c>
      <c r="F607" s="52" t="s">
        <v>1467</v>
      </c>
      <c r="G607" s="52" t="s">
        <v>1467</v>
      </c>
      <c r="H607" s="52" t="s">
        <v>1467</v>
      </c>
    </row>
    <row r="608" spans="1:8">
      <c r="A608" s="51" t="s">
        <v>413</v>
      </c>
      <c r="B608" s="53">
        <v>6</v>
      </c>
      <c r="C608" s="52">
        <v>16</v>
      </c>
      <c r="D608" s="52">
        <v>56.3</v>
      </c>
      <c r="E608" s="52">
        <v>16</v>
      </c>
      <c r="F608" s="52">
        <v>25</v>
      </c>
      <c r="G608" s="52" t="s">
        <v>1467</v>
      </c>
      <c r="H608" s="52" t="s">
        <v>1467</v>
      </c>
    </row>
    <row r="609" spans="1:8">
      <c r="A609" s="51" t="s">
        <v>375</v>
      </c>
      <c r="B609" s="53">
        <v>6</v>
      </c>
      <c r="C609" s="52">
        <v>25</v>
      </c>
      <c r="D609" s="52">
        <v>80</v>
      </c>
      <c r="E609" s="52">
        <v>25</v>
      </c>
      <c r="F609" s="52">
        <v>36</v>
      </c>
      <c r="G609" s="52" t="s">
        <v>1467</v>
      </c>
      <c r="H609" s="52" t="s">
        <v>1467</v>
      </c>
    </row>
    <row r="610" spans="1:8">
      <c r="A610" s="51" t="s">
        <v>434</v>
      </c>
      <c r="B610" s="53">
        <v>6</v>
      </c>
      <c r="C610" s="52" t="s">
        <v>1467</v>
      </c>
      <c r="D610" s="52" t="s">
        <v>1467</v>
      </c>
      <c r="E610" s="52" t="s">
        <v>1467</v>
      </c>
      <c r="F610" s="52" t="s">
        <v>1467</v>
      </c>
      <c r="G610" s="52" t="s">
        <v>1467</v>
      </c>
      <c r="H610" s="52" t="s">
        <v>1467</v>
      </c>
    </row>
    <row r="611" spans="1:8">
      <c r="A611" s="51" t="s">
        <v>472</v>
      </c>
      <c r="B611" s="53">
        <v>6</v>
      </c>
      <c r="C611" s="52" t="s">
        <v>1467</v>
      </c>
      <c r="D611" s="52" t="s">
        <v>1467</v>
      </c>
      <c r="E611" s="52" t="s">
        <v>1467</v>
      </c>
      <c r="F611" s="52" t="s">
        <v>1467</v>
      </c>
      <c r="G611" s="52" t="s">
        <v>1467</v>
      </c>
      <c r="H611" s="52" t="s">
        <v>1467</v>
      </c>
    </row>
    <row r="612" spans="1:8">
      <c r="A612" s="51" t="s">
        <v>475</v>
      </c>
      <c r="B612" s="53">
        <v>6</v>
      </c>
      <c r="C612" s="52" t="s">
        <v>1467</v>
      </c>
      <c r="D612" s="52" t="s">
        <v>1467</v>
      </c>
      <c r="E612" s="52" t="s">
        <v>1467</v>
      </c>
      <c r="F612" s="52" t="s">
        <v>1467</v>
      </c>
      <c r="G612" s="52" t="s">
        <v>1467</v>
      </c>
      <c r="H612" s="52" t="s">
        <v>1467</v>
      </c>
    </row>
    <row r="613" spans="1:8">
      <c r="A613" s="51" t="s">
        <v>415</v>
      </c>
      <c r="B613" s="53">
        <v>6</v>
      </c>
      <c r="C613" s="52">
        <v>20</v>
      </c>
      <c r="D613" s="52">
        <v>100</v>
      </c>
      <c r="E613" s="52">
        <v>20</v>
      </c>
      <c r="F613" s="52">
        <v>75</v>
      </c>
      <c r="G613" s="52" t="s">
        <v>1467</v>
      </c>
      <c r="H613" s="52" t="s">
        <v>1467</v>
      </c>
    </row>
    <row r="614" spans="1:8">
      <c r="A614" s="51" t="s">
        <v>477</v>
      </c>
      <c r="B614" s="53">
        <v>6</v>
      </c>
      <c r="C614" s="52">
        <v>20</v>
      </c>
      <c r="D614" s="52">
        <v>90</v>
      </c>
      <c r="E614" s="52">
        <v>20</v>
      </c>
      <c r="F614" s="52">
        <v>70</v>
      </c>
      <c r="G614" s="52" t="s">
        <v>1467</v>
      </c>
      <c r="H614" s="52" t="s">
        <v>1467</v>
      </c>
    </row>
    <row r="615" spans="1:8">
      <c r="A615" s="51" t="s">
        <v>194</v>
      </c>
      <c r="B615" s="53">
        <v>6</v>
      </c>
      <c r="C615" s="52">
        <v>30</v>
      </c>
      <c r="D615" s="52">
        <v>76.7</v>
      </c>
      <c r="E615" s="52">
        <v>30</v>
      </c>
      <c r="F615" s="52">
        <v>36.700000000000003</v>
      </c>
      <c r="G615" s="52" t="s">
        <v>1467</v>
      </c>
      <c r="H615" s="52" t="s">
        <v>1467</v>
      </c>
    </row>
    <row r="616" spans="1:8">
      <c r="A616" s="51" t="s">
        <v>488</v>
      </c>
      <c r="B616" s="53">
        <v>6</v>
      </c>
      <c r="C616" s="52">
        <v>13</v>
      </c>
      <c r="D616" s="52">
        <v>76.900000000000006</v>
      </c>
      <c r="E616" s="52">
        <v>13</v>
      </c>
      <c r="F616" s="52">
        <v>69.2</v>
      </c>
      <c r="G616" s="52" t="s">
        <v>1467</v>
      </c>
      <c r="H616" s="52" t="s">
        <v>1467</v>
      </c>
    </row>
    <row r="617" spans="1:8">
      <c r="A617" s="51" t="s">
        <v>490</v>
      </c>
      <c r="B617" s="53">
        <v>6</v>
      </c>
      <c r="C617" s="52" t="s">
        <v>1467</v>
      </c>
      <c r="D617" s="52" t="s">
        <v>1467</v>
      </c>
      <c r="E617" s="52" t="s">
        <v>1467</v>
      </c>
      <c r="F617" s="52" t="s">
        <v>1467</v>
      </c>
      <c r="G617" s="52" t="s">
        <v>1467</v>
      </c>
      <c r="H617" s="52" t="s">
        <v>1467</v>
      </c>
    </row>
    <row r="618" spans="1:8">
      <c r="A618" s="51" t="s">
        <v>494</v>
      </c>
      <c r="B618" s="53">
        <v>6</v>
      </c>
      <c r="C618" s="52">
        <v>21</v>
      </c>
      <c r="D618" s="52">
        <v>85.7</v>
      </c>
      <c r="E618" s="52">
        <v>21</v>
      </c>
      <c r="F618" s="52">
        <v>28.6</v>
      </c>
      <c r="G618" s="52" t="s">
        <v>1467</v>
      </c>
      <c r="H618" s="52" t="s">
        <v>1467</v>
      </c>
    </row>
    <row r="619" spans="1:8">
      <c r="A619" s="51" t="s">
        <v>499</v>
      </c>
      <c r="B619" s="53">
        <v>6</v>
      </c>
      <c r="C619" s="52" t="s">
        <v>1467</v>
      </c>
      <c r="D619" s="52" t="s">
        <v>1467</v>
      </c>
      <c r="E619" s="52" t="s">
        <v>1467</v>
      </c>
      <c r="F619" s="52" t="s">
        <v>1467</v>
      </c>
      <c r="G619" s="52" t="s">
        <v>1467</v>
      </c>
      <c r="H619" s="52" t="s">
        <v>1467</v>
      </c>
    </row>
    <row r="620" spans="1:8">
      <c r="A620" s="51" t="s">
        <v>1477</v>
      </c>
      <c r="B620" s="53">
        <v>6</v>
      </c>
      <c r="C620" s="52" t="s">
        <v>1467</v>
      </c>
      <c r="D620" s="52" t="s">
        <v>1467</v>
      </c>
      <c r="E620" s="52" t="s">
        <v>1467</v>
      </c>
      <c r="F620" s="52" t="s">
        <v>1467</v>
      </c>
      <c r="G620" s="52" t="s">
        <v>1467</v>
      </c>
      <c r="H620" s="52" t="s">
        <v>1467</v>
      </c>
    </row>
    <row r="621" spans="1:8">
      <c r="A621" s="51" t="s">
        <v>505</v>
      </c>
      <c r="B621" s="53">
        <v>6</v>
      </c>
      <c r="C621" s="52" t="s">
        <v>1467</v>
      </c>
      <c r="D621" s="52" t="s">
        <v>1467</v>
      </c>
      <c r="E621" s="52" t="s">
        <v>1467</v>
      </c>
      <c r="F621" s="52" t="s">
        <v>1467</v>
      </c>
      <c r="G621" s="52" t="s">
        <v>1467</v>
      </c>
      <c r="H621" s="52" t="s">
        <v>1467</v>
      </c>
    </row>
    <row r="622" spans="1:8">
      <c r="A622" s="51" t="s">
        <v>507</v>
      </c>
      <c r="B622" s="53">
        <v>6</v>
      </c>
      <c r="C622" s="52" t="s">
        <v>1467</v>
      </c>
      <c r="D622" s="52" t="s">
        <v>1467</v>
      </c>
      <c r="E622" s="52" t="s">
        <v>1467</v>
      </c>
      <c r="F622" s="52" t="s">
        <v>1467</v>
      </c>
      <c r="G622" s="52" t="s">
        <v>1467</v>
      </c>
      <c r="H622" s="52" t="s">
        <v>1467</v>
      </c>
    </row>
    <row r="623" spans="1:8">
      <c r="A623" s="51" t="s">
        <v>518</v>
      </c>
      <c r="B623" s="53">
        <v>6</v>
      </c>
      <c r="C623" s="52">
        <v>17</v>
      </c>
      <c r="D623" s="52">
        <v>76.5</v>
      </c>
      <c r="E623" s="52">
        <v>17</v>
      </c>
      <c r="F623" s="52">
        <v>23.5</v>
      </c>
      <c r="G623" s="52" t="s">
        <v>1467</v>
      </c>
      <c r="H623" s="52" t="s">
        <v>1467</v>
      </c>
    </row>
    <row r="624" spans="1:8">
      <c r="A624" s="51" t="s">
        <v>520</v>
      </c>
      <c r="B624" s="53">
        <v>6</v>
      </c>
      <c r="C624" s="52" t="s">
        <v>1467</v>
      </c>
      <c r="D624" s="52" t="s">
        <v>1467</v>
      </c>
      <c r="E624" s="52" t="s">
        <v>1467</v>
      </c>
      <c r="F624" s="52" t="s">
        <v>1467</v>
      </c>
      <c r="G624" s="52" t="s">
        <v>1467</v>
      </c>
      <c r="H624" s="52" t="s">
        <v>1467</v>
      </c>
    </row>
    <row r="625" spans="1:8">
      <c r="A625" s="51" t="s">
        <v>247</v>
      </c>
      <c r="B625" s="53">
        <v>6</v>
      </c>
      <c r="C625" s="52">
        <v>10</v>
      </c>
      <c r="D625" s="52">
        <v>70</v>
      </c>
      <c r="E625" s="52">
        <v>10</v>
      </c>
      <c r="F625" s="52">
        <v>10</v>
      </c>
      <c r="G625" s="52" t="s">
        <v>1467</v>
      </c>
      <c r="H625" s="52" t="s">
        <v>1467</v>
      </c>
    </row>
    <row r="626" spans="1:8">
      <c r="A626" s="51" t="s">
        <v>524</v>
      </c>
      <c r="B626" s="53">
        <v>6</v>
      </c>
      <c r="C626" s="52" t="s">
        <v>1467</v>
      </c>
      <c r="D626" s="52" t="s">
        <v>1467</v>
      </c>
      <c r="E626" s="52" t="s">
        <v>1467</v>
      </c>
      <c r="F626" s="52" t="s">
        <v>1467</v>
      </c>
      <c r="G626" s="52" t="s">
        <v>1467</v>
      </c>
      <c r="H626" s="52" t="s">
        <v>1467</v>
      </c>
    </row>
    <row r="627" spans="1:8">
      <c r="A627" s="51" t="s">
        <v>526</v>
      </c>
      <c r="B627" s="53">
        <v>6</v>
      </c>
      <c r="C627" s="52">
        <v>18</v>
      </c>
      <c r="D627" s="52">
        <v>44.4</v>
      </c>
      <c r="E627" s="52">
        <v>18</v>
      </c>
      <c r="F627" s="52">
        <v>11.1</v>
      </c>
      <c r="G627" s="52" t="s">
        <v>1467</v>
      </c>
      <c r="H627" s="52" t="s">
        <v>1467</v>
      </c>
    </row>
    <row r="628" spans="1:8">
      <c r="A628" s="51" t="s">
        <v>531</v>
      </c>
      <c r="B628" s="53">
        <v>6</v>
      </c>
      <c r="C628" s="52" t="s">
        <v>1467</v>
      </c>
      <c r="D628" s="52" t="s">
        <v>1467</v>
      </c>
      <c r="E628" s="52" t="s">
        <v>1467</v>
      </c>
      <c r="F628" s="52" t="s">
        <v>1467</v>
      </c>
      <c r="G628" s="52" t="s">
        <v>1467</v>
      </c>
      <c r="H628" s="52" t="s">
        <v>1467</v>
      </c>
    </row>
    <row r="629" spans="1:8">
      <c r="A629" s="51" t="s">
        <v>334</v>
      </c>
      <c r="B629" s="53">
        <v>6</v>
      </c>
      <c r="C629" s="52" t="s">
        <v>1467</v>
      </c>
      <c r="D629" s="52" t="s">
        <v>1467</v>
      </c>
      <c r="E629" s="52" t="s">
        <v>1467</v>
      </c>
      <c r="F629" s="52" t="s">
        <v>1467</v>
      </c>
      <c r="G629" s="52" t="s">
        <v>1467</v>
      </c>
      <c r="H629" s="52" t="s">
        <v>1467</v>
      </c>
    </row>
    <row r="630" spans="1:8">
      <c r="A630" s="51" t="s">
        <v>587</v>
      </c>
      <c r="B630" s="53">
        <v>6</v>
      </c>
      <c r="C630" s="52" t="s">
        <v>1467</v>
      </c>
      <c r="D630" s="52" t="s">
        <v>1467</v>
      </c>
      <c r="E630" s="52" t="s">
        <v>1467</v>
      </c>
      <c r="F630" s="52" t="s">
        <v>1467</v>
      </c>
      <c r="G630" s="52" t="s">
        <v>1467</v>
      </c>
      <c r="H630" s="52" t="s">
        <v>1467</v>
      </c>
    </row>
    <row r="631" spans="1:8">
      <c r="A631" s="51" t="s">
        <v>550</v>
      </c>
      <c r="B631" s="53">
        <v>6</v>
      </c>
      <c r="C631" s="52" t="s">
        <v>1467</v>
      </c>
      <c r="D631" s="52" t="s">
        <v>1467</v>
      </c>
      <c r="E631" s="52" t="s">
        <v>1467</v>
      </c>
      <c r="F631" s="52" t="s">
        <v>1467</v>
      </c>
      <c r="G631" s="52" t="s">
        <v>1467</v>
      </c>
      <c r="H631" s="52" t="s">
        <v>1467</v>
      </c>
    </row>
    <row r="632" spans="1:8">
      <c r="A632" s="51" t="s">
        <v>562</v>
      </c>
      <c r="B632" s="53">
        <v>6</v>
      </c>
      <c r="C632" s="52">
        <v>18</v>
      </c>
      <c r="D632" s="52">
        <v>55.6</v>
      </c>
      <c r="E632" s="52">
        <v>18</v>
      </c>
      <c r="F632" s="52">
        <v>38.9</v>
      </c>
      <c r="G632" s="52" t="s">
        <v>1467</v>
      </c>
      <c r="H632" s="52" t="s">
        <v>1467</v>
      </c>
    </row>
    <row r="633" spans="1:8">
      <c r="A633" s="51" t="s">
        <v>568</v>
      </c>
      <c r="B633" s="53">
        <v>6</v>
      </c>
      <c r="C633" s="52">
        <v>13</v>
      </c>
      <c r="D633" s="52">
        <v>53.8</v>
      </c>
      <c r="E633" s="52">
        <v>13</v>
      </c>
      <c r="F633" s="52">
        <v>61.5</v>
      </c>
      <c r="G633" s="52" t="s">
        <v>1467</v>
      </c>
      <c r="H633" s="52" t="s">
        <v>1467</v>
      </c>
    </row>
    <row r="634" spans="1:8">
      <c r="A634" s="51" t="s">
        <v>570</v>
      </c>
      <c r="B634" s="53">
        <v>6</v>
      </c>
      <c r="C634" s="52" t="s">
        <v>1467</v>
      </c>
      <c r="D634" s="52" t="s">
        <v>1467</v>
      </c>
      <c r="E634" s="52" t="s">
        <v>1467</v>
      </c>
      <c r="F634" s="52" t="s">
        <v>1467</v>
      </c>
      <c r="G634" s="52" t="s">
        <v>1467</v>
      </c>
      <c r="H634" s="52" t="s">
        <v>1467</v>
      </c>
    </row>
    <row r="635" spans="1:8">
      <c r="A635" s="51" t="s">
        <v>597</v>
      </c>
      <c r="B635" s="53">
        <v>6</v>
      </c>
      <c r="C635" s="52" t="s">
        <v>1467</v>
      </c>
      <c r="D635" s="52" t="s">
        <v>1467</v>
      </c>
      <c r="E635" s="52" t="s">
        <v>1467</v>
      </c>
      <c r="F635" s="52" t="s">
        <v>1467</v>
      </c>
      <c r="G635" s="52" t="s">
        <v>1467</v>
      </c>
      <c r="H635" s="52" t="s">
        <v>1467</v>
      </c>
    </row>
    <row r="636" spans="1:8">
      <c r="A636" s="51" t="s">
        <v>618</v>
      </c>
      <c r="B636" s="53">
        <v>6</v>
      </c>
      <c r="C636" s="52">
        <v>13</v>
      </c>
      <c r="D636" s="52">
        <v>61.5</v>
      </c>
      <c r="E636" s="52">
        <v>13</v>
      </c>
      <c r="F636" s="52">
        <v>53.8</v>
      </c>
      <c r="G636" s="52" t="s">
        <v>1467</v>
      </c>
      <c r="H636" s="52" t="s">
        <v>1467</v>
      </c>
    </row>
    <row r="637" spans="1:8">
      <c r="A637" s="51" t="s">
        <v>627</v>
      </c>
      <c r="B637" s="53">
        <v>6</v>
      </c>
      <c r="C637" s="52" t="s">
        <v>1467</v>
      </c>
      <c r="D637" s="52" t="s">
        <v>1467</v>
      </c>
      <c r="E637" s="52" t="s">
        <v>1467</v>
      </c>
      <c r="F637" s="52" t="s">
        <v>1467</v>
      </c>
      <c r="G637" s="52" t="s">
        <v>1467</v>
      </c>
      <c r="H637" s="52" t="s">
        <v>1467</v>
      </c>
    </row>
    <row r="638" spans="1:8">
      <c r="A638" s="51" t="s">
        <v>631</v>
      </c>
      <c r="B638" s="53">
        <v>6</v>
      </c>
      <c r="C638" s="52" t="s">
        <v>1467</v>
      </c>
      <c r="D638" s="52" t="s">
        <v>1467</v>
      </c>
      <c r="E638" s="52" t="s">
        <v>1467</v>
      </c>
      <c r="F638" s="52" t="s">
        <v>1467</v>
      </c>
      <c r="G638" s="52" t="s">
        <v>1467</v>
      </c>
      <c r="H638" s="52" t="s">
        <v>1467</v>
      </c>
    </row>
    <row r="639" spans="1:8">
      <c r="A639" s="51" t="s">
        <v>635</v>
      </c>
      <c r="B639" s="53">
        <v>6</v>
      </c>
      <c r="C639" s="52" t="s">
        <v>1467</v>
      </c>
      <c r="D639" s="52" t="s">
        <v>1467</v>
      </c>
      <c r="E639" s="52" t="s">
        <v>1467</v>
      </c>
      <c r="F639" s="52" t="s">
        <v>1467</v>
      </c>
      <c r="G639" s="52" t="s">
        <v>1467</v>
      </c>
      <c r="H639" s="52" t="s">
        <v>1467</v>
      </c>
    </row>
    <row r="640" spans="1:8">
      <c r="A640" s="51" t="s">
        <v>637</v>
      </c>
      <c r="B640" s="53">
        <v>6</v>
      </c>
      <c r="C640" s="52">
        <v>23</v>
      </c>
      <c r="D640" s="52">
        <v>82.6</v>
      </c>
      <c r="E640" s="52">
        <v>23</v>
      </c>
      <c r="F640" s="52">
        <v>30.4</v>
      </c>
      <c r="G640" s="52" t="s">
        <v>1467</v>
      </c>
      <c r="H640" s="52" t="s">
        <v>1467</v>
      </c>
    </row>
    <row r="641" spans="1:8">
      <c r="A641" s="51" t="s">
        <v>312</v>
      </c>
      <c r="B641" s="53">
        <v>6</v>
      </c>
      <c r="C641" s="52">
        <v>24</v>
      </c>
      <c r="D641" s="52">
        <v>58.3</v>
      </c>
      <c r="E641" s="52">
        <v>24</v>
      </c>
      <c r="F641" s="52">
        <v>20.8</v>
      </c>
      <c r="G641" s="52" t="s">
        <v>1467</v>
      </c>
      <c r="H641" s="52" t="s">
        <v>1467</v>
      </c>
    </row>
    <row r="642" spans="1:8">
      <c r="A642" s="51" t="s">
        <v>403</v>
      </c>
      <c r="B642" s="53">
        <v>6</v>
      </c>
      <c r="C642" s="52">
        <v>48</v>
      </c>
      <c r="D642" s="52">
        <v>85.4</v>
      </c>
      <c r="E642" s="52">
        <v>48</v>
      </c>
      <c r="F642" s="52">
        <v>58.3</v>
      </c>
      <c r="G642" s="52" t="s">
        <v>1467</v>
      </c>
      <c r="H642" s="52" t="s">
        <v>1467</v>
      </c>
    </row>
    <row r="643" spans="1:8">
      <c r="A643" s="51" t="s">
        <v>359</v>
      </c>
      <c r="B643" s="53">
        <v>6</v>
      </c>
      <c r="C643" s="52">
        <v>20</v>
      </c>
      <c r="D643" s="52">
        <v>95</v>
      </c>
      <c r="E643" s="52">
        <v>20</v>
      </c>
      <c r="F643" s="52">
        <v>30</v>
      </c>
      <c r="G643" s="52" t="s">
        <v>1467</v>
      </c>
      <c r="H643" s="52" t="s">
        <v>1467</v>
      </c>
    </row>
    <row r="644" spans="1:8">
      <c r="A644" s="51" t="s">
        <v>407</v>
      </c>
      <c r="B644" s="53">
        <v>6</v>
      </c>
      <c r="C644" s="52">
        <v>15</v>
      </c>
      <c r="D644" s="52">
        <v>93.3</v>
      </c>
      <c r="E644" s="52">
        <v>15</v>
      </c>
      <c r="F644" s="52">
        <v>73.3</v>
      </c>
      <c r="G644" s="52" t="s">
        <v>1467</v>
      </c>
      <c r="H644" s="52" t="s">
        <v>1467</v>
      </c>
    </row>
    <row r="645" spans="1:8">
      <c r="A645" s="51" t="s">
        <v>466</v>
      </c>
      <c r="B645" s="53">
        <v>6</v>
      </c>
      <c r="C645" s="52">
        <v>17</v>
      </c>
      <c r="D645" s="52">
        <v>64.7</v>
      </c>
      <c r="E645" s="52">
        <v>17</v>
      </c>
      <c r="F645" s="52">
        <v>35.299999999999997</v>
      </c>
      <c r="G645" s="52" t="s">
        <v>1467</v>
      </c>
      <c r="H645" s="52" t="s">
        <v>1467</v>
      </c>
    </row>
    <row r="646" spans="1:8">
      <c r="A646" s="51" t="s">
        <v>470</v>
      </c>
      <c r="B646" s="53">
        <v>6</v>
      </c>
      <c r="C646" s="52" t="s">
        <v>1467</v>
      </c>
      <c r="D646" s="52" t="s">
        <v>1467</v>
      </c>
      <c r="E646" s="52" t="s">
        <v>1467</v>
      </c>
      <c r="F646" s="52" t="s">
        <v>1467</v>
      </c>
      <c r="G646" s="52" t="s">
        <v>1467</v>
      </c>
      <c r="H646" s="52" t="s">
        <v>1467</v>
      </c>
    </row>
    <row r="647" spans="1:8">
      <c r="A647" s="51" t="s">
        <v>512</v>
      </c>
      <c r="B647" s="53">
        <v>6</v>
      </c>
      <c r="C647" s="52">
        <v>16</v>
      </c>
      <c r="D647" s="52">
        <v>68.8</v>
      </c>
      <c r="E647" s="52">
        <v>16</v>
      </c>
      <c r="F647" s="52">
        <v>43.8</v>
      </c>
      <c r="G647" s="52" t="s">
        <v>1467</v>
      </c>
      <c r="H647" s="52" t="s">
        <v>1467</v>
      </c>
    </row>
    <row r="648" spans="1:8">
      <c r="A648" s="51" t="s">
        <v>530</v>
      </c>
      <c r="B648" s="53">
        <v>6</v>
      </c>
      <c r="C648" s="52">
        <v>34</v>
      </c>
      <c r="D648" s="52">
        <v>52.9</v>
      </c>
      <c r="E648" s="52">
        <v>34</v>
      </c>
      <c r="F648" s="52">
        <v>11.8</v>
      </c>
      <c r="G648" s="52" t="s">
        <v>1467</v>
      </c>
      <c r="H648" s="52" t="s">
        <v>1467</v>
      </c>
    </row>
    <row r="649" spans="1:8">
      <c r="A649" s="51" t="s">
        <v>535</v>
      </c>
      <c r="B649" s="53">
        <v>6</v>
      </c>
      <c r="C649" s="52">
        <v>16</v>
      </c>
      <c r="D649" s="52">
        <v>93.8</v>
      </c>
      <c r="E649" s="52">
        <v>16</v>
      </c>
      <c r="F649" s="52">
        <v>50</v>
      </c>
      <c r="G649" s="52" t="s">
        <v>1467</v>
      </c>
      <c r="H649" s="52" t="s">
        <v>1467</v>
      </c>
    </row>
    <row r="650" spans="1:8">
      <c r="A650" s="51" t="s">
        <v>564</v>
      </c>
      <c r="B650" s="53">
        <v>6</v>
      </c>
      <c r="C650" s="52">
        <v>23</v>
      </c>
      <c r="D650" s="52">
        <v>65.2</v>
      </c>
      <c r="E650" s="52">
        <v>23</v>
      </c>
      <c r="F650" s="52">
        <v>43.5</v>
      </c>
      <c r="G650" s="52" t="s">
        <v>1467</v>
      </c>
      <c r="H650" s="52" t="s">
        <v>1467</v>
      </c>
    </row>
    <row r="651" spans="1:8">
      <c r="A651" s="51" t="s">
        <v>566</v>
      </c>
      <c r="B651" s="53">
        <v>6</v>
      </c>
      <c r="C651" s="52">
        <v>29</v>
      </c>
      <c r="D651" s="52">
        <v>82.8</v>
      </c>
      <c r="E651" s="52">
        <v>29</v>
      </c>
      <c r="F651" s="52">
        <v>75.900000000000006</v>
      </c>
      <c r="G651" s="52" t="s">
        <v>1467</v>
      </c>
      <c r="H651" s="52" t="s">
        <v>1467</v>
      </c>
    </row>
    <row r="652" spans="1:8">
      <c r="A652" s="51" t="s">
        <v>683</v>
      </c>
      <c r="B652" s="53">
        <v>6</v>
      </c>
      <c r="C652" s="52">
        <v>18</v>
      </c>
      <c r="D652" s="52">
        <v>72.2</v>
      </c>
      <c r="E652" s="52">
        <v>18</v>
      </c>
      <c r="F652" s="52">
        <v>72.2</v>
      </c>
      <c r="G652" s="52" t="s">
        <v>1467</v>
      </c>
      <c r="H652" s="52" t="s">
        <v>1467</v>
      </c>
    </row>
    <row r="653" spans="1:8">
      <c r="A653" s="51" t="s">
        <v>609</v>
      </c>
      <c r="B653" s="53">
        <v>6</v>
      </c>
      <c r="C653" s="52" t="s">
        <v>1467</v>
      </c>
      <c r="D653" s="52" t="s">
        <v>1467</v>
      </c>
      <c r="E653" s="52" t="s">
        <v>1467</v>
      </c>
      <c r="F653" s="52" t="s">
        <v>1467</v>
      </c>
      <c r="G653" s="52" t="s">
        <v>1467</v>
      </c>
      <c r="H653" s="52" t="s">
        <v>1467</v>
      </c>
    </row>
    <row r="654" spans="1:8">
      <c r="A654" s="51" t="s">
        <v>614</v>
      </c>
      <c r="B654" s="53">
        <v>6</v>
      </c>
      <c r="C654" s="52">
        <v>33</v>
      </c>
      <c r="D654" s="52">
        <v>39.4</v>
      </c>
      <c r="E654" s="52">
        <v>33</v>
      </c>
      <c r="F654" s="52">
        <v>9.1</v>
      </c>
      <c r="G654" s="52" t="s">
        <v>1467</v>
      </c>
      <c r="H654" s="52" t="s">
        <v>1467</v>
      </c>
    </row>
    <row r="655" spans="1:8">
      <c r="A655" s="51" t="s">
        <v>365</v>
      </c>
      <c r="B655" s="53">
        <v>6</v>
      </c>
      <c r="C655" s="52">
        <v>52</v>
      </c>
      <c r="D655" s="52">
        <v>51.9</v>
      </c>
      <c r="E655" s="52">
        <v>52</v>
      </c>
      <c r="F655" s="52">
        <v>38.5</v>
      </c>
      <c r="G655" s="52" t="s">
        <v>1467</v>
      </c>
      <c r="H655" s="52" t="s">
        <v>1467</v>
      </c>
    </row>
    <row r="656" spans="1:8">
      <c r="A656" s="51" t="s">
        <v>622</v>
      </c>
      <c r="B656" s="53">
        <v>6</v>
      </c>
      <c r="C656" s="52">
        <v>22</v>
      </c>
      <c r="D656" s="52">
        <v>54.5</v>
      </c>
      <c r="E656" s="52">
        <v>22</v>
      </c>
      <c r="F656" s="52">
        <v>22.7</v>
      </c>
      <c r="G656" s="52" t="s">
        <v>1467</v>
      </c>
      <c r="H656" s="52" t="s">
        <v>1467</v>
      </c>
    </row>
    <row r="657" spans="1:8">
      <c r="A657" s="51" t="s">
        <v>575</v>
      </c>
      <c r="B657" s="53">
        <v>6</v>
      </c>
      <c r="C657" s="52">
        <v>15</v>
      </c>
      <c r="D657" s="52">
        <v>73.3</v>
      </c>
      <c r="E657" s="52">
        <v>15</v>
      </c>
      <c r="F657" s="52">
        <v>53.3</v>
      </c>
      <c r="G657" s="52" t="s">
        <v>1467</v>
      </c>
      <c r="H657" s="52" t="s">
        <v>1467</v>
      </c>
    </row>
    <row r="658" spans="1:8">
      <c r="A658" s="51" t="s">
        <v>316</v>
      </c>
      <c r="B658" s="53">
        <v>6</v>
      </c>
      <c r="C658" s="52" t="s">
        <v>1467</v>
      </c>
      <c r="D658" s="52" t="s">
        <v>1467</v>
      </c>
      <c r="E658" s="52" t="s">
        <v>1467</v>
      </c>
      <c r="F658" s="52" t="s">
        <v>1467</v>
      </c>
      <c r="G658" s="52" t="s">
        <v>1467</v>
      </c>
      <c r="H658" s="52" t="s">
        <v>1467</v>
      </c>
    </row>
    <row r="659" spans="1:8">
      <c r="A659" s="51" t="s">
        <v>242</v>
      </c>
      <c r="B659" s="53">
        <v>6</v>
      </c>
      <c r="C659" s="52" t="s">
        <v>1467</v>
      </c>
      <c r="D659" s="52" t="s">
        <v>1467</v>
      </c>
      <c r="E659" s="52" t="s">
        <v>1467</v>
      </c>
      <c r="F659" s="52" t="s">
        <v>1467</v>
      </c>
      <c r="G659" s="52" t="s">
        <v>1467</v>
      </c>
      <c r="H659" s="52" t="s">
        <v>1467</v>
      </c>
    </row>
    <row r="660" spans="1:8">
      <c r="A660" s="51" t="s">
        <v>417</v>
      </c>
      <c r="B660" s="53">
        <v>6</v>
      </c>
      <c r="C660" s="52">
        <v>20</v>
      </c>
      <c r="D660" s="52">
        <v>75</v>
      </c>
      <c r="E660" s="52">
        <v>20</v>
      </c>
      <c r="F660" s="52">
        <v>35</v>
      </c>
      <c r="G660" s="52" t="s">
        <v>1467</v>
      </c>
      <c r="H660" s="52" t="s">
        <v>1467</v>
      </c>
    </row>
    <row r="661" spans="1:8">
      <c r="A661" s="51" t="s">
        <v>546</v>
      </c>
      <c r="B661" s="53">
        <v>6</v>
      </c>
      <c r="C661" s="52">
        <v>31</v>
      </c>
      <c r="D661" s="52">
        <v>87.1</v>
      </c>
      <c r="E661" s="52">
        <v>31</v>
      </c>
      <c r="F661" s="52">
        <v>71</v>
      </c>
      <c r="G661" s="52" t="s">
        <v>1467</v>
      </c>
      <c r="H661" s="52" t="s">
        <v>1467</v>
      </c>
    </row>
    <row r="662" spans="1:8">
      <c r="A662" s="51" t="s">
        <v>444</v>
      </c>
      <c r="B662" s="53">
        <v>6</v>
      </c>
      <c r="C662" s="52">
        <v>23</v>
      </c>
      <c r="D662" s="52">
        <v>73.900000000000006</v>
      </c>
      <c r="E662" s="52">
        <v>23</v>
      </c>
      <c r="F662" s="52">
        <v>43.5</v>
      </c>
      <c r="G662" s="52" t="s">
        <v>1467</v>
      </c>
      <c r="H662" s="52" t="s">
        <v>1467</v>
      </c>
    </row>
    <row r="663" spans="1:8">
      <c r="A663" s="51" t="s">
        <v>485</v>
      </c>
      <c r="B663" s="53">
        <v>6</v>
      </c>
      <c r="C663" s="52">
        <v>15</v>
      </c>
      <c r="D663" s="52">
        <v>80</v>
      </c>
      <c r="E663" s="52">
        <v>15</v>
      </c>
      <c r="F663" s="52">
        <v>46.7</v>
      </c>
      <c r="G663" s="52" t="s">
        <v>1467</v>
      </c>
      <c r="H663" s="52" t="s">
        <v>1467</v>
      </c>
    </row>
    <row r="664" spans="1:8">
      <c r="A664" s="51" t="s">
        <v>332</v>
      </c>
      <c r="B664" s="53">
        <v>6</v>
      </c>
      <c r="C664" s="52" t="s">
        <v>1467</v>
      </c>
      <c r="D664" s="52" t="s">
        <v>1467</v>
      </c>
      <c r="E664" s="52" t="s">
        <v>1467</v>
      </c>
      <c r="F664" s="52" t="s">
        <v>1467</v>
      </c>
      <c r="G664" s="52" t="s">
        <v>1467</v>
      </c>
      <c r="H664" s="52" t="s">
        <v>1467</v>
      </c>
    </row>
    <row r="665" spans="1:8">
      <c r="A665" s="51" t="s">
        <v>509</v>
      </c>
      <c r="B665" s="53">
        <v>6</v>
      </c>
      <c r="C665" s="52" t="s">
        <v>1467</v>
      </c>
      <c r="D665" s="52" t="s">
        <v>1467</v>
      </c>
      <c r="E665" s="52" t="s">
        <v>1467</v>
      </c>
      <c r="F665" s="52" t="s">
        <v>1467</v>
      </c>
      <c r="G665" s="52" t="s">
        <v>1467</v>
      </c>
      <c r="H665" s="52" t="s">
        <v>1467</v>
      </c>
    </row>
    <row r="666" spans="1:8">
      <c r="A666" s="51" t="s">
        <v>336</v>
      </c>
      <c r="B666" s="53">
        <v>6</v>
      </c>
      <c r="C666" s="52" t="s">
        <v>1467</v>
      </c>
      <c r="D666" s="52" t="s">
        <v>1467</v>
      </c>
      <c r="E666" s="52" t="s">
        <v>1467</v>
      </c>
      <c r="F666" s="52" t="s">
        <v>1467</v>
      </c>
      <c r="G666" s="52" t="s">
        <v>1467</v>
      </c>
      <c r="H666" s="52" t="s">
        <v>1467</v>
      </c>
    </row>
    <row r="667" spans="1:8">
      <c r="A667" s="51" t="s">
        <v>387</v>
      </c>
      <c r="B667" s="53">
        <v>6</v>
      </c>
      <c r="C667" s="52">
        <v>12</v>
      </c>
      <c r="D667" s="52">
        <v>66.7</v>
      </c>
      <c r="E667" s="52">
        <v>12</v>
      </c>
      <c r="F667" s="52">
        <v>33.299999999999997</v>
      </c>
      <c r="G667" s="52" t="s">
        <v>1467</v>
      </c>
      <c r="H667" s="52" t="s">
        <v>1467</v>
      </c>
    </row>
    <row r="668" spans="1:8">
      <c r="A668" s="51" t="s">
        <v>480</v>
      </c>
      <c r="B668" s="53">
        <v>6</v>
      </c>
      <c r="C668" s="52" t="s">
        <v>1467</v>
      </c>
      <c r="D668" s="52" t="s">
        <v>1467</v>
      </c>
      <c r="E668" s="52" t="s">
        <v>1467</v>
      </c>
      <c r="F668" s="52" t="s">
        <v>1467</v>
      </c>
      <c r="G668" s="52" t="s">
        <v>1467</v>
      </c>
      <c r="H668" s="52" t="s">
        <v>1467</v>
      </c>
    </row>
    <row r="669" spans="1:8">
      <c r="A669" s="51" t="s">
        <v>641</v>
      </c>
      <c r="B669" s="53">
        <v>6</v>
      </c>
      <c r="C669" s="52">
        <v>20</v>
      </c>
      <c r="D669" s="52">
        <v>85</v>
      </c>
      <c r="E669" s="52">
        <v>20</v>
      </c>
      <c r="F669" s="52">
        <v>40</v>
      </c>
      <c r="G669" s="52" t="s">
        <v>1467</v>
      </c>
      <c r="H669" s="52" t="s">
        <v>1467</v>
      </c>
    </row>
    <row r="670" spans="1:8">
      <c r="A670" s="51" t="s">
        <v>593</v>
      </c>
      <c r="B670" s="53">
        <v>6</v>
      </c>
      <c r="C670" s="52" t="s">
        <v>1467</v>
      </c>
      <c r="D670" s="52" t="s">
        <v>1467</v>
      </c>
      <c r="E670" s="52" t="s">
        <v>1467</v>
      </c>
      <c r="F670" s="52" t="s">
        <v>1467</v>
      </c>
      <c r="G670" s="52" t="s">
        <v>1467</v>
      </c>
      <c r="H670" s="52" t="s">
        <v>1467</v>
      </c>
    </row>
    <row r="671" spans="1:8">
      <c r="A671" s="51" t="s">
        <v>630</v>
      </c>
      <c r="B671" s="53">
        <v>6</v>
      </c>
      <c r="C671" s="52" t="s">
        <v>1467</v>
      </c>
      <c r="D671" s="52" t="s">
        <v>1467</v>
      </c>
      <c r="E671" s="52" t="s">
        <v>1467</v>
      </c>
      <c r="F671" s="52" t="s">
        <v>1467</v>
      </c>
      <c r="G671" s="52" t="s">
        <v>1467</v>
      </c>
      <c r="H671" s="52" t="s">
        <v>1467</v>
      </c>
    </row>
    <row r="672" spans="1:8">
      <c r="A672" s="51" t="s">
        <v>483</v>
      </c>
      <c r="B672" s="53">
        <v>6</v>
      </c>
      <c r="C672" s="52">
        <v>20</v>
      </c>
      <c r="D672" s="52">
        <v>75</v>
      </c>
      <c r="E672" s="52">
        <v>20</v>
      </c>
      <c r="F672" s="52">
        <v>40</v>
      </c>
      <c r="G672" s="52" t="s">
        <v>1467</v>
      </c>
      <c r="H672" s="52" t="s">
        <v>1467</v>
      </c>
    </row>
    <row r="673" spans="1:8">
      <c r="A673" s="51" t="s">
        <v>395</v>
      </c>
      <c r="B673" s="53">
        <v>6</v>
      </c>
      <c r="C673" s="52" t="s">
        <v>1467</v>
      </c>
      <c r="D673" s="52" t="s">
        <v>1467</v>
      </c>
      <c r="E673" s="52" t="s">
        <v>1467</v>
      </c>
      <c r="F673" s="52" t="s">
        <v>1467</v>
      </c>
      <c r="G673" s="52" t="s">
        <v>1467</v>
      </c>
      <c r="H673" s="52" t="s">
        <v>1467</v>
      </c>
    </row>
    <row r="674" spans="1:8">
      <c r="A674" s="51" t="s">
        <v>560</v>
      </c>
      <c r="B674" s="53">
        <v>6</v>
      </c>
      <c r="C674" s="52" t="s">
        <v>1467</v>
      </c>
      <c r="D674" s="52" t="s">
        <v>1467</v>
      </c>
      <c r="E674" s="52" t="s">
        <v>1467</v>
      </c>
      <c r="F674" s="52" t="s">
        <v>1467</v>
      </c>
      <c r="G674" s="52" t="s">
        <v>1467</v>
      </c>
      <c r="H674" s="52" t="s">
        <v>1467</v>
      </c>
    </row>
    <row r="675" spans="1:8">
      <c r="A675" s="51" t="s">
        <v>482</v>
      </c>
      <c r="B675" s="53">
        <v>6</v>
      </c>
      <c r="C675" s="52">
        <v>13</v>
      </c>
      <c r="D675" s="52">
        <v>92.3</v>
      </c>
      <c r="E675" s="52">
        <v>13</v>
      </c>
      <c r="F675" s="52">
        <v>46.2</v>
      </c>
      <c r="G675" s="52" t="s">
        <v>1467</v>
      </c>
      <c r="H675" s="52" t="s">
        <v>1467</v>
      </c>
    </row>
    <row r="676" spans="1:8">
      <c r="A676" s="51" t="s">
        <v>599</v>
      </c>
      <c r="B676" s="53">
        <v>6</v>
      </c>
      <c r="C676" s="52">
        <v>20</v>
      </c>
      <c r="D676" s="52">
        <v>70</v>
      </c>
      <c r="E676" s="52">
        <v>20</v>
      </c>
      <c r="F676" s="52">
        <v>40</v>
      </c>
      <c r="G676" s="52" t="s">
        <v>1467</v>
      </c>
      <c r="H676" s="52" t="s">
        <v>1467</v>
      </c>
    </row>
    <row r="677" spans="1:8">
      <c r="A677" s="51" t="s">
        <v>361</v>
      </c>
      <c r="B677" s="53">
        <v>6</v>
      </c>
      <c r="C677" s="52" t="s">
        <v>1467</v>
      </c>
      <c r="D677" s="52" t="s">
        <v>1467</v>
      </c>
      <c r="E677" s="52" t="s">
        <v>1467</v>
      </c>
      <c r="F677" s="52" t="s">
        <v>1467</v>
      </c>
      <c r="G677" s="52" t="s">
        <v>1467</v>
      </c>
      <c r="H677" s="52" t="s">
        <v>1467</v>
      </c>
    </row>
    <row r="678" spans="1:8">
      <c r="A678" s="51" t="s">
        <v>133</v>
      </c>
      <c r="B678" s="53">
        <v>6</v>
      </c>
      <c r="C678" s="52">
        <v>36</v>
      </c>
      <c r="D678" s="52">
        <v>69.400000000000006</v>
      </c>
      <c r="E678" s="52">
        <v>36</v>
      </c>
      <c r="F678" s="52">
        <v>50</v>
      </c>
      <c r="G678" s="52" t="s">
        <v>1467</v>
      </c>
      <c r="H678" s="52" t="s">
        <v>1467</v>
      </c>
    </row>
    <row r="679" spans="1:8">
      <c r="A679" s="51" t="s">
        <v>314</v>
      </c>
      <c r="B679" s="53">
        <v>6</v>
      </c>
      <c r="C679" s="52" t="s">
        <v>1467</v>
      </c>
      <c r="D679" s="52" t="s">
        <v>1467</v>
      </c>
      <c r="E679" s="52" t="s">
        <v>1467</v>
      </c>
      <c r="F679" s="52" t="s">
        <v>1467</v>
      </c>
      <c r="G679" s="52" t="s">
        <v>1467</v>
      </c>
      <c r="H679" s="52" t="s">
        <v>1467</v>
      </c>
    </row>
    <row r="680" spans="1:8">
      <c r="A680" s="51" t="s">
        <v>479</v>
      </c>
      <c r="B680" s="53">
        <v>6</v>
      </c>
      <c r="C680" s="52" t="s">
        <v>1467</v>
      </c>
      <c r="D680" s="52" t="s">
        <v>1467</v>
      </c>
      <c r="E680" s="52" t="s">
        <v>1467</v>
      </c>
      <c r="F680" s="52" t="s">
        <v>1467</v>
      </c>
      <c r="G680" s="52" t="s">
        <v>1467</v>
      </c>
      <c r="H680" s="52" t="s">
        <v>1467</v>
      </c>
    </row>
    <row r="681" spans="1:8">
      <c r="A681" s="51" t="s">
        <v>496</v>
      </c>
      <c r="B681" s="53">
        <v>6</v>
      </c>
      <c r="C681" s="52" t="s">
        <v>1467</v>
      </c>
      <c r="D681" s="52" t="s">
        <v>1467</v>
      </c>
      <c r="E681" s="52" t="s">
        <v>1467</v>
      </c>
      <c r="F681" s="52" t="s">
        <v>1467</v>
      </c>
      <c r="G681" s="52" t="s">
        <v>1467</v>
      </c>
      <c r="H681" s="52" t="s">
        <v>1467</v>
      </c>
    </row>
    <row r="682" spans="1:8">
      <c r="A682" s="51" t="s">
        <v>667</v>
      </c>
      <c r="B682" s="53">
        <v>6</v>
      </c>
      <c r="C682" s="52" t="s">
        <v>1467</v>
      </c>
      <c r="D682" s="52" t="s">
        <v>1467</v>
      </c>
      <c r="E682" s="52" t="s">
        <v>1467</v>
      </c>
      <c r="F682" s="52" t="s">
        <v>1467</v>
      </c>
      <c r="G682" s="52" t="s">
        <v>1467</v>
      </c>
      <c r="H682" s="52" t="s">
        <v>1467</v>
      </c>
    </row>
    <row r="683" spans="1:8">
      <c r="A683" s="51" t="s">
        <v>533</v>
      </c>
      <c r="B683" s="53">
        <v>6</v>
      </c>
      <c r="C683" s="52">
        <v>45</v>
      </c>
      <c r="D683" s="52">
        <v>57.8</v>
      </c>
      <c r="E683" s="52">
        <v>45</v>
      </c>
      <c r="F683" s="52">
        <v>15.6</v>
      </c>
      <c r="G683" s="52" t="s">
        <v>1467</v>
      </c>
      <c r="H683" s="52" t="s">
        <v>1467</v>
      </c>
    </row>
    <row r="684" spans="1:8">
      <c r="A684" s="51" t="s">
        <v>573</v>
      </c>
      <c r="B684" s="53">
        <v>6</v>
      </c>
      <c r="C684" s="52">
        <v>24</v>
      </c>
      <c r="D684" s="52">
        <v>75</v>
      </c>
      <c r="E684" s="52">
        <v>24</v>
      </c>
      <c r="F684" s="52">
        <v>41.7</v>
      </c>
      <c r="G684" s="52" t="s">
        <v>1467</v>
      </c>
      <c r="H684" s="52" t="s">
        <v>1467</v>
      </c>
    </row>
    <row r="685" spans="1:8">
      <c r="A685" s="51" t="s">
        <v>574</v>
      </c>
      <c r="B685" s="53">
        <v>6</v>
      </c>
      <c r="C685" s="52" t="s">
        <v>1467</v>
      </c>
      <c r="D685" s="52" t="s">
        <v>1467</v>
      </c>
      <c r="E685" s="52" t="s">
        <v>1467</v>
      </c>
      <c r="F685" s="52" t="s">
        <v>1467</v>
      </c>
      <c r="G685" s="52" t="s">
        <v>1467</v>
      </c>
      <c r="H685" s="52" t="s">
        <v>1467</v>
      </c>
    </row>
    <row r="686" spans="1:8">
      <c r="A686" s="51" t="s">
        <v>389</v>
      </c>
      <c r="B686" s="53">
        <v>6</v>
      </c>
      <c r="C686" s="52" t="s">
        <v>1467</v>
      </c>
      <c r="D686" s="52" t="s">
        <v>1467</v>
      </c>
      <c r="E686" s="52" t="s">
        <v>1467</v>
      </c>
      <c r="F686" s="52" t="s">
        <v>1467</v>
      </c>
      <c r="G686" s="52" t="s">
        <v>1467</v>
      </c>
      <c r="H686" s="52" t="s">
        <v>1467</v>
      </c>
    </row>
    <row r="687" spans="1:8">
      <c r="A687" s="51" t="s">
        <v>579</v>
      </c>
      <c r="B687" s="53">
        <v>6</v>
      </c>
      <c r="C687" s="52">
        <v>22</v>
      </c>
      <c r="D687" s="52">
        <v>68.2</v>
      </c>
      <c r="E687" s="52">
        <v>22</v>
      </c>
      <c r="F687" s="52">
        <v>13.6</v>
      </c>
      <c r="G687" s="52" t="s">
        <v>1467</v>
      </c>
      <c r="H687" s="52" t="s">
        <v>1467</v>
      </c>
    </row>
    <row r="688" spans="1:8">
      <c r="A688" s="51" t="s">
        <v>581</v>
      </c>
      <c r="B688" s="53">
        <v>6</v>
      </c>
      <c r="C688" s="52">
        <v>12</v>
      </c>
      <c r="D688" s="52">
        <v>58.3</v>
      </c>
      <c r="E688" s="52">
        <v>12</v>
      </c>
      <c r="F688" s="52">
        <v>25</v>
      </c>
      <c r="G688" s="52" t="s">
        <v>1467</v>
      </c>
      <c r="H688" s="52" t="s">
        <v>1467</v>
      </c>
    </row>
    <row r="689" spans="1:8">
      <c r="A689" s="51" t="s">
        <v>166</v>
      </c>
      <c r="B689" s="53">
        <v>6</v>
      </c>
      <c r="C689" s="52" t="s">
        <v>1467</v>
      </c>
      <c r="D689" s="52" t="s">
        <v>1467</v>
      </c>
      <c r="E689" s="52" t="s">
        <v>1467</v>
      </c>
      <c r="F689" s="52" t="s">
        <v>1467</v>
      </c>
      <c r="G689" s="52" t="s">
        <v>1467</v>
      </c>
      <c r="H689" s="52" t="s">
        <v>1467</v>
      </c>
    </row>
    <row r="690" spans="1:8">
      <c r="A690" s="51" t="s">
        <v>623</v>
      </c>
      <c r="B690" s="53">
        <v>6</v>
      </c>
      <c r="C690" s="52" t="s">
        <v>1467</v>
      </c>
      <c r="D690" s="52" t="s">
        <v>1467</v>
      </c>
      <c r="E690" s="52" t="s">
        <v>1467</v>
      </c>
      <c r="F690" s="52" t="s">
        <v>1467</v>
      </c>
      <c r="G690" s="52" t="s">
        <v>1467</v>
      </c>
      <c r="H690" s="52" t="s">
        <v>1467</v>
      </c>
    </row>
    <row r="691" spans="1:8">
      <c r="A691" s="51" t="s">
        <v>177</v>
      </c>
      <c r="B691" s="53">
        <v>6</v>
      </c>
      <c r="C691" s="52" t="s">
        <v>1467</v>
      </c>
      <c r="D691" s="52" t="s">
        <v>1467</v>
      </c>
      <c r="E691" s="52" t="s">
        <v>1467</v>
      </c>
      <c r="F691" s="52" t="s">
        <v>1467</v>
      </c>
      <c r="G691" s="52" t="s">
        <v>1467</v>
      </c>
      <c r="H691" s="52" t="s">
        <v>1467</v>
      </c>
    </row>
    <row r="692" spans="1:8">
      <c r="A692" s="51" t="s">
        <v>218</v>
      </c>
      <c r="B692" s="53">
        <v>6</v>
      </c>
      <c r="C692" s="52" t="s">
        <v>1467</v>
      </c>
      <c r="D692" s="52" t="s">
        <v>1467</v>
      </c>
      <c r="E692" s="52" t="s">
        <v>1467</v>
      </c>
      <c r="F692" s="52" t="s">
        <v>1467</v>
      </c>
      <c r="G692" s="52" t="s">
        <v>1467</v>
      </c>
      <c r="H692" s="52" t="s">
        <v>1467</v>
      </c>
    </row>
    <row r="693" spans="1:8">
      <c r="A693" s="51" t="s">
        <v>284</v>
      </c>
      <c r="B693" s="53">
        <v>6</v>
      </c>
      <c r="C693" s="52">
        <v>19</v>
      </c>
      <c r="D693" s="52">
        <v>68.400000000000006</v>
      </c>
      <c r="E693" s="52">
        <v>19</v>
      </c>
      <c r="F693" s="52">
        <v>36.799999999999997</v>
      </c>
      <c r="G693" s="52" t="s">
        <v>1467</v>
      </c>
      <c r="H693" s="52" t="s">
        <v>1467</v>
      </c>
    </row>
    <row r="694" spans="1:8">
      <c r="A694" s="51" t="s">
        <v>487</v>
      </c>
      <c r="B694" s="53">
        <v>6</v>
      </c>
      <c r="C694" s="52" t="s">
        <v>1467</v>
      </c>
      <c r="D694" s="52" t="s">
        <v>1467</v>
      </c>
      <c r="E694" s="52" t="s">
        <v>1467</v>
      </c>
      <c r="F694" s="52" t="s">
        <v>1467</v>
      </c>
      <c r="G694" s="52" t="s">
        <v>1467</v>
      </c>
      <c r="H694" s="52" t="s">
        <v>1467</v>
      </c>
    </row>
    <row r="695" spans="1:8">
      <c r="A695" s="51" t="s">
        <v>411</v>
      </c>
      <c r="B695" s="53">
        <v>6</v>
      </c>
      <c r="C695" s="52" t="s">
        <v>1467</v>
      </c>
      <c r="D695" s="52" t="s">
        <v>1467</v>
      </c>
      <c r="E695" s="52" t="s">
        <v>1467</v>
      </c>
      <c r="F695" s="52" t="s">
        <v>1467</v>
      </c>
      <c r="G695" s="52" t="s">
        <v>1467</v>
      </c>
      <c r="H695" s="52" t="s">
        <v>1467</v>
      </c>
    </row>
    <row r="696" spans="1:8">
      <c r="A696" s="51" t="s">
        <v>431</v>
      </c>
      <c r="B696" s="53">
        <v>6</v>
      </c>
      <c r="C696" s="52" t="s">
        <v>1467</v>
      </c>
      <c r="D696" s="52" t="s">
        <v>1467</v>
      </c>
      <c r="E696" s="52" t="s">
        <v>1467</v>
      </c>
      <c r="F696" s="52" t="s">
        <v>1467</v>
      </c>
      <c r="G696" s="52" t="s">
        <v>1467</v>
      </c>
      <c r="H696" s="52" t="s">
        <v>1467</v>
      </c>
    </row>
    <row r="697" spans="1:8">
      <c r="A697" s="51" t="s">
        <v>181</v>
      </c>
      <c r="B697" s="53">
        <v>6</v>
      </c>
      <c r="C697" s="52">
        <v>27</v>
      </c>
      <c r="D697" s="52">
        <v>55.6</v>
      </c>
      <c r="E697" s="52">
        <v>27</v>
      </c>
      <c r="F697" s="52">
        <v>14.8</v>
      </c>
      <c r="G697" s="52" t="s">
        <v>1467</v>
      </c>
      <c r="H697" s="52" t="s">
        <v>1467</v>
      </c>
    </row>
    <row r="698" spans="1:8">
      <c r="A698" s="51" t="s">
        <v>492</v>
      </c>
      <c r="B698" s="53">
        <v>6</v>
      </c>
      <c r="C698" s="52" t="s">
        <v>1467</v>
      </c>
      <c r="D698" s="52" t="s">
        <v>1467</v>
      </c>
      <c r="E698" s="52" t="s">
        <v>1467</v>
      </c>
      <c r="F698" s="52" t="s">
        <v>1467</v>
      </c>
      <c r="G698" s="52" t="s">
        <v>1467</v>
      </c>
      <c r="H698" s="52" t="s">
        <v>1467</v>
      </c>
    </row>
    <row r="699" spans="1:8">
      <c r="A699" s="51" t="s">
        <v>497</v>
      </c>
      <c r="B699" s="53">
        <v>6</v>
      </c>
      <c r="C699" s="52" t="s">
        <v>1467</v>
      </c>
      <c r="D699" s="52" t="s">
        <v>1467</v>
      </c>
      <c r="E699" s="52" t="s">
        <v>1467</v>
      </c>
      <c r="F699" s="52" t="s">
        <v>1467</v>
      </c>
      <c r="G699" s="52" t="s">
        <v>1467</v>
      </c>
      <c r="H699" s="52" t="s">
        <v>1467</v>
      </c>
    </row>
    <row r="700" spans="1:8">
      <c r="A700" s="51" t="s">
        <v>522</v>
      </c>
      <c r="B700" s="53">
        <v>6</v>
      </c>
      <c r="C700" s="52" t="s">
        <v>1467</v>
      </c>
      <c r="D700" s="52" t="s">
        <v>1467</v>
      </c>
      <c r="E700" s="52" t="s">
        <v>1467</v>
      </c>
      <c r="F700" s="52" t="s">
        <v>1467</v>
      </c>
      <c r="G700" s="52" t="s">
        <v>1467</v>
      </c>
      <c r="H700" s="52" t="s">
        <v>1467</v>
      </c>
    </row>
    <row r="701" spans="1:8">
      <c r="A701" s="51" t="s">
        <v>540</v>
      </c>
      <c r="B701" s="53">
        <v>6</v>
      </c>
      <c r="C701" s="52" t="s">
        <v>1467</v>
      </c>
      <c r="D701" s="52" t="s">
        <v>1467</v>
      </c>
      <c r="E701" s="52" t="s">
        <v>1467</v>
      </c>
      <c r="F701" s="52" t="s">
        <v>1467</v>
      </c>
      <c r="G701" s="52" t="s">
        <v>1467</v>
      </c>
      <c r="H701" s="52" t="s">
        <v>1467</v>
      </c>
    </row>
    <row r="702" spans="1:8">
      <c r="A702" s="51" t="s">
        <v>577</v>
      </c>
      <c r="B702" s="53">
        <v>6</v>
      </c>
      <c r="C702" s="52" t="s">
        <v>1467</v>
      </c>
      <c r="D702" s="52" t="s">
        <v>1467</v>
      </c>
      <c r="E702" s="52" t="s">
        <v>1467</v>
      </c>
      <c r="F702" s="52" t="s">
        <v>1467</v>
      </c>
      <c r="G702" s="52" t="s">
        <v>1467</v>
      </c>
      <c r="H702" s="52" t="s">
        <v>1467</v>
      </c>
    </row>
    <row r="703" spans="1:8">
      <c r="A703" s="51" t="s">
        <v>591</v>
      </c>
      <c r="B703" s="53">
        <v>6</v>
      </c>
      <c r="C703" s="52">
        <v>11</v>
      </c>
      <c r="D703" s="52">
        <v>54.5</v>
      </c>
      <c r="E703" s="52">
        <v>11</v>
      </c>
      <c r="F703" s="52">
        <v>36.4</v>
      </c>
      <c r="G703" s="52" t="s">
        <v>1467</v>
      </c>
      <c r="H703" s="52" t="s">
        <v>1467</v>
      </c>
    </row>
    <row r="704" spans="1:8">
      <c r="A704" s="51" t="s">
        <v>600</v>
      </c>
      <c r="B704" s="53">
        <v>6</v>
      </c>
      <c r="C704" s="52">
        <v>10</v>
      </c>
      <c r="D704" s="52">
        <v>100</v>
      </c>
      <c r="E704" s="52">
        <v>10</v>
      </c>
      <c r="F704" s="52">
        <v>40</v>
      </c>
      <c r="G704" s="52" t="s">
        <v>1467</v>
      </c>
      <c r="H704" s="52" t="s">
        <v>1467</v>
      </c>
    </row>
    <row r="705" spans="1:8">
      <c r="A705" s="51" t="s">
        <v>607</v>
      </c>
      <c r="B705" s="53">
        <v>6</v>
      </c>
      <c r="C705" s="52" t="s">
        <v>1467</v>
      </c>
      <c r="D705" s="52" t="s">
        <v>1467</v>
      </c>
      <c r="E705" s="52" t="s">
        <v>1467</v>
      </c>
      <c r="F705" s="52" t="s">
        <v>1467</v>
      </c>
      <c r="G705" s="52" t="s">
        <v>1467</v>
      </c>
      <c r="H705" s="52" t="s">
        <v>1467</v>
      </c>
    </row>
    <row r="706" spans="1:8">
      <c r="A706" s="51" t="s">
        <v>611</v>
      </c>
      <c r="B706" s="53">
        <v>6</v>
      </c>
      <c r="C706" s="52" t="s">
        <v>1467</v>
      </c>
      <c r="D706" s="52" t="s">
        <v>1467</v>
      </c>
      <c r="E706" s="52" t="s">
        <v>1467</v>
      </c>
      <c r="F706" s="52" t="s">
        <v>1467</v>
      </c>
      <c r="G706" s="52" t="s">
        <v>1467</v>
      </c>
      <c r="H706" s="52" t="s">
        <v>1467</v>
      </c>
    </row>
    <row r="707" spans="1:8">
      <c r="A707" s="51" t="s">
        <v>558</v>
      </c>
      <c r="B707" s="53">
        <v>6</v>
      </c>
      <c r="C707" s="52" t="s">
        <v>1467</v>
      </c>
      <c r="D707" s="52" t="s">
        <v>1467</v>
      </c>
      <c r="E707" s="52" t="s">
        <v>1467</v>
      </c>
      <c r="F707" s="52" t="s">
        <v>1467</v>
      </c>
      <c r="G707" s="52" t="s">
        <v>1467</v>
      </c>
      <c r="H707" s="52" t="s">
        <v>1467</v>
      </c>
    </row>
    <row r="708" spans="1:8">
      <c r="A708" s="51" t="s">
        <v>556</v>
      </c>
      <c r="B708" s="53">
        <v>6</v>
      </c>
      <c r="C708" s="52">
        <v>10</v>
      </c>
      <c r="D708" s="52">
        <v>40</v>
      </c>
      <c r="E708" s="52">
        <v>10</v>
      </c>
      <c r="F708" s="52">
        <v>20</v>
      </c>
      <c r="G708" s="52" t="s">
        <v>1467</v>
      </c>
      <c r="H708" s="52" t="s">
        <v>1467</v>
      </c>
    </row>
    <row r="709" spans="1:8">
      <c r="A709" s="51" t="s">
        <v>539</v>
      </c>
      <c r="B709" s="53">
        <v>6</v>
      </c>
      <c r="C709" s="52" t="s">
        <v>1467</v>
      </c>
      <c r="D709" s="52" t="s">
        <v>1467</v>
      </c>
      <c r="E709" s="52" t="s">
        <v>1467</v>
      </c>
      <c r="F709" s="52" t="s">
        <v>1467</v>
      </c>
      <c r="G709" s="52" t="s">
        <v>1467</v>
      </c>
      <c r="H709" s="52" t="s">
        <v>1467</v>
      </c>
    </row>
    <row r="710" spans="1:8">
      <c r="A710" s="51" t="s">
        <v>584</v>
      </c>
      <c r="B710" s="53">
        <v>6</v>
      </c>
      <c r="C710" s="52" t="s">
        <v>1467</v>
      </c>
      <c r="D710" s="52" t="s">
        <v>1467</v>
      </c>
      <c r="E710" s="52" t="s">
        <v>1467</v>
      </c>
      <c r="F710" s="52" t="s">
        <v>1467</v>
      </c>
      <c r="G710" s="52" t="s">
        <v>1467</v>
      </c>
      <c r="H710" s="52" t="s">
        <v>1467</v>
      </c>
    </row>
    <row r="711" spans="1:8">
      <c r="A711" s="51" t="s">
        <v>409</v>
      </c>
      <c r="B711" s="53">
        <v>6</v>
      </c>
      <c r="C711" s="52" t="s">
        <v>1467</v>
      </c>
      <c r="D711" s="52" t="s">
        <v>1467</v>
      </c>
      <c r="E711" s="52" t="s">
        <v>1467</v>
      </c>
      <c r="F711" s="52" t="s">
        <v>1467</v>
      </c>
      <c r="G711" s="52" t="s">
        <v>1467</v>
      </c>
      <c r="H711" s="52" t="s">
        <v>1467</v>
      </c>
    </row>
    <row r="712" spans="1:8">
      <c r="A712" s="51" t="s">
        <v>613</v>
      </c>
      <c r="B712" s="53">
        <v>6</v>
      </c>
      <c r="C712" s="52">
        <v>19</v>
      </c>
      <c r="D712" s="52">
        <v>78.900000000000006</v>
      </c>
      <c r="E712" s="52">
        <v>19</v>
      </c>
      <c r="F712" s="52">
        <v>42.1</v>
      </c>
      <c r="G712" s="52" t="s">
        <v>1467</v>
      </c>
      <c r="H712" s="52" t="s">
        <v>1467</v>
      </c>
    </row>
    <row r="713" spans="1:8">
      <c r="A713" s="51" t="s">
        <v>589</v>
      </c>
      <c r="B713" s="53">
        <v>6</v>
      </c>
      <c r="C713" s="52" t="s">
        <v>1467</v>
      </c>
      <c r="D713" s="52" t="s">
        <v>1467</v>
      </c>
      <c r="E713" s="52" t="s">
        <v>1467</v>
      </c>
      <c r="F713" s="52" t="s">
        <v>1467</v>
      </c>
      <c r="G713" s="52" t="s">
        <v>1467</v>
      </c>
      <c r="H713" s="52" t="s">
        <v>1467</v>
      </c>
    </row>
    <row r="714" spans="1:8">
      <c r="A714" s="51" t="s">
        <v>585</v>
      </c>
      <c r="B714" s="53">
        <v>6</v>
      </c>
      <c r="C714" s="52" t="s">
        <v>1467</v>
      </c>
      <c r="D714" s="52" t="s">
        <v>1467</v>
      </c>
      <c r="E714" s="52" t="s">
        <v>1467</v>
      </c>
      <c r="F714" s="52" t="s">
        <v>1467</v>
      </c>
      <c r="G714" s="52" t="s">
        <v>1467</v>
      </c>
      <c r="H714" s="52" t="s">
        <v>1467</v>
      </c>
    </row>
    <row r="715" spans="1:8">
      <c r="A715" s="51" t="s">
        <v>330</v>
      </c>
      <c r="B715" s="53">
        <v>6</v>
      </c>
      <c r="C715" s="52" t="s">
        <v>1467</v>
      </c>
      <c r="D715" s="52" t="s">
        <v>1467</v>
      </c>
      <c r="E715" s="52" t="s">
        <v>1467</v>
      </c>
      <c r="F715" s="52" t="s">
        <v>1467</v>
      </c>
      <c r="G715" s="52" t="s">
        <v>1467</v>
      </c>
      <c r="H715" s="52" t="s">
        <v>1467</v>
      </c>
    </row>
    <row r="716" spans="1:8">
      <c r="A716" s="51" t="s">
        <v>503</v>
      </c>
      <c r="B716" s="53">
        <v>6</v>
      </c>
      <c r="C716" s="52" t="s">
        <v>1467</v>
      </c>
      <c r="D716" s="52" t="s">
        <v>1467</v>
      </c>
      <c r="E716" s="52" t="s">
        <v>1467</v>
      </c>
      <c r="F716" s="52" t="s">
        <v>1467</v>
      </c>
      <c r="G716" s="52" t="s">
        <v>1467</v>
      </c>
      <c r="H716" s="52" t="s">
        <v>1467</v>
      </c>
    </row>
    <row r="717" spans="1:8">
      <c r="A717" s="51" t="s">
        <v>348</v>
      </c>
      <c r="B717" s="53">
        <v>6</v>
      </c>
      <c r="C717" s="52">
        <v>10</v>
      </c>
      <c r="D717" s="52">
        <v>90</v>
      </c>
      <c r="E717" s="52">
        <v>10</v>
      </c>
      <c r="F717" s="52">
        <v>50</v>
      </c>
      <c r="G717" s="52" t="s">
        <v>1467</v>
      </c>
      <c r="H717" s="52" t="s">
        <v>1467</v>
      </c>
    </row>
    <row r="718" spans="1:8">
      <c r="A718" s="51" t="s">
        <v>429</v>
      </c>
      <c r="B718" s="53">
        <v>6</v>
      </c>
      <c r="C718" s="52" t="s">
        <v>1467</v>
      </c>
      <c r="D718" s="52" t="s">
        <v>1467</v>
      </c>
      <c r="E718" s="52" t="s">
        <v>1467</v>
      </c>
      <c r="F718" s="52" t="s">
        <v>1467</v>
      </c>
      <c r="G718" s="52" t="s">
        <v>1467</v>
      </c>
      <c r="H718" s="52" t="s">
        <v>1467</v>
      </c>
    </row>
    <row r="719" spans="1:8">
      <c r="A719" s="51" t="s">
        <v>543</v>
      </c>
      <c r="B719" s="53">
        <v>6</v>
      </c>
      <c r="C719" s="52">
        <v>19</v>
      </c>
      <c r="D719" s="52">
        <v>52.6</v>
      </c>
      <c r="E719" s="52">
        <v>19</v>
      </c>
      <c r="F719" s="52">
        <v>31.6</v>
      </c>
      <c r="G719" s="52" t="s">
        <v>1467</v>
      </c>
      <c r="H719" s="52" t="s">
        <v>1467</v>
      </c>
    </row>
    <row r="720" spans="1:8">
      <c r="A720" s="51" t="s">
        <v>545</v>
      </c>
      <c r="B720" s="53">
        <v>6</v>
      </c>
      <c r="C720" s="52" t="s">
        <v>1467</v>
      </c>
      <c r="D720" s="52" t="s">
        <v>1467</v>
      </c>
      <c r="E720" s="52" t="s">
        <v>1467</v>
      </c>
      <c r="F720" s="52" t="s">
        <v>1467</v>
      </c>
      <c r="G720" s="52" t="s">
        <v>1467</v>
      </c>
      <c r="H720" s="52" t="s">
        <v>1467</v>
      </c>
    </row>
    <row r="721" spans="1:8">
      <c r="A721" s="51" t="s">
        <v>222</v>
      </c>
      <c r="B721" s="53">
        <v>6</v>
      </c>
      <c r="C721" s="52">
        <v>12</v>
      </c>
      <c r="D721" s="52">
        <v>100</v>
      </c>
      <c r="E721" s="52">
        <v>12</v>
      </c>
      <c r="F721" s="52">
        <v>91.7</v>
      </c>
      <c r="G721" s="52" t="s">
        <v>1467</v>
      </c>
      <c r="H721" s="52" t="s">
        <v>1467</v>
      </c>
    </row>
    <row r="722" spans="1:8">
      <c r="A722" s="51" t="s">
        <v>159</v>
      </c>
      <c r="B722" s="53">
        <v>6</v>
      </c>
      <c r="C722" s="52" t="s">
        <v>1467</v>
      </c>
      <c r="D722" s="52" t="s">
        <v>1467</v>
      </c>
      <c r="E722" s="52" t="s">
        <v>1467</v>
      </c>
      <c r="F722" s="52" t="s">
        <v>1467</v>
      </c>
      <c r="G722" s="52" t="s">
        <v>1467</v>
      </c>
      <c r="H722" s="52" t="s">
        <v>1467</v>
      </c>
    </row>
    <row r="723" spans="1:8">
      <c r="A723" s="51" t="s">
        <v>211</v>
      </c>
      <c r="B723" s="53">
        <v>6</v>
      </c>
      <c r="C723" s="52" t="s">
        <v>1467</v>
      </c>
      <c r="D723" s="52" t="s">
        <v>1467</v>
      </c>
      <c r="E723" s="52" t="s">
        <v>1467</v>
      </c>
      <c r="F723" s="52" t="s">
        <v>1467</v>
      </c>
      <c r="G723" s="52" t="s">
        <v>1467</v>
      </c>
      <c r="H723" s="52" t="s">
        <v>1467</v>
      </c>
    </row>
    <row r="724" spans="1:8">
      <c r="A724" s="51" t="s">
        <v>595</v>
      </c>
      <c r="B724" s="53">
        <v>6</v>
      </c>
      <c r="C724" s="52" t="s">
        <v>1467</v>
      </c>
      <c r="D724" s="52" t="s">
        <v>1467</v>
      </c>
      <c r="E724" s="52" t="s">
        <v>1467</v>
      </c>
      <c r="F724" s="52" t="s">
        <v>1467</v>
      </c>
      <c r="G724" s="52" t="s">
        <v>1467</v>
      </c>
      <c r="H724" s="52" t="s">
        <v>1467</v>
      </c>
    </row>
    <row r="725" spans="1:8">
      <c r="A725" s="51" t="s">
        <v>673</v>
      </c>
      <c r="B725" s="53">
        <v>6</v>
      </c>
      <c r="C725" s="52">
        <v>35</v>
      </c>
      <c r="D725" s="52">
        <v>51.4</v>
      </c>
      <c r="E725" s="52">
        <v>35</v>
      </c>
      <c r="F725" s="52">
        <v>28.6</v>
      </c>
      <c r="G725" s="52" t="s">
        <v>1467</v>
      </c>
      <c r="H725" s="52" t="s">
        <v>1467</v>
      </c>
    </row>
    <row r="726" spans="1:8">
      <c r="A726" s="51" t="s">
        <v>436</v>
      </c>
      <c r="B726" s="53">
        <v>6</v>
      </c>
      <c r="C726" s="52" t="s">
        <v>1467</v>
      </c>
      <c r="D726" s="52" t="s">
        <v>1467</v>
      </c>
      <c r="E726" s="52" t="s">
        <v>1467</v>
      </c>
      <c r="F726" s="52" t="s">
        <v>1467</v>
      </c>
      <c r="G726" s="52" t="s">
        <v>1467</v>
      </c>
      <c r="H726" s="52" t="s">
        <v>1467</v>
      </c>
    </row>
    <row r="727" spans="1:8">
      <c r="A727" s="51" t="s">
        <v>240</v>
      </c>
      <c r="B727" s="53">
        <v>6</v>
      </c>
      <c r="C727" s="52" t="s">
        <v>1467</v>
      </c>
      <c r="D727" s="52" t="s">
        <v>1467</v>
      </c>
      <c r="E727" s="52" t="s">
        <v>1467</v>
      </c>
      <c r="F727" s="52" t="s">
        <v>1467</v>
      </c>
      <c r="G727" s="52" t="s">
        <v>1467</v>
      </c>
      <c r="H727" s="52" t="s">
        <v>1467</v>
      </c>
    </row>
    <row r="728" spans="1:8">
      <c r="A728" s="51" t="s">
        <v>200</v>
      </c>
      <c r="B728" s="53">
        <v>6</v>
      </c>
      <c r="C728" s="52" t="s">
        <v>1467</v>
      </c>
      <c r="D728" s="52" t="s">
        <v>1467</v>
      </c>
      <c r="E728" s="52" t="s">
        <v>1467</v>
      </c>
      <c r="F728" s="52" t="s">
        <v>1467</v>
      </c>
      <c r="G728" s="52" t="s">
        <v>1467</v>
      </c>
      <c r="H728" s="52" t="s">
        <v>1467</v>
      </c>
    </row>
    <row r="729" spans="1:8">
      <c r="A729" s="51" t="s">
        <v>306</v>
      </c>
      <c r="B729" s="53">
        <v>6</v>
      </c>
      <c r="C729" s="52">
        <v>15</v>
      </c>
      <c r="D729" s="52">
        <v>100</v>
      </c>
      <c r="E729" s="52">
        <v>15</v>
      </c>
      <c r="F729" s="52">
        <v>40</v>
      </c>
      <c r="G729" s="52" t="s">
        <v>1467</v>
      </c>
      <c r="H729" s="52" t="s">
        <v>1467</v>
      </c>
    </row>
    <row r="730" spans="1:8">
      <c r="A730" s="51" t="s">
        <v>170</v>
      </c>
      <c r="B730" s="53">
        <v>6</v>
      </c>
      <c r="C730" s="52" t="s">
        <v>1467</v>
      </c>
      <c r="D730" s="52" t="s">
        <v>1467</v>
      </c>
      <c r="E730" s="52" t="s">
        <v>1467</v>
      </c>
      <c r="F730" s="52" t="s">
        <v>1467</v>
      </c>
      <c r="G730" s="52" t="s">
        <v>1467</v>
      </c>
      <c r="H730" s="52" t="s">
        <v>1467</v>
      </c>
    </row>
    <row r="731" spans="1:8">
      <c r="A731" s="51" t="s">
        <v>253</v>
      </c>
      <c r="B731" s="53">
        <v>6</v>
      </c>
      <c r="C731" s="52">
        <v>14</v>
      </c>
      <c r="D731" s="52">
        <v>71.400000000000006</v>
      </c>
      <c r="E731" s="52">
        <v>14</v>
      </c>
      <c r="F731" s="52">
        <v>64.3</v>
      </c>
      <c r="G731" s="52" t="s">
        <v>1467</v>
      </c>
      <c r="H731" s="52" t="s">
        <v>1467</v>
      </c>
    </row>
    <row r="732" spans="1:8">
      <c r="A732" s="51" t="s">
        <v>356</v>
      </c>
      <c r="B732" s="53">
        <v>6</v>
      </c>
      <c r="C732" s="52" t="s">
        <v>1467</v>
      </c>
      <c r="D732" s="52" t="s">
        <v>1467</v>
      </c>
      <c r="E732" s="52" t="s">
        <v>1467</v>
      </c>
      <c r="F732" s="52" t="s">
        <v>1467</v>
      </c>
      <c r="G732" s="52" t="s">
        <v>1467</v>
      </c>
      <c r="H732" s="52" t="s">
        <v>1467</v>
      </c>
    </row>
    <row r="733" spans="1:8">
      <c r="A733" s="51" t="s">
        <v>427</v>
      </c>
      <c r="B733" s="53">
        <v>6</v>
      </c>
      <c r="C733" s="52" t="s">
        <v>1467</v>
      </c>
      <c r="D733" s="52" t="s">
        <v>1467</v>
      </c>
      <c r="E733" s="52" t="s">
        <v>1467</v>
      </c>
      <c r="F733" s="52" t="s">
        <v>1467</v>
      </c>
      <c r="G733" s="52" t="s">
        <v>1467</v>
      </c>
      <c r="H733" s="52" t="s">
        <v>1467</v>
      </c>
    </row>
    <row r="734" spans="1:8">
      <c r="A734" s="51" t="s">
        <v>699</v>
      </c>
      <c r="B734" s="53">
        <v>6</v>
      </c>
      <c r="C734" s="52">
        <v>18</v>
      </c>
      <c r="D734" s="52">
        <v>88.9</v>
      </c>
      <c r="E734" s="52">
        <v>18</v>
      </c>
      <c r="F734" s="52">
        <v>77.8</v>
      </c>
      <c r="G734" s="52" t="s">
        <v>1467</v>
      </c>
      <c r="H734" s="52" t="s">
        <v>1467</v>
      </c>
    </row>
    <row r="735" spans="1:8">
      <c r="A735" s="51" t="s">
        <v>701</v>
      </c>
      <c r="B735" s="53">
        <v>6</v>
      </c>
      <c r="C735" s="52" t="s">
        <v>1467</v>
      </c>
      <c r="D735" s="52" t="s">
        <v>1467</v>
      </c>
      <c r="E735" s="52" t="s">
        <v>1467</v>
      </c>
      <c r="F735" s="52" t="s">
        <v>1467</v>
      </c>
      <c r="G735" s="52" t="s">
        <v>1467</v>
      </c>
      <c r="H735" s="52" t="s">
        <v>1467</v>
      </c>
    </row>
    <row r="736" spans="1:8">
      <c r="A736" s="51" t="s">
        <v>401</v>
      </c>
      <c r="B736" s="53">
        <v>6</v>
      </c>
      <c r="C736" s="52" t="s">
        <v>1467</v>
      </c>
      <c r="D736" s="52" t="s">
        <v>1467</v>
      </c>
      <c r="E736" s="52" t="s">
        <v>1467</v>
      </c>
      <c r="F736" s="52" t="s">
        <v>1467</v>
      </c>
      <c r="G736" s="52" t="s">
        <v>1467</v>
      </c>
      <c r="H736" s="52" t="s">
        <v>1467</v>
      </c>
    </row>
    <row r="737" spans="1:8">
      <c r="A737" s="51" t="s">
        <v>135</v>
      </c>
      <c r="B737" s="53">
        <v>6</v>
      </c>
      <c r="C737" s="52" t="s">
        <v>1467</v>
      </c>
      <c r="D737" s="52" t="s">
        <v>1467</v>
      </c>
      <c r="E737" s="52" t="s">
        <v>1467</v>
      </c>
      <c r="F737" s="52" t="s">
        <v>1467</v>
      </c>
      <c r="G737" s="52" t="s">
        <v>1467</v>
      </c>
      <c r="H737" s="52" t="s">
        <v>1467</v>
      </c>
    </row>
    <row r="738" spans="1:8">
      <c r="A738" s="51" t="s">
        <v>220</v>
      </c>
      <c r="B738" s="53">
        <v>6</v>
      </c>
      <c r="C738" s="52" t="s">
        <v>1467</v>
      </c>
      <c r="D738" s="52" t="s">
        <v>1467</v>
      </c>
      <c r="E738" s="52" t="s">
        <v>1467</v>
      </c>
      <c r="F738" s="52" t="s">
        <v>1467</v>
      </c>
      <c r="G738" s="52" t="s">
        <v>1467</v>
      </c>
      <c r="H738" s="52" t="s">
        <v>1467</v>
      </c>
    </row>
    <row r="739" spans="1:8">
      <c r="A739" s="51" t="s">
        <v>464</v>
      </c>
      <c r="B739" s="53">
        <v>6</v>
      </c>
      <c r="C739" s="52" t="s">
        <v>1467</v>
      </c>
      <c r="D739" s="52" t="s">
        <v>1467</v>
      </c>
      <c r="E739" s="52" t="s">
        <v>1467</v>
      </c>
      <c r="F739" s="52" t="s">
        <v>1467</v>
      </c>
      <c r="G739" s="52" t="s">
        <v>1467</v>
      </c>
      <c r="H739" s="52" t="s">
        <v>1467</v>
      </c>
    </row>
    <row r="740" spans="1:8">
      <c r="A740" s="51" t="s">
        <v>261</v>
      </c>
      <c r="B740" s="53">
        <v>6</v>
      </c>
      <c r="C740" s="52" t="s">
        <v>1467</v>
      </c>
      <c r="D740" s="52" t="s">
        <v>1467</v>
      </c>
      <c r="E740" s="52" t="s">
        <v>1467</v>
      </c>
      <c r="F740" s="52" t="s">
        <v>1467</v>
      </c>
      <c r="G740" s="52" t="s">
        <v>1467</v>
      </c>
      <c r="H740" s="52" t="s">
        <v>1467</v>
      </c>
    </row>
    <row r="741" spans="1:8">
      <c r="A741" s="51" t="s">
        <v>655</v>
      </c>
      <c r="B741" s="53">
        <v>6</v>
      </c>
      <c r="C741" s="52" t="s">
        <v>1467</v>
      </c>
      <c r="D741" s="52" t="s">
        <v>1467</v>
      </c>
      <c r="E741" s="52" t="s">
        <v>1467</v>
      </c>
      <c r="F741" s="52" t="s">
        <v>1467</v>
      </c>
      <c r="G741" s="52" t="s">
        <v>1467</v>
      </c>
      <c r="H741" s="52" t="s">
        <v>1467</v>
      </c>
    </row>
    <row r="742" spans="1:8">
      <c r="A742" s="51" t="s">
        <v>369</v>
      </c>
      <c r="B742" s="53">
        <v>6</v>
      </c>
      <c r="C742" s="52">
        <v>11</v>
      </c>
      <c r="D742" s="52">
        <v>81.8</v>
      </c>
      <c r="E742" s="52">
        <v>11</v>
      </c>
      <c r="F742" s="52">
        <v>63.6</v>
      </c>
      <c r="G742" s="52" t="s">
        <v>1467</v>
      </c>
      <c r="H742" s="52" t="s">
        <v>1467</v>
      </c>
    </row>
    <row r="743" spans="1:8">
      <c r="A743" s="51" t="s">
        <v>282</v>
      </c>
      <c r="B743" s="53">
        <v>6</v>
      </c>
      <c r="C743" s="52" t="s">
        <v>1467</v>
      </c>
      <c r="D743" s="52" t="s">
        <v>1467</v>
      </c>
      <c r="E743" s="52" t="s">
        <v>1467</v>
      </c>
      <c r="F743" s="52" t="s">
        <v>1467</v>
      </c>
      <c r="G743" s="52" t="s">
        <v>1467</v>
      </c>
      <c r="H743" s="52" t="s">
        <v>1467</v>
      </c>
    </row>
    <row r="744" spans="1:8">
      <c r="A744" s="51" t="s">
        <v>685</v>
      </c>
      <c r="B744" s="53">
        <v>6</v>
      </c>
      <c r="C744" s="52" t="s">
        <v>1467</v>
      </c>
      <c r="D744" s="52" t="s">
        <v>1467</v>
      </c>
      <c r="E744" s="52" t="s">
        <v>1467</v>
      </c>
      <c r="F744" s="52" t="s">
        <v>1467</v>
      </c>
      <c r="G744" s="52" t="s">
        <v>1467</v>
      </c>
      <c r="H744" s="52" t="s">
        <v>1467</v>
      </c>
    </row>
    <row r="745" spans="1:8">
      <c r="A745" s="51" t="s">
        <v>665</v>
      </c>
      <c r="B745" s="53">
        <v>6</v>
      </c>
      <c r="C745" s="52">
        <v>10</v>
      </c>
      <c r="D745" s="52">
        <v>90</v>
      </c>
      <c r="E745" s="52">
        <v>10</v>
      </c>
      <c r="F745" s="52">
        <v>60</v>
      </c>
      <c r="G745" s="52" t="s">
        <v>1467</v>
      </c>
      <c r="H745" s="52" t="s">
        <v>1467</v>
      </c>
    </row>
    <row r="746" spans="1:8">
      <c r="A746" s="51" t="s">
        <v>352</v>
      </c>
      <c r="B746" s="53">
        <v>6</v>
      </c>
      <c r="C746" s="52">
        <v>12</v>
      </c>
      <c r="D746" s="52">
        <v>83.3</v>
      </c>
      <c r="E746" s="52">
        <v>12</v>
      </c>
      <c r="F746" s="52">
        <v>75</v>
      </c>
      <c r="G746" s="52" t="s">
        <v>1467</v>
      </c>
      <c r="H746" s="52" t="s">
        <v>1467</v>
      </c>
    </row>
    <row r="747" spans="1:8">
      <c r="A747" s="51" t="s">
        <v>669</v>
      </c>
      <c r="B747" s="53">
        <v>6</v>
      </c>
      <c r="C747" s="52" t="s">
        <v>1467</v>
      </c>
      <c r="D747" s="52" t="s">
        <v>1467</v>
      </c>
      <c r="E747" s="52" t="s">
        <v>1467</v>
      </c>
      <c r="F747" s="52" t="s">
        <v>1467</v>
      </c>
      <c r="G747" s="52" t="s">
        <v>1467</v>
      </c>
      <c r="H747" s="52" t="s">
        <v>1467</v>
      </c>
    </row>
    <row r="748" spans="1:8">
      <c r="A748" s="51" t="s">
        <v>691</v>
      </c>
      <c r="B748" s="53">
        <v>6</v>
      </c>
      <c r="C748" s="52">
        <v>10</v>
      </c>
      <c r="D748" s="52">
        <v>90</v>
      </c>
      <c r="E748" s="52">
        <v>10</v>
      </c>
      <c r="F748" s="52">
        <v>70</v>
      </c>
      <c r="G748" s="52" t="s">
        <v>1467</v>
      </c>
      <c r="H748" s="52" t="s">
        <v>1467</v>
      </c>
    </row>
    <row r="749" spans="1:8">
      <c r="A749" s="51" t="s">
        <v>677</v>
      </c>
      <c r="B749" s="53">
        <v>6</v>
      </c>
      <c r="C749" s="52" t="s">
        <v>1467</v>
      </c>
      <c r="D749" s="52" t="s">
        <v>1467</v>
      </c>
      <c r="E749" s="52" t="s">
        <v>1467</v>
      </c>
      <c r="F749" s="52" t="s">
        <v>1467</v>
      </c>
      <c r="G749" s="52" t="s">
        <v>1467</v>
      </c>
      <c r="H749" s="52" t="s">
        <v>1467</v>
      </c>
    </row>
    <row r="750" spans="1:8">
      <c r="A750" s="51" t="s">
        <v>1473</v>
      </c>
      <c r="B750" s="53">
        <v>6</v>
      </c>
      <c r="C750" s="52" t="s">
        <v>1467</v>
      </c>
      <c r="D750" s="52" t="s">
        <v>1467</v>
      </c>
      <c r="E750" s="52" t="s">
        <v>1467</v>
      </c>
      <c r="F750" s="52" t="s">
        <v>1467</v>
      </c>
      <c r="G750" s="52" t="s">
        <v>1467</v>
      </c>
      <c r="H750" s="52" t="s">
        <v>1467</v>
      </c>
    </row>
    <row r="751" spans="1:8">
      <c r="A751" s="51" t="s">
        <v>458</v>
      </c>
      <c r="B751" s="53">
        <v>6</v>
      </c>
      <c r="C751" s="52" t="s">
        <v>1467</v>
      </c>
      <c r="D751" s="52" t="s">
        <v>1467</v>
      </c>
      <c r="E751" s="52" t="s">
        <v>1467</v>
      </c>
      <c r="F751" s="52" t="s">
        <v>1467</v>
      </c>
      <c r="G751" s="52" t="s">
        <v>1467</v>
      </c>
      <c r="H751" s="52" t="s">
        <v>1467</v>
      </c>
    </row>
    <row r="752" spans="1:8">
      <c r="A752" s="51" t="s">
        <v>183</v>
      </c>
      <c r="B752" s="53">
        <v>6</v>
      </c>
      <c r="C752" s="52" t="s">
        <v>1467</v>
      </c>
      <c r="D752" s="52" t="s">
        <v>1467</v>
      </c>
      <c r="E752" s="52" t="s">
        <v>1467</v>
      </c>
      <c r="F752" s="52" t="s">
        <v>1467</v>
      </c>
      <c r="G752" s="52" t="s">
        <v>1467</v>
      </c>
      <c r="H752" s="52" t="s">
        <v>1467</v>
      </c>
    </row>
    <row r="753" spans="1:8">
      <c r="A753" s="51" t="s">
        <v>421</v>
      </c>
      <c r="B753" s="53">
        <v>6</v>
      </c>
      <c r="C753" s="52" t="s">
        <v>1467</v>
      </c>
      <c r="D753" s="52" t="s">
        <v>1467</v>
      </c>
      <c r="E753" s="52" t="s">
        <v>1467</v>
      </c>
      <c r="F753" s="52" t="s">
        <v>1467</v>
      </c>
      <c r="G753" s="52" t="s">
        <v>1467</v>
      </c>
      <c r="H753" s="52" t="s">
        <v>1467</v>
      </c>
    </row>
    <row r="754" spans="1:8">
      <c r="A754" s="51" t="s">
        <v>123</v>
      </c>
      <c r="B754" s="53">
        <v>6</v>
      </c>
      <c r="C754" s="52" t="s">
        <v>1467</v>
      </c>
      <c r="D754" s="52" t="s">
        <v>1467</v>
      </c>
      <c r="E754" s="52" t="s">
        <v>1467</v>
      </c>
      <c r="F754" s="52" t="s">
        <v>1467</v>
      </c>
      <c r="G754" s="52" t="s">
        <v>1467</v>
      </c>
      <c r="H754" s="52" t="s">
        <v>1467</v>
      </c>
    </row>
    <row r="755" spans="1:8">
      <c r="A755" s="51" t="s">
        <v>267</v>
      </c>
      <c r="B755" s="53">
        <v>6</v>
      </c>
      <c r="C755" s="52" t="s">
        <v>1467</v>
      </c>
      <c r="D755" s="52" t="s">
        <v>1467</v>
      </c>
      <c r="E755" s="52" t="s">
        <v>1467</v>
      </c>
      <c r="F755" s="52" t="s">
        <v>1467</v>
      </c>
      <c r="G755" s="52" t="s">
        <v>1467</v>
      </c>
      <c r="H755" s="52" t="s">
        <v>1467</v>
      </c>
    </row>
    <row r="756" spans="1:8">
      <c r="A756" s="51" t="s">
        <v>300</v>
      </c>
      <c r="B756" s="53">
        <v>6</v>
      </c>
      <c r="C756" s="52">
        <v>25</v>
      </c>
      <c r="D756" s="52">
        <v>76</v>
      </c>
      <c r="E756" s="52">
        <v>25</v>
      </c>
      <c r="F756" s="52">
        <v>60</v>
      </c>
      <c r="G756" s="52" t="s">
        <v>1467</v>
      </c>
      <c r="H756" s="52" t="s">
        <v>1467</v>
      </c>
    </row>
    <row r="757" spans="1:8">
      <c r="A757" s="51" t="s">
        <v>653</v>
      </c>
      <c r="B757" s="53">
        <v>6</v>
      </c>
      <c r="C757" s="52" t="s">
        <v>1467</v>
      </c>
      <c r="D757" s="52" t="s">
        <v>1467</v>
      </c>
      <c r="E757" s="52" t="s">
        <v>1467</v>
      </c>
      <c r="F757" s="52" t="s">
        <v>1467</v>
      </c>
      <c r="G757" s="52" t="s">
        <v>1467</v>
      </c>
      <c r="H757" s="52" t="s">
        <v>1467</v>
      </c>
    </row>
    <row r="758" spans="1:8">
      <c r="A758" s="51" t="s">
        <v>645</v>
      </c>
      <c r="B758" s="53">
        <v>6</v>
      </c>
      <c r="C758" s="52" t="s">
        <v>1467</v>
      </c>
      <c r="D758" s="52" t="s">
        <v>1467</v>
      </c>
      <c r="E758" s="52" t="s">
        <v>1467</v>
      </c>
      <c r="F758" s="52" t="s">
        <v>1467</v>
      </c>
      <c r="G758" s="52" t="s">
        <v>1467</v>
      </c>
      <c r="H758" s="52" t="s">
        <v>1467</v>
      </c>
    </row>
    <row r="759" spans="1:8">
      <c r="A759" s="51" t="s">
        <v>164</v>
      </c>
      <c r="B759" s="53">
        <v>6</v>
      </c>
      <c r="C759" s="52" t="s">
        <v>1467</v>
      </c>
      <c r="D759" s="52" t="s">
        <v>1467</v>
      </c>
      <c r="E759" s="52" t="s">
        <v>1467</v>
      </c>
      <c r="F759" s="52" t="s">
        <v>1467</v>
      </c>
      <c r="G759" s="52" t="s">
        <v>1467</v>
      </c>
      <c r="H759" s="52" t="s">
        <v>1467</v>
      </c>
    </row>
    <row r="760" spans="1:8">
      <c r="A760" s="51" t="s">
        <v>263</v>
      </c>
      <c r="B760" s="53">
        <v>6</v>
      </c>
      <c r="C760" s="52">
        <v>27</v>
      </c>
      <c r="D760" s="52">
        <v>85.2</v>
      </c>
      <c r="E760" s="52">
        <v>27</v>
      </c>
      <c r="F760" s="52">
        <v>70.400000000000006</v>
      </c>
      <c r="G760" s="52" t="s">
        <v>1467</v>
      </c>
      <c r="H760" s="52" t="s">
        <v>1467</v>
      </c>
    </row>
    <row r="761" spans="1:8">
      <c r="A761" s="51" t="s">
        <v>452</v>
      </c>
      <c r="B761" s="53">
        <v>6</v>
      </c>
      <c r="C761" s="52" t="s">
        <v>1467</v>
      </c>
      <c r="D761" s="52" t="s">
        <v>1467</v>
      </c>
      <c r="E761" s="52" t="s">
        <v>1467</v>
      </c>
      <c r="F761" s="52" t="s">
        <v>1467</v>
      </c>
      <c r="G761" s="52" t="s">
        <v>1467</v>
      </c>
      <c r="H761" s="52" t="s">
        <v>1467</v>
      </c>
    </row>
    <row r="762" spans="1:8">
      <c r="A762" s="51" t="s">
        <v>294</v>
      </c>
      <c r="B762" s="53">
        <v>6</v>
      </c>
      <c r="C762" s="52" t="s">
        <v>1467</v>
      </c>
      <c r="D762" s="52" t="s">
        <v>1467</v>
      </c>
      <c r="E762" s="52" t="s">
        <v>1467</v>
      </c>
      <c r="F762" s="52" t="s">
        <v>1467</v>
      </c>
      <c r="G762" s="52" t="s">
        <v>1467</v>
      </c>
      <c r="H762" s="52" t="s">
        <v>1467</v>
      </c>
    </row>
    <row r="763" spans="1:8">
      <c r="A763" s="51" t="s">
        <v>385</v>
      </c>
      <c r="B763" s="53">
        <v>6</v>
      </c>
      <c r="C763" s="52" t="s">
        <v>1467</v>
      </c>
      <c r="D763" s="52" t="s">
        <v>1467</v>
      </c>
      <c r="E763" s="52" t="s">
        <v>1467</v>
      </c>
      <c r="F763" s="52" t="s">
        <v>1467</v>
      </c>
      <c r="G763" s="52" t="s">
        <v>1467</v>
      </c>
      <c r="H763" s="52" t="s">
        <v>1467</v>
      </c>
    </row>
    <row r="764" spans="1:8">
      <c r="A764" s="51" t="s">
        <v>147</v>
      </c>
      <c r="B764" s="53">
        <v>6</v>
      </c>
      <c r="C764" s="52" t="s">
        <v>1467</v>
      </c>
      <c r="D764" s="52" t="s">
        <v>1467</v>
      </c>
      <c r="E764" s="52" t="s">
        <v>1467</v>
      </c>
      <c r="F764" s="52" t="s">
        <v>1467</v>
      </c>
      <c r="G764" s="52" t="s">
        <v>1467</v>
      </c>
      <c r="H764" s="52" t="s">
        <v>1467</v>
      </c>
    </row>
    <row r="765" spans="1:8">
      <c r="A765" s="51" t="s">
        <v>288</v>
      </c>
      <c r="B765" s="53">
        <v>6</v>
      </c>
      <c r="C765" s="52" t="s">
        <v>1467</v>
      </c>
      <c r="D765" s="52" t="s">
        <v>1467</v>
      </c>
      <c r="E765" s="52" t="s">
        <v>1467</v>
      </c>
      <c r="F765" s="52" t="s">
        <v>1467</v>
      </c>
      <c r="G765" s="52" t="s">
        <v>1467</v>
      </c>
      <c r="H765" s="52" t="s">
        <v>1467</v>
      </c>
    </row>
    <row r="766" spans="1:8">
      <c r="A766" s="51" t="s">
        <v>205</v>
      </c>
      <c r="B766" s="53">
        <v>6</v>
      </c>
      <c r="C766" s="52" t="s">
        <v>1467</v>
      </c>
      <c r="D766" s="52" t="s">
        <v>1467</v>
      </c>
      <c r="E766" s="52" t="s">
        <v>1467</v>
      </c>
      <c r="F766" s="52" t="s">
        <v>1467</v>
      </c>
      <c r="G766" s="52" t="s">
        <v>1467</v>
      </c>
      <c r="H766" s="52" t="s">
        <v>1467</v>
      </c>
    </row>
    <row r="767" spans="1:8">
      <c r="A767" s="51" t="s">
        <v>275</v>
      </c>
      <c r="B767" s="53">
        <v>6</v>
      </c>
      <c r="C767" s="52" t="s">
        <v>1467</v>
      </c>
      <c r="D767" s="52" t="s">
        <v>1467</v>
      </c>
      <c r="E767" s="52" t="s">
        <v>1467</v>
      </c>
      <c r="F767" s="52" t="s">
        <v>1467</v>
      </c>
      <c r="G767" s="52" t="s">
        <v>1467</v>
      </c>
      <c r="H767" s="52" t="s">
        <v>1467</v>
      </c>
    </row>
    <row r="768" spans="1:8">
      <c r="A768" s="51" t="s">
        <v>179</v>
      </c>
      <c r="B768" s="53">
        <v>6</v>
      </c>
      <c r="C768" s="52">
        <v>15</v>
      </c>
      <c r="D768" s="52">
        <v>86.7</v>
      </c>
      <c r="E768" s="52">
        <v>15</v>
      </c>
      <c r="F768" s="52">
        <v>66.7</v>
      </c>
      <c r="G768" s="52" t="s">
        <v>1467</v>
      </c>
      <c r="H768" s="52" t="s">
        <v>1467</v>
      </c>
    </row>
    <row r="769" spans="1:8">
      <c r="A769" s="51" t="s">
        <v>419</v>
      </c>
      <c r="B769" s="53">
        <v>6</v>
      </c>
      <c r="C769" s="52" t="s">
        <v>1467</v>
      </c>
      <c r="D769" s="52" t="s">
        <v>1467</v>
      </c>
      <c r="E769" s="52" t="s">
        <v>1467</v>
      </c>
      <c r="F769" s="52" t="s">
        <v>1467</v>
      </c>
      <c r="G769" s="52" t="s">
        <v>1467</v>
      </c>
      <c r="H769" s="52" t="s">
        <v>1467</v>
      </c>
    </row>
    <row r="770" spans="1:8">
      <c r="A770" s="51" t="s">
        <v>251</v>
      </c>
      <c r="B770" s="53">
        <v>6</v>
      </c>
      <c r="C770" s="52" t="s">
        <v>1467</v>
      </c>
      <c r="D770" s="52" t="s">
        <v>1467</v>
      </c>
      <c r="E770" s="52" t="s">
        <v>1467</v>
      </c>
      <c r="F770" s="52" t="s">
        <v>1467</v>
      </c>
      <c r="G770" s="52" t="s">
        <v>1467</v>
      </c>
      <c r="H770" s="52" t="s">
        <v>1467</v>
      </c>
    </row>
    <row r="771" spans="1:8">
      <c r="A771" s="51" t="s">
        <v>298</v>
      </c>
      <c r="B771" s="53">
        <v>6</v>
      </c>
      <c r="C771" s="52" t="s">
        <v>1467</v>
      </c>
      <c r="D771" s="52" t="s">
        <v>1467</v>
      </c>
      <c r="E771" s="52" t="s">
        <v>1467</v>
      </c>
      <c r="F771" s="52" t="s">
        <v>1467</v>
      </c>
      <c r="G771" s="52" t="s">
        <v>1467</v>
      </c>
      <c r="H771" s="52" t="s">
        <v>1467</v>
      </c>
    </row>
    <row r="772" spans="1:8">
      <c r="A772" s="51" t="s">
        <v>290</v>
      </c>
      <c r="B772" s="53">
        <v>6</v>
      </c>
      <c r="C772" s="52" t="s">
        <v>1467</v>
      </c>
      <c r="D772" s="52" t="s">
        <v>1467</v>
      </c>
      <c r="E772" s="52" t="s">
        <v>1467</v>
      </c>
      <c r="F772" s="52" t="s">
        <v>1467</v>
      </c>
      <c r="G772" s="52" t="s">
        <v>1467</v>
      </c>
      <c r="H772" s="52" t="s">
        <v>1467</v>
      </c>
    </row>
    <row r="773" spans="1:8">
      <c r="A773" s="51" t="s">
        <v>647</v>
      </c>
      <c r="B773" s="53">
        <v>6</v>
      </c>
      <c r="C773" s="52">
        <v>11</v>
      </c>
      <c r="D773" s="52">
        <v>90.9</v>
      </c>
      <c r="E773" s="52">
        <v>11</v>
      </c>
      <c r="F773" s="52">
        <v>72.7</v>
      </c>
      <c r="G773" s="52" t="s">
        <v>1467</v>
      </c>
      <c r="H773" s="52" t="s">
        <v>1467</v>
      </c>
    </row>
    <row r="774" spans="1:8">
      <c r="A774" s="51" t="s">
        <v>145</v>
      </c>
      <c r="B774" s="53">
        <v>6</v>
      </c>
      <c r="C774" s="52">
        <v>28</v>
      </c>
      <c r="D774" s="52">
        <v>46.4</v>
      </c>
      <c r="E774" s="52">
        <v>28</v>
      </c>
      <c r="F774" s="52">
        <v>21.4</v>
      </c>
      <c r="G774" s="52" t="s">
        <v>1467</v>
      </c>
      <c r="H774" s="52" t="s">
        <v>1467</v>
      </c>
    </row>
    <row r="775" spans="1:8">
      <c r="A775" s="51" t="s">
        <v>367</v>
      </c>
      <c r="B775" s="53">
        <v>6</v>
      </c>
      <c r="C775" s="52" t="s">
        <v>1467</v>
      </c>
      <c r="D775" s="52" t="s">
        <v>1467</v>
      </c>
      <c r="E775" s="52" t="s">
        <v>1467</v>
      </c>
      <c r="F775" s="52" t="s">
        <v>1467</v>
      </c>
      <c r="G775" s="52" t="s">
        <v>1467</v>
      </c>
      <c r="H775" s="52" t="s">
        <v>1467</v>
      </c>
    </row>
    <row r="776" spans="1:8">
      <c r="A776" s="51" t="s">
        <v>292</v>
      </c>
      <c r="B776" s="53">
        <v>6</v>
      </c>
      <c r="C776" s="52" t="s">
        <v>1467</v>
      </c>
      <c r="D776" s="52" t="s">
        <v>1467</v>
      </c>
      <c r="E776" s="52" t="s">
        <v>1467</v>
      </c>
      <c r="F776" s="52" t="s">
        <v>1467</v>
      </c>
      <c r="G776" s="52" t="s">
        <v>1467</v>
      </c>
      <c r="H776" s="52" t="s">
        <v>1467</v>
      </c>
    </row>
    <row r="777" spans="1:8">
      <c r="A777" s="51" t="s">
        <v>198</v>
      </c>
      <c r="B777" s="53">
        <v>6</v>
      </c>
      <c r="C777" s="52" t="s">
        <v>1467</v>
      </c>
      <c r="D777" s="52" t="s">
        <v>1467</v>
      </c>
      <c r="E777" s="52" t="s">
        <v>1467</v>
      </c>
      <c r="F777" s="52" t="s">
        <v>1467</v>
      </c>
      <c r="G777" s="52" t="s">
        <v>1467</v>
      </c>
      <c r="H777" s="52" t="s">
        <v>1467</v>
      </c>
    </row>
    <row r="778" spans="1:8">
      <c r="A778" s="51" t="s">
        <v>273</v>
      </c>
      <c r="B778" s="53">
        <v>6</v>
      </c>
      <c r="C778" s="52" t="s">
        <v>1467</v>
      </c>
      <c r="D778" s="52" t="s">
        <v>1467</v>
      </c>
      <c r="E778" s="52" t="s">
        <v>1467</v>
      </c>
      <c r="F778" s="52" t="s">
        <v>1467</v>
      </c>
      <c r="G778" s="52" t="s">
        <v>1467</v>
      </c>
      <c r="H778" s="52" t="s">
        <v>1467</v>
      </c>
    </row>
    <row r="779" spans="1:8">
      <c r="A779" s="51" t="s">
        <v>246</v>
      </c>
      <c r="B779" s="53">
        <v>6</v>
      </c>
      <c r="C779" s="52" t="s">
        <v>1467</v>
      </c>
      <c r="D779" s="52" t="s">
        <v>1467</v>
      </c>
      <c r="E779" s="52" t="s">
        <v>1467</v>
      </c>
      <c r="F779" s="52" t="s">
        <v>1467</v>
      </c>
      <c r="G779" s="52" t="s">
        <v>1467</v>
      </c>
      <c r="H779" s="52" t="s">
        <v>1467</v>
      </c>
    </row>
    <row r="780" spans="1:8">
      <c r="A780" s="51" t="s">
        <v>224</v>
      </c>
      <c r="B780" s="53">
        <v>6</v>
      </c>
      <c r="C780" s="52" t="s">
        <v>1467</v>
      </c>
      <c r="D780" s="52" t="s">
        <v>1467</v>
      </c>
      <c r="E780" s="52" t="s">
        <v>1467</v>
      </c>
      <c r="F780" s="52" t="s">
        <v>1467</v>
      </c>
      <c r="G780" s="52" t="s">
        <v>1467</v>
      </c>
      <c r="H780" s="52" t="s">
        <v>1467</v>
      </c>
    </row>
    <row r="781" spans="1:8">
      <c r="A781" s="51" t="s">
        <v>228</v>
      </c>
      <c r="B781" s="53">
        <v>6</v>
      </c>
      <c r="C781" s="52" t="s">
        <v>1467</v>
      </c>
      <c r="D781" s="52" t="s">
        <v>1467</v>
      </c>
      <c r="E781" s="52" t="s">
        <v>1467</v>
      </c>
      <c r="F781" s="52" t="s">
        <v>1467</v>
      </c>
      <c r="G781" s="52" t="s">
        <v>1467</v>
      </c>
      <c r="H781" s="52" t="s">
        <v>1467</v>
      </c>
    </row>
    <row r="782" spans="1:8">
      <c r="A782" s="51" t="s">
        <v>296</v>
      </c>
      <c r="B782" s="53">
        <v>6</v>
      </c>
      <c r="C782" s="52">
        <v>12</v>
      </c>
      <c r="D782" s="52">
        <v>83.3</v>
      </c>
      <c r="E782" s="52">
        <v>12</v>
      </c>
      <c r="F782" s="52">
        <v>100</v>
      </c>
      <c r="G782" s="52" t="s">
        <v>1467</v>
      </c>
      <c r="H782" s="52" t="s">
        <v>1467</v>
      </c>
    </row>
    <row r="783" spans="1:8">
      <c r="A783" s="51" t="s">
        <v>657</v>
      </c>
      <c r="B783" s="53">
        <v>6</v>
      </c>
      <c r="C783" s="52" t="s">
        <v>1467</v>
      </c>
      <c r="D783" s="52" t="s">
        <v>1467</v>
      </c>
      <c r="E783" s="52" t="s">
        <v>1467</v>
      </c>
      <c r="F783" s="52" t="s">
        <v>1467</v>
      </c>
      <c r="G783" s="52" t="s">
        <v>1467</v>
      </c>
      <c r="H783" s="52" t="s">
        <v>1467</v>
      </c>
    </row>
    <row r="784" spans="1:8">
      <c r="A784" s="51" t="s">
        <v>232</v>
      </c>
      <c r="B784" s="53">
        <v>6</v>
      </c>
      <c r="C784" s="52" t="s">
        <v>1467</v>
      </c>
      <c r="D784" s="52" t="s">
        <v>1467</v>
      </c>
      <c r="E784" s="52" t="s">
        <v>1467</v>
      </c>
      <c r="F784" s="52" t="s">
        <v>1467</v>
      </c>
      <c r="G784" s="52" t="s">
        <v>1467</v>
      </c>
      <c r="H784" s="52" t="s">
        <v>1467</v>
      </c>
    </row>
    <row r="785" spans="1:8">
      <c r="A785" s="51" t="s">
        <v>277</v>
      </c>
      <c r="B785" s="53">
        <v>6</v>
      </c>
      <c r="C785" s="52">
        <v>12</v>
      </c>
      <c r="D785" s="52">
        <v>75</v>
      </c>
      <c r="E785" s="52">
        <v>12</v>
      </c>
      <c r="F785" s="52">
        <v>66.7</v>
      </c>
      <c r="G785" s="52" t="s">
        <v>1467</v>
      </c>
      <c r="H785" s="52" t="s">
        <v>1467</v>
      </c>
    </row>
    <row r="786" spans="1:8">
      <c r="A786" s="51" t="s">
        <v>651</v>
      </c>
      <c r="B786" s="53">
        <v>6</v>
      </c>
      <c r="C786" s="52" t="s">
        <v>1467</v>
      </c>
      <c r="D786" s="52" t="s">
        <v>1467</v>
      </c>
      <c r="E786" s="52" t="s">
        <v>1467</v>
      </c>
      <c r="F786" s="52" t="s">
        <v>1467</v>
      </c>
      <c r="G786" s="52" t="s">
        <v>1467</v>
      </c>
      <c r="H786" s="52" t="s">
        <v>1467</v>
      </c>
    </row>
    <row r="787" spans="1:8">
      <c r="A787" s="51" t="s">
        <v>162</v>
      </c>
      <c r="B787" s="53">
        <v>6</v>
      </c>
      <c r="C787" s="52" t="s">
        <v>1467</v>
      </c>
      <c r="D787" s="52" t="s">
        <v>1467</v>
      </c>
      <c r="E787" s="52" t="s">
        <v>1467</v>
      </c>
      <c r="F787" s="52" t="s">
        <v>1467</v>
      </c>
      <c r="G787" s="52" t="s">
        <v>1467</v>
      </c>
      <c r="H787" s="52" t="s">
        <v>1467</v>
      </c>
    </row>
    <row r="788" spans="1:8">
      <c r="A788" s="51" t="s">
        <v>271</v>
      </c>
      <c r="B788" s="53">
        <v>6</v>
      </c>
      <c r="C788" s="52" t="s">
        <v>1467</v>
      </c>
      <c r="D788" s="52" t="s">
        <v>1467</v>
      </c>
      <c r="E788" s="52" t="s">
        <v>1467</v>
      </c>
      <c r="F788" s="52" t="s">
        <v>1467</v>
      </c>
      <c r="G788" s="52" t="s">
        <v>1467</v>
      </c>
      <c r="H788" s="52" t="s">
        <v>1467</v>
      </c>
    </row>
    <row r="789" spans="1:8">
      <c r="A789" s="51" t="s">
        <v>127</v>
      </c>
      <c r="B789" s="53">
        <v>7</v>
      </c>
      <c r="C789" s="52" t="s">
        <v>1467</v>
      </c>
      <c r="D789" s="52" t="s">
        <v>1467</v>
      </c>
      <c r="E789" s="52" t="s">
        <v>1467</v>
      </c>
      <c r="F789" s="52" t="s">
        <v>1467</v>
      </c>
      <c r="G789" s="52" t="s">
        <v>1467</v>
      </c>
      <c r="H789" s="52" t="s">
        <v>1467</v>
      </c>
    </row>
    <row r="790" spans="1:8">
      <c r="A790" s="51" t="s">
        <v>234</v>
      </c>
      <c r="B790" s="53">
        <v>7</v>
      </c>
      <c r="C790" s="52" t="s">
        <v>1467</v>
      </c>
      <c r="D790" s="52" t="s">
        <v>1467</v>
      </c>
      <c r="E790" s="52" t="s">
        <v>1467</v>
      </c>
      <c r="F790" s="52" t="s">
        <v>1467</v>
      </c>
      <c r="G790" s="52" t="s">
        <v>1467</v>
      </c>
      <c r="H790" s="52" t="s">
        <v>1467</v>
      </c>
    </row>
    <row r="791" spans="1:8">
      <c r="A791" s="51" t="s">
        <v>344</v>
      </c>
      <c r="B791" s="53">
        <v>7</v>
      </c>
      <c r="C791" s="52" t="s">
        <v>1467</v>
      </c>
      <c r="D791" s="52" t="s">
        <v>1467</v>
      </c>
      <c r="E791" s="52" t="s">
        <v>1467</v>
      </c>
      <c r="F791" s="52" t="s">
        <v>1467</v>
      </c>
      <c r="G791" s="52" t="s">
        <v>1467</v>
      </c>
      <c r="H791" s="52" t="s">
        <v>1467</v>
      </c>
    </row>
    <row r="792" spans="1:8">
      <c r="A792" s="51" t="s">
        <v>244</v>
      </c>
      <c r="B792" s="53">
        <v>7</v>
      </c>
      <c r="C792" s="52" t="s">
        <v>1467</v>
      </c>
      <c r="D792" s="52" t="s">
        <v>1467</v>
      </c>
      <c r="E792" s="52" t="s">
        <v>1467</v>
      </c>
      <c r="F792" s="52" t="s">
        <v>1467</v>
      </c>
      <c r="G792" s="52" t="s">
        <v>1467</v>
      </c>
      <c r="H792" s="52" t="s">
        <v>1467</v>
      </c>
    </row>
    <row r="793" spans="1:8">
      <c r="A793" s="51" t="s">
        <v>191</v>
      </c>
      <c r="B793" s="53">
        <v>7</v>
      </c>
      <c r="C793" s="52" t="s">
        <v>1467</v>
      </c>
      <c r="D793" s="52" t="s">
        <v>1467</v>
      </c>
      <c r="E793" s="52" t="s">
        <v>1467</v>
      </c>
      <c r="F793" s="52" t="s">
        <v>1467</v>
      </c>
      <c r="G793" s="52" t="s">
        <v>1467</v>
      </c>
      <c r="H793" s="52" t="s">
        <v>1467</v>
      </c>
    </row>
    <row r="794" spans="1:8">
      <c r="A794" s="51" t="s">
        <v>196</v>
      </c>
      <c r="B794" s="53">
        <v>7</v>
      </c>
      <c r="C794" s="52">
        <v>24</v>
      </c>
      <c r="D794" s="52">
        <v>79.2</v>
      </c>
      <c r="E794" s="52">
        <v>24</v>
      </c>
      <c r="F794" s="52">
        <v>41.7</v>
      </c>
      <c r="G794" s="52" t="s">
        <v>1467</v>
      </c>
      <c r="H794" s="52" t="s">
        <v>1467</v>
      </c>
    </row>
    <row r="795" spans="1:8">
      <c r="A795" s="51" t="s">
        <v>462</v>
      </c>
      <c r="B795" s="53">
        <v>7</v>
      </c>
      <c r="C795" s="52" t="s">
        <v>1467</v>
      </c>
      <c r="D795" s="52" t="s">
        <v>1467</v>
      </c>
      <c r="E795" s="52" t="s">
        <v>1467</v>
      </c>
      <c r="F795" s="52" t="s">
        <v>1467</v>
      </c>
      <c r="G795" s="52" t="s">
        <v>1467</v>
      </c>
      <c r="H795" s="52" t="s">
        <v>1467</v>
      </c>
    </row>
    <row r="796" spans="1:8">
      <c r="A796" s="51" t="s">
        <v>129</v>
      </c>
      <c r="B796" s="53">
        <v>7</v>
      </c>
      <c r="C796" s="52" t="s">
        <v>1467</v>
      </c>
      <c r="D796" s="52" t="s">
        <v>1467</v>
      </c>
      <c r="E796" s="52" t="s">
        <v>1467</v>
      </c>
      <c r="F796" s="52" t="s">
        <v>1467</v>
      </c>
      <c r="G796" s="52" t="s">
        <v>1467</v>
      </c>
      <c r="H796" s="52" t="s">
        <v>1467</v>
      </c>
    </row>
    <row r="797" spans="1:8">
      <c r="A797" s="51" t="s">
        <v>328</v>
      </c>
      <c r="B797" s="53">
        <v>7</v>
      </c>
      <c r="C797" s="52">
        <v>14</v>
      </c>
      <c r="D797" s="52">
        <v>71.400000000000006</v>
      </c>
      <c r="E797" s="52">
        <v>14</v>
      </c>
      <c r="F797" s="52">
        <v>35.700000000000003</v>
      </c>
      <c r="G797" s="52" t="s">
        <v>1467</v>
      </c>
      <c r="H797" s="52" t="s">
        <v>1467</v>
      </c>
    </row>
    <row r="798" spans="1:8">
      <c r="A798" s="51" t="s">
        <v>393</v>
      </c>
      <c r="B798" s="53">
        <v>7</v>
      </c>
      <c r="C798" s="52" t="s">
        <v>1467</v>
      </c>
      <c r="D798" s="52" t="s">
        <v>1467</v>
      </c>
      <c r="E798" s="52" t="s">
        <v>1467</v>
      </c>
      <c r="F798" s="52" t="s">
        <v>1467</v>
      </c>
      <c r="G798" s="52" t="s">
        <v>1467</v>
      </c>
      <c r="H798" s="52" t="s">
        <v>1467</v>
      </c>
    </row>
    <row r="799" spans="1:8">
      <c r="A799" s="51" t="s">
        <v>537</v>
      </c>
      <c r="B799" s="53">
        <v>7</v>
      </c>
      <c r="C799" s="52" t="s">
        <v>1467</v>
      </c>
      <c r="D799" s="52" t="s">
        <v>1467</v>
      </c>
      <c r="E799" s="52" t="s">
        <v>1467</v>
      </c>
      <c r="F799" s="52" t="s">
        <v>1467</v>
      </c>
      <c r="G799" s="52" t="s">
        <v>1467</v>
      </c>
      <c r="H799" s="52" t="s">
        <v>1467</v>
      </c>
    </row>
    <row r="800" spans="1:8">
      <c r="A800" s="51" t="s">
        <v>448</v>
      </c>
      <c r="B800" s="53">
        <v>7</v>
      </c>
      <c r="C800" s="52" t="s">
        <v>1467</v>
      </c>
      <c r="D800" s="52" t="s">
        <v>1467</v>
      </c>
      <c r="E800" s="52" t="s">
        <v>1467</v>
      </c>
      <c r="F800" s="52" t="s">
        <v>1467</v>
      </c>
      <c r="G800" s="52" t="s">
        <v>1467</v>
      </c>
      <c r="H800" s="52" t="s">
        <v>1467</v>
      </c>
    </row>
    <row r="801" spans="1:8">
      <c r="A801" s="51" t="s">
        <v>454</v>
      </c>
      <c r="B801" s="53">
        <v>7</v>
      </c>
      <c r="C801" s="52" t="s">
        <v>1467</v>
      </c>
      <c r="D801" s="52" t="s">
        <v>1467</v>
      </c>
      <c r="E801" s="52" t="s">
        <v>1467</v>
      </c>
      <c r="F801" s="52" t="s">
        <v>1467</v>
      </c>
      <c r="G801" s="52" t="s">
        <v>1467</v>
      </c>
      <c r="H801" s="52" t="s">
        <v>1467</v>
      </c>
    </row>
    <row r="802" spans="1:8">
      <c r="A802" s="51" t="s">
        <v>605</v>
      </c>
      <c r="B802" s="53">
        <v>7</v>
      </c>
      <c r="C802" s="52" t="s">
        <v>1467</v>
      </c>
      <c r="D802" s="52" t="s">
        <v>1467</v>
      </c>
      <c r="E802" s="52" t="s">
        <v>1467</v>
      </c>
      <c r="F802" s="52" t="s">
        <v>1467</v>
      </c>
      <c r="G802" s="52" t="s">
        <v>1467</v>
      </c>
      <c r="H802" s="52" t="s">
        <v>1467</v>
      </c>
    </row>
    <row r="803" spans="1:8">
      <c r="A803" s="51" t="s">
        <v>625</v>
      </c>
      <c r="B803" s="53">
        <v>7</v>
      </c>
      <c r="C803" s="52" t="s">
        <v>1467</v>
      </c>
      <c r="D803" s="52" t="s">
        <v>1467</v>
      </c>
      <c r="E803" s="52" t="s">
        <v>1467</v>
      </c>
      <c r="F803" s="52" t="s">
        <v>1467</v>
      </c>
      <c r="G803" s="52" t="s">
        <v>1467</v>
      </c>
      <c r="H803" s="52" t="s">
        <v>1467</v>
      </c>
    </row>
    <row r="804" spans="1:8">
      <c r="A804" s="51" t="s">
        <v>548</v>
      </c>
      <c r="B804" s="53">
        <v>7</v>
      </c>
      <c r="C804" s="52" t="s">
        <v>1467</v>
      </c>
      <c r="D804" s="52" t="s">
        <v>1467</v>
      </c>
      <c r="E804" s="52" t="s">
        <v>1467</v>
      </c>
      <c r="F804" s="52" t="s">
        <v>1467</v>
      </c>
      <c r="G804" s="52" t="s">
        <v>1467</v>
      </c>
      <c r="H804" s="52" t="s">
        <v>1467</v>
      </c>
    </row>
    <row r="805" spans="1:8">
      <c r="A805" s="51" t="s">
        <v>226</v>
      </c>
      <c r="B805" s="53">
        <v>7</v>
      </c>
      <c r="C805" s="52" t="s">
        <v>1467</v>
      </c>
      <c r="D805" s="52" t="s">
        <v>1467</v>
      </c>
      <c r="E805" s="52" t="s">
        <v>1467</v>
      </c>
      <c r="F805" s="52" t="s">
        <v>1467</v>
      </c>
      <c r="G805" s="52" t="s">
        <v>1467</v>
      </c>
      <c r="H805" s="52" t="s">
        <v>1467</v>
      </c>
    </row>
    <row r="806" spans="1:8">
      <c r="A806" s="51" t="s">
        <v>659</v>
      </c>
      <c r="B806" s="53">
        <v>7</v>
      </c>
      <c r="C806" s="52" t="s">
        <v>1467</v>
      </c>
      <c r="D806" s="52" t="s">
        <v>1467</v>
      </c>
      <c r="E806" s="52" t="s">
        <v>1467</v>
      </c>
      <c r="F806" s="52" t="s">
        <v>1467</v>
      </c>
      <c r="G806" s="52" t="s">
        <v>1467</v>
      </c>
      <c r="H806" s="52" t="s">
        <v>1467</v>
      </c>
    </row>
    <row r="807" spans="1:8">
      <c r="A807" s="51" t="s">
        <v>363</v>
      </c>
      <c r="B807" s="53">
        <v>7</v>
      </c>
      <c r="C807" s="52" t="s">
        <v>1467</v>
      </c>
      <c r="D807" s="52" t="s">
        <v>1467</v>
      </c>
      <c r="E807" s="52" t="s">
        <v>1467</v>
      </c>
      <c r="F807" s="52" t="s">
        <v>1467</v>
      </c>
      <c r="G807" s="52" t="s">
        <v>1467</v>
      </c>
      <c r="H807" s="52" t="s">
        <v>1467</v>
      </c>
    </row>
    <row r="808" spans="1:8">
      <c r="A808" s="51" t="s">
        <v>137</v>
      </c>
      <c r="B808" s="53">
        <v>7</v>
      </c>
      <c r="C808" s="52">
        <v>11</v>
      </c>
      <c r="D808" s="52">
        <v>72.7</v>
      </c>
      <c r="E808" s="52">
        <v>11</v>
      </c>
      <c r="F808" s="52">
        <v>54.5</v>
      </c>
      <c r="G808" s="52" t="s">
        <v>1467</v>
      </c>
      <c r="H808" s="52" t="s">
        <v>1467</v>
      </c>
    </row>
    <row r="809" spans="1:8">
      <c r="A809" s="51" t="s">
        <v>149</v>
      </c>
      <c r="B809" s="53">
        <v>7</v>
      </c>
      <c r="C809" s="52" t="s">
        <v>1467</v>
      </c>
      <c r="D809" s="52" t="s">
        <v>1467</v>
      </c>
      <c r="E809" s="52" t="s">
        <v>1467</v>
      </c>
      <c r="F809" s="52" t="s">
        <v>1467</v>
      </c>
      <c r="G809" s="52" t="s">
        <v>1467</v>
      </c>
      <c r="H809" s="52" t="s">
        <v>1467</v>
      </c>
    </row>
    <row r="810" spans="1:8">
      <c r="A810" s="51" t="s">
        <v>189</v>
      </c>
      <c r="B810" s="53">
        <v>7</v>
      </c>
      <c r="C810" s="52" t="s">
        <v>1467</v>
      </c>
      <c r="D810" s="52" t="s">
        <v>1467</v>
      </c>
      <c r="E810" s="52" t="s">
        <v>1467</v>
      </c>
      <c r="F810" s="52" t="s">
        <v>1467</v>
      </c>
      <c r="G810" s="52" t="s">
        <v>1467</v>
      </c>
      <c r="H810" s="52" t="s">
        <v>1467</v>
      </c>
    </row>
    <row r="811" spans="1:8">
      <c r="A811" s="51" t="s">
        <v>358</v>
      </c>
      <c r="B811" s="53">
        <v>7</v>
      </c>
      <c r="C811" s="52">
        <v>16</v>
      </c>
      <c r="D811" s="52">
        <v>56.3</v>
      </c>
      <c r="E811" s="52">
        <v>16</v>
      </c>
      <c r="F811" s="52">
        <v>18.8</v>
      </c>
      <c r="G811" s="52" t="s">
        <v>1467</v>
      </c>
      <c r="H811" s="52" t="s">
        <v>1467</v>
      </c>
    </row>
    <row r="812" spans="1:8">
      <c r="A812" s="51" t="s">
        <v>308</v>
      </c>
      <c r="B812" s="53">
        <v>7</v>
      </c>
      <c r="C812" s="52" t="s">
        <v>1467</v>
      </c>
      <c r="D812" s="52" t="s">
        <v>1467</v>
      </c>
      <c r="E812" s="52" t="s">
        <v>1467</v>
      </c>
      <c r="F812" s="52" t="s">
        <v>1467</v>
      </c>
      <c r="G812" s="52" t="s">
        <v>1467</v>
      </c>
      <c r="H812" s="52" t="s">
        <v>1467</v>
      </c>
    </row>
    <row r="813" spans="1:8">
      <c r="A813" s="51" t="s">
        <v>310</v>
      </c>
      <c r="B813" s="53">
        <v>7</v>
      </c>
      <c r="C813" s="52" t="s">
        <v>1467</v>
      </c>
      <c r="D813" s="52" t="s">
        <v>1467</v>
      </c>
      <c r="E813" s="52" t="s">
        <v>1467</v>
      </c>
      <c r="F813" s="52" t="s">
        <v>1467</v>
      </c>
      <c r="G813" s="52" t="s">
        <v>1467</v>
      </c>
      <c r="H813" s="52" t="s">
        <v>1467</v>
      </c>
    </row>
    <row r="814" spans="1:8">
      <c r="A814" s="51" t="s">
        <v>320</v>
      </c>
      <c r="B814" s="53">
        <v>7</v>
      </c>
      <c r="C814" s="52">
        <v>17</v>
      </c>
      <c r="D814" s="52">
        <v>88.2</v>
      </c>
      <c r="E814" s="52">
        <v>17</v>
      </c>
      <c r="F814" s="52">
        <v>41.2</v>
      </c>
      <c r="G814" s="52" t="s">
        <v>1467</v>
      </c>
      <c r="H814" s="52" t="s">
        <v>1467</v>
      </c>
    </row>
    <row r="815" spans="1:8">
      <c r="A815" s="51" t="s">
        <v>324</v>
      </c>
      <c r="B815" s="53">
        <v>7</v>
      </c>
      <c r="C815" s="52" t="s">
        <v>1467</v>
      </c>
      <c r="D815" s="52" t="s">
        <v>1467</v>
      </c>
      <c r="E815" s="52" t="s">
        <v>1467</v>
      </c>
      <c r="F815" s="52" t="s">
        <v>1467</v>
      </c>
      <c r="G815" s="52" t="s">
        <v>1467</v>
      </c>
      <c r="H815" s="52" t="s">
        <v>1467</v>
      </c>
    </row>
    <row r="816" spans="1:8">
      <c r="A816" s="51" t="s">
        <v>381</v>
      </c>
      <c r="B816" s="53">
        <v>7</v>
      </c>
      <c r="C816" s="52" t="s">
        <v>1467</v>
      </c>
      <c r="D816" s="52" t="s">
        <v>1467</v>
      </c>
      <c r="E816" s="52" t="s">
        <v>1467</v>
      </c>
      <c r="F816" s="52" t="s">
        <v>1467</v>
      </c>
      <c r="G816" s="52" t="s">
        <v>1467</v>
      </c>
      <c r="H816" s="52" t="s">
        <v>1467</v>
      </c>
    </row>
    <row r="817" spans="1:8">
      <c r="A817" s="51" t="s">
        <v>405</v>
      </c>
      <c r="B817" s="53">
        <v>7</v>
      </c>
      <c r="C817" s="52" t="s">
        <v>1467</v>
      </c>
      <c r="D817" s="52" t="s">
        <v>1467</v>
      </c>
      <c r="E817" s="52" t="s">
        <v>1467</v>
      </c>
      <c r="F817" s="52" t="s">
        <v>1467</v>
      </c>
      <c r="G817" s="52" t="s">
        <v>1467</v>
      </c>
      <c r="H817" s="52" t="s">
        <v>1467</v>
      </c>
    </row>
    <row r="818" spans="1:8">
      <c r="A818" s="51" t="s">
        <v>413</v>
      </c>
      <c r="B818" s="53">
        <v>7</v>
      </c>
      <c r="C818" s="52">
        <v>12</v>
      </c>
      <c r="D818" s="52">
        <v>50</v>
      </c>
      <c r="E818" s="52">
        <v>12</v>
      </c>
      <c r="F818" s="52">
        <v>8.3000000000000007</v>
      </c>
      <c r="G818" s="52" t="s">
        <v>1467</v>
      </c>
      <c r="H818" s="52" t="s">
        <v>1467</v>
      </c>
    </row>
    <row r="819" spans="1:8">
      <c r="A819" s="51" t="s">
        <v>375</v>
      </c>
      <c r="B819" s="53">
        <v>7</v>
      </c>
      <c r="C819" s="52">
        <v>24</v>
      </c>
      <c r="D819" s="52">
        <v>79.2</v>
      </c>
      <c r="E819" s="52">
        <v>24</v>
      </c>
      <c r="F819" s="52">
        <v>41.7</v>
      </c>
      <c r="G819" s="52" t="s">
        <v>1467</v>
      </c>
      <c r="H819" s="52" t="s">
        <v>1467</v>
      </c>
    </row>
    <row r="820" spans="1:8">
      <c r="A820" s="51" t="s">
        <v>434</v>
      </c>
      <c r="B820" s="53">
        <v>7</v>
      </c>
      <c r="C820" s="52">
        <v>10</v>
      </c>
      <c r="D820" s="52">
        <v>60</v>
      </c>
      <c r="E820" s="52">
        <v>10</v>
      </c>
      <c r="F820" s="52">
        <v>20</v>
      </c>
      <c r="G820" s="52" t="s">
        <v>1467</v>
      </c>
      <c r="H820" s="52" t="s">
        <v>1467</v>
      </c>
    </row>
    <row r="821" spans="1:8">
      <c r="A821" s="51" t="s">
        <v>472</v>
      </c>
      <c r="B821" s="53">
        <v>7</v>
      </c>
      <c r="C821" s="52" t="s">
        <v>1467</v>
      </c>
      <c r="D821" s="52" t="s">
        <v>1467</v>
      </c>
      <c r="E821" s="52" t="s">
        <v>1467</v>
      </c>
      <c r="F821" s="52" t="s">
        <v>1467</v>
      </c>
      <c r="G821" s="52" t="s">
        <v>1467</v>
      </c>
      <c r="H821" s="52" t="s">
        <v>1467</v>
      </c>
    </row>
    <row r="822" spans="1:8">
      <c r="A822" s="51" t="s">
        <v>475</v>
      </c>
      <c r="B822" s="53">
        <v>7</v>
      </c>
      <c r="C822" s="52" t="s">
        <v>1467</v>
      </c>
      <c r="D822" s="52" t="s">
        <v>1467</v>
      </c>
      <c r="E822" s="52" t="s">
        <v>1467</v>
      </c>
      <c r="F822" s="52" t="s">
        <v>1467</v>
      </c>
      <c r="G822" s="52" t="s">
        <v>1467</v>
      </c>
      <c r="H822" s="52" t="s">
        <v>1467</v>
      </c>
    </row>
    <row r="823" spans="1:8">
      <c r="A823" s="51" t="s">
        <v>415</v>
      </c>
      <c r="B823" s="53">
        <v>7</v>
      </c>
      <c r="C823" s="52" t="s">
        <v>1467</v>
      </c>
      <c r="D823" s="52" t="s">
        <v>1467</v>
      </c>
      <c r="E823" s="52" t="s">
        <v>1467</v>
      </c>
      <c r="F823" s="52" t="s">
        <v>1467</v>
      </c>
      <c r="G823" s="52" t="s">
        <v>1467</v>
      </c>
      <c r="H823" s="52" t="s">
        <v>1467</v>
      </c>
    </row>
    <row r="824" spans="1:8">
      <c r="A824" s="51" t="s">
        <v>477</v>
      </c>
      <c r="B824" s="53">
        <v>7</v>
      </c>
      <c r="C824" s="52">
        <v>15</v>
      </c>
      <c r="D824" s="52">
        <v>66.7</v>
      </c>
      <c r="E824" s="52">
        <v>15</v>
      </c>
      <c r="F824" s="52">
        <v>26.7</v>
      </c>
      <c r="G824" s="52" t="s">
        <v>1467</v>
      </c>
      <c r="H824" s="52" t="s">
        <v>1467</v>
      </c>
    </row>
    <row r="825" spans="1:8">
      <c r="A825" s="51" t="s">
        <v>488</v>
      </c>
      <c r="B825" s="53">
        <v>7</v>
      </c>
      <c r="C825" s="52" t="s">
        <v>1467</v>
      </c>
      <c r="D825" s="52" t="s">
        <v>1467</v>
      </c>
      <c r="E825" s="52" t="s">
        <v>1467</v>
      </c>
      <c r="F825" s="52" t="s">
        <v>1467</v>
      </c>
      <c r="G825" s="52" t="s">
        <v>1467</v>
      </c>
      <c r="H825" s="52" t="s">
        <v>1467</v>
      </c>
    </row>
    <row r="826" spans="1:8">
      <c r="A826" s="51" t="s">
        <v>490</v>
      </c>
      <c r="B826" s="53">
        <v>7</v>
      </c>
      <c r="C826" s="52" t="s">
        <v>1467</v>
      </c>
      <c r="D826" s="52" t="s">
        <v>1467</v>
      </c>
      <c r="E826" s="52" t="s">
        <v>1467</v>
      </c>
      <c r="F826" s="52" t="s">
        <v>1467</v>
      </c>
      <c r="G826" s="52" t="s">
        <v>1467</v>
      </c>
      <c r="H826" s="52" t="s">
        <v>1467</v>
      </c>
    </row>
    <row r="827" spans="1:8">
      <c r="A827" s="51" t="s">
        <v>494</v>
      </c>
      <c r="B827" s="53">
        <v>7</v>
      </c>
      <c r="C827" s="52">
        <v>13</v>
      </c>
      <c r="D827" s="52">
        <v>53.8</v>
      </c>
      <c r="E827" s="52">
        <v>13</v>
      </c>
      <c r="F827" s="52">
        <v>30.8</v>
      </c>
      <c r="G827" s="52" t="s">
        <v>1467</v>
      </c>
      <c r="H827" s="52" t="s">
        <v>1467</v>
      </c>
    </row>
    <row r="828" spans="1:8">
      <c r="A828" s="51" t="s">
        <v>505</v>
      </c>
      <c r="B828" s="53">
        <v>7</v>
      </c>
      <c r="C828" s="52">
        <v>12</v>
      </c>
      <c r="D828" s="52">
        <v>75</v>
      </c>
      <c r="E828" s="52">
        <v>12</v>
      </c>
      <c r="F828" s="52">
        <v>33.299999999999997</v>
      </c>
      <c r="G828" s="52" t="s">
        <v>1467</v>
      </c>
      <c r="H828" s="52" t="s">
        <v>1467</v>
      </c>
    </row>
    <row r="829" spans="1:8">
      <c r="A829" s="51" t="s">
        <v>507</v>
      </c>
      <c r="B829" s="53">
        <v>7</v>
      </c>
      <c r="C829" s="52" t="s">
        <v>1467</v>
      </c>
      <c r="D829" s="52" t="s">
        <v>1467</v>
      </c>
      <c r="E829" s="52" t="s">
        <v>1467</v>
      </c>
      <c r="F829" s="52" t="s">
        <v>1467</v>
      </c>
      <c r="G829" s="52" t="s">
        <v>1467</v>
      </c>
      <c r="H829" s="52" t="s">
        <v>1467</v>
      </c>
    </row>
    <row r="830" spans="1:8">
      <c r="A830" s="51" t="s">
        <v>518</v>
      </c>
      <c r="B830" s="53">
        <v>7</v>
      </c>
      <c r="C830" s="52">
        <v>16</v>
      </c>
      <c r="D830" s="52">
        <v>68.8</v>
      </c>
      <c r="E830" s="52">
        <v>16</v>
      </c>
      <c r="F830" s="52">
        <v>18.8</v>
      </c>
      <c r="G830" s="52" t="s">
        <v>1467</v>
      </c>
      <c r="H830" s="52" t="s">
        <v>1467</v>
      </c>
    </row>
    <row r="831" spans="1:8">
      <c r="A831" s="51" t="s">
        <v>520</v>
      </c>
      <c r="B831" s="53">
        <v>7</v>
      </c>
      <c r="C831" s="52" t="s">
        <v>1467</v>
      </c>
      <c r="D831" s="52" t="s">
        <v>1467</v>
      </c>
      <c r="E831" s="52" t="s">
        <v>1467</v>
      </c>
      <c r="F831" s="52" t="s">
        <v>1467</v>
      </c>
      <c r="G831" s="52" t="s">
        <v>1467</v>
      </c>
      <c r="H831" s="52" t="s">
        <v>1467</v>
      </c>
    </row>
    <row r="832" spans="1:8">
      <c r="A832" s="51" t="s">
        <v>247</v>
      </c>
      <c r="B832" s="53">
        <v>7</v>
      </c>
      <c r="C832" s="52" t="s">
        <v>1467</v>
      </c>
      <c r="D832" s="52" t="s">
        <v>1467</v>
      </c>
      <c r="E832" s="52" t="s">
        <v>1467</v>
      </c>
      <c r="F832" s="52" t="s">
        <v>1467</v>
      </c>
      <c r="G832" s="52" t="s">
        <v>1467</v>
      </c>
      <c r="H832" s="52" t="s">
        <v>1467</v>
      </c>
    </row>
    <row r="833" spans="1:8">
      <c r="A833" s="51" t="s">
        <v>524</v>
      </c>
      <c r="B833" s="53">
        <v>7</v>
      </c>
      <c r="C833" s="52" t="s">
        <v>1467</v>
      </c>
      <c r="D833" s="52" t="s">
        <v>1467</v>
      </c>
      <c r="E833" s="52" t="s">
        <v>1467</v>
      </c>
      <c r="F833" s="52" t="s">
        <v>1467</v>
      </c>
      <c r="G833" s="52" t="s">
        <v>1467</v>
      </c>
      <c r="H833" s="52" t="s">
        <v>1467</v>
      </c>
    </row>
    <row r="834" spans="1:8">
      <c r="A834" s="51" t="s">
        <v>526</v>
      </c>
      <c r="B834" s="53">
        <v>7</v>
      </c>
      <c r="C834" s="52">
        <v>18</v>
      </c>
      <c r="D834" s="52">
        <v>38.9</v>
      </c>
      <c r="E834" s="52">
        <v>18</v>
      </c>
      <c r="F834" s="52">
        <v>22.2</v>
      </c>
      <c r="G834" s="52" t="s">
        <v>1467</v>
      </c>
      <c r="H834" s="52" t="s">
        <v>1467</v>
      </c>
    </row>
    <row r="835" spans="1:8">
      <c r="A835" s="51" t="s">
        <v>531</v>
      </c>
      <c r="B835" s="53">
        <v>7</v>
      </c>
      <c r="C835" s="52" t="s">
        <v>1467</v>
      </c>
      <c r="D835" s="52" t="s">
        <v>1467</v>
      </c>
      <c r="E835" s="52" t="s">
        <v>1467</v>
      </c>
      <c r="F835" s="52" t="s">
        <v>1467</v>
      </c>
      <c r="G835" s="52" t="s">
        <v>1467</v>
      </c>
      <c r="H835" s="52" t="s">
        <v>1467</v>
      </c>
    </row>
    <row r="836" spans="1:8">
      <c r="A836" s="51" t="s">
        <v>334</v>
      </c>
      <c r="B836" s="53">
        <v>7</v>
      </c>
      <c r="C836" s="52" t="s">
        <v>1467</v>
      </c>
      <c r="D836" s="52" t="s">
        <v>1467</v>
      </c>
      <c r="E836" s="52" t="s">
        <v>1467</v>
      </c>
      <c r="F836" s="52" t="s">
        <v>1467</v>
      </c>
      <c r="G836" s="52" t="s">
        <v>1467</v>
      </c>
      <c r="H836" s="52" t="s">
        <v>1467</v>
      </c>
    </row>
    <row r="837" spans="1:8">
      <c r="A837" s="51" t="s">
        <v>587</v>
      </c>
      <c r="B837" s="53">
        <v>7</v>
      </c>
      <c r="C837" s="52" t="s">
        <v>1467</v>
      </c>
      <c r="D837" s="52" t="s">
        <v>1467</v>
      </c>
      <c r="E837" s="52" t="s">
        <v>1467</v>
      </c>
      <c r="F837" s="52" t="s">
        <v>1467</v>
      </c>
      <c r="G837" s="52" t="s">
        <v>1467</v>
      </c>
      <c r="H837" s="52" t="s">
        <v>1467</v>
      </c>
    </row>
    <row r="838" spans="1:8">
      <c r="A838" s="51" t="s">
        <v>550</v>
      </c>
      <c r="B838" s="53">
        <v>7</v>
      </c>
      <c r="C838" s="52">
        <v>13</v>
      </c>
      <c r="D838" s="52">
        <v>15.4</v>
      </c>
      <c r="E838" s="52">
        <v>12</v>
      </c>
      <c r="F838" s="52">
        <v>0</v>
      </c>
      <c r="G838" s="52" t="s">
        <v>1467</v>
      </c>
      <c r="H838" s="52" t="s">
        <v>1467</v>
      </c>
    </row>
    <row r="839" spans="1:8">
      <c r="A839" s="51" t="s">
        <v>562</v>
      </c>
      <c r="B839" s="53">
        <v>7</v>
      </c>
      <c r="C839" s="52" t="s">
        <v>1467</v>
      </c>
      <c r="D839" s="52" t="s">
        <v>1467</v>
      </c>
      <c r="E839" s="52" t="s">
        <v>1467</v>
      </c>
      <c r="F839" s="52" t="s">
        <v>1467</v>
      </c>
      <c r="G839" s="52" t="s">
        <v>1467</v>
      </c>
      <c r="H839" s="52" t="s">
        <v>1467</v>
      </c>
    </row>
    <row r="840" spans="1:8">
      <c r="A840" s="51" t="s">
        <v>568</v>
      </c>
      <c r="B840" s="53">
        <v>7</v>
      </c>
      <c r="C840" s="52">
        <v>15</v>
      </c>
      <c r="D840" s="52">
        <v>73.3</v>
      </c>
      <c r="E840" s="52">
        <v>15</v>
      </c>
      <c r="F840" s="52">
        <v>46.7</v>
      </c>
      <c r="G840" s="52" t="s">
        <v>1467</v>
      </c>
      <c r="H840" s="52" t="s">
        <v>1467</v>
      </c>
    </row>
    <row r="841" spans="1:8">
      <c r="A841" s="51" t="s">
        <v>570</v>
      </c>
      <c r="B841" s="53">
        <v>7</v>
      </c>
      <c r="C841" s="52" t="s">
        <v>1467</v>
      </c>
      <c r="D841" s="52" t="s">
        <v>1467</v>
      </c>
      <c r="E841" s="52" t="s">
        <v>1467</v>
      </c>
      <c r="F841" s="52" t="s">
        <v>1467</v>
      </c>
      <c r="G841" s="52" t="s">
        <v>1467</v>
      </c>
      <c r="H841" s="52" t="s">
        <v>1467</v>
      </c>
    </row>
    <row r="842" spans="1:8">
      <c r="A842" s="51" t="s">
        <v>597</v>
      </c>
      <c r="B842" s="53">
        <v>7</v>
      </c>
      <c r="C842" s="52" t="s">
        <v>1467</v>
      </c>
      <c r="D842" s="52" t="s">
        <v>1467</v>
      </c>
      <c r="E842" s="52" t="s">
        <v>1467</v>
      </c>
      <c r="F842" s="52" t="s">
        <v>1467</v>
      </c>
      <c r="G842" s="52" t="s">
        <v>1467</v>
      </c>
      <c r="H842" s="52" t="s">
        <v>1467</v>
      </c>
    </row>
    <row r="843" spans="1:8">
      <c r="A843" s="51" t="s">
        <v>618</v>
      </c>
      <c r="B843" s="53">
        <v>7</v>
      </c>
      <c r="C843" s="52">
        <v>15</v>
      </c>
      <c r="D843" s="52">
        <v>60</v>
      </c>
      <c r="E843" s="52">
        <v>15</v>
      </c>
      <c r="F843" s="52">
        <v>53.3</v>
      </c>
      <c r="G843" s="52" t="s">
        <v>1467</v>
      </c>
      <c r="H843" s="52" t="s">
        <v>1467</v>
      </c>
    </row>
    <row r="844" spans="1:8">
      <c r="A844" s="51" t="s">
        <v>627</v>
      </c>
      <c r="B844" s="53">
        <v>7</v>
      </c>
      <c r="C844" s="52" t="s">
        <v>1467</v>
      </c>
      <c r="D844" s="52" t="s">
        <v>1467</v>
      </c>
      <c r="E844" s="52" t="s">
        <v>1467</v>
      </c>
      <c r="F844" s="52" t="s">
        <v>1467</v>
      </c>
      <c r="G844" s="52" t="s">
        <v>1467</v>
      </c>
      <c r="H844" s="52" t="s">
        <v>1467</v>
      </c>
    </row>
    <row r="845" spans="1:8">
      <c r="A845" s="51" t="s">
        <v>631</v>
      </c>
      <c r="B845" s="53">
        <v>7</v>
      </c>
      <c r="C845" s="52" t="s">
        <v>1467</v>
      </c>
      <c r="D845" s="52" t="s">
        <v>1467</v>
      </c>
      <c r="E845" s="52" t="s">
        <v>1467</v>
      </c>
      <c r="F845" s="52" t="s">
        <v>1467</v>
      </c>
      <c r="G845" s="52" t="s">
        <v>1467</v>
      </c>
      <c r="H845" s="52" t="s">
        <v>1467</v>
      </c>
    </row>
    <row r="846" spans="1:8">
      <c r="A846" s="51" t="s">
        <v>635</v>
      </c>
      <c r="B846" s="53">
        <v>7</v>
      </c>
      <c r="C846" s="52">
        <v>12</v>
      </c>
      <c r="D846" s="52">
        <v>83.3</v>
      </c>
      <c r="E846" s="52">
        <v>12</v>
      </c>
      <c r="F846" s="52">
        <v>50</v>
      </c>
      <c r="G846" s="52" t="s">
        <v>1467</v>
      </c>
      <c r="H846" s="52" t="s">
        <v>1467</v>
      </c>
    </row>
    <row r="847" spans="1:8">
      <c r="A847" s="51" t="s">
        <v>637</v>
      </c>
      <c r="B847" s="53">
        <v>7</v>
      </c>
      <c r="C847" s="52">
        <v>10</v>
      </c>
      <c r="D847" s="52">
        <v>100</v>
      </c>
      <c r="E847" s="52">
        <v>10</v>
      </c>
      <c r="F847" s="52">
        <v>50</v>
      </c>
      <c r="G847" s="52" t="s">
        <v>1467</v>
      </c>
      <c r="H847" s="52" t="s">
        <v>1467</v>
      </c>
    </row>
    <row r="848" spans="1:8">
      <c r="A848" s="51" t="s">
        <v>312</v>
      </c>
      <c r="B848" s="53">
        <v>7</v>
      </c>
      <c r="C848" s="52">
        <v>17</v>
      </c>
      <c r="D848" s="52">
        <v>29.4</v>
      </c>
      <c r="E848" s="52">
        <v>16</v>
      </c>
      <c r="F848" s="52">
        <v>6.3</v>
      </c>
      <c r="G848" s="52" t="s">
        <v>1467</v>
      </c>
      <c r="H848" s="52" t="s">
        <v>1467</v>
      </c>
    </row>
    <row r="849" spans="1:8">
      <c r="A849" s="51" t="s">
        <v>403</v>
      </c>
      <c r="B849" s="53">
        <v>7</v>
      </c>
      <c r="C849" s="52">
        <v>62</v>
      </c>
      <c r="D849" s="52">
        <v>90.3</v>
      </c>
      <c r="E849" s="52">
        <v>62</v>
      </c>
      <c r="F849" s="52">
        <v>48.4</v>
      </c>
      <c r="G849" s="52" t="s">
        <v>1467</v>
      </c>
      <c r="H849" s="52" t="s">
        <v>1467</v>
      </c>
    </row>
    <row r="850" spans="1:8">
      <c r="A850" s="51" t="s">
        <v>359</v>
      </c>
      <c r="B850" s="53">
        <v>7</v>
      </c>
      <c r="C850" s="52">
        <v>19</v>
      </c>
      <c r="D850" s="52">
        <v>89.5</v>
      </c>
      <c r="E850" s="52">
        <v>19</v>
      </c>
      <c r="F850" s="52">
        <v>26.3</v>
      </c>
      <c r="G850" s="52" t="s">
        <v>1467</v>
      </c>
      <c r="H850" s="52" t="s">
        <v>1467</v>
      </c>
    </row>
    <row r="851" spans="1:8">
      <c r="A851" s="51" t="s">
        <v>407</v>
      </c>
      <c r="B851" s="53">
        <v>7</v>
      </c>
      <c r="C851" s="52">
        <v>20</v>
      </c>
      <c r="D851" s="52">
        <v>80</v>
      </c>
      <c r="E851" s="52">
        <v>20</v>
      </c>
      <c r="F851" s="52">
        <v>70</v>
      </c>
      <c r="G851" s="52" t="s">
        <v>1467</v>
      </c>
      <c r="H851" s="52" t="s">
        <v>1467</v>
      </c>
    </row>
    <row r="852" spans="1:8">
      <c r="A852" s="51" t="s">
        <v>466</v>
      </c>
      <c r="B852" s="53">
        <v>7</v>
      </c>
      <c r="C852" s="52">
        <v>14</v>
      </c>
      <c r="D852" s="52">
        <v>71.400000000000006</v>
      </c>
      <c r="E852" s="52">
        <v>14</v>
      </c>
      <c r="F852" s="52">
        <v>50</v>
      </c>
      <c r="G852" s="52" t="s">
        <v>1467</v>
      </c>
      <c r="H852" s="52" t="s">
        <v>1467</v>
      </c>
    </row>
    <row r="853" spans="1:8">
      <c r="A853" s="51" t="s">
        <v>470</v>
      </c>
      <c r="B853" s="53">
        <v>7</v>
      </c>
      <c r="C853" s="52">
        <v>21</v>
      </c>
      <c r="D853" s="52">
        <v>66.7</v>
      </c>
      <c r="E853" s="52">
        <v>21</v>
      </c>
      <c r="F853" s="52">
        <v>28.6</v>
      </c>
      <c r="G853" s="52" t="s">
        <v>1467</v>
      </c>
      <c r="H853" s="52" t="s">
        <v>1467</v>
      </c>
    </row>
    <row r="854" spans="1:8">
      <c r="A854" s="51" t="s">
        <v>512</v>
      </c>
      <c r="B854" s="53">
        <v>7</v>
      </c>
      <c r="C854" s="52">
        <v>15</v>
      </c>
      <c r="D854" s="52">
        <v>73.3</v>
      </c>
      <c r="E854" s="52">
        <v>15</v>
      </c>
      <c r="F854" s="52">
        <v>80</v>
      </c>
      <c r="G854" s="52" t="s">
        <v>1467</v>
      </c>
      <c r="H854" s="52" t="s">
        <v>1467</v>
      </c>
    </row>
    <row r="855" spans="1:8">
      <c r="A855" s="51" t="s">
        <v>530</v>
      </c>
      <c r="B855" s="53">
        <v>7</v>
      </c>
      <c r="C855" s="52">
        <v>25</v>
      </c>
      <c r="D855" s="52">
        <v>48</v>
      </c>
      <c r="E855" s="52">
        <v>25</v>
      </c>
      <c r="F855" s="52">
        <v>16</v>
      </c>
      <c r="G855" s="52" t="s">
        <v>1467</v>
      </c>
      <c r="H855" s="52" t="s">
        <v>1467</v>
      </c>
    </row>
    <row r="856" spans="1:8">
      <c r="A856" s="51" t="s">
        <v>535</v>
      </c>
      <c r="B856" s="53">
        <v>7</v>
      </c>
      <c r="C856" s="52">
        <v>27</v>
      </c>
      <c r="D856" s="52">
        <v>74.099999999999994</v>
      </c>
      <c r="E856" s="52">
        <v>27</v>
      </c>
      <c r="F856" s="52">
        <v>18.5</v>
      </c>
      <c r="G856" s="52" t="s">
        <v>1467</v>
      </c>
      <c r="H856" s="52" t="s">
        <v>1467</v>
      </c>
    </row>
    <row r="857" spans="1:8">
      <c r="A857" s="51" t="s">
        <v>564</v>
      </c>
      <c r="B857" s="53">
        <v>7</v>
      </c>
      <c r="C857" s="52">
        <v>26</v>
      </c>
      <c r="D857" s="52">
        <v>88.5</v>
      </c>
      <c r="E857" s="52">
        <v>26</v>
      </c>
      <c r="F857" s="52">
        <v>34.6</v>
      </c>
      <c r="G857" s="52" t="s">
        <v>1467</v>
      </c>
      <c r="H857" s="52" t="s">
        <v>1467</v>
      </c>
    </row>
    <row r="858" spans="1:8">
      <c r="A858" s="51" t="s">
        <v>566</v>
      </c>
      <c r="B858" s="53">
        <v>7</v>
      </c>
      <c r="C858" s="52">
        <v>25</v>
      </c>
      <c r="D858" s="52">
        <v>100</v>
      </c>
      <c r="E858" s="52">
        <v>25</v>
      </c>
      <c r="F858" s="52">
        <v>96</v>
      </c>
      <c r="G858" s="52" t="s">
        <v>1467</v>
      </c>
      <c r="H858" s="52" t="s">
        <v>1467</v>
      </c>
    </row>
    <row r="859" spans="1:8">
      <c r="A859" s="51" t="s">
        <v>683</v>
      </c>
      <c r="B859" s="53">
        <v>7</v>
      </c>
      <c r="C859" s="52">
        <v>27</v>
      </c>
      <c r="D859" s="52">
        <v>63</v>
      </c>
      <c r="E859" s="52">
        <v>27</v>
      </c>
      <c r="F859" s="52">
        <v>59.3</v>
      </c>
      <c r="G859" s="52" t="s">
        <v>1467</v>
      </c>
      <c r="H859" s="52" t="s">
        <v>1467</v>
      </c>
    </row>
    <row r="860" spans="1:8">
      <c r="A860" s="51" t="s">
        <v>609</v>
      </c>
      <c r="B860" s="53">
        <v>7</v>
      </c>
      <c r="C860" s="52">
        <v>17</v>
      </c>
      <c r="D860" s="52">
        <v>70.599999999999994</v>
      </c>
      <c r="E860" s="52">
        <v>17</v>
      </c>
      <c r="F860" s="52">
        <v>41.2</v>
      </c>
      <c r="G860" s="52" t="s">
        <v>1467</v>
      </c>
      <c r="H860" s="52" t="s">
        <v>1467</v>
      </c>
    </row>
    <row r="861" spans="1:8">
      <c r="A861" s="51" t="s">
        <v>614</v>
      </c>
      <c r="B861" s="53">
        <v>7</v>
      </c>
      <c r="C861" s="52">
        <v>20</v>
      </c>
      <c r="D861" s="52">
        <v>60</v>
      </c>
      <c r="E861" s="52">
        <v>20</v>
      </c>
      <c r="F861" s="52">
        <v>15</v>
      </c>
      <c r="G861" s="52" t="s">
        <v>1467</v>
      </c>
      <c r="H861" s="52" t="s">
        <v>1467</v>
      </c>
    </row>
    <row r="862" spans="1:8">
      <c r="A862" s="51" t="s">
        <v>365</v>
      </c>
      <c r="B862" s="53">
        <v>7</v>
      </c>
      <c r="C862" s="52">
        <v>42</v>
      </c>
      <c r="D862" s="52">
        <v>59.5</v>
      </c>
      <c r="E862" s="52">
        <v>42</v>
      </c>
      <c r="F862" s="52">
        <v>35.700000000000003</v>
      </c>
      <c r="G862" s="52" t="s">
        <v>1467</v>
      </c>
      <c r="H862" s="52" t="s">
        <v>1467</v>
      </c>
    </row>
    <row r="863" spans="1:8">
      <c r="A863" s="51" t="s">
        <v>622</v>
      </c>
      <c r="B863" s="53">
        <v>7</v>
      </c>
      <c r="C863" s="52">
        <v>26</v>
      </c>
      <c r="D863" s="52">
        <v>76.900000000000006</v>
      </c>
      <c r="E863" s="52">
        <v>26</v>
      </c>
      <c r="F863" s="52">
        <v>19.2</v>
      </c>
      <c r="G863" s="52" t="s">
        <v>1467</v>
      </c>
      <c r="H863" s="52" t="s">
        <v>1467</v>
      </c>
    </row>
    <row r="864" spans="1:8">
      <c r="A864" s="51" t="s">
        <v>575</v>
      </c>
      <c r="B864" s="53">
        <v>7</v>
      </c>
      <c r="C864" s="52">
        <v>13</v>
      </c>
      <c r="D864" s="52">
        <v>92.3</v>
      </c>
      <c r="E864" s="52">
        <v>13</v>
      </c>
      <c r="F864" s="52">
        <v>69.2</v>
      </c>
      <c r="G864" s="52" t="s">
        <v>1467</v>
      </c>
      <c r="H864" s="52" t="s">
        <v>1467</v>
      </c>
    </row>
    <row r="865" spans="1:8">
      <c r="A865" s="51" t="s">
        <v>316</v>
      </c>
      <c r="B865" s="53">
        <v>7</v>
      </c>
      <c r="C865" s="52">
        <v>12</v>
      </c>
      <c r="D865" s="52">
        <v>83.3</v>
      </c>
      <c r="E865" s="52">
        <v>12</v>
      </c>
      <c r="F865" s="52">
        <v>41.7</v>
      </c>
      <c r="G865" s="52" t="s">
        <v>1467</v>
      </c>
      <c r="H865" s="52" t="s">
        <v>1467</v>
      </c>
    </row>
    <row r="866" spans="1:8">
      <c r="A866" s="51" t="s">
        <v>242</v>
      </c>
      <c r="B866" s="53">
        <v>7</v>
      </c>
      <c r="C866" s="52" t="s">
        <v>1467</v>
      </c>
      <c r="D866" s="52" t="s">
        <v>1467</v>
      </c>
      <c r="E866" s="52" t="s">
        <v>1467</v>
      </c>
      <c r="F866" s="52" t="s">
        <v>1467</v>
      </c>
      <c r="G866" s="52" t="s">
        <v>1467</v>
      </c>
      <c r="H866" s="52" t="s">
        <v>1467</v>
      </c>
    </row>
    <row r="867" spans="1:8">
      <c r="A867" s="51" t="s">
        <v>417</v>
      </c>
      <c r="B867" s="53">
        <v>7</v>
      </c>
      <c r="C867" s="52">
        <v>14</v>
      </c>
      <c r="D867" s="52">
        <v>71.400000000000006</v>
      </c>
      <c r="E867" s="52">
        <v>14</v>
      </c>
      <c r="F867" s="52">
        <v>28.6</v>
      </c>
      <c r="G867" s="52" t="s">
        <v>1467</v>
      </c>
      <c r="H867" s="52" t="s">
        <v>1467</v>
      </c>
    </row>
    <row r="868" spans="1:8">
      <c r="A868" s="51" t="s">
        <v>546</v>
      </c>
      <c r="B868" s="53">
        <v>7</v>
      </c>
      <c r="C868" s="52">
        <v>14</v>
      </c>
      <c r="D868" s="52">
        <v>85.7</v>
      </c>
      <c r="E868" s="52">
        <v>14</v>
      </c>
      <c r="F868" s="52">
        <v>35.700000000000003</v>
      </c>
      <c r="G868" s="52" t="s">
        <v>1467</v>
      </c>
      <c r="H868" s="52" t="s">
        <v>1467</v>
      </c>
    </row>
    <row r="869" spans="1:8">
      <c r="A869" s="51" t="s">
        <v>444</v>
      </c>
      <c r="B869" s="53">
        <v>7</v>
      </c>
      <c r="C869" s="52">
        <v>15</v>
      </c>
      <c r="D869" s="52">
        <v>86.7</v>
      </c>
      <c r="E869" s="52">
        <v>15</v>
      </c>
      <c r="F869" s="52">
        <v>80</v>
      </c>
      <c r="G869" s="52" t="s">
        <v>1467</v>
      </c>
      <c r="H869" s="52" t="s">
        <v>1467</v>
      </c>
    </row>
    <row r="870" spans="1:8">
      <c r="A870" s="51" t="s">
        <v>485</v>
      </c>
      <c r="B870" s="53">
        <v>7</v>
      </c>
      <c r="C870" s="52">
        <v>11</v>
      </c>
      <c r="D870" s="52">
        <v>81.8</v>
      </c>
      <c r="E870" s="52">
        <v>11</v>
      </c>
      <c r="F870" s="52">
        <v>9.1</v>
      </c>
      <c r="G870" s="52" t="s">
        <v>1467</v>
      </c>
      <c r="H870" s="52" t="s">
        <v>1467</v>
      </c>
    </row>
    <row r="871" spans="1:8">
      <c r="A871" s="51" t="s">
        <v>332</v>
      </c>
      <c r="B871" s="53">
        <v>7</v>
      </c>
      <c r="C871" s="52" t="s">
        <v>1467</v>
      </c>
      <c r="D871" s="52" t="s">
        <v>1467</v>
      </c>
      <c r="E871" s="52">
        <v>10</v>
      </c>
      <c r="F871" s="52">
        <v>10</v>
      </c>
      <c r="G871" s="52" t="s">
        <v>1467</v>
      </c>
      <c r="H871" s="52" t="s">
        <v>1467</v>
      </c>
    </row>
    <row r="872" spans="1:8">
      <c r="A872" s="51" t="s">
        <v>509</v>
      </c>
      <c r="B872" s="53">
        <v>7</v>
      </c>
      <c r="C872" s="52" t="s">
        <v>1467</v>
      </c>
      <c r="D872" s="52" t="s">
        <v>1467</v>
      </c>
      <c r="E872" s="52" t="s">
        <v>1467</v>
      </c>
      <c r="F872" s="52" t="s">
        <v>1467</v>
      </c>
      <c r="G872" s="52" t="s">
        <v>1467</v>
      </c>
      <c r="H872" s="52" t="s">
        <v>1467</v>
      </c>
    </row>
    <row r="873" spans="1:8">
      <c r="A873" s="51" t="s">
        <v>387</v>
      </c>
      <c r="B873" s="53">
        <v>7</v>
      </c>
      <c r="C873" s="52">
        <v>19</v>
      </c>
      <c r="D873" s="52">
        <v>47.4</v>
      </c>
      <c r="E873" s="52">
        <v>19</v>
      </c>
      <c r="F873" s="52">
        <v>36.799999999999997</v>
      </c>
      <c r="G873" s="52" t="s">
        <v>1467</v>
      </c>
      <c r="H873" s="52" t="s">
        <v>1467</v>
      </c>
    </row>
    <row r="874" spans="1:8">
      <c r="A874" s="51" t="s">
        <v>641</v>
      </c>
      <c r="B874" s="53">
        <v>7</v>
      </c>
      <c r="C874" s="52">
        <v>14</v>
      </c>
      <c r="D874" s="52">
        <v>64.3</v>
      </c>
      <c r="E874" s="52">
        <v>14</v>
      </c>
      <c r="F874" s="52">
        <v>28.6</v>
      </c>
      <c r="G874" s="52" t="s">
        <v>1467</v>
      </c>
      <c r="H874" s="52" t="s">
        <v>1467</v>
      </c>
    </row>
    <row r="875" spans="1:8">
      <c r="A875" s="51" t="s">
        <v>593</v>
      </c>
      <c r="B875" s="53">
        <v>7</v>
      </c>
      <c r="C875" s="52" t="s">
        <v>1467</v>
      </c>
      <c r="D875" s="52" t="s">
        <v>1467</v>
      </c>
      <c r="E875" s="52" t="s">
        <v>1467</v>
      </c>
      <c r="F875" s="52" t="s">
        <v>1467</v>
      </c>
      <c r="G875" s="52" t="s">
        <v>1467</v>
      </c>
      <c r="H875" s="52" t="s">
        <v>1467</v>
      </c>
    </row>
    <row r="876" spans="1:8">
      <c r="A876" s="51" t="s">
        <v>630</v>
      </c>
      <c r="B876" s="53">
        <v>7</v>
      </c>
      <c r="C876" s="52" t="s">
        <v>1467</v>
      </c>
      <c r="D876" s="52" t="s">
        <v>1467</v>
      </c>
      <c r="E876" s="52" t="s">
        <v>1467</v>
      </c>
      <c r="F876" s="52" t="s">
        <v>1467</v>
      </c>
      <c r="G876" s="52" t="s">
        <v>1467</v>
      </c>
      <c r="H876" s="52" t="s">
        <v>1467</v>
      </c>
    </row>
    <row r="877" spans="1:8">
      <c r="A877" s="51" t="s">
        <v>552</v>
      </c>
      <c r="B877" s="53">
        <v>7</v>
      </c>
      <c r="C877" s="52" t="s">
        <v>1467</v>
      </c>
      <c r="D877" s="52" t="s">
        <v>1467</v>
      </c>
      <c r="E877" s="52" t="s">
        <v>1467</v>
      </c>
      <c r="F877" s="52" t="s">
        <v>1467</v>
      </c>
      <c r="G877" s="52" t="s">
        <v>1467</v>
      </c>
      <c r="H877" s="52" t="s">
        <v>1467</v>
      </c>
    </row>
    <row r="878" spans="1:8">
      <c r="A878" s="51" t="s">
        <v>483</v>
      </c>
      <c r="B878" s="53">
        <v>7</v>
      </c>
      <c r="C878" s="52">
        <v>22</v>
      </c>
      <c r="D878" s="52">
        <v>68.2</v>
      </c>
      <c r="E878" s="52">
        <v>22</v>
      </c>
      <c r="F878" s="52">
        <v>40.9</v>
      </c>
      <c r="G878" s="52" t="s">
        <v>1467</v>
      </c>
      <c r="H878" s="52" t="s">
        <v>1467</v>
      </c>
    </row>
    <row r="879" spans="1:8">
      <c r="A879" s="51" t="s">
        <v>395</v>
      </c>
      <c r="B879" s="53">
        <v>7</v>
      </c>
      <c r="C879" s="52" t="s">
        <v>1467</v>
      </c>
      <c r="D879" s="52" t="s">
        <v>1467</v>
      </c>
      <c r="E879" s="52" t="s">
        <v>1467</v>
      </c>
      <c r="F879" s="52" t="s">
        <v>1467</v>
      </c>
      <c r="G879" s="52" t="s">
        <v>1467</v>
      </c>
      <c r="H879" s="52" t="s">
        <v>1467</v>
      </c>
    </row>
    <row r="880" spans="1:8">
      <c r="A880" s="51" t="s">
        <v>560</v>
      </c>
      <c r="B880" s="53">
        <v>7</v>
      </c>
      <c r="C880" s="52" t="s">
        <v>1467</v>
      </c>
      <c r="D880" s="52" t="s">
        <v>1467</v>
      </c>
      <c r="E880" s="52" t="s">
        <v>1467</v>
      </c>
      <c r="F880" s="52" t="s">
        <v>1467</v>
      </c>
      <c r="G880" s="52" t="s">
        <v>1467</v>
      </c>
      <c r="H880" s="52" t="s">
        <v>1467</v>
      </c>
    </row>
    <row r="881" spans="1:8">
      <c r="A881" s="51" t="s">
        <v>482</v>
      </c>
      <c r="B881" s="53">
        <v>7</v>
      </c>
      <c r="C881" s="52">
        <v>10</v>
      </c>
      <c r="D881" s="52">
        <v>50</v>
      </c>
      <c r="E881" s="52">
        <v>10</v>
      </c>
      <c r="F881" s="52">
        <v>40</v>
      </c>
      <c r="G881" s="52" t="s">
        <v>1467</v>
      </c>
      <c r="H881" s="52" t="s">
        <v>1467</v>
      </c>
    </row>
    <row r="882" spans="1:8">
      <c r="A882" s="51" t="s">
        <v>599</v>
      </c>
      <c r="B882" s="53">
        <v>7</v>
      </c>
      <c r="C882" s="52">
        <v>13</v>
      </c>
      <c r="D882" s="52">
        <v>92.3</v>
      </c>
      <c r="E882" s="52">
        <v>13</v>
      </c>
      <c r="F882" s="52">
        <v>38.5</v>
      </c>
      <c r="G882" s="52" t="s">
        <v>1467</v>
      </c>
      <c r="H882" s="52" t="s">
        <v>1467</v>
      </c>
    </row>
    <row r="883" spans="1:8">
      <c r="A883" s="51" t="s">
        <v>361</v>
      </c>
      <c r="B883" s="53">
        <v>7</v>
      </c>
      <c r="C883" s="52" t="s">
        <v>1467</v>
      </c>
      <c r="D883" s="52" t="s">
        <v>1467</v>
      </c>
      <c r="E883" s="52" t="s">
        <v>1467</v>
      </c>
      <c r="F883" s="52" t="s">
        <v>1467</v>
      </c>
      <c r="G883" s="52" t="s">
        <v>1467</v>
      </c>
      <c r="H883" s="52" t="s">
        <v>1467</v>
      </c>
    </row>
    <row r="884" spans="1:8">
      <c r="A884" s="51" t="s">
        <v>133</v>
      </c>
      <c r="B884" s="53">
        <v>7</v>
      </c>
      <c r="C884" s="52">
        <v>25</v>
      </c>
      <c r="D884" s="52">
        <v>76</v>
      </c>
      <c r="E884" s="52">
        <v>25</v>
      </c>
      <c r="F884" s="52">
        <v>60</v>
      </c>
      <c r="G884" s="52" t="s">
        <v>1467</v>
      </c>
      <c r="H884" s="52" t="s">
        <v>1467</v>
      </c>
    </row>
    <row r="885" spans="1:8">
      <c r="A885" s="51" t="s">
        <v>314</v>
      </c>
      <c r="B885" s="53">
        <v>7</v>
      </c>
      <c r="C885" s="52">
        <v>10</v>
      </c>
      <c r="D885" s="52">
        <v>100</v>
      </c>
      <c r="E885" s="52">
        <v>10</v>
      </c>
      <c r="F885" s="52">
        <v>80</v>
      </c>
      <c r="G885" s="52" t="s">
        <v>1467</v>
      </c>
      <c r="H885" s="52" t="s">
        <v>1467</v>
      </c>
    </row>
    <row r="886" spans="1:8">
      <c r="A886" s="51" t="s">
        <v>479</v>
      </c>
      <c r="B886" s="53">
        <v>7</v>
      </c>
      <c r="C886" s="52" t="s">
        <v>1467</v>
      </c>
      <c r="D886" s="52" t="s">
        <v>1467</v>
      </c>
      <c r="E886" s="52" t="s">
        <v>1467</v>
      </c>
      <c r="F886" s="52" t="s">
        <v>1467</v>
      </c>
      <c r="G886" s="52" t="s">
        <v>1467</v>
      </c>
      <c r="H886" s="52" t="s">
        <v>1467</v>
      </c>
    </row>
    <row r="887" spans="1:8">
      <c r="A887" s="51" t="s">
        <v>667</v>
      </c>
      <c r="B887" s="53">
        <v>7</v>
      </c>
      <c r="C887" s="52" t="s">
        <v>1467</v>
      </c>
      <c r="D887" s="52" t="s">
        <v>1467</v>
      </c>
      <c r="E887" s="52" t="s">
        <v>1467</v>
      </c>
      <c r="F887" s="52" t="s">
        <v>1467</v>
      </c>
      <c r="G887" s="52" t="s">
        <v>1467</v>
      </c>
      <c r="H887" s="52" t="s">
        <v>1467</v>
      </c>
    </row>
    <row r="888" spans="1:8">
      <c r="A888" s="51" t="s">
        <v>533</v>
      </c>
      <c r="B888" s="53">
        <v>7</v>
      </c>
      <c r="C888" s="52">
        <v>44</v>
      </c>
      <c r="D888" s="52">
        <v>70.5</v>
      </c>
      <c r="E888" s="52">
        <v>44</v>
      </c>
      <c r="F888" s="52">
        <v>20.5</v>
      </c>
      <c r="G888" s="52" t="s">
        <v>1467</v>
      </c>
      <c r="H888" s="52" t="s">
        <v>1467</v>
      </c>
    </row>
    <row r="889" spans="1:8">
      <c r="A889" s="51" t="s">
        <v>573</v>
      </c>
      <c r="B889" s="53">
        <v>7</v>
      </c>
      <c r="C889" s="52">
        <v>21</v>
      </c>
      <c r="D889" s="52">
        <v>81</v>
      </c>
      <c r="E889" s="52">
        <v>21</v>
      </c>
      <c r="F889" s="52">
        <v>52.4</v>
      </c>
      <c r="G889" s="52" t="s">
        <v>1467</v>
      </c>
      <c r="H889" s="52" t="s">
        <v>1467</v>
      </c>
    </row>
    <row r="890" spans="1:8">
      <c r="A890" s="51" t="s">
        <v>574</v>
      </c>
      <c r="B890" s="53">
        <v>7</v>
      </c>
      <c r="C890" s="52" t="s">
        <v>1467</v>
      </c>
      <c r="D890" s="52" t="s">
        <v>1467</v>
      </c>
      <c r="E890" s="52" t="s">
        <v>1467</v>
      </c>
      <c r="F890" s="52" t="s">
        <v>1467</v>
      </c>
      <c r="G890" s="52" t="s">
        <v>1467</v>
      </c>
      <c r="H890" s="52" t="s">
        <v>1467</v>
      </c>
    </row>
    <row r="891" spans="1:8">
      <c r="A891" s="51" t="s">
        <v>579</v>
      </c>
      <c r="B891" s="53">
        <v>7</v>
      </c>
      <c r="C891" s="52">
        <v>14</v>
      </c>
      <c r="D891" s="52">
        <v>92.9</v>
      </c>
      <c r="E891" s="52">
        <v>14</v>
      </c>
      <c r="F891" s="52">
        <v>21.4</v>
      </c>
      <c r="G891" s="52" t="s">
        <v>1467</v>
      </c>
      <c r="H891" s="52" t="s">
        <v>1467</v>
      </c>
    </row>
    <row r="892" spans="1:8">
      <c r="A892" s="51" t="s">
        <v>581</v>
      </c>
      <c r="B892" s="53">
        <v>7</v>
      </c>
      <c r="C892" s="52">
        <v>11</v>
      </c>
      <c r="D892" s="52">
        <v>81.8</v>
      </c>
      <c r="E892" s="52">
        <v>11</v>
      </c>
      <c r="F892" s="52">
        <v>45.5</v>
      </c>
      <c r="G892" s="52" t="s">
        <v>1467</v>
      </c>
      <c r="H892" s="52" t="s">
        <v>1467</v>
      </c>
    </row>
    <row r="893" spans="1:8">
      <c r="A893" s="51" t="s">
        <v>166</v>
      </c>
      <c r="B893" s="53">
        <v>7</v>
      </c>
      <c r="C893" s="52" t="s">
        <v>1467</v>
      </c>
      <c r="D893" s="52" t="s">
        <v>1467</v>
      </c>
      <c r="E893" s="52" t="s">
        <v>1467</v>
      </c>
      <c r="F893" s="52" t="s">
        <v>1467</v>
      </c>
      <c r="G893" s="52" t="s">
        <v>1467</v>
      </c>
      <c r="H893" s="52" t="s">
        <v>1467</v>
      </c>
    </row>
    <row r="894" spans="1:8">
      <c r="A894" s="51" t="s">
        <v>623</v>
      </c>
      <c r="B894" s="53">
        <v>7</v>
      </c>
      <c r="C894" s="52" t="s">
        <v>1467</v>
      </c>
      <c r="D894" s="52" t="s">
        <v>1467</v>
      </c>
      <c r="E894" s="52" t="s">
        <v>1467</v>
      </c>
      <c r="F894" s="52" t="s">
        <v>1467</v>
      </c>
      <c r="G894" s="52" t="s">
        <v>1467</v>
      </c>
      <c r="H894" s="52" t="s">
        <v>1467</v>
      </c>
    </row>
    <row r="895" spans="1:8">
      <c r="A895" s="51" t="s">
        <v>177</v>
      </c>
      <c r="B895" s="53">
        <v>7</v>
      </c>
      <c r="C895" s="52" t="s">
        <v>1467</v>
      </c>
      <c r="D895" s="52" t="s">
        <v>1467</v>
      </c>
      <c r="E895" s="52" t="s">
        <v>1467</v>
      </c>
      <c r="F895" s="52" t="s">
        <v>1467</v>
      </c>
      <c r="G895" s="52" t="s">
        <v>1467</v>
      </c>
      <c r="H895" s="52" t="s">
        <v>1467</v>
      </c>
    </row>
    <row r="896" spans="1:8">
      <c r="A896" s="51" t="s">
        <v>284</v>
      </c>
      <c r="B896" s="53">
        <v>7</v>
      </c>
      <c r="C896" s="52">
        <v>16</v>
      </c>
      <c r="D896" s="52">
        <v>68.8</v>
      </c>
      <c r="E896" s="52">
        <v>16</v>
      </c>
      <c r="F896" s="52">
        <v>37.5</v>
      </c>
      <c r="G896" s="52" t="s">
        <v>1467</v>
      </c>
      <c r="H896" s="52" t="s">
        <v>1467</v>
      </c>
    </row>
    <row r="897" spans="1:8">
      <c r="A897" s="51" t="s">
        <v>487</v>
      </c>
      <c r="B897" s="53">
        <v>7</v>
      </c>
      <c r="C897" s="52" t="s">
        <v>1467</v>
      </c>
      <c r="D897" s="52" t="s">
        <v>1467</v>
      </c>
      <c r="E897" s="52" t="s">
        <v>1467</v>
      </c>
      <c r="F897" s="52" t="s">
        <v>1467</v>
      </c>
      <c r="G897" s="52" t="s">
        <v>1467</v>
      </c>
      <c r="H897" s="52" t="s">
        <v>1467</v>
      </c>
    </row>
    <row r="898" spans="1:8">
      <c r="A898" s="51" t="s">
        <v>411</v>
      </c>
      <c r="B898" s="53">
        <v>7</v>
      </c>
      <c r="C898" s="52" t="s">
        <v>1467</v>
      </c>
      <c r="D898" s="52" t="s">
        <v>1467</v>
      </c>
      <c r="E898" s="52" t="s">
        <v>1467</v>
      </c>
      <c r="F898" s="52" t="s">
        <v>1467</v>
      </c>
      <c r="G898" s="52" t="s">
        <v>1467</v>
      </c>
      <c r="H898" s="52" t="s">
        <v>1467</v>
      </c>
    </row>
    <row r="899" spans="1:8">
      <c r="A899" s="51" t="s">
        <v>431</v>
      </c>
      <c r="B899" s="53">
        <v>7</v>
      </c>
      <c r="C899" s="52" t="s">
        <v>1467</v>
      </c>
      <c r="D899" s="52" t="s">
        <v>1467</v>
      </c>
      <c r="E899" s="52" t="s">
        <v>1467</v>
      </c>
      <c r="F899" s="52" t="s">
        <v>1467</v>
      </c>
      <c r="G899" s="52" t="s">
        <v>1467</v>
      </c>
      <c r="H899" s="52" t="s">
        <v>1467</v>
      </c>
    </row>
    <row r="900" spans="1:8">
      <c r="A900" s="51" t="s">
        <v>181</v>
      </c>
      <c r="B900" s="53">
        <v>7</v>
      </c>
      <c r="C900" s="52">
        <v>15</v>
      </c>
      <c r="D900" s="52">
        <v>66.7</v>
      </c>
      <c r="E900" s="52">
        <v>15</v>
      </c>
      <c r="F900" s="52">
        <v>6.7</v>
      </c>
      <c r="G900" s="52" t="s">
        <v>1467</v>
      </c>
      <c r="H900" s="52" t="s">
        <v>1467</v>
      </c>
    </row>
    <row r="901" spans="1:8">
      <c r="A901" s="51" t="s">
        <v>492</v>
      </c>
      <c r="B901" s="53">
        <v>7</v>
      </c>
      <c r="C901" s="52" t="s">
        <v>1467</v>
      </c>
      <c r="D901" s="52" t="s">
        <v>1467</v>
      </c>
      <c r="E901" s="52" t="s">
        <v>1467</v>
      </c>
      <c r="F901" s="52" t="s">
        <v>1467</v>
      </c>
      <c r="G901" s="52" t="s">
        <v>1467</v>
      </c>
      <c r="H901" s="52" t="s">
        <v>1467</v>
      </c>
    </row>
    <row r="902" spans="1:8">
      <c r="A902" s="51" t="s">
        <v>497</v>
      </c>
      <c r="B902" s="53">
        <v>7</v>
      </c>
      <c r="C902" s="52">
        <v>13</v>
      </c>
      <c r="D902" s="52">
        <v>84.6</v>
      </c>
      <c r="E902" s="52">
        <v>13</v>
      </c>
      <c r="F902" s="52">
        <v>53.8</v>
      </c>
      <c r="G902" s="52" t="s">
        <v>1467</v>
      </c>
      <c r="H902" s="52" t="s">
        <v>1467</v>
      </c>
    </row>
    <row r="903" spans="1:8">
      <c r="A903" s="51" t="s">
        <v>522</v>
      </c>
      <c r="B903" s="53">
        <v>7</v>
      </c>
      <c r="C903" s="52" t="s">
        <v>1467</v>
      </c>
      <c r="D903" s="52" t="s">
        <v>1467</v>
      </c>
      <c r="E903" s="52" t="s">
        <v>1467</v>
      </c>
      <c r="F903" s="52" t="s">
        <v>1467</v>
      </c>
      <c r="G903" s="52" t="s">
        <v>1467</v>
      </c>
      <c r="H903" s="52" t="s">
        <v>1467</v>
      </c>
    </row>
    <row r="904" spans="1:8">
      <c r="A904" s="51" t="s">
        <v>540</v>
      </c>
      <c r="B904" s="53">
        <v>7</v>
      </c>
      <c r="C904" s="52" t="s">
        <v>1467</v>
      </c>
      <c r="D904" s="52" t="s">
        <v>1467</v>
      </c>
      <c r="E904" s="52" t="s">
        <v>1467</v>
      </c>
      <c r="F904" s="52" t="s">
        <v>1467</v>
      </c>
      <c r="G904" s="52" t="s">
        <v>1467</v>
      </c>
      <c r="H904" s="52" t="s">
        <v>1467</v>
      </c>
    </row>
    <row r="905" spans="1:8">
      <c r="A905" s="51" t="s">
        <v>577</v>
      </c>
      <c r="B905" s="53">
        <v>7</v>
      </c>
      <c r="C905" s="52" t="s">
        <v>1467</v>
      </c>
      <c r="D905" s="52" t="s">
        <v>1467</v>
      </c>
      <c r="E905" s="52" t="s">
        <v>1467</v>
      </c>
      <c r="F905" s="52" t="s">
        <v>1467</v>
      </c>
      <c r="G905" s="52" t="s">
        <v>1467</v>
      </c>
      <c r="H905" s="52" t="s">
        <v>1467</v>
      </c>
    </row>
    <row r="906" spans="1:8">
      <c r="A906" s="51" t="s">
        <v>591</v>
      </c>
      <c r="B906" s="53">
        <v>7</v>
      </c>
      <c r="C906" s="52" t="s">
        <v>1467</v>
      </c>
      <c r="D906" s="52" t="s">
        <v>1467</v>
      </c>
      <c r="E906" s="52" t="s">
        <v>1467</v>
      </c>
      <c r="F906" s="52" t="s">
        <v>1467</v>
      </c>
      <c r="G906" s="52" t="s">
        <v>1467</v>
      </c>
      <c r="H906" s="52" t="s">
        <v>1467</v>
      </c>
    </row>
    <row r="907" spans="1:8">
      <c r="A907" s="51" t="s">
        <v>600</v>
      </c>
      <c r="B907" s="53">
        <v>7</v>
      </c>
      <c r="C907" s="52">
        <v>14</v>
      </c>
      <c r="D907" s="52">
        <v>92.9</v>
      </c>
      <c r="E907" s="52">
        <v>14</v>
      </c>
      <c r="F907" s="52">
        <v>71.400000000000006</v>
      </c>
      <c r="G907" s="52" t="s">
        <v>1467</v>
      </c>
      <c r="H907" s="52" t="s">
        <v>1467</v>
      </c>
    </row>
    <row r="908" spans="1:8">
      <c r="A908" s="51" t="s">
        <v>607</v>
      </c>
      <c r="B908" s="53">
        <v>7</v>
      </c>
      <c r="C908" s="52" t="s">
        <v>1467</v>
      </c>
      <c r="D908" s="52" t="s">
        <v>1467</v>
      </c>
      <c r="E908" s="52" t="s">
        <v>1467</v>
      </c>
      <c r="F908" s="52" t="s">
        <v>1467</v>
      </c>
      <c r="G908" s="52" t="s">
        <v>1467</v>
      </c>
      <c r="H908" s="52" t="s">
        <v>1467</v>
      </c>
    </row>
    <row r="909" spans="1:8">
      <c r="A909" s="51" t="s">
        <v>611</v>
      </c>
      <c r="B909" s="53">
        <v>7</v>
      </c>
      <c r="C909" s="52" t="s">
        <v>1467</v>
      </c>
      <c r="D909" s="52" t="s">
        <v>1467</v>
      </c>
      <c r="E909" s="52" t="s">
        <v>1467</v>
      </c>
      <c r="F909" s="52" t="s">
        <v>1467</v>
      </c>
      <c r="G909" s="52" t="s">
        <v>1467</v>
      </c>
      <c r="H909" s="52" t="s">
        <v>1467</v>
      </c>
    </row>
    <row r="910" spans="1:8">
      <c r="A910" s="51" t="s">
        <v>558</v>
      </c>
      <c r="B910" s="53">
        <v>7</v>
      </c>
      <c r="C910" s="52" t="s">
        <v>1467</v>
      </c>
      <c r="D910" s="52" t="s">
        <v>1467</v>
      </c>
      <c r="E910" s="52" t="s">
        <v>1467</v>
      </c>
      <c r="F910" s="52" t="s">
        <v>1467</v>
      </c>
      <c r="G910" s="52" t="s">
        <v>1467</v>
      </c>
      <c r="H910" s="52" t="s">
        <v>1467</v>
      </c>
    </row>
    <row r="911" spans="1:8">
      <c r="A911" s="51" t="s">
        <v>556</v>
      </c>
      <c r="B911" s="53">
        <v>7</v>
      </c>
      <c r="C911" s="52">
        <v>15</v>
      </c>
      <c r="D911" s="52">
        <v>53.3</v>
      </c>
      <c r="E911" s="52">
        <v>15</v>
      </c>
      <c r="F911" s="52">
        <v>13.3</v>
      </c>
      <c r="G911" s="52" t="s">
        <v>1467</v>
      </c>
      <c r="H911" s="52" t="s">
        <v>1467</v>
      </c>
    </row>
    <row r="912" spans="1:8">
      <c r="A912" s="51" t="s">
        <v>539</v>
      </c>
      <c r="B912" s="53">
        <v>7</v>
      </c>
      <c r="C912" s="52" t="s">
        <v>1467</v>
      </c>
      <c r="D912" s="52" t="s">
        <v>1467</v>
      </c>
      <c r="E912" s="52" t="s">
        <v>1467</v>
      </c>
      <c r="F912" s="52" t="s">
        <v>1467</v>
      </c>
      <c r="G912" s="52" t="s">
        <v>1467</v>
      </c>
      <c r="H912" s="52" t="s">
        <v>1467</v>
      </c>
    </row>
    <row r="913" spans="1:8">
      <c r="A913" s="51" t="s">
        <v>553</v>
      </c>
      <c r="B913" s="53">
        <v>7</v>
      </c>
      <c r="C913" s="52" t="s">
        <v>1467</v>
      </c>
      <c r="D913" s="52" t="s">
        <v>1467</v>
      </c>
      <c r="E913" s="52" t="s">
        <v>1467</v>
      </c>
      <c r="F913" s="52" t="s">
        <v>1467</v>
      </c>
      <c r="G913" s="52" t="s">
        <v>1467</v>
      </c>
      <c r="H913" s="52" t="s">
        <v>1467</v>
      </c>
    </row>
    <row r="914" spans="1:8">
      <c r="A914" s="51" t="s">
        <v>409</v>
      </c>
      <c r="B914" s="53">
        <v>7</v>
      </c>
      <c r="C914" s="52" t="s">
        <v>1467</v>
      </c>
      <c r="D914" s="52" t="s">
        <v>1467</v>
      </c>
      <c r="E914" s="52" t="s">
        <v>1467</v>
      </c>
      <c r="F914" s="52" t="s">
        <v>1467</v>
      </c>
      <c r="G914" s="52" t="s">
        <v>1467</v>
      </c>
      <c r="H914" s="52" t="s">
        <v>1467</v>
      </c>
    </row>
    <row r="915" spans="1:8">
      <c r="A915" s="51" t="s">
        <v>613</v>
      </c>
      <c r="B915" s="53">
        <v>7</v>
      </c>
      <c r="C915" s="52" t="s">
        <v>1467</v>
      </c>
      <c r="D915" s="52" t="s">
        <v>1467</v>
      </c>
      <c r="E915" s="52" t="s">
        <v>1467</v>
      </c>
      <c r="F915" s="52" t="s">
        <v>1467</v>
      </c>
      <c r="G915" s="52" t="s">
        <v>1467</v>
      </c>
      <c r="H915" s="52" t="s">
        <v>1467</v>
      </c>
    </row>
    <row r="916" spans="1:8">
      <c r="A916" s="51" t="s">
        <v>589</v>
      </c>
      <c r="B916" s="53">
        <v>7</v>
      </c>
      <c r="C916" s="52" t="s">
        <v>1467</v>
      </c>
      <c r="D916" s="52" t="s">
        <v>1467</v>
      </c>
      <c r="E916" s="52" t="s">
        <v>1467</v>
      </c>
      <c r="F916" s="52" t="s">
        <v>1467</v>
      </c>
      <c r="G916" s="52" t="s">
        <v>1467</v>
      </c>
      <c r="H916" s="52" t="s">
        <v>1467</v>
      </c>
    </row>
    <row r="917" spans="1:8">
      <c r="A917" s="51" t="s">
        <v>616</v>
      </c>
      <c r="B917" s="53">
        <v>7</v>
      </c>
      <c r="C917" s="52" t="s">
        <v>1467</v>
      </c>
      <c r="D917" s="52" t="s">
        <v>1467</v>
      </c>
      <c r="E917" s="52" t="s">
        <v>1467</v>
      </c>
      <c r="F917" s="52" t="s">
        <v>1467</v>
      </c>
      <c r="G917" s="52" t="s">
        <v>1467</v>
      </c>
      <c r="H917" s="52" t="s">
        <v>1467</v>
      </c>
    </row>
    <row r="918" spans="1:8">
      <c r="A918" s="51" t="s">
        <v>585</v>
      </c>
      <c r="B918" s="53">
        <v>7</v>
      </c>
      <c r="C918" s="52" t="s">
        <v>1467</v>
      </c>
      <c r="D918" s="52" t="s">
        <v>1467</v>
      </c>
      <c r="E918" s="52" t="s">
        <v>1467</v>
      </c>
      <c r="F918" s="52" t="s">
        <v>1467</v>
      </c>
      <c r="G918" s="52" t="s">
        <v>1467</v>
      </c>
      <c r="H918" s="52" t="s">
        <v>1467</v>
      </c>
    </row>
    <row r="919" spans="1:8">
      <c r="A919" s="51" t="s">
        <v>503</v>
      </c>
      <c r="B919" s="53">
        <v>7</v>
      </c>
      <c r="C919" s="52" t="s">
        <v>1467</v>
      </c>
      <c r="D919" s="52" t="s">
        <v>1467</v>
      </c>
      <c r="E919" s="52" t="s">
        <v>1467</v>
      </c>
      <c r="F919" s="52" t="s">
        <v>1467</v>
      </c>
      <c r="G919" s="52" t="s">
        <v>1467</v>
      </c>
      <c r="H919" s="52" t="s">
        <v>1467</v>
      </c>
    </row>
    <row r="920" spans="1:8">
      <c r="A920" s="51" t="s">
        <v>348</v>
      </c>
      <c r="B920" s="53">
        <v>7</v>
      </c>
      <c r="C920" s="52">
        <v>10</v>
      </c>
      <c r="D920" s="52">
        <v>100</v>
      </c>
      <c r="E920" s="52">
        <v>10</v>
      </c>
      <c r="F920" s="52">
        <v>40</v>
      </c>
      <c r="G920" s="52" t="s">
        <v>1467</v>
      </c>
      <c r="H920" s="52" t="s">
        <v>1467</v>
      </c>
    </row>
    <row r="921" spans="1:8">
      <c r="A921" s="51" t="s">
        <v>429</v>
      </c>
      <c r="B921" s="53">
        <v>7</v>
      </c>
      <c r="C921" s="52" t="s">
        <v>1467</v>
      </c>
      <c r="D921" s="52" t="s">
        <v>1467</v>
      </c>
      <c r="E921" s="52" t="s">
        <v>1467</v>
      </c>
      <c r="F921" s="52" t="s">
        <v>1467</v>
      </c>
      <c r="G921" s="52" t="s">
        <v>1467</v>
      </c>
      <c r="H921" s="52" t="s">
        <v>1467</v>
      </c>
    </row>
    <row r="922" spans="1:8">
      <c r="A922" s="51" t="s">
        <v>543</v>
      </c>
      <c r="B922" s="53">
        <v>7</v>
      </c>
      <c r="C922" s="52">
        <v>14</v>
      </c>
      <c r="D922" s="52">
        <v>71.400000000000006</v>
      </c>
      <c r="E922" s="52">
        <v>14</v>
      </c>
      <c r="F922" s="52">
        <v>21.4</v>
      </c>
      <c r="G922" s="52" t="s">
        <v>1467</v>
      </c>
      <c r="H922" s="52" t="s">
        <v>1467</v>
      </c>
    </row>
    <row r="923" spans="1:8">
      <c r="A923" s="51" t="s">
        <v>545</v>
      </c>
      <c r="B923" s="53">
        <v>7</v>
      </c>
      <c r="C923" s="52">
        <v>20</v>
      </c>
      <c r="D923" s="52">
        <v>45</v>
      </c>
      <c r="E923" s="52">
        <v>20</v>
      </c>
      <c r="F923" s="52">
        <v>20</v>
      </c>
      <c r="G923" s="52" t="s">
        <v>1467</v>
      </c>
      <c r="H923" s="52" t="s">
        <v>1467</v>
      </c>
    </row>
    <row r="924" spans="1:8">
      <c r="A924" s="51" t="s">
        <v>222</v>
      </c>
      <c r="B924" s="53">
        <v>7</v>
      </c>
      <c r="C924" s="52" t="s">
        <v>1467</v>
      </c>
      <c r="D924" s="52" t="s">
        <v>1467</v>
      </c>
      <c r="E924" s="52" t="s">
        <v>1467</v>
      </c>
      <c r="F924" s="52" t="s">
        <v>1467</v>
      </c>
      <c r="G924" s="52" t="s">
        <v>1467</v>
      </c>
      <c r="H924" s="52" t="s">
        <v>1467</v>
      </c>
    </row>
    <row r="925" spans="1:8">
      <c r="A925" s="51" t="s">
        <v>159</v>
      </c>
      <c r="B925" s="53">
        <v>7</v>
      </c>
      <c r="C925" s="52" t="s">
        <v>1467</v>
      </c>
      <c r="D925" s="52" t="s">
        <v>1467</v>
      </c>
      <c r="E925" s="52" t="s">
        <v>1467</v>
      </c>
      <c r="F925" s="52" t="s">
        <v>1467</v>
      </c>
      <c r="G925" s="52" t="s">
        <v>1467</v>
      </c>
      <c r="H925" s="52" t="s">
        <v>1467</v>
      </c>
    </row>
    <row r="926" spans="1:8">
      <c r="A926" s="51" t="s">
        <v>595</v>
      </c>
      <c r="B926" s="53">
        <v>7</v>
      </c>
      <c r="C926" s="52" t="s">
        <v>1467</v>
      </c>
      <c r="D926" s="52" t="s">
        <v>1467</v>
      </c>
      <c r="E926" s="52" t="s">
        <v>1467</v>
      </c>
      <c r="F926" s="52" t="s">
        <v>1467</v>
      </c>
      <c r="G926" s="52" t="s">
        <v>1467</v>
      </c>
      <c r="H926" s="52" t="s">
        <v>1467</v>
      </c>
    </row>
    <row r="927" spans="1:8">
      <c r="A927" s="51" t="s">
        <v>673</v>
      </c>
      <c r="B927" s="53">
        <v>7</v>
      </c>
      <c r="C927" s="52">
        <v>36</v>
      </c>
      <c r="D927" s="52">
        <v>77.8</v>
      </c>
      <c r="E927" s="52">
        <v>36</v>
      </c>
      <c r="F927" s="52">
        <v>44.4</v>
      </c>
      <c r="G927" s="52" t="s">
        <v>1467</v>
      </c>
      <c r="H927" s="52" t="s">
        <v>1467</v>
      </c>
    </row>
    <row r="928" spans="1:8">
      <c r="A928" s="51" t="s">
        <v>436</v>
      </c>
      <c r="B928" s="53">
        <v>7</v>
      </c>
      <c r="C928" s="52" t="s">
        <v>1467</v>
      </c>
      <c r="D928" s="52" t="s">
        <v>1467</v>
      </c>
      <c r="E928" s="52" t="s">
        <v>1467</v>
      </c>
      <c r="F928" s="52" t="s">
        <v>1467</v>
      </c>
      <c r="G928" s="52" t="s">
        <v>1467</v>
      </c>
      <c r="H928" s="52" t="s">
        <v>1467</v>
      </c>
    </row>
    <row r="929" spans="1:8">
      <c r="A929" s="51" t="s">
        <v>240</v>
      </c>
      <c r="B929" s="53">
        <v>7</v>
      </c>
      <c r="C929" s="52" t="s">
        <v>1467</v>
      </c>
      <c r="D929" s="52" t="s">
        <v>1467</v>
      </c>
      <c r="E929" s="52" t="s">
        <v>1467</v>
      </c>
      <c r="F929" s="52" t="s">
        <v>1467</v>
      </c>
      <c r="G929" s="52" t="s">
        <v>1467</v>
      </c>
      <c r="H929" s="52" t="s">
        <v>1467</v>
      </c>
    </row>
    <row r="930" spans="1:8">
      <c r="A930" s="51" t="s">
        <v>340</v>
      </c>
      <c r="B930" s="53">
        <v>7</v>
      </c>
      <c r="C930" s="52" t="s">
        <v>1467</v>
      </c>
      <c r="D930" s="52" t="s">
        <v>1467</v>
      </c>
      <c r="E930" s="52" t="s">
        <v>1467</v>
      </c>
      <c r="F930" s="52" t="s">
        <v>1467</v>
      </c>
      <c r="G930" s="52" t="s">
        <v>1467</v>
      </c>
      <c r="H930" s="52" t="s">
        <v>1467</v>
      </c>
    </row>
    <row r="931" spans="1:8">
      <c r="A931" s="51" t="s">
        <v>200</v>
      </c>
      <c r="B931" s="53">
        <v>7</v>
      </c>
      <c r="C931" s="52" t="s">
        <v>1467</v>
      </c>
      <c r="D931" s="52" t="s">
        <v>1467</v>
      </c>
      <c r="E931" s="52" t="s">
        <v>1467</v>
      </c>
      <c r="F931" s="52" t="s">
        <v>1467</v>
      </c>
      <c r="G931" s="52" t="s">
        <v>1467</v>
      </c>
      <c r="H931" s="52" t="s">
        <v>1467</v>
      </c>
    </row>
    <row r="932" spans="1:8">
      <c r="A932" s="51" t="s">
        <v>306</v>
      </c>
      <c r="B932" s="53">
        <v>7</v>
      </c>
      <c r="C932" s="52" t="s">
        <v>1467</v>
      </c>
      <c r="D932" s="52" t="s">
        <v>1467</v>
      </c>
      <c r="E932" s="52" t="s">
        <v>1467</v>
      </c>
      <c r="F932" s="52" t="s">
        <v>1467</v>
      </c>
      <c r="G932" s="52" t="s">
        <v>1467</v>
      </c>
      <c r="H932" s="52" t="s">
        <v>1467</v>
      </c>
    </row>
    <row r="933" spans="1:8">
      <c r="A933" s="51" t="s">
        <v>253</v>
      </c>
      <c r="B933" s="53">
        <v>7</v>
      </c>
      <c r="C933" s="52">
        <v>10</v>
      </c>
      <c r="D933" s="52">
        <v>100</v>
      </c>
      <c r="E933" s="52">
        <v>10</v>
      </c>
      <c r="F933" s="52">
        <v>70</v>
      </c>
      <c r="G933" s="52" t="s">
        <v>1467</v>
      </c>
      <c r="H933" s="52" t="s">
        <v>1467</v>
      </c>
    </row>
    <row r="934" spans="1:8">
      <c r="A934" s="51" t="s">
        <v>249</v>
      </c>
      <c r="B934" s="53">
        <v>7</v>
      </c>
      <c r="C934" s="52" t="s">
        <v>1467</v>
      </c>
      <c r="D934" s="52" t="s">
        <v>1467</v>
      </c>
      <c r="E934" s="52" t="s">
        <v>1467</v>
      </c>
      <c r="F934" s="52" t="s">
        <v>1467</v>
      </c>
      <c r="G934" s="52" t="s">
        <v>1467</v>
      </c>
      <c r="H934" s="52" t="s">
        <v>1467</v>
      </c>
    </row>
    <row r="935" spans="1:8">
      <c r="A935" s="51" t="s">
        <v>356</v>
      </c>
      <c r="B935" s="53">
        <v>7</v>
      </c>
      <c r="C935" s="52">
        <v>15</v>
      </c>
      <c r="D935" s="52">
        <v>93.3</v>
      </c>
      <c r="E935" s="52">
        <v>15</v>
      </c>
      <c r="F935" s="52">
        <v>80</v>
      </c>
      <c r="G935" s="52" t="s">
        <v>1467</v>
      </c>
      <c r="H935" s="52" t="s">
        <v>1467</v>
      </c>
    </row>
    <row r="936" spans="1:8">
      <c r="A936" s="51" t="s">
        <v>427</v>
      </c>
      <c r="B936" s="53">
        <v>7</v>
      </c>
      <c r="C936" s="52" t="s">
        <v>1467</v>
      </c>
      <c r="D936" s="52" t="s">
        <v>1467</v>
      </c>
      <c r="E936" s="52" t="s">
        <v>1467</v>
      </c>
      <c r="F936" s="52" t="s">
        <v>1467</v>
      </c>
      <c r="G936" s="52" t="s">
        <v>1467</v>
      </c>
      <c r="H936" s="52" t="s">
        <v>1467</v>
      </c>
    </row>
    <row r="937" spans="1:8">
      <c r="A937" s="51" t="s">
        <v>699</v>
      </c>
      <c r="B937" s="53">
        <v>7</v>
      </c>
      <c r="C937" s="52">
        <v>37</v>
      </c>
      <c r="D937" s="52">
        <v>83.8</v>
      </c>
      <c r="E937" s="52">
        <v>37</v>
      </c>
      <c r="F937" s="52">
        <v>35.1</v>
      </c>
      <c r="G937" s="52" t="s">
        <v>1467</v>
      </c>
      <c r="H937" s="52" t="s">
        <v>1467</v>
      </c>
    </row>
    <row r="938" spans="1:8">
      <c r="A938" s="51" t="s">
        <v>701</v>
      </c>
      <c r="B938" s="53">
        <v>7</v>
      </c>
      <c r="C938" s="52" t="s">
        <v>1467</v>
      </c>
      <c r="D938" s="52" t="s">
        <v>1467</v>
      </c>
      <c r="E938" s="52" t="s">
        <v>1467</v>
      </c>
      <c r="F938" s="52" t="s">
        <v>1467</v>
      </c>
      <c r="G938" s="52" t="s">
        <v>1467</v>
      </c>
      <c r="H938" s="52" t="s">
        <v>1467</v>
      </c>
    </row>
    <row r="939" spans="1:8">
      <c r="A939" s="51" t="s">
        <v>135</v>
      </c>
      <c r="B939" s="53">
        <v>7</v>
      </c>
      <c r="C939" s="52">
        <v>10</v>
      </c>
      <c r="D939" s="52">
        <v>60</v>
      </c>
      <c r="E939" s="52">
        <v>10</v>
      </c>
      <c r="F939" s="52">
        <v>10</v>
      </c>
      <c r="G939" s="52" t="s">
        <v>1467</v>
      </c>
      <c r="H939" s="52" t="s">
        <v>1467</v>
      </c>
    </row>
    <row r="940" spans="1:8">
      <c r="A940" s="51" t="s">
        <v>265</v>
      </c>
      <c r="B940" s="53">
        <v>7</v>
      </c>
      <c r="C940" s="52" t="s">
        <v>1467</v>
      </c>
      <c r="D940" s="52" t="s">
        <v>1467</v>
      </c>
      <c r="E940" s="52" t="s">
        <v>1467</v>
      </c>
      <c r="F940" s="52" t="s">
        <v>1467</v>
      </c>
      <c r="G940" s="52" t="s">
        <v>1467</v>
      </c>
      <c r="H940" s="52" t="s">
        <v>1467</v>
      </c>
    </row>
    <row r="941" spans="1:8">
      <c r="A941" s="51" t="s">
        <v>220</v>
      </c>
      <c r="B941" s="53">
        <v>7</v>
      </c>
      <c r="C941" s="52" t="s">
        <v>1467</v>
      </c>
      <c r="D941" s="52" t="s">
        <v>1467</v>
      </c>
      <c r="E941" s="52" t="s">
        <v>1467</v>
      </c>
      <c r="F941" s="52" t="s">
        <v>1467</v>
      </c>
      <c r="G941" s="52" t="s">
        <v>1467</v>
      </c>
      <c r="H941" s="52" t="s">
        <v>1467</v>
      </c>
    </row>
    <row r="942" spans="1:8">
      <c r="A942" s="51" t="s">
        <v>464</v>
      </c>
      <c r="B942" s="53">
        <v>7</v>
      </c>
      <c r="C942" s="52" t="s">
        <v>1467</v>
      </c>
      <c r="D942" s="52" t="s">
        <v>1467</v>
      </c>
      <c r="E942" s="52" t="s">
        <v>1467</v>
      </c>
      <c r="F942" s="52" t="s">
        <v>1467</v>
      </c>
      <c r="G942" s="52" t="s">
        <v>1467</v>
      </c>
      <c r="H942" s="52" t="s">
        <v>1467</v>
      </c>
    </row>
    <row r="943" spans="1:8">
      <c r="A943" s="51" t="s">
        <v>261</v>
      </c>
      <c r="B943" s="53">
        <v>7</v>
      </c>
      <c r="C943" s="52" t="s">
        <v>1467</v>
      </c>
      <c r="D943" s="52" t="s">
        <v>1467</v>
      </c>
      <c r="E943" s="52" t="s">
        <v>1467</v>
      </c>
      <c r="F943" s="52" t="s">
        <v>1467</v>
      </c>
      <c r="G943" s="52" t="s">
        <v>1467</v>
      </c>
      <c r="H943" s="52" t="s">
        <v>1467</v>
      </c>
    </row>
    <row r="944" spans="1:8">
      <c r="A944" s="51" t="s">
        <v>655</v>
      </c>
      <c r="B944" s="53">
        <v>7</v>
      </c>
      <c r="C944" s="52" t="s">
        <v>1467</v>
      </c>
      <c r="D944" s="52" t="s">
        <v>1467</v>
      </c>
      <c r="E944" s="52" t="s">
        <v>1467</v>
      </c>
      <c r="F944" s="52" t="s">
        <v>1467</v>
      </c>
      <c r="G944" s="52" t="s">
        <v>1467</v>
      </c>
      <c r="H944" s="52" t="s">
        <v>1467</v>
      </c>
    </row>
    <row r="945" spans="1:8">
      <c r="A945" s="51" t="s">
        <v>369</v>
      </c>
      <c r="B945" s="53">
        <v>7</v>
      </c>
      <c r="C945" s="52" t="s">
        <v>1467</v>
      </c>
      <c r="D945" s="52" t="s">
        <v>1467</v>
      </c>
      <c r="E945" s="52" t="s">
        <v>1467</v>
      </c>
      <c r="F945" s="52" t="s">
        <v>1467</v>
      </c>
      <c r="G945" s="52" t="s">
        <v>1467</v>
      </c>
      <c r="H945" s="52" t="s">
        <v>1467</v>
      </c>
    </row>
    <row r="946" spans="1:8">
      <c r="A946" s="51" t="s">
        <v>282</v>
      </c>
      <c r="B946" s="53">
        <v>7</v>
      </c>
      <c r="C946" s="52" t="s">
        <v>1467</v>
      </c>
      <c r="D946" s="52" t="s">
        <v>1467</v>
      </c>
      <c r="E946" s="52" t="s">
        <v>1467</v>
      </c>
      <c r="F946" s="52" t="s">
        <v>1467</v>
      </c>
      <c r="G946" s="52" t="s">
        <v>1467</v>
      </c>
      <c r="H946" s="52" t="s">
        <v>1467</v>
      </c>
    </row>
    <row r="947" spans="1:8">
      <c r="A947" s="51" t="s">
        <v>685</v>
      </c>
      <c r="B947" s="53">
        <v>7</v>
      </c>
      <c r="C947" s="52" t="s">
        <v>1467</v>
      </c>
      <c r="D947" s="52" t="s">
        <v>1467</v>
      </c>
      <c r="E947" s="52" t="s">
        <v>1467</v>
      </c>
      <c r="F947" s="52" t="s">
        <v>1467</v>
      </c>
      <c r="G947" s="52" t="s">
        <v>1467</v>
      </c>
      <c r="H947" s="52" t="s">
        <v>1467</v>
      </c>
    </row>
    <row r="948" spans="1:8">
      <c r="A948" s="51" t="s">
        <v>665</v>
      </c>
      <c r="B948" s="53">
        <v>7</v>
      </c>
      <c r="C948" s="52">
        <v>13</v>
      </c>
      <c r="D948" s="52">
        <v>92.3</v>
      </c>
      <c r="E948" s="52">
        <v>14</v>
      </c>
      <c r="F948" s="52">
        <v>28.6</v>
      </c>
      <c r="G948" s="52" t="s">
        <v>1467</v>
      </c>
      <c r="H948" s="52" t="s">
        <v>1467</v>
      </c>
    </row>
    <row r="949" spans="1:8">
      <c r="A949" s="51" t="s">
        <v>352</v>
      </c>
      <c r="B949" s="53">
        <v>7</v>
      </c>
      <c r="C949" s="52" t="s">
        <v>1467</v>
      </c>
      <c r="D949" s="52" t="s">
        <v>1467</v>
      </c>
      <c r="E949" s="52" t="s">
        <v>1467</v>
      </c>
      <c r="F949" s="52" t="s">
        <v>1467</v>
      </c>
      <c r="G949" s="52" t="s">
        <v>1467</v>
      </c>
      <c r="H949" s="52" t="s">
        <v>1467</v>
      </c>
    </row>
    <row r="950" spans="1:8">
      <c r="A950" s="51" t="s">
        <v>399</v>
      </c>
      <c r="B950" s="53">
        <v>7</v>
      </c>
      <c r="C950" s="52">
        <v>15</v>
      </c>
      <c r="D950" s="52">
        <v>93.3</v>
      </c>
      <c r="E950" s="52">
        <v>15</v>
      </c>
      <c r="F950" s="52">
        <v>53.3</v>
      </c>
      <c r="G950" s="52" t="s">
        <v>1467</v>
      </c>
      <c r="H950" s="52" t="s">
        <v>1467</v>
      </c>
    </row>
    <row r="951" spans="1:8">
      <c r="A951" s="51" t="s">
        <v>691</v>
      </c>
      <c r="B951" s="53">
        <v>7</v>
      </c>
      <c r="C951" s="52" t="s">
        <v>1467</v>
      </c>
      <c r="D951" s="52" t="s">
        <v>1467</v>
      </c>
      <c r="E951" s="52" t="s">
        <v>1467</v>
      </c>
      <c r="F951" s="52" t="s">
        <v>1467</v>
      </c>
      <c r="G951" s="52" t="s">
        <v>1467</v>
      </c>
      <c r="H951" s="52" t="s">
        <v>1467</v>
      </c>
    </row>
    <row r="952" spans="1:8">
      <c r="A952" s="51" t="s">
        <v>677</v>
      </c>
      <c r="B952" s="53">
        <v>7</v>
      </c>
      <c r="C952" s="52" t="s">
        <v>1467</v>
      </c>
      <c r="D952" s="52" t="s">
        <v>1467</v>
      </c>
      <c r="E952" s="52" t="s">
        <v>1467</v>
      </c>
      <c r="F952" s="52" t="s">
        <v>1467</v>
      </c>
      <c r="G952" s="52" t="s">
        <v>1467</v>
      </c>
      <c r="H952" s="52" t="s">
        <v>1467</v>
      </c>
    </row>
    <row r="953" spans="1:8">
      <c r="A953" s="51" t="s">
        <v>458</v>
      </c>
      <c r="B953" s="53">
        <v>7</v>
      </c>
      <c r="C953" s="52">
        <v>11</v>
      </c>
      <c r="D953" s="52">
        <v>63.6</v>
      </c>
      <c r="E953" s="52">
        <v>11</v>
      </c>
      <c r="F953" s="52">
        <v>18.2</v>
      </c>
      <c r="G953" s="52" t="s">
        <v>1467</v>
      </c>
      <c r="H953" s="52" t="s">
        <v>1467</v>
      </c>
    </row>
    <row r="954" spans="1:8">
      <c r="A954" s="51" t="s">
        <v>183</v>
      </c>
      <c r="B954" s="53">
        <v>7</v>
      </c>
      <c r="C954" s="52" t="s">
        <v>1467</v>
      </c>
      <c r="D954" s="52" t="s">
        <v>1467</v>
      </c>
      <c r="E954" s="52" t="s">
        <v>1467</v>
      </c>
      <c r="F954" s="52" t="s">
        <v>1467</v>
      </c>
      <c r="G954" s="52" t="s">
        <v>1467</v>
      </c>
      <c r="H954" s="52" t="s">
        <v>1467</v>
      </c>
    </row>
    <row r="955" spans="1:8">
      <c r="A955" s="51" t="s">
        <v>383</v>
      </c>
      <c r="B955" s="53">
        <v>7</v>
      </c>
      <c r="C955" s="52" t="s">
        <v>1467</v>
      </c>
      <c r="D955" s="52" t="s">
        <v>1467</v>
      </c>
      <c r="E955" s="52" t="s">
        <v>1467</v>
      </c>
      <c r="F955" s="52" t="s">
        <v>1467</v>
      </c>
      <c r="G955" s="52" t="s">
        <v>1467</v>
      </c>
      <c r="H955" s="52" t="s">
        <v>1467</v>
      </c>
    </row>
    <row r="956" spans="1:8">
      <c r="A956" s="51" t="s">
        <v>123</v>
      </c>
      <c r="B956" s="53">
        <v>7</v>
      </c>
      <c r="C956" s="52" t="s">
        <v>1467</v>
      </c>
      <c r="D956" s="52" t="s">
        <v>1467</v>
      </c>
      <c r="E956" s="52" t="s">
        <v>1467</v>
      </c>
      <c r="F956" s="52" t="s">
        <v>1467</v>
      </c>
      <c r="G956" s="52" t="s">
        <v>1467</v>
      </c>
      <c r="H956" s="52" t="s">
        <v>1467</v>
      </c>
    </row>
    <row r="957" spans="1:8">
      <c r="A957" s="51" t="s">
        <v>267</v>
      </c>
      <c r="B957" s="53">
        <v>7</v>
      </c>
      <c r="C957" s="52" t="s">
        <v>1467</v>
      </c>
      <c r="D957" s="52" t="s">
        <v>1467</v>
      </c>
      <c r="E957" s="52" t="s">
        <v>1467</v>
      </c>
      <c r="F957" s="52" t="s">
        <v>1467</v>
      </c>
      <c r="G957" s="52" t="s">
        <v>1467</v>
      </c>
      <c r="H957" s="52" t="s">
        <v>1467</v>
      </c>
    </row>
    <row r="958" spans="1:8">
      <c r="A958" s="51" t="s">
        <v>300</v>
      </c>
      <c r="B958" s="53">
        <v>7</v>
      </c>
      <c r="C958" s="52">
        <v>17</v>
      </c>
      <c r="D958" s="52">
        <v>76.5</v>
      </c>
      <c r="E958" s="52">
        <v>17</v>
      </c>
      <c r="F958" s="52">
        <v>29.4</v>
      </c>
      <c r="G958" s="52" t="s">
        <v>1467</v>
      </c>
      <c r="H958" s="52" t="s">
        <v>1467</v>
      </c>
    </row>
    <row r="959" spans="1:8">
      <c r="A959" s="51" t="s">
        <v>653</v>
      </c>
      <c r="B959" s="53">
        <v>7</v>
      </c>
      <c r="C959" s="52" t="s">
        <v>1467</v>
      </c>
      <c r="D959" s="52" t="s">
        <v>1467</v>
      </c>
      <c r="E959" s="52" t="s">
        <v>1467</v>
      </c>
      <c r="F959" s="52" t="s">
        <v>1467</v>
      </c>
      <c r="G959" s="52" t="s">
        <v>1467</v>
      </c>
      <c r="H959" s="52" t="s">
        <v>1467</v>
      </c>
    </row>
    <row r="960" spans="1:8">
      <c r="A960" s="51" t="s">
        <v>645</v>
      </c>
      <c r="B960" s="53">
        <v>7</v>
      </c>
      <c r="C960" s="52">
        <v>14</v>
      </c>
      <c r="D960" s="52">
        <v>92.9</v>
      </c>
      <c r="E960" s="52">
        <v>14</v>
      </c>
      <c r="F960" s="52">
        <v>42.9</v>
      </c>
      <c r="G960" s="52" t="s">
        <v>1467</v>
      </c>
      <c r="H960" s="52" t="s">
        <v>1467</v>
      </c>
    </row>
    <row r="961" spans="1:8">
      <c r="A961" s="51" t="s">
        <v>164</v>
      </c>
      <c r="B961" s="53">
        <v>7</v>
      </c>
      <c r="C961" s="52" t="s">
        <v>1467</v>
      </c>
      <c r="D961" s="52" t="s">
        <v>1467</v>
      </c>
      <c r="E961" s="52" t="s">
        <v>1467</v>
      </c>
      <c r="F961" s="52" t="s">
        <v>1467</v>
      </c>
      <c r="G961" s="52" t="s">
        <v>1467</v>
      </c>
      <c r="H961" s="52" t="s">
        <v>1467</v>
      </c>
    </row>
    <row r="962" spans="1:8">
      <c r="A962" s="51" t="s">
        <v>263</v>
      </c>
      <c r="B962" s="53">
        <v>7</v>
      </c>
      <c r="C962" s="52">
        <v>19</v>
      </c>
      <c r="D962" s="52">
        <v>84.2</v>
      </c>
      <c r="E962" s="52">
        <v>19</v>
      </c>
      <c r="F962" s="52">
        <v>78.900000000000006</v>
      </c>
      <c r="G962" s="52" t="s">
        <v>1467</v>
      </c>
      <c r="H962" s="52" t="s">
        <v>1467</v>
      </c>
    </row>
    <row r="963" spans="1:8">
      <c r="A963" s="51" t="s">
        <v>294</v>
      </c>
      <c r="B963" s="53">
        <v>7</v>
      </c>
      <c r="C963" s="52">
        <v>14</v>
      </c>
      <c r="D963" s="52">
        <v>100</v>
      </c>
      <c r="E963" s="52">
        <v>14</v>
      </c>
      <c r="F963" s="52">
        <v>50</v>
      </c>
      <c r="G963" s="52" t="s">
        <v>1467</v>
      </c>
      <c r="H963" s="52" t="s">
        <v>1467</v>
      </c>
    </row>
    <row r="964" spans="1:8">
      <c r="A964" s="51" t="s">
        <v>385</v>
      </c>
      <c r="B964" s="53">
        <v>7</v>
      </c>
      <c r="C964" s="52" t="s">
        <v>1467</v>
      </c>
      <c r="D964" s="52" t="s">
        <v>1467</v>
      </c>
      <c r="E964" s="52" t="s">
        <v>1467</v>
      </c>
      <c r="F964" s="52" t="s">
        <v>1467</v>
      </c>
      <c r="G964" s="52" t="s">
        <v>1467</v>
      </c>
      <c r="H964" s="52" t="s">
        <v>1467</v>
      </c>
    </row>
    <row r="965" spans="1:8">
      <c r="A965" s="51" t="s">
        <v>147</v>
      </c>
      <c r="B965" s="53">
        <v>7</v>
      </c>
      <c r="C965" s="52">
        <v>11</v>
      </c>
      <c r="D965" s="52">
        <v>81.8</v>
      </c>
      <c r="E965" s="52">
        <v>11</v>
      </c>
      <c r="F965" s="52">
        <v>27.3</v>
      </c>
      <c r="G965" s="52" t="s">
        <v>1467</v>
      </c>
      <c r="H965" s="52" t="s">
        <v>1467</v>
      </c>
    </row>
    <row r="966" spans="1:8">
      <c r="A966" s="51" t="s">
        <v>288</v>
      </c>
      <c r="B966" s="53">
        <v>7</v>
      </c>
      <c r="C966" s="52" t="s">
        <v>1467</v>
      </c>
      <c r="D966" s="52" t="s">
        <v>1467</v>
      </c>
      <c r="E966" s="52" t="s">
        <v>1467</v>
      </c>
      <c r="F966" s="52" t="s">
        <v>1467</v>
      </c>
      <c r="G966" s="52" t="s">
        <v>1467</v>
      </c>
      <c r="H966" s="52" t="s">
        <v>1467</v>
      </c>
    </row>
    <row r="967" spans="1:8">
      <c r="A967" s="51" t="s">
        <v>275</v>
      </c>
      <c r="B967" s="53">
        <v>7</v>
      </c>
      <c r="C967" s="52">
        <v>15</v>
      </c>
      <c r="D967" s="52">
        <v>60</v>
      </c>
      <c r="E967" s="52">
        <v>15</v>
      </c>
      <c r="F967" s="52">
        <v>33.299999999999997</v>
      </c>
      <c r="G967" s="52" t="s">
        <v>1467</v>
      </c>
      <c r="H967" s="52" t="s">
        <v>1467</v>
      </c>
    </row>
    <row r="968" spans="1:8">
      <c r="A968" s="51" t="s">
        <v>179</v>
      </c>
      <c r="B968" s="53">
        <v>7</v>
      </c>
      <c r="C968" s="52" t="s">
        <v>1467</v>
      </c>
      <c r="D968" s="52" t="s">
        <v>1467</v>
      </c>
      <c r="E968" s="52" t="s">
        <v>1467</v>
      </c>
      <c r="F968" s="52" t="s">
        <v>1467</v>
      </c>
      <c r="G968" s="52" t="s">
        <v>1467</v>
      </c>
      <c r="H968" s="52" t="s">
        <v>1467</v>
      </c>
    </row>
    <row r="969" spans="1:8">
      <c r="A969" s="51" t="s">
        <v>251</v>
      </c>
      <c r="B969" s="53">
        <v>7</v>
      </c>
      <c r="C969" s="52" t="s">
        <v>1467</v>
      </c>
      <c r="D969" s="52" t="s">
        <v>1467</v>
      </c>
      <c r="E969" s="52" t="s">
        <v>1467</v>
      </c>
      <c r="F969" s="52" t="s">
        <v>1467</v>
      </c>
      <c r="G969" s="52" t="s">
        <v>1467</v>
      </c>
      <c r="H969" s="52" t="s">
        <v>1467</v>
      </c>
    </row>
    <row r="970" spans="1:8">
      <c r="A970" s="51" t="s">
        <v>302</v>
      </c>
      <c r="B970" s="53">
        <v>7</v>
      </c>
      <c r="C970" s="52" t="s">
        <v>1467</v>
      </c>
      <c r="D970" s="52" t="s">
        <v>1467</v>
      </c>
      <c r="E970" s="52" t="s">
        <v>1467</v>
      </c>
      <c r="F970" s="52" t="s">
        <v>1467</v>
      </c>
      <c r="G970" s="52" t="s">
        <v>1467</v>
      </c>
      <c r="H970" s="52" t="s">
        <v>1467</v>
      </c>
    </row>
    <row r="971" spans="1:8">
      <c r="A971" s="51" t="s">
        <v>647</v>
      </c>
      <c r="B971" s="53">
        <v>7</v>
      </c>
      <c r="C971" s="52">
        <v>14</v>
      </c>
      <c r="D971" s="52">
        <v>92.9</v>
      </c>
      <c r="E971" s="52">
        <v>14</v>
      </c>
      <c r="F971" s="52">
        <v>92.9</v>
      </c>
      <c r="G971" s="52" t="s">
        <v>1467</v>
      </c>
      <c r="H971" s="52" t="s">
        <v>1467</v>
      </c>
    </row>
    <row r="972" spans="1:8">
      <c r="A972" s="51" t="s">
        <v>145</v>
      </c>
      <c r="B972" s="53">
        <v>7</v>
      </c>
      <c r="C972" s="52">
        <v>29</v>
      </c>
      <c r="D972" s="52">
        <v>55.2</v>
      </c>
      <c r="E972" s="52">
        <v>29</v>
      </c>
      <c r="F972" s="52">
        <v>10.3</v>
      </c>
      <c r="G972" s="52" t="s">
        <v>1467</v>
      </c>
      <c r="H972" s="52" t="s">
        <v>1467</v>
      </c>
    </row>
    <row r="973" spans="1:8">
      <c r="A973" s="51" t="s">
        <v>292</v>
      </c>
      <c r="B973" s="53">
        <v>7</v>
      </c>
      <c r="C973" s="52" t="s">
        <v>1467</v>
      </c>
      <c r="D973" s="52" t="s">
        <v>1467</v>
      </c>
      <c r="E973" s="52" t="s">
        <v>1467</v>
      </c>
      <c r="F973" s="52" t="s">
        <v>1467</v>
      </c>
      <c r="G973" s="52" t="s">
        <v>1467</v>
      </c>
      <c r="H973" s="52" t="s">
        <v>1467</v>
      </c>
    </row>
    <row r="974" spans="1:8">
      <c r="A974" s="51" t="s">
        <v>273</v>
      </c>
      <c r="B974" s="53">
        <v>7</v>
      </c>
      <c r="C974" s="52" t="s">
        <v>1467</v>
      </c>
      <c r="D974" s="52" t="s">
        <v>1467</v>
      </c>
      <c r="E974" s="52" t="s">
        <v>1467</v>
      </c>
      <c r="F974" s="52" t="s">
        <v>1467</v>
      </c>
      <c r="G974" s="52" t="s">
        <v>1467</v>
      </c>
      <c r="H974" s="52" t="s">
        <v>1467</v>
      </c>
    </row>
    <row r="975" spans="1:8">
      <c r="A975" s="51" t="s">
        <v>246</v>
      </c>
      <c r="B975" s="53">
        <v>7</v>
      </c>
      <c r="C975" s="52" t="s">
        <v>1467</v>
      </c>
      <c r="D975" s="52" t="s">
        <v>1467</v>
      </c>
      <c r="E975" s="52" t="s">
        <v>1467</v>
      </c>
      <c r="F975" s="52" t="s">
        <v>1467</v>
      </c>
      <c r="G975" s="52" t="s">
        <v>1467</v>
      </c>
      <c r="H975" s="52" t="s">
        <v>1467</v>
      </c>
    </row>
    <row r="976" spans="1:8">
      <c r="A976" s="51" t="s">
        <v>224</v>
      </c>
      <c r="B976" s="53">
        <v>7</v>
      </c>
      <c r="C976" s="52" t="s">
        <v>1467</v>
      </c>
      <c r="D976" s="52" t="s">
        <v>1467</v>
      </c>
      <c r="E976" s="52" t="s">
        <v>1467</v>
      </c>
      <c r="F976" s="52" t="s">
        <v>1467</v>
      </c>
      <c r="G976" s="52" t="s">
        <v>1467</v>
      </c>
      <c r="H976" s="52" t="s">
        <v>1467</v>
      </c>
    </row>
    <row r="977" spans="1:8">
      <c r="A977" s="51" t="s">
        <v>228</v>
      </c>
      <c r="B977" s="53">
        <v>7</v>
      </c>
      <c r="C977" s="52" t="s">
        <v>1467</v>
      </c>
      <c r="D977" s="52" t="s">
        <v>1467</v>
      </c>
      <c r="E977" s="52" t="s">
        <v>1467</v>
      </c>
      <c r="F977" s="52" t="s">
        <v>1467</v>
      </c>
      <c r="G977" s="52" t="s">
        <v>1467</v>
      </c>
      <c r="H977" s="52" t="s">
        <v>1467</v>
      </c>
    </row>
    <row r="978" spans="1:8">
      <c r="A978" s="51" t="s">
        <v>296</v>
      </c>
      <c r="B978" s="53">
        <v>7</v>
      </c>
      <c r="C978" s="52" t="s">
        <v>1467</v>
      </c>
      <c r="D978" s="52" t="s">
        <v>1467</v>
      </c>
      <c r="E978" s="52" t="s">
        <v>1467</v>
      </c>
      <c r="F978" s="52" t="s">
        <v>1467</v>
      </c>
      <c r="G978" s="52" t="s">
        <v>1467</v>
      </c>
      <c r="H978" s="52" t="s">
        <v>1467</v>
      </c>
    </row>
    <row r="979" spans="1:8">
      <c r="A979" s="51" t="s">
        <v>657</v>
      </c>
      <c r="B979" s="53">
        <v>7</v>
      </c>
      <c r="C979" s="52" t="s">
        <v>1467</v>
      </c>
      <c r="D979" s="52" t="s">
        <v>1467</v>
      </c>
      <c r="E979" s="52" t="s">
        <v>1467</v>
      </c>
      <c r="F979" s="52" t="s">
        <v>1467</v>
      </c>
      <c r="G979" s="52" t="s">
        <v>1467</v>
      </c>
      <c r="H979" s="52" t="s">
        <v>1467</v>
      </c>
    </row>
    <row r="980" spans="1:8">
      <c r="A980" s="51" t="s">
        <v>232</v>
      </c>
      <c r="B980" s="53">
        <v>7</v>
      </c>
      <c r="C980" s="52" t="s">
        <v>1467</v>
      </c>
      <c r="D980" s="52" t="s">
        <v>1467</v>
      </c>
      <c r="E980" s="52" t="s">
        <v>1467</v>
      </c>
      <c r="F980" s="52" t="s">
        <v>1467</v>
      </c>
      <c r="G980" s="52" t="s">
        <v>1467</v>
      </c>
      <c r="H980" s="52" t="s">
        <v>1467</v>
      </c>
    </row>
    <row r="981" spans="1:8">
      <c r="A981" s="51" t="s">
        <v>277</v>
      </c>
      <c r="B981" s="53">
        <v>7</v>
      </c>
      <c r="C981" s="52">
        <v>15</v>
      </c>
      <c r="D981" s="52">
        <v>73.3</v>
      </c>
      <c r="E981" s="52">
        <v>15</v>
      </c>
      <c r="F981" s="52">
        <v>46.7</v>
      </c>
      <c r="G981" s="52" t="s">
        <v>1467</v>
      </c>
      <c r="H981" s="52" t="s">
        <v>1467</v>
      </c>
    </row>
    <row r="982" spans="1:8">
      <c r="A982" s="51" t="s">
        <v>651</v>
      </c>
      <c r="B982" s="53">
        <v>7</v>
      </c>
      <c r="C982" s="52" t="s">
        <v>1467</v>
      </c>
      <c r="D982" s="52" t="s">
        <v>1467</v>
      </c>
      <c r="E982" s="52" t="s">
        <v>1467</v>
      </c>
      <c r="F982" s="52" t="s">
        <v>1467</v>
      </c>
      <c r="G982" s="52" t="s">
        <v>1467</v>
      </c>
      <c r="H982" s="52" t="s">
        <v>1467</v>
      </c>
    </row>
    <row r="983" spans="1:8">
      <c r="A983" s="51" t="s">
        <v>234</v>
      </c>
      <c r="B983" s="53">
        <v>8</v>
      </c>
      <c r="C983" s="52" t="s">
        <v>1467</v>
      </c>
      <c r="D983" s="52" t="s">
        <v>1467</v>
      </c>
      <c r="E983" s="52" t="s">
        <v>1467</v>
      </c>
      <c r="F983" s="52" t="s">
        <v>1467</v>
      </c>
      <c r="G983" s="52" t="s">
        <v>1467</v>
      </c>
      <c r="H983" s="52" t="s">
        <v>1467</v>
      </c>
    </row>
    <row r="984" spans="1:8">
      <c r="A984" s="51" t="s">
        <v>649</v>
      </c>
      <c r="B984" s="53">
        <v>8</v>
      </c>
      <c r="C984" s="52" t="s">
        <v>1467</v>
      </c>
      <c r="D984" s="52" t="s">
        <v>1467</v>
      </c>
      <c r="E984" s="52" t="s">
        <v>1467</v>
      </c>
      <c r="F984" s="52" t="s">
        <v>1467</v>
      </c>
      <c r="G984" s="52" t="s">
        <v>1467</v>
      </c>
      <c r="H984" s="52" t="s">
        <v>1467</v>
      </c>
    </row>
    <row r="985" spans="1:8">
      <c r="A985" s="51" t="s">
        <v>244</v>
      </c>
      <c r="B985" s="53">
        <v>8</v>
      </c>
      <c r="C985" s="52" t="s">
        <v>1467</v>
      </c>
      <c r="D985" s="52" t="s">
        <v>1467</v>
      </c>
      <c r="E985" s="52" t="s">
        <v>1467</v>
      </c>
      <c r="F985" s="52" t="s">
        <v>1467</v>
      </c>
      <c r="G985" s="52" t="s">
        <v>1467</v>
      </c>
      <c r="H985" s="52" t="s">
        <v>1467</v>
      </c>
    </row>
    <row r="986" spans="1:8">
      <c r="A986" s="51" t="s">
        <v>191</v>
      </c>
      <c r="B986" s="53">
        <v>8</v>
      </c>
      <c r="C986" s="52" t="s">
        <v>1467</v>
      </c>
      <c r="D986" s="52" t="s">
        <v>1467</v>
      </c>
      <c r="E986" s="52" t="s">
        <v>1467</v>
      </c>
      <c r="F986" s="52" t="s">
        <v>1467</v>
      </c>
      <c r="G986" s="52" t="s">
        <v>1467</v>
      </c>
      <c r="H986" s="52" t="s">
        <v>1467</v>
      </c>
    </row>
    <row r="987" spans="1:8">
      <c r="A987" s="51" t="s">
        <v>196</v>
      </c>
      <c r="B987" s="53">
        <v>8</v>
      </c>
      <c r="C987" s="52">
        <v>23</v>
      </c>
      <c r="D987" s="52">
        <v>73.900000000000006</v>
      </c>
      <c r="E987" s="52">
        <v>23</v>
      </c>
      <c r="F987" s="52">
        <v>65.2</v>
      </c>
      <c r="G987" s="52">
        <v>23</v>
      </c>
      <c r="H987" s="52">
        <v>34.799999999999997</v>
      </c>
    </row>
    <row r="988" spans="1:8">
      <c r="A988" s="51" t="s">
        <v>462</v>
      </c>
      <c r="B988" s="53">
        <v>8</v>
      </c>
      <c r="C988" s="52" t="s">
        <v>1467</v>
      </c>
      <c r="D988" s="52" t="s">
        <v>1467</v>
      </c>
      <c r="E988" s="52" t="s">
        <v>1467</v>
      </c>
      <c r="F988" s="52" t="s">
        <v>1467</v>
      </c>
      <c r="G988" s="52" t="s">
        <v>1467</v>
      </c>
      <c r="H988" s="52" t="s">
        <v>1467</v>
      </c>
    </row>
    <row r="989" spans="1:8">
      <c r="A989" s="51" t="s">
        <v>129</v>
      </c>
      <c r="B989" s="53">
        <v>8</v>
      </c>
      <c r="C989" s="52" t="s">
        <v>1467</v>
      </c>
      <c r="D989" s="52" t="s">
        <v>1467</v>
      </c>
      <c r="E989" s="52" t="s">
        <v>1467</v>
      </c>
      <c r="F989" s="52" t="s">
        <v>1467</v>
      </c>
      <c r="G989" s="52" t="s">
        <v>1467</v>
      </c>
      <c r="H989" s="52" t="s">
        <v>1467</v>
      </c>
    </row>
    <row r="990" spans="1:8">
      <c r="A990" s="51" t="s">
        <v>328</v>
      </c>
      <c r="B990" s="53">
        <v>8</v>
      </c>
      <c r="C990" s="52">
        <v>11</v>
      </c>
      <c r="D990" s="52">
        <v>100</v>
      </c>
      <c r="E990" s="52">
        <v>11</v>
      </c>
      <c r="F990" s="52">
        <v>54.5</v>
      </c>
      <c r="G990" s="52">
        <v>11</v>
      </c>
      <c r="H990" s="52">
        <v>45.5</v>
      </c>
    </row>
    <row r="991" spans="1:8">
      <c r="A991" s="51" t="s">
        <v>393</v>
      </c>
      <c r="B991" s="53">
        <v>8</v>
      </c>
      <c r="C991" s="52" t="s">
        <v>1467</v>
      </c>
      <c r="D991" s="52" t="s">
        <v>1467</v>
      </c>
      <c r="E991" s="52" t="s">
        <v>1467</v>
      </c>
      <c r="F991" s="52" t="s">
        <v>1467</v>
      </c>
      <c r="G991" s="52" t="s">
        <v>1467</v>
      </c>
      <c r="H991" s="52" t="s">
        <v>1467</v>
      </c>
    </row>
    <row r="992" spans="1:8">
      <c r="A992" s="51" t="s">
        <v>391</v>
      </c>
      <c r="B992" s="53">
        <v>8</v>
      </c>
      <c r="C992" s="52" t="s">
        <v>1467</v>
      </c>
      <c r="D992" s="52" t="s">
        <v>1467</v>
      </c>
      <c r="E992" s="52" t="s">
        <v>1467</v>
      </c>
      <c r="F992" s="52" t="s">
        <v>1467</v>
      </c>
      <c r="G992" s="52" t="s">
        <v>1467</v>
      </c>
      <c r="H992" s="52" t="s">
        <v>1467</v>
      </c>
    </row>
    <row r="993" spans="1:8">
      <c r="A993" s="51" t="s">
        <v>537</v>
      </c>
      <c r="B993" s="53">
        <v>8</v>
      </c>
      <c r="C993" s="52" t="s">
        <v>1467</v>
      </c>
      <c r="D993" s="52" t="s">
        <v>1467</v>
      </c>
      <c r="E993" s="52" t="s">
        <v>1467</v>
      </c>
      <c r="F993" s="52" t="s">
        <v>1467</v>
      </c>
      <c r="G993" s="52" t="s">
        <v>1467</v>
      </c>
      <c r="H993" s="52" t="s">
        <v>1467</v>
      </c>
    </row>
    <row r="994" spans="1:8">
      <c r="A994" s="51" t="s">
        <v>448</v>
      </c>
      <c r="B994" s="53">
        <v>8</v>
      </c>
      <c r="C994" s="52" t="s">
        <v>1467</v>
      </c>
      <c r="D994" s="52" t="s">
        <v>1467</v>
      </c>
      <c r="E994" s="52" t="s">
        <v>1467</v>
      </c>
      <c r="F994" s="52" t="s">
        <v>1467</v>
      </c>
      <c r="G994" s="52" t="s">
        <v>1467</v>
      </c>
      <c r="H994" s="52" t="s">
        <v>1467</v>
      </c>
    </row>
    <row r="995" spans="1:8">
      <c r="A995" s="51" t="s">
        <v>454</v>
      </c>
      <c r="B995" s="53">
        <v>8</v>
      </c>
      <c r="C995" s="52" t="s">
        <v>1467</v>
      </c>
      <c r="D995" s="52" t="s">
        <v>1467</v>
      </c>
      <c r="E995" s="52" t="s">
        <v>1467</v>
      </c>
      <c r="F995" s="52" t="s">
        <v>1467</v>
      </c>
      <c r="G995" s="52" t="s">
        <v>1467</v>
      </c>
      <c r="H995" s="52" t="s">
        <v>1467</v>
      </c>
    </row>
    <row r="996" spans="1:8">
      <c r="A996" s="51" t="s">
        <v>605</v>
      </c>
      <c r="B996" s="53">
        <v>8</v>
      </c>
      <c r="C996" s="52" t="s">
        <v>1467</v>
      </c>
      <c r="D996" s="52" t="s">
        <v>1467</v>
      </c>
      <c r="E996" s="52" t="s">
        <v>1467</v>
      </c>
      <c r="F996" s="52" t="s">
        <v>1467</v>
      </c>
      <c r="G996" s="52" t="s">
        <v>1467</v>
      </c>
      <c r="H996" s="52" t="s">
        <v>1467</v>
      </c>
    </row>
    <row r="997" spans="1:8">
      <c r="A997" s="51" t="s">
        <v>625</v>
      </c>
      <c r="B997" s="53">
        <v>8</v>
      </c>
      <c r="C997" s="52" t="s">
        <v>1467</v>
      </c>
      <c r="D997" s="52" t="s">
        <v>1467</v>
      </c>
      <c r="E997" s="52" t="s">
        <v>1467</v>
      </c>
      <c r="F997" s="52" t="s">
        <v>1467</v>
      </c>
      <c r="G997" s="52" t="s">
        <v>1467</v>
      </c>
      <c r="H997" s="52" t="s">
        <v>1467</v>
      </c>
    </row>
    <row r="998" spans="1:8">
      <c r="A998" s="51" t="s">
        <v>548</v>
      </c>
      <c r="B998" s="53">
        <v>8</v>
      </c>
      <c r="C998" s="52" t="s">
        <v>1467</v>
      </c>
      <c r="D998" s="52" t="s">
        <v>1467</v>
      </c>
      <c r="E998" s="52" t="s">
        <v>1467</v>
      </c>
      <c r="F998" s="52" t="s">
        <v>1467</v>
      </c>
      <c r="G998" s="52" t="s">
        <v>1467</v>
      </c>
      <c r="H998" s="52" t="s">
        <v>1467</v>
      </c>
    </row>
    <row r="999" spans="1:8">
      <c r="A999" s="51" t="s">
        <v>226</v>
      </c>
      <c r="B999" s="53">
        <v>8</v>
      </c>
      <c r="C999" s="52" t="s">
        <v>1467</v>
      </c>
      <c r="D999" s="52" t="s">
        <v>1467</v>
      </c>
      <c r="E999" s="52" t="s">
        <v>1467</v>
      </c>
      <c r="F999" s="52" t="s">
        <v>1467</v>
      </c>
      <c r="G999" s="52" t="s">
        <v>1467</v>
      </c>
      <c r="H999" s="52" t="s">
        <v>1467</v>
      </c>
    </row>
    <row r="1000" spans="1:8">
      <c r="A1000" s="51" t="s">
        <v>363</v>
      </c>
      <c r="B1000" s="53">
        <v>8</v>
      </c>
      <c r="C1000" s="52" t="s">
        <v>1467</v>
      </c>
      <c r="D1000" s="52" t="s">
        <v>1467</v>
      </c>
      <c r="E1000" s="52" t="s">
        <v>1467</v>
      </c>
      <c r="F1000" s="52" t="s">
        <v>1467</v>
      </c>
      <c r="G1000" s="52" t="s">
        <v>1467</v>
      </c>
      <c r="H1000" s="52" t="s">
        <v>1467</v>
      </c>
    </row>
    <row r="1001" spans="1:8">
      <c r="A1001" s="51" t="s">
        <v>137</v>
      </c>
      <c r="B1001" s="53">
        <v>8</v>
      </c>
      <c r="C1001" s="52" t="s">
        <v>1467</v>
      </c>
      <c r="D1001" s="52" t="s">
        <v>1467</v>
      </c>
      <c r="E1001" s="52" t="s">
        <v>1467</v>
      </c>
      <c r="F1001" s="52" t="s">
        <v>1467</v>
      </c>
      <c r="G1001" s="52" t="s">
        <v>1467</v>
      </c>
      <c r="H1001" s="52" t="s">
        <v>1467</v>
      </c>
    </row>
    <row r="1002" spans="1:8">
      <c r="A1002" s="51" t="s">
        <v>149</v>
      </c>
      <c r="B1002" s="53">
        <v>8</v>
      </c>
      <c r="C1002" s="52" t="s">
        <v>1467</v>
      </c>
      <c r="D1002" s="52" t="s">
        <v>1467</v>
      </c>
      <c r="E1002" s="52" t="s">
        <v>1467</v>
      </c>
      <c r="F1002" s="52" t="s">
        <v>1467</v>
      </c>
      <c r="G1002" s="52" t="s">
        <v>1467</v>
      </c>
      <c r="H1002" s="52" t="s">
        <v>1467</v>
      </c>
    </row>
    <row r="1003" spans="1:8">
      <c r="A1003" s="51" t="s">
        <v>358</v>
      </c>
      <c r="B1003" s="53">
        <v>8</v>
      </c>
      <c r="C1003" s="52">
        <v>10</v>
      </c>
      <c r="D1003" s="52">
        <v>40</v>
      </c>
      <c r="E1003" s="52">
        <v>10</v>
      </c>
      <c r="F1003" s="52">
        <v>20</v>
      </c>
      <c r="G1003" s="52">
        <v>10</v>
      </c>
      <c r="H1003" s="52">
        <v>10</v>
      </c>
    </row>
    <row r="1004" spans="1:8">
      <c r="A1004" s="51" t="s">
        <v>310</v>
      </c>
      <c r="B1004" s="53">
        <v>8</v>
      </c>
      <c r="C1004" s="52" t="s">
        <v>1467</v>
      </c>
      <c r="D1004" s="52" t="s">
        <v>1467</v>
      </c>
      <c r="E1004" s="52" t="s">
        <v>1467</v>
      </c>
      <c r="F1004" s="52" t="s">
        <v>1467</v>
      </c>
      <c r="G1004" s="52" t="s">
        <v>1467</v>
      </c>
      <c r="H1004" s="52" t="s">
        <v>1467</v>
      </c>
    </row>
    <row r="1005" spans="1:8">
      <c r="A1005" s="51" t="s">
        <v>320</v>
      </c>
      <c r="B1005" s="53">
        <v>8</v>
      </c>
      <c r="C1005" s="52" t="s">
        <v>1467</v>
      </c>
      <c r="D1005" s="52" t="s">
        <v>1467</v>
      </c>
      <c r="E1005" s="52" t="s">
        <v>1467</v>
      </c>
      <c r="F1005" s="52" t="s">
        <v>1467</v>
      </c>
      <c r="G1005" s="52" t="s">
        <v>1467</v>
      </c>
      <c r="H1005" s="52" t="s">
        <v>1467</v>
      </c>
    </row>
    <row r="1006" spans="1:8">
      <c r="A1006" s="51" t="s">
        <v>381</v>
      </c>
      <c r="B1006" s="53">
        <v>8</v>
      </c>
      <c r="C1006" s="52" t="s">
        <v>1467</v>
      </c>
      <c r="D1006" s="52" t="s">
        <v>1467</v>
      </c>
      <c r="E1006" s="52" t="s">
        <v>1467</v>
      </c>
      <c r="F1006" s="52" t="s">
        <v>1467</v>
      </c>
      <c r="G1006" s="52" t="s">
        <v>1467</v>
      </c>
      <c r="H1006" s="52" t="s">
        <v>1467</v>
      </c>
    </row>
    <row r="1007" spans="1:8">
      <c r="A1007" s="51" t="s">
        <v>405</v>
      </c>
      <c r="B1007" s="53">
        <v>8</v>
      </c>
      <c r="C1007" s="52" t="s">
        <v>1467</v>
      </c>
      <c r="D1007" s="52" t="s">
        <v>1467</v>
      </c>
      <c r="E1007" s="52" t="s">
        <v>1467</v>
      </c>
      <c r="F1007" s="52" t="s">
        <v>1467</v>
      </c>
      <c r="G1007" s="52" t="s">
        <v>1467</v>
      </c>
      <c r="H1007" s="52" t="s">
        <v>1467</v>
      </c>
    </row>
    <row r="1008" spans="1:8">
      <c r="A1008" s="51" t="s">
        <v>413</v>
      </c>
      <c r="B1008" s="53">
        <v>8</v>
      </c>
      <c r="C1008" s="52" t="s">
        <v>1467</v>
      </c>
      <c r="D1008" s="52" t="s">
        <v>1467</v>
      </c>
      <c r="E1008" s="52" t="s">
        <v>1467</v>
      </c>
      <c r="F1008" s="52" t="s">
        <v>1467</v>
      </c>
      <c r="G1008" s="52" t="s">
        <v>1467</v>
      </c>
      <c r="H1008" s="52" t="s">
        <v>1467</v>
      </c>
    </row>
    <row r="1009" spans="1:8">
      <c r="A1009" s="51" t="s">
        <v>375</v>
      </c>
      <c r="B1009" s="53">
        <v>8</v>
      </c>
      <c r="C1009" s="52">
        <v>13</v>
      </c>
      <c r="D1009" s="52">
        <v>76.900000000000006</v>
      </c>
      <c r="E1009" s="52">
        <v>13</v>
      </c>
      <c r="F1009" s="52">
        <v>38.5</v>
      </c>
      <c r="G1009" s="52">
        <v>13</v>
      </c>
      <c r="H1009" s="52">
        <v>15.4</v>
      </c>
    </row>
    <row r="1010" spans="1:8">
      <c r="A1010" s="51" t="s">
        <v>434</v>
      </c>
      <c r="B1010" s="53">
        <v>8</v>
      </c>
      <c r="C1010" s="52" t="s">
        <v>1467</v>
      </c>
      <c r="D1010" s="52" t="s">
        <v>1467</v>
      </c>
      <c r="E1010" s="52" t="s">
        <v>1467</v>
      </c>
      <c r="F1010" s="52" t="s">
        <v>1467</v>
      </c>
      <c r="G1010" s="52" t="s">
        <v>1467</v>
      </c>
      <c r="H1010" s="52" t="s">
        <v>1467</v>
      </c>
    </row>
    <row r="1011" spans="1:8">
      <c r="A1011" s="51" t="s">
        <v>472</v>
      </c>
      <c r="B1011" s="53">
        <v>8</v>
      </c>
      <c r="C1011" s="52" t="s">
        <v>1467</v>
      </c>
      <c r="D1011" s="52" t="s">
        <v>1467</v>
      </c>
      <c r="E1011" s="52" t="s">
        <v>1467</v>
      </c>
      <c r="F1011" s="52" t="s">
        <v>1467</v>
      </c>
      <c r="G1011" s="52" t="s">
        <v>1467</v>
      </c>
      <c r="H1011" s="52" t="s">
        <v>1467</v>
      </c>
    </row>
    <row r="1012" spans="1:8">
      <c r="A1012" s="51" t="s">
        <v>475</v>
      </c>
      <c r="B1012" s="53">
        <v>8</v>
      </c>
      <c r="C1012" s="52" t="s">
        <v>1467</v>
      </c>
      <c r="D1012" s="52" t="s">
        <v>1467</v>
      </c>
      <c r="E1012" s="52" t="s">
        <v>1467</v>
      </c>
      <c r="F1012" s="52" t="s">
        <v>1467</v>
      </c>
      <c r="G1012" s="52" t="s">
        <v>1467</v>
      </c>
      <c r="H1012" s="52" t="s">
        <v>1467</v>
      </c>
    </row>
    <row r="1013" spans="1:8">
      <c r="A1013" s="51" t="s">
        <v>415</v>
      </c>
      <c r="B1013" s="53">
        <v>8</v>
      </c>
      <c r="C1013" s="52" t="s">
        <v>1467</v>
      </c>
      <c r="D1013" s="52" t="s">
        <v>1467</v>
      </c>
      <c r="E1013" s="52" t="s">
        <v>1467</v>
      </c>
      <c r="F1013" s="52" t="s">
        <v>1467</v>
      </c>
      <c r="G1013" s="52" t="s">
        <v>1467</v>
      </c>
      <c r="H1013" s="52" t="s">
        <v>1467</v>
      </c>
    </row>
    <row r="1014" spans="1:8">
      <c r="A1014" s="51" t="s">
        <v>477</v>
      </c>
      <c r="B1014" s="53">
        <v>8</v>
      </c>
      <c r="C1014" s="52" t="s">
        <v>1467</v>
      </c>
      <c r="D1014" s="52" t="s">
        <v>1467</v>
      </c>
      <c r="E1014" s="52" t="s">
        <v>1467</v>
      </c>
      <c r="F1014" s="52" t="s">
        <v>1467</v>
      </c>
      <c r="G1014" s="52" t="s">
        <v>1467</v>
      </c>
      <c r="H1014" s="52" t="s">
        <v>1467</v>
      </c>
    </row>
    <row r="1015" spans="1:8">
      <c r="A1015" s="51" t="s">
        <v>488</v>
      </c>
      <c r="B1015" s="53">
        <v>8</v>
      </c>
      <c r="C1015" s="52">
        <v>10</v>
      </c>
      <c r="D1015" s="52">
        <v>80</v>
      </c>
      <c r="E1015" s="52">
        <v>10</v>
      </c>
      <c r="F1015" s="52">
        <v>80</v>
      </c>
      <c r="G1015" s="52">
        <v>10</v>
      </c>
      <c r="H1015" s="52">
        <v>20</v>
      </c>
    </row>
    <row r="1016" spans="1:8">
      <c r="A1016" s="51" t="s">
        <v>490</v>
      </c>
      <c r="B1016" s="53">
        <v>8</v>
      </c>
      <c r="C1016" s="52" t="s">
        <v>1467</v>
      </c>
      <c r="D1016" s="52" t="s">
        <v>1467</v>
      </c>
      <c r="E1016" s="52" t="s">
        <v>1467</v>
      </c>
      <c r="F1016" s="52" t="s">
        <v>1467</v>
      </c>
      <c r="G1016" s="52" t="s">
        <v>1467</v>
      </c>
      <c r="H1016" s="52" t="s">
        <v>1467</v>
      </c>
    </row>
    <row r="1017" spans="1:8">
      <c r="A1017" s="51" t="s">
        <v>494</v>
      </c>
      <c r="B1017" s="53">
        <v>8</v>
      </c>
      <c r="C1017" s="52">
        <v>10</v>
      </c>
      <c r="D1017" s="52">
        <v>50</v>
      </c>
      <c r="E1017" s="52">
        <v>10</v>
      </c>
      <c r="F1017" s="52">
        <v>30</v>
      </c>
      <c r="G1017" s="52">
        <v>10</v>
      </c>
      <c r="H1017" s="52">
        <v>10</v>
      </c>
    </row>
    <row r="1018" spans="1:8">
      <c r="A1018" s="51" t="s">
        <v>1477</v>
      </c>
      <c r="B1018" s="53">
        <v>8</v>
      </c>
      <c r="C1018" s="52" t="s">
        <v>1467</v>
      </c>
      <c r="D1018" s="52" t="s">
        <v>1467</v>
      </c>
      <c r="E1018" s="52" t="s">
        <v>1467</v>
      </c>
      <c r="F1018" s="52" t="s">
        <v>1467</v>
      </c>
      <c r="G1018" s="52" t="s">
        <v>1467</v>
      </c>
      <c r="H1018" s="52" t="s">
        <v>1467</v>
      </c>
    </row>
    <row r="1019" spans="1:8">
      <c r="A1019" s="51" t="s">
        <v>505</v>
      </c>
      <c r="B1019" s="53">
        <v>8</v>
      </c>
      <c r="C1019" s="52" t="s">
        <v>1467</v>
      </c>
      <c r="D1019" s="52" t="s">
        <v>1467</v>
      </c>
      <c r="E1019" s="52" t="s">
        <v>1467</v>
      </c>
      <c r="F1019" s="52" t="s">
        <v>1467</v>
      </c>
      <c r="G1019" s="52" t="s">
        <v>1467</v>
      </c>
      <c r="H1019" s="52" t="s">
        <v>1467</v>
      </c>
    </row>
    <row r="1020" spans="1:8">
      <c r="A1020" s="51" t="s">
        <v>507</v>
      </c>
      <c r="B1020" s="53">
        <v>8</v>
      </c>
      <c r="C1020" s="52" t="s">
        <v>1467</v>
      </c>
      <c r="D1020" s="52" t="s">
        <v>1467</v>
      </c>
      <c r="E1020" s="52" t="s">
        <v>1467</v>
      </c>
      <c r="F1020" s="52" t="s">
        <v>1467</v>
      </c>
      <c r="G1020" s="52" t="s">
        <v>1467</v>
      </c>
      <c r="H1020" s="52" t="s">
        <v>1467</v>
      </c>
    </row>
    <row r="1021" spans="1:8">
      <c r="A1021" s="51" t="s">
        <v>518</v>
      </c>
      <c r="B1021" s="53">
        <v>8</v>
      </c>
      <c r="C1021" s="52" t="s">
        <v>1467</v>
      </c>
      <c r="D1021" s="52" t="s">
        <v>1467</v>
      </c>
      <c r="E1021" s="52" t="s">
        <v>1467</v>
      </c>
      <c r="F1021" s="52" t="s">
        <v>1467</v>
      </c>
      <c r="G1021" s="52" t="s">
        <v>1467</v>
      </c>
      <c r="H1021" s="52" t="s">
        <v>1467</v>
      </c>
    </row>
    <row r="1022" spans="1:8">
      <c r="A1022" s="51" t="s">
        <v>520</v>
      </c>
      <c r="B1022" s="53">
        <v>8</v>
      </c>
      <c r="C1022" s="52" t="s">
        <v>1467</v>
      </c>
      <c r="D1022" s="52" t="s">
        <v>1467</v>
      </c>
      <c r="E1022" s="52" t="s">
        <v>1467</v>
      </c>
      <c r="F1022" s="52" t="s">
        <v>1467</v>
      </c>
      <c r="G1022" s="52" t="s">
        <v>1467</v>
      </c>
      <c r="H1022" s="52" t="s">
        <v>1467</v>
      </c>
    </row>
    <row r="1023" spans="1:8">
      <c r="A1023" s="51" t="s">
        <v>247</v>
      </c>
      <c r="B1023" s="53">
        <v>8</v>
      </c>
      <c r="C1023" s="52" t="s">
        <v>1467</v>
      </c>
      <c r="D1023" s="52" t="s">
        <v>1467</v>
      </c>
      <c r="E1023" s="52" t="s">
        <v>1467</v>
      </c>
      <c r="F1023" s="52" t="s">
        <v>1467</v>
      </c>
      <c r="G1023" s="52" t="s">
        <v>1467</v>
      </c>
      <c r="H1023" s="52" t="s">
        <v>1467</v>
      </c>
    </row>
    <row r="1024" spans="1:8">
      <c r="A1024" s="51" t="s">
        <v>526</v>
      </c>
      <c r="B1024" s="53">
        <v>8</v>
      </c>
      <c r="C1024" s="52" t="s">
        <v>1467</v>
      </c>
      <c r="D1024" s="52" t="s">
        <v>1467</v>
      </c>
      <c r="E1024" s="52" t="s">
        <v>1467</v>
      </c>
      <c r="F1024" s="52" t="s">
        <v>1467</v>
      </c>
      <c r="G1024" s="52" t="s">
        <v>1467</v>
      </c>
      <c r="H1024" s="52" t="s">
        <v>1467</v>
      </c>
    </row>
    <row r="1025" spans="1:8">
      <c r="A1025" s="51" t="s">
        <v>531</v>
      </c>
      <c r="B1025" s="53">
        <v>8</v>
      </c>
      <c r="C1025" s="52" t="s">
        <v>1467</v>
      </c>
      <c r="D1025" s="52" t="s">
        <v>1467</v>
      </c>
      <c r="E1025" s="52" t="s">
        <v>1467</v>
      </c>
      <c r="F1025" s="52" t="s">
        <v>1467</v>
      </c>
      <c r="G1025" s="52" t="s">
        <v>1467</v>
      </c>
      <c r="H1025" s="52" t="s">
        <v>1467</v>
      </c>
    </row>
    <row r="1026" spans="1:8">
      <c r="A1026" s="51" t="s">
        <v>334</v>
      </c>
      <c r="B1026" s="53">
        <v>8</v>
      </c>
      <c r="C1026" s="52" t="s">
        <v>1467</v>
      </c>
      <c r="D1026" s="52" t="s">
        <v>1467</v>
      </c>
      <c r="E1026" s="52" t="s">
        <v>1467</v>
      </c>
      <c r="F1026" s="52" t="s">
        <v>1467</v>
      </c>
      <c r="G1026" s="52" t="s">
        <v>1467</v>
      </c>
      <c r="H1026" s="52" t="s">
        <v>1467</v>
      </c>
    </row>
    <row r="1027" spans="1:8">
      <c r="A1027" s="51" t="s">
        <v>587</v>
      </c>
      <c r="B1027" s="53">
        <v>8</v>
      </c>
      <c r="C1027" s="52" t="s">
        <v>1467</v>
      </c>
      <c r="D1027" s="52" t="s">
        <v>1467</v>
      </c>
      <c r="E1027" s="52" t="s">
        <v>1467</v>
      </c>
      <c r="F1027" s="52" t="s">
        <v>1467</v>
      </c>
      <c r="G1027" s="52" t="s">
        <v>1467</v>
      </c>
      <c r="H1027" s="52" t="s">
        <v>1467</v>
      </c>
    </row>
    <row r="1028" spans="1:8">
      <c r="A1028" s="51" t="s">
        <v>550</v>
      </c>
      <c r="B1028" s="53">
        <v>8</v>
      </c>
      <c r="C1028" s="52" t="s">
        <v>1467</v>
      </c>
      <c r="D1028" s="52" t="s">
        <v>1467</v>
      </c>
      <c r="E1028" s="52" t="s">
        <v>1467</v>
      </c>
      <c r="F1028" s="52" t="s">
        <v>1467</v>
      </c>
      <c r="G1028" s="52" t="s">
        <v>1467</v>
      </c>
      <c r="H1028" s="52" t="s">
        <v>1467</v>
      </c>
    </row>
    <row r="1029" spans="1:8">
      <c r="A1029" s="51" t="s">
        <v>562</v>
      </c>
      <c r="B1029" s="53">
        <v>8</v>
      </c>
      <c r="C1029" s="52" t="s">
        <v>1467</v>
      </c>
      <c r="D1029" s="52" t="s">
        <v>1467</v>
      </c>
      <c r="E1029" s="52" t="s">
        <v>1467</v>
      </c>
      <c r="F1029" s="52" t="s">
        <v>1467</v>
      </c>
      <c r="G1029" s="52" t="s">
        <v>1467</v>
      </c>
      <c r="H1029" s="52" t="s">
        <v>1467</v>
      </c>
    </row>
    <row r="1030" spans="1:8">
      <c r="A1030" s="51" t="s">
        <v>568</v>
      </c>
      <c r="B1030" s="53">
        <v>8</v>
      </c>
      <c r="C1030" s="52">
        <v>15</v>
      </c>
      <c r="D1030" s="52">
        <v>93.3</v>
      </c>
      <c r="E1030" s="52">
        <v>15</v>
      </c>
      <c r="F1030" s="52">
        <v>86.7</v>
      </c>
      <c r="G1030" s="52">
        <v>14</v>
      </c>
      <c r="H1030" s="52">
        <v>42.9</v>
      </c>
    </row>
    <row r="1031" spans="1:8">
      <c r="A1031" s="51" t="s">
        <v>570</v>
      </c>
      <c r="B1031" s="53">
        <v>8</v>
      </c>
      <c r="C1031" s="52" t="s">
        <v>1467</v>
      </c>
      <c r="D1031" s="52" t="s">
        <v>1467</v>
      </c>
      <c r="E1031" s="52" t="s">
        <v>1467</v>
      </c>
      <c r="F1031" s="52" t="s">
        <v>1467</v>
      </c>
      <c r="G1031" s="52" t="s">
        <v>1467</v>
      </c>
      <c r="H1031" s="52" t="s">
        <v>1467</v>
      </c>
    </row>
    <row r="1032" spans="1:8">
      <c r="A1032" s="51" t="s">
        <v>618</v>
      </c>
      <c r="B1032" s="53">
        <v>8</v>
      </c>
      <c r="C1032" s="52" t="s">
        <v>1467</v>
      </c>
      <c r="D1032" s="52" t="s">
        <v>1467</v>
      </c>
      <c r="E1032" s="52" t="s">
        <v>1467</v>
      </c>
      <c r="F1032" s="52" t="s">
        <v>1467</v>
      </c>
      <c r="G1032" s="52" t="s">
        <v>1467</v>
      </c>
      <c r="H1032" s="52" t="s">
        <v>1467</v>
      </c>
    </row>
    <row r="1033" spans="1:8">
      <c r="A1033" s="51" t="s">
        <v>631</v>
      </c>
      <c r="B1033" s="53">
        <v>8</v>
      </c>
      <c r="C1033" s="52" t="s">
        <v>1467</v>
      </c>
      <c r="D1033" s="52" t="s">
        <v>1467</v>
      </c>
      <c r="E1033" s="52" t="s">
        <v>1467</v>
      </c>
      <c r="F1033" s="52" t="s">
        <v>1467</v>
      </c>
      <c r="G1033" s="52" t="s">
        <v>1467</v>
      </c>
      <c r="H1033" s="52" t="s">
        <v>1467</v>
      </c>
    </row>
    <row r="1034" spans="1:8">
      <c r="A1034" s="51" t="s">
        <v>635</v>
      </c>
      <c r="B1034" s="53">
        <v>8</v>
      </c>
      <c r="C1034" s="52" t="s">
        <v>1467</v>
      </c>
      <c r="D1034" s="52" t="s">
        <v>1467</v>
      </c>
      <c r="E1034" s="52" t="s">
        <v>1467</v>
      </c>
      <c r="F1034" s="52" t="s">
        <v>1467</v>
      </c>
      <c r="G1034" s="52" t="s">
        <v>1467</v>
      </c>
      <c r="H1034" s="52" t="s">
        <v>1467</v>
      </c>
    </row>
    <row r="1035" spans="1:8">
      <c r="A1035" s="51" t="s">
        <v>637</v>
      </c>
      <c r="B1035" s="53">
        <v>8</v>
      </c>
      <c r="C1035" s="52" t="s">
        <v>1467</v>
      </c>
      <c r="D1035" s="52" t="s">
        <v>1467</v>
      </c>
      <c r="E1035" s="52" t="s">
        <v>1467</v>
      </c>
      <c r="F1035" s="52" t="s">
        <v>1467</v>
      </c>
      <c r="G1035" s="52" t="s">
        <v>1467</v>
      </c>
      <c r="H1035" s="52" t="s">
        <v>1467</v>
      </c>
    </row>
    <row r="1036" spans="1:8">
      <c r="A1036" s="51" t="s">
        <v>312</v>
      </c>
      <c r="B1036" s="53">
        <v>8</v>
      </c>
      <c r="C1036" s="52">
        <v>21</v>
      </c>
      <c r="D1036" s="52">
        <v>47.6</v>
      </c>
      <c r="E1036" s="52">
        <v>21</v>
      </c>
      <c r="F1036" s="52">
        <v>19</v>
      </c>
      <c r="G1036" s="52">
        <v>21</v>
      </c>
      <c r="H1036" s="52">
        <v>9.5</v>
      </c>
    </row>
    <row r="1037" spans="1:8">
      <c r="A1037" s="51" t="s">
        <v>403</v>
      </c>
      <c r="B1037" s="53">
        <v>8</v>
      </c>
      <c r="C1037" s="52">
        <v>51</v>
      </c>
      <c r="D1037" s="52">
        <v>90.2</v>
      </c>
      <c r="E1037" s="52">
        <v>51</v>
      </c>
      <c r="F1037" s="52">
        <v>86.3</v>
      </c>
      <c r="G1037" s="52">
        <v>51</v>
      </c>
      <c r="H1037" s="52">
        <v>64.7</v>
      </c>
    </row>
    <row r="1038" spans="1:8">
      <c r="A1038" s="51" t="s">
        <v>359</v>
      </c>
      <c r="B1038" s="53">
        <v>8</v>
      </c>
      <c r="C1038" s="52">
        <v>11</v>
      </c>
      <c r="D1038" s="52">
        <v>90.9</v>
      </c>
      <c r="E1038" s="52">
        <v>11</v>
      </c>
      <c r="F1038" s="52">
        <v>36.4</v>
      </c>
      <c r="G1038" s="52">
        <v>11</v>
      </c>
      <c r="H1038" s="52">
        <v>45.5</v>
      </c>
    </row>
    <row r="1039" spans="1:8">
      <c r="A1039" s="51" t="s">
        <v>407</v>
      </c>
      <c r="B1039" s="53">
        <v>8</v>
      </c>
      <c r="C1039" s="52">
        <v>14</v>
      </c>
      <c r="D1039" s="52">
        <v>92.9</v>
      </c>
      <c r="E1039" s="52">
        <v>14</v>
      </c>
      <c r="F1039" s="52">
        <v>85.7</v>
      </c>
      <c r="G1039" s="52">
        <v>14</v>
      </c>
      <c r="H1039" s="52">
        <v>50</v>
      </c>
    </row>
    <row r="1040" spans="1:8">
      <c r="A1040" s="51" t="s">
        <v>466</v>
      </c>
      <c r="B1040" s="53">
        <v>8</v>
      </c>
      <c r="C1040" s="52">
        <v>14</v>
      </c>
      <c r="D1040" s="52">
        <v>78.599999999999994</v>
      </c>
      <c r="E1040" s="52">
        <v>14</v>
      </c>
      <c r="F1040" s="52">
        <v>57.1</v>
      </c>
      <c r="G1040" s="52">
        <v>14</v>
      </c>
      <c r="H1040" s="52">
        <v>21.4</v>
      </c>
    </row>
    <row r="1041" spans="1:8">
      <c r="A1041" s="51" t="s">
        <v>470</v>
      </c>
      <c r="B1041" s="53">
        <v>8</v>
      </c>
      <c r="C1041" s="52">
        <v>18</v>
      </c>
      <c r="D1041" s="52">
        <v>88.9</v>
      </c>
      <c r="E1041" s="52">
        <v>18</v>
      </c>
      <c r="F1041" s="52">
        <v>83.3</v>
      </c>
      <c r="G1041" s="52">
        <v>18</v>
      </c>
      <c r="H1041" s="52">
        <v>55.6</v>
      </c>
    </row>
    <row r="1042" spans="1:8">
      <c r="A1042" s="51" t="s">
        <v>512</v>
      </c>
      <c r="B1042" s="53">
        <v>8</v>
      </c>
      <c r="C1042" s="52">
        <v>18</v>
      </c>
      <c r="D1042" s="52">
        <v>94.4</v>
      </c>
      <c r="E1042" s="52">
        <v>18</v>
      </c>
      <c r="F1042" s="52">
        <v>83.3</v>
      </c>
      <c r="G1042" s="52">
        <v>18</v>
      </c>
      <c r="H1042" s="52">
        <v>66.7</v>
      </c>
    </row>
    <row r="1043" spans="1:8">
      <c r="A1043" s="51" t="s">
        <v>530</v>
      </c>
      <c r="B1043" s="53">
        <v>8</v>
      </c>
      <c r="C1043" s="52">
        <v>22</v>
      </c>
      <c r="D1043" s="52">
        <v>90.9</v>
      </c>
      <c r="E1043" s="52">
        <v>22</v>
      </c>
      <c r="F1043" s="52">
        <v>68.2</v>
      </c>
      <c r="G1043" s="52">
        <v>22</v>
      </c>
      <c r="H1043" s="52">
        <v>31.8</v>
      </c>
    </row>
    <row r="1044" spans="1:8">
      <c r="A1044" s="51" t="s">
        <v>535</v>
      </c>
      <c r="B1044" s="53">
        <v>8</v>
      </c>
      <c r="C1044" s="52">
        <v>20</v>
      </c>
      <c r="D1044" s="52">
        <v>70</v>
      </c>
      <c r="E1044" s="52">
        <v>20</v>
      </c>
      <c r="F1044" s="52">
        <v>25</v>
      </c>
      <c r="G1044" s="52">
        <v>20</v>
      </c>
      <c r="H1044" s="52">
        <v>20</v>
      </c>
    </row>
    <row r="1045" spans="1:8">
      <c r="A1045" s="51" t="s">
        <v>564</v>
      </c>
      <c r="B1045" s="53">
        <v>8</v>
      </c>
      <c r="C1045" s="52">
        <v>22</v>
      </c>
      <c r="D1045" s="52">
        <v>63.6</v>
      </c>
      <c r="E1045" s="52">
        <v>22</v>
      </c>
      <c r="F1045" s="52">
        <v>63.6</v>
      </c>
      <c r="G1045" s="52">
        <v>22</v>
      </c>
      <c r="H1045" s="52">
        <v>50</v>
      </c>
    </row>
    <row r="1046" spans="1:8">
      <c r="A1046" s="51" t="s">
        <v>566</v>
      </c>
      <c r="B1046" s="53">
        <v>8</v>
      </c>
      <c r="C1046" s="52">
        <v>43</v>
      </c>
      <c r="D1046" s="52">
        <v>100</v>
      </c>
      <c r="E1046" s="52">
        <v>43</v>
      </c>
      <c r="F1046" s="52">
        <v>76.7</v>
      </c>
      <c r="G1046" s="52">
        <v>43</v>
      </c>
      <c r="H1046" s="52">
        <v>79.099999999999994</v>
      </c>
    </row>
    <row r="1047" spans="1:8">
      <c r="A1047" s="51" t="s">
        <v>683</v>
      </c>
      <c r="B1047" s="53">
        <v>8</v>
      </c>
      <c r="C1047" s="52">
        <v>25</v>
      </c>
      <c r="D1047" s="52">
        <v>88</v>
      </c>
      <c r="E1047" s="52">
        <v>25</v>
      </c>
      <c r="F1047" s="52">
        <v>76</v>
      </c>
      <c r="G1047" s="52">
        <v>25</v>
      </c>
      <c r="H1047" s="52">
        <v>44</v>
      </c>
    </row>
    <row r="1048" spans="1:8">
      <c r="A1048" s="51" t="s">
        <v>609</v>
      </c>
      <c r="B1048" s="53">
        <v>8</v>
      </c>
      <c r="C1048" s="52">
        <v>13</v>
      </c>
      <c r="D1048" s="52">
        <v>92.3</v>
      </c>
      <c r="E1048" s="52">
        <v>13</v>
      </c>
      <c r="F1048" s="52">
        <v>61.5</v>
      </c>
      <c r="G1048" s="52">
        <v>13</v>
      </c>
      <c r="H1048" s="52">
        <v>46.2</v>
      </c>
    </row>
    <row r="1049" spans="1:8">
      <c r="A1049" s="51" t="s">
        <v>614</v>
      </c>
      <c r="B1049" s="53">
        <v>8</v>
      </c>
      <c r="C1049" s="52">
        <v>41</v>
      </c>
      <c r="D1049" s="52">
        <v>73.2</v>
      </c>
      <c r="E1049" s="52">
        <v>41</v>
      </c>
      <c r="F1049" s="52">
        <v>26.8</v>
      </c>
      <c r="G1049" s="52">
        <v>41</v>
      </c>
      <c r="H1049" s="52">
        <v>14.6</v>
      </c>
    </row>
    <row r="1050" spans="1:8">
      <c r="A1050" s="51" t="s">
        <v>365</v>
      </c>
      <c r="B1050" s="53">
        <v>8</v>
      </c>
      <c r="C1050" s="52">
        <v>68</v>
      </c>
      <c r="D1050" s="52">
        <v>64.7</v>
      </c>
      <c r="E1050" s="52">
        <v>68</v>
      </c>
      <c r="F1050" s="52">
        <v>48.5</v>
      </c>
      <c r="G1050" s="52">
        <v>68</v>
      </c>
      <c r="H1050" s="52">
        <v>27.9</v>
      </c>
    </row>
    <row r="1051" spans="1:8">
      <c r="A1051" s="51" t="s">
        <v>622</v>
      </c>
      <c r="B1051" s="53">
        <v>8</v>
      </c>
      <c r="C1051" s="52">
        <v>20</v>
      </c>
      <c r="D1051" s="52">
        <v>75</v>
      </c>
      <c r="E1051" s="52">
        <v>20</v>
      </c>
      <c r="F1051" s="52">
        <v>25</v>
      </c>
      <c r="G1051" s="52">
        <v>20</v>
      </c>
      <c r="H1051" s="52">
        <v>45</v>
      </c>
    </row>
    <row r="1052" spans="1:8">
      <c r="A1052" s="51" t="s">
        <v>575</v>
      </c>
      <c r="B1052" s="53">
        <v>8</v>
      </c>
      <c r="C1052" s="52">
        <v>11</v>
      </c>
      <c r="D1052" s="52">
        <v>90.9</v>
      </c>
      <c r="E1052" s="52">
        <v>11</v>
      </c>
      <c r="F1052" s="52">
        <v>81.8</v>
      </c>
      <c r="G1052" s="52">
        <v>11</v>
      </c>
      <c r="H1052" s="52">
        <v>63.6</v>
      </c>
    </row>
    <row r="1053" spans="1:8">
      <c r="A1053" s="51" t="s">
        <v>316</v>
      </c>
      <c r="B1053" s="53">
        <v>8</v>
      </c>
      <c r="C1053" s="52" t="s">
        <v>1467</v>
      </c>
      <c r="D1053" s="52" t="s">
        <v>1467</v>
      </c>
      <c r="E1053" s="52" t="s">
        <v>1467</v>
      </c>
      <c r="F1053" s="52" t="s">
        <v>1467</v>
      </c>
      <c r="G1053" s="52" t="s">
        <v>1467</v>
      </c>
      <c r="H1053" s="52" t="s">
        <v>1467</v>
      </c>
    </row>
    <row r="1054" spans="1:8">
      <c r="A1054" s="51" t="s">
        <v>242</v>
      </c>
      <c r="B1054" s="53">
        <v>8</v>
      </c>
      <c r="C1054" s="52" t="s">
        <v>1467</v>
      </c>
      <c r="D1054" s="52" t="s">
        <v>1467</v>
      </c>
      <c r="E1054" s="52" t="s">
        <v>1467</v>
      </c>
      <c r="F1054" s="52" t="s">
        <v>1467</v>
      </c>
      <c r="G1054" s="52" t="s">
        <v>1467</v>
      </c>
      <c r="H1054" s="52" t="s">
        <v>1467</v>
      </c>
    </row>
    <row r="1055" spans="1:8">
      <c r="A1055" s="51" t="s">
        <v>417</v>
      </c>
      <c r="B1055" s="53">
        <v>8</v>
      </c>
      <c r="C1055" s="52">
        <v>13</v>
      </c>
      <c r="D1055" s="52">
        <v>84.6</v>
      </c>
      <c r="E1055" s="52">
        <v>13</v>
      </c>
      <c r="F1055" s="52">
        <v>61.5</v>
      </c>
      <c r="G1055" s="52">
        <v>13</v>
      </c>
      <c r="H1055" s="52">
        <v>38.5</v>
      </c>
    </row>
    <row r="1056" spans="1:8">
      <c r="A1056" s="51" t="s">
        <v>546</v>
      </c>
      <c r="B1056" s="53">
        <v>8</v>
      </c>
      <c r="C1056" s="52" t="s">
        <v>1467</v>
      </c>
      <c r="D1056" s="52" t="s">
        <v>1467</v>
      </c>
      <c r="E1056" s="52" t="s">
        <v>1467</v>
      </c>
      <c r="F1056" s="52" t="s">
        <v>1467</v>
      </c>
      <c r="G1056" s="52" t="s">
        <v>1467</v>
      </c>
      <c r="H1056" s="52" t="s">
        <v>1467</v>
      </c>
    </row>
    <row r="1057" spans="1:8">
      <c r="A1057" s="51" t="s">
        <v>444</v>
      </c>
      <c r="B1057" s="53">
        <v>8</v>
      </c>
      <c r="C1057" s="52">
        <v>12</v>
      </c>
      <c r="D1057" s="52">
        <v>91.7</v>
      </c>
      <c r="E1057" s="52">
        <v>12</v>
      </c>
      <c r="F1057" s="52">
        <v>83.3</v>
      </c>
      <c r="G1057" s="52">
        <v>12</v>
      </c>
      <c r="H1057" s="52">
        <v>41.7</v>
      </c>
    </row>
    <row r="1058" spans="1:8">
      <c r="A1058" s="51" t="s">
        <v>485</v>
      </c>
      <c r="B1058" s="53">
        <v>8</v>
      </c>
      <c r="C1058" s="52" t="s">
        <v>1467</v>
      </c>
      <c r="D1058" s="52" t="s">
        <v>1467</v>
      </c>
      <c r="E1058" s="52" t="s">
        <v>1467</v>
      </c>
      <c r="F1058" s="52" t="s">
        <v>1467</v>
      </c>
      <c r="G1058" s="52" t="s">
        <v>1467</v>
      </c>
      <c r="H1058" s="52" t="s">
        <v>1467</v>
      </c>
    </row>
    <row r="1059" spans="1:8">
      <c r="A1059" s="51" t="s">
        <v>332</v>
      </c>
      <c r="B1059" s="53">
        <v>8</v>
      </c>
      <c r="C1059" s="52" t="s">
        <v>1467</v>
      </c>
      <c r="D1059" s="52" t="s">
        <v>1467</v>
      </c>
      <c r="E1059" s="52" t="s">
        <v>1467</v>
      </c>
      <c r="F1059" s="52" t="s">
        <v>1467</v>
      </c>
      <c r="G1059" s="52" t="s">
        <v>1467</v>
      </c>
      <c r="H1059" s="52" t="s">
        <v>1467</v>
      </c>
    </row>
    <row r="1060" spans="1:8">
      <c r="A1060" s="51" t="s">
        <v>509</v>
      </c>
      <c r="B1060" s="53">
        <v>8</v>
      </c>
      <c r="C1060" s="52" t="s">
        <v>1467</v>
      </c>
      <c r="D1060" s="52" t="s">
        <v>1467</v>
      </c>
      <c r="E1060" s="52" t="s">
        <v>1467</v>
      </c>
      <c r="F1060" s="52" t="s">
        <v>1467</v>
      </c>
      <c r="G1060" s="52" t="s">
        <v>1467</v>
      </c>
      <c r="H1060" s="52" t="s">
        <v>1467</v>
      </c>
    </row>
    <row r="1061" spans="1:8">
      <c r="A1061" s="51" t="s">
        <v>336</v>
      </c>
      <c r="B1061" s="53">
        <v>8</v>
      </c>
      <c r="C1061" s="52" t="s">
        <v>1467</v>
      </c>
      <c r="D1061" s="52" t="s">
        <v>1467</v>
      </c>
      <c r="E1061" s="52" t="s">
        <v>1467</v>
      </c>
      <c r="F1061" s="52" t="s">
        <v>1467</v>
      </c>
      <c r="G1061" s="52" t="s">
        <v>1467</v>
      </c>
      <c r="H1061" s="52" t="s">
        <v>1467</v>
      </c>
    </row>
    <row r="1062" spans="1:8">
      <c r="A1062" s="51" t="s">
        <v>387</v>
      </c>
      <c r="B1062" s="53">
        <v>8</v>
      </c>
      <c r="C1062" s="52">
        <v>15</v>
      </c>
      <c r="D1062" s="52">
        <v>86.7</v>
      </c>
      <c r="E1062" s="52">
        <v>15</v>
      </c>
      <c r="F1062" s="52">
        <v>40</v>
      </c>
      <c r="G1062" s="52">
        <v>15</v>
      </c>
      <c r="H1062" s="52">
        <v>26.7</v>
      </c>
    </row>
    <row r="1063" spans="1:8">
      <c r="A1063" s="51" t="s">
        <v>641</v>
      </c>
      <c r="B1063" s="53">
        <v>8</v>
      </c>
      <c r="C1063" s="52">
        <v>11</v>
      </c>
      <c r="D1063" s="52">
        <v>81.8</v>
      </c>
      <c r="E1063" s="52">
        <v>11</v>
      </c>
      <c r="F1063" s="52">
        <v>9.1</v>
      </c>
      <c r="G1063" s="52">
        <v>11</v>
      </c>
      <c r="H1063" s="52">
        <v>18.2</v>
      </c>
    </row>
    <row r="1064" spans="1:8">
      <c r="A1064" s="51" t="s">
        <v>593</v>
      </c>
      <c r="B1064" s="53">
        <v>8</v>
      </c>
      <c r="C1064" s="52" t="s">
        <v>1467</v>
      </c>
      <c r="D1064" s="52" t="s">
        <v>1467</v>
      </c>
      <c r="E1064" s="52" t="s">
        <v>1467</v>
      </c>
      <c r="F1064" s="52" t="s">
        <v>1467</v>
      </c>
      <c r="G1064" s="52" t="s">
        <v>1467</v>
      </c>
      <c r="H1064" s="52" t="s">
        <v>1467</v>
      </c>
    </row>
    <row r="1065" spans="1:8">
      <c r="A1065" s="51" t="s">
        <v>630</v>
      </c>
      <c r="B1065" s="53">
        <v>8</v>
      </c>
      <c r="C1065" s="52" t="s">
        <v>1467</v>
      </c>
      <c r="D1065" s="52" t="s">
        <v>1467</v>
      </c>
      <c r="E1065" s="52" t="s">
        <v>1467</v>
      </c>
      <c r="F1065" s="52" t="s">
        <v>1467</v>
      </c>
      <c r="G1065" s="52" t="s">
        <v>1467</v>
      </c>
      <c r="H1065" s="52" t="s">
        <v>1467</v>
      </c>
    </row>
    <row r="1066" spans="1:8">
      <c r="A1066" s="51" t="s">
        <v>483</v>
      </c>
      <c r="B1066" s="53">
        <v>8</v>
      </c>
      <c r="C1066" s="52">
        <v>25</v>
      </c>
      <c r="D1066" s="52">
        <v>68</v>
      </c>
      <c r="E1066" s="52">
        <v>25</v>
      </c>
      <c r="F1066" s="52">
        <v>48</v>
      </c>
      <c r="G1066" s="52">
        <v>25</v>
      </c>
      <c r="H1066" s="52">
        <v>28</v>
      </c>
    </row>
    <row r="1067" spans="1:8">
      <c r="A1067" s="51" t="s">
        <v>560</v>
      </c>
      <c r="B1067" s="53">
        <v>8</v>
      </c>
      <c r="C1067" s="52" t="s">
        <v>1467</v>
      </c>
      <c r="D1067" s="52" t="s">
        <v>1467</v>
      </c>
      <c r="E1067" s="52" t="s">
        <v>1467</v>
      </c>
      <c r="F1067" s="52" t="s">
        <v>1467</v>
      </c>
      <c r="G1067" s="52" t="s">
        <v>1467</v>
      </c>
      <c r="H1067" s="52" t="s">
        <v>1467</v>
      </c>
    </row>
    <row r="1068" spans="1:8">
      <c r="A1068" s="51" t="s">
        <v>572</v>
      </c>
      <c r="B1068" s="53">
        <v>8</v>
      </c>
      <c r="C1068" s="52" t="s">
        <v>1467</v>
      </c>
      <c r="D1068" s="52" t="s">
        <v>1467</v>
      </c>
      <c r="E1068" s="52" t="s">
        <v>1467</v>
      </c>
      <c r="F1068" s="52" t="s">
        <v>1467</v>
      </c>
      <c r="G1068" s="52" t="s">
        <v>1467</v>
      </c>
      <c r="H1068" s="52" t="s">
        <v>1467</v>
      </c>
    </row>
    <row r="1069" spans="1:8">
      <c r="A1069" s="51" t="s">
        <v>482</v>
      </c>
      <c r="B1069" s="53">
        <v>8</v>
      </c>
      <c r="C1069" s="52">
        <v>12</v>
      </c>
      <c r="D1069" s="52">
        <v>83.3</v>
      </c>
      <c r="E1069" s="52">
        <v>12</v>
      </c>
      <c r="F1069" s="52">
        <v>58.3</v>
      </c>
      <c r="G1069" s="52">
        <v>12</v>
      </c>
      <c r="H1069" s="52">
        <v>58.3</v>
      </c>
    </row>
    <row r="1070" spans="1:8">
      <c r="A1070" s="51" t="s">
        <v>599</v>
      </c>
      <c r="B1070" s="53">
        <v>8</v>
      </c>
      <c r="C1070" s="52" t="s">
        <v>1467</v>
      </c>
      <c r="D1070" s="52" t="s">
        <v>1467</v>
      </c>
      <c r="E1070" s="52" t="s">
        <v>1467</v>
      </c>
      <c r="F1070" s="52" t="s">
        <v>1467</v>
      </c>
      <c r="G1070" s="52" t="s">
        <v>1467</v>
      </c>
      <c r="H1070" s="52" t="s">
        <v>1467</v>
      </c>
    </row>
    <row r="1071" spans="1:8">
      <c r="A1071" s="51" t="s">
        <v>133</v>
      </c>
      <c r="B1071" s="53">
        <v>8</v>
      </c>
      <c r="C1071" s="52">
        <v>33</v>
      </c>
      <c r="D1071" s="52">
        <v>75.8</v>
      </c>
      <c r="E1071" s="52">
        <v>33</v>
      </c>
      <c r="F1071" s="52">
        <v>45.5</v>
      </c>
      <c r="G1071" s="52">
        <v>33</v>
      </c>
      <c r="H1071" s="52">
        <v>30.3</v>
      </c>
    </row>
    <row r="1072" spans="1:8">
      <c r="A1072" s="51" t="s">
        <v>314</v>
      </c>
      <c r="B1072" s="53">
        <v>8</v>
      </c>
      <c r="C1072" s="52" t="s">
        <v>1467</v>
      </c>
      <c r="D1072" s="52" t="s">
        <v>1467</v>
      </c>
      <c r="E1072" s="52" t="s">
        <v>1467</v>
      </c>
      <c r="F1072" s="52" t="s">
        <v>1467</v>
      </c>
      <c r="G1072" s="52" t="s">
        <v>1467</v>
      </c>
      <c r="H1072" s="52" t="s">
        <v>1467</v>
      </c>
    </row>
    <row r="1073" spans="1:8">
      <c r="A1073" s="51" t="s">
        <v>479</v>
      </c>
      <c r="B1073" s="53">
        <v>8</v>
      </c>
      <c r="C1073" s="52" t="s">
        <v>1467</v>
      </c>
      <c r="D1073" s="52" t="s">
        <v>1467</v>
      </c>
      <c r="E1073" s="52" t="s">
        <v>1467</v>
      </c>
      <c r="F1073" s="52" t="s">
        <v>1467</v>
      </c>
      <c r="G1073" s="52" t="s">
        <v>1467</v>
      </c>
      <c r="H1073" s="52" t="s">
        <v>1467</v>
      </c>
    </row>
    <row r="1074" spans="1:8">
      <c r="A1074" s="51" t="s">
        <v>496</v>
      </c>
      <c r="B1074" s="53">
        <v>8</v>
      </c>
      <c r="C1074" s="52" t="s">
        <v>1467</v>
      </c>
      <c r="D1074" s="52" t="s">
        <v>1467</v>
      </c>
      <c r="E1074" s="52" t="s">
        <v>1467</v>
      </c>
      <c r="F1074" s="52" t="s">
        <v>1467</v>
      </c>
      <c r="G1074" s="52" t="s">
        <v>1467</v>
      </c>
      <c r="H1074" s="52" t="s">
        <v>1467</v>
      </c>
    </row>
    <row r="1075" spans="1:8">
      <c r="A1075" s="51" t="s">
        <v>667</v>
      </c>
      <c r="B1075" s="53">
        <v>8</v>
      </c>
      <c r="C1075" s="52" t="s">
        <v>1467</v>
      </c>
      <c r="D1075" s="52" t="s">
        <v>1467</v>
      </c>
      <c r="E1075" s="52" t="s">
        <v>1467</v>
      </c>
      <c r="F1075" s="52" t="s">
        <v>1467</v>
      </c>
      <c r="G1075" s="52" t="s">
        <v>1467</v>
      </c>
      <c r="H1075" s="52" t="s">
        <v>1467</v>
      </c>
    </row>
    <row r="1076" spans="1:8">
      <c r="A1076" s="51" t="s">
        <v>533</v>
      </c>
      <c r="B1076" s="53">
        <v>8</v>
      </c>
      <c r="C1076" s="52">
        <v>37</v>
      </c>
      <c r="D1076" s="52">
        <v>56.8</v>
      </c>
      <c r="E1076" s="52">
        <v>37</v>
      </c>
      <c r="F1076" s="52">
        <v>27</v>
      </c>
      <c r="G1076" s="52">
        <v>37</v>
      </c>
      <c r="H1076" s="52">
        <v>13.5</v>
      </c>
    </row>
    <row r="1077" spans="1:8">
      <c r="A1077" s="51" t="s">
        <v>573</v>
      </c>
      <c r="B1077" s="53">
        <v>8</v>
      </c>
      <c r="C1077" s="52">
        <v>15</v>
      </c>
      <c r="D1077" s="52">
        <v>80</v>
      </c>
      <c r="E1077" s="52">
        <v>15</v>
      </c>
      <c r="F1077" s="52">
        <v>66.7</v>
      </c>
      <c r="G1077" s="52">
        <v>15</v>
      </c>
      <c r="H1077" s="52">
        <v>20</v>
      </c>
    </row>
    <row r="1078" spans="1:8">
      <c r="A1078" s="51" t="s">
        <v>574</v>
      </c>
      <c r="B1078" s="53">
        <v>8</v>
      </c>
      <c r="C1078" s="52" t="s">
        <v>1467</v>
      </c>
      <c r="D1078" s="52" t="s">
        <v>1467</v>
      </c>
      <c r="E1078" s="52" t="s">
        <v>1467</v>
      </c>
      <c r="F1078" s="52" t="s">
        <v>1467</v>
      </c>
      <c r="G1078" s="52" t="s">
        <v>1467</v>
      </c>
      <c r="H1078" s="52" t="s">
        <v>1467</v>
      </c>
    </row>
    <row r="1079" spans="1:8">
      <c r="A1079" s="51" t="s">
        <v>579</v>
      </c>
      <c r="B1079" s="53">
        <v>8</v>
      </c>
      <c r="C1079" s="52">
        <v>18</v>
      </c>
      <c r="D1079" s="52">
        <v>77.8</v>
      </c>
      <c r="E1079" s="52">
        <v>18</v>
      </c>
      <c r="F1079" s="52">
        <v>55.6</v>
      </c>
      <c r="G1079" s="52">
        <v>18</v>
      </c>
      <c r="H1079" s="52">
        <v>38.9</v>
      </c>
    </row>
    <row r="1080" spans="1:8">
      <c r="A1080" s="51" t="s">
        <v>581</v>
      </c>
      <c r="B1080" s="53">
        <v>8</v>
      </c>
      <c r="C1080" s="52">
        <v>14</v>
      </c>
      <c r="D1080" s="52">
        <v>85.7</v>
      </c>
      <c r="E1080" s="52">
        <v>14</v>
      </c>
      <c r="F1080" s="52">
        <v>78.599999999999994</v>
      </c>
      <c r="G1080" s="52">
        <v>14</v>
      </c>
      <c r="H1080" s="52">
        <v>35.700000000000003</v>
      </c>
    </row>
    <row r="1081" spans="1:8">
      <c r="A1081" s="51" t="s">
        <v>623</v>
      </c>
      <c r="B1081" s="53">
        <v>8</v>
      </c>
      <c r="C1081" s="52" t="s">
        <v>1467</v>
      </c>
      <c r="D1081" s="52" t="s">
        <v>1467</v>
      </c>
      <c r="E1081" s="52" t="s">
        <v>1467</v>
      </c>
      <c r="F1081" s="52" t="s">
        <v>1467</v>
      </c>
      <c r="G1081" s="52" t="s">
        <v>1467</v>
      </c>
      <c r="H1081" s="52" t="s">
        <v>1467</v>
      </c>
    </row>
    <row r="1082" spans="1:8">
      <c r="A1082" s="51" t="s">
        <v>177</v>
      </c>
      <c r="B1082" s="53">
        <v>8</v>
      </c>
      <c r="C1082" s="52" t="s">
        <v>1467</v>
      </c>
      <c r="D1082" s="52" t="s">
        <v>1467</v>
      </c>
      <c r="E1082" s="52" t="s">
        <v>1467</v>
      </c>
      <c r="F1082" s="52" t="s">
        <v>1467</v>
      </c>
      <c r="G1082" s="52" t="s">
        <v>1467</v>
      </c>
      <c r="H1082" s="52" t="s">
        <v>1467</v>
      </c>
    </row>
    <row r="1083" spans="1:8">
      <c r="A1083" s="51" t="s">
        <v>218</v>
      </c>
      <c r="B1083" s="53">
        <v>8</v>
      </c>
      <c r="C1083" s="52" t="s">
        <v>1467</v>
      </c>
      <c r="D1083" s="52" t="s">
        <v>1467</v>
      </c>
      <c r="E1083" s="52" t="s">
        <v>1467</v>
      </c>
      <c r="F1083" s="52" t="s">
        <v>1467</v>
      </c>
      <c r="G1083" s="52" t="s">
        <v>1467</v>
      </c>
      <c r="H1083" s="52" t="s">
        <v>1467</v>
      </c>
    </row>
    <row r="1084" spans="1:8">
      <c r="A1084" s="51" t="s">
        <v>284</v>
      </c>
      <c r="B1084" s="53">
        <v>8</v>
      </c>
      <c r="C1084" s="52">
        <v>10</v>
      </c>
      <c r="D1084" s="52">
        <v>80</v>
      </c>
      <c r="E1084" s="52">
        <v>10</v>
      </c>
      <c r="F1084" s="52">
        <v>40</v>
      </c>
      <c r="G1084" s="52">
        <v>10</v>
      </c>
      <c r="H1084" s="52">
        <v>20</v>
      </c>
    </row>
    <row r="1085" spans="1:8">
      <c r="A1085" s="51" t="s">
        <v>487</v>
      </c>
      <c r="B1085" s="53">
        <v>8</v>
      </c>
      <c r="C1085" s="52" t="s">
        <v>1467</v>
      </c>
      <c r="D1085" s="52" t="s">
        <v>1467</v>
      </c>
      <c r="E1085" s="52" t="s">
        <v>1467</v>
      </c>
      <c r="F1085" s="52" t="s">
        <v>1467</v>
      </c>
      <c r="G1085" s="52" t="s">
        <v>1467</v>
      </c>
      <c r="H1085" s="52" t="s">
        <v>1467</v>
      </c>
    </row>
    <row r="1086" spans="1:8">
      <c r="A1086" s="51" t="s">
        <v>411</v>
      </c>
      <c r="B1086" s="53">
        <v>8</v>
      </c>
      <c r="C1086" s="52" t="s">
        <v>1467</v>
      </c>
      <c r="D1086" s="52" t="s">
        <v>1467</v>
      </c>
      <c r="E1086" s="52" t="s">
        <v>1467</v>
      </c>
      <c r="F1086" s="52" t="s">
        <v>1467</v>
      </c>
      <c r="G1086" s="52" t="s">
        <v>1467</v>
      </c>
      <c r="H1086" s="52" t="s">
        <v>1467</v>
      </c>
    </row>
    <row r="1087" spans="1:8">
      <c r="A1087" s="51" t="s">
        <v>431</v>
      </c>
      <c r="B1087" s="53">
        <v>8</v>
      </c>
      <c r="C1087" s="52" t="s">
        <v>1467</v>
      </c>
      <c r="D1087" s="52" t="s">
        <v>1467</v>
      </c>
      <c r="E1087" s="52" t="s">
        <v>1467</v>
      </c>
      <c r="F1087" s="52" t="s">
        <v>1467</v>
      </c>
      <c r="G1087" s="52" t="s">
        <v>1467</v>
      </c>
      <c r="H1087" s="52" t="s">
        <v>1467</v>
      </c>
    </row>
    <row r="1088" spans="1:8">
      <c r="A1088" s="51" t="s">
        <v>181</v>
      </c>
      <c r="B1088" s="53">
        <v>8</v>
      </c>
      <c r="C1088" s="52">
        <v>18</v>
      </c>
      <c r="D1088" s="52">
        <v>77.8</v>
      </c>
      <c r="E1088" s="52">
        <v>18</v>
      </c>
      <c r="F1088" s="52">
        <v>33.299999999999997</v>
      </c>
      <c r="G1088" s="52">
        <v>18</v>
      </c>
      <c r="H1088" s="52">
        <v>11.1</v>
      </c>
    </row>
    <row r="1089" spans="1:8">
      <c r="A1089" s="51" t="s">
        <v>492</v>
      </c>
      <c r="B1089" s="53">
        <v>8</v>
      </c>
      <c r="C1089" s="52" t="s">
        <v>1467</v>
      </c>
      <c r="D1089" s="52" t="s">
        <v>1467</v>
      </c>
      <c r="E1089" s="52" t="s">
        <v>1467</v>
      </c>
      <c r="F1089" s="52" t="s">
        <v>1467</v>
      </c>
      <c r="G1089" s="52" t="s">
        <v>1467</v>
      </c>
      <c r="H1089" s="52" t="s">
        <v>1467</v>
      </c>
    </row>
    <row r="1090" spans="1:8">
      <c r="A1090" s="51" t="s">
        <v>497</v>
      </c>
      <c r="B1090" s="53">
        <v>8</v>
      </c>
      <c r="C1090" s="52">
        <v>19</v>
      </c>
      <c r="D1090" s="52">
        <v>78.900000000000006</v>
      </c>
      <c r="E1090" s="52">
        <v>19</v>
      </c>
      <c r="F1090" s="52">
        <v>63.2</v>
      </c>
      <c r="G1090" s="52">
        <v>19</v>
      </c>
      <c r="H1090" s="52">
        <v>36.799999999999997</v>
      </c>
    </row>
    <row r="1091" spans="1:8">
      <c r="A1091" s="51" t="s">
        <v>522</v>
      </c>
      <c r="B1091" s="53">
        <v>8</v>
      </c>
      <c r="C1091" s="52" t="s">
        <v>1467</v>
      </c>
      <c r="D1091" s="52" t="s">
        <v>1467</v>
      </c>
      <c r="E1091" s="52" t="s">
        <v>1467</v>
      </c>
      <c r="F1091" s="52" t="s">
        <v>1467</v>
      </c>
      <c r="G1091" s="52" t="s">
        <v>1467</v>
      </c>
      <c r="H1091" s="52" t="s">
        <v>1467</v>
      </c>
    </row>
    <row r="1092" spans="1:8">
      <c r="A1092" s="51" t="s">
        <v>591</v>
      </c>
      <c r="B1092" s="53">
        <v>8</v>
      </c>
      <c r="C1092" s="52" t="s">
        <v>1467</v>
      </c>
      <c r="D1092" s="52" t="s">
        <v>1467</v>
      </c>
      <c r="E1092" s="52" t="s">
        <v>1467</v>
      </c>
      <c r="F1092" s="52" t="s">
        <v>1467</v>
      </c>
      <c r="G1092" s="52" t="s">
        <v>1467</v>
      </c>
      <c r="H1092" s="52" t="s">
        <v>1467</v>
      </c>
    </row>
    <row r="1093" spans="1:8">
      <c r="A1093" s="51" t="s">
        <v>607</v>
      </c>
      <c r="B1093" s="53">
        <v>8</v>
      </c>
      <c r="C1093" s="52" t="s">
        <v>1467</v>
      </c>
      <c r="D1093" s="52" t="s">
        <v>1467</v>
      </c>
      <c r="E1093" s="52" t="s">
        <v>1467</v>
      </c>
      <c r="F1093" s="52" t="s">
        <v>1467</v>
      </c>
      <c r="G1093" s="52" t="s">
        <v>1467</v>
      </c>
      <c r="H1093" s="52" t="s">
        <v>1467</v>
      </c>
    </row>
    <row r="1094" spans="1:8">
      <c r="A1094" s="51" t="s">
        <v>611</v>
      </c>
      <c r="B1094" s="53">
        <v>8</v>
      </c>
      <c r="C1094" s="52">
        <v>13</v>
      </c>
      <c r="D1094" s="52">
        <v>76.900000000000006</v>
      </c>
      <c r="E1094" s="52">
        <v>13</v>
      </c>
      <c r="F1094" s="52">
        <v>100</v>
      </c>
      <c r="G1094" s="52">
        <v>13</v>
      </c>
      <c r="H1094" s="52">
        <v>30.8</v>
      </c>
    </row>
    <row r="1095" spans="1:8">
      <c r="A1095" s="51" t="s">
        <v>433</v>
      </c>
      <c r="B1095" s="53">
        <v>8</v>
      </c>
      <c r="C1095" s="52" t="s">
        <v>1467</v>
      </c>
      <c r="D1095" s="52" t="s">
        <v>1467</v>
      </c>
      <c r="E1095" s="52" t="s">
        <v>1467</v>
      </c>
      <c r="F1095" s="52" t="s">
        <v>1467</v>
      </c>
      <c r="G1095" s="52" t="s">
        <v>1467</v>
      </c>
      <c r="H1095" s="52" t="s">
        <v>1467</v>
      </c>
    </row>
    <row r="1096" spans="1:8">
      <c r="A1096" s="51" t="s">
        <v>558</v>
      </c>
      <c r="B1096" s="53">
        <v>8</v>
      </c>
      <c r="C1096" s="52" t="s">
        <v>1467</v>
      </c>
      <c r="D1096" s="52" t="s">
        <v>1467</v>
      </c>
      <c r="E1096" s="52" t="s">
        <v>1467</v>
      </c>
      <c r="F1096" s="52" t="s">
        <v>1467</v>
      </c>
      <c r="G1096" s="52" t="s">
        <v>1467</v>
      </c>
      <c r="H1096" s="52" t="s">
        <v>1467</v>
      </c>
    </row>
    <row r="1097" spans="1:8">
      <c r="A1097" s="51" t="s">
        <v>556</v>
      </c>
      <c r="B1097" s="53">
        <v>8</v>
      </c>
      <c r="C1097" s="52">
        <v>17</v>
      </c>
      <c r="D1097" s="52">
        <v>23.5</v>
      </c>
      <c r="E1097" s="52">
        <v>17</v>
      </c>
      <c r="F1097" s="52">
        <v>11.8</v>
      </c>
      <c r="G1097" s="52">
        <v>17</v>
      </c>
      <c r="H1097" s="52">
        <v>0</v>
      </c>
    </row>
    <row r="1098" spans="1:8">
      <c r="A1098" s="51" t="s">
        <v>539</v>
      </c>
      <c r="B1098" s="53">
        <v>8</v>
      </c>
      <c r="C1098" s="52" t="s">
        <v>1467</v>
      </c>
      <c r="D1098" s="52" t="s">
        <v>1467</v>
      </c>
      <c r="E1098" s="52" t="s">
        <v>1467</v>
      </c>
      <c r="F1098" s="52" t="s">
        <v>1467</v>
      </c>
      <c r="G1098" s="52" t="s">
        <v>1467</v>
      </c>
      <c r="H1098" s="52" t="s">
        <v>1467</v>
      </c>
    </row>
    <row r="1099" spans="1:8">
      <c r="A1099" s="51" t="s">
        <v>553</v>
      </c>
      <c r="B1099" s="53">
        <v>8</v>
      </c>
      <c r="C1099" s="52" t="s">
        <v>1467</v>
      </c>
      <c r="D1099" s="52" t="s">
        <v>1467</v>
      </c>
      <c r="E1099" s="52" t="s">
        <v>1467</v>
      </c>
      <c r="F1099" s="52" t="s">
        <v>1467</v>
      </c>
      <c r="G1099" s="52" t="s">
        <v>1467</v>
      </c>
      <c r="H1099" s="52" t="s">
        <v>1467</v>
      </c>
    </row>
    <row r="1100" spans="1:8">
      <c r="A1100" s="51" t="s">
        <v>584</v>
      </c>
      <c r="B1100" s="53">
        <v>8</v>
      </c>
      <c r="C1100" s="52" t="s">
        <v>1467</v>
      </c>
      <c r="D1100" s="52" t="s">
        <v>1467</v>
      </c>
      <c r="E1100" s="52" t="s">
        <v>1467</v>
      </c>
      <c r="F1100" s="52" t="s">
        <v>1467</v>
      </c>
      <c r="G1100" s="52" t="s">
        <v>1467</v>
      </c>
      <c r="H1100" s="52" t="s">
        <v>1467</v>
      </c>
    </row>
    <row r="1101" spans="1:8">
      <c r="A1101" s="51" t="s">
        <v>409</v>
      </c>
      <c r="B1101" s="53">
        <v>8</v>
      </c>
      <c r="C1101" s="52" t="s">
        <v>1467</v>
      </c>
      <c r="D1101" s="52" t="s">
        <v>1467</v>
      </c>
      <c r="E1101" s="52" t="s">
        <v>1467</v>
      </c>
      <c r="F1101" s="52" t="s">
        <v>1467</v>
      </c>
      <c r="G1101" s="52" t="s">
        <v>1467</v>
      </c>
      <c r="H1101" s="52" t="s">
        <v>1467</v>
      </c>
    </row>
    <row r="1102" spans="1:8">
      <c r="A1102" s="51" t="s">
        <v>613</v>
      </c>
      <c r="B1102" s="53">
        <v>8</v>
      </c>
      <c r="C1102" s="52">
        <v>12</v>
      </c>
      <c r="D1102" s="52">
        <v>83.3</v>
      </c>
      <c r="E1102" s="52">
        <v>12</v>
      </c>
      <c r="F1102" s="52">
        <v>66.7</v>
      </c>
      <c r="G1102" s="52">
        <v>12</v>
      </c>
      <c r="H1102" s="52">
        <v>58.3</v>
      </c>
    </row>
    <row r="1103" spans="1:8">
      <c r="A1103" s="51" t="s">
        <v>589</v>
      </c>
      <c r="B1103" s="53">
        <v>8</v>
      </c>
      <c r="C1103" s="52" t="s">
        <v>1467</v>
      </c>
      <c r="D1103" s="52" t="s">
        <v>1467</v>
      </c>
      <c r="E1103" s="52" t="s">
        <v>1467</v>
      </c>
      <c r="F1103" s="52" t="s">
        <v>1467</v>
      </c>
      <c r="G1103" s="52" t="s">
        <v>1467</v>
      </c>
      <c r="H1103" s="52" t="s">
        <v>1467</v>
      </c>
    </row>
    <row r="1104" spans="1:8">
      <c r="A1104" s="51" t="s">
        <v>585</v>
      </c>
      <c r="B1104" s="53">
        <v>8</v>
      </c>
      <c r="C1104" s="52" t="s">
        <v>1467</v>
      </c>
      <c r="D1104" s="52" t="s">
        <v>1467</v>
      </c>
      <c r="E1104" s="52" t="s">
        <v>1467</v>
      </c>
      <c r="F1104" s="52" t="s">
        <v>1467</v>
      </c>
      <c r="G1104" s="52" t="s">
        <v>1467</v>
      </c>
      <c r="H1104" s="52" t="s">
        <v>1467</v>
      </c>
    </row>
    <row r="1105" spans="1:8">
      <c r="A1105" s="51" t="s">
        <v>503</v>
      </c>
      <c r="B1105" s="53">
        <v>8</v>
      </c>
      <c r="C1105" s="52" t="s">
        <v>1467</v>
      </c>
      <c r="D1105" s="52" t="s">
        <v>1467</v>
      </c>
      <c r="E1105" s="52" t="s">
        <v>1467</v>
      </c>
      <c r="F1105" s="52" t="s">
        <v>1467</v>
      </c>
      <c r="G1105" s="52" t="s">
        <v>1467</v>
      </c>
      <c r="H1105" s="52" t="s">
        <v>1467</v>
      </c>
    </row>
    <row r="1106" spans="1:8">
      <c r="A1106" s="51" t="s">
        <v>348</v>
      </c>
      <c r="B1106" s="53">
        <v>8</v>
      </c>
      <c r="C1106" s="52" t="s">
        <v>1467</v>
      </c>
      <c r="D1106" s="52" t="s">
        <v>1467</v>
      </c>
      <c r="E1106" s="52" t="s">
        <v>1467</v>
      </c>
      <c r="F1106" s="52" t="s">
        <v>1467</v>
      </c>
      <c r="G1106" s="52" t="s">
        <v>1467</v>
      </c>
      <c r="H1106" s="52" t="s">
        <v>1467</v>
      </c>
    </row>
    <row r="1107" spans="1:8">
      <c r="A1107" s="51" t="s">
        <v>429</v>
      </c>
      <c r="B1107" s="53">
        <v>8</v>
      </c>
      <c r="C1107" s="52" t="s">
        <v>1467</v>
      </c>
      <c r="D1107" s="52" t="s">
        <v>1467</v>
      </c>
      <c r="E1107" s="52" t="s">
        <v>1467</v>
      </c>
      <c r="F1107" s="52" t="s">
        <v>1467</v>
      </c>
      <c r="G1107" s="52" t="s">
        <v>1467</v>
      </c>
      <c r="H1107" s="52" t="s">
        <v>1467</v>
      </c>
    </row>
    <row r="1108" spans="1:8">
      <c r="A1108" s="51" t="s">
        <v>543</v>
      </c>
      <c r="B1108" s="53">
        <v>8</v>
      </c>
      <c r="C1108" s="52">
        <v>17</v>
      </c>
      <c r="D1108" s="52">
        <v>82.4</v>
      </c>
      <c r="E1108" s="52">
        <v>17</v>
      </c>
      <c r="F1108" s="52">
        <v>35.299999999999997</v>
      </c>
      <c r="G1108" s="52">
        <v>17</v>
      </c>
      <c r="H1108" s="52">
        <v>5.9</v>
      </c>
    </row>
    <row r="1109" spans="1:8">
      <c r="A1109" s="51" t="s">
        <v>545</v>
      </c>
      <c r="B1109" s="53">
        <v>8</v>
      </c>
      <c r="C1109" s="52" t="s">
        <v>1467</v>
      </c>
      <c r="D1109" s="52" t="s">
        <v>1467</v>
      </c>
      <c r="E1109" s="52" t="s">
        <v>1467</v>
      </c>
      <c r="F1109" s="52" t="s">
        <v>1467</v>
      </c>
      <c r="G1109" s="52" t="s">
        <v>1467</v>
      </c>
      <c r="H1109" s="52" t="s">
        <v>1467</v>
      </c>
    </row>
    <row r="1110" spans="1:8">
      <c r="A1110" s="51" t="s">
        <v>673</v>
      </c>
      <c r="B1110" s="53">
        <v>8</v>
      </c>
      <c r="C1110" s="52">
        <v>31</v>
      </c>
      <c r="D1110" s="52">
        <v>80.599999999999994</v>
      </c>
      <c r="E1110" s="52">
        <v>31</v>
      </c>
      <c r="F1110" s="52">
        <v>48.4</v>
      </c>
      <c r="G1110" s="52">
        <v>31</v>
      </c>
      <c r="H1110" s="52">
        <v>35.5</v>
      </c>
    </row>
    <row r="1111" spans="1:8">
      <c r="A1111" s="51" t="s">
        <v>436</v>
      </c>
      <c r="B1111" s="53">
        <v>8</v>
      </c>
      <c r="C1111" s="52" t="s">
        <v>1467</v>
      </c>
      <c r="D1111" s="52" t="s">
        <v>1467</v>
      </c>
      <c r="E1111" s="52" t="s">
        <v>1467</v>
      </c>
      <c r="F1111" s="52" t="s">
        <v>1467</v>
      </c>
      <c r="G1111" s="52" t="s">
        <v>1467</v>
      </c>
      <c r="H1111" s="52" t="s">
        <v>1467</v>
      </c>
    </row>
    <row r="1112" spans="1:8">
      <c r="A1112" s="51" t="s">
        <v>340</v>
      </c>
      <c r="B1112" s="53">
        <v>8</v>
      </c>
      <c r="C1112" s="52" t="s">
        <v>1467</v>
      </c>
      <c r="D1112" s="52" t="s">
        <v>1467</v>
      </c>
      <c r="E1112" s="52" t="s">
        <v>1467</v>
      </c>
      <c r="F1112" s="52" t="s">
        <v>1467</v>
      </c>
      <c r="G1112" s="52" t="s">
        <v>1467</v>
      </c>
      <c r="H1112" s="52" t="s">
        <v>1467</v>
      </c>
    </row>
    <row r="1113" spans="1:8">
      <c r="A1113" s="51" t="s">
        <v>200</v>
      </c>
      <c r="B1113" s="53">
        <v>8</v>
      </c>
      <c r="C1113" s="52" t="s">
        <v>1467</v>
      </c>
      <c r="D1113" s="52" t="s">
        <v>1467</v>
      </c>
      <c r="E1113" s="52" t="s">
        <v>1467</v>
      </c>
      <c r="F1113" s="52" t="s">
        <v>1467</v>
      </c>
      <c r="G1113" s="52" t="s">
        <v>1467</v>
      </c>
      <c r="H1113" s="52" t="s">
        <v>1467</v>
      </c>
    </row>
    <row r="1114" spans="1:8">
      <c r="A1114" s="51" t="s">
        <v>306</v>
      </c>
      <c r="B1114" s="53">
        <v>8</v>
      </c>
      <c r="C1114" s="52" t="s">
        <v>1467</v>
      </c>
      <c r="D1114" s="52" t="s">
        <v>1467</v>
      </c>
      <c r="E1114" s="52" t="s">
        <v>1467</v>
      </c>
      <c r="F1114" s="52" t="s">
        <v>1467</v>
      </c>
      <c r="G1114" s="52" t="s">
        <v>1467</v>
      </c>
      <c r="H1114" s="52" t="s">
        <v>1467</v>
      </c>
    </row>
    <row r="1115" spans="1:8">
      <c r="A1115" s="51" t="s">
        <v>170</v>
      </c>
      <c r="B1115" s="53">
        <v>8</v>
      </c>
      <c r="C1115" s="52" t="s">
        <v>1467</v>
      </c>
      <c r="D1115" s="52" t="s">
        <v>1467</v>
      </c>
      <c r="E1115" s="52" t="s">
        <v>1467</v>
      </c>
      <c r="F1115" s="52" t="s">
        <v>1467</v>
      </c>
      <c r="G1115" s="52" t="s">
        <v>1467</v>
      </c>
      <c r="H1115" s="52" t="s">
        <v>1467</v>
      </c>
    </row>
    <row r="1116" spans="1:8">
      <c r="A1116" s="51" t="s">
        <v>253</v>
      </c>
      <c r="B1116" s="53">
        <v>8</v>
      </c>
      <c r="C1116" s="52" t="s">
        <v>1467</v>
      </c>
      <c r="D1116" s="52" t="s">
        <v>1467</v>
      </c>
      <c r="E1116" s="52" t="s">
        <v>1467</v>
      </c>
      <c r="F1116" s="52" t="s">
        <v>1467</v>
      </c>
      <c r="G1116" s="52" t="s">
        <v>1467</v>
      </c>
      <c r="H1116" s="52" t="s">
        <v>1467</v>
      </c>
    </row>
    <row r="1117" spans="1:8">
      <c r="A1117" s="51" t="s">
        <v>249</v>
      </c>
      <c r="B1117" s="53">
        <v>8</v>
      </c>
      <c r="C1117" s="52" t="s">
        <v>1467</v>
      </c>
      <c r="D1117" s="52" t="s">
        <v>1467</v>
      </c>
      <c r="E1117" s="52" t="s">
        <v>1467</v>
      </c>
      <c r="F1117" s="52" t="s">
        <v>1467</v>
      </c>
      <c r="G1117" s="52" t="s">
        <v>1467</v>
      </c>
      <c r="H1117" s="52" t="s">
        <v>1467</v>
      </c>
    </row>
    <row r="1118" spans="1:8">
      <c r="A1118" s="51" t="s">
        <v>356</v>
      </c>
      <c r="B1118" s="53">
        <v>8</v>
      </c>
      <c r="C1118" s="52">
        <v>14</v>
      </c>
      <c r="D1118" s="52">
        <v>92.9</v>
      </c>
      <c r="E1118" s="52">
        <v>14</v>
      </c>
      <c r="F1118" s="52">
        <v>42.9</v>
      </c>
      <c r="G1118" s="52">
        <v>14</v>
      </c>
      <c r="H1118" s="52">
        <v>57.1</v>
      </c>
    </row>
    <row r="1119" spans="1:8">
      <c r="A1119" s="51" t="s">
        <v>427</v>
      </c>
      <c r="B1119" s="53">
        <v>8</v>
      </c>
      <c r="C1119" s="52" t="s">
        <v>1467</v>
      </c>
      <c r="D1119" s="52" t="s">
        <v>1467</v>
      </c>
      <c r="E1119" s="52" t="s">
        <v>1467</v>
      </c>
      <c r="F1119" s="52" t="s">
        <v>1467</v>
      </c>
      <c r="G1119" s="52" t="s">
        <v>1467</v>
      </c>
      <c r="H1119" s="52" t="s">
        <v>1467</v>
      </c>
    </row>
    <row r="1120" spans="1:8">
      <c r="A1120" s="51" t="s">
        <v>699</v>
      </c>
      <c r="B1120" s="53">
        <v>8</v>
      </c>
      <c r="C1120" s="52">
        <v>24</v>
      </c>
      <c r="D1120" s="52">
        <v>100</v>
      </c>
      <c r="E1120" s="52">
        <v>24</v>
      </c>
      <c r="F1120" s="52">
        <v>83.3</v>
      </c>
      <c r="G1120" s="52">
        <v>24</v>
      </c>
      <c r="H1120" s="52">
        <v>62.5</v>
      </c>
    </row>
    <row r="1121" spans="1:8">
      <c r="A1121" s="51" t="s">
        <v>701</v>
      </c>
      <c r="B1121" s="53">
        <v>8</v>
      </c>
      <c r="C1121" s="52" t="s">
        <v>1467</v>
      </c>
      <c r="D1121" s="52" t="s">
        <v>1467</v>
      </c>
      <c r="E1121" s="52" t="s">
        <v>1467</v>
      </c>
      <c r="F1121" s="52" t="s">
        <v>1467</v>
      </c>
      <c r="G1121" s="52" t="s">
        <v>1467</v>
      </c>
      <c r="H1121" s="52" t="s">
        <v>1467</v>
      </c>
    </row>
    <row r="1122" spans="1:8">
      <c r="A1122" s="51" t="s">
        <v>135</v>
      </c>
      <c r="B1122" s="53">
        <v>8</v>
      </c>
      <c r="C1122" s="52" t="s">
        <v>1467</v>
      </c>
      <c r="D1122" s="52" t="s">
        <v>1467</v>
      </c>
      <c r="E1122" s="52" t="s">
        <v>1467</v>
      </c>
      <c r="F1122" s="52" t="s">
        <v>1467</v>
      </c>
      <c r="G1122" s="52" t="s">
        <v>1467</v>
      </c>
      <c r="H1122" s="52" t="s">
        <v>1467</v>
      </c>
    </row>
    <row r="1123" spans="1:8">
      <c r="A1123" s="51" t="s">
        <v>220</v>
      </c>
      <c r="B1123" s="53">
        <v>8</v>
      </c>
      <c r="C1123" s="52" t="s">
        <v>1467</v>
      </c>
      <c r="D1123" s="52" t="s">
        <v>1467</v>
      </c>
      <c r="E1123" s="52" t="s">
        <v>1467</v>
      </c>
      <c r="F1123" s="52" t="s">
        <v>1467</v>
      </c>
      <c r="G1123" s="52" t="s">
        <v>1467</v>
      </c>
      <c r="H1123" s="52" t="s">
        <v>1467</v>
      </c>
    </row>
    <row r="1124" spans="1:8">
      <c r="A1124" s="51" t="s">
        <v>464</v>
      </c>
      <c r="B1124" s="53">
        <v>8</v>
      </c>
      <c r="C1124" s="52" t="s">
        <v>1467</v>
      </c>
      <c r="D1124" s="52" t="s">
        <v>1467</v>
      </c>
      <c r="E1124" s="52" t="s">
        <v>1467</v>
      </c>
      <c r="F1124" s="52" t="s">
        <v>1467</v>
      </c>
      <c r="G1124" s="52" t="s">
        <v>1467</v>
      </c>
      <c r="H1124" s="52" t="s">
        <v>1467</v>
      </c>
    </row>
    <row r="1125" spans="1:8">
      <c r="A1125" s="51" t="s">
        <v>261</v>
      </c>
      <c r="B1125" s="53">
        <v>8</v>
      </c>
      <c r="C1125" s="52" t="s">
        <v>1467</v>
      </c>
      <c r="D1125" s="52" t="s">
        <v>1467</v>
      </c>
      <c r="E1125" s="52" t="s">
        <v>1467</v>
      </c>
      <c r="F1125" s="52" t="s">
        <v>1467</v>
      </c>
      <c r="G1125" s="52" t="s">
        <v>1467</v>
      </c>
      <c r="H1125" s="52" t="s">
        <v>1467</v>
      </c>
    </row>
    <row r="1126" spans="1:8">
      <c r="A1126" s="51" t="s">
        <v>655</v>
      </c>
      <c r="B1126" s="53">
        <v>8</v>
      </c>
      <c r="C1126" s="52">
        <v>14</v>
      </c>
      <c r="D1126" s="52">
        <v>78.599999999999994</v>
      </c>
      <c r="E1126" s="52">
        <v>14</v>
      </c>
      <c r="F1126" s="52">
        <v>50</v>
      </c>
      <c r="G1126" s="52">
        <v>14</v>
      </c>
      <c r="H1126" s="52">
        <v>35.700000000000003</v>
      </c>
    </row>
    <row r="1127" spans="1:8">
      <c r="A1127" s="51" t="s">
        <v>369</v>
      </c>
      <c r="B1127" s="53">
        <v>8</v>
      </c>
      <c r="C1127" s="52" t="s">
        <v>1467</v>
      </c>
      <c r="D1127" s="52" t="s">
        <v>1467</v>
      </c>
      <c r="E1127" s="52" t="s">
        <v>1467</v>
      </c>
      <c r="F1127" s="52" t="s">
        <v>1467</v>
      </c>
      <c r="G1127" s="52" t="s">
        <v>1467</v>
      </c>
      <c r="H1127" s="52" t="s">
        <v>1467</v>
      </c>
    </row>
    <row r="1128" spans="1:8">
      <c r="A1128" s="51" t="s">
        <v>282</v>
      </c>
      <c r="B1128" s="53">
        <v>8</v>
      </c>
      <c r="C1128" s="52" t="s">
        <v>1467</v>
      </c>
      <c r="D1128" s="52" t="s">
        <v>1467</v>
      </c>
      <c r="E1128" s="52" t="s">
        <v>1467</v>
      </c>
      <c r="F1128" s="52" t="s">
        <v>1467</v>
      </c>
      <c r="G1128" s="52" t="s">
        <v>1467</v>
      </c>
      <c r="H1128" s="52" t="s">
        <v>1467</v>
      </c>
    </row>
    <row r="1129" spans="1:8">
      <c r="A1129" s="51" t="s">
        <v>1472</v>
      </c>
      <c r="B1129" s="53">
        <v>8</v>
      </c>
      <c r="C1129" s="52" t="s">
        <v>1467</v>
      </c>
      <c r="D1129" s="52" t="s">
        <v>1467</v>
      </c>
      <c r="E1129" s="52" t="s">
        <v>1467</v>
      </c>
      <c r="F1129" s="52" t="s">
        <v>1467</v>
      </c>
      <c r="G1129" s="52" t="s">
        <v>1467</v>
      </c>
      <c r="H1129" s="52" t="s">
        <v>1467</v>
      </c>
    </row>
    <row r="1130" spans="1:8">
      <c r="A1130" s="51" t="s">
        <v>685</v>
      </c>
      <c r="B1130" s="53">
        <v>8</v>
      </c>
      <c r="C1130" s="52" t="s">
        <v>1467</v>
      </c>
      <c r="D1130" s="52" t="s">
        <v>1467</v>
      </c>
      <c r="E1130" s="52" t="s">
        <v>1467</v>
      </c>
      <c r="F1130" s="52" t="s">
        <v>1467</v>
      </c>
      <c r="G1130" s="52" t="s">
        <v>1467</v>
      </c>
      <c r="H1130" s="52" t="s">
        <v>1467</v>
      </c>
    </row>
    <row r="1131" spans="1:8">
      <c r="A1131" s="51" t="s">
        <v>665</v>
      </c>
      <c r="B1131" s="53">
        <v>8</v>
      </c>
      <c r="C1131" s="52" t="s">
        <v>1467</v>
      </c>
      <c r="D1131" s="52" t="s">
        <v>1467</v>
      </c>
      <c r="E1131" s="52" t="s">
        <v>1467</v>
      </c>
      <c r="F1131" s="52" t="s">
        <v>1467</v>
      </c>
      <c r="G1131" s="52" t="s">
        <v>1467</v>
      </c>
      <c r="H1131" s="52" t="s">
        <v>1467</v>
      </c>
    </row>
    <row r="1132" spans="1:8">
      <c r="A1132" s="51" t="s">
        <v>352</v>
      </c>
      <c r="B1132" s="53">
        <v>8</v>
      </c>
      <c r="C1132" s="52" t="s">
        <v>1467</v>
      </c>
      <c r="D1132" s="52" t="s">
        <v>1467</v>
      </c>
      <c r="E1132" s="52" t="s">
        <v>1467</v>
      </c>
      <c r="F1132" s="52" t="s">
        <v>1467</v>
      </c>
      <c r="G1132" s="52" t="s">
        <v>1467</v>
      </c>
      <c r="H1132" s="52" t="s">
        <v>1467</v>
      </c>
    </row>
    <row r="1133" spans="1:8">
      <c r="A1133" s="51" t="s">
        <v>399</v>
      </c>
      <c r="B1133" s="53">
        <v>8</v>
      </c>
      <c r="C1133" s="52" t="s">
        <v>1467</v>
      </c>
      <c r="D1133" s="52" t="s">
        <v>1467</v>
      </c>
      <c r="E1133" s="52" t="s">
        <v>1467</v>
      </c>
      <c r="F1133" s="52" t="s">
        <v>1467</v>
      </c>
      <c r="G1133" s="52" t="s">
        <v>1467</v>
      </c>
      <c r="H1133" s="52" t="s">
        <v>1467</v>
      </c>
    </row>
    <row r="1134" spans="1:8">
      <c r="A1134" s="51" t="s">
        <v>691</v>
      </c>
      <c r="B1134" s="53">
        <v>8</v>
      </c>
      <c r="C1134" s="52" t="s">
        <v>1467</v>
      </c>
      <c r="D1134" s="52" t="s">
        <v>1467</v>
      </c>
      <c r="E1134" s="52" t="s">
        <v>1467</v>
      </c>
      <c r="F1134" s="52" t="s">
        <v>1467</v>
      </c>
      <c r="G1134" s="52" t="s">
        <v>1467</v>
      </c>
      <c r="H1134" s="52" t="s">
        <v>1467</v>
      </c>
    </row>
    <row r="1135" spans="1:8">
      <c r="A1135" s="51" t="s">
        <v>458</v>
      </c>
      <c r="B1135" s="53">
        <v>8</v>
      </c>
      <c r="C1135" s="52" t="s">
        <v>1467</v>
      </c>
      <c r="D1135" s="52" t="s">
        <v>1467</v>
      </c>
      <c r="E1135" s="52" t="s">
        <v>1467</v>
      </c>
      <c r="F1135" s="52" t="s">
        <v>1467</v>
      </c>
      <c r="G1135" s="52" t="s">
        <v>1467</v>
      </c>
      <c r="H1135" s="52" t="s">
        <v>1467</v>
      </c>
    </row>
    <row r="1136" spans="1:8">
      <c r="A1136" s="51" t="s">
        <v>183</v>
      </c>
      <c r="B1136" s="53">
        <v>8</v>
      </c>
      <c r="C1136" s="52" t="s">
        <v>1467</v>
      </c>
      <c r="D1136" s="52" t="s">
        <v>1467</v>
      </c>
      <c r="E1136" s="52" t="s">
        <v>1467</v>
      </c>
      <c r="F1136" s="52" t="s">
        <v>1467</v>
      </c>
      <c r="G1136" s="52" t="s">
        <v>1467</v>
      </c>
      <c r="H1136" s="52" t="s">
        <v>1467</v>
      </c>
    </row>
    <row r="1137" spans="1:8">
      <c r="A1137" s="51" t="s">
        <v>383</v>
      </c>
      <c r="B1137" s="53">
        <v>8</v>
      </c>
      <c r="C1137" s="52" t="s">
        <v>1467</v>
      </c>
      <c r="D1137" s="52" t="s">
        <v>1467</v>
      </c>
      <c r="E1137" s="52" t="s">
        <v>1467</v>
      </c>
      <c r="F1137" s="52" t="s">
        <v>1467</v>
      </c>
      <c r="G1137" s="52" t="s">
        <v>1467</v>
      </c>
      <c r="H1137" s="52" t="s">
        <v>1467</v>
      </c>
    </row>
    <row r="1138" spans="1:8">
      <c r="A1138" s="51" t="s">
        <v>123</v>
      </c>
      <c r="B1138" s="53">
        <v>8</v>
      </c>
      <c r="C1138" s="52" t="s">
        <v>1467</v>
      </c>
      <c r="D1138" s="52" t="s">
        <v>1467</v>
      </c>
      <c r="E1138" s="52" t="s">
        <v>1467</v>
      </c>
      <c r="F1138" s="52" t="s">
        <v>1467</v>
      </c>
      <c r="G1138" s="52" t="s">
        <v>1467</v>
      </c>
      <c r="H1138" s="52" t="s">
        <v>1467</v>
      </c>
    </row>
    <row r="1139" spans="1:8">
      <c r="A1139" s="51" t="s">
        <v>267</v>
      </c>
      <c r="B1139" s="53">
        <v>8</v>
      </c>
      <c r="C1139" s="52" t="s">
        <v>1467</v>
      </c>
      <c r="D1139" s="52" t="s">
        <v>1467</v>
      </c>
      <c r="E1139" s="52" t="s">
        <v>1467</v>
      </c>
      <c r="F1139" s="52" t="s">
        <v>1467</v>
      </c>
      <c r="G1139" s="52" t="s">
        <v>1467</v>
      </c>
      <c r="H1139" s="52" t="s">
        <v>1467</v>
      </c>
    </row>
    <row r="1140" spans="1:8">
      <c r="A1140" s="51" t="s">
        <v>300</v>
      </c>
      <c r="B1140" s="53">
        <v>8</v>
      </c>
      <c r="C1140" s="52">
        <v>23</v>
      </c>
      <c r="D1140" s="52">
        <v>78.3</v>
      </c>
      <c r="E1140" s="52">
        <v>23</v>
      </c>
      <c r="F1140" s="52">
        <v>39.1</v>
      </c>
      <c r="G1140" s="52">
        <v>23</v>
      </c>
      <c r="H1140" s="52">
        <v>26.1</v>
      </c>
    </row>
    <row r="1141" spans="1:8">
      <c r="A1141" s="51" t="s">
        <v>645</v>
      </c>
      <c r="B1141" s="53">
        <v>8</v>
      </c>
      <c r="C1141" s="52">
        <v>11</v>
      </c>
      <c r="D1141" s="52">
        <v>81.8</v>
      </c>
      <c r="E1141" s="52">
        <v>11</v>
      </c>
      <c r="F1141" s="52">
        <v>54.5</v>
      </c>
      <c r="G1141" s="52">
        <v>11</v>
      </c>
      <c r="H1141" s="52">
        <v>18.2</v>
      </c>
    </row>
    <row r="1142" spans="1:8">
      <c r="A1142" s="51" t="s">
        <v>164</v>
      </c>
      <c r="B1142" s="53">
        <v>8</v>
      </c>
      <c r="C1142" s="52" t="s">
        <v>1467</v>
      </c>
      <c r="D1142" s="52" t="s">
        <v>1467</v>
      </c>
      <c r="E1142" s="52" t="s">
        <v>1467</v>
      </c>
      <c r="F1142" s="52" t="s">
        <v>1467</v>
      </c>
      <c r="G1142" s="52" t="s">
        <v>1467</v>
      </c>
      <c r="H1142" s="52" t="s">
        <v>1467</v>
      </c>
    </row>
    <row r="1143" spans="1:8">
      <c r="A1143" s="51" t="s">
        <v>263</v>
      </c>
      <c r="B1143" s="53">
        <v>8</v>
      </c>
      <c r="C1143" s="52" t="s">
        <v>1467</v>
      </c>
      <c r="D1143" s="52" t="s">
        <v>1467</v>
      </c>
      <c r="E1143" s="52" t="s">
        <v>1467</v>
      </c>
      <c r="F1143" s="52" t="s">
        <v>1467</v>
      </c>
      <c r="G1143" s="52" t="s">
        <v>1467</v>
      </c>
      <c r="H1143" s="52" t="s">
        <v>1467</v>
      </c>
    </row>
    <row r="1144" spans="1:8">
      <c r="A1144" s="51" t="s">
        <v>294</v>
      </c>
      <c r="B1144" s="53">
        <v>8</v>
      </c>
      <c r="C1144" s="52">
        <v>11</v>
      </c>
      <c r="D1144" s="52">
        <v>100</v>
      </c>
      <c r="E1144" s="52">
        <v>11</v>
      </c>
      <c r="F1144" s="52">
        <v>81.8</v>
      </c>
      <c r="G1144" s="52">
        <v>11</v>
      </c>
      <c r="H1144" s="52">
        <v>54.5</v>
      </c>
    </row>
    <row r="1145" spans="1:8">
      <c r="A1145" s="51" t="s">
        <v>385</v>
      </c>
      <c r="B1145" s="53">
        <v>8</v>
      </c>
      <c r="C1145" s="52" t="s">
        <v>1467</v>
      </c>
      <c r="D1145" s="52" t="s">
        <v>1467</v>
      </c>
      <c r="E1145" s="52" t="s">
        <v>1467</v>
      </c>
      <c r="F1145" s="52" t="s">
        <v>1467</v>
      </c>
      <c r="G1145" s="52" t="s">
        <v>1467</v>
      </c>
      <c r="H1145" s="52" t="s">
        <v>1467</v>
      </c>
    </row>
    <row r="1146" spans="1:8">
      <c r="A1146" s="51" t="s">
        <v>147</v>
      </c>
      <c r="B1146" s="53">
        <v>8</v>
      </c>
      <c r="C1146" s="52" t="s">
        <v>1467</v>
      </c>
      <c r="D1146" s="52" t="s">
        <v>1467</v>
      </c>
      <c r="E1146" s="52" t="s">
        <v>1467</v>
      </c>
      <c r="F1146" s="52" t="s">
        <v>1467</v>
      </c>
      <c r="G1146" s="52" t="s">
        <v>1467</v>
      </c>
      <c r="H1146" s="52" t="s">
        <v>1467</v>
      </c>
    </row>
    <row r="1147" spans="1:8">
      <c r="A1147" s="51" t="s">
        <v>288</v>
      </c>
      <c r="B1147" s="53">
        <v>8</v>
      </c>
      <c r="C1147" s="52" t="s">
        <v>1467</v>
      </c>
      <c r="D1147" s="52" t="s">
        <v>1467</v>
      </c>
      <c r="E1147" s="52" t="s">
        <v>1467</v>
      </c>
      <c r="F1147" s="52" t="s">
        <v>1467</v>
      </c>
      <c r="G1147" s="52" t="s">
        <v>1467</v>
      </c>
      <c r="H1147" s="52" t="s">
        <v>1467</v>
      </c>
    </row>
    <row r="1148" spans="1:8">
      <c r="A1148" s="51" t="s">
        <v>275</v>
      </c>
      <c r="B1148" s="53">
        <v>8</v>
      </c>
      <c r="C1148" s="52">
        <v>17</v>
      </c>
      <c r="D1148" s="52">
        <v>58.8</v>
      </c>
      <c r="E1148" s="52">
        <v>17</v>
      </c>
      <c r="F1148" s="52">
        <v>23.5</v>
      </c>
      <c r="G1148" s="52">
        <v>16</v>
      </c>
      <c r="H1148" s="52">
        <v>12.5</v>
      </c>
    </row>
    <row r="1149" spans="1:8">
      <c r="A1149" s="51" t="s">
        <v>179</v>
      </c>
      <c r="B1149" s="53">
        <v>8</v>
      </c>
      <c r="C1149" s="52" t="s">
        <v>1467</v>
      </c>
      <c r="D1149" s="52" t="s">
        <v>1467</v>
      </c>
      <c r="E1149" s="52" t="s">
        <v>1467</v>
      </c>
      <c r="F1149" s="52" t="s">
        <v>1467</v>
      </c>
      <c r="G1149" s="52" t="s">
        <v>1467</v>
      </c>
      <c r="H1149" s="52" t="s">
        <v>1467</v>
      </c>
    </row>
    <row r="1150" spans="1:8">
      <c r="A1150" s="51" t="s">
        <v>251</v>
      </c>
      <c r="B1150" s="53">
        <v>8</v>
      </c>
      <c r="C1150" s="52" t="s">
        <v>1467</v>
      </c>
      <c r="D1150" s="52" t="s">
        <v>1467</v>
      </c>
      <c r="E1150" s="52" t="s">
        <v>1467</v>
      </c>
      <c r="F1150" s="52" t="s">
        <v>1467</v>
      </c>
      <c r="G1150" s="52" t="s">
        <v>1467</v>
      </c>
      <c r="H1150" s="52" t="s">
        <v>1467</v>
      </c>
    </row>
    <row r="1151" spans="1:8">
      <c r="A1151" s="51" t="s">
        <v>302</v>
      </c>
      <c r="B1151" s="53">
        <v>8</v>
      </c>
      <c r="C1151" s="52" t="s">
        <v>1467</v>
      </c>
      <c r="D1151" s="52" t="s">
        <v>1467</v>
      </c>
      <c r="E1151" s="52" t="s">
        <v>1467</v>
      </c>
      <c r="F1151" s="52" t="s">
        <v>1467</v>
      </c>
      <c r="G1151" s="52" t="s">
        <v>1467</v>
      </c>
      <c r="H1151" s="52" t="s">
        <v>1467</v>
      </c>
    </row>
    <row r="1152" spans="1:8">
      <c r="A1152" s="51" t="s">
        <v>671</v>
      </c>
      <c r="B1152" s="53">
        <v>8</v>
      </c>
      <c r="C1152" s="52" t="s">
        <v>1467</v>
      </c>
      <c r="D1152" s="52" t="s">
        <v>1467</v>
      </c>
      <c r="E1152" s="52" t="s">
        <v>1467</v>
      </c>
      <c r="F1152" s="52" t="s">
        <v>1467</v>
      </c>
      <c r="G1152" s="52" t="s">
        <v>1467</v>
      </c>
      <c r="H1152" s="52" t="s">
        <v>1467</v>
      </c>
    </row>
    <row r="1153" spans="1:8">
      <c r="A1153" s="51" t="s">
        <v>647</v>
      </c>
      <c r="B1153" s="53">
        <v>8</v>
      </c>
      <c r="C1153" s="52" t="s">
        <v>1467</v>
      </c>
      <c r="D1153" s="52" t="s">
        <v>1467</v>
      </c>
      <c r="E1153" s="52" t="s">
        <v>1467</v>
      </c>
      <c r="F1153" s="52" t="s">
        <v>1467</v>
      </c>
      <c r="G1153" s="52" t="s">
        <v>1467</v>
      </c>
      <c r="H1153" s="52" t="s">
        <v>1467</v>
      </c>
    </row>
    <row r="1154" spans="1:8">
      <c r="A1154" s="51" t="s">
        <v>145</v>
      </c>
      <c r="B1154" s="53">
        <v>8</v>
      </c>
      <c r="C1154" s="52">
        <v>36</v>
      </c>
      <c r="D1154" s="52">
        <v>91.7</v>
      </c>
      <c r="E1154" s="52">
        <v>36</v>
      </c>
      <c r="F1154" s="52">
        <v>44.4</v>
      </c>
      <c r="G1154" s="52">
        <v>36</v>
      </c>
      <c r="H1154" s="52">
        <v>11.1</v>
      </c>
    </row>
    <row r="1155" spans="1:8">
      <c r="A1155" s="51" t="s">
        <v>367</v>
      </c>
      <c r="B1155" s="53">
        <v>8</v>
      </c>
      <c r="C1155" s="52" t="s">
        <v>1467</v>
      </c>
      <c r="D1155" s="52" t="s">
        <v>1467</v>
      </c>
      <c r="E1155" s="52" t="s">
        <v>1467</v>
      </c>
      <c r="F1155" s="52" t="s">
        <v>1467</v>
      </c>
      <c r="G1155" s="52" t="s">
        <v>1467</v>
      </c>
      <c r="H1155" s="52" t="s">
        <v>1467</v>
      </c>
    </row>
    <row r="1156" spans="1:8">
      <c r="A1156" s="51" t="s">
        <v>273</v>
      </c>
      <c r="B1156" s="53">
        <v>8</v>
      </c>
      <c r="C1156" s="52">
        <v>11</v>
      </c>
      <c r="D1156" s="52">
        <v>100</v>
      </c>
      <c r="E1156" s="52">
        <v>11</v>
      </c>
      <c r="F1156" s="52">
        <v>81.8</v>
      </c>
      <c r="G1156" s="52">
        <v>11</v>
      </c>
      <c r="H1156" s="52">
        <v>27.3</v>
      </c>
    </row>
    <row r="1157" spans="1:8">
      <c r="A1157" s="51" t="s">
        <v>246</v>
      </c>
      <c r="B1157" s="53">
        <v>8</v>
      </c>
      <c r="C1157" s="52" t="s">
        <v>1467</v>
      </c>
      <c r="D1157" s="52" t="s">
        <v>1467</v>
      </c>
      <c r="E1157" s="52" t="s">
        <v>1467</v>
      </c>
      <c r="F1157" s="52" t="s">
        <v>1467</v>
      </c>
      <c r="G1157" s="52" t="s">
        <v>1467</v>
      </c>
      <c r="H1157" s="52" t="s">
        <v>1467</v>
      </c>
    </row>
    <row r="1158" spans="1:8">
      <c r="A1158" s="51" t="s">
        <v>228</v>
      </c>
      <c r="B1158" s="53">
        <v>8</v>
      </c>
      <c r="C1158" s="52" t="s">
        <v>1467</v>
      </c>
      <c r="D1158" s="52" t="s">
        <v>1467</v>
      </c>
      <c r="E1158" s="52" t="s">
        <v>1467</v>
      </c>
      <c r="F1158" s="52" t="s">
        <v>1467</v>
      </c>
      <c r="G1158" s="52" t="s">
        <v>1467</v>
      </c>
      <c r="H1158" s="52" t="s">
        <v>1467</v>
      </c>
    </row>
    <row r="1159" spans="1:8">
      <c r="A1159" s="51" t="s">
        <v>296</v>
      </c>
      <c r="B1159" s="53">
        <v>8</v>
      </c>
      <c r="C1159" s="52" t="s">
        <v>1467</v>
      </c>
      <c r="D1159" s="52" t="s">
        <v>1467</v>
      </c>
      <c r="E1159" s="52" t="s">
        <v>1467</v>
      </c>
      <c r="F1159" s="52" t="s">
        <v>1467</v>
      </c>
      <c r="G1159" s="52" t="s">
        <v>1467</v>
      </c>
      <c r="H1159" s="52" t="s">
        <v>1467</v>
      </c>
    </row>
    <row r="1160" spans="1:8">
      <c r="A1160" s="51" t="s">
        <v>657</v>
      </c>
      <c r="B1160" s="53">
        <v>8</v>
      </c>
      <c r="C1160" s="52" t="s">
        <v>1467</v>
      </c>
      <c r="D1160" s="52" t="s">
        <v>1467</v>
      </c>
      <c r="E1160" s="52" t="s">
        <v>1467</v>
      </c>
      <c r="F1160" s="52" t="s">
        <v>1467</v>
      </c>
      <c r="G1160" s="52" t="s">
        <v>1467</v>
      </c>
      <c r="H1160" s="52" t="s">
        <v>1467</v>
      </c>
    </row>
    <row r="1161" spans="1:8">
      <c r="A1161" s="51" t="s">
        <v>232</v>
      </c>
      <c r="B1161" s="53">
        <v>8</v>
      </c>
      <c r="C1161" s="52" t="s">
        <v>1467</v>
      </c>
      <c r="D1161" s="52" t="s">
        <v>1467</v>
      </c>
      <c r="E1161" s="52" t="s">
        <v>1467</v>
      </c>
      <c r="F1161" s="52" t="s">
        <v>1467</v>
      </c>
      <c r="G1161" s="52" t="s">
        <v>1467</v>
      </c>
      <c r="H1161" s="52" t="s">
        <v>1467</v>
      </c>
    </row>
    <row r="1162" spans="1:8">
      <c r="A1162" s="51" t="s">
        <v>277</v>
      </c>
      <c r="B1162" s="53">
        <v>8</v>
      </c>
      <c r="C1162" s="52">
        <v>18</v>
      </c>
      <c r="D1162" s="52">
        <v>61.1</v>
      </c>
      <c r="E1162" s="52">
        <v>18</v>
      </c>
      <c r="F1162" s="52">
        <v>38.9</v>
      </c>
      <c r="G1162" s="52">
        <v>18</v>
      </c>
      <c r="H1162" s="52">
        <v>33.299999999999997</v>
      </c>
    </row>
    <row r="1163" spans="1:8">
      <c r="A1163" s="51" t="s">
        <v>450</v>
      </c>
      <c r="B1163" s="53">
        <v>10</v>
      </c>
      <c r="C1163" s="52">
        <v>78</v>
      </c>
      <c r="D1163" s="52">
        <v>93.6</v>
      </c>
      <c r="E1163" s="52">
        <v>78</v>
      </c>
      <c r="F1163" s="52">
        <v>71.8</v>
      </c>
      <c r="G1163" s="52">
        <v>78</v>
      </c>
      <c r="H1163" s="52">
        <v>56.4</v>
      </c>
    </row>
    <row r="1164" spans="1:8">
      <c r="A1164" s="51" t="s">
        <v>344</v>
      </c>
      <c r="B1164" s="53">
        <v>10</v>
      </c>
      <c r="C1164" s="52" t="s">
        <v>1467</v>
      </c>
      <c r="D1164" s="52" t="s">
        <v>1467</v>
      </c>
      <c r="E1164" s="52" t="s">
        <v>1467</v>
      </c>
      <c r="F1164" s="52" t="s">
        <v>1467</v>
      </c>
      <c r="G1164" s="52" t="s">
        <v>1467</v>
      </c>
      <c r="H1164" s="52" t="s">
        <v>1467</v>
      </c>
    </row>
    <row r="1165" spans="1:8">
      <c r="A1165" s="51" t="s">
        <v>373</v>
      </c>
      <c r="B1165" s="53">
        <v>10</v>
      </c>
      <c r="C1165" s="52" t="s">
        <v>1467</v>
      </c>
      <c r="D1165" s="52" t="s">
        <v>1467</v>
      </c>
      <c r="E1165" s="52" t="s">
        <v>1467</v>
      </c>
      <c r="F1165" s="52" t="s">
        <v>1467</v>
      </c>
      <c r="G1165" s="52" t="s">
        <v>1467</v>
      </c>
      <c r="H1165" s="52" t="s">
        <v>1467</v>
      </c>
    </row>
    <row r="1166" spans="1:8">
      <c r="A1166" s="51" t="s">
        <v>244</v>
      </c>
      <c r="B1166" s="53">
        <v>10</v>
      </c>
      <c r="C1166" s="52" t="s">
        <v>1467</v>
      </c>
      <c r="D1166" s="52" t="s">
        <v>1467</v>
      </c>
      <c r="E1166" s="52" t="s">
        <v>1467</v>
      </c>
      <c r="F1166" s="52" t="s">
        <v>1467</v>
      </c>
      <c r="G1166" s="52" t="s">
        <v>1467</v>
      </c>
      <c r="H1166" s="52" t="s">
        <v>1467</v>
      </c>
    </row>
    <row r="1167" spans="1:8">
      <c r="A1167" s="51" t="s">
        <v>259</v>
      </c>
      <c r="B1167" s="53">
        <v>10</v>
      </c>
      <c r="C1167" s="52" t="s">
        <v>1467</v>
      </c>
      <c r="D1167" s="52" t="s">
        <v>1467</v>
      </c>
      <c r="E1167" s="52" t="s">
        <v>1467</v>
      </c>
      <c r="F1167" s="52" t="s">
        <v>1467</v>
      </c>
      <c r="G1167" s="52" t="s">
        <v>1467</v>
      </c>
      <c r="H1167" s="52" t="s">
        <v>1467</v>
      </c>
    </row>
    <row r="1168" spans="1:8">
      <c r="A1168" s="51" t="s">
        <v>1478</v>
      </c>
      <c r="B1168" s="53">
        <v>10</v>
      </c>
      <c r="C1168" s="52" t="s">
        <v>1467</v>
      </c>
      <c r="D1168" s="52" t="s">
        <v>1467</v>
      </c>
      <c r="E1168" s="52" t="s">
        <v>1467</v>
      </c>
      <c r="F1168" s="52" t="s">
        <v>1467</v>
      </c>
      <c r="G1168" s="52" t="s">
        <v>1467</v>
      </c>
      <c r="H1168" s="52" t="s">
        <v>1467</v>
      </c>
    </row>
    <row r="1169" spans="1:8">
      <c r="A1169" s="51" t="s">
        <v>139</v>
      </c>
      <c r="B1169" s="53">
        <v>10</v>
      </c>
      <c r="C1169" s="52" t="s">
        <v>1467</v>
      </c>
      <c r="D1169" s="52" t="s">
        <v>1467</v>
      </c>
      <c r="E1169" s="52" t="s">
        <v>1467</v>
      </c>
      <c r="F1169" s="52" t="s">
        <v>1467</v>
      </c>
      <c r="G1169" s="52" t="s">
        <v>1467</v>
      </c>
      <c r="H1169" s="52" t="s">
        <v>1467</v>
      </c>
    </row>
    <row r="1170" spans="1:8">
      <c r="A1170" s="51" t="s">
        <v>141</v>
      </c>
      <c r="B1170" s="53">
        <v>10</v>
      </c>
      <c r="C1170" s="52">
        <v>14</v>
      </c>
      <c r="D1170" s="52">
        <v>100</v>
      </c>
      <c r="E1170" s="52">
        <v>14</v>
      </c>
      <c r="F1170" s="52">
        <v>71.400000000000006</v>
      </c>
      <c r="G1170" s="52">
        <v>14</v>
      </c>
      <c r="H1170" s="52">
        <v>71.400000000000006</v>
      </c>
    </row>
    <row r="1171" spans="1:8">
      <c r="A1171" s="51" t="s">
        <v>153</v>
      </c>
      <c r="B1171" s="53">
        <v>10</v>
      </c>
      <c r="C1171" s="52" t="s">
        <v>1467</v>
      </c>
      <c r="D1171" s="52" t="s">
        <v>1467</v>
      </c>
      <c r="E1171" s="52" t="s">
        <v>1467</v>
      </c>
      <c r="F1171" s="52" t="s">
        <v>1467</v>
      </c>
      <c r="G1171" s="52" t="s">
        <v>1467</v>
      </c>
      <c r="H1171" s="52" t="s">
        <v>1467</v>
      </c>
    </row>
    <row r="1172" spans="1:8">
      <c r="A1172" s="51" t="s">
        <v>157</v>
      </c>
      <c r="B1172" s="53">
        <v>10</v>
      </c>
      <c r="C1172" s="52">
        <v>47</v>
      </c>
      <c r="D1172" s="52">
        <v>97.9</v>
      </c>
      <c r="E1172" s="52">
        <v>48</v>
      </c>
      <c r="F1172" s="52">
        <v>81.3</v>
      </c>
      <c r="G1172" s="52">
        <v>47</v>
      </c>
      <c r="H1172" s="52">
        <v>76.599999999999994</v>
      </c>
    </row>
    <row r="1173" spans="1:8">
      <c r="A1173" s="51" t="s">
        <v>168</v>
      </c>
      <c r="B1173" s="53">
        <v>10</v>
      </c>
      <c r="C1173" s="52">
        <v>41</v>
      </c>
      <c r="D1173" s="52">
        <v>97.6</v>
      </c>
      <c r="E1173" s="52">
        <v>41</v>
      </c>
      <c r="F1173" s="52">
        <v>85.4</v>
      </c>
      <c r="G1173" s="52">
        <v>41</v>
      </c>
      <c r="H1173" s="52">
        <v>78</v>
      </c>
    </row>
    <row r="1174" spans="1:8">
      <c r="A1174" s="51" t="s">
        <v>172</v>
      </c>
      <c r="B1174" s="53">
        <v>10</v>
      </c>
      <c r="C1174" s="52">
        <v>21</v>
      </c>
      <c r="D1174" s="52">
        <v>100</v>
      </c>
      <c r="E1174" s="52">
        <v>21</v>
      </c>
      <c r="F1174" s="52">
        <v>81</v>
      </c>
      <c r="G1174" s="52">
        <v>21</v>
      </c>
      <c r="H1174" s="52">
        <v>81</v>
      </c>
    </row>
    <row r="1175" spans="1:8">
      <c r="A1175" s="51" t="s">
        <v>175</v>
      </c>
      <c r="B1175" s="53">
        <v>10</v>
      </c>
      <c r="C1175" s="52" t="s">
        <v>1467</v>
      </c>
      <c r="D1175" s="52" t="s">
        <v>1467</v>
      </c>
      <c r="E1175" s="52" t="s">
        <v>1467</v>
      </c>
      <c r="F1175" s="52" t="s">
        <v>1467</v>
      </c>
      <c r="G1175" s="52" t="s">
        <v>1467</v>
      </c>
      <c r="H1175" s="52" t="s">
        <v>1467</v>
      </c>
    </row>
    <row r="1176" spans="1:8">
      <c r="A1176" s="51" t="s">
        <v>187</v>
      </c>
      <c r="B1176" s="53">
        <v>10</v>
      </c>
      <c r="C1176" s="52">
        <v>31</v>
      </c>
      <c r="D1176" s="52">
        <v>83.9</v>
      </c>
      <c r="E1176" s="52">
        <v>31</v>
      </c>
      <c r="F1176" s="52">
        <v>58.1</v>
      </c>
      <c r="G1176" s="52">
        <v>31</v>
      </c>
      <c r="H1176" s="52">
        <v>51.6</v>
      </c>
    </row>
    <row r="1177" spans="1:8">
      <c r="A1177" s="51" t="s">
        <v>191</v>
      </c>
      <c r="B1177" s="53">
        <v>10</v>
      </c>
      <c r="C1177" s="52">
        <v>15</v>
      </c>
      <c r="D1177" s="52">
        <v>100</v>
      </c>
      <c r="E1177" s="52">
        <v>15</v>
      </c>
      <c r="F1177" s="52">
        <v>80</v>
      </c>
      <c r="G1177" s="52">
        <v>15</v>
      </c>
      <c r="H1177" s="52">
        <v>66.7</v>
      </c>
    </row>
    <row r="1178" spans="1:8">
      <c r="A1178" s="51" t="s">
        <v>192</v>
      </c>
      <c r="B1178" s="53">
        <v>10</v>
      </c>
      <c r="C1178" s="52">
        <v>26</v>
      </c>
      <c r="D1178" s="52">
        <v>100</v>
      </c>
      <c r="E1178" s="52">
        <v>26</v>
      </c>
      <c r="F1178" s="52">
        <v>96.2</v>
      </c>
      <c r="G1178" s="52">
        <v>26</v>
      </c>
      <c r="H1178" s="52">
        <v>88.5</v>
      </c>
    </row>
    <row r="1179" spans="1:8">
      <c r="A1179" s="51" t="s">
        <v>196</v>
      </c>
      <c r="B1179" s="53">
        <v>10</v>
      </c>
      <c r="C1179" s="52" t="s">
        <v>1467</v>
      </c>
      <c r="D1179" s="52" t="s">
        <v>1467</v>
      </c>
      <c r="E1179" s="52" t="s">
        <v>1467</v>
      </c>
      <c r="F1179" s="52" t="s">
        <v>1467</v>
      </c>
      <c r="G1179" s="52" t="s">
        <v>1467</v>
      </c>
      <c r="H1179" s="52" t="s">
        <v>1467</v>
      </c>
    </row>
    <row r="1180" spans="1:8">
      <c r="A1180" s="51" t="s">
        <v>202</v>
      </c>
      <c r="B1180" s="53">
        <v>10</v>
      </c>
      <c r="C1180" s="52" t="s">
        <v>1467</v>
      </c>
      <c r="D1180" s="52" t="s">
        <v>1467</v>
      </c>
      <c r="E1180" s="52" t="s">
        <v>1467</v>
      </c>
      <c r="F1180" s="52" t="s">
        <v>1467</v>
      </c>
      <c r="G1180" s="52" t="s">
        <v>1467</v>
      </c>
      <c r="H1180" s="52" t="s">
        <v>1467</v>
      </c>
    </row>
    <row r="1181" spans="1:8">
      <c r="A1181" s="51" t="s">
        <v>204</v>
      </c>
      <c r="B1181" s="53">
        <v>10</v>
      </c>
      <c r="C1181" s="52">
        <v>87</v>
      </c>
      <c r="D1181" s="52">
        <v>95.4</v>
      </c>
      <c r="E1181" s="52">
        <v>87</v>
      </c>
      <c r="F1181" s="52">
        <v>72.400000000000006</v>
      </c>
      <c r="G1181" s="52">
        <v>86</v>
      </c>
      <c r="H1181" s="52">
        <v>73.3</v>
      </c>
    </row>
    <row r="1182" spans="1:8">
      <c r="A1182" s="51" t="s">
        <v>207</v>
      </c>
      <c r="B1182" s="53">
        <v>10</v>
      </c>
      <c r="C1182" s="52">
        <v>38</v>
      </c>
      <c r="D1182" s="52">
        <v>97.4</v>
      </c>
      <c r="E1182" s="52">
        <v>38</v>
      </c>
      <c r="F1182" s="52">
        <v>89.5</v>
      </c>
      <c r="G1182" s="52">
        <v>38</v>
      </c>
      <c r="H1182" s="52">
        <v>78.900000000000006</v>
      </c>
    </row>
    <row r="1183" spans="1:8">
      <c r="A1183" s="51" t="s">
        <v>462</v>
      </c>
      <c r="B1183" s="53">
        <v>10</v>
      </c>
      <c r="C1183" s="52" t="s">
        <v>1467</v>
      </c>
      <c r="D1183" s="52" t="s">
        <v>1467</v>
      </c>
      <c r="E1183" s="52" t="s">
        <v>1467</v>
      </c>
      <c r="F1183" s="52" t="s">
        <v>1467</v>
      </c>
      <c r="G1183" s="52" t="s">
        <v>1467</v>
      </c>
      <c r="H1183" s="52" t="s">
        <v>1467</v>
      </c>
    </row>
    <row r="1184" spans="1:8">
      <c r="A1184" s="51" t="s">
        <v>269</v>
      </c>
      <c r="B1184" s="53">
        <v>10</v>
      </c>
      <c r="C1184" s="52">
        <v>12</v>
      </c>
      <c r="D1184" s="52">
        <v>91.7</v>
      </c>
      <c r="E1184" s="52">
        <v>12</v>
      </c>
      <c r="F1184" s="52">
        <v>58.3</v>
      </c>
      <c r="G1184" s="52">
        <v>12</v>
      </c>
      <c r="H1184" s="52">
        <v>75</v>
      </c>
    </row>
    <row r="1185" spans="1:8">
      <c r="A1185" s="51" t="s">
        <v>129</v>
      </c>
      <c r="B1185" s="53">
        <v>10</v>
      </c>
      <c r="C1185" s="52" t="s">
        <v>1467</v>
      </c>
      <c r="D1185" s="52" t="s">
        <v>1467</v>
      </c>
      <c r="E1185" s="52" t="s">
        <v>1467</v>
      </c>
      <c r="F1185" s="52" t="s">
        <v>1467</v>
      </c>
      <c r="G1185" s="52" t="s">
        <v>1467</v>
      </c>
      <c r="H1185" s="52" t="s">
        <v>1467</v>
      </c>
    </row>
    <row r="1186" spans="1:8">
      <c r="A1186" s="51" t="s">
        <v>328</v>
      </c>
      <c r="B1186" s="53">
        <v>10</v>
      </c>
      <c r="C1186" s="52" t="s">
        <v>1467</v>
      </c>
      <c r="D1186" s="52" t="s">
        <v>1467</v>
      </c>
      <c r="E1186" s="52" t="s">
        <v>1467</v>
      </c>
      <c r="F1186" s="52" t="s">
        <v>1467</v>
      </c>
      <c r="G1186" s="52" t="s">
        <v>1467</v>
      </c>
      <c r="H1186" s="52" t="s">
        <v>1467</v>
      </c>
    </row>
    <row r="1187" spans="1:8">
      <c r="A1187" s="51" t="s">
        <v>342</v>
      </c>
      <c r="B1187" s="53">
        <v>10</v>
      </c>
      <c r="C1187" s="52">
        <v>14</v>
      </c>
      <c r="D1187" s="52">
        <v>100</v>
      </c>
      <c r="E1187" s="52">
        <v>14</v>
      </c>
      <c r="F1187" s="52">
        <v>92.9</v>
      </c>
      <c r="G1187" s="52">
        <v>14</v>
      </c>
      <c r="H1187" s="52">
        <v>85.7</v>
      </c>
    </row>
    <row r="1188" spans="1:8">
      <c r="A1188" s="51" t="s">
        <v>346</v>
      </c>
      <c r="B1188" s="53">
        <v>10</v>
      </c>
      <c r="C1188" s="52">
        <v>28</v>
      </c>
      <c r="D1188" s="52">
        <v>89.3</v>
      </c>
      <c r="E1188" s="52">
        <v>28</v>
      </c>
      <c r="F1188" s="52">
        <v>71.400000000000006</v>
      </c>
      <c r="G1188" s="52">
        <v>28</v>
      </c>
      <c r="H1188" s="52">
        <v>71.400000000000006</v>
      </c>
    </row>
    <row r="1189" spans="1:8">
      <c r="A1189" s="51" t="s">
        <v>350</v>
      </c>
      <c r="B1189" s="53">
        <v>10</v>
      </c>
      <c r="C1189" s="52">
        <v>43</v>
      </c>
      <c r="D1189" s="52">
        <v>83.7</v>
      </c>
      <c r="E1189" s="52">
        <v>43</v>
      </c>
      <c r="F1189" s="52">
        <v>53.5</v>
      </c>
      <c r="G1189" s="52">
        <v>43</v>
      </c>
      <c r="H1189" s="52">
        <v>39.5</v>
      </c>
    </row>
    <row r="1190" spans="1:8">
      <c r="A1190" s="51" t="s">
        <v>354</v>
      </c>
      <c r="B1190" s="53">
        <v>10</v>
      </c>
      <c r="C1190" s="52" t="s">
        <v>1467</v>
      </c>
      <c r="D1190" s="52" t="s">
        <v>1467</v>
      </c>
      <c r="E1190" s="52" t="s">
        <v>1467</v>
      </c>
      <c r="F1190" s="52" t="s">
        <v>1467</v>
      </c>
      <c r="G1190" s="52" t="s">
        <v>1467</v>
      </c>
      <c r="H1190" s="52" t="s">
        <v>1467</v>
      </c>
    </row>
    <row r="1191" spans="1:8">
      <c r="A1191" s="51" t="s">
        <v>371</v>
      </c>
      <c r="B1191" s="53">
        <v>10</v>
      </c>
      <c r="C1191" s="52" t="s">
        <v>1467</v>
      </c>
      <c r="D1191" s="52" t="s">
        <v>1467</v>
      </c>
      <c r="E1191" s="52" t="s">
        <v>1467</v>
      </c>
      <c r="F1191" s="52" t="s">
        <v>1467</v>
      </c>
      <c r="G1191" s="52" t="s">
        <v>1467</v>
      </c>
      <c r="H1191" s="52" t="s">
        <v>1467</v>
      </c>
    </row>
    <row r="1192" spans="1:8">
      <c r="A1192" s="51" t="s">
        <v>377</v>
      </c>
      <c r="B1192" s="53">
        <v>10</v>
      </c>
      <c r="C1192" s="52">
        <v>11</v>
      </c>
      <c r="D1192" s="52">
        <v>100</v>
      </c>
      <c r="E1192" s="52">
        <v>11</v>
      </c>
      <c r="F1192" s="52">
        <v>72.7</v>
      </c>
      <c r="G1192" s="52">
        <v>11</v>
      </c>
      <c r="H1192" s="52">
        <v>72.7</v>
      </c>
    </row>
    <row r="1193" spans="1:8">
      <c r="A1193" s="51" t="s">
        <v>379</v>
      </c>
      <c r="B1193" s="53">
        <v>10</v>
      </c>
      <c r="C1193" s="52" t="s">
        <v>1467</v>
      </c>
      <c r="D1193" s="52" t="s">
        <v>1467</v>
      </c>
      <c r="E1193" s="52" t="s">
        <v>1467</v>
      </c>
      <c r="F1193" s="52" t="s">
        <v>1467</v>
      </c>
      <c r="G1193" s="52" t="s">
        <v>1467</v>
      </c>
      <c r="H1193" s="52" t="s">
        <v>1467</v>
      </c>
    </row>
    <row r="1194" spans="1:8">
      <c r="A1194" s="51" t="s">
        <v>397</v>
      </c>
      <c r="B1194" s="53">
        <v>10</v>
      </c>
      <c r="C1194" s="52" t="s">
        <v>1467</v>
      </c>
      <c r="D1194" s="52" t="s">
        <v>1467</v>
      </c>
      <c r="E1194" s="52" t="s">
        <v>1467</v>
      </c>
      <c r="F1194" s="52" t="s">
        <v>1467</v>
      </c>
      <c r="G1194" s="52" t="s">
        <v>1467</v>
      </c>
      <c r="H1194" s="52" t="s">
        <v>1467</v>
      </c>
    </row>
    <row r="1195" spans="1:8">
      <c r="A1195" s="51" t="s">
        <v>391</v>
      </c>
      <c r="B1195" s="53">
        <v>10</v>
      </c>
      <c r="C1195" s="52" t="s">
        <v>1467</v>
      </c>
      <c r="D1195" s="52" t="s">
        <v>1467</v>
      </c>
      <c r="E1195" s="52" t="s">
        <v>1467</v>
      </c>
      <c r="F1195" s="52" t="s">
        <v>1467</v>
      </c>
      <c r="G1195" s="52" t="s">
        <v>1467</v>
      </c>
      <c r="H1195" s="52" t="s">
        <v>1467</v>
      </c>
    </row>
    <row r="1196" spans="1:8">
      <c r="A1196" s="51" t="s">
        <v>425</v>
      </c>
      <c r="B1196" s="53">
        <v>10</v>
      </c>
      <c r="C1196" s="52">
        <v>23</v>
      </c>
      <c r="D1196" s="52">
        <v>78.3</v>
      </c>
      <c r="E1196" s="52">
        <v>23</v>
      </c>
      <c r="F1196" s="52">
        <v>47.8</v>
      </c>
      <c r="G1196" s="52">
        <v>23</v>
      </c>
      <c r="H1196" s="52">
        <v>34.799999999999997</v>
      </c>
    </row>
    <row r="1197" spans="1:8">
      <c r="A1197" s="51" t="s">
        <v>442</v>
      </c>
      <c r="B1197" s="53">
        <v>10</v>
      </c>
      <c r="C1197" s="52">
        <v>25</v>
      </c>
      <c r="D1197" s="52">
        <v>100</v>
      </c>
      <c r="E1197" s="52">
        <v>25</v>
      </c>
      <c r="F1197" s="52">
        <v>80</v>
      </c>
      <c r="G1197" s="52">
        <v>25</v>
      </c>
      <c r="H1197" s="52">
        <v>84</v>
      </c>
    </row>
    <row r="1198" spans="1:8">
      <c r="A1198" s="51" t="s">
        <v>501</v>
      </c>
      <c r="B1198" s="53">
        <v>10</v>
      </c>
      <c r="C1198" s="52" t="s">
        <v>1467</v>
      </c>
      <c r="D1198" s="52" t="s">
        <v>1467</v>
      </c>
      <c r="E1198" s="52" t="s">
        <v>1467</v>
      </c>
      <c r="F1198" s="52" t="s">
        <v>1467</v>
      </c>
      <c r="G1198" s="52" t="s">
        <v>1467</v>
      </c>
      <c r="H1198" s="52" t="s">
        <v>1467</v>
      </c>
    </row>
    <row r="1199" spans="1:8">
      <c r="A1199" s="51" t="s">
        <v>510</v>
      </c>
      <c r="B1199" s="53">
        <v>10</v>
      </c>
      <c r="C1199" s="52" t="s">
        <v>1467</v>
      </c>
      <c r="D1199" s="52" t="s">
        <v>1467</v>
      </c>
      <c r="E1199" s="52" t="s">
        <v>1467</v>
      </c>
      <c r="F1199" s="52" t="s">
        <v>1467</v>
      </c>
      <c r="G1199" s="52" t="s">
        <v>1467</v>
      </c>
      <c r="H1199" s="52" t="s">
        <v>1467</v>
      </c>
    </row>
    <row r="1200" spans="1:8">
      <c r="A1200" s="51" t="s">
        <v>514</v>
      </c>
      <c r="B1200" s="53">
        <v>10</v>
      </c>
      <c r="C1200" s="52">
        <v>42</v>
      </c>
      <c r="D1200" s="52">
        <v>92.9</v>
      </c>
      <c r="E1200" s="52">
        <v>42</v>
      </c>
      <c r="F1200" s="52">
        <v>83.3</v>
      </c>
      <c r="G1200" s="52">
        <v>42</v>
      </c>
      <c r="H1200" s="52">
        <v>88.1</v>
      </c>
    </row>
    <row r="1201" spans="1:8">
      <c r="A1201" s="51" t="s">
        <v>516</v>
      </c>
      <c r="B1201" s="53">
        <v>10</v>
      </c>
      <c r="C1201" s="52">
        <v>23</v>
      </c>
      <c r="D1201" s="52">
        <v>95.7</v>
      </c>
      <c r="E1201" s="52">
        <v>23</v>
      </c>
      <c r="F1201" s="52">
        <v>82.6</v>
      </c>
      <c r="G1201" s="52">
        <v>23</v>
      </c>
      <c r="H1201" s="52">
        <v>78.3</v>
      </c>
    </row>
    <row r="1202" spans="1:8">
      <c r="A1202" s="51" t="s">
        <v>528</v>
      </c>
      <c r="B1202" s="53">
        <v>10</v>
      </c>
      <c r="C1202" s="52">
        <v>59</v>
      </c>
      <c r="D1202" s="52">
        <v>98.3</v>
      </c>
      <c r="E1202" s="52">
        <v>59</v>
      </c>
      <c r="F1202" s="52">
        <v>94.9</v>
      </c>
      <c r="G1202" s="52">
        <v>59</v>
      </c>
      <c r="H1202" s="52">
        <v>93.2</v>
      </c>
    </row>
    <row r="1203" spans="1:8">
      <c r="A1203" s="51" t="s">
        <v>448</v>
      </c>
      <c r="B1203" s="53">
        <v>10</v>
      </c>
      <c r="C1203" s="52" t="s">
        <v>1467</v>
      </c>
      <c r="D1203" s="52" t="s">
        <v>1467</v>
      </c>
      <c r="E1203" s="52" t="s">
        <v>1467</v>
      </c>
      <c r="F1203" s="52" t="s">
        <v>1467</v>
      </c>
      <c r="G1203" s="52" t="s">
        <v>1467</v>
      </c>
      <c r="H1203" s="52" t="s">
        <v>1467</v>
      </c>
    </row>
    <row r="1204" spans="1:8">
      <c r="A1204" s="51" t="s">
        <v>679</v>
      </c>
      <c r="B1204" s="53">
        <v>10</v>
      </c>
      <c r="C1204" s="52">
        <v>69</v>
      </c>
      <c r="D1204" s="52">
        <v>94.2</v>
      </c>
      <c r="E1204" s="52">
        <v>69</v>
      </c>
      <c r="F1204" s="52">
        <v>87</v>
      </c>
      <c r="G1204" s="52">
        <v>69</v>
      </c>
      <c r="H1204" s="52">
        <v>75.400000000000006</v>
      </c>
    </row>
    <row r="1205" spans="1:8">
      <c r="A1205" s="51" t="s">
        <v>554</v>
      </c>
      <c r="B1205" s="53">
        <v>10</v>
      </c>
      <c r="C1205" s="52">
        <v>102</v>
      </c>
      <c r="D1205" s="52">
        <v>100</v>
      </c>
      <c r="E1205" s="52">
        <v>102</v>
      </c>
      <c r="F1205" s="52">
        <v>91.2</v>
      </c>
      <c r="G1205" s="52">
        <v>102</v>
      </c>
      <c r="H1205" s="52">
        <v>93.1</v>
      </c>
    </row>
    <row r="1206" spans="1:8">
      <c r="A1206" s="51" t="s">
        <v>454</v>
      </c>
      <c r="B1206" s="53">
        <v>10</v>
      </c>
      <c r="C1206" s="52" t="s">
        <v>1467</v>
      </c>
      <c r="D1206" s="52" t="s">
        <v>1467</v>
      </c>
      <c r="E1206" s="52" t="s">
        <v>1467</v>
      </c>
      <c r="F1206" s="52" t="s">
        <v>1467</v>
      </c>
      <c r="G1206" s="52" t="s">
        <v>1467</v>
      </c>
      <c r="H1206" s="52" t="s">
        <v>1467</v>
      </c>
    </row>
    <row r="1207" spans="1:8">
      <c r="A1207" s="51" t="s">
        <v>605</v>
      </c>
      <c r="B1207" s="53">
        <v>10</v>
      </c>
      <c r="C1207" s="52" t="s">
        <v>1467</v>
      </c>
      <c r="D1207" s="52" t="s">
        <v>1467</v>
      </c>
      <c r="E1207" s="52" t="s">
        <v>1467</v>
      </c>
      <c r="F1207" s="52" t="s">
        <v>1467</v>
      </c>
      <c r="G1207" s="52" t="s">
        <v>1467</v>
      </c>
      <c r="H1207" s="52" t="s">
        <v>1467</v>
      </c>
    </row>
    <row r="1208" spans="1:8">
      <c r="A1208" s="51" t="s">
        <v>620</v>
      </c>
      <c r="B1208" s="53">
        <v>10</v>
      </c>
      <c r="C1208" s="52" t="s">
        <v>1467</v>
      </c>
      <c r="D1208" s="52" t="s">
        <v>1467</v>
      </c>
      <c r="E1208" s="52" t="s">
        <v>1467</v>
      </c>
      <c r="F1208" s="52" t="s">
        <v>1467</v>
      </c>
      <c r="G1208" s="52" t="s">
        <v>1467</v>
      </c>
      <c r="H1208" s="52" t="s">
        <v>1467</v>
      </c>
    </row>
    <row r="1209" spans="1:8">
      <c r="A1209" s="51" t="s">
        <v>625</v>
      </c>
      <c r="B1209" s="53">
        <v>10</v>
      </c>
      <c r="C1209" s="52">
        <v>12</v>
      </c>
      <c r="D1209" s="52">
        <v>91.7</v>
      </c>
      <c r="E1209" s="52">
        <v>12</v>
      </c>
      <c r="F1209" s="52">
        <v>100</v>
      </c>
      <c r="G1209" s="52">
        <v>12</v>
      </c>
      <c r="H1209" s="52">
        <v>91.7</v>
      </c>
    </row>
    <row r="1210" spans="1:8">
      <c r="A1210" s="51" t="s">
        <v>633</v>
      </c>
      <c r="B1210" s="53">
        <v>10</v>
      </c>
      <c r="C1210" s="52">
        <v>14</v>
      </c>
      <c r="D1210" s="52">
        <v>100</v>
      </c>
      <c r="E1210" s="52">
        <v>14</v>
      </c>
      <c r="F1210" s="52">
        <v>92.9</v>
      </c>
      <c r="G1210" s="52">
        <v>14</v>
      </c>
      <c r="H1210" s="52">
        <v>78.599999999999994</v>
      </c>
    </row>
    <row r="1211" spans="1:8">
      <c r="A1211" s="51" t="s">
        <v>639</v>
      </c>
      <c r="B1211" s="53">
        <v>10</v>
      </c>
      <c r="C1211" s="52" t="s">
        <v>1467</v>
      </c>
      <c r="D1211" s="52" t="s">
        <v>1467</v>
      </c>
      <c r="E1211" s="52" t="s">
        <v>1467</v>
      </c>
      <c r="F1211" s="52" t="s">
        <v>1467</v>
      </c>
      <c r="G1211" s="52" t="s">
        <v>1467</v>
      </c>
      <c r="H1211" s="52" t="s">
        <v>1467</v>
      </c>
    </row>
    <row r="1212" spans="1:8">
      <c r="A1212" s="51" t="s">
        <v>675</v>
      </c>
      <c r="B1212" s="53">
        <v>10</v>
      </c>
      <c r="C1212" s="52">
        <v>39</v>
      </c>
      <c r="D1212" s="52">
        <v>92.3</v>
      </c>
      <c r="E1212" s="52">
        <v>39</v>
      </c>
      <c r="F1212" s="52">
        <v>79.5</v>
      </c>
      <c r="G1212" s="52">
        <v>39</v>
      </c>
      <c r="H1212" s="52">
        <v>79.5</v>
      </c>
    </row>
    <row r="1213" spans="1:8">
      <c r="A1213" s="51" t="s">
        <v>230</v>
      </c>
      <c r="B1213" s="53">
        <v>10</v>
      </c>
      <c r="C1213" s="52">
        <v>122</v>
      </c>
      <c r="D1213" s="52">
        <v>79.5</v>
      </c>
      <c r="E1213" s="52">
        <v>122</v>
      </c>
      <c r="F1213" s="52">
        <v>45.9</v>
      </c>
      <c r="G1213" s="52">
        <v>122</v>
      </c>
      <c r="H1213" s="52">
        <v>47.5</v>
      </c>
    </row>
    <row r="1214" spans="1:8">
      <c r="A1214" s="51" t="s">
        <v>548</v>
      </c>
      <c r="B1214" s="53">
        <v>10</v>
      </c>
      <c r="C1214" s="52" t="s">
        <v>1467</v>
      </c>
      <c r="D1214" s="52" t="s">
        <v>1467</v>
      </c>
      <c r="E1214" s="52" t="s">
        <v>1467</v>
      </c>
      <c r="F1214" s="52" t="s">
        <v>1467</v>
      </c>
      <c r="G1214" s="52" t="s">
        <v>1467</v>
      </c>
      <c r="H1214" s="52" t="s">
        <v>1467</v>
      </c>
    </row>
    <row r="1215" spans="1:8">
      <c r="A1215" s="51" t="s">
        <v>338</v>
      </c>
      <c r="B1215" s="53">
        <v>10</v>
      </c>
      <c r="C1215" s="52" t="s">
        <v>1467</v>
      </c>
      <c r="D1215" s="52" t="s">
        <v>1467</v>
      </c>
      <c r="E1215" s="52" t="s">
        <v>1467</v>
      </c>
      <c r="F1215" s="52" t="s">
        <v>1467</v>
      </c>
      <c r="G1215" s="52" t="s">
        <v>1467</v>
      </c>
      <c r="H1215" s="52" t="s">
        <v>1467</v>
      </c>
    </row>
    <row r="1216" spans="1:8">
      <c r="A1216" s="51" t="s">
        <v>306</v>
      </c>
      <c r="B1216" s="53">
        <v>10</v>
      </c>
      <c r="C1216" s="52" t="s">
        <v>1467</v>
      </c>
      <c r="D1216" s="52" t="s">
        <v>1467</v>
      </c>
      <c r="E1216" s="52" t="s">
        <v>1467</v>
      </c>
      <c r="F1216" s="52" t="s">
        <v>1467</v>
      </c>
      <c r="G1216" s="52" t="s">
        <v>1467</v>
      </c>
      <c r="H1216" s="52" t="s">
        <v>1467</v>
      </c>
    </row>
    <row r="1217" spans="1:8">
      <c r="A1217" s="51" t="s">
        <v>253</v>
      </c>
      <c r="B1217" s="53">
        <v>10</v>
      </c>
      <c r="C1217" s="52" t="s">
        <v>1467</v>
      </c>
      <c r="D1217" s="52" t="s">
        <v>1467</v>
      </c>
      <c r="E1217" s="52" t="s">
        <v>1467</v>
      </c>
      <c r="F1217" s="52" t="s">
        <v>1467</v>
      </c>
      <c r="G1217" s="52" t="s">
        <v>1467</v>
      </c>
      <c r="H1217" s="52" t="s">
        <v>1467</v>
      </c>
    </row>
    <row r="1218" spans="1:8">
      <c r="A1218" s="51" t="s">
        <v>249</v>
      </c>
      <c r="B1218" s="53">
        <v>10</v>
      </c>
      <c r="C1218" s="52" t="s">
        <v>1467</v>
      </c>
      <c r="D1218" s="52" t="s">
        <v>1467</v>
      </c>
      <c r="E1218" s="52" t="s">
        <v>1467</v>
      </c>
      <c r="F1218" s="52" t="s">
        <v>1467</v>
      </c>
      <c r="G1218" s="52" t="s">
        <v>1467</v>
      </c>
      <c r="H1218" s="52" t="s">
        <v>1467</v>
      </c>
    </row>
    <row r="1219" spans="1:8">
      <c r="A1219" s="51" t="s">
        <v>356</v>
      </c>
      <c r="B1219" s="53">
        <v>10</v>
      </c>
      <c r="C1219" s="52">
        <v>21</v>
      </c>
      <c r="D1219" s="52">
        <v>90.5</v>
      </c>
      <c r="E1219" s="52">
        <v>21</v>
      </c>
      <c r="F1219" s="52">
        <v>85.7</v>
      </c>
      <c r="G1219" s="52">
        <v>21</v>
      </c>
      <c r="H1219" s="52">
        <v>85.7</v>
      </c>
    </row>
    <row r="1220" spans="1:8">
      <c r="A1220" s="51" t="s">
        <v>699</v>
      </c>
      <c r="B1220" s="53">
        <v>10</v>
      </c>
      <c r="C1220" s="52">
        <v>23</v>
      </c>
      <c r="D1220" s="52">
        <v>100</v>
      </c>
      <c r="E1220" s="52">
        <v>23</v>
      </c>
      <c r="F1220" s="52">
        <v>87</v>
      </c>
      <c r="G1220" s="52">
        <v>23</v>
      </c>
      <c r="H1220" s="52">
        <v>69.599999999999994</v>
      </c>
    </row>
    <row r="1221" spans="1:8">
      <c r="A1221" s="51" t="s">
        <v>135</v>
      </c>
      <c r="B1221" s="53">
        <v>10</v>
      </c>
      <c r="C1221" s="52" t="s">
        <v>1467</v>
      </c>
      <c r="D1221" s="52" t="s">
        <v>1467</v>
      </c>
      <c r="E1221" s="52" t="s">
        <v>1467</v>
      </c>
      <c r="F1221" s="52" t="s">
        <v>1467</v>
      </c>
      <c r="G1221" s="52" t="s">
        <v>1467</v>
      </c>
      <c r="H1221" s="52" t="s">
        <v>1467</v>
      </c>
    </row>
    <row r="1222" spans="1:8">
      <c r="A1222" s="51" t="s">
        <v>689</v>
      </c>
      <c r="B1222" s="53">
        <v>10</v>
      </c>
      <c r="C1222" s="52" t="s">
        <v>1467</v>
      </c>
      <c r="D1222" s="52" t="s">
        <v>1467</v>
      </c>
      <c r="E1222" s="52" t="s">
        <v>1467</v>
      </c>
      <c r="F1222" s="52" t="s">
        <v>1467</v>
      </c>
      <c r="G1222" s="52" t="s">
        <v>1467</v>
      </c>
      <c r="H1222" s="52" t="s">
        <v>1467</v>
      </c>
    </row>
    <row r="1223" spans="1:8">
      <c r="A1223" s="51" t="s">
        <v>655</v>
      </c>
      <c r="B1223" s="53">
        <v>10</v>
      </c>
      <c r="C1223" s="52" t="s">
        <v>1467</v>
      </c>
      <c r="D1223" s="52" t="s">
        <v>1467</v>
      </c>
      <c r="E1223" s="52" t="s">
        <v>1467</v>
      </c>
      <c r="F1223" s="52" t="s">
        <v>1467</v>
      </c>
      <c r="G1223" s="52" t="s">
        <v>1467</v>
      </c>
      <c r="H1223" s="52" t="s">
        <v>1467</v>
      </c>
    </row>
    <row r="1224" spans="1:8">
      <c r="A1224" s="51" t="s">
        <v>369</v>
      </c>
      <c r="B1224" s="53">
        <v>10</v>
      </c>
      <c r="C1224" s="52" t="s">
        <v>1467</v>
      </c>
      <c r="D1224" s="52" t="s">
        <v>1467</v>
      </c>
      <c r="E1224" s="52" t="s">
        <v>1467</v>
      </c>
      <c r="F1224" s="52" t="s">
        <v>1467</v>
      </c>
      <c r="G1224" s="52" t="s">
        <v>1467</v>
      </c>
      <c r="H1224" s="52" t="s">
        <v>1467</v>
      </c>
    </row>
    <row r="1225" spans="1:8">
      <c r="A1225" s="51" t="s">
        <v>282</v>
      </c>
      <c r="B1225" s="53">
        <v>10</v>
      </c>
      <c r="C1225" s="52">
        <v>14</v>
      </c>
      <c r="D1225" s="52">
        <v>100</v>
      </c>
      <c r="E1225" s="52">
        <v>14</v>
      </c>
      <c r="F1225" s="52">
        <v>78.599999999999994</v>
      </c>
      <c r="G1225" s="52">
        <v>14</v>
      </c>
      <c r="H1225" s="52">
        <v>64.3</v>
      </c>
    </row>
    <row r="1226" spans="1:8">
      <c r="A1226" s="51" t="s">
        <v>665</v>
      </c>
      <c r="B1226" s="53">
        <v>10</v>
      </c>
      <c r="C1226" s="52" t="s">
        <v>1467</v>
      </c>
      <c r="D1226" s="52" t="s">
        <v>1467</v>
      </c>
      <c r="E1226" s="52" t="s">
        <v>1467</v>
      </c>
      <c r="F1226" s="52" t="s">
        <v>1467</v>
      </c>
      <c r="G1226" s="52" t="s">
        <v>1467</v>
      </c>
      <c r="H1226" s="52" t="s">
        <v>1467</v>
      </c>
    </row>
    <row r="1227" spans="1:8">
      <c r="A1227" s="51" t="s">
        <v>352</v>
      </c>
      <c r="B1227" s="53">
        <v>10</v>
      </c>
      <c r="C1227" s="52" t="s">
        <v>1467</v>
      </c>
      <c r="D1227" s="52" t="s">
        <v>1467</v>
      </c>
      <c r="E1227" s="52" t="s">
        <v>1467</v>
      </c>
      <c r="F1227" s="52" t="s">
        <v>1467</v>
      </c>
      <c r="G1227" s="52" t="s">
        <v>1467</v>
      </c>
      <c r="H1227" s="52" t="s">
        <v>1467</v>
      </c>
    </row>
    <row r="1228" spans="1:8">
      <c r="A1228" s="51" t="s">
        <v>399</v>
      </c>
      <c r="B1228" s="53">
        <v>10</v>
      </c>
      <c r="C1228" s="52" t="s">
        <v>1467</v>
      </c>
      <c r="D1228" s="52" t="s">
        <v>1467</v>
      </c>
      <c r="E1228" s="52" t="s">
        <v>1467</v>
      </c>
      <c r="F1228" s="52" t="s">
        <v>1467</v>
      </c>
      <c r="G1228" s="52" t="s">
        <v>1467</v>
      </c>
      <c r="H1228" s="52" t="s">
        <v>1467</v>
      </c>
    </row>
    <row r="1229" spans="1:8">
      <c r="A1229" s="51" t="s">
        <v>677</v>
      </c>
      <c r="B1229" s="53">
        <v>10</v>
      </c>
      <c r="C1229" s="52" t="s">
        <v>1467</v>
      </c>
      <c r="D1229" s="52" t="s">
        <v>1467</v>
      </c>
      <c r="E1229" s="52" t="s">
        <v>1467</v>
      </c>
      <c r="F1229" s="52" t="s">
        <v>1467</v>
      </c>
      <c r="G1229" s="52" t="s">
        <v>1467</v>
      </c>
      <c r="H1229" s="52" t="s">
        <v>1467</v>
      </c>
    </row>
    <row r="1230" spans="1:8">
      <c r="A1230" s="51" t="s">
        <v>300</v>
      </c>
      <c r="B1230" s="53">
        <v>10</v>
      </c>
      <c r="C1230" s="52">
        <v>13</v>
      </c>
      <c r="D1230" s="52">
        <v>84.6</v>
      </c>
      <c r="E1230" s="52">
        <v>13</v>
      </c>
      <c r="F1230" s="52">
        <v>84.6</v>
      </c>
      <c r="G1230" s="52">
        <v>13</v>
      </c>
      <c r="H1230" s="52">
        <v>69.2</v>
      </c>
    </row>
    <row r="1231" spans="1:8">
      <c r="A1231" s="51" t="s">
        <v>263</v>
      </c>
      <c r="B1231" s="53">
        <v>10</v>
      </c>
      <c r="C1231" s="52" t="s">
        <v>1467</v>
      </c>
      <c r="D1231" s="52" t="s">
        <v>1467</v>
      </c>
      <c r="E1231" s="52" t="s">
        <v>1467</v>
      </c>
      <c r="F1231" s="52" t="s">
        <v>1467</v>
      </c>
      <c r="G1231" s="52" t="s">
        <v>1467</v>
      </c>
      <c r="H1231" s="52" t="s">
        <v>1467</v>
      </c>
    </row>
    <row r="1232" spans="1:8">
      <c r="A1232" s="51" t="s">
        <v>294</v>
      </c>
      <c r="B1232" s="53">
        <v>10</v>
      </c>
      <c r="C1232" s="52">
        <v>19</v>
      </c>
      <c r="D1232" s="52">
        <v>100</v>
      </c>
      <c r="E1232" s="52">
        <v>19</v>
      </c>
      <c r="F1232" s="52">
        <v>94.7</v>
      </c>
      <c r="G1232" s="52">
        <v>19</v>
      </c>
      <c r="H1232" s="52">
        <v>100</v>
      </c>
    </row>
    <row r="1233" spans="1:8">
      <c r="A1233" s="51" t="s">
        <v>697</v>
      </c>
      <c r="B1233" s="53">
        <v>10</v>
      </c>
      <c r="C1233" s="52" t="s">
        <v>1467</v>
      </c>
      <c r="D1233" s="52" t="s">
        <v>1467</v>
      </c>
      <c r="E1233" s="52" t="s">
        <v>1467</v>
      </c>
      <c r="F1233" s="52" t="s">
        <v>1467</v>
      </c>
      <c r="G1233" s="52" t="s">
        <v>1467</v>
      </c>
      <c r="H1233" s="52" t="s">
        <v>1467</v>
      </c>
    </row>
    <row r="1234" spans="1:8">
      <c r="A1234" s="51" t="s">
        <v>302</v>
      </c>
      <c r="B1234" s="53">
        <v>10</v>
      </c>
      <c r="C1234" s="52" t="s">
        <v>1467</v>
      </c>
      <c r="D1234" s="52" t="s">
        <v>1467</v>
      </c>
      <c r="E1234" s="52" t="s">
        <v>1467</v>
      </c>
      <c r="F1234" s="52" t="s">
        <v>1467</v>
      </c>
      <c r="G1234" s="52" t="s">
        <v>1467</v>
      </c>
      <c r="H1234" s="52" t="s">
        <v>1467</v>
      </c>
    </row>
    <row r="1235" spans="1:8">
      <c r="A1235" s="51" t="s">
        <v>671</v>
      </c>
      <c r="B1235" s="53">
        <v>10</v>
      </c>
      <c r="C1235" s="52" t="s">
        <v>1467</v>
      </c>
      <c r="D1235" s="52" t="s">
        <v>1467</v>
      </c>
      <c r="E1235" s="52" t="s">
        <v>1467</v>
      </c>
      <c r="F1235" s="52" t="s">
        <v>1467</v>
      </c>
      <c r="G1235" s="52" t="s">
        <v>1467</v>
      </c>
      <c r="H1235" s="52" t="s">
        <v>1467</v>
      </c>
    </row>
    <row r="1236" spans="1:8">
      <c r="A1236" s="51" t="s">
        <v>273</v>
      </c>
      <c r="B1236" s="53">
        <v>10</v>
      </c>
      <c r="C1236" s="52" t="s">
        <v>1467</v>
      </c>
      <c r="D1236" s="52" t="s">
        <v>1467</v>
      </c>
      <c r="E1236" s="52" t="s">
        <v>1467</v>
      </c>
      <c r="F1236" s="52" t="s">
        <v>1467</v>
      </c>
      <c r="G1236" s="52" t="s">
        <v>1467</v>
      </c>
      <c r="H1236" s="52" t="s">
        <v>1467</v>
      </c>
    </row>
    <row r="1237" spans="1:8">
      <c r="A1237" s="51" t="s">
        <v>246</v>
      </c>
      <c r="B1237" s="53">
        <v>10</v>
      </c>
      <c r="C1237" s="52" t="s">
        <v>1467</v>
      </c>
      <c r="D1237" s="52" t="s">
        <v>1467</v>
      </c>
      <c r="E1237" s="52" t="s">
        <v>1467</v>
      </c>
      <c r="F1237" s="52" t="s">
        <v>1467</v>
      </c>
      <c r="G1237" s="52" t="s">
        <v>1467</v>
      </c>
      <c r="H1237" s="52" t="s">
        <v>1467</v>
      </c>
    </row>
    <row r="1238" spans="1:8">
      <c r="A1238" s="51" t="s">
        <v>657</v>
      </c>
      <c r="B1238" s="53">
        <v>10</v>
      </c>
      <c r="C1238" s="52" t="s">
        <v>1467</v>
      </c>
      <c r="D1238" s="52" t="s">
        <v>1467</v>
      </c>
      <c r="E1238" s="52" t="s">
        <v>1467</v>
      </c>
      <c r="F1238" s="52" t="s">
        <v>1467</v>
      </c>
      <c r="G1238" s="52" t="s">
        <v>1467</v>
      </c>
      <c r="H1238" s="52" t="s">
        <v>1467</v>
      </c>
    </row>
    <row r="1239" spans="1:8">
      <c r="A1239" s="51" t="s">
        <v>277</v>
      </c>
      <c r="B1239" s="53">
        <v>10</v>
      </c>
      <c r="C1239" s="52" t="s">
        <v>1467</v>
      </c>
      <c r="D1239" s="52" t="s">
        <v>1467</v>
      </c>
      <c r="E1239" s="52" t="s">
        <v>1467</v>
      </c>
      <c r="F1239" s="52" t="s">
        <v>1467</v>
      </c>
      <c r="G1239" s="52" t="s">
        <v>1467</v>
      </c>
      <c r="H1239" s="52" t="s">
        <v>1467</v>
      </c>
    </row>
    <row r="1240" spans="1:8">
      <c r="A1240" s="51" t="s">
        <v>230</v>
      </c>
      <c r="B1240" s="53">
        <v>11</v>
      </c>
      <c r="C1240" s="52" t="s">
        <v>1467</v>
      </c>
      <c r="D1240" s="52" t="s">
        <v>1467</v>
      </c>
      <c r="E1240" s="52" t="s">
        <v>1467</v>
      </c>
      <c r="F1240" s="52" t="s">
        <v>1467</v>
      </c>
      <c r="G1240" s="52" t="s">
        <v>1467</v>
      </c>
      <c r="H1240" s="52" t="s">
        <v>1467</v>
      </c>
    </row>
  </sheetData>
  <autoFilter ref="A1:H124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10"/>
  <sheetViews>
    <sheetView topLeftCell="A285" workbookViewId="0">
      <selection activeCell="F305" sqref="F305"/>
    </sheetView>
  </sheetViews>
  <sheetFormatPr defaultColWidth="42.33203125" defaultRowHeight="14.4"/>
  <cols>
    <col min="1" max="1" width="16.6640625" style="6" bestFit="1" customWidth="1"/>
    <col min="2" max="4" width="9.44140625" style="4" bestFit="1" customWidth="1"/>
    <col min="5" max="5" width="57.109375" bestFit="1" customWidth="1"/>
  </cols>
  <sheetData>
    <row r="1" spans="1:6">
      <c r="A1" s="8" t="s">
        <v>0</v>
      </c>
      <c r="B1" s="9" t="s">
        <v>44</v>
      </c>
      <c r="C1" s="9" t="s">
        <v>45</v>
      </c>
      <c r="D1" s="9" t="s">
        <v>46</v>
      </c>
      <c r="E1" s="9" t="s">
        <v>47</v>
      </c>
    </row>
    <row r="2" spans="1:6">
      <c r="A2" s="137" t="s">
        <v>127</v>
      </c>
      <c r="B2" s="138">
        <v>22</v>
      </c>
      <c r="C2" s="138">
        <v>18</v>
      </c>
      <c r="D2" s="138">
        <v>35</v>
      </c>
      <c r="E2" s="137" t="s">
        <v>128</v>
      </c>
    </row>
    <row r="3" spans="1:6">
      <c r="A3" s="137" t="s">
        <v>318</v>
      </c>
      <c r="B3" s="138" t="s">
        <v>49</v>
      </c>
      <c r="C3" s="138" t="s">
        <v>49</v>
      </c>
      <c r="D3" s="138" t="s">
        <v>49</v>
      </c>
      <c r="E3" s="137" t="s">
        <v>319</v>
      </c>
    </row>
    <row r="4" spans="1:6">
      <c r="A4" s="137" t="s">
        <v>234</v>
      </c>
      <c r="B4" s="138">
        <v>42</v>
      </c>
      <c r="C4" s="138">
        <v>23</v>
      </c>
      <c r="D4" s="138">
        <v>48</v>
      </c>
      <c r="E4" s="137" t="s">
        <v>235</v>
      </c>
    </row>
    <row r="5" spans="1:6">
      <c r="A5" s="137" t="s">
        <v>450</v>
      </c>
      <c r="B5" s="138">
        <v>71</v>
      </c>
      <c r="C5" s="138">
        <v>103</v>
      </c>
      <c r="D5" s="138">
        <v>143</v>
      </c>
      <c r="E5" s="137" t="s">
        <v>451</v>
      </c>
    </row>
    <row r="6" spans="1:6">
      <c r="A6" s="137" t="s">
        <v>711</v>
      </c>
      <c r="B6" s="138" t="s">
        <v>49</v>
      </c>
      <c r="C6" s="138">
        <v>0</v>
      </c>
      <c r="D6" s="138">
        <v>0</v>
      </c>
      <c r="E6" s="137" t="s">
        <v>3107</v>
      </c>
      <c r="F6" s="10"/>
    </row>
    <row r="7" spans="1:6">
      <c r="A7" s="137" t="s">
        <v>344</v>
      </c>
      <c r="B7" s="138" t="s">
        <v>49</v>
      </c>
      <c r="C7" s="138">
        <v>0</v>
      </c>
      <c r="D7" s="138" t="s">
        <v>49</v>
      </c>
      <c r="E7" s="137" t="s">
        <v>345</v>
      </c>
    </row>
    <row r="8" spans="1:6">
      <c r="A8" s="137" t="s">
        <v>438</v>
      </c>
      <c r="B8" s="138" t="s">
        <v>49</v>
      </c>
      <c r="C8" s="138" t="s">
        <v>49</v>
      </c>
      <c r="D8" s="138">
        <v>14</v>
      </c>
      <c r="E8" s="137" t="s">
        <v>439</v>
      </c>
    </row>
    <row r="9" spans="1:6">
      <c r="A9" s="137" t="s">
        <v>649</v>
      </c>
      <c r="B9" s="138" t="s">
        <v>49</v>
      </c>
      <c r="C9" s="138">
        <v>0</v>
      </c>
      <c r="D9" s="138" t="s">
        <v>49</v>
      </c>
      <c r="E9" s="137" t="s">
        <v>650</v>
      </c>
    </row>
    <row r="10" spans="1:6">
      <c r="A10" s="137" t="s">
        <v>687</v>
      </c>
      <c r="B10" s="138" t="s">
        <v>49</v>
      </c>
      <c r="C10" s="138" t="s">
        <v>49</v>
      </c>
      <c r="D10" s="138" t="s">
        <v>49</v>
      </c>
      <c r="E10" s="137" t="s">
        <v>688</v>
      </c>
    </row>
    <row r="11" spans="1:6">
      <c r="A11" s="137" t="s">
        <v>304</v>
      </c>
      <c r="B11" s="138" t="s">
        <v>49</v>
      </c>
      <c r="C11" s="138">
        <v>0</v>
      </c>
      <c r="D11" s="138" t="s">
        <v>49</v>
      </c>
      <c r="E11" s="137" t="s">
        <v>305</v>
      </c>
    </row>
    <row r="12" spans="1:6">
      <c r="A12" s="137" t="s">
        <v>1471</v>
      </c>
      <c r="B12" s="138" t="s">
        <v>49</v>
      </c>
      <c r="C12" s="138">
        <v>0</v>
      </c>
      <c r="D12" s="138">
        <v>0</v>
      </c>
      <c r="E12" s="137" t="s">
        <v>3000</v>
      </c>
    </row>
    <row r="13" spans="1:6">
      <c r="A13" s="137" t="s">
        <v>1474</v>
      </c>
      <c r="B13" s="138" t="s">
        <v>49</v>
      </c>
      <c r="C13" s="138" t="s">
        <v>49</v>
      </c>
      <c r="D13" s="138">
        <v>0</v>
      </c>
      <c r="E13" s="137" t="s">
        <v>3030</v>
      </c>
    </row>
    <row r="14" spans="1:6">
      <c r="A14" s="137" t="s">
        <v>643</v>
      </c>
      <c r="B14" s="138" t="s">
        <v>49</v>
      </c>
      <c r="C14" s="138" t="s">
        <v>49</v>
      </c>
      <c r="D14" s="138" t="s">
        <v>49</v>
      </c>
      <c r="E14" s="137" t="s">
        <v>644</v>
      </c>
    </row>
    <row r="15" spans="1:6">
      <c r="A15" s="137" t="s">
        <v>710</v>
      </c>
      <c r="B15" s="138">
        <v>0</v>
      </c>
      <c r="C15" s="138">
        <v>0</v>
      </c>
      <c r="D15" s="138" t="s">
        <v>49</v>
      </c>
      <c r="E15" s="137" t="s">
        <v>3039</v>
      </c>
    </row>
    <row r="16" spans="1:6">
      <c r="A16" s="137" t="s">
        <v>373</v>
      </c>
      <c r="B16" s="138" t="s">
        <v>49</v>
      </c>
      <c r="C16" s="138">
        <v>0</v>
      </c>
      <c r="D16" s="138" t="s">
        <v>49</v>
      </c>
      <c r="E16" s="137" t="s">
        <v>374</v>
      </c>
    </row>
    <row r="17" spans="1:5">
      <c r="A17" s="137" t="s">
        <v>244</v>
      </c>
      <c r="B17" s="138" t="s">
        <v>49</v>
      </c>
      <c r="C17" s="138" t="s">
        <v>49</v>
      </c>
      <c r="D17" s="138">
        <v>11</v>
      </c>
      <c r="E17" s="137" t="s">
        <v>245</v>
      </c>
    </row>
    <row r="18" spans="1:5">
      <c r="A18" s="137" t="s">
        <v>259</v>
      </c>
      <c r="B18" s="138">
        <v>17</v>
      </c>
      <c r="C18" s="138">
        <v>12</v>
      </c>
      <c r="D18" s="138">
        <v>23</v>
      </c>
      <c r="E18" s="137" t="s">
        <v>260</v>
      </c>
    </row>
    <row r="19" spans="1:5">
      <c r="A19" s="137" t="s">
        <v>1478</v>
      </c>
      <c r="B19" s="138">
        <v>0</v>
      </c>
      <c r="C19" s="138">
        <v>0</v>
      </c>
      <c r="D19" s="138" t="s">
        <v>49</v>
      </c>
      <c r="E19" s="137" t="s">
        <v>3085</v>
      </c>
    </row>
    <row r="20" spans="1:5">
      <c r="A20" s="137" t="s">
        <v>1944</v>
      </c>
      <c r="B20" s="138">
        <v>35</v>
      </c>
      <c r="C20" s="138">
        <v>0</v>
      </c>
      <c r="D20" s="138" t="s">
        <v>49</v>
      </c>
      <c r="E20" s="137" t="s">
        <v>3108</v>
      </c>
    </row>
    <row r="21" spans="1:5">
      <c r="A21" s="137" t="s">
        <v>139</v>
      </c>
      <c r="B21" s="138" t="s">
        <v>49</v>
      </c>
      <c r="C21" s="138" t="s">
        <v>49</v>
      </c>
      <c r="D21" s="138">
        <v>21</v>
      </c>
      <c r="E21" s="137" t="s">
        <v>140</v>
      </c>
    </row>
    <row r="22" spans="1:5">
      <c r="A22" s="137" t="s">
        <v>141</v>
      </c>
      <c r="B22" s="138">
        <v>10</v>
      </c>
      <c r="C22" s="138" t="s">
        <v>49</v>
      </c>
      <c r="D22" s="138">
        <v>32</v>
      </c>
      <c r="E22" s="137" t="s">
        <v>142</v>
      </c>
    </row>
    <row r="23" spans="1:5">
      <c r="A23" s="137" t="s">
        <v>153</v>
      </c>
      <c r="B23" s="138" t="s">
        <v>49</v>
      </c>
      <c r="C23" s="138" t="s">
        <v>49</v>
      </c>
      <c r="D23" s="138">
        <v>12</v>
      </c>
      <c r="E23" s="137" t="s">
        <v>154</v>
      </c>
    </row>
    <row r="24" spans="1:5">
      <c r="A24" s="137" t="s">
        <v>157</v>
      </c>
      <c r="B24" s="138">
        <v>13</v>
      </c>
      <c r="C24" s="138">
        <v>29</v>
      </c>
      <c r="D24" s="138">
        <v>107</v>
      </c>
      <c r="E24" s="137" t="s">
        <v>158</v>
      </c>
    </row>
    <row r="25" spans="1:5">
      <c r="A25" s="137" t="s">
        <v>168</v>
      </c>
      <c r="B25" s="138">
        <v>13</v>
      </c>
      <c r="C25" s="138">
        <v>10</v>
      </c>
      <c r="D25" s="138">
        <v>125</v>
      </c>
      <c r="E25" s="137" t="s">
        <v>169</v>
      </c>
    </row>
    <row r="26" spans="1:5">
      <c r="A26" s="137" t="s">
        <v>172</v>
      </c>
      <c r="B26" s="138">
        <v>0</v>
      </c>
      <c r="C26" s="138" t="s">
        <v>49</v>
      </c>
      <c r="D26" s="138">
        <v>64</v>
      </c>
      <c r="E26" s="137" t="s">
        <v>173</v>
      </c>
    </row>
    <row r="27" spans="1:5">
      <c r="A27" s="137" t="s">
        <v>175</v>
      </c>
      <c r="B27" s="138">
        <v>0</v>
      </c>
      <c r="C27" s="138" t="s">
        <v>49</v>
      </c>
      <c r="D27" s="138" t="s">
        <v>49</v>
      </c>
      <c r="E27" s="137" t="s">
        <v>176</v>
      </c>
    </row>
    <row r="28" spans="1:5">
      <c r="A28" s="137" t="s">
        <v>187</v>
      </c>
      <c r="B28" s="138">
        <v>16</v>
      </c>
      <c r="C28" s="138">
        <v>17</v>
      </c>
      <c r="D28" s="138">
        <v>79</v>
      </c>
      <c r="E28" s="137" t="s">
        <v>188</v>
      </c>
    </row>
    <row r="29" spans="1:5">
      <c r="A29" s="137" t="s">
        <v>191</v>
      </c>
      <c r="B29" s="138">
        <v>22</v>
      </c>
      <c r="C29" s="138" t="s">
        <v>49</v>
      </c>
      <c r="D29" s="138">
        <v>56</v>
      </c>
      <c r="E29" s="137" t="s">
        <v>3079</v>
      </c>
    </row>
    <row r="30" spans="1:5">
      <c r="A30" s="137" t="s">
        <v>192</v>
      </c>
      <c r="B30" s="138">
        <v>20</v>
      </c>
      <c r="C30" s="138">
        <v>15</v>
      </c>
      <c r="D30" s="138">
        <v>57</v>
      </c>
      <c r="E30" s="137" t="s">
        <v>193</v>
      </c>
    </row>
    <row r="31" spans="1:5">
      <c r="A31" s="137" t="s">
        <v>196</v>
      </c>
      <c r="B31" s="138" t="s">
        <v>49</v>
      </c>
      <c r="C31" s="138" t="s">
        <v>49</v>
      </c>
      <c r="D31" s="138">
        <v>87</v>
      </c>
      <c r="E31" s="137" t="s">
        <v>197</v>
      </c>
    </row>
    <row r="32" spans="1:5">
      <c r="A32" s="137" t="s">
        <v>202</v>
      </c>
      <c r="B32" s="138">
        <v>0</v>
      </c>
      <c r="C32" s="138">
        <v>0</v>
      </c>
      <c r="D32" s="138">
        <v>11</v>
      </c>
      <c r="E32" s="137" t="s">
        <v>203</v>
      </c>
    </row>
    <row r="33" spans="1:5">
      <c r="A33" s="137" t="s">
        <v>204</v>
      </c>
      <c r="B33" s="138">
        <v>61</v>
      </c>
      <c r="C33" s="138">
        <v>53</v>
      </c>
      <c r="D33" s="138">
        <v>226</v>
      </c>
      <c r="E33" s="137" t="s">
        <v>203</v>
      </c>
    </row>
    <row r="34" spans="1:5">
      <c r="A34" s="137" t="s">
        <v>207</v>
      </c>
      <c r="B34" s="138">
        <v>23</v>
      </c>
      <c r="C34" s="138">
        <v>15</v>
      </c>
      <c r="D34" s="138">
        <v>108</v>
      </c>
      <c r="E34" s="137" t="s">
        <v>208</v>
      </c>
    </row>
    <row r="35" spans="1:5">
      <c r="A35" s="137" t="s">
        <v>601</v>
      </c>
      <c r="B35" s="138">
        <v>0</v>
      </c>
      <c r="C35" s="138">
        <v>0</v>
      </c>
      <c r="D35" s="138" t="s">
        <v>49</v>
      </c>
      <c r="E35" s="137" t="s">
        <v>602</v>
      </c>
    </row>
    <row r="36" spans="1:5">
      <c r="A36" s="137" t="s">
        <v>462</v>
      </c>
      <c r="B36" s="138" t="s">
        <v>49</v>
      </c>
      <c r="C36" s="138" t="s">
        <v>49</v>
      </c>
      <c r="D36" s="138">
        <v>26</v>
      </c>
      <c r="E36" s="137" t="s">
        <v>463</v>
      </c>
    </row>
    <row r="37" spans="1:5">
      <c r="A37" s="137" t="s">
        <v>269</v>
      </c>
      <c r="B37" s="138" t="s">
        <v>49</v>
      </c>
      <c r="C37" s="138" t="s">
        <v>49</v>
      </c>
      <c r="D37" s="138">
        <v>46</v>
      </c>
      <c r="E37" s="137" t="s">
        <v>270</v>
      </c>
    </row>
    <row r="38" spans="1:5">
      <c r="A38" s="137" t="s">
        <v>129</v>
      </c>
      <c r="B38" s="138" t="s">
        <v>49</v>
      </c>
      <c r="C38" s="138" t="s">
        <v>49</v>
      </c>
      <c r="D38" s="138">
        <v>26</v>
      </c>
      <c r="E38" s="137" t="s">
        <v>130</v>
      </c>
    </row>
    <row r="39" spans="1:5">
      <c r="A39" s="137" t="s">
        <v>328</v>
      </c>
      <c r="B39" s="138" t="s">
        <v>49</v>
      </c>
      <c r="C39" s="138">
        <v>11</v>
      </c>
      <c r="D39" s="138">
        <v>45</v>
      </c>
      <c r="E39" s="137" t="s">
        <v>329</v>
      </c>
    </row>
    <row r="40" spans="1:5">
      <c r="A40" s="137" t="s">
        <v>342</v>
      </c>
      <c r="B40" s="138" t="s">
        <v>49</v>
      </c>
      <c r="C40" s="138" t="s">
        <v>49</v>
      </c>
      <c r="D40" s="138">
        <v>39</v>
      </c>
      <c r="E40" s="137" t="s">
        <v>343</v>
      </c>
    </row>
    <row r="41" spans="1:5">
      <c r="A41" s="137" t="s">
        <v>346</v>
      </c>
      <c r="B41" s="138" t="s">
        <v>49</v>
      </c>
      <c r="C41" s="138" t="s">
        <v>49</v>
      </c>
      <c r="D41" s="138">
        <v>86</v>
      </c>
      <c r="E41" s="137" t="s">
        <v>347</v>
      </c>
    </row>
    <row r="42" spans="1:5">
      <c r="A42" s="137" t="s">
        <v>350</v>
      </c>
      <c r="B42" s="138">
        <v>46</v>
      </c>
      <c r="C42" s="138">
        <v>36</v>
      </c>
      <c r="D42" s="138">
        <v>62</v>
      </c>
      <c r="E42" s="137" t="s">
        <v>351</v>
      </c>
    </row>
    <row r="43" spans="1:5">
      <c r="A43" s="137" t="s">
        <v>354</v>
      </c>
      <c r="B43" s="138">
        <v>0</v>
      </c>
      <c r="C43" s="138">
        <v>0</v>
      </c>
      <c r="D43" s="138" t="s">
        <v>49</v>
      </c>
      <c r="E43" s="137" t="s">
        <v>355</v>
      </c>
    </row>
    <row r="44" spans="1:5">
      <c r="A44" s="137" t="s">
        <v>371</v>
      </c>
      <c r="B44" s="138" t="s">
        <v>49</v>
      </c>
      <c r="C44" s="138">
        <v>0</v>
      </c>
      <c r="D44" s="138">
        <v>11</v>
      </c>
      <c r="E44" s="137" t="s">
        <v>372</v>
      </c>
    </row>
    <row r="45" spans="1:5">
      <c r="A45" s="137" t="s">
        <v>377</v>
      </c>
      <c r="B45" s="138" t="s">
        <v>49</v>
      </c>
      <c r="C45" s="138" t="s">
        <v>49</v>
      </c>
      <c r="D45" s="138">
        <v>28</v>
      </c>
      <c r="E45" s="137" t="s">
        <v>378</v>
      </c>
    </row>
    <row r="46" spans="1:5">
      <c r="A46" s="137" t="s">
        <v>379</v>
      </c>
      <c r="B46" s="138" t="s">
        <v>49</v>
      </c>
      <c r="C46" s="138">
        <v>0</v>
      </c>
      <c r="D46" s="138" t="s">
        <v>49</v>
      </c>
      <c r="E46" s="137" t="s">
        <v>380</v>
      </c>
    </row>
    <row r="47" spans="1:5">
      <c r="A47" s="137" t="s">
        <v>393</v>
      </c>
      <c r="B47" s="138">
        <v>0</v>
      </c>
      <c r="C47" s="138">
        <v>0</v>
      </c>
      <c r="D47" s="138">
        <v>14</v>
      </c>
      <c r="E47" s="137" t="s">
        <v>394</v>
      </c>
    </row>
    <row r="48" spans="1:5">
      <c r="A48" s="137" t="s">
        <v>397</v>
      </c>
      <c r="B48" s="138">
        <v>0</v>
      </c>
      <c r="C48" s="138" t="s">
        <v>49</v>
      </c>
      <c r="D48" s="138">
        <v>11</v>
      </c>
      <c r="E48" s="137" t="s">
        <v>398</v>
      </c>
    </row>
    <row r="49" spans="1:5">
      <c r="A49" s="137" t="s">
        <v>391</v>
      </c>
      <c r="B49" s="138" t="s">
        <v>49</v>
      </c>
      <c r="C49" s="138" t="s">
        <v>49</v>
      </c>
      <c r="D49" s="138">
        <v>38</v>
      </c>
      <c r="E49" s="137" t="s">
        <v>392</v>
      </c>
    </row>
    <row r="50" spans="1:5">
      <c r="A50" s="137" t="s">
        <v>425</v>
      </c>
      <c r="B50" s="138" t="s">
        <v>49</v>
      </c>
      <c r="C50" s="138" t="s">
        <v>49</v>
      </c>
      <c r="D50" s="138">
        <v>91</v>
      </c>
      <c r="E50" s="137" t="s">
        <v>426</v>
      </c>
    </row>
    <row r="51" spans="1:5">
      <c r="A51" s="137" t="s">
        <v>442</v>
      </c>
      <c r="B51" s="138" t="s">
        <v>49</v>
      </c>
      <c r="C51" s="138" t="s">
        <v>49</v>
      </c>
      <c r="D51" s="138">
        <v>67</v>
      </c>
      <c r="E51" s="137" t="s">
        <v>443</v>
      </c>
    </row>
    <row r="52" spans="1:5">
      <c r="A52" s="137" t="s">
        <v>501</v>
      </c>
      <c r="B52" s="138" t="s">
        <v>49</v>
      </c>
      <c r="C52" s="138" t="s">
        <v>49</v>
      </c>
      <c r="D52" s="138">
        <v>13</v>
      </c>
      <c r="E52" s="137" t="s">
        <v>502</v>
      </c>
    </row>
    <row r="53" spans="1:5">
      <c r="A53" s="137" t="s">
        <v>510</v>
      </c>
      <c r="B53" s="138">
        <v>0</v>
      </c>
      <c r="C53" s="138" t="s">
        <v>49</v>
      </c>
      <c r="D53" s="138" t="s">
        <v>49</v>
      </c>
      <c r="E53" s="137" t="s">
        <v>511</v>
      </c>
    </row>
    <row r="54" spans="1:5">
      <c r="A54" s="137" t="s">
        <v>514</v>
      </c>
      <c r="B54" s="138">
        <v>21</v>
      </c>
      <c r="C54" s="138">
        <v>10</v>
      </c>
      <c r="D54" s="138">
        <v>147</v>
      </c>
      <c r="E54" s="137" t="s">
        <v>515</v>
      </c>
    </row>
    <row r="55" spans="1:5">
      <c r="A55" s="137" t="s">
        <v>516</v>
      </c>
      <c r="B55" s="138">
        <v>18</v>
      </c>
      <c r="C55" s="138">
        <v>20</v>
      </c>
      <c r="D55" s="138">
        <v>57</v>
      </c>
      <c r="E55" s="137" t="s">
        <v>515</v>
      </c>
    </row>
    <row r="56" spans="1:5">
      <c r="A56" s="137" t="s">
        <v>537</v>
      </c>
      <c r="B56" s="138" t="s">
        <v>49</v>
      </c>
      <c r="C56" s="138" t="s">
        <v>49</v>
      </c>
      <c r="D56" s="138">
        <v>10</v>
      </c>
      <c r="E56" s="137" t="s">
        <v>538</v>
      </c>
    </row>
    <row r="57" spans="1:5">
      <c r="A57" s="137" t="s">
        <v>528</v>
      </c>
      <c r="B57" s="138">
        <v>41</v>
      </c>
      <c r="C57" s="138">
        <v>55</v>
      </c>
      <c r="D57" s="138">
        <v>142</v>
      </c>
      <c r="E57" s="137" t="s">
        <v>3076</v>
      </c>
    </row>
    <row r="58" spans="1:5">
      <c r="A58" s="137" t="s">
        <v>448</v>
      </c>
      <c r="B58" s="138">
        <v>0</v>
      </c>
      <c r="C58" s="138">
        <v>0</v>
      </c>
      <c r="D58" s="138">
        <v>32</v>
      </c>
      <c r="E58" s="137" t="s">
        <v>449</v>
      </c>
    </row>
    <row r="59" spans="1:5">
      <c r="A59" s="137" t="s">
        <v>679</v>
      </c>
      <c r="B59" s="138">
        <v>48</v>
      </c>
      <c r="C59" s="138">
        <v>33</v>
      </c>
      <c r="D59" s="138">
        <v>136</v>
      </c>
      <c r="E59" s="137" t="s">
        <v>680</v>
      </c>
    </row>
    <row r="60" spans="1:5">
      <c r="A60" s="137" t="s">
        <v>554</v>
      </c>
      <c r="B60" s="138">
        <v>60</v>
      </c>
      <c r="C60" s="138">
        <v>90</v>
      </c>
      <c r="D60" s="138">
        <v>198</v>
      </c>
      <c r="E60" s="137" t="s">
        <v>555</v>
      </c>
    </row>
    <row r="61" spans="1:5">
      <c r="A61" s="137" t="s">
        <v>454</v>
      </c>
      <c r="B61" s="138">
        <v>0</v>
      </c>
      <c r="C61" s="138" t="s">
        <v>49</v>
      </c>
      <c r="D61" s="138">
        <v>34</v>
      </c>
      <c r="E61" s="137" t="s">
        <v>455</v>
      </c>
    </row>
    <row r="62" spans="1:5">
      <c r="A62" s="137" t="s">
        <v>605</v>
      </c>
      <c r="B62" s="138" t="s">
        <v>49</v>
      </c>
      <c r="C62" s="138">
        <v>0</v>
      </c>
      <c r="D62" s="138">
        <v>45</v>
      </c>
      <c r="E62" s="137" t="s">
        <v>606</v>
      </c>
    </row>
    <row r="63" spans="1:5">
      <c r="A63" s="137" t="s">
        <v>620</v>
      </c>
      <c r="B63" s="138">
        <v>0</v>
      </c>
      <c r="C63" s="138">
        <v>0</v>
      </c>
      <c r="D63" s="138">
        <v>14</v>
      </c>
      <c r="E63" s="137" t="s">
        <v>621</v>
      </c>
    </row>
    <row r="64" spans="1:5">
      <c r="A64" s="137" t="s">
        <v>625</v>
      </c>
      <c r="B64" s="138">
        <v>10</v>
      </c>
      <c r="C64" s="138" t="s">
        <v>49</v>
      </c>
      <c r="D64" s="138">
        <v>36</v>
      </c>
      <c r="E64" s="137" t="s">
        <v>626</v>
      </c>
    </row>
    <row r="65" spans="1:5">
      <c r="A65" s="137" t="s">
        <v>633</v>
      </c>
      <c r="B65" s="138" t="s">
        <v>49</v>
      </c>
      <c r="C65" s="138" t="s">
        <v>49</v>
      </c>
      <c r="D65" s="138">
        <v>58</v>
      </c>
      <c r="E65" s="137" t="s">
        <v>634</v>
      </c>
    </row>
    <row r="66" spans="1:5">
      <c r="A66" s="137" t="s">
        <v>639</v>
      </c>
      <c r="B66" s="138">
        <v>0</v>
      </c>
      <c r="C66" s="138">
        <v>0</v>
      </c>
      <c r="D66" s="138">
        <v>11</v>
      </c>
      <c r="E66" s="137" t="s">
        <v>640</v>
      </c>
    </row>
    <row r="67" spans="1:5">
      <c r="A67" s="137" t="s">
        <v>675</v>
      </c>
      <c r="B67" s="138">
        <v>17</v>
      </c>
      <c r="C67" s="138" t="s">
        <v>49</v>
      </c>
      <c r="D67" s="138">
        <v>109</v>
      </c>
      <c r="E67" s="137" t="s">
        <v>676</v>
      </c>
    </row>
    <row r="68" spans="1:5">
      <c r="A68" s="137" t="s">
        <v>230</v>
      </c>
      <c r="B68" s="138">
        <v>76</v>
      </c>
      <c r="C68" s="138">
        <v>71</v>
      </c>
      <c r="D68" s="138">
        <v>317</v>
      </c>
      <c r="E68" s="137" t="s">
        <v>231</v>
      </c>
    </row>
    <row r="69" spans="1:5">
      <c r="A69" s="137" t="s">
        <v>548</v>
      </c>
      <c r="B69" s="138">
        <v>23</v>
      </c>
      <c r="C69" s="138" t="s">
        <v>49</v>
      </c>
      <c r="D69" s="138">
        <v>49</v>
      </c>
      <c r="E69" s="137" t="s">
        <v>549</v>
      </c>
    </row>
    <row r="70" spans="1:5">
      <c r="A70" s="137" t="s">
        <v>226</v>
      </c>
      <c r="B70" s="138">
        <v>13</v>
      </c>
      <c r="C70" s="138" t="s">
        <v>49</v>
      </c>
      <c r="D70" s="138">
        <v>33</v>
      </c>
      <c r="E70" s="137" t="s">
        <v>227</v>
      </c>
    </row>
    <row r="71" spans="1:5">
      <c r="A71" s="137" t="s">
        <v>659</v>
      </c>
      <c r="B71" s="138">
        <v>0</v>
      </c>
      <c r="C71" s="138" t="s">
        <v>49</v>
      </c>
      <c r="D71" s="138" t="s">
        <v>49</v>
      </c>
      <c r="E71" s="137" t="s">
        <v>660</v>
      </c>
    </row>
    <row r="72" spans="1:5">
      <c r="A72" s="137" t="s">
        <v>363</v>
      </c>
      <c r="B72" s="138" t="s">
        <v>49</v>
      </c>
      <c r="C72" s="138" t="s">
        <v>49</v>
      </c>
      <c r="D72" s="138" t="s">
        <v>49</v>
      </c>
      <c r="E72" s="137" t="s">
        <v>364</v>
      </c>
    </row>
    <row r="73" spans="1:5">
      <c r="A73" s="137" t="s">
        <v>131</v>
      </c>
      <c r="B73" s="138" t="s">
        <v>49</v>
      </c>
      <c r="C73" s="138">
        <v>0</v>
      </c>
      <c r="D73" s="138" t="s">
        <v>49</v>
      </c>
      <c r="E73" s="137" t="s">
        <v>132</v>
      </c>
    </row>
    <row r="74" spans="1:5">
      <c r="A74" s="137" t="s">
        <v>137</v>
      </c>
      <c r="B74" s="138">
        <v>26</v>
      </c>
      <c r="C74" s="138">
        <v>26</v>
      </c>
      <c r="D74" s="138">
        <v>67</v>
      </c>
      <c r="E74" s="137" t="s">
        <v>138</v>
      </c>
    </row>
    <row r="75" spans="1:5">
      <c r="A75" s="137" t="s">
        <v>149</v>
      </c>
      <c r="B75" s="138">
        <v>25</v>
      </c>
      <c r="C75" s="138">
        <v>19</v>
      </c>
      <c r="D75" s="138">
        <v>89</v>
      </c>
      <c r="E75" s="137" t="s">
        <v>150</v>
      </c>
    </row>
    <row r="76" spans="1:5">
      <c r="A76" s="137" t="s">
        <v>189</v>
      </c>
      <c r="B76" s="138" t="s">
        <v>49</v>
      </c>
      <c r="C76" s="138" t="s">
        <v>49</v>
      </c>
      <c r="D76" s="138">
        <v>21</v>
      </c>
      <c r="E76" s="137" t="s">
        <v>190</v>
      </c>
    </row>
    <row r="77" spans="1:5">
      <c r="A77" s="137" t="s">
        <v>358</v>
      </c>
      <c r="B77" s="138">
        <v>44</v>
      </c>
      <c r="C77" s="138">
        <v>19</v>
      </c>
      <c r="D77" s="138">
        <v>84</v>
      </c>
      <c r="E77" s="137" t="s">
        <v>3080</v>
      </c>
    </row>
    <row r="78" spans="1:5">
      <c r="A78" s="137" t="s">
        <v>308</v>
      </c>
      <c r="B78" s="138">
        <v>33</v>
      </c>
      <c r="C78" s="138">
        <v>21</v>
      </c>
      <c r="D78" s="138">
        <v>113</v>
      </c>
      <c r="E78" s="137" t="s">
        <v>309</v>
      </c>
    </row>
    <row r="79" spans="1:5">
      <c r="A79" s="137" t="s">
        <v>310</v>
      </c>
      <c r="B79" s="138">
        <v>27</v>
      </c>
      <c r="C79" s="138">
        <v>33</v>
      </c>
      <c r="D79" s="138">
        <v>64</v>
      </c>
      <c r="E79" s="137" t="s">
        <v>311</v>
      </c>
    </row>
    <row r="80" spans="1:5">
      <c r="A80" s="137" t="s">
        <v>320</v>
      </c>
      <c r="B80" s="138">
        <v>43</v>
      </c>
      <c r="C80" s="138">
        <v>32</v>
      </c>
      <c r="D80" s="138">
        <v>88</v>
      </c>
      <c r="E80" s="137" t="s">
        <v>321</v>
      </c>
    </row>
    <row r="81" spans="1:5">
      <c r="A81" s="137" t="s">
        <v>324</v>
      </c>
      <c r="B81" s="138" t="s">
        <v>49</v>
      </c>
      <c r="C81" s="138" t="s">
        <v>49</v>
      </c>
      <c r="D81" s="138" t="s">
        <v>49</v>
      </c>
      <c r="E81" s="137" t="s">
        <v>325</v>
      </c>
    </row>
    <row r="82" spans="1:5">
      <c r="A82" s="137" t="s">
        <v>381</v>
      </c>
      <c r="B82" s="138">
        <v>39</v>
      </c>
      <c r="C82" s="138">
        <v>32</v>
      </c>
      <c r="D82" s="138">
        <v>149</v>
      </c>
      <c r="E82" s="137" t="s">
        <v>382</v>
      </c>
    </row>
    <row r="83" spans="1:5">
      <c r="A83" s="137" t="s">
        <v>405</v>
      </c>
      <c r="B83" s="138">
        <v>22</v>
      </c>
      <c r="C83" s="138">
        <v>37</v>
      </c>
      <c r="D83" s="138">
        <v>79</v>
      </c>
      <c r="E83" s="137" t="s">
        <v>406</v>
      </c>
    </row>
    <row r="84" spans="1:5">
      <c r="A84" s="137" t="s">
        <v>413</v>
      </c>
      <c r="B84" s="138">
        <v>36</v>
      </c>
      <c r="C84" s="138">
        <v>35</v>
      </c>
      <c r="D84" s="138">
        <v>81</v>
      </c>
      <c r="E84" s="137" t="s">
        <v>414</v>
      </c>
    </row>
    <row r="85" spans="1:5">
      <c r="A85" s="137" t="s">
        <v>375</v>
      </c>
      <c r="B85" s="138">
        <v>55</v>
      </c>
      <c r="C85" s="138">
        <v>27</v>
      </c>
      <c r="D85" s="138">
        <v>130</v>
      </c>
      <c r="E85" s="137" t="s">
        <v>376</v>
      </c>
    </row>
    <row r="86" spans="1:5">
      <c r="A86" s="137" t="s">
        <v>434</v>
      </c>
      <c r="B86" s="138" t="s">
        <v>49</v>
      </c>
      <c r="C86" s="138">
        <v>16</v>
      </c>
      <c r="D86" s="138">
        <v>62</v>
      </c>
      <c r="E86" s="137" t="s">
        <v>435</v>
      </c>
    </row>
    <row r="87" spans="1:5">
      <c r="A87" s="137" t="s">
        <v>472</v>
      </c>
      <c r="B87" s="138">
        <v>10</v>
      </c>
      <c r="C87" s="138">
        <v>12</v>
      </c>
      <c r="D87" s="138">
        <v>39</v>
      </c>
      <c r="E87" s="137" t="s">
        <v>473</v>
      </c>
    </row>
    <row r="88" spans="1:5">
      <c r="A88" s="137" t="s">
        <v>475</v>
      </c>
      <c r="B88" s="138">
        <v>0</v>
      </c>
      <c r="C88" s="138" t="s">
        <v>49</v>
      </c>
      <c r="D88" s="138">
        <v>10</v>
      </c>
      <c r="E88" s="137" t="s">
        <v>476</v>
      </c>
    </row>
    <row r="89" spans="1:5">
      <c r="A89" s="137" t="s">
        <v>415</v>
      </c>
      <c r="B89" s="138">
        <v>21</v>
      </c>
      <c r="C89" s="138">
        <v>17</v>
      </c>
      <c r="D89" s="138">
        <v>88</v>
      </c>
      <c r="E89" s="137" t="s">
        <v>416</v>
      </c>
    </row>
    <row r="90" spans="1:5">
      <c r="A90" s="137" t="s">
        <v>477</v>
      </c>
      <c r="B90" s="138">
        <v>62</v>
      </c>
      <c r="C90" s="138">
        <v>15</v>
      </c>
      <c r="D90" s="138">
        <v>96</v>
      </c>
      <c r="E90" s="137" t="s">
        <v>478</v>
      </c>
    </row>
    <row r="91" spans="1:5">
      <c r="A91" s="137" t="s">
        <v>194</v>
      </c>
      <c r="B91" s="138">
        <v>37</v>
      </c>
      <c r="C91" s="138">
        <v>32</v>
      </c>
      <c r="D91" s="138">
        <v>104</v>
      </c>
      <c r="E91" s="137" t="s">
        <v>195</v>
      </c>
    </row>
    <row r="92" spans="1:5">
      <c r="A92" s="137" t="s">
        <v>488</v>
      </c>
      <c r="B92" s="138">
        <v>44</v>
      </c>
      <c r="C92" s="138">
        <v>17</v>
      </c>
      <c r="D92" s="138">
        <v>69</v>
      </c>
      <c r="E92" s="137" t="s">
        <v>489</v>
      </c>
    </row>
    <row r="93" spans="1:5">
      <c r="A93" s="137" t="s">
        <v>1475</v>
      </c>
      <c r="B93" s="138">
        <v>0</v>
      </c>
      <c r="C93" s="138">
        <v>0</v>
      </c>
      <c r="D93" s="138" t="s">
        <v>49</v>
      </c>
      <c r="E93" s="137" t="s">
        <v>3069</v>
      </c>
    </row>
    <row r="94" spans="1:5">
      <c r="A94" s="137" t="s">
        <v>490</v>
      </c>
      <c r="B94" s="138">
        <v>19</v>
      </c>
      <c r="C94" s="138">
        <v>18</v>
      </c>
      <c r="D94" s="138">
        <v>87</v>
      </c>
      <c r="E94" s="137" t="s">
        <v>491</v>
      </c>
    </row>
    <row r="95" spans="1:5">
      <c r="A95" s="137" t="s">
        <v>494</v>
      </c>
      <c r="B95" s="138">
        <v>10</v>
      </c>
      <c r="C95" s="138">
        <v>19</v>
      </c>
      <c r="D95" s="138">
        <v>119</v>
      </c>
      <c r="E95" s="137" t="s">
        <v>495</v>
      </c>
    </row>
    <row r="96" spans="1:5">
      <c r="A96" s="137" t="s">
        <v>499</v>
      </c>
      <c r="B96" s="138" t="s">
        <v>49</v>
      </c>
      <c r="C96" s="138" t="s">
        <v>49</v>
      </c>
      <c r="D96" s="138">
        <v>20</v>
      </c>
      <c r="E96" s="137" t="s">
        <v>500</v>
      </c>
    </row>
    <row r="97" spans="1:5">
      <c r="A97" s="137" t="s">
        <v>1477</v>
      </c>
      <c r="B97" s="138">
        <v>0</v>
      </c>
      <c r="C97" s="138">
        <v>0</v>
      </c>
      <c r="D97" s="138" t="s">
        <v>49</v>
      </c>
      <c r="E97" s="137" t="s">
        <v>3073</v>
      </c>
    </row>
    <row r="98" spans="1:5">
      <c r="A98" s="137" t="s">
        <v>505</v>
      </c>
      <c r="B98" s="138">
        <v>12</v>
      </c>
      <c r="C98" s="138">
        <v>15</v>
      </c>
      <c r="D98" s="138">
        <v>43</v>
      </c>
      <c r="E98" s="137" t="s">
        <v>506</v>
      </c>
    </row>
    <row r="99" spans="1:5">
      <c r="A99" s="137" t="s">
        <v>507</v>
      </c>
      <c r="B99" s="138" t="s">
        <v>49</v>
      </c>
      <c r="C99" s="138">
        <v>16</v>
      </c>
      <c r="D99" s="138">
        <v>72</v>
      </c>
      <c r="E99" s="137" t="s">
        <v>508</v>
      </c>
    </row>
    <row r="100" spans="1:5">
      <c r="A100" s="137" t="s">
        <v>518</v>
      </c>
      <c r="B100" s="138">
        <v>26</v>
      </c>
      <c r="C100" s="138">
        <v>16</v>
      </c>
      <c r="D100" s="138">
        <v>92</v>
      </c>
      <c r="E100" s="137" t="s">
        <v>519</v>
      </c>
    </row>
    <row r="101" spans="1:5">
      <c r="A101" s="137" t="s">
        <v>520</v>
      </c>
      <c r="B101" s="138">
        <v>15</v>
      </c>
      <c r="C101" s="138" t="s">
        <v>49</v>
      </c>
      <c r="D101" s="138">
        <v>35</v>
      </c>
      <c r="E101" s="137" t="s">
        <v>521</v>
      </c>
    </row>
    <row r="102" spans="1:5">
      <c r="A102" s="137" t="s">
        <v>247</v>
      </c>
      <c r="B102" s="138">
        <v>29</v>
      </c>
      <c r="C102" s="138">
        <v>22</v>
      </c>
      <c r="D102" s="138">
        <v>55</v>
      </c>
      <c r="E102" s="137" t="s">
        <v>248</v>
      </c>
    </row>
    <row r="103" spans="1:5">
      <c r="A103" s="137" t="s">
        <v>524</v>
      </c>
      <c r="B103" s="138" t="s">
        <v>49</v>
      </c>
      <c r="C103" s="138" t="s">
        <v>49</v>
      </c>
      <c r="D103" s="138">
        <v>18</v>
      </c>
      <c r="E103" s="137" t="s">
        <v>525</v>
      </c>
    </row>
    <row r="104" spans="1:5">
      <c r="A104" s="137" t="s">
        <v>526</v>
      </c>
      <c r="B104" s="138">
        <v>41</v>
      </c>
      <c r="C104" s="138">
        <v>29</v>
      </c>
      <c r="D104" s="138">
        <v>99</v>
      </c>
      <c r="E104" s="137" t="s">
        <v>527</v>
      </c>
    </row>
    <row r="105" spans="1:5">
      <c r="A105" s="137" t="s">
        <v>531</v>
      </c>
      <c r="B105" s="138" t="s">
        <v>49</v>
      </c>
      <c r="C105" s="138" t="s">
        <v>49</v>
      </c>
      <c r="D105" s="138">
        <v>13</v>
      </c>
      <c r="E105" s="137" t="s">
        <v>532</v>
      </c>
    </row>
    <row r="106" spans="1:5">
      <c r="A106" s="137" t="s">
        <v>334</v>
      </c>
      <c r="B106" s="138">
        <v>10</v>
      </c>
      <c r="C106" s="138">
        <v>11</v>
      </c>
      <c r="D106" s="138">
        <v>51</v>
      </c>
      <c r="E106" s="137" t="s">
        <v>335</v>
      </c>
    </row>
    <row r="107" spans="1:5">
      <c r="A107" s="137" t="s">
        <v>587</v>
      </c>
      <c r="B107" s="138" t="s">
        <v>49</v>
      </c>
      <c r="C107" s="138" t="s">
        <v>49</v>
      </c>
      <c r="D107" s="138">
        <v>40</v>
      </c>
      <c r="E107" s="137" t="s">
        <v>588</v>
      </c>
    </row>
    <row r="108" spans="1:5">
      <c r="A108" s="137" t="s">
        <v>550</v>
      </c>
      <c r="B108" s="138">
        <v>19</v>
      </c>
      <c r="C108" s="138">
        <v>21</v>
      </c>
      <c r="D108" s="138">
        <v>73</v>
      </c>
      <c r="E108" s="137" t="s">
        <v>551</v>
      </c>
    </row>
    <row r="109" spans="1:5">
      <c r="A109" s="137" t="s">
        <v>562</v>
      </c>
      <c r="B109" s="138">
        <v>37</v>
      </c>
      <c r="C109" s="138">
        <v>38</v>
      </c>
      <c r="D109" s="138">
        <v>124</v>
      </c>
      <c r="E109" s="137" t="s">
        <v>563</v>
      </c>
    </row>
    <row r="110" spans="1:5">
      <c r="A110" s="137" t="s">
        <v>568</v>
      </c>
      <c r="B110" s="138">
        <v>63</v>
      </c>
      <c r="C110" s="138">
        <v>45</v>
      </c>
      <c r="D110" s="138">
        <v>123</v>
      </c>
      <c r="E110" s="137" t="s">
        <v>569</v>
      </c>
    </row>
    <row r="111" spans="1:5">
      <c r="A111" s="137" t="s">
        <v>570</v>
      </c>
      <c r="B111" s="138" t="s">
        <v>49</v>
      </c>
      <c r="C111" s="138" t="s">
        <v>49</v>
      </c>
      <c r="D111" s="138">
        <v>63</v>
      </c>
      <c r="E111" s="137" t="s">
        <v>571</v>
      </c>
    </row>
    <row r="112" spans="1:5">
      <c r="A112" s="137" t="s">
        <v>597</v>
      </c>
      <c r="B112" s="138" t="s">
        <v>49</v>
      </c>
      <c r="C112" s="138" t="s">
        <v>49</v>
      </c>
      <c r="D112" s="138">
        <v>21</v>
      </c>
      <c r="E112" s="137" t="s">
        <v>598</v>
      </c>
    </row>
    <row r="113" spans="1:5">
      <c r="A113" s="137" t="s">
        <v>618</v>
      </c>
      <c r="B113" s="138" t="s">
        <v>49</v>
      </c>
      <c r="C113" s="138">
        <v>28</v>
      </c>
      <c r="D113" s="138">
        <v>68</v>
      </c>
      <c r="E113" s="137" t="s">
        <v>619</v>
      </c>
    </row>
    <row r="114" spans="1:5">
      <c r="A114" s="137" t="s">
        <v>627</v>
      </c>
      <c r="B114" s="138" t="s">
        <v>49</v>
      </c>
      <c r="C114" s="138" t="s">
        <v>49</v>
      </c>
      <c r="D114" s="138">
        <v>13</v>
      </c>
      <c r="E114" s="137" t="s">
        <v>628</v>
      </c>
    </row>
    <row r="115" spans="1:5">
      <c r="A115" s="137" t="s">
        <v>631</v>
      </c>
      <c r="B115" s="138" t="s">
        <v>49</v>
      </c>
      <c r="C115" s="138" t="s">
        <v>49</v>
      </c>
      <c r="D115" s="138">
        <v>37</v>
      </c>
      <c r="E115" s="137" t="s">
        <v>632</v>
      </c>
    </row>
    <row r="116" spans="1:5">
      <c r="A116" s="137" t="s">
        <v>635</v>
      </c>
      <c r="B116" s="138" t="s">
        <v>49</v>
      </c>
      <c r="C116" s="138">
        <v>15</v>
      </c>
      <c r="D116" s="138">
        <v>67</v>
      </c>
      <c r="E116" s="137" t="s">
        <v>636</v>
      </c>
    </row>
    <row r="117" spans="1:5">
      <c r="A117" s="137" t="s">
        <v>637</v>
      </c>
      <c r="B117" s="138" t="s">
        <v>49</v>
      </c>
      <c r="C117" s="138">
        <v>26</v>
      </c>
      <c r="D117" s="138">
        <v>101</v>
      </c>
      <c r="E117" s="137" t="s">
        <v>638</v>
      </c>
    </row>
    <row r="118" spans="1:5">
      <c r="A118" s="137" t="s">
        <v>312</v>
      </c>
      <c r="B118" s="138">
        <v>32</v>
      </c>
      <c r="C118" s="138">
        <v>60</v>
      </c>
      <c r="D118" s="138">
        <v>85</v>
      </c>
      <c r="E118" s="137" t="s">
        <v>313</v>
      </c>
    </row>
    <row r="119" spans="1:5">
      <c r="A119" s="137" t="s">
        <v>403</v>
      </c>
      <c r="B119" s="138">
        <v>135</v>
      </c>
      <c r="C119" s="138">
        <v>126</v>
      </c>
      <c r="D119" s="138">
        <v>141</v>
      </c>
      <c r="E119" s="137" t="s">
        <v>404</v>
      </c>
    </row>
    <row r="120" spans="1:5">
      <c r="A120" s="137" t="s">
        <v>359</v>
      </c>
      <c r="B120" s="138">
        <v>39</v>
      </c>
      <c r="C120" s="138">
        <v>28</v>
      </c>
      <c r="D120" s="138">
        <v>122</v>
      </c>
      <c r="E120" s="137" t="s">
        <v>360</v>
      </c>
    </row>
    <row r="121" spans="1:5">
      <c r="A121" s="137" t="s">
        <v>407</v>
      </c>
      <c r="B121" s="138">
        <v>43</v>
      </c>
      <c r="C121" s="138">
        <v>32</v>
      </c>
      <c r="D121" s="138">
        <v>103</v>
      </c>
      <c r="E121" s="137" t="s">
        <v>408</v>
      </c>
    </row>
    <row r="122" spans="1:5">
      <c r="A122" s="137" t="s">
        <v>466</v>
      </c>
      <c r="B122" s="138">
        <v>66</v>
      </c>
      <c r="C122" s="138">
        <v>52</v>
      </c>
      <c r="D122" s="138">
        <v>79</v>
      </c>
      <c r="E122" s="137" t="s">
        <v>467</v>
      </c>
    </row>
    <row r="123" spans="1:5">
      <c r="A123" s="137" t="s">
        <v>470</v>
      </c>
      <c r="B123" s="138">
        <v>50</v>
      </c>
      <c r="C123" s="138">
        <v>33</v>
      </c>
      <c r="D123" s="138">
        <v>72</v>
      </c>
      <c r="E123" s="137" t="s">
        <v>471</v>
      </c>
    </row>
    <row r="124" spans="1:5">
      <c r="A124" s="137" t="s">
        <v>512</v>
      </c>
      <c r="B124" s="138">
        <v>48</v>
      </c>
      <c r="C124" s="138">
        <v>36</v>
      </c>
      <c r="D124" s="138">
        <v>100</v>
      </c>
      <c r="E124" s="137" t="s">
        <v>513</v>
      </c>
    </row>
    <row r="125" spans="1:5">
      <c r="A125" s="137" t="s">
        <v>143</v>
      </c>
      <c r="B125" s="138">
        <v>73</v>
      </c>
      <c r="C125" s="138">
        <v>43</v>
      </c>
      <c r="D125" s="138">
        <v>70</v>
      </c>
      <c r="E125" s="137" t="s">
        <v>144</v>
      </c>
    </row>
    <row r="126" spans="1:5">
      <c r="A126" s="137" t="s">
        <v>530</v>
      </c>
      <c r="B126" s="138">
        <v>51</v>
      </c>
      <c r="C126" s="138">
        <v>67</v>
      </c>
      <c r="D126" s="138">
        <v>161</v>
      </c>
      <c r="E126" s="137" t="s">
        <v>529</v>
      </c>
    </row>
    <row r="127" spans="1:5">
      <c r="A127" s="137" t="s">
        <v>535</v>
      </c>
      <c r="B127" s="138">
        <v>57</v>
      </c>
      <c r="C127" s="138">
        <v>39</v>
      </c>
      <c r="D127" s="138">
        <v>84</v>
      </c>
      <c r="E127" s="137" t="s">
        <v>536</v>
      </c>
    </row>
    <row r="128" spans="1:5">
      <c r="A128" s="137" t="s">
        <v>564</v>
      </c>
      <c r="B128" s="138">
        <v>45</v>
      </c>
      <c r="C128" s="138">
        <v>34</v>
      </c>
      <c r="D128" s="138">
        <v>106</v>
      </c>
      <c r="E128" s="137" t="s">
        <v>565</v>
      </c>
    </row>
    <row r="129" spans="1:5">
      <c r="A129" s="137" t="s">
        <v>566</v>
      </c>
      <c r="B129" s="138">
        <v>110</v>
      </c>
      <c r="C129" s="138">
        <v>68</v>
      </c>
      <c r="D129" s="138">
        <v>91</v>
      </c>
      <c r="E129" s="137" t="s">
        <v>567</v>
      </c>
    </row>
    <row r="130" spans="1:5">
      <c r="A130" s="137" t="s">
        <v>683</v>
      </c>
      <c r="B130" s="138">
        <v>40</v>
      </c>
      <c r="C130" s="138">
        <v>35</v>
      </c>
      <c r="D130" s="138">
        <v>118</v>
      </c>
      <c r="E130" s="137" t="s">
        <v>684</v>
      </c>
    </row>
    <row r="131" spans="1:5">
      <c r="A131" s="137" t="s">
        <v>609</v>
      </c>
      <c r="B131" s="138">
        <v>28</v>
      </c>
      <c r="C131" s="138">
        <v>26</v>
      </c>
      <c r="D131" s="138">
        <v>71</v>
      </c>
      <c r="E131" s="137" t="s">
        <v>610</v>
      </c>
    </row>
    <row r="132" spans="1:5">
      <c r="A132" s="137" t="s">
        <v>614</v>
      </c>
      <c r="B132" s="138">
        <v>54</v>
      </c>
      <c r="C132" s="138">
        <v>51</v>
      </c>
      <c r="D132" s="138">
        <v>132</v>
      </c>
      <c r="E132" s="137" t="s">
        <v>615</v>
      </c>
    </row>
    <row r="133" spans="1:5">
      <c r="A133" s="137" t="s">
        <v>365</v>
      </c>
      <c r="B133" s="138">
        <v>118</v>
      </c>
      <c r="C133" s="138">
        <v>101</v>
      </c>
      <c r="D133" s="138">
        <v>260</v>
      </c>
      <c r="E133" s="137" t="s">
        <v>366</v>
      </c>
    </row>
    <row r="134" spans="1:5">
      <c r="A134" s="137" t="s">
        <v>622</v>
      </c>
      <c r="B134" s="138">
        <v>34</v>
      </c>
      <c r="C134" s="138">
        <v>37</v>
      </c>
      <c r="D134" s="138">
        <v>117</v>
      </c>
      <c r="E134" s="137" t="s">
        <v>621</v>
      </c>
    </row>
    <row r="135" spans="1:5">
      <c r="A135" s="137" t="s">
        <v>575</v>
      </c>
      <c r="B135" s="138">
        <v>22</v>
      </c>
      <c r="C135" s="138">
        <v>37</v>
      </c>
      <c r="D135" s="138">
        <v>63</v>
      </c>
      <c r="E135" s="137" t="s">
        <v>576</v>
      </c>
    </row>
    <row r="136" spans="1:5">
      <c r="A136" s="137" t="s">
        <v>316</v>
      </c>
      <c r="B136" s="138">
        <v>18</v>
      </c>
      <c r="C136" s="138" t="s">
        <v>49</v>
      </c>
      <c r="D136" s="138">
        <v>18</v>
      </c>
      <c r="E136" s="137" t="s">
        <v>317</v>
      </c>
    </row>
    <row r="137" spans="1:5">
      <c r="A137" s="137" t="s">
        <v>242</v>
      </c>
      <c r="B137" s="138" t="s">
        <v>49</v>
      </c>
      <c r="C137" s="138" t="s">
        <v>49</v>
      </c>
      <c r="D137" s="138">
        <v>11</v>
      </c>
      <c r="E137" s="137" t="s">
        <v>243</v>
      </c>
    </row>
    <row r="138" spans="1:5">
      <c r="A138" s="137" t="s">
        <v>417</v>
      </c>
      <c r="B138" s="138">
        <v>24</v>
      </c>
      <c r="C138" s="138">
        <v>21</v>
      </c>
      <c r="D138" s="138">
        <v>52</v>
      </c>
      <c r="E138" s="137" t="s">
        <v>418</v>
      </c>
    </row>
    <row r="139" spans="1:5">
      <c r="A139" s="137" t="s">
        <v>546</v>
      </c>
      <c r="B139" s="138">
        <v>12</v>
      </c>
      <c r="C139" s="138">
        <v>21</v>
      </c>
      <c r="D139" s="138">
        <v>92</v>
      </c>
      <c r="E139" s="137" t="s">
        <v>547</v>
      </c>
    </row>
    <row r="140" spans="1:5">
      <c r="A140" s="137" t="s">
        <v>444</v>
      </c>
      <c r="B140" s="138">
        <v>42</v>
      </c>
      <c r="C140" s="138">
        <v>36</v>
      </c>
      <c r="D140" s="138">
        <v>116</v>
      </c>
      <c r="E140" s="137" t="s">
        <v>445</v>
      </c>
    </row>
    <row r="141" spans="1:5">
      <c r="A141" s="137" t="s">
        <v>485</v>
      </c>
      <c r="B141" s="138">
        <v>23</v>
      </c>
      <c r="C141" s="138">
        <v>17</v>
      </c>
      <c r="D141" s="138">
        <v>14</v>
      </c>
      <c r="E141" s="137" t="s">
        <v>486</v>
      </c>
    </row>
    <row r="142" spans="1:5">
      <c r="A142" s="137" t="s">
        <v>332</v>
      </c>
      <c r="B142" s="138" t="s">
        <v>49</v>
      </c>
      <c r="C142" s="138" t="s">
        <v>49</v>
      </c>
      <c r="D142" s="138">
        <v>14</v>
      </c>
      <c r="E142" s="137" t="s">
        <v>333</v>
      </c>
    </row>
    <row r="143" spans="1:5">
      <c r="A143" s="137" t="s">
        <v>509</v>
      </c>
      <c r="B143" s="138" t="s">
        <v>49</v>
      </c>
      <c r="C143" s="138" t="s">
        <v>49</v>
      </c>
      <c r="D143" s="138">
        <v>12</v>
      </c>
      <c r="E143" s="137" t="s">
        <v>508</v>
      </c>
    </row>
    <row r="144" spans="1:5">
      <c r="A144" s="137" t="s">
        <v>336</v>
      </c>
      <c r="B144" s="138">
        <v>0</v>
      </c>
      <c r="C144" s="138">
        <v>0</v>
      </c>
      <c r="D144" s="138" t="s">
        <v>49</v>
      </c>
      <c r="E144" s="137" t="s">
        <v>337</v>
      </c>
    </row>
    <row r="145" spans="1:5">
      <c r="A145" s="137" t="s">
        <v>387</v>
      </c>
      <c r="B145" s="138">
        <v>22</v>
      </c>
      <c r="C145" s="138">
        <v>15</v>
      </c>
      <c r="D145" s="138">
        <v>13</v>
      </c>
      <c r="E145" s="137" t="s">
        <v>388</v>
      </c>
    </row>
    <row r="146" spans="1:5">
      <c r="A146" s="137" t="s">
        <v>480</v>
      </c>
      <c r="B146" s="138">
        <v>17</v>
      </c>
      <c r="C146" s="138" t="s">
        <v>49</v>
      </c>
      <c r="D146" s="138">
        <v>12</v>
      </c>
      <c r="E146" s="137" t="s">
        <v>481</v>
      </c>
    </row>
    <row r="147" spans="1:5">
      <c r="A147" s="137" t="s">
        <v>517</v>
      </c>
      <c r="B147" s="138" t="s">
        <v>49</v>
      </c>
      <c r="C147" s="138">
        <v>0</v>
      </c>
      <c r="D147" s="138">
        <v>0</v>
      </c>
      <c r="E147" s="137" t="s">
        <v>515</v>
      </c>
    </row>
    <row r="148" spans="1:5">
      <c r="A148" s="137" t="s">
        <v>641</v>
      </c>
      <c r="B148" s="138">
        <v>57</v>
      </c>
      <c r="C148" s="138">
        <v>24</v>
      </c>
      <c r="D148" s="138">
        <v>73</v>
      </c>
      <c r="E148" s="137" t="s">
        <v>642</v>
      </c>
    </row>
    <row r="149" spans="1:5">
      <c r="A149" s="137" t="s">
        <v>593</v>
      </c>
      <c r="B149" s="138">
        <v>17</v>
      </c>
      <c r="C149" s="138">
        <v>10</v>
      </c>
      <c r="D149" s="138">
        <v>15</v>
      </c>
      <c r="E149" s="137" t="s">
        <v>594</v>
      </c>
    </row>
    <row r="150" spans="1:5">
      <c r="A150" s="137" t="s">
        <v>630</v>
      </c>
      <c r="B150" s="138">
        <v>0</v>
      </c>
      <c r="C150" s="138" t="s">
        <v>49</v>
      </c>
      <c r="D150" s="138">
        <v>10</v>
      </c>
      <c r="E150" s="137" t="s">
        <v>629</v>
      </c>
    </row>
    <row r="151" spans="1:5">
      <c r="A151" s="137" t="s">
        <v>552</v>
      </c>
      <c r="B151" s="138" t="s">
        <v>49</v>
      </c>
      <c r="C151" s="138" t="s">
        <v>49</v>
      </c>
      <c r="D151" s="138" t="s">
        <v>49</v>
      </c>
      <c r="E151" s="137" t="s">
        <v>551</v>
      </c>
    </row>
    <row r="152" spans="1:5">
      <c r="A152" s="137" t="s">
        <v>483</v>
      </c>
      <c r="B152" s="138">
        <v>66</v>
      </c>
      <c r="C152" s="138">
        <v>23</v>
      </c>
      <c r="D152" s="138">
        <v>26</v>
      </c>
      <c r="E152" s="137" t="s">
        <v>484</v>
      </c>
    </row>
    <row r="153" spans="1:5">
      <c r="A153" s="137" t="s">
        <v>395</v>
      </c>
      <c r="B153" s="138" t="s">
        <v>49</v>
      </c>
      <c r="C153" s="138">
        <v>0</v>
      </c>
      <c r="D153" s="138" t="s">
        <v>49</v>
      </c>
      <c r="E153" s="137" t="s">
        <v>396</v>
      </c>
    </row>
    <row r="154" spans="1:5">
      <c r="A154" s="137" t="s">
        <v>560</v>
      </c>
      <c r="B154" s="138">
        <v>11</v>
      </c>
      <c r="C154" s="138" t="s">
        <v>49</v>
      </c>
      <c r="D154" s="138" t="s">
        <v>49</v>
      </c>
      <c r="E154" s="137" t="s">
        <v>561</v>
      </c>
    </row>
    <row r="155" spans="1:5">
      <c r="A155" s="137" t="s">
        <v>572</v>
      </c>
      <c r="B155" s="138" t="s">
        <v>49</v>
      </c>
      <c r="C155" s="138" t="s">
        <v>49</v>
      </c>
      <c r="D155" s="138" t="s">
        <v>49</v>
      </c>
      <c r="E155" s="137" t="s">
        <v>571</v>
      </c>
    </row>
    <row r="156" spans="1:5">
      <c r="A156" s="137" t="s">
        <v>482</v>
      </c>
      <c r="B156" s="138">
        <v>70</v>
      </c>
      <c r="C156" s="138">
        <v>19</v>
      </c>
      <c r="D156" s="138">
        <v>44</v>
      </c>
      <c r="E156" s="137" t="s">
        <v>481</v>
      </c>
    </row>
    <row r="157" spans="1:5">
      <c r="A157" s="137" t="s">
        <v>599</v>
      </c>
      <c r="B157" s="138">
        <v>58</v>
      </c>
      <c r="C157" s="138">
        <v>44</v>
      </c>
      <c r="D157" s="138">
        <v>132</v>
      </c>
      <c r="E157" s="137" t="s">
        <v>598</v>
      </c>
    </row>
    <row r="158" spans="1:5">
      <c r="A158" s="137" t="s">
        <v>361</v>
      </c>
      <c r="B158" s="138" t="s">
        <v>49</v>
      </c>
      <c r="C158" s="138" t="s">
        <v>49</v>
      </c>
      <c r="D158" s="138">
        <v>24</v>
      </c>
      <c r="E158" s="137" t="s">
        <v>362</v>
      </c>
    </row>
    <row r="159" spans="1:5">
      <c r="A159" s="137" t="s">
        <v>133</v>
      </c>
      <c r="B159" s="138">
        <v>73</v>
      </c>
      <c r="C159" s="138">
        <v>38</v>
      </c>
      <c r="D159" s="138">
        <v>165</v>
      </c>
      <c r="E159" s="137" t="s">
        <v>134</v>
      </c>
    </row>
    <row r="160" spans="1:5">
      <c r="A160" s="137" t="s">
        <v>314</v>
      </c>
      <c r="B160" s="138">
        <v>52</v>
      </c>
      <c r="C160" s="138">
        <v>27</v>
      </c>
      <c r="D160" s="138">
        <v>60</v>
      </c>
      <c r="E160" s="137" t="s">
        <v>315</v>
      </c>
    </row>
    <row r="161" spans="1:5">
      <c r="A161" s="137" t="s">
        <v>468</v>
      </c>
      <c r="B161" s="138">
        <v>0</v>
      </c>
      <c r="C161" s="138">
        <v>0</v>
      </c>
      <c r="D161" s="138" t="s">
        <v>49</v>
      </c>
      <c r="E161" s="137" t="s">
        <v>469</v>
      </c>
    </row>
    <row r="162" spans="1:5">
      <c r="A162" s="137" t="s">
        <v>719</v>
      </c>
      <c r="B162" s="138" t="s">
        <v>49</v>
      </c>
      <c r="C162" s="138">
        <v>0</v>
      </c>
      <c r="D162" s="138" t="s">
        <v>49</v>
      </c>
      <c r="E162" s="137" t="s">
        <v>3068</v>
      </c>
    </row>
    <row r="163" spans="1:5">
      <c r="A163" s="137" t="s">
        <v>479</v>
      </c>
      <c r="B163" s="138">
        <v>33</v>
      </c>
      <c r="C163" s="138">
        <v>16</v>
      </c>
      <c r="D163" s="138">
        <v>21</v>
      </c>
      <c r="E163" s="137" t="s">
        <v>478</v>
      </c>
    </row>
    <row r="164" spans="1:5">
      <c r="A164" s="137" t="s">
        <v>496</v>
      </c>
      <c r="B164" s="138" t="s">
        <v>49</v>
      </c>
      <c r="C164" s="138" t="s">
        <v>49</v>
      </c>
      <c r="D164" s="138" t="s">
        <v>49</v>
      </c>
      <c r="E164" s="137" t="s">
        <v>495</v>
      </c>
    </row>
    <row r="165" spans="1:5">
      <c r="A165" s="137" t="s">
        <v>667</v>
      </c>
      <c r="B165" s="138" t="s">
        <v>49</v>
      </c>
      <c r="C165" s="138" t="s">
        <v>49</v>
      </c>
      <c r="D165" s="138">
        <v>26</v>
      </c>
      <c r="E165" s="137" t="s">
        <v>668</v>
      </c>
    </row>
    <row r="166" spans="1:5">
      <c r="A166" s="137" t="s">
        <v>533</v>
      </c>
      <c r="B166" s="138">
        <v>93</v>
      </c>
      <c r="C166" s="138">
        <v>54</v>
      </c>
      <c r="D166" s="138">
        <v>281</v>
      </c>
      <c r="E166" s="137" t="s">
        <v>534</v>
      </c>
    </row>
    <row r="167" spans="1:5">
      <c r="A167" s="137" t="s">
        <v>573</v>
      </c>
      <c r="B167" s="138">
        <v>55</v>
      </c>
      <c r="C167" s="138">
        <v>22</v>
      </c>
      <c r="D167" s="138">
        <v>106</v>
      </c>
      <c r="E167" s="137" t="s">
        <v>571</v>
      </c>
    </row>
    <row r="168" spans="1:5">
      <c r="A168" s="137" t="s">
        <v>574</v>
      </c>
      <c r="B168" s="138" t="s">
        <v>49</v>
      </c>
      <c r="C168" s="138" t="s">
        <v>49</v>
      </c>
      <c r="D168" s="138">
        <v>34</v>
      </c>
      <c r="E168" s="137" t="s">
        <v>571</v>
      </c>
    </row>
    <row r="169" spans="1:5">
      <c r="A169" s="137" t="s">
        <v>389</v>
      </c>
      <c r="B169" s="138">
        <v>0</v>
      </c>
      <c r="C169" s="138">
        <v>0</v>
      </c>
      <c r="D169" s="138">
        <v>57</v>
      </c>
      <c r="E169" s="137" t="s">
        <v>390</v>
      </c>
    </row>
    <row r="170" spans="1:5">
      <c r="A170" s="137" t="s">
        <v>579</v>
      </c>
      <c r="B170" s="138">
        <v>73</v>
      </c>
      <c r="C170" s="138">
        <v>10</v>
      </c>
      <c r="D170" s="138">
        <v>56</v>
      </c>
      <c r="E170" s="137" t="s">
        <v>580</v>
      </c>
    </row>
    <row r="171" spans="1:5">
      <c r="A171" s="137" t="s">
        <v>581</v>
      </c>
      <c r="B171" s="138">
        <v>30</v>
      </c>
      <c r="C171" s="138">
        <v>13</v>
      </c>
      <c r="D171" s="138">
        <v>71</v>
      </c>
      <c r="E171" s="137" t="s">
        <v>582</v>
      </c>
    </row>
    <row r="172" spans="1:5">
      <c r="A172" s="137" t="s">
        <v>166</v>
      </c>
      <c r="B172" s="138">
        <v>21</v>
      </c>
      <c r="C172" s="138">
        <v>11</v>
      </c>
      <c r="D172" s="138">
        <v>32</v>
      </c>
      <c r="E172" s="137" t="s">
        <v>167</v>
      </c>
    </row>
    <row r="173" spans="1:5">
      <c r="A173" s="137" t="s">
        <v>623</v>
      </c>
      <c r="B173" s="138" t="s">
        <v>49</v>
      </c>
      <c r="C173" s="138" t="s">
        <v>49</v>
      </c>
      <c r="D173" s="138">
        <v>15</v>
      </c>
      <c r="E173" s="137" t="s">
        <v>624</v>
      </c>
    </row>
    <row r="174" spans="1:5">
      <c r="A174" s="137" t="s">
        <v>177</v>
      </c>
      <c r="B174" s="138" t="s">
        <v>49</v>
      </c>
      <c r="C174" s="138" t="s">
        <v>49</v>
      </c>
      <c r="D174" s="138">
        <v>31</v>
      </c>
      <c r="E174" s="137" t="s">
        <v>178</v>
      </c>
    </row>
    <row r="175" spans="1:5">
      <c r="A175" s="137" t="s">
        <v>218</v>
      </c>
      <c r="B175" s="138" t="s">
        <v>49</v>
      </c>
      <c r="C175" s="138" t="s">
        <v>49</v>
      </c>
      <c r="D175" s="138">
        <v>15</v>
      </c>
      <c r="E175" s="137" t="s">
        <v>219</v>
      </c>
    </row>
    <row r="176" spans="1:5">
      <c r="A176" s="137" t="s">
        <v>284</v>
      </c>
      <c r="B176" s="138">
        <v>40</v>
      </c>
      <c r="C176" s="138">
        <v>31</v>
      </c>
      <c r="D176" s="138">
        <v>113</v>
      </c>
      <c r="E176" s="137" t="s">
        <v>285</v>
      </c>
    </row>
    <row r="177" spans="1:5">
      <c r="A177" s="137" t="s">
        <v>487</v>
      </c>
      <c r="B177" s="138">
        <v>24</v>
      </c>
      <c r="C177" s="138">
        <v>15</v>
      </c>
      <c r="D177" s="138">
        <v>25</v>
      </c>
      <c r="E177" s="137" t="s">
        <v>486</v>
      </c>
    </row>
    <row r="178" spans="1:5">
      <c r="A178" s="137" t="s">
        <v>411</v>
      </c>
      <c r="B178" s="138" t="s">
        <v>49</v>
      </c>
      <c r="C178" s="138" t="s">
        <v>49</v>
      </c>
      <c r="D178" s="138">
        <v>18</v>
      </c>
      <c r="E178" s="137" t="s">
        <v>412</v>
      </c>
    </row>
    <row r="179" spans="1:5">
      <c r="A179" s="137" t="s">
        <v>431</v>
      </c>
      <c r="B179" s="138">
        <v>11</v>
      </c>
      <c r="C179" s="138" t="s">
        <v>49</v>
      </c>
      <c r="D179" s="138">
        <v>17</v>
      </c>
      <c r="E179" s="137" t="s">
        <v>432</v>
      </c>
    </row>
    <row r="180" spans="1:5">
      <c r="A180" s="137" t="s">
        <v>181</v>
      </c>
      <c r="B180" s="138">
        <v>97</v>
      </c>
      <c r="C180" s="138">
        <v>43</v>
      </c>
      <c r="D180" s="138">
        <v>165</v>
      </c>
      <c r="E180" s="137" t="s">
        <v>182</v>
      </c>
    </row>
    <row r="181" spans="1:5">
      <c r="A181" s="137" t="s">
        <v>492</v>
      </c>
      <c r="B181" s="138" t="s">
        <v>49</v>
      </c>
      <c r="C181" s="138" t="s">
        <v>49</v>
      </c>
      <c r="D181" s="138">
        <v>19</v>
      </c>
      <c r="E181" s="137" t="s">
        <v>493</v>
      </c>
    </row>
    <row r="182" spans="1:5">
      <c r="A182" s="137" t="s">
        <v>497</v>
      </c>
      <c r="B182" s="138" t="s">
        <v>49</v>
      </c>
      <c r="C182" s="138" t="s">
        <v>49</v>
      </c>
      <c r="D182" s="138">
        <v>37</v>
      </c>
      <c r="E182" s="137" t="s">
        <v>498</v>
      </c>
    </row>
    <row r="183" spans="1:5">
      <c r="A183" s="137" t="s">
        <v>522</v>
      </c>
      <c r="B183" s="138" t="s">
        <v>49</v>
      </c>
      <c r="C183" s="138" t="s">
        <v>49</v>
      </c>
      <c r="D183" s="138">
        <v>10</v>
      </c>
      <c r="E183" s="137" t="s">
        <v>523</v>
      </c>
    </row>
    <row r="184" spans="1:5">
      <c r="A184" s="137" t="s">
        <v>540</v>
      </c>
      <c r="B184" s="138" t="s">
        <v>49</v>
      </c>
      <c r="C184" s="138" t="s">
        <v>49</v>
      </c>
      <c r="D184" s="138">
        <v>28</v>
      </c>
      <c r="E184" s="137" t="s">
        <v>541</v>
      </c>
    </row>
    <row r="185" spans="1:5">
      <c r="A185" s="137" t="s">
        <v>577</v>
      </c>
      <c r="B185" s="138">
        <v>0</v>
      </c>
      <c r="C185" s="138">
        <v>0</v>
      </c>
      <c r="D185" s="138">
        <v>11</v>
      </c>
      <c r="E185" s="137" t="s">
        <v>578</v>
      </c>
    </row>
    <row r="186" spans="1:5">
      <c r="A186" s="137" t="s">
        <v>591</v>
      </c>
      <c r="B186" s="138">
        <v>24</v>
      </c>
      <c r="C186" s="138">
        <v>22</v>
      </c>
      <c r="D186" s="138">
        <v>60</v>
      </c>
      <c r="E186" s="137" t="s">
        <v>592</v>
      </c>
    </row>
    <row r="187" spans="1:5">
      <c r="A187" s="137" t="s">
        <v>600</v>
      </c>
      <c r="B187" s="138">
        <v>0</v>
      </c>
      <c r="C187" s="138">
        <v>0</v>
      </c>
      <c r="D187" s="138">
        <v>52</v>
      </c>
      <c r="E187" s="137" t="s">
        <v>598</v>
      </c>
    </row>
    <row r="188" spans="1:5">
      <c r="A188" s="137" t="s">
        <v>607</v>
      </c>
      <c r="B188" s="138" t="s">
        <v>49</v>
      </c>
      <c r="C188" s="138" t="s">
        <v>49</v>
      </c>
      <c r="D188" s="138">
        <v>27</v>
      </c>
      <c r="E188" s="137" t="s">
        <v>608</v>
      </c>
    </row>
    <row r="189" spans="1:5">
      <c r="A189" s="137" t="s">
        <v>611</v>
      </c>
      <c r="B189" s="138">
        <v>15</v>
      </c>
      <c r="C189" s="138">
        <v>11</v>
      </c>
      <c r="D189" s="138">
        <v>14</v>
      </c>
      <c r="E189" s="137" t="s">
        <v>612</v>
      </c>
    </row>
    <row r="190" spans="1:5">
      <c r="A190" s="137" t="s">
        <v>433</v>
      </c>
      <c r="B190" s="138">
        <v>0</v>
      </c>
      <c r="C190" s="138">
        <v>0</v>
      </c>
      <c r="D190" s="138" t="s">
        <v>49</v>
      </c>
      <c r="E190" s="137" t="s">
        <v>432</v>
      </c>
    </row>
    <row r="191" spans="1:5">
      <c r="A191" s="137" t="s">
        <v>558</v>
      </c>
      <c r="B191" s="138">
        <v>0</v>
      </c>
      <c r="C191" s="138" t="s">
        <v>49</v>
      </c>
      <c r="D191" s="138">
        <v>25</v>
      </c>
      <c r="E191" s="137" t="s">
        <v>559</v>
      </c>
    </row>
    <row r="192" spans="1:5">
      <c r="A192" s="137" t="s">
        <v>556</v>
      </c>
      <c r="B192" s="138">
        <v>40</v>
      </c>
      <c r="C192" s="138">
        <v>28</v>
      </c>
      <c r="D192" s="138">
        <v>46</v>
      </c>
      <c r="E192" s="137" t="s">
        <v>557</v>
      </c>
    </row>
    <row r="193" spans="1:5">
      <c r="A193" s="137" t="s">
        <v>539</v>
      </c>
      <c r="B193" s="138" t="s">
        <v>49</v>
      </c>
      <c r="C193" s="138" t="s">
        <v>49</v>
      </c>
      <c r="D193" s="138">
        <v>13</v>
      </c>
      <c r="E193" s="137" t="s">
        <v>538</v>
      </c>
    </row>
    <row r="194" spans="1:5">
      <c r="A194" s="137" t="s">
        <v>553</v>
      </c>
      <c r="B194" s="138">
        <v>20</v>
      </c>
      <c r="C194" s="138" t="s">
        <v>49</v>
      </c>
      <c r="D194" s="138">
        <v>12</v>
      </c>
      <c r="E194" s="137" t="s">
        <v>551</v>
      </c>
    </row>
    <row r="195" spans="1:5">
      <c r="A195" s="137" t="s">
        <v>584</v>
      </c>
      <c r="B195" s="138" t="s">
        <v>49</v>
      </c>
      <c r="C195" s="138">
        <v>0</v>
      </c>
      <c r="D195" s="138" t="s">
        <v>49</v>
      </c>
      <c r="E195" s="137" t="s">
        <v>583</v>
      </c>
    </row>
    <row r="196" spans="1:5">
      <c r="A196" s="137" t="s">
        <v>409</v>
      </c>
      <c r="B196" s="138">
        <v>25</v>
      </c>
      <c r="C196" s="138">
        <v>15</v>
      </c>
      <c r="D196" s="138">
        <v>30</v>
      </c>
      <c r="E196" s="137" t="s">
        <v>410</v>
      </c>
    </row>
    <row r="197" spans="1:5">
      <c r="A197" s="137" t="s">
        <v>613</v>
      </c>
      <c r="B197" s="138" t="s">
        <v>49</v>
      </c>
      <c r="C197" s="138" t="s">
        <v>49</v>
      </c>
      <c r="D197" s="138">
        <v>46</v>
      </c>
      <c r="E197" s="137" t="s">
        <v>612</v>
      </c>
    </row>
    <row r="198" spans="1:5">
      <c r="A198" s="137" t="s">
        <v>589</v>
      </c>
      <c r="B198" s="138" t="s">
        <v>49</v>
      </c>
      <c r="C198" s="138" t="s">
        <v>49</v>
      </c>
      <c r="D198" s="138">
        <v>14</v>
      </c>
      <c r="E198" s="137" t="s">
        <v>590</v>
      </c>
    </row>
    <row r="199" spans="1:5">
      <c r="A199" s="137" t="s">
        <v>616</v>
      </c>
      <c r="B199" s="138" t="s">
        <v>49</v>
      </c>
      <c r="C199" s="138" t="s">
        <v>49</v>
      </c>
      <c r="D199" s="138">
        <v>0</v>
      </c>
      <c r="E199" s="137" t="s">
        <v>617</v>
      </c>
    </row>
    <row r="200" spans="1:5">
      <c r="A200" s="137" t="s">
        <v>585</v>
      </c>
      <c r="B200" s="138" t="s">
        <v>49</v>
      </c>
      <c r="C200" s="138">
        <v>12</v>
      </c>
      <c r="D200" s="138">
        <v>33</v>
      </c>
      <c r="E200" s="137" t="s">
        <v>586</v>
      </c>
    </row>
    <row r="201" spans="1:5">
      <c r="A201" s="137" t="s">
        <v>330</v>
      </c>
      <c r="B201" s="138">
        <v>27</v>
      </c>
      <c r="C201" s="138">
        <v>21</v>
      </c>
      <c r="D201" s="138">
        <v>36</v>
      </c>
      <c r="E201" s="137" t="s">
        <v>331</v>
      </c>
    </row>
    <row r="202" spans="1:5">
      <c r="A202" s="137" t="s">
        <v>503</v>
      </c>
      <c r="B202" s="138">
        <v>0</v>
      </c>
      <c r="C202" s="138" t="s">
        <v>49</v>
      </c>
      <c r="D202" s="138">
        <v>44</v>
      </c>
      <c r="E202" s="137" t="s">
        <v>504</v>
      </c>
    </row>
    <row r="203" spans="1:5">
      <c r="A203" s="137" t="s">
        <v>322</v>
      </c>
      <c r="B203" s="138">
        <v>0</v>
      </c>
      <c r="C203" s="138">
        <v>0</v>
      </c>
      <c r="D203" s="138" t="s">
        <v>49</v>
      </c>
      <c r="E203" s="137" t="s">
        <v>323</v>
      </c>
    </row>
    <row r="204" spans="1:5">
      <c r="A204" s="137" t="s">
        <v>348</v>
      </c>
      <c r="B204" s="138">
        <v>52</v>
      </c>
      <c r="C204" s="138">
        <v>29</v>
      </c>
      <c r="D204" s="138">
        <v>65</v>
      </c>
      <c r="E204" s="137" t="s">
        <v>349</v>
      </c>
    </row>
    <row r="205" spans="1:5">
      <c r="A205" s="137" t="s">
        <v>429</v>
      </c>
      <c r="B205" s="138">
        <v>0</v>
      </c>
      <c r="C205" s="138" t="s">
        <v>49</v>
      </c>
      <c r="D205" s="138" t="s">
        <v>49</v>
      </c>
      <c r="E205" s="137" t="s">
        <v>430</v>
      </c>
    </row>
    <row r="206" spans="1:5">
      <c r="A206" s="137" t="s">
        <v>543</v>
      </c>
      <c r="B206" s="138">
        <v>45</v>
      </c>
      <c r="C206" s="138">
        <v>36</v>
      </c>
      <c r="D206" s="138">
        <v>56</v>
      </c>
      <c r="E206" s="137" t="s">
        <v>544</v>
      </c>
    </row>
    <row r="207" spans="1:5">
      <c r="A207" s="137" t="s">
        <v>545</v>
      </c>
      <c r="B207" s="138">
        <v>27</v>
      </c>
      <c r="C207" s="138">
        <v>11</v>
      </c>
      <c r="D207" s="138">
        <v>19</v>
      </c>
      <c r="E207" s="137" t="s">
        <v>544</v>
      </c>
    </row>
    <row r="208" spans="1:5">
      <c r="A208" s="137" t="s">
        <v>222</v>
      </c>
      <c r="B208" s="138">
        <v>19</v>
      </c>
      <c r="C208" s="138">
        <v>24</v>
      </c>
      <c r="D208" s="138">
        <v>73</v>
      </c>
      <c r="E208" s="137" t="s">
        <v>223</v>
      </c>
    </row>
    <row r="209" spans="1:5">
      <c r="A209" s="137" t="s">
        <v>159</v>
      </c>
      <c r="B209" s="138" t="s">
        <v>49</v>
      </c>
      <c r="C209" s="138">
        <v>0</v>
      </c>
      <c r="D209" s="138">
        <v>17</v>
      </c>
      <c r="E209" s="137" t="s">
        <v>160</v>
      </c>
    </row>
    <row r="210" spans="1:5">
      <c r="A210" s="137" t="s">
        <v>211</v>
      </c>
      <c r="B210" s="138">
        <v>31</v>
      </c>
      <c r="C210" s="138">
        <v>15</v>
      </c>
      <c r="D210" s="138">
        <v>34</v>
      </c>
      <c r="E210" s="137" t="s">
        <v>212</v>
      </c>
    </row>
    <row r="211" spans="1:5">
      <c r="A211" s="137" t="s">
        <v>595</v>
      </c>
      <c r="B211" s="138" t="s">
        <v>49</v>
      </c>
      <c r="C211" s="138">
        <v>12</v>
      </c>
      <c r="D211" s="138">
        <v>19</v>
      </c>
      <c r="E211" s="137" t="s">
        <v>596</v>
      </c>
    </row>
    <row r="212" spans="1:5">
      <c r="A212" s="137" t="s">
        <v>673</v>
      </c>
      <c r="B212" s="138">
        <v>85</v>
      </c>
      <c r="C212" s="138">
        <v>91</v>
      </c>
      <c r="D212" s="138">
        <v>149</v>
      </c>
      <c r="E212" s="137" t="s">
        <v>674</v>
      </c>
    </row>
    <row r="213" spans="1:5">
      <c r="A213" s="137" t="s">
        <v>440</v>
      </c>
      <c r="B213" s="138" t="s">
        <v>49</v>
      </c>
      <c r="C213" s="138" t="s">
        <v>49</v>
      </c>
      <c r="D213" s="138" t="s">
        <v>49</v>
      </c>
      <c r="E213" s="137" t="s">
        <v>441</v>
      </c>
    </row>
    <row r="214" spans="1:5">
      <c r="A214" s="137" t="s">
        <v>436</v>
      </c>
      <c r="B214" s="138" t="s">
        <v>49</v>
      </c>
      <c r="C214" s="138" t="s">
        <v>49</v>
      </c>
      <c r="D214" s="138">
        <v>24</v>
      </c>
      <c r="E214" s="137" t="s">
        <v>437</v>
      </c>
    </row>
    <row r="215" spans="1:5">
      <c r="A215" s="137" t="s">
        <v>240</v>
      </c>
      <c r="B215" s="138" t="s">
        <v>49</v>
      </c>
      <c r="C215" s="138" t="s">
        <v>49</v>
      </c>
      <c r="D215" s="138">
        <v>35</v>
      </c>
      <c r="E215" s="137" t="s">
        <v>241</v>
      </c>
    </row>
    <row r="216" spans="1:5">
      <c r="A216" s="137" t="s">
        <v>338</v>
      </c>
      <c r="B216" s="138" t="s">
        <v>49</v>
      </c>
      <c r="C216" s="138" t="s">
        <v>49</v>
      </c>
      <c r="D216" s="138">
        <v>48</v>
      </c>
      <c r="E216" s="137" t="s">
        <v>339</v>
      </c>
    </row>
    <row r="217" spans="1:5">
      <c r="A217" s="137" t="s">
        <v>340</v>
      </c>
      <c r="B217" s="138" t="s">
        <v>49</v>
      </c>
      <c r="C217" s="138">
        <v>0</v>
      </c>
      <c r="D217" s="138" t="s">
        <v>49</v>
      </c>
      <c r="E217" s="137" t="s">
        <v>341</v>
      </c>
    </row>
    <row r="218" spans="1:5">
      <c r="A218" s="137" t="s">
        <v>200</v>
      </c>
      <c r="B218" s="138">
        <v>21</v>
      </c>
      <c r="C218" s="138" t="s">
        <v>49</v>
      </c>
      <c r="D218" s="138">
        <v>39</v>
      </c>
      <c r="E218" s="137" t="s">
        <v>201</v>
      </c>
    </row>
    <row r="219" spans="1:5">
      <c r="A219" s="137" t="s">
        <v>306</v>
      </c>
      <c r="B219" s="138">
        <v>55</v>
      </c>
      <c r="C219" s="138">
        <v>24</v>
      </c>
      <c r="D219" s="138">
        <v>55</v>
      </c>
      <c r="E219" s="137" t="s">
        <v>307</v>
      </c>
    </row>
    <row r="220" spans="1:5">
      <c r="A220" s="137" t="s">
        <v>170</v>
      </c>
      <c r="B220" s="138" t="s">
        <v>49</v>
      </c>
      <c r="C220" s="138" t="s">
        <v>49</v>
      </c>
      <c r="D220" s="138" t="s">
        <v>49</v>
      </c>
      <c r="E220" s="137" t="s">
        <v>171</v>
      </c>
    </row>
    <row r="221" spans="1:5">
      <c r="A221" s="137" t="s">
        <v>253</v>
      </c>
      <c r="B221" s="138">
        <v>43</v>
      </c>
      <c r="C221" s="138">
        <v>17</v>
      </c>
      <c r="D221" s="138">
        <v>67</v>
      </c>
      <c r="E221" s="137" t="s">
        <v>254</v>
      </c>
    </row>
    <row r="222" spans="1:5">
      <c r="A222" s="137" t="s">
        <v>693</v>
      </c>
      <c r="B222" s="138" t="s">
        <v>49</v>
      </c>
      <c r="C222" s="138" t="s">
        <v>49</v>
      </c>
      <c r="D222" s="138">
        <v>19</v>
      </c>
      <c r="E222" s="137" t="s">
        <v>694</v>
      </c>
    </row>
    <row r="223" spans="1:5">
      <c r="A223" s="137" t="s">
        <v>695</v>
      </c>
      <c r="B223" s="138">
        <v>0</v>
      </c>
      <c r="C223" s="138">
        <v>0</v>
      </c>
      <c r="D223" s="138" t="s">
        <v>49</v>
      </c>
      <c r="E223" s="137" t="s">
        <v>696</v>
      </c>
    </row>
    <row r="224" spans="1:5">
      <c r="A224" s="137" t="s">
        <v>249</v>
      </c>
      <c r="B224" s="138" t="s">
        <v>49</v>
      </c>
      <c r="C224" s="138" t="s">
        <v>49</v>
      </c>
      <c r="D224" s="138">
        <v>50</v>
      </c>
      <c r="E224" s="137" t="s">
        <v>250</v>
      </c>
    </row>
    <row r="225" spans="1:5">
      <c r="A225" s="137" t="s">
        <v>356</v>
      </c>
      <c r="B225" s="138" t="s">
        <v>49</v>
      </c>
      <c r="C225" s="138" t="s">
        <v>49</v>
      </c>
      <c r="D225" s="138">
        <v>129</v>
      </c>
      <c r="E225" s="137" t="s">
        <v>357</v>
      </c>
    </row>
    <row r="226" spans="1:5">
      <c r="A226" s="137" t="s">
        <v>427</v>
      </c>
      <c r="B226" s="138">
        <v>16</v>
      </c>
      <c r="C226" s="138">
        <v>14</v>
      </c>
      <c r="D226" s="138">
        <v>26</v>
      </c>
      <c r="E226" s="137" t="s">
        <v>428</v>
      </c>
    </row>
    <row r="227" spans="1:5">
      <c r="A227" s="137" t="s">
        <v>699</v>
      </c>
      <c r="B227" s="138">
        <v>71</v>
      </c>
      <c r="C227" s="138">
        <v>57</v>
      </c>
      <c r="D227" s="138">
        <v>188</v>
      </c>
      <c r="E227" s="137" t="s">
        <v>700</v>
      </c>
    </row>
    <row r="228" spans="1:5">
      <c r="A228" s="137" t="s">
        <v>701</v>
      </c>
      <c r="B228" s="138">
        <v>15</v>
      </c>
      <c r="C228" s="138" t="s">
        <v>49</v>
      </c>
      <c r="D228" s="138" t="s">
        <v>49</v>
      </c>
      <c r="E228" s="137" t="s">
        <v>702</v>
      </c>
    </row>
    <row r="229" spans="1:5">
      <c r="A229" s="137" t="s">
        <v>401</v>
      </c>
      <c r="B229" s="138">
        <v>17</v>
      </c>
      <c r="C229" s="138">
        <v>19</v>
      </c>
      <c r="D229" s="138">
        <v>28</v>
      </c>
      <c r="E229" s="137" t="s">
        <v>402</v>
      </c>
    </row>
    <row r="230" spans="1:5">
      <c r="A230" s="137" t="s">
        <v>135</v>
      </c>
      <c r="B230" s="138">
        <v>0</v>
      </c>
      <c r="C230" s="138" t="s">
        <v>49</v>
      </c>
      <c r="D230" s="138">
        <v>31</v>
      </c>
      <c r="E230" s="137" t="s">
        <v>136</v>
      </c>
    </row>
    <row r="231" spans="1:5">
      <c r="A231" s="137" t="s">
        <v>265</v>
      </c>
      <c r="B231" s="138" t="s">
        <v>49</v>
      </c>
      <c r="C231" s="138" t="s">
        <v>49</v>
      </c>
      <c r="D231" s="138" t="s">
        <v>49</v>
      </c>
      <c r="E231" s="137" t="s">
        <v>266</v>
      </c>
    </row>
    <row r="232" spans="1:5">
      <c r="A232" s="137" t="s">
        <v>220</v>
      </c>
      <c r="B232" s="138" t="s">
        <v>49</v>
      </c>
      <c r="C232" s="138" t="s">
        <v>49</v>
      </c>
      <c r="D232" s="138">
        <v>13</v>
      </c>
      <c r="E232" s="137" t="s">
        <v>221</v>
      </c>
    </row>
    <row r="233" spans="1:5">
      <c r="A233" s="137" t="s">
        <v>464</v>
      </c>
      <c r="B233" s="138">
        <v>16</v>
      </c>
      <c r="C233" s="138" t="s">
        <v>49</v>
      </c>
      <c r="D233" s="138">
        <v>29</v>
      </c>
      <c r="E233" s="137" t="s">
        <v>465</v>
      </c>
    </row>
    <row r="234" spans="1:5">
      <c r="A234" s="137" t="s">
        <v>261</v>
      </c>
      <c r="B234" s="138" t="s">
        <v>49</v>
      </c>
      <c r="C234" s="138">
        <v>0</v>
      </c>
      <c r="D234" s="138">
        <v>10</v>
      </c>
      <c r="E234" s="137" t="s">
        <v>262</v>
      </c>
    </row>
    <row r="235" spans="1:5">
      <c r="A235" s="137" t="s">
        <v>689</v>
      </c>
      <c r="B235" s="138" t="s">
        <v>49</v>
      </c>
      <c r="C235" s="138" t="s">
        <v>49</v>
      </c>
      <c r="D235" s="138">
        <v>21</v>
      </c>
      <c r="E235" s="137" t="s">
        <v>690</v>
      </c>
    </row>
    <row r="236" spans="1:5">
      <c r="A236" s="137" t="s">
        <v>209</v>
      </c>
      <c r="B236" s="138" t="s">
        <v>49</v>
      </c>
      <c r="C236" s="138" t="s">
        <v>49</v>
      </c>
      <c r="D236" s="138" t="s">
        <v>49</v>
      </c>
      <c r="E236" s="137" t="s">
        <v>210</v>
      </c>
    </row>
    <row r="237" spans="1:5">
      <c r="A237" s="137" t="s">
        <v>655</v>
      </c>
      <c r="B237" s="138">
        <v>35</v>
      </c>
      <c r="C237" s="138">
        <v>12</v>
      </c>
      <c r="D237" s="138">
        <v>77</v>
      </c>
      <c r="E237" s="137" t="s">
        <v>656</v>
      </c>
    </row>
    <row r="238" spans="1:5">
      <c r="A238" s="137" t="s">
        <v>663</v>
      </c>
      <c r="B238" s="138">
        <v>16</v>
      </c>
      <c r="C238" s="138">
        <v>13</v>
      </c>
      <c r="D238" s="138">
        <v>28</v>
      </c>
      <c r="E238" s="137" t="s">
        <v>664</v>
      </c>
    </row>
    <row r="239" spans="1:5">
      <c r="A239" s="137" t="s">
        <v>369</v>
      </c>
      <c r="B239" s="138">
        <v>15</v>
      </c>
      <c r="C239" s="138">
        <v>13</v>
      </c>
      <c r="D239" s="138">
        <v>92</v>
      </c>
      <c r="E239" s="137" t="s">
        <v>370</v>
      </c>
    </row>
    <row r="240" spans="1:5">
      <c r="A240" s="137" t="s">
        <v>282</v>
      </c>
      <c r="B240" s="138">
        <v>33</v>
      </c>
      <c r="C240" s="138">
        <v>23</v>
      </c>
      <c r="D240" s="138">
        <v>89</v>
      </c>
      <c r="E240" s="137" t="s">
        <v>283</v>
      </c>
    </row>
    <row r="241" spans="1:5">
      <c r="A241" s="137" t="s">
        <v>1472</v>
      </c>
      <c r="B241" s="138">
        <v>20</v>
      </c>
      <c r="C241" s="138">
        <v>0</v>
      </c>
      <c r="D241" s="138" t="s">
        <v>49</v>
      </c>
      <c r="E241" s="137" t="s">
        <v>3025</v>
      </c>
    </row>
    <row r="242" spans="1:5">
      <c r="A242" s="137" t="s">
        <v>685</v>
      </c>
      <c r="B242" s="138" t="s">
        <v>49</v>
      </c>
      <c r="C242" s="138">
        <v>10</v>
      </c>
      <c r="D242" s="138">
        <v>14</v>
      </c>
      <c r="E242" s="137" t="s">
        <v>686</v>
      </c>
    </row>
    <row r="243" spans="1:5">
      <c r="A243" s="137" t="s">
        <v>665</v>
      </c>
      <c r="B243" s="138" t="s">
        <v>49</v>
      </c>
      <c r="C243" s="138" t="s">
        <v>49</v>
      </c>
      <c r="D243" s="138">
        <v>66</v>
      </c>
      <c r="E243" s="137" t="s">
        <v>666</v>
      </c>
    </row>
    <row r="244" spans="1:5">
      <c r="A244" s="137" t="s">
        <v>352</v>
      </c>
      <c r="B244" s="138">
        <v>26</v>
      </c>
      <c r="C244" s="138">
        <v>10</v>
      </c>
      <c r="D244" s="138">
        <v>61</v>
      </c>
      <c r="E244" s="137" t="s">
        <v>353</v>
      </c>
    </row>
    <row r="245" spans="1:5">
      <c r="A245" s="137" t="s">
        <v>669</v>
      </c>
      <c r="B245" s="138">
        <v>0</v>
      </c>
      <c r="C245" s="138">
        <v>0</v>
      </c>
      <c r="D245" s="138" t="s">
        <v>49</v>
      </c>
      <c r="E245" s="137" t="s">
        <v>670</v>
      </c>
    </row>
    <row r="246" spans="1:5">
      <c r="A246" s="137" t="s">
        <v>399</v>
      </c>
      <c r="B246" s="138" t="s">
        <v>49</v>
      </c>
      <c r="C246" s="138" t="s">
        <v>49</v>
      </c>
      <c r="D246" s="138">
        <v>30</v>
      </c>
      <c r="E246" s="137" t="s">
        <v>400</v>
      </c>
    </row>
    <row r="247" spans="1:5">
      <c r="A247" s="137" t="s">
        <v>691</v>
      </c>
      <c r="B247" s="138" t="s">
        <v>49</v>
      </c>
      <c r="C247" s="138" t="s">
        <v>49</v>
      </c>
      <c r="D247" s="138">
        <v>16</v>
      </c>
      <c r="E247" s="137" t="s">
        <v>692</v>
      </c>
    </row>
    <row r="248" spans="1:5">
      <c r="A248" s="137" t="s">
        <v>677</v>
      </c>
      <c r="B248" s="138" t="s">
        <v>49</v>
      </c>
      <c r="C248" s="138" t="s">
        <v>49</v>
      </c>
      <c r="D248" s="138">
        <v>10</v>
      </c>
      <c r="E248" s="137" t="s">
        <v>678</v>
      </c>
    </row>
    <row r="249" spans="1:5">
      <c r="A249" s="137" t="s">
        <v>1473</v>
      </c>
      <c r="B249" s="138">
        <v>18</v>
      </c>
      <c r="C249" s="138">
        <v>0</v>
      </c>
      <c r="D249" s="138">
        <v>0</v>
      </c>
      <c r="E249" s="137" t="s">
        <v>3061</v>
      </c>
    </row>
    <row r="250" spans="1:5">
      <c r="A250" s="137" t="s">
        <v>458</v>
      </c>
      <c r="B250" s="138">
        <v>15</v>
      </c>
      <c r="C250" s="138">
        <v>12</v>
      </c>
      <c r="D250" s="138">
        <v>57</v>
      </c>
      <c r="E250" s="137" t="s">
        <v>459</v>
      </c>
    </row>
    <row r="251" spans="1:5">
      <c r="A251" s="137" t="s">
        <v>183</v>
      </c>
      <c r="B251" s="138" t="s">
        <v>49</v>
      </c>
      <c r="C251" s="138" t="s">
        <v>49</v>
      </c>
      <c r="D251" s="138">
        <v>28</v>
      </c>
      <c r="E251" s="137" t="s">
        <v>184</v>
      </c>
    </row>
    <row r="252" spans="1:5">
      <c r="A252" s="137" t="s">
        <v>286</v>
      </c>
      <c r="B252" s="138">
        <v>0</v>
      </c>
      <c r="C252" s="138">
        <v>0</v>
      </c>
      <c r="D252" s="138" t="s">
        <v>49</v>
      </c>
      <c r="E252" s="137" t="s">
        <v>287</v>
      </c>
    </row>
    <row r="253" spans="1:5">
      <c r="A253" s="137" t="s">
        <v>155</v>
      </c>
      <c r="B253" s="138">
        <v>0</v>
      </c>
      <c r="C253" s="138">
        <v>0</v>
      </c>
      <c r="D253" s="138" t="s">
        <v>49</v>
      </c>
      <c r="E253" s="137" t="s">
        <v>156</v>
      </c>
    </row>
    <row r="254" spans="1:5">
      <c r="A254" s="137" t="s">
        <v>383</v>
      </c>
      <c r="B254" s="138">
        <v>19</v>
      </c>
      <c r="C254" s="138" t="s">
        <v>49</v>
      </c>
      <c r="D254" s="138" t="s">
        <v>49</v>
      </c>
      <c r="E254" s="137" t="s">
        <v>384</v>
      </c>
    </row>
    <row r="255" spans="1:5">
      <c r="A255" s="137" t="s">
        <v>1899</v>
      </c>
      <c r="B255" s="138" t="s">
        <v>49</v>
      </c>
      <c r="C255" s="138">
        <v>0</v>
      </c>
      <c r="D255" s="138">
        <v>0</v>
      </c>
      <c r="E255" s="137" t="s">
        <v>3109</v>
      </c>
    </row>
    <row r="256" spans="1:5">
      <c r="A256" s="137" t="s">
        <v>421</v>
      </c>
      <c r="B256" s="138" t="s">
        <v>49</v>
      </c>
      <c r="C256" s="138" t="s">
        <v>49</v>
      </c>
      <c r="D256" s="138" t="s">
        <v>49</v>
      </c>
      <c r="E256" s="137" t="s">
        <v>422</v>
      </c>
    </row>
    <row r="257" spans="1:5">
      <c r="A257" s="137" t="s">
        <v>123</v>
      </c>
      <c r="B257" s="138">
        <v>16</v>
      </c>
      <c r="C257" s="138">
        <v>14</v>
      </c>
      <c r="D257" s="138">
        <v>29</v>
      </c>
      <c r="E257" s="137" t="s">
        <v>124</v>
      </c>
    </row>
    <row r="258" spans="1:5">
      <c r="A258" s="137" t="s">
        <v>267</v>
      </c>
      <c r="B258" s="138">
        <v>26</v>
      </c>
      <c r="C258" s="138">
        <v>14</v>
      </c>
      <c r="D258" s="138">
        <v>39</v>
      </c>
      <c r="E258" s="137" t="s">
        <v>268</v>
      </c>
    </row>
    <row r="259" spans="1:5">
      <c r="A259" s="137" t="s">
        <v>704</v>
      </c>
      <c r="B259" s="138" t="s">
        <v>49</v>
      </c>
      <c r="C259" s="138">
        <v>0</v>
      </c>
      <c r="D259" s="138">
        <v>0</v>
      </c>
      <c r="E259" s="137" t="s">
        <v>3110</v>
      </c>
    </row>
    <row r="260" spans="1:5">
      <c r="A260" s="137" t="s">
        <v>257</v>
      </c>
      <c r="B260" s="138" t="s">
        <v>49</v>
      </c>
      <c r="C260" s="138" t="s">
        <v>49</v>
      </c>
      <c r="D260" s="138" t="s">
        <v>49</v>
      </c>
      <c r="E260" s="137" t="s">
        <v>258</v>
      </c>
    </row>
    <row r="261" spans="1:5">
      <c r="A261" s="137" t="s">
        <v>460</v>
      </c>
      <c r="B261" s="138" t="s">
        <v>49</v>
      </c>
      <c r="C261" s="138">
        <v>0</v>
      </c>
      <c r="D261" s="138">
        <v>0</v>
      </c>
      <c r="E261" s="137" t="s">
        <v>461</v>
      </c>
    </row>
    <row r="262" spans="1:5">
      <c r="A262" s="137" t="s">
        <v>300</v>
      </c>
      <c r="B262" s="138">
        <v>80</v>
      </c>
      <c r="C262" s="138">
        <v>31</v>
      </c>
      <c r="D262" s="138">
        <v>118</v>
      </c>
      <c r="E262" s="137" t="s">
        <v>301</v>
      </c>
    </row>
    <row r="263" spans="1:5">
      <c r="A263" s="137" t="s">
        <v>653</v>
      </c>
      <c r="B263" s="138" t="s">
        <v>49</v>
      </c>
      <c r="C263" s="138" t="s">
        <v>49</v>
      </c>
      <c r="D263" s="138" t="s">
        <v>49</v>
      </c>
      <c r="E263" s="137" t="s">
        <v>654</v>
      </c>
    </row>
    <row r="264" spans="1:5">
      <c r="A264" s="137" t="s">
        <v>645</v>
      </c>
      <c r="B264" s="138">
        <v>62</v>
      </c>
      <c r="C264" s="138" t="s">
        <v>49</v>
      </c>
      <c r="D264" s="138">
        <v>19</v>
      </c>
      <c r="E264" s="137" t="s">
        <v>646</v>
      </c>
    </row>
    <row r="265" spans="1:5">
      <c r="A265" s="137" t="s">
        <v>185</v>
      </c>
      <c r="B265" s="138" t="s">
        <v>49</v>
      </c>
      <c r="C265" s="138" t="s">
        <v>49</v>
      </c>
      <c r="D265" s="138" t="s">
        <v>49</v>
      </c>
      <c r="E265" s="137" t="s">
        <v>186</v>
      </c>
    </row>
    <row r="266" spans="1:5">
      <c r="A266" s="137" t="s">
        <v>238</v>
      </c>
      <c r="B266" s="138">
        <v>10</v>
      </c>
      <c r="C266" s="138" t="s">
        <v>49</v>
      </c>
      <c r="D266" s="138" t="s">
        <v>49</v>
      </c>
      <c r="E266" s="137" t="s">
        <v>239</v>
      </c>
    </row>
    <row r="267" spans="1:5">
      <c r="A267" s="137" t="s">
        <v>164</v>
      </c>
      <c r="B267" s="138">
        <v>13</v>
      </c>
      <c r="C267" s="138" t="s">
        <v>49</v>
      </c>
      <c r="D267" s="138" t="s">
        <v>49</v>
      </c>
      <c r="E267" s="137" t="s">
        <v>165</v>
      </c>
    </row>
    <row r="268" spans="1:5">
      <c r="A268" s="137" t="s">
        <v>263</v>
      </c>
      <c r="B268" s="138">
        <v>37</v>
      </c>
      <c r="C268" s="138">
        <v>39</v>
      </c>
      <c r="D268" s="138">
        <v>145</v>
      </c>
      <c r="E268" s="137" t="s">
        <v>264</v>
      </c>
    </row>
    <row r="269" spans="1:5">
      <c r="A269" s="137" t="s">
        <v>452</v>
      </c>
      <c r="B269" s="138" t="s">
        <v>49</v>
      </c>
      <c r="C269" s="138" t="s">
        <v>49</v>
      </c>
      <c r="D269" s="138">
        <v>20</v>
      </c>
      <c r="E269" s="137" t="s">
        <v>453</v>
      </c>
    </row>
    <row r="270" spans="1:5">
      <c r="A270" s="137" t="s">
        <v>294</v>
      </c>
      <c r="B270" s="138">
        <v>11</v>
      </c>
      <c r="C270" s="138" t="s">
        <v>49</v>
      </c>
      <c r="D270" s="138">
        <v>77</v>
      </c>
      <c r="E270" s="137" t="s">
        <v>295</v>
      </c>
    </row>
    <row r="271" spans="1:5">
      <c r="A271" s="137" t="s">
        <v>385</v>
      </c>
      <c r="B271" s="138" t="s">
        <v>49</v>
      </c>
      <c r="C271" s="138">
        <v>15</v>
      </c>
      <c r="D271" s="138">
        <v>26</v>
      </c>
      <c r="E271" s="137" t="s">
        <v>386</v>
      </c>
    </row>
    <row r="272" spans="1:5">
      <c r="A272" s="137" t="s">
        <v>147</v>
      </c>
      <c r="B272" s="138">
        <v>26</v>
      </c>
      <c r="C272" s="138">
        <v>27</v>
      </c>
      <c r="D272" s="138">
        <v>40</v>
      </c>
      <c r="E272" s="137" t="s">
        <v>148</v>
      </c>
    </row>
    <row r="273" spans="1:5">
      <c r="A273" s="137" t="s">
        <v>288</v>
      </c>
      <c r="B273" s="138" t="s">
        <v>49</v>
      </c>
      <c r="C273" s="138" t="s">
        <v>49</v>
      </c>
      <c r="D273" s="138">
        <v>23</v>
      </c>
      <c r="E273" s="137" t="s">
        <v>289</v>
      </c>
    </row>
    <row r="274" spans="1:5">
      <c r="A274" s="137" t="s">
        <v>205</v>
      </c>
      <c r="B274" s="138" t="s">
        <v>49</v>
      </c>
      <c r="C274" s="138" t="s">
        <v>49</v>
      </c>
      <c r="D274" s="138" t="s">
        <v>49</v>
      </c>
      <c r="E274" s="137" t="s">
        <v>206</v>
      </c>
    </row>
    <row r="275" spans="1:5">
      <c r="A275" s="137" t="s">
        <v>275</v>
      </c>
      <c r="B275" s="138">
        <v>36</v>
      </c>
      <c r="C275" s="138">
        <v>30</v>
      </c>
      <c r="D275" s="138">
        <v>72</v>
      </c>
      <c r="E275" s="137" t="s">
        <v>276</v>
      </c>
    </row>
    <row r="276" spans="1:5">
      <c r="A276" s="137" t="s">
        <v>179</v>
      </c>
      <c r="B276" s="138">
        <v>53</v>
      </c>
      <c r="C276" s="138">
        <v>27</v>
      </c>
      <c r="D276" s="138">
        <v>44</v>
      </c>
      <c r="E276" s="137" t="s">
        <v>180</v>
      </c>
    </row>
    <row r="277" spans="1:5">
      <c r="A277" s="137" t="s">
        <v>697</v>
      </c>
      <c r="B277" s="138">
        <v>0</v>
      </c>
      <c r="C277" s="138">
        <v>0</v>
      </c>
      <c r="D277" s="138" t="s">
        <v>49</v>
      </c>
      <c r="E277" s="137" t="s">
        <v>698</v>
      </c>
    </row>
    <row r="278" spans="1:5">
      <c r="A278" s="137" t="s">
        <v>419</v>
      </c>
      <c r="B278" s="138" t="s">
        <v>49</v>
      </c>
      <c r="C278" s="138">
        <v>0</v>
      </c>
      <c r="D278" s="138">
        <v>0</v>
      </c>
      <c r="E278" s="137" t="s">
        <v>420</v>
      </c>
    </row>
    <row r="279" spans="1:5">
      <c r="A279" s="137" t="s">
        <v>681</v>
      </c>
      <c r="B279" s="138" t="s">
        <v>49</v>
      </c>
      <c r="C279" s="138">
        <v>0</v>
      </c>
      <c r="D279" s="138">
        <v>0</v>
      </c>
      <c r="E279" s="137" t="s">
        <v>682</v>
      </c>
    </row>
    <row r="280" spans="1:5">
      <c r="A280" s="137" t="s">
        <v>251</v>
      </c>
      <c r="B280" s="138" t="s">
        <v>49</v>
      </c>
      <c r="C280" s="138">
        <v>0</v>
      </c>
      <c r="D280" s="138">
        <v>13</v>
      </c>
      <c r="E280" s="137" t="s">
        <v>252</v>
      </c>
    </row>
    <row r="281" spans="1:5">
      <c r="A281" s="137" t="s">
        <v>298</v>
      </c>
      <c r="B281" s="138">
        <v>0</v>
      </c>
      <c r="C281" s="138" t="s">
        <v>49</v>
      </c>
      <c r="D281" s="138">
        <v>0</v>
      </c>
      <c r="E281" s="137" t="s">
        <v>299</v>
      </c>
    </row>
    <row r="282" spans="1:5">
      <c r="A282" s="137" t="s">
        <v>214</v>
      </c>
      <c r="B282" s="138" t="s">
        <v>49</v>
      </c>
      <c r="C282" s="138">
        <v>0</v>
      </c>
      <c r="D282" s="138">
        <v>0</v>
      </c>
      <c r="E282" s="137" t="s">
        <v>215</v>
      </c>
    </row>
    <row r="283" spans="1:5">
      <c r="A283" s="137" t="s">
        <v>290</v>
      </c>
      <c r="B283" s="138">
        <v>17</v>
      </c>
      <c r="C283" s="138">
        <v>10</v>
      </c>
      <c r="D283" s="138">
        <v>14</v>
      </c>
      <c r="E283" s="137" t="s">
        <v>291</v>
      </c>
    </row>
    <row r="284" spans="1:5">
      <c r="A284" s="137" t="s">
        <v>302</v>
      </c>
      <c r="B284" s="138">
        <v>0</v>
      </c>
      <c r="C284" s="138">
        <v>0</v>
      </c>
      <c r="D284" s="138" t="s">
        <v>49</v>
      </c>
      <c r="E284" s="137" t="s">
        <v>303</v>
      </c>
    </row>
    <row r="285" spans="1:5">
      <c r="A285" s="137" t="s">
        <v>671</v>
      </c>
      <c r="B285" s="138" t="s">
        <v>49</v>
      </c>
      <c r="C285" s="138">
        <v>0</v>
      </c>
      <c r="D285" s="138" t="s">
        <v>49</v>
      </c>
      <c r="E285" s="137" t="s">
        <v>672</v>
      </c>
    </row>
    <row r="286" spans="1:5">
      <c r="A286" s="137" t="s">
        <v>125</v>
      </c>
      <c r="B286" s="138">
        <v>0</v>
      </c>
      <c r="C286" s="138" t="s">
        <v>49</v>
      </c>
      <c r="D286" s="138" t="s">
        <v>49</v>
      </c>
      <c r="E286" s="137" t="s">
        <v>126</v>
      </c>
    </row>
    <row r="287" spans="1:5">
      <c r="A287" s="137" t="s">
        <v>647</v>
      </c>
      <c r="B287" s="138">
        <v>24</v>
      </c>
      <c r="C287" s="138">
        <v>18</v>
      </c>
      <c r="D287" s="138">
        <v>61</v>
      </c>
      <c r="E287" s="137" t="s">
        <v>648</v>
      </c>
    </row>
    <row r="288" spans="1:5">
      <c r="A288" s="137" t="s">
        <v>145</v>
      </c>
      <c r="B288" s="138">
        <v>11</v>
      </c>
      <c r="C288" s="138">
        <v>14</v>
      </c>
      <c r="D288" s="138">
        <v>109</v>
      </c>
      <c r="E288" s="137" t="s">
        <v>146</v>
      </c>
    </row>
    <row r="289" spans="1:5">
      <c r="A289" s="137" t="s">
        <v>367</v>
      </c>
      <c r="B289" s="138" t="s">
        <v>49</v>
      </c>
      <c r="C289" s="138" t="s">
        <v>49</v>
      </c>
      <c r="D289" s="138" t="s">
        <v>49</v>
      </c>
      <c r="E289" s="137" t="s">
        <v>368</v>
      </c>
    </row>
    <row r="290" spans="1:5">
      <c r="A290" s="137" t="s">
        <v>236</v>
      </c>
      <c r="B290" s="138">
        <v>0</v>
      </c>
      <c r="C290" s="138" t="s">
        <v>49</v>
      </c>
      <c r="D290" s="138" t="s">
        <v>49</v>
      </c>
      <c r="E290" s="137" t="s">
        <v>237</v>
      </c>
    </row>
    <row r="291" spans="1:5">
      <c r="A291" s="137" t="s">
        <v>661</v>
      </c>
      <c r="B291" s="138">
        <v>0</v>
      </c>
      <c r="C291" s="138">
        <v>0</v>
      </c>
      <c r="D291" s="138" t="s">
        <v>49</v>
      </c>
      <c r="E291" s="137" t="s">
        <v>662</v>
      </c>
    </row>
    <row r="292" spans="1:5">
      <c r="A292" s="137" t="s">
        <v>292</v>
      </c>
      <c r="B292" s="138" t="s">
        <v>49</v>
      </c>
      <c r="C292" s="138" t="s">
        <v>49</v>
      </c>
      <c r="D292" s="138" t="s">
        <v>49</v>
      </c>
      <c r="E292" s="137" t="s">
        <v>293</v>
      </c>
    </row>
    <row r="293" spans="1:5">
      <c r="A293" s="137" t="s">
        <v>198</v>
      </c>
      <c r="B293" s="138">
        <v>0</v>
      </c>
      <c r="C293" s="138" t="s">
        <v>49</v>
      </c>
      <c r="D293" s="138" t="s">
        <v>49</v>
      </c>
      <c r="E293" s="137" t="s">
        <v>199</v>
      </c>
    </row>
    <row r="294" spans="1:5">
      <c r="A294" s="137" t="s">
        <v>456</v>
      </c>
      <c r="B294" s="138" t="s">
        <v>49</v>
      </c>
      <c r="C294" s="138" t="s">
        <v>49</v>
      </c>
      <c r="D294" s="138" t="s">
        <v>49</v>
      </c>
      <c r="E294" s="137" t="s">
        <v>457</v>
      </c>
    </row>
    <row r="295" spans="1:5">
      <c r="A295" s="137" t="s">
        <v>273</v>
      </c>
      <c r="B295" s="138">
        <v>15</v>
      </c>
      <c r="C295" s="138">
        <v>17</v>
      </c>
      <c r="D295" s="138">
        <v>65</v>
      </c>
      <c r="E295" s="137" t="s">
        <v>274</v>
      </c>
    </row>
    <row r="296" spans="1:5">
      <c r="A296" s="137" t="s">
        <v>216</v>
      </c>
      <c r="B296" s="138" t="s">
        <v>49</v>
      </c>
      <c r="C296" s="138">
        <v>0</v>
      </c>
      <c r="D296" s="138">
        <v>0</v>
      </c>
      <c r="E296" s="137" t="s">
        <v>217</v>
      </c>
    </row>
    <row r="297" spans="1:5">
      <c r="A297" s="137" t="s">
        <v>705</v>
      </c>
      <c r="B297" s="138" t="s">
        <v>49</v>
      </c>
      <c r="C297" s="138">
        <v>0</v>
      </c>
      <c r="D297" s="138">
        <v>0</v>
      </c>
      <c r="E297" s="137" t="s">
        <v>3111</v>
      </c>
    </row>
    <row r="298" spans="1:5">
      <c r="A298" s="137" t="s">
        <v>246</v>
      </c>
      <c r="B298" s="138">
        <v>0</v>
      </c>
      <c r="C298" s="138" t="s">
        <v>49</v>
      </c>
      <c r="D298" s="138">
        <v>35</v>
      </c>
      <c r="E298" s="137" t="s">
        <v>245</v>
      </c>
    </row>
    <row r="299" spans="1:5">
      <c r="A299" s="137" t="s">
        <v>224</v>
      </c>
      <c r="B299" s="138" t="s">
        <v>49</v>
      </c>
      <c r="C299" s="138" t="s">
        <v>49</v>
      </c>
      <c r="D299" s="138">
        <v>33</v>
      </c>
      <c r="E299" s="137" t="s">
        <v>225</v>
      </c>
    </row>
    <row r="300" spans="1:5">
      <c r="A300" s="137" t="s">
        <v>228</v>
      </c>
      <c r="B300" s="138">
        <v>13</v>
      </c>
      <c r="C300" s="138" t="s">
        <v>49</v>
      </c>
      <c r="D300" s="138">
        <v>51</v>
      </c>
      <c r="E300" s="137" t="s">
        <v>229</v>
      </c>
    </row>
    <row r="301" spans="1:5">
      <c r="A301" s="137" t="s">
        <v>296</v>
      </c>
      <c r="B301" s="138">
        <v>35</v>
      </c>
      <c r="C301" s="138">
        <v>16</v>
      </c>
      <c r="D301" s="138">
        <v>55</v>
      </c>
      <c r="E301" s="137" t="s">
        <v>297</v>
      </c>
    </row>
    <row r="302" spans="1:5">
      <c r="A302" s="137" t="s">
        <v>657</v>
      </c>
      <c r="B302" s="138">
        <v>13</v>
      </c>
      <c r="C302" s="138" t="s">
        <v>49</v>
      </c>
      <c r="D302" s="138">
        <v>23</v>
      </c>
      <c r="E302" s="137" t="s">
        <v>658</v>
      </c>
    </row>
    <row r="303" spans="1:5">
      <c r="A303" s="137" t="s">
        <v>232</v>
      </c>
      <c r="B303" s="138" t="s">
        <v>49</v>
      </c>
      <c r="C303" s="138" t="s">
        <v>49</v>
      </c>
      <c r="D303" s="138" t="s">
        <v>49</v>
      </c>
      <c r="E303" s="137" t="s">
        <v>233</v>
      </c>
    </row>
    <row r="304" spans="1:5">
      <c r="A304" s="137" t="s">
        <v>255</v>
      </c>
      <c r="B304" s="138">
        <v>0</v>
      </c>
      <c r="C304" s="138" t="s">
        <v>49</v>
      </c>
      <c r="D304" s="138">
        <v>0</v>
      </c>
      <c r="E304" s="137" t="s">
        <v>256</v>
      </c>
    </row>
    <row r="305" spans="1:5">
      <c r="A305" s="137" t="s">
        <v>277</v>
      </c>
      <c r="B305" s="138">
        <v>23</v>
      </c>
      <c r="C305" s="138">
        <v>33</v>
      </c>
      <c r="D305" s="138">
        <v>112</v>
      </c>
      <c r="E305" s="137" t="s">
        <v>276</v>
      </c>
    </row>
    <row r="306" spans="1:5">
      <c r="A306" s="137" t="s">
        <v>651</v>
      </c>
      <c r="B306" s="138" t="s">
        <v>49</v>
      </c>
      <c r="C306" s="138" t="s">
        <v>49</v>
      </c>
      <c r="D306" s="138">
        <v>18</v>
      </c>
      <c r="E306" s="137" t="s">
        <v>652</v>
      </c>
    </row>
    <row r="307" spans="1:5">
      <c r="A307" s="137" t="s">
        <v>162</v>
      </c>
      <c r="B307" s="138">
        <v>0</v>
      </c>
      <c r="C307" s="138" t="s">
        <v>49</v>
      </c>
      <c r="D307" s="138" t="s">
        <v>49</v>
      </c>
      <c r="E307" s="137" t="s">
        <v>163</v>
      </c>
    </row>
    <row r="308" spans="1:5">
      <c r="A308" s="137" t="s">
        <v>271</v>
      </c>
      <c r="B308" s="138" t="s">
        <v>49</v>
      </c>
      <c r="C308" s="138" t="s">
        <v>49</v>
      </c>
      <c r="D308" s="138" t="s">
        <v>49</v>
      </c>
      <c r="E308" s="137" t="s">
        <v>272</v>
      </c>
    </row>
    <row r="309" spans="1:5">
      <c r="A309" s="137" t="s">
        <v>278</v>
      </c>
      <c r="B309" s="138">
        <v>0</v>
      </c>
      <c r="C309" s="138">
        <v>0</v>
      </c>
      <c r="D309" s="138" t="s">
        <v>49</v>
      </c>
      <c r="E309" s="137" t="s">
        <v>279</v>
      </c>
    </row>
    <row r="310" spans="1:5">
      <c r="A310" s="137" t="s">
        <v>603</v>
      </c>
      <c r="B310" s="138" t="s">
        <v>49</v>
      </c>
      <c r="C310" s="138">
        <v>0</v>
      </c>
      <c r="D310" s="138" t="s">
        <v>49</v>
      </c>
      <c r="E310" s="137" t="s">
        <v>604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42"/>
  <sheetViews>
    <sheetView workbookViewId="0">
      <selection activeCell="F305" sqref="F305"/>
    </sheetView>
  </sheetViews>
  <sheetFormatPr defaultColWidth="27" defaultRowHeight="14.4"/>
  <cols>
    <col min="1" max="1" width="16.6640625" style="11" bestFit="1" customWidth="1"/>
    <col min="2" max="2" width="7.5546875" style="13" bestFit="1" customWidth="1"/>
    <col min="3" max="3" width="8.6640625" style="12" bestFit="1" customWidth="1"/>
    <col min="4" max="4" width="11.109375" style="12" bestFit="1" customWidth="1"/>
    <col min="5" max="5" width="9.33203125" style="12" bestFit="1" customWidth="1"/>
    <col min="6" max="6" width="11.6640625" style="12" bestFit="1" customWidth="1"/>
    <col min="7" max="7" width="7" style="12" bestFit="1" customWidth="1"/>
    <col min="8" max="8" width="9.44140625" style="12" bestFit="1" customWidth="1"/>
    <col min="9" max="16384" width="27" style="13"/>
  </cols>
  <sheetData>
    <row r="1" spans="1:8">
      <c r="A1" s="14" t="s">
        <v>0</v>
      </c>
      <c r="B1" s="14" t="s">
        <v>37</v>
      </c>
      <c r="C1" s="14" t="s">
        <v>114</v>
      </c>
      <c r="D1" s="14" t="s">
        <v>84</v>
      </c>
      <c r="E1" s="14" t="s">
        <v>115</v>
      </c>
      <c r="F1" s="14" t="s">
        <v>85</v>
      </c>
      <c r="G1" s="14" t="s">
        <v>116</v>
      </c>
      <c r="H1" s="14" t="s">
        <v>86</v>
      </c>
    </row>
    <row r="2" spans="1:8">
      <c r="A2" s="54" t="s">
        <v>127</v>
      </c>
      <c r="B2" s="54" t="s">
        <v>38</v>
      </c>
      <c r="C2" s="55">
        <v>19</v>
      </c>
      <c r="D2" s="55">
        <v>94.7</v>
      </c>
      <c r="E2" s="55">
        <v>19</v>
      </c>
      <c r="F2" s="55">
        <v>84.2</v>
      </c>
      <c r="G2" s="55" t="s">
        <v>1467</v>
      </c>
      <c r="H2" s="55" t="s">
        <v>1467</v>
      </c>
    </row>
    <row r="3" spans="1:8">
      <c r="A3" s="54" t="s">
        <v>318</v>
      </c>
      <c r="B3" s="54" t="s">
        <v>38</v>
      </c>
      <c r="C3" s="55" t="s">
        <v>1467</v>
      </c>
      <c r="D3" s="55" t="s">
        <v>1467</v>
      </c>
      <c r="E3" s="55" t="s">
        <v>1467</v>
      </c>
      <c r="F3" s="55" t="s">
        <v>1467</v>
      </c>
      <c r="G3" s="55" t="s">
        <v>1467</v>
      </c>
      <c r="H3" s="55" t="s">
        <v>1467</v>
      </c>
    </row>
    <row r="4" spans="1:8">
      <c r="A4" s="54" t="s">
        <v>234</v>
      </c>
      <c r="B4" s="54" t="s">
        <v>38</v>
      </c>
      <c r="C4" s="55">
        <v>22</v>
      </c>
      <c r="D4" s="55">
        <v>81.8</v>
      </c>
      <c r="E4" s="55">
        <v>22</v>
      </c>
      <c r="F4" s="55">
        <v>31.8</v>
      </c>
      <c r="G4" s="55" t="s">
        <v>1467</v>
      </c>
      <c r="H4" s="55" t="s">
        <v>1467</v>
      </c>
    </row>
    <row r="5" spans="1:8">
      <c r="A5" s="54" t="s">
        <v>450</v>
      </c>
      <c r="B5" s="54" t="s">
        <v>38</v>
      </c>
      <c r="C5" s="55">
        <v>58</v>
      </c>
      <c r="D5" s="55">
        <v>94.8</v>
      </c>
      <c r="E5" s="55">
        <v>58</v>
      </c>
      <c r="F5" s="55">
        <v>72.400000000000006</v>
      </c>
      <c r="G5" s="55">
        <v>58</v>
      </c>
      <c r="H5" s="55">
        <v>55.2</v>
      </c>
    </row>
    <row r="6" spans="1:8">
      <c r="A6" s="54" t="s">
        <v>344</v>
      </c>
      <c r="B6" s="54" t="s">
        <v>38</v>
      </c>
      <c r="C6" s="55" t="s">
        <v>1467</v>
      </c>
      <c r="D6" s="55" t="s">
        <v>1467</v>
      </c>
      <c r="E6" s="55" t="s">
        <v>1467</v>
      </c>
      <c r="F6" s="55" t="s">
        <v>1467</v>
      </c>
      <c r="G6" s="55" t="s">
        <v>1467</v>
      </c>
      <c r="H6" s="55" t="s">
        <v>1467</v>
      </c>
    </row>
    <row r="7" spans="1:8">
      <c r="A7" s="54" t="s">
        <v>438</v>
      </c>
      <c r="B7" s="54" t="s">
        <v>38</v>
      </c>
      <c r="C7" s="55" t="s">
        <v>1467</v>
      </c>
      <c r="D7" s="55" t="s">
        <v>1467</v>
      </c>
      <c r="E7" s="55" t="s">
        <v>1467</v>
      </c>
      <c r="F7" s="55" t="s">
        <v>1467</v>
      </c>
      <c r="G7" s="55" t="s">
        <v>1467</v>
      </c>
      <c r="H7" s="55" t="s">
        <v>1467</v>
      </c>
    </row>
    <row r="8" spans="1:8">
      <c r="A8" s="54" t="s">
        <v>687</v>
      </c>
      <c r="B8" s="54" t="s">
        <v>38</v>
      </c>
      <c r="C8" s="55" t="s">
        <v>1467</v>
      </c>
      <c r="D8" s="55" t="s">
        <v>1467</v>
      </c>
      <c r="E8" s="55" t="s">
        <v>1467</v>
      </c>
      <c r="F8" s="55" t="s">
        <v>1467</v>
      </c>
      <c r="G8" s="55" t="s">
        <v>1467</v>
      </c>
      <c r="H8" s="55" t="s">
        <v>1467</v>
      </c>
    </row>
    <row r="9" spans="1:8">
      <c r="A9" s="54" t="s">
        <v>1471</v>
      </c>
      <c r="B9" s="54" t="s">
        <v>38</v>
      </c>
      <c r="C9" s="55" t="s">
        <v>1467</v>
      </c>
      <c r="D9" s="55" t="s">
        <v>1467</v>
      </c>
      <c r="E9" s="55" t="s">
        <v>1467</v>
      </c>
      <c r="F9" s="55" t="s">
        <v>1467</v>
      </c>
      <c r="G9" s="55" t="s">
        <v>1467</v>
      </c>
      <c r="H9" s="55" t="s">
        <v>1467</v>
      </c>
    </row>
    <row r="10" spans="1:8">
      <c r="A10" s="54" t="s">
        <v>643</v>
      </c>
      <c r="B10" s="54" t="s">
        <v>38</v>
      </c>
      <c r="C10" s="55" t="s">
        <v>1467</v>
      </c>
      <c r="D10" s="55" t="s">
        <v>1467</v>
      </c>
      <c r="E10" s="55" t="s">
        <v>1467</v>
      </c>
      <c r="F10" s="55" t="s">
        <v>1467</v>
      </c>
      <c r="G10" s="55" t="s">
        <v>1467</v>
      </c>
      <c r="H10" s="55" t="s">
        <v>1467</v>
      </c>
    </row>
    <row r="11" spans="1:8">
      <c r="A11" s="54" t="s">
        <v>710</v>
      </c>
      <c r="B11" s="54" t="s">
        <v>38</v>
      </c>
      <c r="C11" s="55" t="s">
        <v>1467</v>
      </c>
      <c r="D11" s="55" t="s">
        <v>1467</v>
      </c>
      <c r="E11" s="55" t="s">
        <v>1467</v>
      </c>
      <c r="F11" s="55" t="s">
        <v>1467</v>
      </c>
      <c r="G11" s="55" t="s">
        <v>1467</v>
      </c>
      <c r="H11" s="55" t="s">
        <v>1467</v>
      </c>
    </row>
    <row r="12" spans="1:8">
      <c r="A12" s="54" t="s">
        <v>373</v>
      </c>
      <c r="B12" s="54" t="s">
        <v>38</v>
      </c>
      <c r="C12" s="55" t="s">
        <v>1467</v>
      </c>
      <c r="D12" s="55" t="s">
        <v>1467</v>
      </c>
      <c r="E12" s="55" t="s">
        <v>1467</v>
      </c>
      <c r="F12" s="55" t="s">
        <v>1467</v>
      </c>
      <c r="G12" s="55" t="s">
        <v>1467</v>
      </c>
      <c r="H12" s="55" t="s">
        <v>1467</v>
      </c>
    </row>
    <row r="13" spans="1:8">
      <c r="A13" s="54" t="s">
        <v>244</v>
      </c>
      <c r="B13" s="54" t="s">
        <v>38</v>
      </c>
      <c r="C13" s="55" t="s">
        <v>1467</v>
      </c>
      <c r="D13" s="55" t="s">
        <v>1467</v>
      </c>
      <c r="E13" s="55" t="s">
        <v>1467</v>
      </c>
      <c r="F13" s="55" t="s">
        <v>1467</v>
      </c>
      <c r="G13" s="55" t="s">
        <v>1467</v>
      </c>
      <c r="H13" s="55" t="s">
        <v>1467</v>
      </c>
    </row>
    <row r="14" spans="1:8">
      <c r="A14" s="54" t="s">
        <v>259</v>
      </c>
      <c r="B14" s="54" t="s">
        <v>38</v>
      </c>
      <c r="C14" s="55" t="s">
        <v>1467</v>
      </c>
      <c r="D14" s="55" t="s">
        <v>1467</v>
      </c>
      <c r="E14" s="55" t="s">
        <v>1467</v>
      </c>
      <c r="F14" s="55" t="s">
        <v>1467</v>
      </c>
      <c r="G14" s="55" t="s">
        <v>1467</v>
      </c>
      <c r="H14" s="55" t="s">
        <v>1467</v>
      </c>
    </row>
    <row r="15" spans="1:8">
      <c r="A15" s="54" t="s">
        <v>139</v>
      </c>
      <c r="B15" s="54" t="s">
        <v>38</v>
      </c>
      <c r="C15" s="55" t="s">
        <v>1467</v>
      </c>
      <c r="D15" s="55" t="s">
        <v>1467</v>
      </c>
      <c r="E15" s="55" t="s">
        <v>1467</v>
      </c>
      <c r="F15" s="55" t="s">
        <v>1467</v>
      </c>
      <c r="G15" s="55" t="s">
        <v>1467</v>
      </c>
      <c r="H15" s="55" t="s">
        <v>1467</v>
      </c>
    </row>
    <row r="16" spans="1:8">
      <c r="A16" s="54" t="s">
        <v>141</v>
      </c>
      <c r="B16" s="54" t="s">
        <v>38</v>
      </c>
      <c r="C16" s="55" t="s">
        <v>1467</v>
      </c>
      <c r="D16" s="55" t="s">
        <v>1467</v>
      </c>
      <c r="E16" s="55" t="s">
        <v>1467</v>
      </c>
      <c r="F16" s="55" t="s">
        <v>1467</v>
      </c>
      <c r="G16" s="55" t="s">
        <v>1467</v>
      </c>
      <c r="H16" s="55" t="s">
        <v>1467</v>
      </c>
    </row>
    <row r="17" spans="1:8">
      <c r="A17" s="54" t="s">
        <v>153</v>
      </c>
      <c r="B17" s="54" t="s">
        <v>38</v>
      </c>
      <c r="C17" s="55" t="s">
        <v>1467</v>
      </c>
      <c r="D17" s="55" t="s">
        <v>1467</v>
      </c>
      <c r="E17" s="55" t="s">
        <v>1467</v>
      </c>
      <c r="F17" s="55" t="s">
        <v>1467</v>
      </c>
      <c r="G17" s="55" t="s">
        <v>1467</v>
      </c>
      <c r="H17" s="55" t="s">
        <v>1467</v>
      </c>
    </row>
    <row r="18" spans="1:8">
      <c r="A18" s="54" t="s">
        <v>168</v>
      </c>
      <c r="B18" s="54" t="s">
        <v>38</v>
      </c>
      <c r="C18" s="55">
        <v>31</v>
      </c>
      <c r="D18" s="55">
        <v>100</v>
      </c>
      <c r="E18" s="55">
        <v>31</v>
      </c>
      <c r="F18" s="55">
        <v>93.5</v>
      </c>
      <c r="G18" s="55">
        <v>31</v>
      </c>
      <c r="H18" s="55">
        <v>87.1</v>
      </c>
    </row>
    <row r="19" spans="1:8">
      <c r="A19" s="54" t="s">
        <v>172</v>
      </c>
      <c r="B19" s="54" t="s">
        <v>38</v>
      </c>
      <c r="C19" s="55">
        <v>13</v>
      </c>
      <c r="D19" s="55">
        <v>100</v>
      </c>
      <c r="E19" s="55">
        <v>13</v>
      </c>
      <c r="F19" s="55">
        <v>69.2</v>
      </c>
      <c r="G19" s="55">
        <v>13</v>
      </c>
      <c r="H19" s="55">
        <v>76.900000000000006</v>
      </c>
    </row>
    <row r="20" spans="1:8">
      <c r="A20" s="54" t="s">
        <v>187</v>
      </c>
      <c r="B20" s="54" t="s">
        <v>38</v>
      </c>
      <c r="C20" s="55">
        <v>15</v>
      </c>
      <c r="D20" s="55">
        <v>80</v>
      </c>
      <c r="E20" s="55">
        <v>15</v>
      </c>
      <c r="F20" s="55">
        <v>53.3</v>
      </c>
      <c r="G20" s="55">
        <v>15</v>
      </c>
      <c r="H20" s="55">
        <v>40</v>
      </c>
    </row>
    <row r="21" spans="1:8">
      <c r="A21" s="54" t="s">
        <v>191</v>
      </c>
      <c r="B21" s="54" t="s">
        <v>38</v>
      </c>
      <c r="C21" s="55">
        <v>28</v>
      </c>
      <c r="D21" s="55">
        <v>67.900000000000006</v>
      </c>
      <c r="E21" s="55">
        <v>28</v>
      </c>
      <c r="F21" s="55">
        <v>42.9</v>
      </c>
      <c r="G21" s="55">
        <v>14</v>
      </c>
      <c r="H21" s="55">
        <v>21.4</v>
      </c>
    </row>
    <row r="22" spans="1:8">
      <c r="A22" s="54" t="s">
        <v>192</v>
      </c>
      <c r="B22" s="54" t="s">
        <v>38</v>
      </c>
      <c r="C22" s="55">
        <v>12</v>
      </c>
      <c r="D22" s="55">
        <v>100</v>
      </c>
      <c r="E22" s="55">
        <v>12</v>
      </c>
      <c r="F22" s="55">
        <v>100</v>
      </c>
      <c r="G22" s="55">
        <v>12</v>
      </c>
      <c r="H22" s="55">
        <v>75</v>
      </c>
    </row>
    <row r="23" spans="1:8">
      <c r="A23" s="54" t="s">
        <v>196</v>
      </c>
      <c r="B23" s="54" t="s">
        <v>38</v>
      </c>
      <c r="C23" s="55">
        <v>24</v>
      </c>
      <c r="D23" s="55">
        <v>83.3</v>
      </c>
      <c r="E23" s="55">
        <v>24</v>
      </c>
      <c r="F23" s="55">
        <v>62.5</v>
      </c>
      <c r="G23" s="55" t="s">
        <v>1467</v>
      </c>
      <c r="H23" s="55" t="s">
        <v>1467</v>
      </c>
    </row>
    <row r="24" spans="1:8">
      <c r="A24" s="54" t="s">
        <v>204</v>
      </c>
      <c r="B24" s="54" t="s">
        <v>38</v>
      </c>
      <c r="C24" s="55">
        <v>46</v>
      </c>
      <c r="D24" s="55">
        <v>95.7</v>
      </c>
      <c r="E24" s="55">
        <v>46</v>
      </c>
      <c r="F24" s="55">
        <v>65.2</v>
      </c>
      <c r="G24" s="55">
        <v>46</v>
      </c>
      <c r="H24" s="55">
        <v>69.599999999999994</v>
      </c>
    </row>
    <row r="25" spans="1:8">
      <c r="A25" s="54" t="s">
        <v>207</v>
      </c>
      <c r="B25" s="54" t="s">
        <v>38</v>
      </c>
      <c r="C25" s="55">
        <v>21</v>
      </c>
      <c r="D25" s="55">
        <v>100</v>
      </c>
      <c r="E25" s="55">
        <v>21</v>
      </c>
      <c r="F25" s="55">
        <v>95.2</v>
      </c>
      <c r="G25" s="55">
        <v>21</v>
      </c>
      <c r="H25" s="55">
        <v>76.2</v>
      </c>
    </row>
    <row r="26" spans="1:8">
      <c r="A26" s="54" t="s">
        <v>462</v>
      </c>
      <c r="B26" s="54" t="s">
        <v>38</v>
      </c>
      <c r="C26" s="55">
        <v>10</v>
      </c>
      <c r="D26" s="55">
        <v>80</v>
      </c>
      <c r="E26" s="55">
        <v>10</v>
      </c>
      <c r="F26" s="55">
        <v>40</v>
      </c>
      <c r="G26" s="55" t="s">
        <v>1467</v>
      </c>
      <c r="H26" s="55" t="s">
        <v>1467</v>
      </c>
    </row>
    <row r="27" spans="1:8">
      <c r="A27" s="54" t="s">
        <v>269</v>
      </c>
      <c r="B27" s="54" t="s">
        <v>38</v>
      </c>
      <c r="C27" s="55" t="s">
        <v>1467</v>
      </c>
      <c r="D27" s="55" t="s">
        <v>1467</v>
      </c>
      <c r="E27" s="55" t="s">
        <v>1467</v>
      </c>
      <c r="F27" s="55" t="s">
        <v>1467</v>
      </c>
      <c r="G27" s="55" t="s">
        <v>1467</v>
      </c>
      <c r="H27" s="55" t="s">
        <v>1467</v>
      </c>
    </row>
    <row r="28" spans="1:8">
      <c r="A28" s="54" t="s">
        <v>129</v>
      </c>
      <c r="B28" s="54" t="s">
        <v>38</v>
      </c>
      <c r="C28" s="55" t="s">
        <v>1467</v>
      </c>
      <c r="D28" s="55" t="s">
        <v>1467</v>
      </c>
      <c r="E28" s="55" t="s">
        <v>1467</v>
      </c>
      <c r="F28" s="55" t="s">
        <v>1467</v>
      </c>
      <c r="G28" s="55" t="s">
        <v>1467</v>
      </c>
      <c r="H28" s="55" t="s">
        <v>1467</v>
      </c>
    </row>
    <row r="29" spans="1:8">
      <c r="A29" s="54" t="s">
        <v>328</v>
      </c>
      <c r="B29" s="54" t="s">
        <v>38</v>
      </c>
      <c r="C29" s="55">
        <v>22</v>
      </c>
      <c r="D29" s="55">
        <v>86.4</v>
      </c>
      <c r="E29" s="55">
        <v>22</v>
      </c>
      <c r="F29" s="55">
        <v>54.5</v>
      </c>
      <c r="G29" s="55">
        <v>12</v>
      </c>
      <c r="H29" s="55">
        <v>66.7</v>
      </c>
    </row>
    <row r="30" spans="1:8">
      <c r="A30" s="54" t="s">
        <v>346</v>
      </c>
      <c r="B30" s="54" t="s">
        <v>38</v>
      </c>
      <c r="C30" s="55" t="s">
        <v>1467</v>
      </c>
      <c r="D30" s="55" t="s">
        <v>1467</v>
      </c>
      <c r="E30" s="55" t="s">
        <v>1467</v>
      </c>
      <c r="F30" s="55" t="s">
        <v>1467</v>
      </c>
      <c r="G30" s="55" t="s">
        <v>1467</v>
      </c>
      <c r="H30" s="55" t="s">
        <v>1467</v>
      </c>
    </row>
    <row r="31" spans="1:8">
      <c r="A31" s="54" t="s">
        <v>350</v>
      </c>
      <c r="B31" s="54" t="s">
        <v>38</v>
      </c>
      <c r="C31" s="55">
        <v>28</v>
      </c>
      <c r="D31" s="55">
        <v>78.599999999999994</v>
      </c>
      <c r="E31" s="55">
        <v>28</v>
      </c>
      <c r="F31" s="55">
        <v>50</v>
      </c>
      <c r="G31" s="55">
        <v>28</v>
      </c>
      <c r="H31" s="55">
        <v>39.299999999999997</v>
      </c>
    </row>
    <row r="32" spans="1:8">
      <c r="A32" s="54" t="s">
        <v>354</v>
      </c>
      <c r="B32" s="54" t="s">
        <v>38</v>
      </c>
      <c r="C32" s="55" t="s">
        <v>1467</v>
      </c>
      <c r="D32" s="55" t="s">
        <v>1467</v>
      </c>
      <c r="E32" s="55" t="s">
        <v>1467</v>
      </c>
      <c r="F32" s="55" t="s">
        <v>1467</v>
      </c>
      <c r="G32" s="55" t="s">
        <v>1467</v>
      </c>
      <c r="H32" s="55" t="s">
        <v>1467</v>
      </c>
    </row>
    <row r="33" spans="1:8">
      <c r="A33" s="54" t="s">
        <v>377</v>
      </c>
      <c r="B33" s="54" t="s">
        <v>38</v>
      </c>
      <c r="C33" s="55">
        <v>11</v>
      </c>
      <c r="D33" s="55">
        <v>100</v>
      </c>
      <c r="E33" s="55">
        <v>11</v>
      </c>
      <c r="F33" s="55">
        <v>72.7</v>
      </c>
      <c r="G33" s="55">
        <v>11</v>
      </c>
      <c r="H33" s="55">
        <v>72.7</v>
      </c>
    </row>
    <row r="34" spans="1:8">
      <c r="A34" s="54" t="s">
        <v>379</v>
      </c>
      <c r="B34" s="54" t="s">
        <v>38</v>
      </c>
      <c r="C34" s="55" t="s">
        <v>1467</v>
      </c>
      <c r="D34" s="55" t="s">
        <v>1467</v>
      </c>
      <c r="E34" s="55" t="s">
        <v>1467</v>
      </c>
      <c r="F34" s="55" t="s">
        <v>1467</v>
      </c>
      <c r="G34" s="55" t="s">
        <v>1467</v>
      </c>
      <c r="H34" s="55" t="s">
        <v>1467</v>
      </c>
    </row>
    <row r="35" spans="1:8">
      <c r="A35" s="54" t="s">
        <v>393</v>
      </c>
      <c r="B35" s="54" t="s">
        <v>38</v>
      </c>
      <c r="C35" s="55" t="s">
        <v>1467</v>
      </c>
      <c r="D35" s="55" t="s">
        <v>1467</v>
      </c>
      <c r="E35" s="55" t="s">
        <v>1467</v>
      </c>
      <c r="F35" s="55" t="s">
        <v>1467</v>
      </c>
      <c r="G35" s="55" t="s">
        <v>1467</v>
      </c>
      <c r="H35" s="55" t="s">
        <v>1467</v>
      </c>
    </row>
    <row r="36" spans="1:8">
      <c r="A36" s="54" t="s">
        <v>397</v>
      </c>
      <c r="B36" s="54" t="s">
        <v>38</v>
      </c>
      <c r="C36" s="55" t="s">
        <v>1467</v>
      </c>
      <c r="D36" s="55" t="s">
        <v>1467</v>
      </c>
      <c r="E36" s="55" t="s">
        <v>1467</v>
      </c>
      <c r="F36" s="55" t="s">
        <v>1467</v>
      </c>
      <c r="G36" s="55" t="s">
        <v>1467</v>
      </c>
      <c r="H36" s="55" t="s">
        <v>1467</v>
      </c>
    </row>
    <row r="37" spans="1:8">
      <c r="A37" s="54" t="s">
        <v>391</v>
      </c>
      <c r="B37" s="54" t="s">
        <v>38</v>
      </c>
      <c r="C37" s="55" t="s">
        <v>1467</v>
      </c>
      <c r="D37" s="55" t="s">
        <v>1467</v>
      </c>
      <c r="E37" s="55" t="s">
        <v>1467</v>
      </c>
      <c r="F37" s="55" t="s">
        <v>1467</v>
      </c>
      <c r="G37" s="55" t="s">
        <v>1467</v>
      </c>
      <c r="H37" s="55" t="s">
        <v>1467</v>
      </c>
    </row>
    <row r="38" spans="1:8">
      <c r="A38" s="54" t="s">
        <v>425</v>
      </c>
      <c r="B38" s="54" t="s">
        <v>38</v>
      </c>
      <c r="C38" s="55">
        <v>17</v>
      </c>
      <c r="D38" s="55">
        <v>82.4</v>
      </c>
      <c r="E38" s="55">
        <v>17</v>
      </c>
      <c r="F38" s="55">
        <v>47.1</v>
      </c>
      <c r="G38" s="55">
        <v>17</v>
      </c>
      <c r="H38" s="55">
        <v>29.4</v>
      </c>
    </row>
    <row r="39" spans="1:8">
      <c r="A39" s="54" t="s">
        <v>442</v>
      </c>
      <c r="B39" s="54" t="s">
        <v>38</v>
      </c>
      <c r="C39" s="55">
        <v>17</v>
      </c>
      <c r="D39" s="55">
        <v>100</v>
      </c>
      <c r="E39" s="55">
        <v>17</v>
      </c>
      <c r="F39" s="55">
        <v>82.4</v>
      </c>
      <c r="G39" s="55">
        <v>17</v>
      </c>
      <c r="H39" s="55">
        <v>82.4</v>
      </c>
    </row>
    <row r="40" spans="1:8">
      <c r="A40" s="54" t="s">
        <v>514</v>
      </c>
      <c r="B40" s="54" t="s">
        <v>38</v>
      </c>
      <c r="C40" s="55">
        <v>24</v>
      </c>
      <c r="D40" s="55">
        <v>91.7</v>
      </c>
      <c r="E40" s="55">
        <v>24</v>
      </c>
      <c r="F40" s="55">
        <v>87.5</v>
      </c>
      <c r="G40" s="55">
        <v>24</v>
      </c>
      <c r="H40" s="55">
        <v>87.5</v>
      </c>
    </row>
    <row r="41" spans="1:8">
      <c r="A41" s="54" t="s">
        <v>537</v>
      </c>
      <c r="B41" s="54" t="s">
        <v>38</v>
      </c>
      <c r="C41" s="55" t="s">
        <v>1467</v>
      </c>
      <c r="D41" s="55" t="s">
        <v>1467</v>
      </c>
      <c r="E41" s="55" t="s">
        <v>1467</v>
      </c>
      <c r="F41" s="55" t="s">
        <v>1467</v>
      </c>
      <c r="G41" s="55" t="s">
        <v>1467</v>
      </c>
      <c r="H41" s="55" t="s">
        <v>1467</v>
      </c>
    </row>
    <row r="42" spans="1:8">
      <c r="A42" s="54" t="s">
        <v>448</v>
      </c>
      <c r="B42" s="54" t="s">
        <v>38</v>
      </c>
      <c r="C42" s="55">
        <v>13</v>
      </c>
      <c r="D42" s="55">
        <v>92.3</v>
      </c>
      <c r="E42" s="55">
        <v>13</v>
      </c>
      <c r="F42" s="55">
        <v>38.5</v>
      </c>
      <c r="G42" s="55" t="s">
        <v>1467</v>
      </c>
      <c r="H42" s="55" t="s">
        <v>1467</v>
      </c>
    </row>
    <row r="43" spans="1:8">
      <c r="A43" s="54" t="s">
        <v>679</v>
      </c>
      <c r="B43" s="54" t="s">
        <v>38</v>
      </c>
      <c r="C43" s="55">
        <v>34</v>
      </c>
      <c r="D43" s="55">
        <v>97.1</v>
      </c>
      <c r="E43" s="55">
        <v>34</v>
      </c>
      <c r="F43" s="55">
        <v>91.2</v>
      </c>
      <c r="G43" s="55">
        <v>34</v>
      </c>
      <c r="H43" s="55">
        <v>73.5</v>
      </c>
    </row>
    <row r="44" spans="1:8">
      <c r="A44" s="54" t="s">
        <v>554</v>
      </c>
      <c r="B44" s="54" t="s">
        <v>38</v>
      </c>
      <c r="C44" s="55">
        <v>102</v>
      </c>
      <c r="D44" s="55">
        <v>100</v>
      </c>
      <c r="E44" s="55">
        <v>102</v>
      </c>
      <c r="F44" s="55">
        <v>91.2</v>
      </c>
      <c r="G44" s="55">
        <v>102</v>
      </c>
      <c r="H44" s="55">
        <v>93.1</v>
      </c>
    </row>
    <row r="45" spans="1:8">
      <c r="A45" s="54" t="s">
        <v>454</v>
      </c>
      <c r="B45" s="54" t="s">
        <v>38</v>
      </c>
      <c r="C45" s="55">
        <v>14</v>
      </c>
      <c r="D45" s="55">
        <v>78.599999999999994</v>
      </c>
      <c r="E45" s="55">
        <v>14</v>
      </c>
      <c r="F45" s="55">
        <v>50</v>
      </c>
      <c r="G45" s="55" t="s">
        <v>1467</v>
      </c>
      <c r="H45" s="55" t="s">
        <v>1467</v>
      </c>
    </row>
    <row r="46" spans="1:8">
      <c r="A46" s="54" t="s">
        <v>605</v>
      </c>
      <c r="B46" s="54" t="s">
        <v>38</v>
      </c>
      <c r="C46" s="55">
        <v>10</v>
      </c>
      <c r="D46" s="55">
        <v>80</v>
      </c>
      <c r="E46" s="55">
        <v>10</v>
      </c>
      <c r="F46" s="55">
        <v>80</v>
      </c>
      <c r="G46" s="55" t="s">
        <v>1467</v>
      </c>
      <c r="H46" s="55" t="s">
        <v>1467</v>
      </c>
    </row>
    <row r="47" spans="1:8">
      <c r="A47" s="54" t="s">
        <v>620</v>
      </c>
      <c r="B47" s="54" t="s">
        <v>38</v>
      </c>
      <c r="C47" s="55" t="s">
        <v>1467</v>
      </c>
      <c r="D47" s="55" t="s">
        <v>1467</v>
      </c>
      <c r="E47" s="55" t="s">
        <v>1467</v>
      </c>
      <c r="F47" s="55" t="s">
        <v>1467</v>
      </c>
      <c r="G47" s="55" t="s">
        <v>1467</v>
      </c>
      <c r="H47" s="55" t="s">
        <v>1467</v>
      </c>
    </row>
    <row r="48" spans="1:8">
      <c r="A48" s="54" t="s">
        <v>625</v>
      </c>
      <c r="B48" s="54" t="s">
        <v>38</v>
      </c>
      <c r="C48" s="55">
        <v>23</v>
      </c>
      <c r="D48" s="55">
        <v>91.3</v>
      </c>
      <c r="E48" s="55">
        <v>23</v>
      </c>
      <c r="F48" s="55">
        <v>78.3</v>
      </c>
      <c r="G48" s="55">
        <v>17</v>
      </c>
      <c r="H48" s="55">
        <v>76.5</v>
      </c>
    </row>
    <row r="49" spans="1:8">
      <c r="A49" s="54" t="s">
        <v>633</v>
      </c>
      <c r="B49" s="54" t="s">
        <v>38</v>
      </c>
      <c r="C49" s="55">
        <v>10</v>
      </c>
      <c r="D49" s="55">
        <v>100</v>
      </c>
      <c r="E49" s="55">
        <v>10</v>
      </c>
      <c r="F49" s="55">
        <v>90</v>
      </c>
      <c r="G49" s="55">
        <v>10</v>
      </c>
      <c r="H49" s="55">
        <v>80</v>
      </c>
    </row>
    <row r="50" spans="1:8">
      <c r="A50" s="54" t="s">
        <v>675</v>
      </c>
      <c r="B50" s="54" t="s">
        <v>38</v>
      </c>
      <c r="C50" s="55">
        <v>18</v>
      </c>
      <c r="D50" s="55">
        <v>100</v>
      </c>
      <c r="E50" s="55">
        <v>18</v>
      </c>
      <c r="F50" s="55">
        <v>83.3</v>
      </c>
      <c r="G50" s="55">
        <v>18</v>
      </c>
      <c r="H50" s="55">
        <v>83.3</v>
      </c>
    </row>
    <row r="51" spans="1:8">
      <c r="A51" s="54" t="s">
        <v>230</v>
      </c>
      <c r="B51" s="54" t="s">
        <v>38</v>
      </c>
      <c r="C51" s="55">
        <v>63</v>
      </c>
      <c r="D51" s="55">
        <v>84.1</v>
      </c>
      <c r="E51" s="55">
        <v>63</v>
      </c>
      <c r="F51" s="55">
        <v>46</v>
      </c>
      <c r="G51" s="55">
        <v>63</v>
      </c>
      <c r="H51" s="55">
        <v>46</v>
      </c>
    </row>
    <row r="52" spans="1:8">
      <c r="A52" s="54" t="s">
        <v>226</v>
      </c>
      <c r="B52" s="54" t="s">
        <v>38</v>
      </c>
      <c r="C52" s="55">
        <v>13</v>
      </c>
      <c r="D52" s="55">
        <v>38.5</v>
      </c>
      <c r="E52" s="55">
        <v>13</v>
      </c>
      <c r="F52" s="55">
        <v>15.4</v>
      </c>
      <c r="G52" s="55" t="s">
        <v>1467</v>
      </c>
      <c r="H52" s="55" t="s">
        <v>1467</v>
      </c>
    </row>
    <row r="53" spans="1:8">
      <c r="A53" s="54" t="s">
        <v>659</v>
      </c>
      <c r="B53" s="54" t="s">
        <v>38</v>
      </c>
      <c r="C53" s="55" t="s">
        <v>1467</v>
      </c>
      <c r="D53" s="55" t="s">
        <v>1467</v>
      </c>
      <c r="E53" s="55" t="s">
        <v>1467</v>
      </c>
      <c r="F53" s="55" t="s">
        <v>1467</v>
      </c>
      <c r="G53" s="55" t="s">
        <v>1467</v>
      </c>
      <c r="H53" s="55" t="s">
        <v>1467</v>
      </c>
    </row>
    <row r="54" spans="1:8">
      <c r="A54" s="54" t="s">
        <v>363</v>
      </c>
      <c r="B54" s="54" t="s">
        <v>38</v>
      </c>
      <c r="C54" s="55" t="s">
        <v>1467</v>
      </c>
      <c r="D54" s="55" t="s">
        <v>1467</v>
      </c>
      <c r="E54" s="55" t="s">
        <v>1467</v>
      </c>
      <c r="F54" s="55" t="s">
        <v>1467</v>
      </c>
      <c r="G54" s="55" t="s">
        <v>1467</v>
      </c>
      <c r="H54" s="55" t="s">
        <v>1467</v>
      </c>
    </row>
    <row r="55" spans="1:8">
      <c r="A55" s="54" t="s">
        <v>137</v>
      </c>
      <c r="B55" s="54" t="s">
        <v>38</v>
      </c>
      <c r="C55" s="55">
        <v>39</v>
      </c>
      <c r="D55" s="55">
        <v>87.2</v>
      </c>
      <c r="E55" s="55">
        <v>39</v>
      </c>
      <c r="F55" s="55">
        <v>48.7</v>
      </c>
      <c r="G55" s="55">
        <v>13</v>
      </c>
      <c r="H55" s="55">
        <v>46.2</v>
      </c>
    </row>
    <row r="56" spans="1:8">
      <c r="A56" s="54" t="s">
        <v>149</v>
      </c>
      <c r="B56" s="54" t="s">
        <v>38</v>
      </c>
      <c r="C56" s="55">
        <v>32</v>
      </c>
      <c r="D56" s="55">
        <v>87.5</v>
      </c>
      <c r="E56" s="55">
        <v>32</v>
      </c>
      <c r="F56" s="55">
        <v>46.9</v>
      </c>
      <c r="G56" s="55" t="s">
        <v>1467</v>
      </c>
      <c r="H56" s="55" t="s">
        <v>1467</v>
      </c>
    </row>
    <row r="57" spans="1:8">
      <c r="A57" s="54" t="s">
        <v>189</v>
      </c>
      <c r="B57" s="54" t="s">
        <v>38</v>
      </c>
      <c r="C57" s="55" t="s">
        <v>1467</v>
      </c>
      <c r="D57" s="55" t="s">
        <v>1467</v>
      </c>
      <c r="E57" s="55" t="s">
        <v>1467</v>
      </c>
      <c r="F57" s="55" t="s">
        <v>1467</v>
      </c>
      <c r="G57" s="55" t="s">
        <v>1467</v>
      </c>
      <c r="H57" s="55" t="s">
        <v>1467</v>
      </c>
    </row>
    <row r="58" spans="1:8">
      <c r="A58" s="54" t="s">
        <v>358</v>
      </c>
      <c r="B58" s="54" t="s">
        <v>38</v>
      </c>
      <c r="C58" s="55">
        <v>40</v>
      </c>
      <c r="D58" s="55">
        <v>52.5</v>
      </c>
      <c r="E58" s="55">
        <v>40</v>
      </c>
      <c r="F58" s="55">
        <v>15</v>
      </c>
      <c r="G58" s="55">
        <v>12</v>
      </c>
      <c r="H58" s="55">
        <v>8.3000000000000007</v>
      </c>
    </row>
    <row r="59" spans="1:8">
      <c r="A59" s="54" t="s">
        <v>308</v>
      </c>
      <c r="B59" s="54" t="s">
        <v>38</v>
      </c>
      <c r="C59" s="55">
        <v>49</v>
      </c>
      <c r="D59" s="55">
        <v>91.8</v>
      </c>
      <c r="E59" s="55">
        <v>49</v>
      </c>
      <c r="F59" s="55">
        <v>81.599999999999994</v>
      </c>
      <c r="G59" s="55">
        <v>10</v>
      </c>
      <c r="H59" s="55">
        <v>60</v>
      </c>
    </row>
    <row r="60" spans="1:8">
      <c r="A60" s="54" t="s">
        <v>310</v>
      </c>
      <c r="B60" s="54" t="s">
        <v>38</v>
      </c>
      <c r="C60" s="55">
        <v>33</v>
      </c>
      <c r="D60" s="55">
        <v>54.5</v>
      </c>
      <c r="E60" s="55">
        <v>33</v>
      </c>
      <c r="F60" s="55">
        <v>30.3</v>
      </c>
      <c r="G60" s="55" t="s">
        <v>1467</v>
      </c>
      <c r="H60" s="55" t="s">
        <v>1467</v>
      </c>
    </row>
    <row r="61" spans="1:8">
      <c r="A61" s="54" t="s">
        <v>320</v>
      </c>
      <c r="B61" s="54" t="s">
        <v>38</v>
      </c>
      <c r="C61" s="55">
        <v>57</v>
      </c>
      <c r="D61" s="55">
        <v>86</v>
      </c>
      <c r="E61" s="55">
        <v>57</v>
      </c>
      <c r="F61" s="55">
        <v>63.2</v>
      </c>
      <c r="G61" s="55" t="s">
        <v>1467</v>
      </c>
      <c r="H61" s="55" t="s">
        <v>1467</v>
      </c>
    </row>
    <row r="62" spans="1:8">
      <c r="A62" s="54" t="s">
        <v>324</v>
      </c>
      <c r="B62" s="54" t="s">
        <v>38</v>
      </c>
      <c r="C62" s="55" t="s">
        <v>1467</v>
      </c>
      <c r="D62" s="55" t="s">
        <v>1467</v>
      </c>
      <c r="E62" s="55" t="s">
        <v>1467</v>
      </c>
      <c r="F62" s="55" t="s">
        <v>1467</v>
      </c>
      <c r="G62" s="55" t="s">
        <v>1467</v>
      </c>
      <c r="H62" s="55" t="s">
        <v>1467</v>
      </c>
    </row>
    <row r="63" spans="1:8">
      <c r="A63" s="54" t="s">
        <v>381</v>
      </c>
      <c r="B63" s="54" t="s">
        <v>38</v>
      </c>
      <c r="C63" s="55">
        <v>67</v>
      </c>
      <c r="D63" s="55">
        <v>91</v>
      </c>
      <c r="E63" s="55">
        <v>67</v>
      </c>
      <c r="F63" s="55">
        <v>79.099999999999994</v>
      </c>
      <c r="G63" s="55">
        <v>10</v>
      </c>
      <c r="H63" s="55">
        <v>80</v>
      </c>
    </row>
    <row r="64" spans="1:8">
      <c r="A64" s="54" t="s">
        <v>405</v>
      </c>
      <c r="B64" s="54" t="s">
        <v>38</v>
      </c>
      <c r="C64" s="55">
        <v>34</v>
      </c>
      <c r="D64" s="55">
        <v>97.1</v>
      </c>
      <c r="E64" s="55">
        <v>34</v>
      </c>
      <c r="F64" s="55">
        <v>67.599999999999994</v>
      </c>
      <c r="G64" s="55" t="s">
        <v>1467</v>
      </c>
      <c r="H64" s="55" t="s">
        <v>1467</v>
      </c>
    </row>
    <row r="65" spans="1:8">
      <c r="A65" s="54" t="s">
        <v>413</v>
      </c>
      <c r="B65" s="54" t="s">
        <v>38</v>
      </c>
      <c r="C65" s="55">
        <v>44</v>
      </c>
      <c r="D65" s="55">
        <v>47.7</v>
      </c>
      <c r="E65" s="55">
        <v>44</v>
      </c>
      <c r="F65" s="55">
        <v>13.6</v>
      </c>
      <c r="G65" s="55">
        <v>13</v>
      </c>
      <c r="H65" s="55">
        <v>23.1</v>
      </c>
    </row>
    <row r="66" spans="1:8">
      <c r="A66" s="54" t="s">
        <v>375</v>
      </c>
      <c r="B66" s="54" t="s">
        <v>38</v>
      </c>
      <c r="C66" s="55">
        <v>83</v>
      </c>
      <c r="D66" s="55">
        <v>73.5</v>
      </c>
      <c r="E66" s="55">
        <v>83</v>
      </c>
      <c r="F66" s="55">
        <v>42.2</v>
      </c>
      <c r="G66" s="55">
        <v>20</v>
      </c>
      <c r="H66" s="55">
        <v>20</v>
      </c>
    </row>
    <row r="67" spans="1:8">
      <c r="A67" s="54" t="s">
        <v>434</v>
      </c>
      <c r="B67" s="54" t="s">
        <v>38</v>
      </c>
      <c r="C67" s="55">
        <v>21</v>
      </c>
      <c r="D67" s="55">
        <v>38.1</v>
      </c>
      <c r="E67" s="55">
        <v>21</v>
      </c>
      <c r="F67" s="55">
        <v>38.1</v>
      </c>
      <c r="G67" s="55" t="s">
        <v>1467</v>
      </c>
      <c r="H67" s="55" t="s">
        <v>1467</v>
      </c>
    </row>
    <row r="68" spans="1:8">
      <c r="A68" s="54" t="s">
        <v>472</v>
      </c>
      <c r="B68" s="54" t="s">
        <v>38</v>
      </c>
      <c r="C68" s="55">
        <v>22</v>
      </c>
      <c r="D68" s="55">
        <v>72.7</v>
      </c>
      <c r="E68" s="55">
        <v>22</v>
      </c>
      <c r="F68" s="55">
        <v>50</v>
      </c>
      <c r="G68" s="55" t="s">
        <v>1467</v>
      </c>
      <c r="H68" s="55" t="s">
        <v>1467</v>
      </c>
    </row>
    <row r="69" spans="1:8">
      <c r="A69" s="54" t="s">
        <v>475</v>
      </c>
      <c r="B69" s="54" t="s">
        <v>38</v>
      </c>
      <c r="C69" s="55" t="s">
        <v>1467</v>
      </c>
      <c r="D69" s="55" t="s">
        <v>1467</v>
      </c>
      <c r="E69" s="55" t="s">
        <v>1467</v>
      </c>
      <c r="F69" s="55" t="s">
        <v>1467</v>
      </c>
      <c r="G69" s="55" t="s">
        <v>1467</v>
      </c>
      <c r="H69" s="55" t="s">
        <v>1467</v>
      </c>
    </row>
    <row r="70" spans="1:8">
      <c r="A70" s="54" t="s">
        <v>415</v>
      </c>
      <c r="B70" s="54" t="s">
        <v>38</v>
      </c>
      <c r="C70" s="55">
        <v>45</v>
      </c>
      <c r="D70" s="55">
        <v>84.4</v>
      </c>
      <c r="E70" s="55">
        <v>45</v>
      </c>
      <c r="F70" s="55">
        <v>62.2</v>
      </c>
      <c r="G70" s="55">
        <v>11</v>
      </c>
      <c r="H70" s="55">
        <v>72.7</v>
      </c>
    </row>
    <row r="71" spans="1:8">
      <c r="A71" s="54" t="s">
        <v>477</v>
      </c>
      <c r="B71" s="54" t="s">
        <v>38</v>
      </c>
      <c r="C71" s="55">
        <v>60</v>
      </c>
      <c r="D71" s="55">
        <v>80</v>
      </c>
      <c r="E71" s="55">
        <v>60</v>
      </c>
      <c r="F71" s="55">
        <v>68.3</v>
      </c>
      <c r="G71" s="55">
        <v>12</v>
      </c>
      <c r="H71" s="55">
        <v>66.7</v>
      </c>
    </row>
    <row r="72" spans="1:8">
      <c r="A72" s="54" t="s">
        <v>194</v>
      </c>
      <c r="B72" s="54" t="s">
        <v>38</v>
      </c>
      <c r="C72" s="55">
        <v>49</v>
      </c>
      <c r="D72" s="55">
        <v>77.599999999999994</v>
      </c>
      <c r="E72" s="55">
        <v>49</v>
      </c>
      <c r="F72" s="55">
        <v>34.700000000000003</v>
      </c>
      <c r="G72" s="55">
        <v>10</v>
      </c>
      <c r="H72" s="55">
        <v>50</v>
      </c>
    </row>
    <row r="73" spans="1:8">
      <c r="A73" s="54" t="s">
        <v>488</v>
      </c>
      <c r="B73" s="54" t="s">
        <v>38</v>
      </c>
      <c r="C73" s="55">
        <v>36</v>
      </c>
      <c r="D73" s="55">
        <v>80.599999999999994</v>
      </c>
      <c r="E73" s="55">
        <v>36</v>
      </c>
      <c r="F73" s="55">
        <v>50</v>
      </c>
      <c r="G73" s="55">
        <v>11</v>
      </c>
      <c r="H73" s="55">
        <v>18.2</v>
      </c>
    </row>
    <row r="74" spans="1:8">
      <c r="A74" s="54" t="s">
        <v>1475</v>
      </c>
      <c r="B74" s="54" t="s">
        <v>38</v>
      </c>
      <c r="C74" s="55" t="s">
        <v>1467</v>
      </c>
      <c r="D74" s="55" t="s">
        <v>1467</v>
      </c>
      <c r="E74" s="55" t="s">
        <v>1467</v>
      </c>
      <c r="F74" s="55" t="s">
        <v>1467</v>
      </c>
      <c r="G74" s="55" t="s">
        <v>1467</v>
      </c>
      <c r="H74" s="55" t="s">
        <v>1467</v>
      </c>
    </row>
    <row r="75" spans="1:8">
      <c r="A75" s="54" t="s">
        <v>490</v>
      </c>
      <c r="B75" s="54" t="s">
        <v>38</v>
      </c>
      <c r="C75" s="55">
        <v>37</v>
      </c>
      <c r="D75" s="55">
        <v>89.2</v>
      </c>
      <c r="E75" s="55">
        <v>37</v>
      </c>
      <c r="F75" s="55">
        <v>56.8</v>
      </c>
      <c r="G75" s="55">
        <v>10</v>
      </c>
      <c r="H75" s="55">
        <v>60</v>
      </c>
    </row>
    <row r="76" spans="1:8">
      <c r="A76" s="54" t="s">
        <v>494</v>
      </c>
      <c r="B76" s="54" t="s">
        <v>38</v>
      </c>
      <c r="C76" s="55">
        <v>54</v>
      </c>
      <c r="D76" s="55">
        <v>63</v>
      </c>
      <c r="E76" s="55">
        <v>54</v>
      </c>
      <c r="F76" s="55">
        <v>40.700000000000003</v>
      </c>
      <c r="G76" s="55">
        <v>15</v>
      </c>
      <c r="H76" s="55">
        <v>13.3</v>
      </c>
    </row>
    <row r="77" spans="1:8">
      <c r="A77" s="54" t="s">
        <v>499</v>
      </c>
      <c r="B77" s="54" t="s">
        <v>38</v>
      </c>
      <c r="C77" s="55" t="s">
        <v>1467</v>
      </c>
      <c r="D77" s="55" t="s">
        <v>1467</v>
      </c>
      <c r="E77" s="55" t="s">
        <v>1467</v>
      </c>
      <c r="F77" s="55" t="s">
        <v>1467</v>
      </c>
      <c r="G77" s="55" t="s">
        <v>1467</v>
      </c>
      <c r="H77" s="55" t="s">
        <v>1467</v>
      </c>
    </row>
    <row r="78" spans="1:8">
      <c r="A78" s="54" t="s">
        <v>1477</v>
      </c>
      <c r="B78" s="54" t="s">
        <v>38</v>
      </c>
      <c r="C78" s="55" t="s">
        <v>1467</v>
      </c>
      <c r="D78" s="55" t="s">
        <v>1467</v>
      </c>
      <c r="E78" s="55" t="s">
        <v>1467</v>
      </c>
      <c r="F78" s="55" t="s">
        <v>1467</v>
      </c>
      <c r="G78" s="55" t="s">
        <v>1467</v>
      </c>
      <c r="H78" s="55" t="s">
        <v>1467</v>
      </c>
    </row>
    <row r="79" spans="1:8">
      <c r="A79" s="54" t="s">
        <v>505</v>
      </c>
      <c r="B79" s="54" t="s">
        <v>38</v>
      </c>
      <c r="C79" s="55">
        <v>21</v>
      </c>
      <c r="D79" s="55">
        <v>52.4</v>
      </c>
      <c r="E79" s="55">
        <v>21</v>
      </c>
      <c r="F79" s="55">
        <v>19</v>
      </c>
      <c r="G79" s="55" t="s">
        <v>1467</v>
      </c>
      <c r="H79" s="55" t="s">
        <v>1467</v>
      </c>
    </row>
    <row r="80" spans="1:8">
      <c r="A80" s="54" t="s">
        <v>507</v>
      </c>
      <c r="B80" s="54" t="s">
        <v>38</v>
      </c>
      <c r="C80" s="55">
        <v>29</v>
      </c>
      <c r="D80" s="55">
        <v>75.900000000000006</v>
      </c>
      <c r="E80" s="55">
        <v>29</v>
      </c>
      <c r="F80" s="55">
        <v>62.1</v>
      </c>
      <c r="G80" s="55" t="s">
        <v>1467</v>
      </c>
      <c r="H80" s="55" t="s">
        <v>1467</v>
      </c>
    </row>
    <row r="81" spans="1:8">
      <c r="A81" s="54" t="s">
        <v>518</v>
      </c>
      <c r="B81" s="54" t="s">
        <v>38</v>
      </c>
      <c r="C81" s="55">
        <v>48</v>
      </c>
      <c r="D81" s="55">
        <v>66.7</v>
      </c>
      <c r="E81" s="55">
        <v>48</v>
      </c>
      <c r="F81" s="55">
        <v>27.1</v>
      </c>
      <c r="G81" s="55">
        <v>12</v>
      </c>
      <c r="H81" s="55">
        <v>0</v>
      </c>
    </row>
    <row r="82" spans="1:8">
      <c r="A82" s="54" t="s">
        <v>520</v>
      </c>
      <c r="B82" s="54" t="s">
        <v>38</v>
      </c>
      <c r="C82" s="55">
        <v>16</v>
      </c>
      <c r="D82" s="55">
        <v>18.8</v>
      </c>
      <c r="E82" s="55">
        <v>16</v>
      </c>
      <c r="F82" s="55">
        <v>18.8</v>
      </c>
      <c r="G82" s="55" t="s">
        <v>1467</v>
      </c>
      <c r="H82" s="55" t="s">
        <v>1467</v>
      </c>
    </row>
    <row r="83" spans="1:8">
      <c r="A83" s="54" t="s">
        <v>247</v>
      </c>
      <c r="B83" s="54" t="s">
        <v>38</v>
      </c>
      <c r="C83" s="55">
        <v>21</v>
      </c>
      <c r="D83" s="55">
        <v>76.2</v>
      </c>
      <c r="E83" s="55">
        <v>21</v>
      </c>
      <c r="F83" s="55">
        <v>23.8</v>
      </c>
      <c r="G83" s="55" t="s">
        <v>1467</v>
      </c>
      <c r="H83" s="55" t="s">
        <v>1467</v>
      </c>
    </row>
    <row r="84" spans="1:8">
      <c r="A84" s="54" t="s">
        <v>524</v>
      </c>
      <c r="B84" s="54" t="s">
        <v>38</v>
      </c>
      <c r="C84" s="55" t="s">
        <v>1467</v>
      </c>
      <c r="D84" s="55" t="s">
        <v>1467</v>
      </c>
      <c r="E84" s="55" t="s">
        <v>1467</v>
      </c>
      <c r="F84" s="55" t="s">
        <v>1467</v>
      </c>
      <c r="G84" s="55" t="s">
        <v>1467</v>
      </c>
      <c r="H84" s="55" t="s">
        <v>1467</v>
      </c>
    </row>
    <row r="85" spans="1:8">
      <c r="A85" s="54" t="s">
        <v>526</v>
      </c>
      <c r="B85" s="54" t="s">
        <v>38</v>
      </c>
      <c r="C85" s="55">
        <v>43</v>
      </c>
      <c r="D85" s="55">
        <v>65.099999999999994</v>
      </c>
      <c r="E85" s="55">
        <v>43</v>
      </c>
      <c r="F85" s="55">
        <v>32.6</v>
      </c>
      <c r="G85" s="55">
        <v>13</v>
      </c>
      <c r="H85" s="55">
        <v>15.4</v>
      </c>
    </row>
    <row r="86" spans="1:8">
      <c r="A86" s="54" t="s">
        <v>531</v>
      </c>
      <c r="B86" s="54" t="s">
        <v>38</v>
      </c>
      <c r="C86" s="55" t="s">
        <v>1467</v>
      </c>
      <c r="D86" s="55" t="s">
        <v>1467</v>
      </c>
      <c r="E86" s="55" t="s">
        <v>1467</v>
      </c>
      <c r="F86" s="55" t="s">
        <v>1467</v>
      </c>
      <c r="G86" s="55" t="s">
        <v>1467</v>
      </c>
      <c r="H86" s="55" t="s">
        <v>1467</v>
      </c>
    </row>
    <row r="87" spans="1:8">
      <c r="A87" s="54" t="s">
        <v>334</v>
      </c>
      <c r="B87" s="54" t="s">
        <v>38</v>
      </c>
      <c r="C87" s="55">
        <v>16</v>
      </c>
      <c r="D87" s="55">
        <v>87.5</v>
      </c>
      <c r="E87" s="55">
        <v>16</v>
      </c>
      <c r="F87" s="55">
        <v>68.8</v>
      </c>
      <c r="G87" s="55" t="s">
        <v>1467</v>
      </c>
      <c r="H87" s="55" t="s">
        <v>1467</v>
      </c>
    </row>
    <row r="88" spans="1:8">
      <c r="A88" s="54" t="s">
        <v>587</v>
      </c>
      <c r="B88" s="54" t="s">
        <v>38</v>
      </c>
      <c r="C88" s="55">
        <v>19</v>
      </c>
      <c r="D88" s="55">
        <v>31.6</v>
      </c>
      <c r="E88" s="55">
        <v>19</v>
      </c>
      <c r="F88" s="55">
        <v>26.3</v>
      </c>
      <c r="G88" s="55">
        <v>10</v>
      </c>
      <c r="H88" s="55">
        <v>10</v>
      </c>
    </row>
    <row r="89" spans="1:8">
      <c r="A89" s="54" t="s">
        <v>550</v>
      </c>
      <c r="B89" s="54" t="s">
        <v>38</v>
      </c>
      <c r="C89" s="55">
        <v>31</v>
      </c>
      <c r="D89" s="55">
        <v>38.700000000000003</v>
      </c>
      <c r="E89" s="55">
        <v>30</v>
      </c>
      <c r="F89" s="55">
        <v>16.7</v>
      </c>
      <c r="G89" s="55">
        <v>10</v>
      </c>
      <c r="H89" s="55">
        <v>10</v>
      </c>
    </row>
    <row r="90" spans="1:8">
      <c r="A90" s="54" t="s">
        <v>562</v>
      </c>
      <c r="B90" s="54" t="s">
        <v>38</v>
      </c>
      <c r="C90" s="55">
        <v>52</v>
      </c>
      <c r="D90" s="55">
        <v>67.3</v>
      </c>
      <c r="E90" s="55">
        <v>52</v>
      </c>
      <c r="F90" s="55">
        <v>28.8</v>
      </c>
      <c r="G90" s="55">
        <v>16</v>
      </c>
      <c r="H90" s="55">
        <v>18.8</v>
      </c>
    </row>
    <row r="91" spans="1:8">
      <c r="A91" s="54" t="s">
        <v>568</v>
      </c>
      <c r="B91" s="54" t="s">
        <v>38</v>
      </c>
      <c r="C91" s="55">
        <v>69</v>
      </c>
      <c r="D91" s="55">
        <v>72.5</v>
      </c>
      <c r="E91" s="55">
        <v>69</v>
      </c>
      <c r="F91" s="55">
        <v>50.7</v>
      </c>
      <c r="G91" s="55">
        <v>24</v>
      </c>
      <c r="H91" s="55">
        <v>37.5</v>
      </c>
    </row>
    <row r="92" spans="1:8">
      <c r="A92" s="54" t="s">
        <v>570</v>
      </c>
      <c r="B92" s="54" t="s">
        <v>38</v>
      </c>
      <c r="C92" s="55">
        <v>22</v>
      </c>
      <c r="D92" s="55">
        <v>95.5</v>
      </c>
      <c r="E92" s="55">
        <v>22</v>
      </c>
      <c r="F92" s="55">
        <v>81.8</v>
      </c>
      <c r="G92" s="55" t="s">
        <v>1467</v>
      </c>
      <c r="H92" s="55" t="s">
        <v>1467</v>
      </c>
    </row>
    <row r="93" spans="1:8">
      <c r="A93" s="54" t="s">
        <v>597</v>
      </c>
      <c r="B93" s="54" t="s">
        <v>38</v>
      </c>
      <c r="C93" s="55" t="s">
        <v>1467</v>
      </c>
      <c r="D93" s="55" t="s">
        <v>1467</v>
      </c>
      <c r="E93" s="55" t="s">
        <v>1467</v>
      </c>
      <c r="F93" s="55" t="s">
        <v>1467</v>
      </c>
      <c r="G93" s="55" t="s">
        <v>1467</v>
      </c>
      <c r="H93" s="55" t="s">
        <v>1467</v>
      </c>
    </row>
    <row r="94" spans="1:8">
      <c r="A94" s="54" t="s">
        <v>618</v>
      </c>
      <c r="B94" s="54" t="s">
        <v>38</v>
      </c>
      <c r="C94" s="55">
        <v>29</v>
      </c>
      <c r="D94" s="55">
        <v>79.3</v>
      </c>
      <c r="E94" s="55">
        <v>29</v>
      </c>
      <c r="F94" s="55">
        <v>58.6</v>
      </c>
      <c r="G94" s="55" t="s">
        <v>1467</v>
      </c>
      <c r="H94" s="55" t="s">
        <v>1467</v>
      </c>
    </row>
    <row r="95" spans="1:8">
      <c r="A95" s="54" t="s">
        <v>627</v>
      </c>
      <c r="B95" s="54" t="s">
        <v>38</v>
      </c>
      <c r="C95" s="55" t="s">
        <v>1467</v>
      </c>
      <c r="D95" s="55" t="s">
        <v>1467</v>
      </c>
      <c r="E95" s="55" t="s">
        <v>1467</v>
      </c>
      <c r="F95" s="55" t="s">
        <v>1467</v>
      </c>
      <c r="G95" s="55" t="s">
        <v>1467</v>
      </c>
      <c r="H95" s="55" t="s">
        <v>1467</v>
      </c>
    </row>
    <row r="96" spans="1:8">
      <c r="A96" s="54" t="s">
        <v>631</v>
      </c>
      <c r="B96" s="54" t="s">
        <v>38</v>
      </c>
      <c r="C96" s="55">
        <v>13</v>
      </c>
      <c r="D96" s="55">
        <v>92.3</v>
      </c>
      <c r="E96" s="55">
        <v>13</v>
      </c>
      <c r="F96" s="55">
        <v>53.8</v>
      </c>
      <c r="G96" s="55" t="s">
        <v>1467</v>
      </c>
      <c r="H96" s="55" t="s">
        <v>1467</v>
      </c>
    </row>
    <row r="97" spans="1:8">
      <c r="A97" s="54" t="s">
        <v>635</v>
      </c>
      <c r="B97" s="54" t="s">
        <v>38</v>
      </c>
      <c r="C97" s="55">
        <v>33</v>
      </c>
      <c r="D97" s="55">
        <v>84.8</v>
      </c>
      <c r="E97" s="55">
        <v>33</v>
      </c>
      <c r="F97" s="55">
        <v>51.5</v>
      </c>
      <c r="G97" s="55">
        <v>14</v>
      </c>
      <c r="H97" s="55">
        <v>64.3</v>
      </c>
    </row>
    <row r="98" spans="1:8">
      <c r="A98" s="54" t="s">
        <v>637</v>
      </c>
      <c r="B98" s="54" t="s">
        <v>38</v>
      </c>
      <c r="C98" s="55">
        <v>45</v>
      </c>
      <c r="D98" s="55">
        <v>84.4</v>
      </c>
      <c r="E98" s="55">
        <v>45</v>
      </c>
      <c r="F98" s="55">
        <v>55.6</v>
      </c>
      <c r="G98" s="55" t="s">
        <v>1467</v>
      </c>
      <c r="H98" s="55" t="s">
        <v>1467</v>
      </c>
    </row>
    <row r="99" spans="1:8">
      <c r="A99" s="54" t="s">
        <v>312</v>
      </c>
      <c r="B99" s="54" t="s">
        <v>38</v>
      </c>
      <c r="C99" s="55">
        <v>54</v>
      </c>
      <c r="D99" s="55">
        <v>55.6</v>
      </c>
      <c r="E99" s="55">
        <v>53</v>
      </c>
      <c r="F99" s="55">
        <v>17</v>
      </c>
      <c r="G99" s="55">
        <v>19</v>
      </c>
      <c r="H99" s="55">
        <v>10.5</v>
      </c>
    </row>
    <row r="100" spans="1:8">
      <c r="A100" s="54" t="s">
        <v>403</v>
      </c>
      <c r="B100" s="54" t="s">
        <v>38</v>
      </c>
      <c r="C100" s="55">
        <v>141</v>
      </c>
      <c r="D100" s="55">
        <v>92.2</v>
      </c>
      <c r="E100" s="55">
        <v>141</v>
      </c>
      <c r="F100" s="55">
        <v>66.7</v>
      </c>
      <c r="G100" s="55">
        <v>49</v>
      </c>
      <c r="H100" s="55">
        <v>61.2</v>
      </c>
    </row>
    <row r="101" spans="1:8">
      <c r="A101" s="54" t="s">
        <v>359</v>
      </c>
      <c r="B101" s="54" t="s">
        <v>38</v>
      </c>
      <c r="C101" s="55">
        <v>57</v>
      </c>
      <c r="D101" s="55">
        <v>87.7</v>
      </c>
      <c r="E101" s="55">
        <v>57</v>
      </c>
      <c r="F101" s="55">
        <v>33.299999999999997</v>
      </c>
      <c r="G101" s="55">
        <v>15</v>
      </c>
      <c r="H101" s="55">
        <v>40</v>
      </c>
    </row>
    <row r="102" spans="1:8">
      <c r="A102" s="54" t="s">
        <v>407</v>
      </c>
      <c r="B102" s="54" t="s">
        <v>38</v>
      </c>
      <c r="C102" s="55">
        <v>53</v>
      </c>
      <c r="D102" s="55">
        <v>75.5</v>
      </c>
      <c r="E102" s="55">
        <v>53</v>
      </c>
      <c r="F102" s="55">
        <v>56.6</v>
      </c>
      <c r="G102" s="55">
        <v>16</v>
      </c>
      <c r="H102" s="55">
        <v>31.3</v>
      </c>
    </row>
    <row r="103" spans="1:8">
      <c r="A103" s="54" t="s">
        <v>466</v>
      </c>
      <c r="B103" s="54" t="s">
        <v>38</v>
      </c>
      <c r="C103" s="55">
        <v>68</v>
      </c>
      <c r="D103" s="55">
        <v>54.4</v>
      </c>
      <c r="E103" s="55">
        <v>68</v>
      </c>
      <c r="F103" s="55">
        <v>25</v>
      </c>
      <c r="G103" s="55">
        <v>21</v>
      </c>
      <c r="H103" s="55">
        <v>4.8</v>
      </c>
    </row>
    <row r="104" spans="1:8">
      <c r="A104" s="54" t="s">
        <v>470</v>
      </c>
      <c r="B104" s="54" t="s">
        <v>38</v>
      </c>
      <c r="C104" s="55">
        <v>49</v>
      </c>
      <c r="D104" s="55">
        <v>79.599999999999994</v>
      </c>
      <c r="E104" s="55">
        <v>49</v>
      </c>
      <c r="F104" s="55">
        <v>46.9</v>
      </c>
      <c r="G104" s="55">
        <v>22</v>
      </c>
      <c r="H104" s="55">
        <v>27.3</v>
      </c>
    </row>
    <row r="105" spans="1:8">
      <c r="A105" s="54" t="s">
        <v>512</v>
      </c>
      <c r="B105" s="54" t="s">
        <v>38</v>
      </c>
      <c r="C105" s="55">
        <v>60</v>
      </c>
      <c r="D105" s="55">
        <v>66.7</v>
      </c>
      <c r="E105" s="55">
        <v>60</v>
      </c>
      <c r="F105" s="55">
        <v>51.7</v>
      </c>
      <c r="G105" s="55">
        <v>22</v>
      </c>
      <c r="H105" s="55">
        <v>50</v>
      </c>
    </row>
    <row r="106" spans="1:8">
      <c r="A106" s="54" t="s">
        <v>143</v>
      </c>
      <c r="B106" s="54" t="s">
        <v>38</v>
      </c>
      <c r="C106" s="55">
        <v>37</v>
      </c>
      <c r="D106" s="55">
        <v>45.9</v>
      </c>
      <c r="E106" s="55">
        <v>37</v>
      </c>
      <c r="F106" s="55">
        <v>24.3</v>
      </c>
      <c r="G106" s="55" t="s">
        <v>1467</v>
      </c>
      <c r="H106" s="55" t="s">
        <v>1467</v>
      </c>
    </row>
    <row r="107" spans="1:8">
      <c r="A107" s="54" t="s">
        <v>530</v>
      </c>
      <c r="B107" s="54" t="s">
        <v>38</v>
      </c>
      <c r="C107" s="55">
        <v>82</v>
      </c>
      <c r="D107" s="55">
        <v>56.1</v>
      </c>
      <c r="E107" s="55">
        <v>82</v>
      </c>
      <c r="F107" s="55">
        <v>29.3</v>
      </c>
      <c r="G107" s="55">
        <v>27</v>
      </c>
      <c r="H107" s="55">
        <v>11.1</v>
      </c>
    </row>
    <row r="108" spans="1:8">
      <c r="A108" s="54" t="s">
        <v>535</v>
      </c>
      <c r="B108" s="54" t="s">
        <v>38</v>
      </c>
      <c r="C108" s="55">
        <v>58</v>
      </c>
      <c r="D108" s="55">
        <v>63.8</v>
      </c>
      <c r="E108" s="55">
        <v>57</v>
      </c>
      <c r="F108" s="55">
        <v>31.6</v>
      </c>
      <c r="G108" s="55">
        <v>24</v>
      </c>
      <c r="H108" s="55">
        <v>25</v>
      </c>
    </row>
    <row r="109" spans="1:8">
      <c r="A109" s="54" t="s">
        <v>564</v>
      </c>
      <c r="B109" s="54" t="s">
        <v>38</v>
      </c>
      <c r="C109" s="55">
        <v>64</v>
      </c>
      <c r="D109" s="55">
        <v>71.900000000000006</v>
      </c>
      <c r="E109" s="55">
        <v>64</v>
      </c>
      <c r="F109" s="55">
        <v>37.5</v>
      </c>
      <c r="G109" s="55">
        <v>21</v>
      </c>
      <c r="H109" s="55">
        <v>38.1</v>
      </c>
    </row>
    <row r="110" spans="1:8">
      <c r="A110" s="54" t="s">
        <v>566</v>
      </c>
      <c r="B110" s="54" t="s">
        <v>38</v>
      </c>
      <c r="C110" s="55">
        <v>91</v>
      </c>
      <c r="D110" s="55">
        <v>89</v>
      </c>
      <c r="E110" s="55">
        <v>91</v>
      </c>
      <c r="F110" s="55">
        <v>71.400000000000006</v>
      </c>
      <c r="G110" s="55">
        <v>32</v>
      </c>
      <c r="H110" s="55">
        <v>68.8</v>
      </c>
    </row>
    <row r="111" spans="1:8">
      <c r="A111" s="54" t="s">
        <v>683</v>
      </c>
      <c r="B111" s="54" t="s">
        <v>38</v>
      </c>
      <c r="C111" s="55">
        <v>61</v>
      </c>
      <c r="D111" s="55">
        <v>73.8</v>
      </c>
      <c r="E111" s="55">
        <v>61</v>
      </c>
      <c r="F111" s="55">
        <v>60.7</v>
      </c>
      <c r="G111" s="55">
        <v>23</v>
      </c>
      <c r="H111" s="55">
        <v>43.5</v>
      </c>
    </row>
    <row r="112" spans="1:8">
      <c r="A112" s="54" t="s">
        <v>609</v>
      </c>
      <c r="B112" s="54" t="s">
        <v>38</v>
      </c>
      <c r="C112" s="55">
        <v>30</v>
      </c>
      <c r="D112" s="55">
        <v>63.3</v>
      </c>
      <c r="E112" s="55">
        <v>30</v>
      </c>
      <c r="F112" s="55">
        <v>33.299999999999997</v>
      </c>
      <c r="G112" s="55">
        <v>12</v>
      </c>
      <c r="H112" s="55">
        <v>8.3000000000000007</v>
      </c>
    </row>
    <row r="113" spans="1:8">
      <c r="A113" s="54" t="s">
        <v>614</v>
      </c>
      <c r="B113" s="54" t="s">
        <v>38</v>
      </c>
      <c r="C113" s="55">
        <v>86</v>
      </c>
      <c r="D113" s="55">
        <v>57</v>
      </c>
      <c r="E113" s="55">
        <v>86</v>
      </c>
      <c r="F113" s="55">
        <v>18.600000000000001</v>
      </c>
      <c r="G113" s="55">
        <v>35</v>
      </c>
      <c r="H113" s="55">
        <v>14.3</v>
      </c>
    </row>
    <row r="114" spans="1:8">
      <c r="A114" s="54" t="s">
        <v>365</v>
      </c>
      <c r="B114" s="54" t="s">
        <v>38</v>
      </c>
      <c r="C114" s="55">
        <v>167</v>
      </c>
      <c r="D114" s="55">
        <v>57.5</v>
      </c>
      <c r="E114" s="55">
        <v>167</v>
      </c>
      <c r="F114" s="55">
        <v>34.1</v>
      </c>
      <c r="G114" s="55">
        <v>70</v>
      </c>
      <c r="H114" s="55">
        <v>22.9</v>
      </c>
    </row>
    <row r="115" spans="1:8">
      <c r="A115" s="54" t="s">
        <v>622</v>
      </c>
      <c r="B115" s="54" t="s">
        <v>38</v>
      </c>
      <c r="C115" s="55">
        <v>71</v>
      </c>
      <c r="D115" s="55">
        <v>60.6</v>
      </c>
      <c r="E115" s="55">
        <v>71</v>
      </c>
      <c r="F115" s="55">
        <v>12.7</v>
      </c>
      <c r="G115" s="55">
        <v>23</v>
      </c>
      <c r="H115" s="55">
        <v>8.6999999999999993</v>
      </c>
    </row>
    <row r="116" spans="1:8">
      <c r="A116" s="54" t="s">
        <v>575</v>
      </c>
      <c r="B116" s="54" t="s">
        <v>38</v>
      </c>
      <c r="C116" s="55">
        <v>35</v>
      </c>
      <c r="D116" s="55">
        <v>74.3</v>
      </c>
      <c r="E116" s="55">
        <v>35</v>
      </c>
      <c r="F116" s="55">
        <v>48.6</v>
      </c>
      <c r="G116" s="55">
        <v>12</v>
      </c>
      <c r="H116" s="55">
        <v>50</v>
      </c>
    </row>
    <row r="117" spans="1:8">
      <c r="A117" s="54" t="s">
        <v>316</v>
      </c>
      <c r="B117" s="54" t="s">
        <v>38</v>
      </c>
      <c r="C117" s="55">
        <v>21</v>
      </c>
      <c r="D117" s="55">
        <v>71.400000000000006</v>
      </c>
      <c r="E117" s="55">
        <v>21</v>
      </c>
      <c r="F117" s="55">
        <v>42.9</v>
      </c>
      <c r="G117" s="55" t="s">
        <v>1467</v>
      </c>
      <c r="H117" s="55" t="s">
        <v>1467</v>
      </c>
    </row>
    <row r="118" spans="1:8">
      <c r="A118" s="54" t="s">
        <v>242</v>
      </c>
      <c r="B118" s="54" t="s">
        <v>38</v>
      </c>
      <c r="C118" s="55" t="s">
        <v>1467</v>
      </c>
      <c r="D118" s="55" t="s">
        <v>1467</v>
      </c>
      <c r="E118" s="55" t="s">
        <v>1467</v>
      </c>
      <c r="F118" s="55" t="s">
        <v>1467</v>
      </c>
      <c r="G118" s="55" t="s">
        <v>1467</v>
      </c>
      <c r="H118" s="55" t="s">
        <v>1467</v>
      </c>
    </row>
    <row r="119" spans="1:8">
      <c r="A119" s="54" t="s">
        <v>417</v>
      </c>
      <c r="B119" s="54" t="s">
        <v>38</v>
      </c>
      <c r="C119" s="55">
        <v>38</v>
      </c>
      <c r="D119" s="55">
        <v>73.7</v>
      </c>
      <c r="E119" s="55">
        <v>38</v>
      </c>
      <c r="F119" s="55">
        <v>31.6</v>
      </c>
      <c r="G119" s="55" t="s">
        <v>1467</v>
      </c>
      <c r="H119" s="55" t="s">
        <v>1467</v>
      </c>
    </row>
    <row r="120" spans="1:8">
      <c r="A120" s="54" t="s">
        <v>546</v>
      </c>
      <c r="B120" s="54" t="s">
        <v>38</v>
      </c>
      <c r="C120" s="55">
        <v>43</v>
      </c>
      <c r="D120" s="55">
        <v>86</v>
      </c>
      <c r="E120" s="55">
        <v>43</v>
      </c>
      <c r="F120" s="55">
        <v>55.8</v>
      </c>
      <c r="G120" s="55">
        <v>10</v>
      </c>
      <c r="H120" s="55">
        <v>60</v>
      </c>
    </row>
    <row r="121" spans="1:8">
      <c r="A121" s="54" t="s">
        <v>444</v>
      </c>
      <c r="B121" s="54" t="s">
        <v>38</v>
      </c>
      <c r="C121" s="55">
        <v>58</v>
      </c>
      <c r="D121" s="55">
        <v>75.900000000000006</v>
      </c>
      <c r="E121" s="55">
        <v>58</v>
      </c>
      <c r="F121" s="55">
        <v>46.6</v>
      </c>
      <c r="G121" s="55">
        <v>20</v>
      </c>
      <c r="H121" s="55">
        <v>25</v>
      </c>
    </row>
    <row r="122" spans="1:8">
      <c r="A122" s="54" t="s">
        <v>485</v>
      </c>
      <c r="B122" s="54" t="s">
        <v>38</v>
      </c>
      <c r="C122" s="55">
        <v>30</v>
      </c>
      <c r="D122" s="55">
        <v>83.3</v>
      </c>
      <c r="E122" s="55">
        <v>30</v>
      </c>
      <c r="F122" s="55">
        <v>26.7</v>
      </c>
      <c r="G122" s="55">
        <v>13</v>
      </c>
      <c r="H122" s="55">
        <v>7.7</v>
      </c>
    </row>
    <row r="123" spans="1:8">
      <c r="A123" s="54" t="s">
        <v>332</v>
      </c>
      <c r="B123" s="54" t="s">
        <v>38</v>
      </c>
      <c r="C123" s="55">
        <v>10</v>
      </c>
      <c r="D123" s="55">
        <v>80</v>
      </c>
      <c r="E123" s="55">
        <v>11</v>
      </c>
      <c r="F123" s="55">
        <v>18.2</v>
      </c>
      <c r="G123" s="55" t="s">
        <v>1467</v>
      </c>
      <c r="H123" s="55" t="s">
        <v>1467</v>
      </c>
    </row>
    <row r="124" spans="1:8">
      <c r="A124" s="54" t="s">
        <v>509</v>
      </c>
      <c r="B124" s="54" t="s">
        <v>38</v>
      </c>
      <c r="C124" s="55">
        <v>11</v>
      </c>
      <c r="D124" s="55">
        <v>100</v>
      </c>
      <c r="E124" s="55">
        <v>11</v>
      </c>
      <c r="F124" s="55">
        <v>81.8</v>
      </c>
      <c r="G124" s="55" t="s">
        <v>1467</v>
      </c>
      <c r="H124" s="55" t="s">
        <v>1467</v>
      </c>
    </row>
    <row r="125" spans="1:8">
      <c r="A125" s="54" t="s">
        <v>387</v>
      </c>
      <c r="B125" s="54" t="s">
        <v>38</v>
      </c>
      <c r="C125" s="55">
        <v>23</v>
      </c>
      <c r="D125" s="55">
        <v>65.2</v>
      </c>
      <c r="E125" s="55">
        <v>23</v>
      </c>
      <c r="F125" s="55">
        <v>30.4</v>
      </c>
      <c r="G125" s="55" t="s">
        <v>1467</v>
      </c>
      <c r="H125" s="55" t="s">
        <v>1467</v>
      </c>
    </row>
    <row r="126" spans="1:8">
      <c r="A126" s="54" t="s">
        <v>480</v>
      </c>
      <c r="B126" s="54" t="s">
        <v>38</v>
      </c>
      <c r="C126" s="55">
        <v>10</v>
      </c>
      <c r="D126" s="55">
        <v>40</v>
      </c>
      <c r="E126" s="55">
        <v>10</v>
      </c>
      <c r="F126" s="55">
        <v>30</v>
      </c>
      <c r="G126" s="55" t="s">
        <v>1467</v>
      </c>
      <c r="H126" s="55" t="s">
        <v>1467</v>
      </c>
    </row>
    <row r="127" spans="1:8">
      <c r="A127" s="54" t="s">
        <v>641</v>
      </c>
      <c r="B127" s="54" t="s">
        <v>38</v>
      </c>
      <c r="C127" s="55">
        <v>55</v>
      </c>
      <c r="D127" s="55">
        <v>54.5</v>
      </c>
      <c r="E127" s="55">
        <v>54</v>
      </c>
      <c r="F127" s="55">
        <v>16.7</v>
      </c>
      <c r="G127" s="55">
        <v>13</v>
      </c>
      <c r="H127" s="55">
        <v>30.8</v>
      </c>
    </row>
    <row r="128" spans="1:8">
      <c r="A128" s="54" t="s">
        <v>593</v>
      </c>
      <c r="B128" s="54" t="s">
        <v>38</v>
      </c>
      <c r="C128" s="55">
        <v>14</v>
      </c>
      <c r="D128" s="55">
        <v>57.1</v>
      </c>
      <c r="E128" s="55">
        <v>14</v>
      </c>
      <c r="F128" s="55">
        <v>57.1</v>
      </c>
      <c r="G128" s="55" t="s">
        <v>1467</v>
      </c>
      <c r="H128" s="55" t="s">
        <v>1467</v>
      </c>
    </row>
    <row r="129" spans="1:8">
      <c r="A129" s="54" t="s">
        <v>630</v>
      </c>
      <c r="B129" s="54" t="s">
        <v>38</v>
      </c>
      <c r="C129" s="55" t="s">
        <v>1467</v>
      </c>
      <c r="D129" s="55" t="s">
        <v>1467</v>
      </c>
      <c r="E129" s="55" t="s">
        <v>1467</v>
      </c>
      <c r="F129" s="55" t="s">
        <v>1467</v>
      </c>
      <c r="G129" s="55" t="s">
        <v>1467</v>
      </c>
      <c r="H129" s="55" t="s">
        <v>1467</v>
      </c>
    </row>
    <row r="130" spans="1:8">
      <c r="A130" s="54" t="s">
        <v>552</v>
      </c>
      <c r="B130" s="54" t="s">
        <v>38</v>
      </c>
      <c r="C130" s="55" t="s">
        <v>1467</v>
      </c>
      <c r="D130" s="55" t="s">
        <v>1467</v>
      </c>
      <c r="E130" s="55" t="s">
        <v>1467</v>
      </c>
      <c r="F130" s="55" t="s">
        <v>1467</v>
      </c>
      <c r="G130" s="55" t="s">
        <v>1467</v>
      </c>
      <c r="H130" s="55" t="s">
        <v>1467</v>
      </c>
    </row>
    <row r="131" spans="1:8">
      <c r="A131" s="54" t="s">
        <v>483</v>
      </c>
      <c r="B131" s="54" t="s">
        <v>38</v>
      </c>
      <c r="C131" s="55">
        <v>49</v>
      </c>
      <c r="D131" s="55">
        <v>67.3</v>
      </c>
      <c r="E131" s="55">
        <v>49</v>
      </c>
      <c r="F131" s="55">
        <v>38.799999999999997</v>
      </c>
      <c r="G131" s="55">
        <v>19</v>
      </c>
      <c r="H131" s="55">
        <v>26.3</v>
      </c>
    </row>
    <row r="132" spans="1:8">
      <c r="A132" s="54" t="s">
        <v>395</v>
      </c>
      <c r="B132" s="54" t="s">
        <v>38</v>
      </c>
      <c r="C132" s="55" t="s">
        <v>1467</v>
      </c>
      <c r="D132" s="55" t="s">
        <v>1467</v>
      </c>
      <c r="E132" s="55" t="s">
        <v>1467</v>
      </c>
      <c r="F132" s="55" t="s">
        <v>1467</v>
      </c>
      <c r="G132" s="55" t="s">
        <v>1467</v>
      </c>
      <c r="H132" s="55" t="s">
        <v>1467</v>
      </c>
    </row>
    <row r="133" spans="1:8">
      <c r="A133" s="54" t="s">
        <v>560</v>
      </c>
      <c r="B133" s="54" t="s">
        <v>38</v>
      </c>
      <c r="C133" s="55" t="s">
        <v>1467</v>
      </c>
      <c r="D133" s="55" t="s">
        <v>1467</v>
      </c>
      <c r="E133" s="55" t="s">
        <v>1467</v>
      </c>
      <c r="F133" s="55" t="s">
        <v>1467</v>
      </c>
      <c r="G133" s="55" t="s">
        <v>1467</v>
      </c>
      <c r="H133" s="55" t="s">
        <v>1467</v>
      </c>
    </row>
    <row r="134" spans="1:8">
      <c r="A134" s="54" t="s">
        <v>572</v>
      </c>
      <c r="B134" s="54" t="s">
        <v>38</v>
      </c>
      <c r="C134" s="55" t="s">
        <v>1467</v>
      </c>
      <c r="D134" s="55" t="s">
        <v>1467</v>
      </c>
      <c r="E134" s="55" t="s">
        <v>1467</v>
      </c>
      <c r="F134" s="55" t="s">
        <v>1467</v>
      </c>
      <c r="G134" s="55" t="s">
        <v>1467</v>
      </c>
      <c r="H134" s="55" t="s">
        <v>1467</v>
      </c>
    </row>
    <row r="135" spans="1:8">
      <c r="A135" s="54" t="s">
        <v>482</v>
      </c>
      <c r="B135" s="54" t="s">
        <v>38</v>
      </c>
      <c r="C135" s="55">
        <v>37</v>
      </c>
      <c r="D135" s="55">
        <v>78.400000000000006</v>
      </c>
      <c r="E135" s="55">
        <v>37</v>
      </c>
      <c r="F135" s="55">
        <v>54.1</v>
      </c>
      <c r="G135" s="55">
        <v>11</v>
      </c>
      <c r="H135" s="55">
        <v>36.4</v>
      </c>
    </row>
    <row r="136" spans="1:8">
      <c r="A136" s="54" t="s">
        <v>599</v>
      </c>
      <c r="B136" s="54" t="s">
        <v>38</v>
      </c>
      <c r="C136" s="55">
        <v>66</v>
      </c>
      <c r="D136" s="55">
        <v>78.8</v>
      </c>
      <c r="E136" s="55">
        <v>66</v>
      </c>
      <c r="F136" s="55">
        <v>45.5</v>
      </c>
      <c r="G136" s="55">
        <v>13</v>
      </c>
      <c r="H136" s="55">
        <v>46.2</v>
      </c>
    </row>
    <row r="137" spans="1:8">
      <c r="A137" s="54" t="s">
        <v>361</v>
      </c>
      <c r="B137" s="54" t="s">
        <v>38</v>
      </c>
      <c r="C137" s="55" t="s">
        <v>1467</v>
      </c>
      <c r="D137" s="55" t="s">
        <v>1467</v>
      </c>
      <c r="E137" s="55" t="s">
        <v>1467</v>
      </c>
      <c r="F137" s="55" t="s">
        <v>1467</v>
      </c>
      <c r="G137" s="55" t="s">
        <v>1467</v>
      </c>
      <c r="H137" s="55" t="s">
        <v>1467</v>
      </c>
    </row>
    <row r="138" spans="1:8">
      <c r="A138" s="54" t="s">
        <v>133</v>
      </c>
      <c r="B138" s="54" t="s">
        <v>38</v>
      </c>
      <c r="C138" s="55">
        <v>98</v>
      </c>
      <c r="D138" s="55">
        <v>69.400000000000006</v>
      </c>
      <c r="E138" s="55">
        <v>98</v>
      </c>
      <c r="F138" s="55">
        <v>42.9</v>
      </c>
      <c r="G138" s="55">
        <v>42</v>
      </c>
      <c r="H138" s="55">
        <v>11.9</v>
      </c>
    </row>
    <row r="139" spans="1:8">
      <c r="A139" s="54" t="s">
        <v>314</v>
      </c>
      <c r="B139" s="54" t="s">
        <v>38</v>
      </c>
      <c r="C139" s="55">
        <v>42</v>
      </c>
      <c r="D139" s="55">
        <v>92.9</v>
      </c>
      <c r="E139" s="55">
        <v>42</v>
      </c>
      <c r="F139" s="55">
        <v>52.4</v>
      </c>
      <c r="G139" s="55">
        <v>10</v>
      </c>
      <c r="H139" s="55">
        <v>40</v>
      </c>
    </row>
    <row r="140" spans="1:8">
      <c r="A140" s="54" t="s">
        <v>719</v>
      </c>
      <c r="B140" s="54" t="s">
        <v>38</v>
      </c>
      <c r="C140" s="55" t="s">
        <v>1467</v>
      </c>
      <c r="D140" s="55" t="s">
        <v>1467</v>
      </c>
      <c r="E140" s="55" t="s">
        <v>1467</v>
      </c>
      <c r="F140" s="55" t="s">
        <v>1467</v>
      </c>
      <c r="G140" s="55" t="s">
        <v>1467</v>
      </c>
      <c r="H140" s="55" t="s">
        <v>1467</v>
      </c>
    </row>
    <row r="141" spans="1:8">
      <c r="A141" s="54" t="s">
        <v>479</v>
      </c>
      <c r="B141" s="54" t="s">
        <v>38</v>
      </c>
      <c r="C141" s="55">
        <v>20</v>
      </c>
      <c r="D141" s="55">
        <v>85</v>
      </c>
      <c r="E141" s="55">
        <v>20</v>
      </c>
      <c r="F141" s="55">
        <v>45</v>
      </c>
      <c r="G141" s="55" t="s">
        <v>1467</v>
      </c>
      <c r="H141" s="55" t="s">
        <v>1467</v>
      </c>
    </row>
    <row r="142" spans="1:8">
      <c r="A142" s="54" t="s">
        <v>496</v>
      </c>
      <c r="B142" s="54" t="s">
        <v>38</v>
      </c>
      <c r="C142" s="55" t="s">
        <v>1467</v>
      </c>
      <c r="D142" s="55" t="s">
        <v>1467</v>
      </c>
      <c r="E142" s="55" t="s">
        <v>1467</v>
      </c>
      <c r="F142" s="55" t="s">
        <v>1467</v>
      </c>
      <c r="G142" s="55" t="s">
        <v>1467</v>
      </c>
      <c r="H142" s="55" t="s">
        <v>1467</v>
      </c>
    </row>
    <row r="143" spans="1:8">
      <c r="A143" s="54" t="s">
        <v>667</v>
      </c>
      <c r="B143" s="54" t="s">
        <v>38</v>
      </c>
      <c r="C143" s="55">
        <v>10</v>
      </c>
      <c r="D143" s="55">
        <v>80</v>
      </c>
      <c r="E143" s="55">
        <v>10</v>
      </c>
      <c r="F143" s="55">
        <v>50</v>
      </c>
      <c r="G143" s="55" t="s">
        <v>1467</v>
      </c>
      <c r="H143" s="55" t="s">
        <v>1467</v>
      </c>
    </row>
    <row r="144" spans="1:8">
      <c r="A144" s="54" t="s">
        <v>533</v>
      </c>
      <c r="B144" s="54" t="s">
        <v>38</v>
      </c>
      <c r="C144" s="55">
        <v>123</v>
      </c>
      <c r="D144" s="55">
        <v>56.9</v>
      </c>
      <c r="E144" s="55">
        <v>123</v>
      </c>
      <c r="F144" s="55">
        <v>26</v>
      </c>
      <c r="G144" s="55">
        <v>32</v>
      </c>
      <c r="H144" s="55">
        <v>9.4</v>
      </c>
    </row>
    <row r="145" spans="1:8">
      <c r="A145" s="54" t="s">
        <v>573</v>
      </c>
      <c r="B145" s="54" t="s">
        <v>38</v>
      </c>
      <c r="C145" s="55">
        <v>44</v>
      </c>
      <c r="D145" s="55">
        <v>93.2</v>
      </c>
      <c r="E145" s="55">
        <v>44</v>
      </c>
      <c r="F145" s="55">
        <v>61.4</v>
      </c>
      <c r="G145" s="55">
        <v>15</v>
      </c>
      <c r="H145" s="55">
        <v>40</v>
      </c>
    </row>
    <row r="146" spans="1:8">
      <c r="A146" s="54" t="s">
        <v>574</v>
      </c>
      <c r="B146" s="54" t="s">
        <v>38</v>
      </c>
      <c r="C146" s="55">
        <v>14</v>
      </c>
      <c r="D146" s="55">
        <v>100</v>
      </c>
      <c r="E146" s="55">
        <v>14</v>
      </c>
      <c r="F146" s="55">
        <v>50</v>
      </c>
      <c r="G146" s="55" t="s">
        <v>1467</v>
      </c>
      <c r="H146" s="55" t="s">
        <v>1467</v>
      </c>
    </row>
    <row r="147" spans="1:8">
      <c r="A147" s="54" t="s">
        <v>389</v>
      </c>
      <c r="B147" s="54" t="s">
        <v>38</v>
      </c>
      <c r="C147" s="55">
        <v>15</v>
      </c>
      <c r="D147" s="55">
        <v>93.3</v>
      </c>
      <c r="E147" s="55">
        <v>15</v>
      </c>
      <c r="F147" s="55">
        <v>73.3</v>
      </c>
      <c r="G147" s="55" t="s">
        <v>1467</v>
      </c>
      <c r="H147" s="55" t="s">
        <v>1467</v>
      </c>
    </row>
    <row r="148" spans="1:8">
      <c r="A148" s="54" t="s">
        <v>579</v>
      </c>
      <c r="B148" s="54" t="s">
        <v>38</v>
      </c>
      <c r="C148" s="55">
        <v>54</v>
      </c>
      <c r="D148" s="55">
        <v>72.2</v>
      </c>
      <c r="E148" s="55">
        <v>54</v>
      </c>
      <c r="F148" s="55">
        <v>31.5</v>
      </c>
      <c r="G148" s="55">
        <v>18</v>
      </c>
      <c r="H148" s="55">
        <v>22.2</v>
      </c>
    </row>
    <row r="149" spans="1:8">
      <c r="A149" s="54" t="s">
        <v>581</v>
      </c>
      <c r="B149" s="54" t="s">
        <v>38</v>
      </c>
      <c r="C149" s="55">
        <v>43</v>
      </c>
      <c r="D149" s="55">
        <v>81.400000000000006</v>
      </c>
      <c r="E149" s="55">
        <v>43</v>
      </c>
      <c r="F149" s="55">
        <v>58.1</v>
      </c>
      <c r="G149" s="55">
        <v>13</v>
      </c>
      <c r="H149" s="55">
        <v>46.2</v>
      </c>
    </row>
    <row r="150" spans="1:8">
      <c r="A150" s="54" t="s">
        <v>166</v>
      </c>
      <c r="B150" s="54" t="s">
        <v>38</v>
      </c>
      <c r="C150" s="55">
        <v>16</v>
      </c>
      <c r="D150" s="55">
        <v>93.8</v>
      </c>
      <c r="E150" s="55">
        <v>16</v>
      </c>
      <c r="F150" s="55">
        <v>62.5</v>
      </c>
      <c r="G150" s="55" t="s">
        <v>1467</v>
      </c>
      <c r="H150" s="55" t="s">
        <v>1467</v>
      </c>
    </row>
    <row r="151" spans="1:8">
      <c r="A151" s="54" t="s">
        <v>623</v>
      </c>
      <c r="B151" s="54" t="s">
        <v>38</v>
      </c>
      <c r="C151" s="55" t="s">
        <v>1467</v>
      </c>
      <c r="D151" s="55" t="s">
        <v>1467</v>
      </c>
      <c r="E151" s="55" t="s">
        <v>1467</v>
      </c>
      <c r="F151" s="55" t="s">
        <v>1467</v>
      </c>
      <c r="G151" s="55" t="s">
        <v>1467</v>
      </c>
      <c r="H151" s="55" t="s">
        <v>1467</v>
      </c>
    </row>
    <row r="152" spans="1:8">
      <c r="A152" s="54" t="s">
        <v>177</v>
      </c>
      <c r="B152" s="54" t="s">
        <v>38</v>
      </c>
      <c r="C152" s="55">
        <v>10</v>
      </c>
      <c r="D152" s="55">
        <v>70</v>
      </c>
      <c r="E152" s="55">
        <v>10</v>
      </c>
      <c r="F152" s="55">
        <v>10</v>
      </c>
      <c r="G152" s="55" t="s">
        <v>1467</v>
      </c>
      <c r="H152" s="55" t="s">
        <v>1467</v>
      </c>
    </row>
    <row r="153" spans="1:8">
      <c r="A153" s="54" t="s">
        <v>218</v>
      </c>
      <c r="B153" s="54" t="s">
        <v>38</v>
      </c>
      <c r="C153" s="55" t="s">
        <v>1467</v>
      </c>
      <c r="D153" s="55" t="s">
        <v>1467</v>
      </c>
      <c r="E153" s="55" t="s">
        <v>1467</v>
      </c>
      <c r="F153" s="55" t="s">
        <v>1467</v>
      </c>
      <c r="G153" s="55" t="s">
        <v>1467</v>
      </c>
      <c r="H153" s="55" t="s">
        <v>1467</v>
      </c>
    </row>
    <row r="154" spans="1:8">
      <c r="A154" s="54" t="s">
        <v>284</v>
      </c>
      <c r="B154" s="54" t="s">
        <v>38</v>
      </c>
      <c r="C154" s="55">
        <v>50</v>
      </c>
      <c r="D154" s="55">
        <v>76</v>
      </c>
      <c r="E154" s="55">
        <v>50</v>
      </c>
      <c r="F154" s="55">
        <v>52</v>
      </c>
      <c r="G154" s="55">
        <v>22</v>
      </c>
      <c r="H154" s="55">
        <v>31.8</v>
      </c>
    </row>
    <row r="155" spans="1:8">
      <c r="A155" s="54" t="s">
        <v>487</v>
      </c>
      <c r="B155" s="54" t="s">
        <v>38</v>
      </c>
      <c r="C155" s="55">
        <v>22</v>
      </c>
      <c r="D155" s="55">
        <v>86.4</v>
      </c>
      <c r="E155" s="55">
        <v>23</v>
      </c>
      <c r="F155" s="55">
        <v>39.1</v>
      </c>
      <c r="G155" s="55">
        <v>10</v>
      </c>
      <c r="H155" s="55">
        <v>30</v>
      </c>
    </row>
    <row r="156" spans="1:8">
      <c r="A156" s="54" t="s">
        <v>411</v>
      </c>
      <c r="B156" s="54" t="s">
        <v>38</v>
      </c>
      <c r="C156" s="55" t="s">
        <v>1467</v>
      </c>
      <c r="D156" s="55" t="s">
        <v>1467</v>
      </c>
      <c r="E156" s="55" t="s">
        <v>1467</v>
      </c>
      <c r="F156" s="55" t="s">
        <v>1467</v>
      </c>
      <c r="G156" s="55" t="s">
        <v>1467</v>
      </c>
      <c r="H156" s="55" t="s">
        <v>1467</v>
      </c>
    </row>
    <row r="157" spans="1:8">
      <c r="A157" s="54" t="s">
        <v>431</v>
      </c>
      <c r="B157" s="54" t="s">
        <v>38</v>
      </c>
      <c r="C157" s="55">
        <v>13</v>
      </c>
      <c r="D157" s="55">
        <v>38.5</v>
      </c>
      <c r="E157" s="55">
        <v>13</v>
      </c>
      <c r="F157" s="55">
        <v>23.1</v>
      </c>
      <c r="G157" s="55" t="s">
        <v>1467</v>
      </c>
      <c r="H157" s="55" t="s">
        <v>1467</v>
      </c>
    </row>
    <row r="158" spans="1:8">
      <c r="A158" s="54" t="s">
        <v>181</v>
      </c>
      <c r="B158" s="54" t="s">
        <v>38</v>
      </c>
      <c r="C158" s="55">
        <v>90</v>
      </c>
      <c r="D158" s="55">
        <v>54.4</v>
      </c>
      <c r="E158" s="55">
        <v>90</v>
      </c>
      <c r="F158" s="55">
        <v>24.4</v>
      </c>
      <c r="G158" s="55">
        <v>32</v>
      </c>
      <c r="H158" s="55">
        <v>9.4</v>
      </c>
    </row>
    <row r="159" spans="1:8">
      <c r="A159" s="54" t="s">
        <v>492</v>
      </c>
      <c r="B159" s="54" t="s">
        <v>38</v>
      </c>
      <c r="C159" s="55">
        <v>13</v>
      </c>
      <c r="D159" s="55">
        <v>69.2</v>
      </c>
      <c r="E159" s="55">
        <v>13</v>
      </c>
      <c r="F159" s="55">
        <v>15.4</v>
      </c>
      <c r="G159" s="55" t="s">
        <v>1467</v>
      </c>
      <c r="H159" s="55" t="s">
        <v>1467</v>
      </c>
    </row>
    <row r="160" spans="1:8">
      <c r="A160" s="54" t="s">
        <v>497</v>
      </c>
      <c r="B160" s="54" t="s">
        <v>38</v>
      </c>
      <c r="C160" s="55">
        <v>18</v>
      </c>
      <c r="D160" s="55">
        <v>77.8</v>
      </c>
      <c r="E160" s="55">
        <v>18</v>
      </c>
      <c r="F160" s="55">
        <v>72.2</v>
      </c>
      <c r="G160" s="55">
        <v>12</v>
      </c>
      <c r="H160" s="55">
        <v>58.3</v>
      </c>
    </row>
    <row r="161" spans="1:8">
      <c r="A161" s="54" t="s">
        <v>522</v>
      </c>
      <c r="B161" s="54" t="s">
        <v>38</v>
      </c>
      <c r="C161" s="55" t="s">
        <v>1467</v>
      </c>
      <c r="D161" s="55" t="s">
        <v>1467</v>
      </c>
      <c r="E161" s="55" t="s">
        <v>1467</v>
      </c>
      <c r="F161" s="55" t="s">
        <v>1467</v>
      </c>
      <c r="G161" s="55" t="s">
        <v>1467</v>
      </c>
      <c r="H161" s="55" t="s">
        <v>1467</v>
      </c>
    </row>
    <row r="162" spans="1:8">
      <c r="A162" s="54" t="s">
        <v>540</v>
      </c>
      <c r="B162" s="54" t="s">
        <v>38</v>
      </c>
      <c r="C162" s="55">
        <v>12</v>
      </c>
      <c r="D162" s="55">
        <v>75</v>
      </c>
      <c r="E162" s="55">
        <v>12</v>
      </c>
      <c r="F162" s="55">
        <v>58.3</v>
      </c>
      <c r="G162" s="55" t="s">
        <v>1467</v>
      </c>
      <c r="H162" s="55" t="s">
        <v>1467</v>
      </c>
    </row>
    <row r="163" spans="1:8">
      <c r="A163" s="54" t="s">
        <v>577</v>
      </c>
      <c r="B163" s="54" t="s">
        <v>38</v>
      </c>
      <c r="C163" s="55" t="s">
        <v>1467</v>
      </c>
      <c r="D163" s="55" t="s">
        <v>1467</v>
      </c>
      <c r="E163" s="55" t="s">
        <v>1467</v>
      </c>
      <c r="F163" s="55" t="s">
        <v>1467</v>
      </c>
      <c r="G163" s="55" t="s">
        <v>1467</v>
      </c>
      <c r="H163" s="55" t="s">
        <v>1467</v>
      </c>
    </row>
    <row r="164" spans="1:8">
      <c r="A164" s="54" t="s">
        <v>591</v>
      </c>
      <c r="B164" s="54" t="s">
        <v>38</v>
      </c>
      <c r="C164" s="55">
        <v>31</v>
      </c>
      <c r="D164" s="55">
        <v>54.8</v>
      </c>
      <c r="E164" s="55">
        <v>31</v>
      </c>
      <c r="F164" s="55">
        <v>19.399999999999999</v>
      </c>
      <c r="G164" s="55">
        <v>15</v>
      </c>
      <c r="H164" s="55">
        <v>26.7</v>
      </c>
    </row>
    <row r="165" spans="1:8">
      <c r="A165" s="54" t="s">
        <v>600</v>
      </c>
      <c r="B165" s="54" t="s">
        <v>38</v>
      </c>
      <c r="C165" s="55">
        <v>30</v>
      </c>
      <c r="D165" s="55">
        <v>93.3</v>
      </c>
      <c r="E165" s="55">
        <v>30</v>
      </c>
      <c r="F165" s="55">
        <v>50</v>
      </c>
      <c r="G165" s="55" t="s">
        <v>1467</v>
      </c>
      <c r="H165" s="55" t="s">
        <v>1467</v>
      </c>
    </row>
    <row r="166" spans="1:8">
      <c r="A166" s="54" t="s">
        <v>607</v>
      </c>
      <c r="B166" s="54" t="s">
        <v>38</v>
      </c>
      <c r="C166" s="55">
        <v>13</v>
      </c>
      <c r="D166" s="55">
        <v>92.3</v>
      </c>
      <c r="E166" s="55">
        <v>13</v>
      </c>
      <c r="F166" s="55">
        <v>69.2</v>
      </c>
      <c r="G166" s="55" t="s">
        <v>1467</v>
      </c>
      <c r="H166" s="55" t="s">
        <v>1467</v>
      </c>
    </row>
    <row r="167" spans="1:8">
      <c r="A167" s="54" t="s">
        <v>611</v>
      </c>
      <c r="B167" s="54" t="s">
        <v>38</v>
      </c>
      <c r="C167" s="55">
        <v>21</v>
      </c>
      <c r="D167" s="55">
        <v>85.7</v>
      </c>
      <c r="E167" s="55">
        <v>21</v>
      </c>
      <c r="F167" s="55">
        <v>61.9</v>
      </c>
      <c r="G167" s="55" t="s">
        <v>1467</v>
      </c>
      <c r="H167" s="55" t="s">
        <v>1467</v>
      </c>
    </row>
    <row r="168" spans="1:8">
      <c r="A168" s="54" t="s">
        <v>433</v>
      </c>
      <c r="B168" s="54" t="s">
        <v>38</v>
      </c>
      <c r="C168" s="55" t="s">
        <v>1467</v>
      </c>
      <c r="D168" s="55" t="s">
        <v>1467</v>
      </c>
      <c r="E168" s="55" t="s">
        <v>1467</v>
      </c>
      <c r="F168" s="55" t="s">
        <v>1467</v>
      </c>
      <c r="G168" s="55" t="s">
        <v>1467</v>
      </c>
      <c r="H168" s="55" t="s">
        <v>1467</v>
      </c>
    </row>
    <row r="169" spans="1:8">
      <c r="A169" s="54" t="s">
        <v>558</v>
      </c>
      <c r="B169" s="54" t="s">
        <v>38</v>
      </c>
      <c r="C169" s="55">
        <v>13</v>
      </c>
      <c r="D169" s="55">
        <v>46.2</v>
      </c>
      <c r="E169" s="55">
        <v>13</v>
      </c>
      <c r="F169" s="55">
        <v>30.8</v>
      </c>
      <c r="G169" s="55" t="s">
        <v>1467</v>
      </c>
      <c r="H169" s="55" t="s">
        <v>1467</v>
      </c>
    </row>
    <row r="170" spans="1:8">
      <c r="A170" s="54" t="s">
        <v>556</v>
      </c>
      <c r="B170" s="54" t="s">
        <v>38</v>
      </c>
      <c r="C170" s="55">
        <v>38</v>
      </c>
      <c r="D170" s="55">
        <v>55.3</v>
      </c>
      <c r="E170" s="55">
        <v>38</v>
      </c>
      <c r="F170" s="55">
        <v>15.8</v>
      </c>
      <c r="G170" s="55">
        <v>13</v>
      </c>
      <c r="H170" s="55">
        <v>0</v>
      </c>
    </row>
    <row r="171" spans="1:8">
      <c r="A171" s="54" t="s">
        <v>539</v>
      </c>
      <c r="B171" s="54" t="s">
        <v>38</v>
      </c>
      <c r="C171" s="55" t="s">
        <v>1467</v>
      </c>
      <c r="D171" s="55" t="s">
        <v>1467</v>
      </c>
      <c r="E171" s="55" t="s">
        <v>1467</v>
      </c>
      <c r="F171" s="55" t="s">
        <v>1467</v>
      </c>
      <c r="G171" s="55" t="s">
        <v>1467</v>
      </c>
      <c r="H171" s="55" t="s">
        <v>1467</v>
      </c>
    </row>
    <row r="172" spans="1:8">
      <c r="A172" s="54" t="s">
        <v>553</v>
      </c>
      <c r="B172" s="54" t="s">
        <v>38</v>
      </c>
      <c r="C172" s="55" t="s">
        <v>1467</v>
      </c>
      <c r="D172" s="55" t="s">
        <v>1467</v>
      </c>
      <c r="E172" s="55" t="s">
        <v>1467</v>
      </c>
      <c r="F172" s="55" t="s">
        <v>1467</v>
      </c>
      <c r="G172" s="55" t="s">
        <v>1467</v>
      </c>
      <c r="H172" s="55" t="s">
        <v>1467</v>
      </c>
    </row>
    <row r="173" spans="1:8">
      <c r="A173" s="54" t="s">
        <v>584</v>
      </c>
      <c r="B173" s="54" t="s">
        <v>38</v>
      </c>
      <c r="C173" s="55" t="s">
        <v>1467</v>
      </c>
      <c r="D173" s="55" t="s">
        <v>1467</v>
      </c>
      <c r="E173" s="55" t="s">
        <v>1467</v>
      </c>
      <c r="F173" s="55" t="s">
        <v>1467</v>
      </c>
      <c r="G173" s="55" t="s">
        <v>1467</v>
      </c>
      <c r="H173" s="55" t="s">
        <v>1467</v>
      </c>
    </row>
    <row r="174" spans="1:8">
      <c r="A174" s="54" t="s">
        <v>409</v>
      </c>
      <c r="B174" s="54" t="s">
        <v>38</v>
      </c>
      <c r="C174" s="55">
        <v>23</v>
      </c>
      <c r="D174" s="55">
        <v>52.2</v>
      </c>
      <c r="E174" s="55">
        <v>23</v>
      </c>
      <c r="F174" s="55">
        <v>30.4</v>
      </c>
      <c r="G174" s="55" t="s">
        <v>1467</v>
      </c>
      <c r="H174" s="55" t="s">
        <v>1467</v>
      </c>
    </row>
    <row r="175" spans="1:8">
      <c r="A175" s="54" t="s">
        <v>613</v>
      </c>
      <c r="B175" s="54" t="s">
        <v>38</v>
      </c>
      <c r="C175" s="55">
        <v>15</v>
      </c>
      <c r="D175" s="55">
        <v>93.3</v>
      </c>
      <c r="E175" s="55">
        <v>15</v>
      </c>
      <c r="F175" s="55">
        <v>40</v>
      </c>
      <c r="G175" s="55" t="s">
        <v>1467</v>
      </c>
      <c r="H175" s="55" t="s">
        <v>1467</v>
      </c>
    </row>
    <row r="176" spans="1:8">
      <c r="A176" s="54" t="s">
        <v>589</v>
      </c>
      <c r="B176" s="54" t="s">
        <v>38</v>
      </c>
      <c r="C176" s="55" t="s">
        <v>1467</v>
      </c>
      <c r="D176" s="55" t="s">
        <v>1467</v>
      </c>
      <c r="E176" s="55" t="s">
        <v>1467</v>
      </c>
      <c r="F176" s="55" t="s">
        <v>1467</v>
      </c>
      <c r="G176" s="55" t="s">
        <v>1467</v>
      </c>
      <c r="H176" s="55" t="s">
        <v>1467</v>
      </c>
    </row>
    <row r="177" spans="1:8">
      <c r="A177" s="54" t="s">
        <v>616</v>
      </c>
      <c r="B177" s="54" t="s">
        <v>38</v>
      </c>
      <c r="C177" s="55" t="s">
        <v>1467</v>
      </c>
      <c r="D177" s="55" t="s">
        <v>1467</v>
      </c>
      <c r="E177" s="55" t="s">
        <v>1467</v>
      </c>
      <c r="F177" s="55" t="s">
        <v>1467</v>
      </c>
      <c r="G177" s="55" t="s">
        <v>1467</v>
      </c>
      <c r="H177" s="55" t="s">
        <v>1467</v>
      </c>
    </row>
    <row r="178" spans="1:8">
      <c r="A178" s="54" t="s">
        <v>585</v>
      </c>
      <c r="B178" s="54" t="s">
        <v>38</v>
      </c>
      <c r="C178" s="55">
        <v>16</v>
      </c>
      <c r="D178" s="55">
        <v>75</v>
      </c>
      <c r="E178" s="55">
        <v>16</v>
      </c>
      <c r="F178" s="55">
        <v>50</v>
      </c>
      <c r="G178" s="55" t="s">
        <v>1467</v>
      </c>
      <c r="H178" s="55" t="s">
        <v>1467</v>
      </c>
    </row>
    <row r="179" spans="1:8">
      <c r="A179" s="54" t="s">
        <v>330</v>
      </c>
      <c r="B179" s="54" t="s">
        <v>38</v>
      </c>
      <c r="C179" s="55">
        <v>22</v>
      </c>
      <c r="D179" s="55">
        <v>86.4</v>
      </c>
      <c r="E179" s="55">
        <v>22</v>
      </c>
      <c r="F179" s="55">
        <v>40.9</v>
      </c>
      <c r="G179" s="55" t="s">
        <v>1467</v>
      </c>
      <c r="H179" s="55" t="s">
        <v>1467</v>
      </c>
    </row>
    <row r="180" spans="1:8">
      <c r="A180" s="54" t="s">
        <v>503</v>
      </c>
      <c r="B180" s="54" t="s">
        <v>38</v>
      </c>
      <c r="C180" s="55">
        <v>22</v>
      </c>
      <c r="D180" s="55">
        <v>72.7</v>
      </c>
      <c r="E180" s="55">
        <v>22</v>
      </c>
      <c r="F180" s="55">
        <v>50</v>
      </c>
      <c r="G180" s="55" t="s">
        <v>1467</v>
      </c>
      <c r="H180" s="55" t="s">
        <v>1467</v>
      </c>
    </row>
    <row r="181" spans="1:8">
      <c r="A181" s="54" t="s">
        <v>322</v>
      </c>
      <c r="B181" s="54" t="s">
        <v>38</v>
      </c>
      <c r="C181" s="55" t="s">
        <v>1467</v>
      </c>
      <c r="D181" s="55" t="s">
        <v>1467</v>
      </c>
      <c r="E181" s="55" t="s">
        <v>1467</v>
      </c>
      <c r="F181" s="55" t="s">
        <v>1467</v>
      </c>
      <c r="G181" s="55" t="s">
        <v>1467</v>
      </c>
      <c r="H181" s="55" t="s">
        <v>1467</v>
      </c>
    </row>
    <row r="182" spans="1:8">
      <c r="A182" s="54" t="s">
        <v>348</v>
      </c>
      <c r="B182" s="54" t="s">
        <v>38</v>
      </c>
      <c r="C182" s="55">
        <v>37</v>
      </c>
      <c r="D182" s="55">
        <v>83.8</v>
      </c>
      <c r="E182" s="55">
        <v>37</v>
      </c>
      <c r="F182" s="55">
        <v>37.799999999999997</v>
      </c>
      <c r="G182" s="55">
        <v>13</v>
      </c>
      <c r="H182" s="55">
        <v>30.8</v>
      </c>
    </row>
    <row r="183" spans="1:8">
      <c r="A183" s="54" t="s">
        <v>429</v>
      </c>
      <c r="B183" s="54" t="s">
        <v>38</v>
      </c>
      <c r="C183" s="55" t="s">
        <v>1467</v>
      </c>
      <c r="D183" s="55" t="s">
        <v>1467</v>
      </c>
      <c r="E183" s="55" t="s">
        <v>1467</v>
      </c>
      <c r="F183" s="55" t="s">
        <v>1467</v>
      </c>
      <c r="G183" s="55" t="s">
        <v>1467</v>
      </c>
      <c r="H183" s="55" t="s">
        <v>1467</v>
      </c>
    </row>
    <row r="184" spans="1:8">
      <c r="A184" s="54" t="s">
        <v>543</v>
      </c>
      <c r="B184" s="54" t="s">
        <v>38</v>
      </c>
      <c r="C184" s="55">
        <v>45</v>
      </c>
      <c r="D184" s="55">
        <v>64.400000000000006</v>
      </c>
      <c r="E184" s="55">
        <v>45</v>
      </c>
      <c r="F184" s="55">
        <v>24.4</v>
      </c>
      <c r="G184" s="55">
        <v>14</v>
      </c>
      <c r="H184" s="55">
        <v>14.3</v>
      </c>
    </row>
    <row r="185" spans="1:8">
      <c r="A185" s="54" t="s">
        <v>545</v>
      </c>
      <c r="B185" s="54" t="s">
        <v>38</v>
      </c>
      <c r="C185" s="55">
        <v>21</v>
      </c>
      <c r="D185" s="55">
        <v>47.6</v>
      </c>
      <c r="E185" s="55">
        <v>21</v>
      </c>
      <c r="F185" s="55">
        <v>19</v>
      </c>
      <c r="G185" s="55" t="s">
        <v>1467</v>
      </c>
      <c r="H185" s="55" t="s">
        <v>1467</v>
      </c>
    </row>
    <row r="186" spans="1:8">
      <c r="A186" s="54" t="s">
        <v>222</v>
      </c>
      <c r="B186" s="54" t="s">
        <v>38</v>
      </c>
      <c r="C186" s="55">
        <v>24</v>
      </c>
      <c r="D186" s="55">
        <v>91.7</v>
      </c>
      <c r="E186" s="55">
        <v>24</v>
      </c>
      <c r="F186" s="55">
        <v>83.3</v>
      </c>
      <c r="G186" s="55">
        <v>12</v>
      </c>
      <c r="H186" s="55">
        <v>75</v>
      </c>
    </row>
    <row r="187" spans="1:8">
      <c r="A187" s="54" t="s">
        <v>159</v>
      </c>
      <c r="B187" s="54" t="s">
        <v>38</v>
      </c>
      <c r="C187" s="55" t="s">
        <v>1467</v>
      </c>
      <c r="D187" s="55" t="s">
        <v>1467</v>
      </c>
      <c r="E187" s="55" t="s">
        <v>1467</v>
      </c>
      <c r="F187" s="55" t="s">
        <v>1467</v>
      </c>
      <c r="G187" s="55" t="s">
        <v>1467</v>
      </c>
      <c r="H187" s="55" t="s">
        <v>1467</v>
      </c>
    </row>
    <row r="188" spans="1:8">
      <c r="A188" s="54" t="s">
        <v>211</v>
      </c>
      <c r="B188" s="54" t="s">
        <v>38</v>
      </c>
      <c r="C188" s="55">
        <v>18</v>
      </c>
      <c r="D188" s="55">
        <v>88.9</v>
      </c>
      <c r="E188" s="55">
        <v>18</v>
      </c>
      <c r="F188" s="55">
        <v>50</v>
      </c>
      <c r="G188" s="55" t="s">
        <v>1467</v>
      </c>
      <c r="H188" s="55" t="s">
        <v>1467</v>
      </c>
    </row>
    <row r="189" spans="1:8">
      <c r="A189" s="54" t="s">
        <v>595</v>
      </c>
      <c r="B189" s="54" t="s">
        <v>38</v>
      </c>
      <c r="C189" s="55" t="s">
        <v>1467</v>
      </c>
      <c r="D189" s="55" t="s">
        <v>1467</v>
      </c>
      <c r="E189" s="55" t="s">
        <v>1467</v>
      </c>
      <c r="F189" s="55" t="s">
        <v>1467</v>
      </c>
      <c r="G189" s="55" t="s">
        <v>1467</v>
      </c>
      <c r="H189" s="55" t="s">
        <v>1467</v>
      </c>
    </row>
    <row r="190" spans="1:8">
      <c r="A190" s="54" t="s">
        <v>673</v>
      </c>
      <c r="B190" s="54" t="s">
        <v>38</v>
      </c>
      <c r="C190" s="55">
        <v>122</v>
      </c>
      <c r="D190" s="55">
        <v>75.400000000000006</v>
      </c>
      <c r="E190" s="55">
        <v>122</v>
      </c>
      <c r="F190" s="55">
        <v>44.3</v>
      </c>
      <c r="G190" s="55">
        <v>42</v>
      </c>
      <c r="H190" s="55">
        <v>28.6</v>
      </c>
    </row>
    <row r="191" spans="1:8">
      <c r="A191" s="54" t="s">
        <v>440</v>
      </c>
      <c r="B191" s="54" t="s">
        <v>38</v>
      </c>
      <c r="C191" s="55" t="s">
        <v>1467</v>
      </c>
      <c r="D191" s="55" t="s">
        <v>1467</v>
      </c>
      <c r="E191" s="55" t="s">
        <v>1467</v>
      </c>
      <c r="F191" s="55" t="s">
        <v>1467</v>
      </c>
      <c r="G191" s="55" t="s">
        <v>1467</v>
      </c>
      <c r="H191" s="55" t="s">
        <v>1467</v>
      </c>
    </row>
    <row r="192" spans="1:8">
      <c r="A192" s="54" t="s">
        <v>436</v>
      </c>
      <c r="B192" s="54" t="s">
        <v>38</v>
      </c>
      <c r="C192" s="55" t="s">
        <v>1467</v>
      </c>
      <c r="D192" s="55" t="s">
        <v>1467</v>
      </c>
      <c r="E192" s="55" t="s">
        <v>1467</v>
      </c>
      <c r="F192" s="55" t="s">
        <v>1467</v>
      </c>
      <c r="G192" s="55" t="s">
        <v>1467</v>
      </c>
      <c r="H192" s="55" t="s">
        <v>1467</v>
      </c>
    </row>
    <row r="193" spans="1:8">
      <c r="A193" s="54" t="s">
        <v>240</v>
      </c>
      <c r="B193" s="54" t="s">
        <v>38</v>
      </c>
      <c r="C193" s="55">
        <v>14</v>
      </c>
      <c r="D193" s="55">
        <v>85.7</v>
      </c>
      <c r="E193" s="55">
        <v>14</v>
      </c>
      <c r="F193" s="55">
        <v>71.400000000000006</v>
      </c>
      <c r="G193" s="55" t="s">
        <v>1467</v>
      </c>
      <c r="H193" s="55" t="s">
        <v>1467</v>
      </c>
    </row>
    <row r="194" spans="1:8">
      <c r="A194" s="54" t="s">
        <v>338</v>
      </c>
      <c r="B194" s="54" t="s">
        <v>38</v>
      </c>
      <c r="C194" s="55" t="s">
        <v>1467</v>
      </c>
      <c r="D194" s="55" t="s">
        <v>1467</v>
      </c>
      <c r="E194" s="55" t="s">
        <v>1467</v>
      </c>
      <c r="F194" s="55" t="s">
        <v>1467</v>
      </c>
      <c r="G194" s="55" t="s">
        <v>1467</v>
      </c>
      <c r="H194" s="55" t="s">
        <v>1467</v>
      </c>
    </row>
    <row r="195" spans="1:8">
      <c r="A195" s="54" t="s">
        <v>340</v>
      </c>
      <c r="B195" s="54" t="s">
        <v>38</v>
      </c>
      <c r="C195" s="55" t="s">
        <v>1467</v>
      </c>
      <c r="D195" s="55" t="s">
        <v>1467</v>
      </c>
      <c r="E195" s="55" t="s">
        <v>1467</v>
      </c>
      <c r="F195" s="55" t="s">
        <v>1467</v>
      </c>
      <c r="G195" s="55" t="s">
        <v>1467</v>
      </c>
      <c r="H195" s="55" t="s">
        <v>1467</v>
      </c>
    </row>
    <row r="196" spans="1:8">
      <c r="A196" s="54" t="s">
        <v>200</v>
      </c>
      <c r="B196" s="54" t="s">
        <v>38</v>
      </c>
      <c r="C196" s="55">
        <v>24</v>
      </c>
      <c r="D196" s="55">
        <v>66.7</v>
      </c>
      <c r="E196" s="55">
        <v>24</v>
      </c>
      <c r="F196" s="55">
        <v>41.7</v>
      </c>
      <c r="G196" s="55" t="s">
        <v>1467</v>
      </c>
      <c r="H196" s="55" t="s">
        <v>1467</v>
      </c>
    </row>
    <row r="197" spans="1:8">
      <c r="A197" s="54" t="s">
        <v>306</v>
      </c>
      <c r="B197" s="54" t="s">
        <v>38</v>
      </c>
      <c r="C197" s="55">
        <v>30</v>
      </c>
      <c r="D197" s="55">
        <v>90</v>
      </c>
      <c r="E197" s="55">
        <v>30</v>
      </c>
      <c r="F197" s="55">
        <v>50</v>
      </c>
      <c r="G197" s="55" t="s">
        <v>1467</v>
      </c>
      <c r="H197" s="55" t="s">
        <v>1467</v>
      </c>
    </row>
    <row r="198" spans="1:8">
      <c r="A198" s="54" t="s">
        <v>170</v>
      </c>
      <c r="B198" s="54" t="s">
        <v>38</v>
      </c>
      <c r="C198" s="55" t="s">
        <v>1467</v>
      </c>
      <c r="D198" s="55" t="s">
        <v>1467</v>
      </c>
      <c r="E198" s="55" t="s">
        <v>1467</v>
      </c>
      <c r="F198" s="55" t="s">
        <v>1467</v>
      </c>
      <c r="G198" s="55" t="s">
        <v>1467</v>
      </c>
      <c r="H198" s="55" t="s">
        <v>1467</v>
      </c>
    </row>
    <row r="199" spans="1:8">
      <c r="A199" s="54" t="s">
        <v>253</v>
      </c>
      <c r="B199" s="54" t="s">
        <v>38</v>
      </c>
      <c r="C199" s="55">
        <v>44</v>
      </c>
      <c r="D199" s="55">
        <v>81.8</v>
      </c>
      <c r="E199" s="55">
        <v>44</v>
      </c>
      <c r="F199" s="55">
        <v>72.7</v>
      </c>
      <c r="G199" s="55">
        <v>21</v>
      </c>
      <c r="H199" s="55">
        <v>42.9</v>
      </c>
    </row>
    <row r="200" spans="1:8">
      <c r="A200" s="54" t="s">
        <v>693</v>
      </c>
      <c r="B200" s="54" t="s">
        <v>38</v>
      </c>
      <c r="C200" s="55" t="s">
        <v>1467</v>
      </c>
      <c r="D200" s="55" t="s">
        <v>1467</v>
      </c>
      <c r="E200" s="55" t="s">
        <v>1467</v>
      </c>
      <c r="F200" s="55" t="s">
        <v>1467</v>
      </c>
      <c r="G200" s="55" t="s">
        <v>1467</v>
      </c>
      <c r="H200" s="55" t="s">
        <v>1467</v>
      </c>
    </row>
    <row r="201" spans="1:8">
      <c r="A201" s="54" t="s">
        <v>249</v>
      </c>
      <c r="B201" s="54" t="s">
        <v>38</v>
      </c>
      <c r="C201" s="55" t="s">
        <v>1467</v>
      </c>
      <c r="D201" s="55" t="s">
        <v>1467</v>
      </c>
      <c r="E201" s="55" t="s">
        <v>1467</v>
      </c>
      <c r="F201" s="55" t="s">
        <v>1467</v>
      </c>
      <c r="G201" s="55" t="s">
        <v>1467</v>
      </c>
      <c r="H201" s="55" t="s">
        <v>1467</v>
      </c>
    </row>
    <row r="202" spans="1:8">
      <c r="A202" s="54" t="s">
        <v>356</v>
      </c>
      <c r="B202" s="54" t="s">
        <v>38</v>
      </c>
      <c r="C202" s="55">
        <v>33</v>
      </c>
      <c r="D202" s="55">
        <v>87.9</v>
      </c>
      <c r="E202" s="55">
        <v>33</v>
      </c>
      <c r="F202" s="55">
        <v>66.7</v>
      </c>
      <c r="G202" s="55">
        <v>23</v>
      </c>
      <c r="H202" s="55">
        <v>69.599999999999994</v>
      </c>
    </row>
    <row r="203" spans="1:8">
      <c r="A203" s="54" t="s">
        <v>427</v>
      </c>
      <c r="B203" s="54" t="s">
        <v>38</v>
      </c>
      <c r="C203" s="55">
        <v>23</v>
      </c>
      <c r="D203" s="55">
        <v>65.2</v>
      </c>
      <c r="E203" s="55">
        <v>23</v>
      </c>
      <c r="F203" s="55">
        <v>21.7</v>
      </c>
      <c r="G203" s="55">
        <v>10</v>
      </c>
      <c r="H203" s="55">
        <v>10</v>
      </c>
    </row>
    <row r="204" spans="1:8">
      <c r="A204" s="54" t="s">
        <v>699</v>
      </c>
      <c r="B204" s="54" t="s">
        <v>38</v>
      </c>
      <c r="C204" s="55">
        <v>87</v>
      </c>
      <c r="D204" s="55">
        <v>92</v>
      </c>
      <c r="E204" s="55">
        <v>87</v>
      </c>
      <c r="F204" s="55">
        <v>64.400000000000006</v>
      </c>
      <c r="G204" s="55">
        <v>32</v>
      </c>
      <c r="H204" s="55">
        <v>53.1</v>
      </c>
    </row>
    <row r="205" spans="1:8">
      <c r="A205" s="54" t="s">
        <v>701</v>
      </c>
      <c r="B205" s="54" t="s">
        <v>38</v>
      </c>
      <c r="C205" s="55">
        <v>11</v>
      </c>
      <c r="D205" s="55">
        <v>45.5</v>
      </c>
      <c r="E205" s="55">
        <v>11</v>
      </c>
      <c r="F205" s="55">
        <v>27.3</v>
      </c>
      <c r="G205" s="55" t="s">
        <v>1467</v>
      </c>
      <c r="H205" s="55" t="s">
        <v>1467</v>
      </c>
    </row>
    <row r="206" spans="1:8">
      <c r="A206" s="54" t="s">
        <v>401</v>
      </c>
      <c r="B206" s="54" t="s">
        <v>38</v>
      </c>
      <c r="C206" s="55">
        <v>16</v>
      </c>
      <c r="D206" s="55">
        <v>87.5</v>
      </c>
      <c r="E206" s="55">
        <v>16</v>
      </c>
      <c r="F206" s="55">
        <v>68.8</v>
      </c>
      <c r="G206" s="55" t="s">
        <v>1467</v>
      </c>
      <c r="H206" s="55" t="s">
        <v>1467</v>
      </c>
    </row>
    <row r="207" spans="1:8">
      <c r="A207" s="54" t="s">
        <v>135</v>
      </c>
      <c r="B207" s="54" t="s">
        <v>38</v>
      </c>
      <c r="C207" s="55">
        <v>18</v>
      </c>
      <c r="D207" s="55">
        <v>77.8</v>
      </c>
      <c r="E207" s="55">
        <v>18</v>
      </c>
      <c r="F207" s="55">
        <v>16.7</v>
      </c>
      <c r="G207" s="55" t="s">
        <v>1467</v>
      </c>
      <c r="H207" s="55" t="s">
        <v>1467</v>
      </c>
    </row>
    <row r="208" spans="1:8">
      <c r="A208" s="54" t="s">
        <v>265</v>
      </c>
      <c r="B208" s="54" t="s">
        <v>38</v>
      </c>
      <c r="C208" s="55" t="s">
        <v>1467</v>
      </c>
      <c r="D208" s="55" t="s">
        <v>1467</v>
      </c>
      <c r="E208" s="55" t="s">
        <v>1467</v>
      </c>
      <c r="F208" s="55" t="s">
        <v>1467</v>
      </c>
      <c r="G208" s="55" t="s">
        <v>1467</v>
      </c>
      <c r="H208" s="55" t="s">
        <v>1467</v>
      </c>
    </row>
    <row r="209" spans="1:8">
      <c r="A209" s="54" t="s">
        <v>220</v>
      </c>
      <c r="B209" s="54" t="s">
        <v>38</v>
      </c>
      <c r="C209" s="55" t="s">
        <v>1467</v>
      </c>
      <c r="D209" s="55" t="s">
        <v>1467</v>
      </c>
      <c r="E209" s="55" t="s">
        <v>1467</v>
      </c>
      <c r="F209" s="55" t="s">
        <v>1467</v>
      </c>
      <c r="G209" s="55" t="s">
        <v>1467</v>
      </c>
      <c r="H209" s="55" t="s">
        <v>1467</v>
      </c>
    </row>
    <row r="210" spans="1:8">
      <c r="A210" s="54" t="s">
        <v>464</v>
      </c>
      <c r="B210" s="54" t="s">
        <v>38</v>
      </c>
      <c r="C210" s="55">
        <v>11</v>
      </c>
      <c r="D210" s="55">
        <v>63.6</v>
      </c>
      <c r="E210" s="55">
        <v>11</v>
      </c>
      <c r="F210" s="55">
        <v>9.1</v>
      </c>
      <c r="G210" s="55" t="s">
        <v>1467</v>
      </c>
      <c r="H210" s="55" t="s">
        <v>1467</v>
      </c>
    </row>
    <row r="211" spans="1:8">
      <c r="A211" s="54" t="s">
        <v>261</v>
      </c>
      <c r="B211" s="54" t="s">
        <v>38</v>
      </c>
      <c r="C211" s="55" t="s">
        <v>1467</v>
      </c>
      <c r="D211" s="55" t="s">
        <v>1467</v>
      </c>
      <c r="E211" s="55" t="s">
        <v>1467</v>
      </c>
      <c r="F211" s="55" t="s">
        <v>1467</v>
      </c>
      <c r="G211" s="55" t="s">
        <v>1467</v>
      </c>
      <c r="H211" s="55" t="s">
        <v>1467</v>
      </c>
    </row>
    <row r="212" spans="1:8">
      <c r="A212" s="54" t="s">
        <v>689</v>
      </c>
      <c r="B212" s="54" t="s">
        <v>38</v>
      </c>
      <c r="C212" s="55" t="s">
        <v>1467</v>
      </c>
      <c r="D212" s="55" t="s">
        <v>1467</v>
      </c>
      <c r="E212" s="55" t="s">
        <v>1467</v>
      </c>
      <c r="F212" s="55" t="s">
        <v>1467</v>
      </c>
      <c r="G212" s="55" t="s">
        <v>1467</v>
      </c>
      <c r="H212" s="55" t="s">
        <v>1467</v>
      </c>
    </row>
    <row r="213" spans="1:8">
      <c r="A213" s="54" t="s">
        <v>209</v>
      </c>
      <c r="B213" s="54" t="s">
        <v>38</v>
      </c>
      <c r="C213" s="55" t="s">
        <v>1467</v>
      </c>
      <c r="D213" s="55" t="s">
        <v>1467</v>
      </c>
      <c r="E213" s="55" t="s">
        <v>1467</v>
      </c>
      <c r="F213" s="55" t="s">
        <v>1467</v>
      </c>
      <c r="G213" s="55" t="s">
        <v>1467</v>
      </c>
      <c r="H213" s="55" t="s">
        <v>1467</v>
      </c>
    </row>
    <row r="214" spans="1:8">
      <c r="A214" s="54" t="s">
        <v>655</v>
      </c>
      <c r="B214" s="54" t="s">
        <v>38</v>
      </c>
      <c r="C214" s="55">
        <v>39</v>
      </c>
      <c r="D214" s="55">
        <v>82.1</v>
      </c>
      <c r="E214" s="55">
        <v>39</v>
      </c>
      <c r="F214" s="55">
        <v>56.4</v>
      </c>
      <c r="G214" s="55">
        <v>19</v>
      </c>
      <c r="H214" s="55">
        <v>63.2</v>
      </c>
    </row>
    <row r="215" spans="1:8">
      <c r="A215" s="54" t="s">
        <v>663</v>
      </c>
      <c r="B215" s="54" t="s">
        <v>38</v>
      </c>
      <c r="C215" s="55">
        <v>16</v>
      </c>
      <c r="D215" s="55">
        <v>93.8</v>
      </c>
      <c r="E215" s="55">
        <v>16</v>
      </c>
      <c r="F215" s="55">
        <v>68.8</v>
      </c>
      <c r="G215" s="55" t="s">
        <v>1467</v>
      </c>
      <c r="H215" s="55" t="s">
        <v>1467</v>
      </c>
    </row>
    <row r="216" spans="1:8">
      <c r="A216" s="54" t="s">
        <v>369</v>
      </c>
      <c r="B216" s="54" t="s">
        <v>38</v>
      </c>
      <c r="C216" s="55">
        <v>40</v>
      </c>
      <c r="D216" s="55">
        <v>77.5</v>
      </c>
      <c r="E216" s="55">
        <v>40</v>
      </c>
      <c r="F216" s="55">
        <v>52.5</v>
      </c>
      <c r="G216" s="55">
        <v>13</v>
      </c>
      <c r="H216" s="55">
        <v>53.8</v>
      </c>
    </row>
    <row r="217" spans="1:8">
      <c r="A217" s="54" t="s">
        <v>282</v>
      </c>
      <c r="B217" s="54" t="s">
        <v>38</v>
      </c>
      <c r="C217" s="55">
        <v>40</v>
      </c>
      <c r="D217" s="55">
        <v>87.5</v>
      </c>
      <c r="E217" s="55">
        <v>40</v>
      </c>
      <c r="F217" s="55">
        <v>60</v>
      </c>
      <c r="G217" s="55">
        <v>19</v>
      </c>
      <c r="H217" s="55">
        <v>52.6</v>
      </c>
    </row>
    <row r="218" spans="1:8">
      <c r="A218" s="54" t="s">
        <v>1472</v>
      </c>
      <c r="B218" s="54" t="s">
        <v>38</v>
      </c>
      <c r="C218" s="55" t="s">
        <v>1467</v>
      </c>
      <c r="D218" s="55" t="s">
        <v>1467</v>
      </c>
      <c r="E218" s="55" t="s">
        <v>1467</v>
      </c>
      <c r="F218" s="55" t="s">
        <v>1467</v>
      </c>
      <c r="G218" s="55" t="s">
        <v>1467</v>
      </c>
      <c r="H218" s="55" t="s">
        <v>1467</v>
      </c>
    </row>
    <row r="219" spans="1:8">
      <c r="A219" s="54" t="s">
        <v>685</v>
      </c>
      <c r="B219" s="54" t="s">
        <v>38</v>
      </c>
      <c r="C219" s="55" t="s">
        <v>1467</v>
      </c>
      <c r="D219" s="55" t="s">
        <v>1467</v>
      </c>
      <c r="E219" s="55" t="s">
        <v>1467</v>
      </c>
      <c r="F219" s="55" t="s">
        <v>1467</v>
      </c>
      <c r="G219" s="55" t="s">
        <v>1467</v>
      </c>
      <c r="H219" s="55" t="s">
        <v>1467</v>
      </c>
    </row>
    <row r="220" spans="1:8">
      <c r="A220" s="54" t="s">
        <v>665</v>
      </c>
      <c r="B220" s="54" t="s">
        <v>38</v>
      </c>
      <c r="C220" s="55">
        <v>24</v>
      </c>
      <c r="D220" s="55">
        <v>95.8</v>
      </c>
      <c r="E220" s="55">
        <v>24</v>
      </c>
      <c r="F220" s="55">
        <v>66.7</v>
      </c>
      <c r="G220" s="55">
        <v>10</v>
      </c>
      <c r="H220" s="55">
        <v>90</v>
      </c>
    </row>
    <row r="221" spans="1:8">
      <c r="A221" s="54" t="s">
        <v>352</v>
      </c>
      <c r="B221" s="54" t="s">
        <v>38</v>
      </c>
      <c r="C221" s="55">
        <v>25</v>
      </c>
      <c r="D221" s="55">
        <v>84</v>
      </c>
      <c r="E221" s="55">
        <v>25</v>
      </c>
      <c r="F221" s="55">
        <v>72</v>
      </c>
      <c r="G221" s="55" t="s">
        <v>1467</v>
      </c>
      <c r="H221" s="55" t="s">
        <v>1467</v>
      </c>
    </row>
    <row r="222" spans="1:8">
      <c r="A222" s="54" t="s">
        <v>399</v>
      </c>
      <c r="B222" s="54" t="s">
        <v>38</v>
      </c>
      <c r="C222" s="55">
        <v>12</v>
      </c>
      <c r="D222" s="55">
        <v>100</v>
      </c>
      <c r="E222" s="55">
        <v>12</v>
      </c>
      <c r="F222" s="55">
        <v>50</v>
      </c>
      <c r="G222" s="55" t="s">
        <v>1467</v>
      </c>
      <c r="H222" s="55" t="s">
        <v>1467</v>
      </c>
    </row>
    <row r="223" spans="1:8">
      <c r="A223" s="54" t="s">
        <v>691</v>
      </c>
      <c r="B223" s="54" t="s">
        <v>38</v>
      </c>
      <c r="C223" s="55" t="s">
        <v>1467</v>
      </c>
      <c r="D223" s="55" t="s">
        <v>1467</v>
      </c>
      <c r="E223" s="55" t="s">
        <v>1467</v>
      </c>
      <c r="F223" s="55" t="s">
        <v>1467</v>
      </c>
      <c r="G223" s="55" t="s">
        <v>1467</v>
      </c>
      <c r="H223" s="55" t="s">
        <v>1467</v>
      </c>
    </row>
    <row r="224" spans="1:8">
      <c r="A224" s="54" t="s">
        <v>677</v>
      </c>
      <c r="B224" s="54" t="s">
        <v>38</v>
      </c>
      <c r="C224" s="55" t="s">
        <v>1467</v>
      </c>
      <c r="D224" s="55" t="s">
        <v>1467</v>
      </c>
      <c r="E224" s="55" t="s">
        <v>1467</v>
      </c>
      <c r="F224" s="55" t="s">
        <v>1467</v>
      </c>
      <c r="G224" s="55" t="s">
        <v>1467</v>
      </c>
      <c r="H224" s="55" t="s">
        <v>1467</v>
      </c>
    </row>
    <row r="225" spans="1:8">
      <c r="A225" s="54" t="s">
        <v>1473</v>
      </c>
      <c r="B225" s="54" t="s">
        <v>38</v>
      </c>
      <c r="C225" s="55" t="s">
        <v>1467</v>
      </c>
      <c r="D225" s="55" t="s">
        <v>1467</v>
      </c>
      <c r="E225" s="55" t="s">
        <v>1467</v>
      </c>
      <c r="F225" s="55" t="s">
        <v>1467</v>
      </c>
      <c r="G225" s="55" t="s">
        <v>1467</v>
      </c>
      <c r="H225" s="55" t="s">
        <v>1467</v>
      </c>
    </row>
    <row r="226" spans="1:8">
      <c r="A226" s="54" t="s">
        <v>458</v>
      </c>
      <c r="B226" s="54" t="s">
        <v>38</v>
      </c>
      <c r="C226" s="55">
        <v>30</v>
      </c>
      <c r="D226" s="55">
        <v>63.3</v>
      </c>
      <c r="E226" s="55">
        <v>30</v>
      </c>
      <c r="F226" s="55">
        <v>26.7</v>
      </c>
      <c r="G226" s="55">
        <v>10</v>
      </c>
      <c r="H226" s="55">
        <v>0</v>
      </c>
    </row>
    <row r="227" spans="1:8">
      <c r="A227" s="54" t="s">
        <v>183</v>
      </c>
      <c r="B227" s="54" t="s">
        <v>38</v>
      </c>
      <c r="C227" s="55">
        <v>12</v>
      </c>
      <c r="D227" s="55">
        <v>75</v>
      </c>
      <c r="E227" s="55">
        <v>12</v>
      </c>
      <c r="F227" s="55">
        <v>75</v>
      </c>
      <c r="G227" s="55" t="s">
        <v>1467</v>
      </c>
      <c r="H227" s="55" t="s">
        <v>1467</v>
      </c>
    </row>
    <row r="228" spans="1:8">
      <c r="A228" s="54" t="s">
        <v>286</v>
      </c>
      <c r="B228" s="54" t="s">
        <v>38</v>
      </c>
      <c r="C228" s="55" t="s">
        <v>1467</v>
      </c>
      <c r="D228" s="55" t="s">
        <v>1467</v>
      </c>
      <c r="E228" s="55" t="s">
        <v>1467</v>
      </c>
      <c r="F228" s="55" t="s">
        <v>1467</v>
      </c>
      <c r="G228" s="55" t="s">
        <v>1467</v>
      </c>
      <c r="H228" s="55" t="s">
        <v>1467</v>
      </c>
    </row>
    <row r="229" spans="1:8">
      <c r="A229" s="54" t="s">
        <v>155</v>
      </c>
      <c r="B229" s="54" t="s">
        <v>38</v>
      </c>
      <c r="C229" s="55" t="s">
        <v>1467</v>
      </c>
      <c r="D229" s="55" t="s">
        <v>1467</v>
      </c>
      <c r="E229" s="55" t="s">
        <v>1467</v>
      </c>
      <c r="F229" s="55" t="s">
        <v>1467</v>
      </c>
      <c r="G229" s="55" t="s">
        <v>1467</v>
      </c>
      <c r="H229" s="55" t="s">
        <v>1467</v>
      </c>
    </row>
    <row r="230" spans="1:8">
      <c r="A230" s="54" t="s">
        <v>383</v>
      </c>
      <c r="B230" s="54" t="s">
        <v>38</v>
      </c>
      <c r="C230" s="55" t="s">
        <v>1467</v>
      </c>
      <c r="D230" s="55" t="s">
        <v>1467</v>
      </c>
      <c r="E230" s="55" t="s">
        <v>1467</v>
      </c>
      <c r="F230" s="55" t="s">
        <v>1467</v>
      </c>
      <c r="G230" s="55" t="s">
        <v>1467</v>
      </c>
      <c r="H230" s="55" t="s">
        <v>1467</v>
      </c>
    </row>
    <row r="231" spans="1:8">
      <c r="A231" s="54" t="s">
        <v>421</v>
      </c>
      <c r="B231" s="54" t="s">
        <v>38</v>
      </c>
      <c r="C231" s="55" t="s">
        <v>1467</v>
      </c>
      <c r="D231" s="55" t="s">
        <v>1467</v>
      </c>
      <c r="E231" s="55" t="s">
        <v>1467</v>
      </c>
      <c r="F231" s="55" t="s">
        <v>1467</v>
      </c>
      <c r="G231" s="55" t="s">
        <v>1467</v>
      </c>
      <c r="H231" s="55" t="s">
        <v>1467</v>
      </c>
    </row>
    <row r="232" spans="1:8">
      <c r="A232" s="54" t="s">
        <v>123</v>
      </c>
      <c r="B232" s="54" t="s">
        <v>38</v>
      </c>
      <c r="C232" s="55">
        <v>16</v>
      </c>
      <c r="D232" s="55">
        <v>100</v>
      </c>
      <c r="E232" s="55">
        <v>16</v>
      </c>
      <c r="F232" s="55">
        <v>75</v>
      </c>
      <c r="G232" s="55" t="s">
        <v>1467</v>
      </c>
      <c r="H232" s="55" t="s">
        <v>1467</v>
      </c>
    </row>
    <row r="233" spans="1:8">
      <c r="A233" s="54" t="s">
        <v>267</v>
      </c>
      <c r="B233" s="54" t="s">
        <v>38</v>
      </c>
      <c r="C233" s="55">
        <v>23</v>
      </c>
      <c r="D233" s="55">
        <v>78.3</v>
      </c>
      <c r="E233" s="55">
        <v>23</v>
      </c>
      <c r="F233" s="55">
        <v>8.6999999999999993</v>
      </c>
      <c r="G233" s="55" t="s">
        <v>1467</v>
      </c>
      <c r="H233" s="55" t="s">
        <v>1467</v>
      </c>
    </row>
    <row r="234" spans="1:8">
      <c r="A234" s="54" t="s">
        <v>300</v>
      </c>
      <c r="B234" s="54" t="s">
        <v>38</v>
      </c>
      <c r="C234" s="55">
        <v>62</v>
      </c>
      <c r="D234" s="55">
        <v>72.599999999999994</v>
      </c>
      <c r="E234" s="55">
        <v>62</v>
      </c>
      <c r="F234" s="55">
        <v>38.700000000000003</v>
      </c>
      <c r="G234" s="55">
        <v>24</v>
      </c>
      <c r="H234" s="55">
        <v>25</v>
      </c>
    </row>
    <row r="235" spans="1:8">
      <c r="A235" s="54" t="s">
        <v>653</v>
      </c>
      <c r="B235" s="54" t="s">
        <v>38</v>
      </c>
      <c r="C235" s="55" t="s">
        <v>1467</v>
      </c>
      <c r="D235" s="55" t="s">
        <v>1467</v>
      </c>
      <c r="E235" s="55" t="s">
        <v>1467</v>
      </c>
      <c r="F235" s="55" t="s">
        <v>1467</v>
      </c>
      <c r="G235" s="55" t="s">
        <v>1467</v>
      </c>
      <c r="H235" s="55" t="s">
        <v>1467</v>
      </c>
    </row>
    <row r="236" spans="1:8">
      <c r="A236" s="54" t="s">
        <v>645</v>
      </c>
      <c r="B236" s="54" t="s">
        <v>38</v>
      </c>
      <c r="C236" s="55">
        <v>33</v>
      </c>
      <c r="D236" s="55">
        <v>84.8</v>
      </c>
      <c r="E236" s="55">
        <v>33</v>
      </c>
      <c r="F236" s="55">
        <v>45.5</v>
      </c>
      <c r="G236" s="55">
        <v>12</v>
      </c>
      <c r="H236" s="55">
        <v>41.7</v>
      </c>
    </row>
    <row r="237" spans="1:8">
      <c r="A237" s="54" t="s">
        <v>185</v>
      </c>
      <c r="B237" s="54" t="s">
        <v>38</v>
      </c>
      <c r="C237" s="55" t="s">
        <v>1467</v>
      </c>
      <c r="D237" s="55" t="s">
        <v>1467</v>
      </c>
      <c r="E237" s="55" t="s">
        <v>1467</v>
      </c>
      <c r="F237" s="55" t="s">
        <v>1467</v>
      </c>
      <c r="G237" s="55" t="s">
        <v>1467</v>
      </c>
      <c r="H237" s="55" t="s">
        <v>1467</v>
      </c>
    </row>
    <row r="238" spans="1:8">
      <c r="A238" s="54" t="s">
        <v>238</v>
      </c>
      <c r="B238" s="54" t="s">
        <v>38</v>
      </c>
      <c r="C238" s="55" t="s">
        <v>1467</v>
      </c>
      <c r="D238" s="55" t="s">
        <v>1467</v>
      </c>
      <c r="E238" s="55" t="s">
        <v>1467</v>
      </c>
      <c r="F238" s="55" t="s">
        <v>1467</v>
      </c>
      <c r="G238" s="55" t="s">
        <v>1467</v>
      </c>
      <c r="H238" s="55" t="s">
        <v>1467</v>
      </c>
    </row>
    <row r="239" spans="1:8">
      <c r="A239" s="54" t="s">
        <v>164</v>
      </c>
      <c r="B239" s="54" t="s">
        <v>38</v>
      </c>
      <c r="C239" s="55">
        <v>10</v>
      </c>
      <c r="D239" s="55">
        <v>100</v>
      </c>
      <c r="E239" s="55">
        <v>10</v>
      </c>
      <c r="F239" s="55">
        <v>90</v>
      </c>
      <c r="G239" s="55" t="s">
        <v>1467</v>
      </c>
      <c r="H239" s="55" t="s">
        <v>1467</v>
      </c>
    </row>
    <row r="240" spans="1:8">
      <c r="A240" s="54" t="s">
        <v>263</v>
      </c>
      <c r="B240" s="54" t="s">
        <v>38</v>
      </c>
      <c r="C240" s="55">
        <v>66</v>
      </c>
      <c r="D240" s="55">
        <v>87.9</v>
      </c>
      <c r="E240" s="55">
        <v>66</v>
      </c>
      <c r="F240" s="55">
        <v>56.1</v>
      </c>
      <c r="G240" s="55">
        <v>12</v>
      </c>
      <c r="H240" s="55">
        <v>41.7</v>
      </c>
    </row>
    <row r="241" spans="1:8">
      <c r="A241" s="54" t="s">
        <v>452</v>
      </c>
      <c r="B241" s="54" t="s">
        <v>38</v>
      </c>
      <c r="C241" s="55">
        <v>12</v>
      </c>
      <c r="D241" s="55">
        <v>91.7</v>
      </c>
      <c r="E241" s="55">
        <v>12</v>
      </c>
      <c r="F241" s="55">
        <v>58.3</v>
      </c>
      <c r="G241" s="55" t="s">
        <v>1467</v>
      </c>
      <c r="H241" s="55" t="s">
        <v>1467</v>
      </c>
    </row>
    <row r="242" spans="1:8">
      <c r="A242" s="54" t="s">
        <v>294</v>
      </c>
      <c r="B242" s="54" t="s">
        <v>38</v>
      </c>
      <c r="C242" s="55">
        <v>32</v>
      </c>
      <c r="D242" s="55">
        <v>100</v>
      </c>
      <c r="E242" s="55">
        <v>32</v>
      </c>
      <c r="F242" s="55">
        <v>84.4</v>
      </c>
      <c r="G242" s="55">
        <v>20</v>
      </c>
      <c r="H242" s="55">
        <v>85</v>
      </c>
    </row>
    <row r="243" spans="1:8">
      <c r="A243" s="54" t="s">
        <v>385</v>
      </c>
      <c r="B243" s="54" t="s">
        <v>38</v>
      </c>
      <c r="C243" s="55">
        <v>11</v>
      </c>
      <c r="D243" s="55">
        <v>54.5</v>
      </c>
      <c r="E243" s="55">
        <v>11</v>
      </c>
      <c r="F243" s="55">
        <v>27.3</v>
      </c>
      <c r="G243" s="55" t="s">
        <v>1467</v>
      </c>
      <c r="H243" s="55" t="s">
        <v>1467</v>
      </c>
    </row>
    <row r="244" spans="1:8">
      <c r="A244" s="54" t="s">
        <v>147</v>
      </c>
      <c r="B244" s="54" t="s">
        <v>38</v>
      </c>
      <c r="C244" s="55">
        <v>27</v>
      </c>
      <c r="D244" s="55">
        <v>63</v>
      </c>
      <c r="E244" s="55">
        <v>27</v>
      </c>
      <c r="F244" s="55">
        <v>29.6</v>
      </c>
      <c r="G244" s="55" t="s">
        <v>1467</v>
      </c>
      <c r="H244" s="55" t="s">
        <v>1467</v>
      </c>
    </row>
    <row r="245" spans="1:8">
      <c r="A245" s="54" t="s">
        <v>288</v>
      </c>
      <c r="B245" s="54" t="s">
        <v>38</v>
      </c>
      <c r="C245" s="55" t="s">
        <v>1467</v>
      </c>
      <c r="D245" s="55" t="s">
        <v>1467</v>
      </c>
      <c r="E245" s="55" t="s">
        <v>1467</v>
      </c>
      <c r="F245" s="55" t="s">
        <v>1467</v>
      </c>
      <c r="G245" s="55" t="s">
        <v>1467</v>
      </c>
      <c r="H245" s="55" t="s">
        <v>1467</v>
      </c>
    </row>
    <row r="246" spans="1:8">
      <c r="A246" s="54" t="s">
        <v>205</v>
      </c>
      <c r="B246" s="54" t="s">
        <v>38</v>
      </c>
      <c r="C246" s="55" t="s">
        <v>1467</v>
      </c>
      <c r="D246" s="55" t="s">
        <v>1467</v>
      </c>
      <c r="E246" s="55" t="s">
        <v>1467</v>
      </c>
      <c r="F246" s="55" t="s">
        <v>1467</v>
      </c>
      <c r="G246" s="55" t="s">
        <v>1467</v>
      </c>
      <c r="H246" s="55" t="s">
        <v>1467</v>
      </c>
    </row>
    <row r="247" spans="1:8">
      <c r="A247" s="54" t="s">
        <v>275</v>
      </c>
      <c r="B247" s="54" t="s">
        <v>38</v>
      </c>
      <c r="C247" s="55">
        <v>43</v>
      </c>
      <c r="D247" s="55">
        <v>62.8</v>
      </c>
      <c r="E247" s="55">
        <v>43</v>
      </c>
      <c r="F247" s="55">
        <v>27.9</v>
      </c>
      <c r="G247" s="55">
        <v>15</v>
      </c>
      <c r="H247" s="55">
        <v>13.3</v>
      </c>
    </row>
    <row r="248" spans="1:8">
      <c r="A248" s="54" t="s">
        <v>179</v>
      </c>
      <c r="B248" s="54" t="s">
        <v>38</v>
      </c>
      <c r="C248" s="55">
        <v>27</v>
      </c>
      <c r="D248" s="55">
        <v>88.9</v>
      </c>
      <c r="E248" s="55">
        <v>27</v>
      </c>
      <c r="F248" s="55">
        <v>81.5</v>
      </c>
      <c r="G248" s="55" t="s">
        <v>1467</v>
      </c>
      <c r="H248" s="55" t="s">
        <v>1467</v>
      </c>
    </row>
    <row r="249" spans="1:8">
      <c r="A249" s="54" t="s">
        <v>251</v>
      </c>
      <c r="B249" s="54" t="s">
        <v>38</v>
      </c>
      <c r="C249" s="55" t="s">
        <v>1467</v>
      </c>
      <c r="D249" s="55" t="s">
        <v>1467</v>
      </c>
      <c r="E249" s="55" t="s">
        <v>1467</v>
      </c>
      <c r="F249" s="55" t="s">
        <v>1467</v>
      </c>
      <c r="G249" s="55" t="s">
        <v>1467</v>
      </c>
      <c r="H249" s="55" t="s">
        <v>1467</v>
      </c>
    </row>
    <row r="250" spans="1:8">
      <c r="A250" s="54" t="s">
        <v>298</v>
      </c>
      <c r="B250" s="54" t="s">
        <v>38</v>
      </c>
      <c r="C250" s="55" t="s">
        <v>1467</v>
      </c>
      <c r="D250" s="55" t="s">
        <v>1467</v>
      </c>
      <c r="E250" s="55" t="s">
        <v>1467</v>
      </c>
      <c r="F250" s="55" t="s">
        <v>1467</v>
      </c>
      <c r="G250" s="55" t="s">
        <v>1467</v>
      </c>
      <c r="H250" s="55" t="s">
        <v>1467</v>
      </c>
    </row>
    <row r="251" spans="1:8">
      <c r="A251" s="54" t="s">
        <v>290</v>
      </c>
      <c r="B251" s="54" t="s">
        <v>38</v>
      </c>
      <c r="C251" s="55" t="s">
        <v>1467</v>
      </c>
      <c r="D251" s="55" t="s">
        <v>1467</v>
      </c>
      <c r="E251" s="55" t="s">
        <v>1467</v>
      </c>
      <c r="F251" s="55" t="s">
        <v>1467</v>
      </c>
      <c r="G251" s="55" t="s">
        <v>1467</v>
      </c>
      <c r="H251" s="55" t="s">
        <v>1467</v>
      </c>
    </row>
    <row r="252" spans="1:8">
      <c r="A252" s="54" t="s">
        <v>302</v>
      </c>
      <c r="B252" s="54" t="s">
        <v>38</v>
      </c>
      <c r="C252" s="55" t="s">
        <v>1467</v>
      </c>
      <c r="D252" s="55" t="s">
        <v>1467</v>
      </c>
      <c r="E252" s="55" t="s">
        <v>1467</v>
      </c>
      <c r="F252" s="55" t="s">
        <v>1467</v>
      </c>
      <c r="G252" s="55" t="s">
        <v>1467</v>
      </c>
      <c r="H252" s="55" t="s">
        <v>1467</v>
      </c>
    </row>
    <row r="253" spans="1:8">
      <c r="A253" s="54" t="s">
        <v>671</v>
      </c>
      <c r="B253" s="54" t="s">
        <v>38</v>
      </c>
      <c r="C253" s="55" t="s">
        <v>1467</v>
      </c>
      <c r="D253" s="55" t="s">
        <v>1467</v>
      </c>
      <c r="E253" s="55" t="s">
        <v>1467</v>
      </c>
      <c r="F253" s="55" t="s">
        <v>1467</v>
      </c>
      <c r="G253" s="55" t="s">
        <v>1467</v>
      </c>
      <c r="H253" s="55" t="s">
        <v>1467</v>
      </c>
    </row>
    <row r="254" spans="1:8">
      <c r="A254" s="54" t="s">
        <v>647</v>
      </c>
      <c r="B254" s="54" t="s">
        <v>38</v>
      </c>
      <c r="C254" s="55">
        <v>30</v>
      </c>
      <c r="D254" s="55">
        <v>86.7</v>
      </c>
      <c r="E254" s="55">
        <v>30</v>
      </c>
      <c r="F254" s="55">
        <v>73.3</v>
      </c>
      <c r="G254" s="55" t="s">
        <v>1467</v>
      </c>
      <c r="H254" s="55" t="s">
        <v>1467</v>
      </c>
    </row>
    <row r="255" spans="1:8">
      <c r="A255" s="54" t="s">
        <v>145</v>
      </c>
      <c r="B255" s="54" t="s">
        <v>38</v>
      </c>
      <c r="C255" s="55">
        <v>61</v>
      </c>
      <c r="D255" s="55">
        <v>75.400000000000006</v>
      </c>
      <c r="E255" s="55">
        <v>61</v>
      </c>
      <c r="F255" s="55">
        <v>27.9</v>
      </c>
      <c r="G255" s="55">
        <v>36</v>
      </c>
      <c r="H255" s="55">
        <v>8.3000000000000007</v>
      </c>
    </row>
    <row r="256" spans="1:8">
      <c r="A256" s="54" t="s">
        <v>367</v>
      </c>
      <c r="B256" s="54" t="s">
        <v>38</v>
      </c>
      <c r="C256" s="55" t="s">
        <v>1467</v>
      </c>
      <c r="D256" s="55" t="s">
        <v>1467</v>
      </c>
      <c r="E256" s="55" t="s">
        <v>1467</v>
      </c>
      <c r="F256" s="55" t="s">
        <v>1467</v>
      </c>
      <c r="G256" s="55" t="s">
        <v>1467</v>
      </c>
      <c r="H256" s="55" t="s">
        <v>1467</v>
      </c>
    </row>
    <row r="257" spans="1:8">
      <c r="A257" s="54" t="s">
        <v>292</v>
      </c>
      <c r="B257" s="54" t="s">
        <v>38</v>
      </c>
      <c r="C257" s="55" t="s">
        <v>1467</v>
      </c>
      <c r="D257" s="55" t="s">
        <v>1467</v>
      </c>
      <c r="E257" s="55" t="s">
        <v>1467</v>
      </c>
      <c r="F257" s="55" t="s">
        <v>1467</v>
      </c>
      <c r="G257" s="55" t="s">
        <v>1467</v>
      </c>
      <c r="H257" s="55" t="s">
        <v>1467</v>
      </c>
    </row>
    <row r="258" spans="1:8">
      <c r="A258" s="54" t="s">
        <v>198</v>
      </c>
      <c r="B258" s="54" t="s">
        <v>38</v>
      </c>
      <c r="C258" s="55" t="s">
        <v>1467</v>
      </c>
      <c r="D258" s="55" t="s">
        <v>1467</v>
      </c>
      <c r="E258" s="55" t="s">
        <v>1467</v>
      </c>
      <c r="F258" s="55" t="s">
        <v>1467</v>
      </c>
      <c r="G258" s="55" t="s">
        <v>1467</v>
      </c>
      <c r="H258" s="55" t="s">
        <v>1467</v>
      </c>
    </row>
    <row r="259" spans="1:8">
      <c r="A259" s="54" t="s">
        <v>456</v>
      </c>
      <c r="B259" s="54" t="s">
        <v>38</v>
      </c>
      <c r="C259" s="55" t="s">
        <v>1467</v>
      </c>
      <c r="D259" s="55" t="s">
        <v>1467</v>
      </c>
      <c r="E259" s="55" t="s">
        <v>1467</v>
      </c>
      <c r="F259" s="55" t="s">
        <v>1467</v>
      </c>
      <c r="G259" s="55" t="s">
        <v>1467</v>
      </c>
      <c r="H259" s="55" t="s">
        <v>1467</v>
      </c>
    </row>
    <row r="260" spans="1:8">
      <c r="A260" s="54" t="s">
        <v>273</v>
      </c>
      <c r="B260" s="54" t="s">
        <v>38</v>
      </c>
      <c r="C260" s="55">
        <v>31</v>
      </c>
      <c r="D260" s="55">
        <v>80.599999999999994</v>
      </c>
      <c r="E260" s="55">
        <v>31</v>
      </c>
      <c r="F260" s="55">
        <v>74.2</v>
      </c>
      <c r="G260" s="55">
        <v>19</v>
      </c>
      <c r="H260" s="55">
        <v>42.1</v>
      </c>
    </row>
    <row r="261" spans="1:8">
      <c r="A261" s="54" t="s">
        <v>246</v>
      </c>
      <c r="B261" s="54" t="s">
        <v>38</v>
      </c>
      <c r="C261" s="55" t="s">
        <v>1467</v>
      </c>
      <c r="D261" s="55" t="s">
        <v>1467</v>
      </c>
      <c r="E261" s="55" t="s">
        <v>1467</v>
      </c>
      <c r="F261" s="55" t="s">
        <v>1467</v>
      </c>
      <c r="G261" s="55" t="s">
        <v>1467</v>
      </c>
      <c r="H261" s="55" t="s">
        <v>1467</v>
      </c>
    </row>
    <row r="262" spans="1:8">
      <c r="A262" s="54" t="s">
        <v>224</v>
      </c>
      <c r="B262" s="54" t="s">
        <v>38</v>
      </c>
      <c r="C262" s="55">
        <v>17</v>
      </c>
      <c r="D262" s="55">
        <v>100</v>
      </c>
      <c r="E262" s="55">
        <v>17</v>
      </c>
      <c r="F262" s="55">
        <v>82.4</v>
      </c>
      <c r="G262" s="55" t="s">
        <v>1467</v>
      </c>
      <c r="H262" s="55" t="s">
        <v>1467</v>
      </c>
    </row>
    <row r="263" spans="1:8">
      <c r="A263" s="54" t="s">
        <v>228</v>
      </c>
      <c r="B263" s="54" t="s">
        <v>38</v>
      </c>
      <c r="C263" s="55">
        <v>19</v>
      </c>
      <c r="D263" s="55">
        <v>52.6</v>
      </c>
      <c r="E263" s="55">
        <v>19</v>
      </c>
      <c r="F263" s="55">
        <v>15.8</v>
      </c>
      <c r="G263" s="55" t="s">
        <v>1467</v>
      </c>
      <c r="H263" s="55" t="s">
        <v>1467</v>
      </c>
    </row>
    <row r="264" spans="1:8">
      <c r="A264" s="54" t="s">
        <v>296</v>
      </c>
      <c r="B264" s="54" t="s">
        <v>38</v>
      </c>
      <c r="C264" s="55">
        <v>34</v>
      </c>
      <c r="D264" s="55">
        <v>85.3</v>
      </c>
      <c r="E264" s="55">
        <v>34</v>
      </c>
      <c r="F264" s="55">
        <v>76.5</v>
      </c>
      <c r="G264" s="55" t="s">
        <v>1467</v>
      </c>
      <c r="H264" s="55" t="s">
        <v>1467</v>
      </c>
    </row>
    <row r="265" spans="1:8">
      <c r="A265" s="54" t="s">
        <v>657</v>
      </c>
      <c r="B265" s="54" t="s">
        <v>38</v>
      </c>
      <c r="C265" s="55">
        <v>13</v>
      </c>
      <c r="D265" s="55">
        <v>100</v>
      </c>
      <c r="E265" s="55">
        <v>13</v>
      </c>
      <c r="F265" s="55">
        <v>69.2</v>
      </c>
      <c r="G265" s="55" t="s">
        <v>1467</v>
      </c>
      <c r="H265" s="55" t="s">
        <v>1467</v>
      </c>
    </row>
    <row r="266" spans="1:8">
      <c r="A266" s="54" t="s">
        <v>232</v>
      </c>
      <c r="B266" s="54" t="s">
        <v>38</v>
      </c>
      <c r="C266" s="55" t="s">
        <v>1467</v>
      </c>
      <c r="D266" s="55" t="s">
        <v>1467</v>
      </c>
      <c r="E266" s="55" t="s">
        <v>1467</v>
      </c>
      <c r="F266" s="55" t="s">
        <v>1467</v>
      </c>
      <c r="G266" s="55" t="s">
        <v>1467</v>
      </c>
      <c r="H266" s="55" t="s">
        <v>1467</v>
      </c>
    </row>
    <row r="267" spans="1:8">
      <c r="A267" s="54" t="s">
        <v>277</v>
      </c>
      <c r="B267" s="54" t="s">
        <v>38</v>
      </c>
      <c r="C267" s="55">
        <v>46</v>
      </c>
      <c r="D267" s="55">
        <v>73.900000000000006</v>
      </c>
      <c r="E267" s="55">
        <v>46</v>
      </c>
      <c r="F267" s="55">
        <v>43.5</v>
      </c>
      <c r="G267" s="55">
        <v>19</v>
      </c>
      <c r="H267" s="55">
        <v>42.1</v>
      </c>
    </row>
    <row r="268" spans="1:8">
      <c r="A268" s="54" t="s">
        <v>651</v>
      </c>
      <c r="B268" s="54" t="s">
        <v>38</v>
      </c>
      <c r="C268" s="55" t="s">
        <v>1467</v>
      </c>
      <c r="D268" s="55" t="s">
        <v>1467</v>
      </c>
      <c r="E268" s="55" t="s">
        <v>1467</v>
      </c>
      <c r="F268" s="55" t="s">
        <v>1467</v>
      </c>
      <c r="G268" s="55" t="s">
        <v>1467</v>
      </c>
      <c r="H268" s="55" t="s">
        <v>1467</v>
      </c>
    </row>
    <row r="269" spans="1:8">
      <c r="A269" s="54" t="s">
        <v>162</v>
      </c>
      <c r="B269" s="54" t="s">
        <v>38</v>
      </c>
      <c r="C269" s="55" t="s">
        <v>1467</v>
      </c>
      <c r="D269" s="55" t="s">
        <v>1467</v>
      </c>
      <c r="E269" s="55" t="s">
        <v>1467</v>
      </c>
      <c r="F269" s="55" t="s">
        <v>1467</v>
      </c>
      <c r="G269" s="55" t="s">
        <v>1467</v>
      </c>
      <c r="H269" s="55" t="s">
        <v>1467</v>
      </c>
    </row>
    <row r="270" spans="1:8">
      <c r="A270" s="54" t="s">
        <v>271</v>
      </c>
      <c r="B270" s="54" t="s">
        <v>38</v>
      </c>
      <c r="C270" s="55" t="s">
        <v>1467</v>
      </c>
      <c r="D270" s="55" t="s">
        <v>1467</v>
      </c>
      <c r="E270" s="55" t="s">
        <v>1467</v>
      </c>
      <c r="F270" s="55" t="s">
        <v>1467</v>
      </c>
      <c r="G270" s="55" t="s">
        <v>1467</v>
      </c>
      <c r="H270" s="55" t="s">
        <v>1467</v>
      </c>
    </row>
    <row r="271" spans="1:8">
      <c r="A271" s="54" t="s">
        <v>1476</v>
      </c>
      <c r="B271" s="54" t="s">
        <v>38</v>
      </c>
      <c r="C271" s="55" t="s">
        <v>1467</v>
      </c>
      <c r="D271" s="55" t="s">
        <v>1467</v>
      </c>
      <c r="E271" s="55" t="s">
        <v>1467</v>
      </c>
      <c r="F271" s="55" t="s">
        <v>1467</v>
      </c>
      <c r="G271" s="55" t="s">
        <v>1467</v>
      </c>
      <c r="H271" s="55" t="s">
        <v>1467</v>
      </c>
    </row>
    <row r="272" spans="1:8">
      <c r="A272" s="54" t="s">
        <v>127</v>
      </c>
      <c r="B272" s="54" t="s">
        <v>39</v>
      </c>
      <c r="C272" s="55">
        <v>16</v>
      </c>
      <c r="D272" s="55">
        <v>100</v>
      </c>
      <c r="E272" s="55">
        <v>16</v>
      </c>
      <c r="F272" s="55">
        <v>87.5</v>
      </c>
      <c r="G272" s="55" t="s">
        <v>1467</v>
      </c>
      <c r="H272" s="55" t="s">
        <v>1467</v>
      </c>
    </row>
    <row r="273" spans="1:8">
      <c r="A273" s="54" t="s">
        <v>318</v>
      </c>
      <c r="B273" s="54" t="s">
        <v>39</v>
      </c>
      <c r="C273" s="55" t="s">
        <v>1467</v>
      </c>
      <c r="D273" s="55" t="s">
        <v>1467</v>
      </c>
      <c r="E273" s="55" t="s">
        <v>1467</v>
      </c>
      <c r="F273" s="55" t="s">
        <v>1467</v>
      </c>
      <c r="G273" s="55" t="s">
        <v>1467</v>
      </c>
      <c r="H273" s="55" t="s">
        <v>1467</v>
      </c>
    </row>
    <row r="274" spans="1:8">
      <c r="A274" s="54" t="s">
        <v>234</v>
      </c>
      <c r="B274" s="54" t="s">
        <v>39</v>
      </c>
      <c r="C274" s="55">
        <v>35</v>
      </c>
      <c r="D274" s="55">
        <v>57.1</v>
      </c>
      <c r="E274" s="55">
        <v>34</v>
      </c>
      <c r="F274" s="55">
        <v>41.2</v>
      </c>
      <c r="G274" s="55" t="s">
        <v>1467</v>
      </c>
      <c r="H274" s="55" t="s">
        <v>1467</v>
      </c>
    </row>
    <row r="275" spans="1:8">
      <c r="A275" s="54" t="s">
        <v>450</v>
      </c>
      <c r="B275" s="54" t="s">
        <v>39</v>
      </c>
      <c r="C275" s="55">
        <v>20</v>
      </c>
      <c r="D275" s="55">
        <v>90</v>
      </c>
      <c r="E275" s="55">
        <v>20</v>
      </c>
      <c r="F275" s="55">
        <v>70</v>
      </c>
      <c r="G275" s="55">
        <v>20</v>
      </c>
      <c r="H275" s="55">
        <v>60</v>
      </c>
    </row>
    <row r="276" spans="1:8">
      <c r="A276" s="54" t="s">
        <v>344</v>
      </c>
      <c r="B276" s="54" t="s">
        <v>39</v>
      </c>
      <c r="C276" s="55" t="s">
        <v>1467</v>
      </c>
      <c r="D276" s="55" t="s">
        <v>1467</v>
      </c>
      <c r="E276" s="55" t="s">
        <v>1467</v>
      </c>
      <c r="F276" s="55" t="s">
        <v>1467</v>
      </c>
      <c r="G276" s="55" t="s">
        <v>1467</v>
      </c>
      <c r="H276" s="55" t="s">
        <v>1467</v>
      </c>
    </row>
    <row r="277" spans="1:8">
      <c r="A277" s="54" t="s">
        <v>438</v>
      </c>
      <c r="B277" s="54" t="s">
        <v>39</v>
      </c>
      <c r="C277" s="55" t="s">
        <v>1467</v>
      </c>
      <c r="D277" s="55" t="s">
        <v>1467</v>
      </c>
      <c r="E277" s="55" t="s">
        <v>1467</v>
      </c>
      <c r="F277" s="55" t="s">
        <v>1467</v>
      </c>
      <c r="G277" s="55" t="s">
        <v>1467</v>
      </c>
      <c r="H277" s="55" t="s">
        <v>1467</v>
      </c>
    </row>
    <row r="278" spans="1:8">
      <c r="A278" s="54" t="s">
        <v>649</v>
      </c>
      <c r="B278" s="54" t="s">
        <v>39</v>
      </c>
      <c r="C278" s="55" t="s">
        <v>1467</v>
      </c>
      <c r="D278" s="55" t="s">
        <v>1467</v>
      </c>
      <c r="E278" s="55" t="s">
        <v>1467</v>
      </c>
      <c r="F278" s="55" t="s">
        <v>1467</v>
      </c>
      <c r="G278" s="55" t="s">
        <v>1467</v>
      </c>
      <c r="H278" s="55" t="s">
        <v>1467</v>
      </c>
    </row>
    <row r="279" spans="1:8">
      <c r="A279" s="54" t="s">
        <v>687</v>
      </c>
      <c r="B279" s="54" t="s">
        <v>39</v>
      </c>
      <c r="C279" s="55" t="s">
        <v>1467</v>
      </c>
      <c r="D279" s="55" t="s">
        <v>1467</v>
      </c>
      <c r="E279" s="55" t="s">
        <v>1467</v>
      </c>
      <c r="F279" s="55" t="s">
        <v>1467</v>
      </c>
      <c r="G279" s="55" t="s">
        <v>1467</v>
      </c>
      <c r="H279" s="55" t="s">
        <v>1467</v>
      </c>
    </row>
    <row r="280" spans="1:8">
      <c r="A280" s="54" t="s">
        <v>304</v>
      </c>
      <c r="B280" s="54" t="s">
        <v>39</v>
      </c>
      <c r="C280" s="55" t="s">
        <v>1467</v>
      </c>
      <c r="D280" s="55" t="s">
        <v>1467</v>
      </c>
      <c r="E280" s="55" t="s">
        <v>1467</v>
      </c>
      <c r="F280" s="55" t="s">
        <v>1467</v>
      </c>
      <c r="G280" s="55" t="s">
        <v>1467</v>
      </c>
      <c r="H280" s="55" t="s">
        <v>1467</v>
      </c>
    </row>
    <row r="281" spans="1:8">
      <c r="A281" s="54" t="s">
        <v>1471</v>
      </c>
      <c r="B281" s="54" t="s">
        <v>39</v>
      </c>
      <c r="C281" s="55" t="s">
        <v>1467</v>
      </c>
      <c r="D281" s="55" t="s">
        <v>1467</v>
      </c>
      <c r="E281" s="55" t="s">
        <v>1467</v>
      </c>
      <c r="F281" s="55" t="s">
        <v>1467</v>
      </c>
      <c r="G281" s="55" t="s">
        <v>1467</v>
      </c>
      <c r="H281" s="55" t="s">
        <v>1467</v>
      </c>
    </row>
    <row r="282" spans="1:8">
      <c r="A282" s="54" t="s">
        <v>1474</v>
      </c>
      <c r="B282" s="54" t="s">
        <v>39</v>
      </c>
      <c r="C282" s="55" t="s">
        <v>1467</v>
      </c>
      <c r="D282" s="55" t="s">
        <v>1467</v>
      </c>
      <c r="E282" s="55" t="s">
        <v>1467</v>
      </c>
      <c r="F282" s="55" t="s">
        <v>1467</v>
      </c>
      <c r="G282" s="55" t="s">
        <v>1467</v>
      </c>
      <c r="H282" s="55" t="s">
        <v>1467</v>
      </c>
    </row>
    <row r="283" spans="1:8">
      <c r="A283" s="54" t="s">
        <v>643</v>
      </c>
      <c r="B283" s="54" t="s">
        <v>39</v>
      </c>
      <c r="C283" s="55" t="s">
        <v>1467</v>
      </c>
      <c r="D283" s="55" t="s">
        <v>1467</v>
      </c>
      <c r="E283" s="55" t="s">
        <v>1467</v>
      </c>
      <c r="F283" s="55" t="s">
        <v>1467</v>
      </c>
      <c r="G283" s="55" t="s">
        <v>1467</v>
      </c>
      <c r="H283" s="55" t="s">
        <v>1467</v>
      </c>
    </row>
    <row r="284" spans="1:8">
      <c r="A284" s="54" t="s">
        <v>244</v>
      </c>
      <c r="B284" s="54" t="s">
        <v>39</v>
      </c>
      <c r="C284" s="55" t="s">
        <v>1467</v>
      </c>
      <c r="D284" s="55" t="s">
        <v>1467</v>
      </c>
      <c r="E284" s="55" t="s">
        <v>1467</v>
      </c>
      <c r="F284" s="55" t="s">
        <v>1467</v>
      </c>
      <c r="G284" s="55" t="s">
        <v>1467</v>
      </c>
      <c r="H284" s="55" t="s">
        <v>1467</v>
      </c>
    </row>
    <row r="285" spans="1:8">
      <c r="A285" s="54" t="s">
        <v>259</v>
      </c>
      <c r="B285" s="54" t="s">
        <v>39</v>
      </c>
      <c r="C285" s="55" t="s">
        <v>1467</v>
      </c>
      <c r="D285" s="55" t="s">
        <v>1467</v>
      </c>
      <c r="E285" s="55" t="s">
        <v>1467</v>
      </c>
      <c r="F285" s="55" t="s">
        <v>1467</v>
      </c>
      <c r="G285" s="55" t="s">
        <v>1467</v>
      </c>
      <c r="H285" s="55" t="s">
        <v>1467</v>
      </c>
    </row>
    <row r="286" spans="1:8">
      <c r="A286" s="54" t="s">
        <v>1478</v>
      </c>
      <c r="B286" s="54" t="s">
        <v>39</v>
      </c>
      <c r="C286" s="55" t="s">
        <v>1467</v>
      </c>
      <c r="D286" s="55" t="s">
        <v>1467</v>
      </c>
      <c r="E286" s="55" t="s">
        <v>1467</v>
      </c>
      <c r="F286" s="55" t="s">
        <v>1467</v>
      </c>
      <c r="G286" s="55" t="s">
        <v>1467</v>
      </c>
      <c r="H286" s="55" t="s">
        <v>1467</v>
      </c>
    </row>
    <row r="287" spans="1:8">
      <c r="A287" s="54" t="s">
        <v>139</v>
      </c>
      <c r="B287" s="54" t="s">
        <v>39</v>
      </c>
      <c r="C287" s="55" t="s">
        <v>1467</v>
      </c>
      <c r="D287" s="55" t="s">
        <v>1467</v>
      </c>
      <c r="E287" s="55" t="s">
        <v>1467</v>
      </c>
      <c r="F287" s="55" t="s">
        <v>1467</v>
      </c>
      <c r="G287" s="55" t="s">
        <v>1467</v>
      </c>
      <c r="H287" s="55" t="s">
        <v>1467</v>
      </c>
    </row>
    <row r="288" spans="1:8">
      <c r="A288" s="54" t="s">
        <v>141</v>
      </c>
      <c r="B288" s="54" t="s">
        <v>39</v>
      </c>
      <c r="C288" s="55" t="s">
        <v>1467</v>
      </c>
      <c r="D288" s="55" t="s">
        <v>1467</v>
      </c>
      <c r="E288" s="55" t="s">
        <v>1467</v>
      </c>
      <c r="F288" s="55" t="s">
        <v>1467</v>
      </c>
      <c r="G288" s="55" t="s">
        <v>1467</v>
      </c>
      <c r="H288" s="55" t="s">
        <v>1467</v>
      </c>
    </row>
    <row r="289" spans="1:8">
      <c r="A289" s="54" t="s">
        <v>157</v>
      </c>
      <c r="B289" s="54" t="s">
        <v>39</v>
      </c>
      <c r="C289" s="55">
        <v>47</v>
      </c>
      <c r="D289" s="55">
        <v>97.9</v>
      </c>
      <c r="E289" s="55">
        <v>48</v>
      </c>
      <c r="F289" s="55">
        <v>81.3</v>
      </c>
      <c r="G289" s="55">
        <v>47</v>
      </c>
      <c r="H289" s="55">
        <v>76.599999999999994</v>
      </c>
    </row>
    <row r="290" spans="1:8">
      <c r="A290" s="54" t="s">
        <v>168</v>
      </c>
      <c r="B290" s="54" t="s">
        <v>39</v>
      </c>
      <c r="C290" s="55">
        <v>10</v>
      </c>
      <c r="D290" s="55">
        <v>90</v>
      </c>
      <c r="E290" s="55">
        <v>10</v>
      </c>
      <c r="F290" s="55">
        <v>60</v>
      </c>
      <c r="G290" s="55">
        <v>10</v>
      </c>
      <c r="H290" s="55">
        <v>50</v>
      </c>
    </row>
    <row r="291" spans="1:8">
      <c r="A291" s="54" t="s">
        <v>172</v>
      </c>
      <c r="B291" s="54" t="s">
        <v>39</v>
      </c>
      <c r="C291" s="55" t="s">
        <v>1467</v>
      </c>
      <c r="D291" s="55" t="s">
        <v>1467</v>
      </c>
      <c r="E291" s="55" t="s">
        <v>1467</v>
      </c>
      <c r="F291" s="55" t="s">
        <v>1467</v>
      </c>
      <c r="G291" s="55" t="s">
        <v>1467</v>
      </c>
      <c r="H291" s="55" t="s">
        <v>1467</v>
      </c>
    </row>
    <row r="292" spans="1:8">
      <c r="A292" s="54" t="s">
        <v>175</v>
      </c>
      <c r="B292" s="54" t="s">
        <v>39</v>
      </c>
      <c r="C292" s="55" t="s">
        <v>1467</v>
      </c>
      <c r="D292" s="55" t="s">
        <v>1467</v>
      </c>
      <c r="E292" s="55" t="s">
        <v>1467</v>
      </c>
      <c r="F292" s="55" t="s">
        <v>1467</v>
      </c>
      <c r="G292" s="55" t="s">
        <v>1467</v>
      </c>
      <c r="H292" s="55" t="s">
        <v>1467</v>
      </c>
    </row>
    <row r="293" spans="1:8">
      <c r="A293" s="54" t="s">
        <v>187</v>
      </c>
      <c r="B293" s="54" t="s">
        <v>39</v>
      </c>
      <c r="C293" s="55">
        <v>16</v>
      </c>
      <c r="D293" s="55">
        <v>87.5</v>
      </c>
      <c r="E293" s="55">
        <v>16</v>
      </c>
      <c r="F293" s="55">
        <v>62.5</v>
      </c>
      <c r="G293" s="55">
        <v>16</v>
      </c>
      <c r="H293" s="55">
        <v>62.5</v>
      </c>
    </row>
    <row r="294" spans="1:8">
      <c r="A294" s="54" t="s">
        <v>191</v>
      </c>
      <c r="B294" s="54" t="s">
        <v>39</v>
      </c>
      <c r="C294" s="55">
        <v>21</v>
      </c>
      <c r="D294" s="55">
        <v>71.400000000000006</v>
      </c>
      <c r="E294" s="55">
        <v>21</v>
      </c>
      <c r="F294" s="55">
        <v>47.6</v>
      </c>
      <c r="G294" s="55">
        <v>12</v>
      </c>
      <c r="H294" s="55">
        <v>75</v>
      </c>
    </row>
    <row r="295" spans="1:8">
      <c r="A295" s="54" t="s">
        <v>192</v>
      </c>
      <c r="B295" s="54" t="s">
        <v>39</v>
      </c>
      <c r="C295" s="55">
        <v>14</v>
      </c>
      <c r="D295" s="55">
        <v>100</v>
      </c>
      <c r="E295" s="55">
        <v>14</v>
      </c>
      <c r="F295" s="55">
        <v>92.9</v>
      </c>
      <c r="G295" s="55">
        <v>14</v>
      </c>
      <c r="H295" s="55">
        <v>100</v>
      </c>
    </row>
    <row r="296" spans="1:8">
      <c r="A296" s="54" t="s">
        <v>196</v>
      </c>
      <c r="B296" s="54" t="s">
        <v>39</v>
      </c>
      <c r="C296" s="55">
        <v>30</v>
      </c>
      <c r="D296" s="55">
        <v>76.7</v>
      </c>
      <c r="E296" s="55">
        <v>30</v>
      </c>
      <c r="F296" s="55">
        <v>56.7</v>
      </c>
      <c r="G296" s="55">
        <v>21</v>
      </c>
      <c r="H296" s="55">
        <v>47.6</v>
      </c>
    </row>
    <row r="297" spans="1:8">
      <c r="A297" s="54" t="s">
        <v>202</v>
      </c>
      <c r="B297" s="54" t="s">
        <v>39</v>
      </c>
      <c r="C297" s="55" t="s">
        <v>1467</v>
      </c>
      <c r="D297" s="55" t="s">
        <v>1467</v>
      </c>
      <c r="E297" s="55" t="s">
        <v>1467</v>
      </c>
      <c r="F297" s="55" t="s">
        <v>1467</v>
      </c>
      <c r="G297" s="55" t="s">
        <v>1467</v>
      </c>
      <c r="H297" s="55" t="s">
        <v>1467</v>
      </c>
    </row>
    <row r="298" spans="1:8">
      <c r="A298" s="54" t="s">
        <v>204</v>
      </c>
      <c r="B298" s="54" t="s">
        <v>39</v>
      </c>
      <c r="C298" s="55">
        <v>41</v>
      </c>
      <c r="D298" s="55">
        <v>95.1</v>
      </c>
      <c r="E298" s="55">
        <v>41</v>
      </c>
      <c r="F298" s="55">
        <v>80.5</v>
      </c>
      <c r="G298" s="55">
        <v>40</v>
      </c>
      <c r="H298" s="55">
        <v>77.5</v>
      </c>
    </row>
    <row r="299" spans="1:8">
      <c r="A299" s="54" t="s">
        <v>207</v>
      </c>
      <c r="B299" s="54" t="s">
        <v>39</v>
      </c>
      <c r="C299" s="55">
        <v>17</v>
      </c>
      <c r="D299" s="55">
        <v>94.1</v>
      </c>
      <c r="E299" s="55">
        <v>17</v>
      </c>
      <c r="F299" s="55">
        <v>82.4</v>
      </c>
      <c r="G299" s="55">
        <v>17</v>
      </c>
      <c r="H299" s="55">
        <v>82.4</v>
      </c>
    </row>
    <row r="300" spans="1:8">
      <c r="A300" s="54" t="s">
        <v>462</v>
      </c>
      <c r="B300" s="54" t="s">
        <v>39</v>
      </c>
      <c r="C300" s="55" t="s">
        <v>1467</v>
      </c>
      <c r="D300" s="55" t="s">
        <v>1467</v>
      </c>
      <c r="E300" s="55" t="s">
        <v>1467</v>
      </c>
      <c r="F300" s="55" t="s">
        <v>1467</v>
      </c>
      <c r="G300" s="55" t="s">
        <v>1467</v>
      </c>
      <c r="H300" s="55" t="s">
        <v>1467</v>
      </c>
    </row>
    <row r="301" spans="1:8">
      <c r="A301" s="54" t="s">
        <v>269</v>
      </c>
      <c r="B301" s="54" t="s">
        <v>39</v>
      </c>
      <c r="C301" s="55" t="s">
        <v>1467</v>
      </c>
      <c r="D301" s="55" t="s">
        <v>1467</v>
      </c>
      <c r="E301" s="55" t="s">
        <v>1467</v>
      </c>
      <c r="F301" s="55" t="s">
        <v>1467</v>
      </c>
      <c r="G301" s="55" t="s">
        <v>1467</v>
      </c>
      <c r="H301" s="55" t="s">
        <v>1467</v>
      </c>
    </row>
    <row r="302" spans="1:8">
      <c r="A302" s="54" t="s">
        <v>129</v>
      </c>
      <c r="B302" s="54" t="s">
        <v>39</v>
      </c>
      <c r="C302" s="55" t="s">
        <v>1467</v>
      </c>
      <c r="D302" s="55" t="s">
        <v>1467</v>
      </c>
      <c r="E302" s="55" t="s">
        <v>1467</v>
      </c>
      <c r="F302" s="55" t="s">
        <v>1467</v>
      </c>
      <c r="G302" s="55" t="s">
        <v>1467</v>
      </c>
      <c r="H302" s="55" t="s">
        <v>1467</v>
      </c>
    </row>
    <row r="303" spans="1:8">
      <c r="A303" s="54" t="s">
        <v>328</v>
      </c>
      <c r="B303" s="54" t="s">
        <v>39</v>
      </c>
      <c r="C303" s="55">
        <v>11</v>
      </c>
      <c r="D303" s="55">
        <v>90.9</v>
      </c>
      <c r="E303" s="55">
        <v>11</v>
      </c>
      <c r="F303" s="55">
        <v>54.5</v>
      </c>
      <c r="G303" s="55" t="s">
        <v>1467</v>
      </c>
      <c r="H303" s="55" t="s">
        <v>1467</v>
      </c>
    </row>
    <row r="304" spans="1:8">
      <c r="A304" s="54" t="s">
        <v>342</v>
      </c>
      <c r="B304" s="54" t="s">
        <v>39</v>
      </c>
      <c r="C304" s="55">
        <v>14</v>
      </c>
      <c r="D304" s="55">
        <v>100</v>
      </c>
      <c r="E304" s="55">
        <v>14</v>
      </c>
      <c r="F304" s="55">
        <v>92.9</v>
      </c>
      <c r="G304" s="55">
        <v>14</v>
      </c>
      <c r="H304" s="55">
        <v>85.7</v>
      </c>
    </row>
    <row r="305" spans="1:8">
      <c r="A305" s="54" t="s">
        <v>346</v>
      </c>
      <c r="B305" s="54" t="s">
        <v>39</v>
      </c>
      <c r="C305" s="55">
        <v>20</v>
      </c>
      <c r="D305" s="55">
        <v>90</v>
      </c>
      <c r="E305" s="55">
        <v>20</v>
      </c>
      <c r="F305" s="55">
        <v>75</v>
      </c>
      <c r="G305" s="55">
        <v>20</v>
      </c>
      <c r="H305" s="55">
        <v>75</v>
      </c>
    </row>
    <row r="306" spans="1:8">
      <c r="A306" s="54" t="s">
        <v>350</v>
      </c>
      <c r="B306" s="54" t="s">
        <v>39</v>
      </c>
      <c r="C306" s="55">
        <v>15</v>
      </c>
      <c r="D306" s="55">
        <v>93.3</v>
      </c>
      <c r="E306" s="55">
        <v>15</v>
      </c>
      <c r="F306" s="55">
        <v>60</v>
      </c>
      <c r="G306" s="55">
        <v>15</v>
      </c>
      <c r="H306" s="55">
        <v>40</v>
      </c>
    </row>
    <row r="307" spans="1:8">
      <c r="A307" s="54" t="s">
        <v>371</v>
      </c>
      <c r="B307" s="54" t="s">
        <v>39</v>
      </c>
      <c r="C307" s="55" t="s">
        <v>1467</v>
      </c>
      <c r="D307" s="55" t="s">
        <v>1467</v>
      </c>
      <c r="E307" s="55" t="s">
        <v>1467</v>
      </c>
      <c r="F307" s="55" t="s">
        <v>1467</v>
      </c>
      <c r="G307" s="55" t="s">
        <v>1467</v>
      </c>
      <c r="H307" s="55" t="s">
        <v>1467</v>
      </c>
    </row>
    <row r="308" spans="1:8">
      <c r="A308" s="54" t="s">
        <v>393</v>
      </c>
      <c r="B308" s="54" t="s">
        <v>39</v>
      </c>
      <c r="C308" s="55" t="s">
        <v>1467</v>
      </c>
      <c r="D308" s="55" t="s">
        <v>1467</v>
      </c>
      <c r="E308" s="55" t="s">
        <v>1467</v>
      </c>
      <c r="F308" s="55" t="s">
        <v>1467</v>
      </c>
      <c r="G308" s="55" t="s">
        <v>1467</v>
      </c>
      <c r="H308" s="55" t="s">
        <v>1467</v>
      </c>
    </row>
    <row r="309" spans="1:8">
      <c r="A309" s="54" t="s">
        <v>397</v>
      </c>
      <c r="B309" s="54" t="s">
        <v>39</v>
      </c>
      <c r="C309" s="55" t="s">
        <v>1467</v>
      </c>
      <c r="D309" s="55" t="s">
        <v>1467</v>
      </c>
      <c r="E309" s="55" t="s">
        <v>1467</v>
      </c>
      <c r="F309" s="55" t="s">
        <v>1467</v>
      </c>
      <c r="G309" s="55" t="s">
        <v>1467</v>
      </c>
      <c r="H309" s="55" t="s">
        <v>1467</v>
      </c>
    </row>
    <row r="310" spans="1:8">
      <c r="A310" s="54" t="s">
        <v>425</v>
      </c>
      <c r="B310" s="54" t="s">
        <v>39</v>
      </c>
      <c r="C310" s="55" t="s">
        <v>1467</v>
      </c>
      <c r="D310" s="55" t="s">
        <v>1467</v>
      </c>
      <c r="E310" s="55" t="s">
        <v>1467</v>
      </c>
      <c r="F310" s="55" t="s">
        <v>1467</v>
      </c>
      <c r="G310" s="55" t="s">
        <v>1467</v>
      </c>
      <c r="H310" s="55" t="s">
        <v>1467</v>
      </c>
    </row>
    <row r="311" spans="1:8">
      <c r="A311" s="54" t="s">
        <v>442</v>
      </c>
      <c r="B311" s="54" t="s">
        <v>39</v>
      </c>
      <c r="C311" s="55" t="s">
        <v>1467</v>
      </c>
      <c r="D311" s="55" t="s">
        <v>1467</v>
      </c>
      <c r="E311" s="55" t="s">
        <v>1467</v>
      </c>
      <c r="F311" s="55" t="s">
        <v>1467</v>
      </c>
      <c r="G311" s="55" t="s">
        <v>1467</v>
      </c>
      <c r="H311" s="55" t="s">
        <v>1467</v>
      </c>
    </row>
    <row r="312" spans="1:8">
      <c r="A312" s="54" t="s">
        <v>501</v>
      </c>
      <c r="B312" s="54" t="s">
        <v>39</v>
      </c>
      <c r="C312" s="55" t="s">
        <v>1467</v>
      </c>
      <c r="D312" s="55" t="s">
        <v>1467</v>
      </c>
      <c r="E312" s="55" t="s">
        <v>1467</v>
      </c>
      <c r="F312" s="55" t="s">
        <v>1467</v>
      </c>
      <c r="G312" s="55" t="s">
        <v>1467</v>
      </c>
      <c r="H312" s="55" t="s">
        <v>1467</v>
      </c>
    </row>
    <row r="313" spans="1:8">
      <c r="A313" s="54" t="s">
        <v>510</v>
      </c>
      <c r="B313" s="54" t="s">
        <v>39</v>
      </c>
      <c r="C313" s="55" t="s">
        <v>1467</v>
      </c>
      <c r="D313" s="55" t="s">
        <v>1467</v>
      </c>
      <c r="E313" s="55" t="s">
        <v>1467</v>
      </c>
      <c r="F313" s="55" t="s">
        <v>1467</v>
      </c>
      <c r="G313" s="55" t="s">
        <v>1467</v>
      </c>
      <c r="H313" s="55" t="s">
        <v>1467</v>
      </c>
    </row>
    <row r="314" spans="1:8">
      <c r="A314" s="54" t="s">
        <v>514</v>
      </c>
      <c r="B314" s="54" t="s">
        <v>39</v>
      </c>
      <c r="C314" s="55">
        <v>18</v>
      </c>
      <c r="D314" s="55">
        <v>94.4</v>
      </c>
      <c r="E314" s="55">
        <v>18</v>
      </c>
      <c r="F314" s="55">
        <v>77.8</v>
      </c>
      <c r="G314" s="55">
        <v>18</v>
      </c>
      <c r="H314" s="55">
        <v>88.9</v>
      </c>
    </row>
    <row r="315" spans="1:8">
      <c r="A315" s="54" t="s">
        <v>516</v>
      </c>
      <c r="B315" s="54" t="s">
        <v>39</v>
      </c>
      <c r="C315" s="55">
        <v>23</v>
      </c>
      <c r="D315" s="55">
        <v>95.7</v>
      </c>
      <c r="E315" s="55">
        <v>23</v>
      </c>
      <c r="F315" s="55">
        <v>82.6</v>
      </c>
      <c r="G315" s="55">
        <v>23</v>
      </c>
      <c r="H315" s="55">
        <v>78.3</v>
      </c>
    </row>
    <row r="316" spans="1:8">
      <c r="A316" s="54" t="s">
        <v>537</v>
      </c>
      <c r="B316" s="54" t="s">
        <v>39</v>
      </c>
      <c r="C316" s="55" t="s">
        <v>1467</v>
      </c>
      <c r="D316" s="55" t="s">
        <v>1467</v>
      </c>
      <c r="E316" s="55" t="s">
        <v>1467</v>
      </c>
      <c r="F316" s="55" t="s">
        <v>1467</v>
      </c>
      <c r="G316" s="55" t="s">
        <v>1467</v>
      </c>
      <c r="H316" s="55" t="s">
        <v>1467</v>
      </c>
    </row>
    <row r="317" spans="1:8">
      <c r="A317" s="54" t="s">
        <v>528</v>
      </c>
      <c r="B317" s="54" t="s">
        <v>39</v>
      </c>
      <c r="C317" s="55">
        <v>59</v>
      </c>
      <c r="D317" s="55">
        <v>98.3</v>
      </c>
      <c r="E317" s="55">
        <v>59</v>
      </c>
      <c r="F317" s="55">
        <v>94.9</v>
      </c>
      <c r="G317" s="55">
        <v>59</v>
      </c>
      <c r="H317" s="55">
        <v>93.2</v>
      </c>
    </row>
    <row r="318" spans="1:8">
      <c r="A318" s="54" t="s">
        <v>448</v>
      </c>
      <c r="B318" s="54" t="s">
        <v>39</v>
      </c>
      <c r="C318" s="55">
        <v>11</v>
      </c>
      <c r="D318" s="55">
        <v>54.5</v>
      </c>
      <c r="E318" s="55">
        <v>11</v>
      </c>
      <c r="F318" s="55">
        <v>36.4</v>
      </c>
      <c r="G318" s="55" t="s">
        <v>1467</v>
      </c>
      <c r="H318" s="55" t="s">
        <v>1467</v>
      </c>
    </row>
    <row r="319" spans="1:8">
      <c r="A319" s="54" t="s">
        <v>679</v>
      </c>
      <c r="B319" s="54" t="s">
        <v>39</v>
      </c>
      <c r="C319" s="55">
        <v>35</v>
      </c>
      <c r="D319" s="55">
        <v>91.4</v>
      </c>
      <c r="E319" s="55">
        <v>35</v>
      </c>
      <c r="F319" s="55">
        <v>82.9</v>
      </c>
      <c r="G319" s="55">
        <v>35</v>
      </c>
      <c r="H319" s="55">
        <v>77.099999999999994</v>
      </c>
    </row>
    <row r="320" spans="1:8">
      <c r="A320" s="54" t="s">
        <v>454</v>
      </c>
      <c r="B320" s="54" t="s">
        <v>39</v>
      </c>
      <c r="C320" s="55">
        <v>16</v>
      </c>
      <c r="D320" s="55">
        <v>68.8</v>
      </c>
      <c r="E320" s="55">
        <v>16</v>
      </c>
      <c r="F320" s="55">
        <v>43.8</v>
      </c>
      <c r="G320" s="55">
        <v>10</v>
      </c>
      <c r="H320" s="55">
        <v>0</v>
      </c>
    </row>
    <row r="321" spans="1:8">
      <c r="A321" s="54" t="s">
        <v>605</v>
      </c>
      <c r="B321" s="54" t="s">
        <v>39</v>
      </c>
      <c r="C321" s="55" t="s">
        <v>1467</v>
      </c>
      <c r="D321" s="55" t="s">
        <v>1467</v>
      </c>
      <c r="E321" s="55" t="s">
        <v>1467</v>
      </c>
      <c r="F321" s="55" t="s">
        <v>1467</v>
      </c>
      <c r="G321" s="55" t="s">
        <v>1467</v>
      </c>
      <c r="H321" s="55" t="s">
        <v>1467</v>
      </c>
    </row>
    <row r="322" spans="1:8">
      <c r="A322" s="54" t="s">
        <v>620</v>
      </c>
      <c r="B322" s="54" t="s">
        <v>39</v>
      </c>
      <c r="C322" s="55" t="s">
        <v>1467</v>
      </c>
      <c r="D322" s="55" t="s">
        <v>1467</v>
      </c>
      <c r="E322" s="55" t="s">
        <v>1467</v>
      </c>
      <c r="F322" s="55" t="s">
        <v>1467</v>
      </c>
      <c r="G322" s="55" t="s">
        <v>1467</v>
      </c>
      <c r="H322" s="55" t="s">
        <v>1467</v>
      </c>
    </row>
    <row r="323" spans="1:8">
      <c r="A323" s="54" t="s">
        <v>633</v>
      </c>
      <c r="B323" s="54" t="s">
        <v>39</v>
      </c>
      <c r="C323" s="55" t="s">
        <v>1467</v>
      </c>
      <c r="D323" s="55" t="s">
        <v>1467</v>
      </c>
      <c r="E323" s="55" t="s">
        <v>1467</v>
      </c>
      <c r="F323" s="55" t="s">
        <v>1467</v>
      </c>
      <c r="G323" s="55" t="s">
        <v>1467</v>
      </c>
      <c r="H323" s="55" t="s">
        <v>1467</v>
      </c>
    </row>
    <row r="324" spans="1:8">
      <c r="A324" s="54" t="s">
        <v>639</v>
      </c>
      <c r="B324" s="54" t="s">
        <v>39</v>
      </c>
      <c r="C324" s="55" t="s">
        <v>1467</v>
      </c>
      <c r="D324" s="55" t="s">
        <v>1467</v>
      </c>
      <c r="E324" s="55" t="s">
        <v>1467</v>
      </c>
      <c r="F324" s="55" t="s">
        <v>1467</v>
      </c>
      <c r="G324" s="55" t="s">
        <v>1467</v>
      </c>
      <c r="H324" s="55" t="s">
        <v>1467</v>
      </c>
    </row>
    <row r="325" spans="1:8">
      <c r="A325" s="54" t="s">
        <v>675</v>
      </c>
      <c r="B325" s="54" t="s">
        <v>39</v>
      </c>
      <c r="C325" s="55">
        <v>21</v>
      </c>
      <c r="D325" s="55">
        <v>85.7</v>
      </c>
      <c r="E325" s="55">
        <v>21</v>
      </c>
      <c r="F325" s="55">
        <v>76.2</v>
      </c>
      <c r="G325" s="55">
        <v>21</v>
      </c>
      <c r="H325" s="55">
        <v>76.2</v>
      </c>
    </row>
    <row r="326" spans="1:8">
      <c r="A326" s="54" t="s">
        <v>230</v>
      </c>
      <c r="B326" s="54" t="s">
        <v>39</v>
      </c>
      <c r="C326" s="55">
        <v>60</v>
      </c>
      <c r="D326" s="55">
        <v>75</v>
      </c>
      <c r="E326" s="55">
        <v>60</v>
      </c>
      <c r="F326" s="55">
        <v>45</v>
      </c>
      <c r="G326" s="55">
        <v>60</v>
      </c>
      <c r="H326" s="55">
        <v>48.3</v>
      </c>
    </row>
    <row r="327" spans="1:8">
      <c r="A327" s="54" t="s">
        <v>548</v>
      </c>
      <c r="B327" s="54" t="s">
        <v>39</v>
      </c>
      <c r="C327" s="55">
        <v>31</v>
      </c>
      <c r="D327" s="55">
        <v>77.400000000000006</v>
      </c>
      <c r="E327" s="55">
        <v>31</v>
      </c>
      <c r="F327" s="55">
        <v>61.3</v>
      </c>
      <c r="G327" s="55">
        <v>13</v>
      </c>
      <c r="H327" s="55">
        <v>69.2</v>
      </c>
    </row>
    <row r="328" spans="1:8">
      <c r="A328" s="54" t="s">
        <v>226</v>
      </c>
      <c r="B328" s="54" t="s">
        <v>39</v>
      </c>
      <c r="C328" s="55">
        <v>20</v>
      </c>
      <c r="D328" s="55">
        <v>35</v>
      </c>
      <c r="E328" s="55">
        <v>21</v>
      </c>
      <c r="F328" s="55">
        <v>19</v>
      </c>
      <c r="G328" s="55" t="s">
        <v>1467</v>
      </c>
      <c r="H328" s="55" t="s">
        <v>1467</v>
      </c>
    </row>
    <row r="329" spans="1:8">
      <c r="A329" s="54" t="s">
        <v>659</v>
      </c>
      <c r="B329" s="54" t="s">
        <v>39</v>
      </c>
      <c r="C329" s="55" t="s">
        <v>1467</v>
      </c>
      <c r="D329" s="55" t="s">
        <v>1467</v>
      </c>
      <c r="E329" s="55" t="s">
        <v>1467</v>
      </c>
      <c r="F329" s="55" t="s">
        <v>1467</v>
      </c>
      <c r="G329" s="55" t="s">
        <v>1467</v>
      </c>
      <c r="H329" s="55" t="s">
        <v>1467</v>
      </c>
    </row>
    <row r="330" spans="1:8">
      <c r="A330" s="54" t="s">
        <v>363</v>
      </c>
      <c r="B330" s="54" t="s">
        <v>39</v>
      </c>
      <c r="C330" s="55" t="s">
        <v>1467</v>
      </c>
      <c r="D330" s="55" t="s">
        <v>1467</v>
      </c>
      <c r="E330" s="55" t="s">
        <v>1467</v>
      </c>
      <c r="F330" s="55" t="s">
        <v>1467</v>
      </c>
      <c r="G330" s="55" t="s">
        <v>1467</v>
      </c>
      <c r="H330" s="55" t="s">
        <v>1467</v>
      </c>
    </row>
    <row r="331" spans="1:8">
      <c r="A331" s="54" t="s">
        <v>137</v>
      </c>
      <c r="B331" s="54" t="s">
        <v>39</v>
      </c>
      <c r="C331" s="55">
        <v>27</v>
      </c>
      <c r="D331" s="55">
        <v>70.400000000000006</v>
      </c>
      <c r="E331" s="55">
        <v>27</v>
      </c>
      <c r="F331" s="55">
        <v>55.6</v>
      </c>
      <c r="G331" s="55" t="s">
        <v>1467</v>
      </c>
      <c r="H331" s="55" t="s">
        <v>1467</v>
      </c>
    </row>
    <row r="332" spans="1:8">
      <c r="A332" s="54" t="s">
        <v>149</v>
      </c>
      <c r="B332" s="54" t="s">
        <v>39</v>
      </c>
      <c r="C332" s="55">
        <v>41</v>
      </c>
      <c r="D332" s="55">
        <v>80.5</v>
      </c>
      <c r="E332" s="55">
        <v>41</v>
      </c>
      <c r="F332" s="55">
        <v>68.3</v>
      </c>
      <c r="G332" s="55" t="s">
        <v>1467</v>
      </c>
      <c r="H332" s="55" t="s">
        <v>1467</v>
      </c>
    </row>
    <row r="333" spans="1:8">
      <c r="A333" s="54" t="s">
        <v>189</v>
      </c>
      <c r="B333" s="54" t="s">
        <v>39</v>
      </c>
      <c r="C333" s="55" t="s">
        <v>1467</v>
      </c>
      <c r="D333" s="55" t="s">
        <v>1467</v>
      </c>
      <c r="E333" s="55" t="s">
        <v>1467</v>
      </c>
      <c r="F333" s="55" t="s">
        <v>1467</v>
      </c>
      <c r="G333" s="55" t="s">
        <v>1467</v>
      </c>
      <c r="H333" s="55" t="s">
        <v>1467</v>
      </c>
    </row>
    <row r="334" spans="1:8">
      <c r="A334" s="54" t="s">
        <v>358</v>
      </c>
      <c r="B334" s="54" t="s">
        <v>39</v>
      </c>
      <c r="C334" s="55">
        <v>47</v>
      </c>
      <c r="D334" s="55">
        <v>40.4</v>
      </c>
      <c r="E334" s="55">
        <v>47</v>
      </c>
      <c r="F334" s="55">
        <v>19.100000000000001</v>
      </c>
      <c r="G334" s="55">
        <v>10</v>
      </c>
      <c r="H334" s="55">
        <v>0</v>
      </c>
    </row>
    <row r="335" spans="1:8">
      <c r="A335" s="54" t="s">
        <v>308</v>
      </c>
      <c r="B335" s="54" t="s">
        <v>39</v>
      </c>
      <c r="C335" s="55">
        <v>40</v>
      </c>
      <c r="D335" s="55">
        <v>85</v>
      </c>
      <c r="E335" s="55">
        <v>40</v>
      </c>
      <c r="F335" s="55">
        <v>67.5</v>
      </c>
      <c r="G335" s="55" t="s">
        <v>1467</v>
      </c>
      <c r="H335" s="55" t="s">
        <v>1467</v>
      </c>
    </row>
    <row r="336" spans="1:8">
      <c r="A336" s="54" t="s">
        <v>310</v>
      </c>
      <c r="B336" s="54" t="s">
        <v>39</v>
      </c>
      <c r="C336" s="55">
        <v>30</v>
      </c>
      <c r="D336" s="55">
        <v>46.7</v>
      </c>
      <c r="E336" s="55">
        <v>30</v>
      </c>
      <c r="F336" s="55">
        <v>40</v>
      </c>
      <c r="G336" s="55" t="s">
        <v>1467</v>
      </c>
      <c r="H336" s="55" t="s">
        <v>1467</v>
      </c>
    </row>
    <row r="337" spans="1:8">
      <c r="A337" s="54" t="s">
        <v>320</v>
      </c>
      <c r="B337" s="54" t="s">
        <v>39</v>
      </c>
      <c r="C337" s="55">
        <v>35</v>
      </c>
      <c r="D337" s="55">
        <v>71.400000000000006</v>
      </c>
      <c r="E337" s="55">
        <v>35</v>
      </c>
      <c r="F337" s="55">
        <v>31.4</v>
      </c>
      <c r="G337" s="55" t="s">
        <v>1467</v>
      </c>
      <c r="H337" s="55" t="s">
        <v>1467</v>
      </c>
    </row>
    <row r="338" spans="1:8">
      <c r="A338" s="54" t="s">
        <v>324</v>
      </c>
      <c r="B338" s="54" t="s">
        <v>39</v>
      </c>
      <c r="C338" s="55" t="s">
        <v>1467</v>
      </c>
      <c r="D338" s="55" t="s">
        <v>1467</v>
      </c>
      <c r="E338" s="55" t="s">
        <v>1467</v>
      </c>
      <c r="F338" s="55" t="s">
        <v>1467</v>
      </c>
      <c r="G338" s="55" t="s">
        <v>1467</v>
      </c>
      <c r="H338" s="55" t="s">
        <v>1467</v>
      </c>
    </row>
    <row r="339" spans="1:8">
      <c r="A339" s="54" t="s">
        <v>381</v>
      </c>
      <c r="B339" s="54" t="s">
        <v>39</v>
      </c>
      <c r="C339" s="55">
        <v>51</v>
      </c>
      <c r="D339" s="55">
        <v>90.2</v>
      </c>
      <c r="E339" s="55">
        <v>51</v>
      </c>
      <c r="F339" s="55">
        <v>88.2</v>
      </c>
      <c r="G339" s="55">
        <v>15</v>
      </c>
      <c r="H339" s="55">
        <v>86.7</v>
      </c>
    </row>
    <row r="340" spans="1:8">
      <c r="A340" s="54" t="s">
        <v>405</v>
      </c>
      <c r="B340" s="54" t="s">
        <v>39</v>
      </c>
      <c r="C340" s="55">
        <v>30</v>
      </c>
      <c r="D340" s="55">
        <v>83.3</v>
      </c>
      <c r="E340" s="55">
        <v>30</v>
      </c>
      <c r="F340" s="55">
        <v>83.3</v>
      </c>
      <c r="G340" s="55" t="s">
        <v>1467</v>
      </c>
      <c r="H340" s="55" t="s">
        <v>1467</v>
      </c>
    </row>
    <row r="341" spans="1:8">
      <c r="A341" s="54" t="s">
        <v>413</v>
      </c>
      <c r="B341" s="54" t="s">
        <v>39</v>
      </c>
      <c r="C341" s="55">
        <v>43</v>
      </c>
      <c r="D341" s="55">
        <v>48.8</v>
      </c>
      <c r="E341" s="55">
        <v>43</v>
      </c>
      <c r="F341" s="55">
        <v>20.9</v>
      </c>
      <c r="G341" s="55">
        <v>11</v>
      </c>
      <c r="H341" s="55">
        <v>9.1</v>
      </c>
    </row>
    <row r="342" spans="1:8">
      <c r="A342" s="54" t="s">
        <v>375</v>
      </c>
      <c r="B342" s="54" t="s">
        <v>39</v>
      </c>
      <c r="C342" s="55">
        <v>54</v>
      </c>
      <c r="D342" s="55">
        <v>72.2</v>
      </c>
      <c r="E342" s="55">
        <v>54</v>
      </c>
      <c r="F342" s="55">
        <v>38.9</v>
      </c>
      <c r="G342" s="55">
        <v>16</v>
      </c>
      <c r="H342" s="55">
        <v>18.8</v>
      </c>
    </row>
    <row r="343" spans="1:8">
      <c r="A343" s="54" t="s">
        <v>434</v>
      </c>
      <c r="B343" s="54" t="s">
        <v>39</v>
      </c>
      <c r="C343" s="55">
        <v>31</v>
      </c>
      <c r="D343" s="55">
        <v>38.700000000000003</v>
      </c>
      <c r="E343" s="55">
        <v>31</v>
      </c>
      <c r="F343" s="55">
        <v>22.6</v>
      </c>
      <c r="G343" s="55">
        <v>10</v>
      </c>
      <c r="H343" s="55">
        <v>10</v>
      </c>
    </row>
    <row r="344" spans="1:8">
      <c r="A344" s="54" t="s">
        <v>472</v>
      </c>
      <c r="B344" s="54" t="s">
        <v>39</v>
      </c>
      <c r="C344" s="55">
        <v>10</v>
      </c>
      <c r="D344" s="55">
        <v>60</v>
      </c>
      <c r="E344" s="55">
        <v>10</v>
      </c>
      <c r="F344" s="55">
        <v>60</v>
      </c>
      <c r="G344" s="55" t="s">
        <v>1467</v>
      </c>
      <c r="H344" s="55" t="s">
        <v>1467</v>
      </c>
    </row>
    <row r="345" spans="1:8">
      <c r="A345" s="54" t="s">
        <v>475</v>
      </c>
      <c r="B345" s="54" t="s">
        <v>39</v>
      </c>
      <c r="C345" s="55" t="s">
        <v>1467</v>
      </c>
      <c r="D345" s="55" t="s">
        <v>1467</v>
      </c>
      <c r="E345" s="55" t="s">
        <v>1467</v>
      </c>
      <c r="F345" s="55" t="s">
        <v>1467</v>
      </c>
      <c r="G345" s="55" t="s">
        <v>1467</v>
      </c>
      <c r="H345" s="55" t="s">
        <v>1467</v>
      </c>
    </row>
    <row r="346" spans="1:8">
      <c r="A346" s="54" t="s">
        <v>415</v>
      </c>
      <c r="B346" s="54" t="s">
        <v>39</v>
      </c>
      <c r="C346" s="55">
        <v>41</v>
      </c>
      <c r="D346" s="55">
        <v>75.599999999999994</v>
      </c>
      <c r="E346" s="55">
        <v>41</v>
      </c>
      <c r="F346" s="55">
        <v>51.2</v>
      </c>
      <c r="G346" s="55">
        <v>11</v>
      </c>
      <c r="H346" s="55">
        <v>36.4</v>
      </c>
    </row>
    <row r="347" spans="1:8">
      <c r="A347" s="54" t="s">
        <v>477</v>
      </c>
      <c r="B347" s="54" t="s">
        <v>39</v>
      </c>
      <c r="C347" s="55">
        <v>44</v>
      </c>
      <c r="D347" s="55">
        <v>68.2</v>
      </c>
      <c r="E347" s="55">
        <v>44</v>
      </c>
      <c r="F347" s="55">
        <v>56.8</v>
      </c>
      <c r="G347" s="55">
        <v>10</v>
      </c>
      <c r="H347" s="55">
        <v>50</v>
      </c>
    </row>
    <row r="348" spans="1:8">
      <c r="A348" s="54" t="s">
        <v>194</v>
      </c>
      <c r="B348" s="54" t="s">
        <v>39</v>
      </c>
      <c r="C348" s="55">
        <v>43</v>
      </c>
      <c r="D348" s="55">
        <v>69.8</v>
      </c>
      <c r="E348" s="55">
        <v>43</v>
      </c>
      <c r="F348" s="55">
        <v>60.5</v>
      </c>
      <c r="G348" s="55">
        <v>11</v>
      </c>
      <c r="H348" s="55">
        <v>27.3</v>
      </c>
    </row>
    <row r="349" spans="1:8">
      <c r="A349" s="54" t="s">
        <v>488</v>
      </c>
      <c r="B349" s="54" t="s">
        <v>39</v>
      </c>
      <c r="C349" s="55">
        <v>39</v>
      </c>
      <c r="D349" s="55">
        <v>69.2</v>
      </c>
      <c r="E349" s="55">
        <v>39</v>
      </c>
      <c r="F349" s="55">
        <v>48.7</v>
      </c>
      <c r="G349" s="55">
        <v>14</v>
      </c>
      <c r="H349" s="55">
        <v>35.700000000000003</v>
      </c>
    </row>
    <row r="350" spans="1:8">
      <c r="A350" s="54" t="s">
        <v>490</v>
      </c>
      <c r="B350" s="54" t="s">
        <v>39</v>
      </c>
      <c r="C350" s="55">
        <v>30</v>
      </c>
      <c r="D350" s="55">
        <v>96.7</v>
      </c>
      <c r="E350" s="55">
        <v>30</v>
      </c>
      <c r="F350" s="55">
        <v>86.7</v>
      </c>
      <c r="G350" s="55">
        <v>10</v>
      </c>
      <c r="H350" s="55">
        <v>60</v>
      </c>
    </row>
    <row r="351" spans="1:8">
      <c r="A351" s="54" t="s">
        <v>494</v>
      </c>
      <c r="B351" s="54" t="s">
        <v>39</v>
      </c>
      <c r="C351" s="55">
        <v>50</v>
      </c>
      <c r="D351" s="55">
        <v>58</v>
      </c>
      <c r="E351" s="55">
        <v>50</v>
      </c>
      <c r="F351" s="55">
        <v>46</v>
      </c>
      <c r="G351" s="55">
        <v>15</v>
      </c>
      <c r="H351" s="55">
        <v>26.7</v>
      </c>
    </row>
    <row r="352" spans="1:8">
      <c r="A352" s="54" t="s">
        <v>499</v>
      </c>
      <c r="B352" s="54" t="s">
        <v>39</v>
      </c>
      <c r="C352" s="55" t="s">
        <v>1467</v>
      </c>
      <c r="D352" s="55" t="s">
        <v>1467</v>
      </c>
      <c r="E352" s="55" t="s">
        <v>1467</v>
      </c>
      <c r="F352" s="55" t="s">
        <v>1467</v>
      </c>
      <c r="G352" s="55" t="s">
        <v>1467</v>
      </c>
      <c r="H352" s="55" t="s">
        <v>1467</v>
      </c>
    </row>
    <row r="353" spans="1:8">
      <c r="A353" s="54" t="s">
        <v>1477</v>
      </c>
      <c r="B353" s="54" t="s">
        <v>39</v>
      </c>
      <c r="C353" s="55" t="s">
        <v>1467</v>
      </c>
      <c r="D353" s="55" t="s">
        <v>1467</v>
      </c>
      <c r="E353" s="55" t="s">
        <v>1467</v>
      </c>
      <c r="F353" s="55" t="s">
        <v>1467</v>
      </c>
      <c r="G353" s="55" t="s">
        <v>1467</v>
      </c>
      <c r="H353" s="55" t="s">
        <v>1467</v>
      </c>
    </row>
    <row r="354" spans="1:8">
      <c r="A354" s="54" t="s">
        <v>505</v>
      </c>
      <c r="B354" s="54" t="s">
        <v>39</v>
      </c>
      <c r="C354" s="55">
        <v>26</v>
      </c>
      <c r="D354" s="55">
        <v>69.2</v>
      </c>
      <c r="E354" s="55">
        <v>26</v>
      </c>
      <c r="F354" s="55">
        <v>34.6</v>
      </c>
      <c r="G354" s="55" t="s">
        <v>1467</v>
      </c>
      <c r="H354" s="55" t="s">
        <v>1467</v>
      </c>
    </row>
    <row r="355" spans="1:8">
      <c r="A355" s="54" t="s">
        <v>507</v>
      </c>
      <c r="B355" s="54" t="s">
        <v>39</v>
      </c>
      <c r="C355" s="55">
        <v>25</v>
      </c>
      <c r="D355" s="55">
        <v>76</v>
      </c>
      <c r="E355" s="55">
        <v>25</v>
      </c>
      <c r="F355" s="55">
        <v>64</v>
      </c>
      <c r="G355" s="55" t="s">
        <v>1467</v>
      </c>
      <c r="H355" s="55" t="s">
        <v>1467</v>
      </c>
    </row>
    <row r="356" spans="1:8">
      <c r="A356" s="54" t="s">
        <v>518</v>
      </c>
      <c r="B356" s="54" t="s">
        <v>39</v>
      </c>
      <c r="C356" s="55">
        <v>37</v>
      </c>
      <c r="D356" s="55">
        <v>54.1</v>
      </c>
      <c r="E356" s="55">
        <v>37</v>
      </c>
      <c r="F356" s="55">
        <v>21.6</v>
      </c>
      <c r="G356" s="55" t="s">
        <v>1467</v>
      </c>
      <c r="H356" s="55" t="s">
        <v>1467</v>
      </c>
    </row>
    <row r="357" spans="1:8">
      <c r="A357" s="54" t="s">
        <v>520</v>
      </c>
      <c r="B357" s="54" t="s">
        <v>39</v>
      </c>
      <c r="C357" s="55">
        <v>12</v>
      </c>
      <c r="D357" s="55">
        <v>33.299999999999997</v>
      </c>
      <c r="E357" s="55">
        <v>12</v>
      </c>
      <c r="F357" s="55">
        <v>0</v>
      </c>
      <c r="G357" s="55" t="s">
        <v>1467</v>
      </c>
      <c r="H357" s="55" t="s">
        <v>1467</v>
      </c>
    </row>
    <row r="358" spans="1:8">
      <c r="A358" s="54" t="s">
        <v>247</v>
      </c>
      <c r="B358" s="54" t="s">
        <v>39</v>
      </c>
      <c r="C358" s="55">
        <v>35</v>
      </c>
      <c r="D358" s="55">
        <v>45.7</v>
      </c>
      <c r="E358" s="55">
        <v>35</v>
      </c>
      <c r="F358" s="55">
        <v>8.6</v>
      </c>
      <c r="G358" s="55" t="s">
        <v>1467</v>
      </c>
      <c r="H358" s="55" t="s">
        <v>1467</v>
      </c>
    </row>
    <row r="359" spans="1:8">
      <c r="A359" s="54" t="s">
        <v>524</v>
      </c>
      <c r="B359" s="54" t="s">
        <v>39</v>
      </c>
      <c r="C359" s="55">
        <v>11</v>
      </c>
      <c r="D359" s="55">
        <v>72.7</v>
      </c>
      <c r="E359" s="55">
        <v>11</v>
      </c>
      <c r="F359" s="55">
        <v>81.8</v>
      </c>
      <c r="G359" s="55" t="s">
        <v>1467</v>
      </c>
      <c r="H359" s="55" t="s">
        <v>1467</v>
      </c>
    </row>
    <row r="360" spans="1:8">
      <c r="A360" s="54" t="s">
        <v>526</v>
      </c>
      <c r="B360" s="54" t="s">
        <v>39</v>
      </c>
      <c r="C360" s="55">
        <v>60</v>
      </c>
      <c r="D360" s="55">
        <v>55</v>
      </c>
      <c r="E360" s="55">
        <v>61</v>
      </c>
      <c r="F360" s="55">
        <v>29.5</v>
      </c>
      <c r="G360" s="55">
        <v>17</v>
      </c>
      <c r="H360" s="55">
        <v>35.299999999999997</v>
      </c>
    </row>
    <row r="361" spans="1:8">
      <c r="A361" s="54" t="s">
        <v>531</v>
      </c>
      <c r="B361" s="54" t="s">
        <v>39</v>
      </c>
      <c r="C361" s="55" t="s">
        <v>1467</v>
      </c>
      <c r="D361" s="55" t="s">
        <v>1467</v>
      </c>
      <c r="E361" s="55" t="s">
        <v>1467</v>
      </c>
      <c r="F361" s="55" t="s">
        <v>1467</v>
      </c>
      <c r="G361" s="55" t="s">
        <v>1467</v>
      </c>
      <c r="H361" s="55" t="s">
        <v>1467</v>
      </c>
    </row>
    <row r="362" spans="1:8">
      <c r="A362" s="54" t="s">
        <v>334</v>
      </c>
      <c r="B362" s="54" t="s">
        <v>39</v>
      </c>
      <c r="C362" s="55">
        <v>28</v>
      </c>
      <c r="D362" s="55">
        <v>64.3</v>
      </c>
      <c r="E362" s="55">
        <v>28</v>
      </c>
      <c r="F362" s="55">
        <v>60.7</v>
      </c>
      <c r="G362" s="55">
        <v>10</v>
      </c>
      <c r="H362" s="55">
        <v>50</v>
      </c>
    </row>
    <row r="363" spans="1:8">
      <c r="A363" s="54" t="s">
        <v>587</v>
      </c>
      <c r="B363" s="54" t="s">
        <v>39</v>
      </c>
      <c r="C363" s="55">
        <v>13</v>
      </c>
      <c r="D363" s="55">
        <v>30.8</v>
      </c>
      <c r="E363" s="55">
        <v>13</v>
      </c>
      <c r="F363" s="55">
        <v>30.8</v>
      </c>
      <c r="G363" s="55" t="s">
        <v>1467</v>
      </c>
      <c r="H363" s="55" t="s">
        <v>1467</v>
      </c>
    </row>
    <row r="364" spans="1:8">
      <c r="A364" s="54" t="s">
        <v>550</v>
      </c>
      <c r="B364" s="54" t="s">
        <v>39</v>
      </c>
      <c r="C364" s="55">
        <v>38</v>
      </c>
      <c r="D364" s="55">
        <v>18.399999999999999</v>
      </c>
      <c r="E364" s="55">
        <v>37</v>
      </c>
      <c r="F364" s="55">
        <v>18.899999999999999</v>
      </c>
      <c r="G364" s="55">
        <v>11</v>
      </c>
      <c r="H364" s="55">
        <v>0</v>
      </c>
    </row>
    <row r="365" spans="1:8">
      <c r="A365" s="54" t="s">
        <v>562</v>
      </c>
      <c r="B365" s="54" t="s">
        <v>39</v>
      </c>
      <c r="C365" s="55">
        <v>45</v>
      </c>
      <c r="D365" s="55">
        <v>46.7</v>
      </c>
      <c r="E365" s="55">
        <v>45</v>
      </c>
      <c r="F365" s="55">
        <v>37.799999999999997</v>
      </c>
      <c r="G365" s="55" t="s">
        <v>1467</v>
      </c>
      <c r="H365" s="55" t="s">
        <v>1467</v>
      </c>
    </row>
    <row r="366" spans="1:8">
      <c r="A366" s="54" t="s">
        <v>568</v>
      </c>
      <c r="B366" s="54" t="s">
        <v>39</v>
      </c>
      <c r="C366" s="55">
        <v>49</v>
      </c>
      <c r="D366" s="55">
        <v>69.400000000000006</v>
      </c>
      <c r="E366" s="55">
        <v>49</v>
      </c>
      <c r="F366" s="55">
        <v>57.1</v>
      </c>
      <c r="G366" s="55" t="s">
        <v>1467</v>
      </c>
      <c r="H366" s="55" t="s">
        <v>1467</v>
      </c>
    </row>
    <row r="367" spans="1:8">
      <c r="A367" s="54" t="s">
        <v>570</v>
      </c>
      <c r="B367" s="54" t="s">
        <v>39</v>
      </c>
      <c r="C367" s="55">
        <v>22</v>
      </c>
      <c r="D367" s="55">
        <v>95.5</v>
      </c>
      <c r="E367" s="55">
        <v>22</v>
      </c>
      <c r="F367" s="55">
        <v>95.5</v>
      </c>
      <c r="G367" s="55" t="s">
        <v>1467</v>
      </c>
      <c r="H367" s="55" t="s">
        <v>1467</v>
      </c>
    </row>
    <row r="368" spans="1:8">
      <c r="A368" s="54" t="s">
        <v>597</v>
      </c>
      <c r="B368" s="54" t="s">
        <v>39</v>
      </c>
      <c r="C368" s="55">
        <v>13</v>
      </c>
      <c r="D368" s="55">
        <v>84.6</v>
      </c>
      <c r="E368" s="55">
        <v>13</v>
      </c>
      <c r="F368" s="55">
        <v>61.5</v>
      </c>
      <c r="G368" s="55" t="s">
        <v>1467</v>
      </c>
      <c r="H368" s="55" t="s">
        <v>1467</v>
      </c>
    </row>
    <row r="369" spans="1:8">
      <c r="A369" s="54" t="s">
        <v>618</v>
      </c>
      <c r="B369" s="54" t="s">
        <v>39</v>
      </c>
      <c r="C369" s="55">
        <v>34</v>
      </c>
      <c r="D369" s="55">
        <v>70.599999999999994</v>
      </c>
      <c r="E369" s="55">
        <v>34</v>
      </c>
      <c r="F369" s="55">
        <v>67.599999999999994</v>
      </c>
      <c r="G369" s="55" t="s">
        <v>1467</v>
      </c>
      <c r="H369" s="55" t="s">
        <v>1467</v>
      </c>
    </row>
    <row r="370" spans="1:8">
      <c r="A370" s="54" t="s">
        <v>627</v>
      </c>
      <c r="B370" s="54" t="s">
        <v>39</v>
      </c>
      <c r="C370" s="55" t="s">
        <v>1467</v>
      </c>
      <c r="D370" s="55" t="s">
        <v>1467</v>
      </c>
      <c r="E370" s="55" t="s">
        <v>1467</v>
      </c>
      <c r="F370" s="55" t="s">
        <v>1467</v>
      </c>
      <c r="G370" s="55" t="s">
        <v>1467</v>
      </c>
      <c r="H370" s="55" t="s">
        <v>1467</v>
      </c>
    </row>
    <row r="371" spans="1:8">
      <c r="A371" s="54" t="s">
        <v>631</v>
      </c>
      <c r="B371" s="54" t="s">
        <v>39</v>
      </c>
      <c r="C371" s="55">
        <v>17</v>
      </c>
      <c r="D371" s="55">
        <v>70.599999999999994</v>
      </c>
      <c r="E371" s="55">
        <v>17</v>
      </c>
      <c r="F371" s="55">
        <v>35.299999999999997</v>
      </c>
      <c r="G371" s="55" t="s">
        <v>1467</v>
      </c>
      <c r="H371" s="55" t="s">
        <v>1467</v>
      </c>
    </row>
    <row r="372" spans="1:8">
      <c r="A372" s="54" t="s">
        <v>635</v>
      </c>
      <c r="B372" s="54" t="s">
        <v>39</v>
      </c>
      <c r="C372" s="55">
        <v>26</v>
      </c>
      <c r="D372" s="55">
        <v>73.099999999999994</v>
      </c>
      <c r="E372" s="55">
        <v>26</v>
      </c>
      <c r="F372" s="55">
        <v>57.7</v>
      </c>
      <c r="G372" s="55" t="s">
        <v>1467</v>
      </c>
      <c r="H372" s="55" t="s">
        <v>1467</v>
      </c>
    </row>
    <row r="373" spans="1:8">
      <c r="A373" s="54" t="s">
        <v>637</v>
      </c>
      <c r="B373" s="54" t="s">
        <v>39</v>
      </c>
      <c r="C373" s="55">
        <v>49</v>
      </c>
      <c r="D373" s="55">
        <v>69.400000000000006</v>
      </c>
      <c r="E373" s="55">
        <v>49</v>
      </c>
      <c r="F373" s="55">
        <v>42.9</v>
      </c>
      <c r="G373" s="55">
        <v>17</v>
      </c>
      <c r="H373" s="55">
        <v>41.2</v>
      </c>
    </row>
    <row r="374" spans="1:8">
      <c r="A374" s="54" t="s">
        <v>312</v>
      </c>
      <c r="B374" s="54" t="s">
        <v>39</v>
      </c>
      <c r="C374" s="55">
        <v>64</v>
      </c>
      <c r="D374" s="55">
        <v>39.1</v>
      </c>
      <c r="E374" s="55">
        <v>64</v>
      </c>
      <c r="F374" s="55">
        <v>20.3</v>
      </c>
      <c r="G374" s="55">
        <v>18</v>
      </c>
      <c r="H374" s="55">
        <v>0</v>
      </c>
    </row>
    <row r="375" spans="1:8">
      <c r="A375" s="54" t="s">
        <v>403</v>
      </c>
      <c r="B375" s="54" t="s">
        <v>39</v>
      </c>
      <c r="C375" s="55">
        <v>144</v>
      </c>
      <c r="D375" s="55">
        <v>81.3</v>
      </c>
      <c r="E375" s="55">
        <v>144</v>
      </c>
      <c r="F375" s="55">
        <v>67.400000000000006</v>
      </c>
      <c r="G375" s="55">
        <v>40</v>
      </c>
      <c r="H375" s="55">
        <v>65</v>
      </c>
    </row>
    <row r="376" spans="1:8">
      <c r="A376" s="54" t="s">
        <v>359</v>
      </c>
      <c r="B376" s="54" t="s">
        <v>39</v>
      </c>
      <c r="C376" s="55">
        <v>57</v>
      </c>
      <c r="D376" s="55">
        <v>82.5</v>
      </c>
      <c r="E376" s="55">
        <v>57</v>
      </c>
      <c r="F376" s="55">
        <v>54.4</v>
      </c>
      <c r="G376" s="55">
        <v>15</v>
      </c>
      <c r="H376" s="55">
        <v>60</v>
      </c>
    </row>
    <row r="377" spans="1:8">
      <c r="A377" s="54" t="s">
        <v>407</v>
      </c>
      <c r="B377" s="54" t="s">
        <v>39</v>
      </c>
      <c r="C377" s="55">
        <v>54</v>
      </c>
      <c r="D377" s="55">
        <v>79.599999999999994</v>
      </c>
      <c r="E377" s="55">
        <v>54</v>
      </c>
      <c r="F377" s="55">
        <v>63</v>
      </c>
      <c r="G377" s="55">
        <v>13</v>
      </c>
      <c r="H377" s="55">
        <v>46.2</v>
      </c>
    </row>
    <row r="378" spans="1:8">
      <c r="A378" s="54" t="s">
        <v>466</v>
      </c>
      <c r="B378" s="54" t="s">
        <v>39</v>
      </c>
      <c r="C378" s="55">
        <v>44</v>
      </c>
      <c r="D378" s="55">
        <v>47.7</v>
      </c>
      <c r="E378" s="55">
        <v>44</v>
      </c>
      <c r="F378" s="55">
        <v>27.3</v>
      </c>
      <c r="G378" s="55">
        <v>17</v>
      </c>
      <c r="H378" s="55">
        <v>23.5</v>
      </c>
    </row>
    <row r="379" spans="1:8">
      <c r="A379" s="54" t="s">
        <v>470</v>
      </c>
      <c r="B379" s="54" t="s">
        <v>39</v>
      </c>
      <c r="C379" s="55">
        <v>43</v>
      </c>
      <c r="D379" s="55">
        <v>53.5</v>
      </c>
      <c r="E379" s="55">
        <v>43</v>
      </c>
      <c r="F379" s="55">
        <v>37.200000000000003</v>
      </c>
      <c r="G379" s="55">
        <v>12</v>
      </c>
      <c r="H379" s="55">
        <v>41.7</v>
      </c>
    </row>
    <row r="380" spans="1:8">
      <c r="A380" s="54" t="s">
        <v>512</v>
      </c>
      <c r="B380" s="54" t="s">
        <v>39</v>
      </c>
      <c r="C380" s="55">
        <v>48</v>
      </c>
      <c r="D380" s="55">
        <v>64.599999999999994</v>
      </c>
      <c r="E380" s="55">
        <v>48</v>
      </c>
      <c r="F380" s="55">
        <v>41.7</v>
      </c>
      <c r="G380" s="55">
        <v>14</v>
      </c>
      <c r="H380" s="55">
        <v>14.3</v>
      </c>
    </row>
    <row r="381" spans="1:8">
      <c r="A381" s="54" t="s">
        <v>143</v>
      </c>
      <c r="B381" s="54" t="s">
        <v>39</v>
      </c>
      <c r="C381" s="55">
        <v>37</v>
      </c>
      <c r="D381" s="55">
        <v>59.5</v>
      </c>
      <c r="E381" s="55">
        <v>37</v>
      </c>
      <c r="F381" s="55">
        <v>32.4</v>
      </c>
      <c r="G381" s="55" t="s">
        <v>1467</v>
      </c>
      <c r="H381" s="55" t="s">
        <v>1467</v>
      </c>
    </row>
    <row r="382" spans="1:8">
      <c r="A382" s="54" t="s">
        <v>530</v>
      </c>
      <c r="B382" s="54" t="s">
        <v>39</v>
      </c>
      <c r="C382" s="55">
        <v>88</v>
      </c>
      <c r="D382" s="55">
        <v>53.4</v>
      </c>
      <c r="E382" s="55">
        <v>88</v>
      </c>
      <c r="F382" s="55">
        <v>31.8</v>
      </c>
      <c r="G382" s="55">
        <v>26</v>
      </c>
      <c r="H382" s="55">
        <v>34.6</v>
      </c>
    </row>
    <row r="383" spans="1:8">
      <c r="A383" s="54" t="s">
        <v>535</v>
      </c>
      <c r="B383" s="54" t="s">
        <v>39</v>
      </c>
      <c r="C383" s="55">
        <v>56</v>
      </c>
      <c r="D383" s="55">
        <v>60.7</v>
      </c>
      <c r="E383" s="55">
        <v>56</v>
      </c>
      <c r="F383" s="55">
        <v>35.700000000000003</v>
      </c>
      <c r="G383" s="55">
        <v>20</v>
      </c>
      <c r="H383" s="55">
        <v>5</v>
      </c>
    </row>
    <row r="384" spans="1:8">
      <c r="A384" s="54" t="s">
        <v>564</v>
      </c>
      <c r="B384" s="54" t="s">
        <v>39</v>
      </c>
      <c r="C384" s="55">
        <v>65</v>
      </c>
      <c r="D384" s="55">
        <v>73.8</v>
      </c>
      <c r="E384" s="55">
        <v>65</v>
      </c>
      <c r="F384" s="55">
        <v>58.5</v>
      </c>
      <c r="G384" s="55">
        <v>22</v>
      </c>
      <c r="H384" s="55">
        <v>36.4</v>
      </c>
    </row>
    <row r="385" spans="1:8">
      <c r="A385" s="54" t="s">
        <v>566</v>
      </c>
      <c r="B385" s="54" t="s">
        <v>39</v>
      </c>
      <c r="C385" s="55">
        <v>105</v>
      </c>
      <c r="D385" s="55">
        <v>90.5</v>
      </c>
      <c r="E385" s="55">
        <v>105</v>
      </c>
      <c r="F385" s="55">
        <v>81.900000000000006</v>
      </c>
      <c r="G385" s="55">
        <v>44</v>
      </c>
      <c r="H385" s="55">
        <v>68.2</v>
      </c>
    </row>
    <row r="386" spans="1:8">
      <c r="A386" s="54" t="s">
        <v>683</v>
      </c>
      <c r="B386" s="54" t="s">
        <v>39</v>
      </c>
      <c r="C386" s="55">
        <v>60</v>
      </c>
      <c r="D386" s="55">
        <v>56.7</v>
      </c>
      <c r="E386" s="55">
        <v>60</v>
      </c>
      <c r="F386" s="55">
        <v>53.3</v>
      </c>
      <c r="G386" s="55">
        <v>21</v>
      </c>
      <c r="H386" s="55">
        <v>28.6</v>
      </c>
    </row>
    <row r="387" spans="1:8">
      <c r="A387" s="54" t="s">
        <v>609</v>
      </c>
      <c r="B387" s="54" t="s">
        <v>39</v>
      </c>
      <c r="C387" s="55">
        <v>39</v>
      </c>
      <c r="D387" s="55">
        <v>61.5</v>
      </c>
      <c r="E387" s="55">
        <v>39</v>
      </c>
      <c r="F387" s="55">
        <v>56.4</v>
      </c>
      <c r="G387" s="55">
        <v>14</v>
      </c>
      <c r="H387" s="55">
        <v>42.9</v>
      </c>
    </row>
    <row r="388" spans="1:8">
      <c r="A388" s="54" t="s">
        <v>614</v>
      </c>
      <c r="B388" s="54" t="s">
        <v>39</v>
      </c>
      <c r="C388" s="55">
        <v>84</v>
      </c>
      <c r="D388" s="55">
        <v>38.1</v>
      </c>
      <c r="E388" s="55">
        <v>83</v>
      </c>
      <c r="F388" s="55">
        <v>15.7</v>
      </c>
      <c r="G388" s="55">
        <v>34</v>
      </c>
      <c r="H388" s="55">
        <v>11.8</v>
      </c>
    </row>
    <row r="389" spans="1:8">
      <c r="A389" s="54" t="s">
        <v>365</v>
      </c>
      <c r="B389" s="54" t="s">
        <v>39</v>
      </c>
      <c r="C389" s="55">
        <v>154</v>
      </c>
      <c r="D389" s="55">
        <v>53.2</v>
      </c>
      <c r="E389" s="55">
        <v>154</v>
      </c>
      <c r="F389" s="55">
        <v>34.4</v>
      </c>
      <c r="G389" s="55">
        <v>68</v>
      </c>
      <c r="H389" s="55">
        <v>30.9</v>
      </c>
    </row>
    <row r="390" spans="1:8">
      <c r="A390" s="54" t="s">
        <v>622</v>
      </c>
      <c r="B390" s="54" t="s">
        <v>39</v>
      </c>
      <c r="C390" s="55">
        <v>55</v>
      </c>
      <c r="D390" s="55">
        <v>69.099999999999994</v>
      </c>
      <c r="E390" s="55">
        <v>55</v>
      </c>
      <c r="F390" s="55">
        <v>34.5</v>
      </c>
      <c r="G390" s="55">
        <v>16</v>
      </c>
      <c r="H390" s="55">
        <v>56.3</v>
      </c>
    </row>
    <row r="391" spans="1:8">
      <c r="A391" s="54" t="s">
        <v>575</v>
      </c>
      <c r="B391" s="54" t="s">
        <v>39</v>
      </c>
      <c r="C391" s="55">
        <v>47</v>
      </c>
      <c r="D391" s="55">
        <v>72.3</v>
      </c>
      <c r="E391" s="55">
        <v>47</v>
      </c>
      <c r="F391" s="55">
        <v>53.2</v>
      </c>
      <c r="G391" s="55">
        <v>16</v>
      </c>
      <c r="H391" s="55">
        <v>43.8</v>
      </c>
    </row>
    <row r="392" spans="1:8">
      <c r="A392" s="54" t="s">
        <v>316</v>
      </c>
      <c r="B392" s="54" t="s">
        <v>39</v>
      </c>
      <c r="C392" s="55">
        <v>20</v>
      </c>
      <c r="D392" s="55">
        <v>50</v>
      </c>
      <c r="E392" s="55">
        <v>20</v>
      </c>
      <c r="F392" s="55">
        <v>30</v>
      </c>
      <c r="G392" s="55">
        <v>10</v>
      </c>
      <c r="H392" s="55">
        <v>10</v>
      </c>
    </row>
    <row r="393" spans="1:8">
      <c r="A393" s="54" t="s">
        <v>242</v>
      </c>
      <c r="B393" s="54" t="s">
        <v>39</v>
      </c>
      <c r="C393" s="55" t="s">
        <v>1467</v>
      </c>
      <c r="D393" s="55" t="s">
        <v>1467</v>
      </c>
      <c r="E393" s="55" t="s">
        <v>1467</v>
      </c>
      <c r="F393" s="55" t="s">
        <v>1467</v>
      </c>
      <c r="G393" s="55" t="s">
        <v>1467</v>
      </c>
      <c r="H393" s="55" t="s">
        <v>1467</v>
      </c>
    </row>
    <row r="394" spans="1:8">
      <c r="A394" s="54" t="s">
        <v>417</v>
      </c>
      <c r="B394" s="54" t="s">
        <v>39</v>
      </c>
      <c r="C394" s="55">
        <v>35</v>
      </c>
      <c r="D394" s="55">
        <v>77.099999999999994</v>
      </c>
      <c r="E394" s="55">
        <v>35</v>
      </c>
      <c r="F394" s="55">
        <v>42.9</v>
      </c>
      <c r="G394" s="55">
        <v>15</v>
      </c>
      <c r="H394" s="55">
        <v>53.3</v>
      </c>
    </row>
    <row r="395" spans="1:8">
      <c r="A395" s="54" t="s">
        <v>546</v>
      </c>
      <c r="B395" s="54" t="s">
        <v>39</v>
      </c>
      <c r="C395" s="55">
        <v>49</v>
      </c>
      <c r="D395" s="55">
        <v>75.5</v>
      </c>
      <c r="E395" s="55">
        <v>49</v>
      </c>
      <c r="F395" s="55">
        <v>53.1</v>
      </c>
      <c r="G395" s="55">
        <v>15</v>
      </c>
      <c r="H395" s="55">
        <v>20</v>
      </c>
    </row>
    <row r="396" spans="1:8">
      <c r="A396" s="54" t="s">
        <v>444</v>
      </c>
      <c r="B396" s="54" t="s">
        <v>39</v>
      </c>
      <c r="C396" s="55">
        <v>53</v>
      </c>
      <c r="D396" s="55">
        <v>69.8</v>
      </c>
      <c r="E396" s="55">
        <v>53</v>
      </c>
      <c r="F396" s="55">
        <v>56.6</v>
      </c>
      <c r="G396" s="55">
        <v>21</v>
      </c>
      <c r="H396" s="55">
        <v>38.1</v>
      </c>
    </row>
    <row r="397" spans="1:8">
      <c r="A397" s="54" t="s">
        <v>485</v>
      </c>
      <c r="B397" s="54" t="s">
        <v>39</v>
      </c>
      <c r="C397" s="55">
        <v>24</v>
      </c>
      <c r="D397" s="55">
        <v>75</v>
      </c>
      <c r="E397" s="55">
        <v>24</v>
      </c>
      <c r="F397" s="55">
        <v>41.7</v>
      </c>
      <c r="G397" s="55" t="s">
        <v>1467</v>
      </c>
      <c r="H397" s="55" t="s">
        <v>1467</v>
      </c>
    </row>
    <row r="398" spans="1:8">
      <c r="A398" s="54" t="s">
        <v>332</v>
      </c>
      <c r="B398" s="54" t="s">
        <v>39</v>
      </c>
      <c r="C398" s="55">
        <v>12</v>
      </c>
      <c r="D398" s="55">
        <v>100</v>
      </c>
      <c r="E398" s="55">
        <v>12</v>
      </c>
      <c r="F398" s="55">
        <v>58.3</v>
      </c>
      <c r="G398" s="55" t="s">
        <v>1467</v>
      </c>
      <c r="H398" s="55" t="s">
        <v>1467</v>
      </c>
    </row>
    <row r="399" spans="1:8">
      <c r="A399" s="54" t="s">
        <v>509</v>
      </c>
      <c r="B399" s="54" t="s">
        <v>39</v>
      </c>
      <c r="C399" s="55" t="s">
        <v>1467</v>
      </c>
      <c r="D399" s="55" t="s">
        <v>1467</v>
      </c>
      <c r="E399" s="55" t="s">
        <v>1467</v>
      </c>
      <c r="F399" s="55" t="s">
        <v>1467</v>
      </c>
      <c r="G399" s="55" t="s">
        <v>1467</v>
      </c>
      <c r="H399" s="55" t="s">
        <v>1467</v>
      </c>
    </row>
    <row r="400" spans="1:8">
      <c r="A400" s="54" t="s">
        <v>336</v>
      </c>
      <c r="B400" s="54" t="s">
        <v>39</v>
      </c>
      <c r="C400" s="55" t="s">
        <v>1467</v>
      </c>
      <c r="D400" s="55" t="s">
        <v>1467</v>
      </c>
      <c r="E400" s="55" t="s">
        <v>1467</v>
      </c>
      <c r="F400" s="55" t="s">
        <v>1467</v>
      </c>
      <c r="G400" s="55" t="s">
        <v>1467</v>
      </c>
      <c r="H400" s="55" t="s">
        <v>1467</v>
      </c>
    </row>
    <row r="401" spans="1:8">
      <c r="A401" s="54" t="s">
        <v>387</v>
      </c>
      <c r="B401" s="54" t="s">
        <v>39</v>
      </c>
      <c r="C401" s="55">
        <v>23</v>
      </c>
      <c r="D401" s="55">
        <v>65.2</v>
      </c>
      <c r="E401" s="55">
        <v>23</v>
      </c>
      <c r="F401" s="55">
        <v>43.5</v>
      </c>
      <c r="G401" s="55" t="s">
        <v>1467</v>
      </c>
      <c r="H401" s="55" t="s">
        <v>1467</v>
      </c>
    </row>
    <row r="402" spans="1:8">
      <c r="A402" s="54" t="s">
        <v>480</v>
      </c>
      <c r="B402" s="54" t="s">
        <v>39</v>
      </c>
      <c r="C402" s="55" t="s">
        <v>1467</v>
      </c>
      <c r="D402" s="55" t="s">
        <v>1467</v>
      </c>
      <c r="E402" s="55" t="s">
        <v>1467</v>
      </c>
      <c r="F402" s="55" t="s">
        <v>1467</v>
      </c>
      <c r="G402" s="55" t="s">
        <v>1467</v>
      </c>
      <c r="H402" s="55" t="s">
        <v>1467</v>
      </c>
    </row>
    <row r="403" spans="1:8">
      <c r="A403" s="54" t="s">
        <v>641</v>
      </c>
      <c r="B403" s="54" t="s">
        <v>39</v>
      </c>
      <c r="C403" s="55">
        <v>37</v>
      </c>
      <c r="D403" s="55">
        <v>51.4</v>
      </c>
      <c r="E403" s="55">
        <v>37</v>
      </c>
      <c r="F403" s="55">
        <v>29.7</v>
      </c>
      <c r="G403" s="55">
        <v>12</v>
      </c>
      <c r="H403" s="55">
        <v>16.7</v>
      </c>
    </row>
    <row r="404" spans="1:8">
      <c r="A404" s="54" t="s">
        <v>593</v>
      </c>
      <c r="B404" s="54" t="s">
        <v>39</v>
      </c>
      <c r="C404" s="55">
        <v>13</v>
      </c>
      <c r="D404" s="55">
        <v>23.1</v>
      </c>
      <c r="E404" s="55">
        <v>13</v>
      </c>
      <c r="F404" s="55">
        <v>46.2</v>
      </c>
      <c r="G404" s="55" t="s">
        <v>1467</v>
      </c>
      <c r="H404" s="55" t="s">
        <v>1467</v>
      </c>
    </row>
    <row r="405" spans="1:8">
      <c r="A405" s="54" t="s">
        <v>630</v>
      </c>
      <c r="B405" s="54" t="s">
        <v>39</v>
      </c>
      <c r="C405" s="55" t="s">
        <v>1467</v>
      </c>
      <c r="D405" s="55" t="s">
        <v>1467</v>
      </c>
      <c r="E405" s="55" t="s">
        <v>1467</v>
      </c>
      <c r="F405" s="55" t="s">
        <v>1467</v>
      </c>
      <c r="G405" s="55" t="s">
        <v>1467</v>
      </c>
      <c r="H405" s="55" t="s">
        <v>1467</v>
      </c>
    </row>
    <row r="406" spans="1:8">
      <c r="A406" s="54" t="s">
        <v>552</v>
      </c>
      <c r="B406" s="54" t="s">
        <v>39</v>
      </c>
      <c r="C406" s="55" t="s">
        <v>1467</v>
      </c>
      <c r="D406" s="55" t="s">
        <v>1467</v>
      </c>
      <c r="E406" s="55" t="s">
        <v>1467</v>
      </c>
      <c r="F406" s="55" t="s">
        <v>1467</v>
      </c>
      <c r="G406" s="55" t="s">
        <v>1467</v>
      </c>
      <c r="H406" s="55" t="s">
        <v>1467</v>
      </c>
    </row>
    <row r="407" spans="1:8">
      <c r="A407" s="54" t="s">
        <v>483</v>
      </c>
      <c r="B407" s="54" t="s">
        <v>39</v>
      </c>
      <c r="C407" s="55">
        <v>41</v>
      </c>
      <c r="D407" s="55">
        <v>61</v>
      </c>
      <c r="E407" s="55">
        <v>41</v>
      </c>
      <c r="F407" s="55">
        <v>39</v>
      </c>
      <c r="G407" s="55">
        <v>19</v>
      </c>
      <c r="H407" s="55">
        <v>26.3</v>
      </c>
    </row>
    <row r="408" spans="1:8">
      <c r="A408" s="54" t="s">
        <v>395</v>
      </c>
      <c r="B408" s="54" t="s">
        <v>39</v>
      </c>
      <c r="C408" s="55" t="s">
        <v>1467</v>
      </c>
      <c r="D408" s="55" t="s">
        <v>1467</v>
      </c>
      <c r="E408" s="55" t="s">
        <v>1467</v>
      </c>
      <c r="F408" s="55" t="s">
        <v>1467</v>
      </c>
      <c r="G408" s="55" t="s">
        <v>1467</v>
      </c>
      <c r="H408" s="55" t="s">
        <v>1467</v>
      </c>
    </row>
    <row r="409" spans="1:8">
      <c r="A409" s="54" t="s">
        <v>560</v>
      </c>
      <c r="B409" s="54" t="s">
        <v>39</v>
      </c>
      <c r="C409" s="55" t="s">
        <v>1467</v>
      </c>
      <c r="D409" s="55" t="s">
        <v>1467</v>
      </c>
      <c r="E409" s="55" t="s">
        <v>1467</v>
      </c>
      <c r="F409" s="55" t="s">
        <v>1467</v>
      </c>
      <c r="G409" s="55" t="s">
        <v>1467</v>
      </c>
      <c r="H409" s="55" t="s">
        <v>1467</v>
      </c>
    </row>
    <row r="410" spans="1:8">
      <c r="A410" s="54" t="s">
        <v>572</v>
      </c>
      <c r="B410" s="54" t="s">
        <v>39</v>
      </c>
      <c r="C410" s="55" t="s">
        <v>1467</v>
      </c>
      <c r="D410" s="55" t="s">
        <v>1467</v>
      </c>
      <c r="E410" s="55" t="s">
        <v>1467</v>
      </c>
      <c r="F410" s="55" t="s">
        <v>1467</v>
      </c>
      <c r="G410" s="55" t="s">
        <v>1467</v>
      </c>
      <c r="H410" s="55" t="s">
        <v>1467</v>
      </c>
    </row>
    <row r="411" spans="1:8">
      <c r="A411" s="54" t="s">
        <v>482</v>
      </c>
      <c r="B411" s="54" t="s">
        <v>39</v>
      </c>
      <c r="C411" s="55">
        <v>32</v>
      </c>
      <c r="D411" s="55">
        <v>59.4</v>
      </c>
      <c r="E411" s="55">
        <v>32</v>
      </c>
      <c r="F411" s="55">
        <v>43.8</v>
      </c>
      <c r="G411" s="55" t="s">
        <v>1467</v>
      </c>
      <c r="H411" s="55" t="s">
        <v>1467</v>
      </c>
    </row>
    <row r="412" spans="1:8">
      <c r="A412" s="54" t="s">
        <v>599</v>
      </c>
      <c r="B412" s="54" t="s">
        <v>39</v>
      </c>
      <c r="C412" s="55">
        <v>57</v>
      </c>
      <c r="D412" s="55">
        <v>73.7</v>
      </c>
      <c r="E412" s="55">
        <v>57</v>
      </c>
      <c r="F412" s="55">
        <v>64.900000000000006</v>
      </c>
      <c r="G412" s="55">
        <v>16</v>
      </c>
      <c r="H412" s="55">
        <v>50</v>
      </c>
    </row>
    <row r="413" spans="1:8">
      <c r="A413" s="54" t="s">
        <v>361</v>
      </c>
      <c r="B413" s="54" t="s">
        <v>39</v>
      </c>
      <c r="C413" s="55">
        <v>11</v>
      </c>
      <c r="D413" s="55">
        <v>72.7</v>
      </c>
      <c r="E413" s="55">
        <v>11</v>
      </c>
      <c r="F413" s="55">
        <v>72.7</v>
      </c>
      <c r="G413" s="55" t="s">
        <v>1467</v>
      </c>
      <c r="H413" s="55" t="s">
        <v>1467</v>
      </c>
    </row>
    <row r="414" spans="1:8">
      <c r="A414" s="54" t="s">
        <v>133</v>
      </c>
      <c r="B414" s="54" t="s">
        <v>39</v>
      </c>
      <c r="C414" s="55">
        <v>81</v>
      </c>
      <c r="D414" s="55">
        <v>56.8</v>
      </c>
      <c r="E414" s="55">
        <v>81</v>
      </c>
      <c r="F414" s="55">
        <v>45.7</v>
      </c>
      <c r="G414" s="55">
        <v>27</v>
      </c>
      <c r="H414" s="55">
        <v>33.299999999999997</v>
      </c>
    </row>
    <row r="415" spans="1:8">
      <c r="A415" s="54" t="s">
        <v>314</v>
      </c>
      <c r="B415" s="54" t="s">
        <v>39</v>
      </c>
      <c r="C415" s="55">
        <v>31</v>
      </c>
      <c r="D415" s="55">
        <v>54.8</v>
      </c>
      <c r="E415" s="55">
        <v>31</v>
      </c>
      <c r="F415" s="55">
        <v>45.2</v>
      </c>
      <c r="G415" s="55">
        <v>13</v>
      </c>
      <c r="H415" s="55">
        <v>38.5</v>
      </c>
    </row>
    <row r="416" spans="1:8">
      <c r="A416" s="54" t="s">
        <v>468</v>
      </c>
      <c r="B416" s="54" t="s">
        <v>39</v>
      </c>
      <c r="C416" s="55" t="s">
        <v>1467</v>
      </c>
      <c r="D416" s="55" t="s">
        <v>1467</v>
      </c>
      <c r="E416" s="55" t="s">
        <v>1467</v>
      </c>
      <c r="F416" s="55" t="s">
        <v>1467</v>
      </c>
      <c r="G416" s="55" t="s">
        <v>1467</v>
      </c>
      <c r="H416" s="55" t="s">
        <v>1467</v>
      </c>
    </row>
    <row r="417" spans="1:8">
      <c r="A417" s="54" t="s">
        <v>719</v>
      </c>
      <c r="B417" s="54" t="s">
        <v>39</v>
      </c>
      <c r="C417" s="55" t="s">
        <v>1467</v>
      </c>
      <c r="D417" s="55" t="s">
        <v>1467</v>
      </c>
      <c r="E417" s="55" t="s">
        <v>1467</v>
      </c>
      <c r="F417" s="55" t="s">
        <v>1467</v>
      </c>
      <c r="G417" s="55" t="s">
        <v>1467</v>
      </c>
      <c r="H417" s="55" t="s">
        <v>1467</v>
      </c>
    </row>
    <row r="418" spans="1:8">
      <c r="A418" s="54" t="s">
        <v>479</v>
      </c>
      <c r="B418" s="54" t="s">
        <v>39</v>
      </c>
      <c r="C418" s="55">
        <v>16</v>
      </c>
      <c r="D418" s="55">
        <v>87.5</v>
      </c>
      <c r="E418" s="55">
        <v>16</v>
      </c>
      <c r="F418" s="55">
        <v>62.5</v>
      </c>
      <c r="G418" s="55" t="s">
        <v>1467</v>
      </c>
      <c r="H418" s="55" t="s">
        <v>1467</v>
      </c>
    </row>
    <row r="419" spans="1:8">
      <c r="A419" s="54" t="s">
        <v>496</v>
      </c>
      <c r="B419" s="54" t="s">
        <v>39</v>
      </c>
      <c r="C419" s="55" t="s">
        <v>1467</v>
      </c>
      <c r="D419" s="55" t="s">
        <v>1467</v>
      </c>
      <c r="E419" s="55" t="s">
        <v>1467</v>
      </c>
      <c r="F419" s="55" t="s">
        <v>1467</v>
      </c>
      <c r="G419" s="55" t="s">
        <v>1467</v>
      </c>
      <c r="H419" s="55" t="s">
        <v>1467</v>
      </c>
    </row>
    <row r="420" spans="1:8">
      <c r="A420" s="54" t="s">
        <v>667</v>
      </c>
      <c r="B420" s="54" t="s">
        <v>39</v>
      </c>
      <c r="C420" s="55">
        <v>15</v>
      </c>
      <c r="D420" s="55">
        <v>73.3</v>
      </c>
      <c r="E420" s="55">
        <v>15</v>
      </c>
      <c r="F420" s="55">
        <v>53.3</v>
      </c>
      <c r="G420" s="55" t="s">
        <v>1467</v>
      </c>
      <c r="H420" s="55" t="s">
        <v>1467</v>
      </c>
    </row>
    <row r="421" spans="1:8">
      <c r="A421" s="54" t="s">
        <v>533</v>
      </c>
      <c r="B421" s="54" t="s">
        <v>39</v>
      </c>
      <c r="C421" s="55">
        <v>148</v>
      </c>
      <c r="D421" s="55">
        <v>45.3</v>
      </c>
      <c r="E421" s="55">
        <v>148</v>
      </c>
      <c r="F421" s="55">
        <v>26.4</v>
      </c>
      <c r="G421" s="55">
        <v>55</v>
      </c>
      <c r="H421" s="55">
        <v>16.399999999999999</v>
      </c>
    </row>
    <row r="422" spans="1:8">
      <c r="A422" s="54" t="s">
        <v>573</v>
      </c>
      <c r="B422" s="54" t="s">
        <v>39</v>
      </c>
      <c r="C422" s="55">
        <v>59</v>
      </c>
      <c r="D422" s="55">
        <v>71.2</v>
      </c>
      <c r="E422" s="55">
        <v>59</v>
      </c>
      <c r="F422" s="55">
        <v>45.8</v>
      </c>
      <c r="G422" s="55">
        <v>13</v>
      </c>
      <c r="H422" s="55">
        <v>7.7</v>
      </c>
    </row>
    <row r="423" spans="1:8">
      <c r="A423" s="54" t="s">
        <v>574</v>
      </c>
      <c r="B423" s="54" t="s">
        <v>39</v>
      </c>
      <c r="C423" s="55">
        <v>17</v>
      </c>
      <c r="D423" s="55">
        <v>82.4</v>
      </c>
      <c r="E423" s="55">
        <v>17</v>
      </c>
      <c r="F423" s="55">
        <v>70.599999999999994</v>
      </c>
      <c r="G423" s="55" t="s">
        <v>1467</v>
      </c>
      <c r="H423" s="55" t="s">
        <v>1467</v>
      </c>
    </row>
    <row r="424" spans="1:8">
      <c r="A424" s="54" t="s">
        <v>389</v>
      </c>
      <c r="B424" s="54" t="s">
        <v>39</v>
      </c>
      <c r="C424" s="55">
        <v>35</v>
      </c>
      <c r="D424" s="55">
        <v>80</v>
      </c>
      <c r="E424" s="55">
        <v>35</v>
      </c>
      <c r="F424" s="55">
        <v>77.099999999999994</v>
      </c>
      <c r="G424" s="55">
        <v>14</v>
      </c>
      <c r="H424" s="55">
        <v>64.3</v>
      </c>
    </row>
    <row r="425" spans="1:8">
      <c r="A425" s="54" t="s">
        <v>579</v>
      </c>
      <c r="B425" s="54" t="s">
        <v>39</v>
      </c>
      <c r="C425" s="55">
        <v>36</v>
      </c>
      <c r="D425" s="55">
        <v>55.6</v>
      </c>
      <c r="E425" s="55">
        <v>36</v>
      </c>
      <c r="F425" s="55">
        <v>36.1</v>
      </c>
      <c r="G425" s="55">
        <v>14</v>
      </c>
      <c r="H425" s="55">
        <v>42.9</v>
      </c>
    </row>
    <row r="426" spans="1:8">
      <c r="A426" s="54" t="s">
        <v>581</v>
      </c>
      <c r="B426" s="54" t="s">
        <v>39</v>
      </c>
      <c r="C426" s="55">
        <v>37</v>
      </c>
      <c r="D426" s="55">
        <v>78.400000000000006</v>
      </c>
      <c r="E426" s="55">
        <v>37</v>
      </c>
      <c r="F426" s="55">
        <v>45.9</v>
      </c>
      <c r="G426" s="55">
        <v>14</v>
      </c>
      <c r="H426" s="55">
        <v>21.4</v>
      </c>
    </row>
    <row r="427" spans="1:8">
      <c r="A427" s="54" t="s">
        <v>166</v>
      </c>
      <c r="B427" s="54" t="s">
        <v>39</v>
      </c>
      <c r="C427" s="55">
        <v>16</v>
      </c>
      <c r="D427" s="55">
        <v>68.8</v>
      </c>
      <c r="E427" s="55">
        <v>16</v>
      </c>
      <c r="F427" s="55">
        <v>68.8</v>
      </c>
      <c r="G427" s="55" t="s">
        <v>1467</v>
      </c>
      <c r="H427" s="55" t="s">
        <v>1467</v>
      </c>
    </row>
    <row r="428" spans="1:8">
      <c r="A428" s="54" t="s">
        <v>623</v>
      </c>
      <c r="B428" s="54" t="s">
        <v>39</v>
      </c>
      <c r="C428" s="55" t="s">
        <v>1467</v>
      </c>
      <c r="D428" s="55" t="s">
        <v>1467</v>
      </c>
      <c r="E428" s="55" t="s">
        <v>1467</v>
      </c>
      <c r="F428" s="55" t="s">
        <v>1467</v>
      </c>
      <c r="G428" s="55" t="s">
        <v>1467</v>
      </c>
      <c r="H428" s="55" t="s">
        <v>1467</v>
      </c>
    </row>
    <row r="429" spans="1:8">
      <c r="A429" s="54" t="s">
        <v>177</v>
      </c>
      <c r="B429" s="54" t="s">
        <v>39</v>
      </c>
      <c r="C429" s="55" t="s">
        <v>1467</v>
      </c>
      <c r="D429" s="55" t="s">
        <v>1467</v>
      </c>
      <c r="E429" s="55" t="s">
        <v>1467</v>
      </c>
      <c r="F429" s="55" t="s">
        <v>1467</v>
      </c>
      <c r="G429" s="55" t="s">
        <v>1467</v>
      </c>
      <c r="H429" s="55" t="s">
        <v>1467</v>
      </c>
    </row>
    <row r="430" spans="1:8">
      <c r="A430" s="54" t="s">
        <v>218</v>
      </c>
      <c r="B430" s="54" t="s">
        <v>39</v>
      </c>
      <c r="C430" s="55" t="s">
        <v>1467</v>
      </c>
      <c r="D430" s="55" t="s">
        <v>1467</v>
      </c>
      <c r="E430" s="55" t="s">
        <v>1467</v>
      </c>
      <c r="F430" s="55" t="s">
        <v>1467</v>
      </c>
      <c r="G430" s="55" t="s">
        <v>1467</v>
      </c>
      <c r="H430" s="55" t="s">
        <v>1467</v>
      </c>
    </row>
    <row r="431" spans="1:8">
      <c r="A431" s="54" t="s">
        <v>284</v>
      </c>
      <c r="B431" s="54" t="s">
        <v>39</v>
      </c>
      <c r="C431" s="55">
        <v>53</v>
      </c>
      <c r="D431" s="55">
        <v>52.8</v>
      </c>
      <c r="E431" s="55">
        <v>53</v>
      </c>
      <c r="F431" s="55">
        <v>34</v>
      </c>
      <c r="G431" s="55">
        <v>20</v>
      </c>
      <c r="H431" s="55">
        <v>40</v>
      </c>
    </row>
    <row r="432" spans="1:8">
      <c r="A432" s="54" t="s">
        <v>487</v>
      </c>
      <c r="B432" s="54" t="s">
        <v>39</v>
      </c>
      <c r="C432" s="55" t="s">
        <v>1467</v>
      </c>
      <c r="D432" s="55" t="s">
        <v>1467</v>
      </c>
      <c r="E432" s="55" t="s">
        <v>1467</v>
      </c>
      <c r="F432" s="55" t="s">
        <v>1467</v>
      </c>
      <c r="G432" s="55" t="s">
        <v>1467</v>
      </c>
      <c r="H432" s="55" t="s">
        <v>1467</v>
      </c>
    </row>
    <row r="433" spans="1:8">
      <c r="A433" s="54" t="s">
        <v>411</v>
      </c>
      <c r="B433" s="54" t="s">
        <v>39</v>
      </c>
      <c r="C433" s="55" t="s">
        <v>1467</v>
      </c>
      <c r="D433" s="55" t="s">
        <v>1467</v>
      </c>
      <c r="E433" s="55" t="s">
        <v>1467</v>
      </c>
      <c r="F433" s="55" t="s">
        <v>1467</v>
      </c>
      <c r="G433" s="55" t="s">
        <v>1467</v>
      </c>
      <c r="H433" s="55" t="s">
        <v>1467</v>
      </c>
    </row>
    <row r="434" spans="1:8">
      <c r="A434" s="54" t="s">
        <v>431</v>
      </c>
      <c r="B434" s="54" t="s">
        <v>39</v>
      </c>
      <c r="C434" s="55" t="s">
        <v>1467</v>
      </c>
      <c r="D434" s="55" t="s">
        <v>1467</v>
      </c>
      <c r="E434" s="55" t="s">
        <v>1467</v>
      </c>
      <c r="F434" s="55" t="s">
        <v>1467</v>
      </c>
      <c r="G434" s="55" t="s">
        <v>1467</v>
      </c>
      <c r="H434" s="55" t="s">
        <v>1467</v>
      </c>
    </row>
    <row r="435" spans="1:8">
      <c r="A435" s="54" t="s">
        <v>181</v>
      </c>
      <c r="B435" s="54" t="s">
        <v>39</v>
      </c>
      <c r="C435" s="55">
        <v>67</v>
      </c>
      <c r="D435" s="55">
        <v>43.3</v>
      </c>
      <c r="E435" s="55">
        <v>67</v>
      </c>
      <c r="F435" s="55">
        <v>28.4</v>
      </c>
      <c r="G435" s="55">
        <v>29</v>
      </c>
      <c r="H435" s="55">
        <v>13.8</v>
      </c>
    </row>
    <row r="436" spans="1:8">
      <c r="A436" s="54" t="s">
        <v>492</v>
      </c>
      <c r="B436" s="54" t="s">
        <v>39</v>
      </c>
      <c r="C436" s="55" t="s">
        <v>1467</v>
      </c>
      <c r="D436" s="55" t="s">
        <v>1467</v>
      </c>
      <c r="E436" s="55" t="s">
        <v>1467</v>
      </c>
      <c r="F436" s="55" t="s">
        <v>1467</v>
      </c>
      <c r="G436" s="55" t="s">
        <v>1467</v>
      </c>
      <c r="H436" s="55" t="s">
        <v>1467</v>
      </c>
    </row>
    <row r="437" spans="1:8">
      <c r="A437" s="54" t="s">
        <v>497</v>
      </c>
      <c r="B437" s="54" t="s">
        <v>39</v>
      </c>
      <c r="C437" s="55">
        <v>29</v>
      </c>
      <c r="D437" s="55">
        <v>79.3</v>
      </c>
      <c r="E437" s="55">
        <v>29</v>
      </c>
      <c r="F437" s="55">
        <v>55.2</v>
      </c>
      <c r="G437" s="55">
        <v>14</v>
      </c>
      <c r="H437" s="55">
        <v>42.9</v>
      </c>
    </row>
    <row r="438" spans="1:8">
      <c r="A438" s="54" t="s">
        <v>522</v>
      </c>
      <c r="B438" s="54" t="s">
        <v>39</v>
      </c>
      <c r="C438" s="55">
        <v>12</v>
      </c>
      <c r="D438" s="55">
        <v>91.7</v>
      </c>
      <c r="E438" s="55">
        <v>12</v>
      </c>
      <c r="F438" s="55">
        <v>91.7</v>
      </c>
      <c r="G438" s="55" t="s">
        <v>1467</v>
      </c>
      <c r="H438" s="55" t="s">
        <v>1467</v>
      </c>
    </row>
    <row r="439" spans="1:8">
      <c r="A439" s="54" t="s">
        <v>540</v>
      </c>
      <c r="B439" s="54" t="s">
        <v>39</v>
      </c>
      <c r="C439" s="55">
        <v>12</v>
      </c>
      <c r="D439" s="55">
        <v>75</v>
      </c>
      <c r="E439" s="55">
        <v>12</v>
      </c>
      <c r="F439" s="55">
        <v>66.7</v>
      </c>
      <c r="G439" s="55" t="s">
        <v>1467</v>
      </c>
      <c r="H439" s="55" t="s">
        <v>1467</v>
      </c>
    </row>
    <row r="440" spans="1:8">
      <c r="A440" s="54" t="s">
        <v>577</v>
      </c>
      <c r="B440" s="54" t="s">
        <v>39</v>
      </c>
      <c r="C440" s="55" t="s">
        <v>1467</v>
      </c>
      <c r="D440" s="55" t="s">
        <v>1467</v>
      </c>
      <c r="E440" s="55" t="s">
        <v>1467</v>
      </c>
      <c r="F440" s="55" t="s">
        <v>1467</v>
      </c>
      <c r="G440" s="55" t="s">
        <v>1467</v>
      </c>
      <c r="H440" s="55" t="s">
        <v>1467</v>
      </c>
    </row>
    <row r="441" spans="1:8">
      <c r="A441" s="54" t="s">
        <v>591</v>
      </c>
      <c r="B441" s="54" t="s">
        <v>39</v>
      </c>
      <c r="C441" s="55">
        <v>29</v>
      </c>
      <c r="D441" s="55">
        <v>69</v>
      </c>
      <c r="E441" s="55">
        <v>29</v>
      </c>
      <c r="F441" s="55">
        <v>37.9</v>
      </c>
      <c r="G441" s="55">
        <v>10</v>
      </c>
      <c r="H441" s="55">
        <v>0</v>
      </c>
    </row>
    <row r="442" spans="1:8">
      <c r="A442" s="54" t="s">
        <v>600</v>
      </c>
      <c r="B442" s="54" t="s">
        <v>39</v>
      </c>
      <c r="C442" s="55">
        <v>24</v>
      </c>
      <c r="D442" s="55">
        <v>70.8</v>
      </c>
      <c r="E442" s="55">
        <v>24</v>
      </c>
      <c r="F442" s="55">
        <v>62.5</v>
      </c>
      <c r="G442" s="55" t="s">
        <v>1467</v>
      </c>
      <c r="H442" s="55" t="s">
        <v>1467</v>
      </c>
    </row>
    <row r="443" spans="1:8">
      <c r="A443" s="54" t="s">
        <v>607</v>
      </c>
      <c r="B443" s="54" t="s">
        <v>39</v>
      </c>
      <c r="C443" s="55">
        <v>10</v>
      </c>
      <c r="D443" s="55">
        <v>50</v>
      </c>
      <c r="E443" s="55">
        <v>10</v>
      </c>
      <c r="F443" s="55">
        <v>20</v>
      </c>
      <c r="G443" s="55" t="s">
        <v>1467</v>
      </c>
      <c r="H443" s="55" t="s">
        <v>1467</v>
      </c>
    </row>
    <row r="444" spans="1:8">
      <c r="A444" s="54" t="s">
        <v>611</v>
      </c>
      <c r="B444" s="54" t="s">
        <v>39</v>
      </c>
      <c r="C444" s="55">
        <v>18</v>
      </c>
      <c r="D444" s="55">
        <v>77.8</v>
      </c>
      <c r="E444" s="55">
        <v>18</v>
      </c>
      <c r="F444" s="55">
        <v>83.3</v>
      </c>
      <c r="G444" s="55">
        <v>13</v>
      </c>
      <c r="H444" s="55">
        <v>38.5</v>
      </c>
    </row>
    <row r="445" spans="1:8">
      <c r="A445" s="54" t="s">
        <v>558</v>
      </c>
      <c r="B445" s="54" t="s">
        <v>39</v>
      </c>
      <c r="C445" s="55" t="s">
        <v>1467</v>
      </c>
      <c r="D445" s="55" t="s">
        <v>1467</v>
      </c>
      <c r="E445" s="55" t="s">
        <v>1467</v>
      </c>
      <c r="F445" s="55" t="s">
        <v>1467</v>
      </c>
      <c r="G445" s="55" t="s">
        <v>1467</v>
      </c>
      <c r="H445" s="55" t="s">
        <v>1467</v>
      </c>
    </row>
    <row r="446" spans="1:8">
      <c r="A446" s="54" t="s">
        <v>556</v>
      </c>
      <c r="B446" s="54" t="s">
        <v>39</v>
      </c>
      <c r="C446" s="55">
        <v>37</v>
      </c>
      <c r="D446" s="55">
        <v>27</v>
      </c>
      <c r="E446" s="55">
        <v>37</v>
      </c>
      <c r="F446" s="55">
        <v>10.8</v>
      </c>
      <c r="G446" s="55">
        <v>15</v>
      </c>
      <c r="H446" s="55">
        <v>0</v>
      </c>
    </row>
    <row r="447" spans="1:8">
      <c r="A447" s="54" t="s">
        <v>539</v>
      </c>
      <c r="B447" s="54" t="s">
        <v>39</v>
      </c>
      <c r="C447" s="55" t="s">
        <v>1467</v>
      </c>
      <c r="D447" s="55" t="s">
        <v>1467</v>
      </c>
      <c r="E447" s="55" t="s">
        <v>1467</v>
      </c>
      <c r="F447" s="55" t="s">
        <v>1467</v>
      </c>
      <c r="G447" s="55" t="s">
        <v>1467</v>
      </c>
      <c r="H447" s="55" t="s">
        <v>1467</v>
      </c>
    </row>
    <row r="448" spans="1:8">
      <c r="A448" s="54" t="s">
        <v>553</v>
      </c>
      <c r="B448" s="54" t="s">
        <v>39</v>
      </c>
      <c r="C448" s="55" t="s">
        <v>1467</v>
      </c>
      <c r="D448" s="55" t="s">
        <v>1467</v>
      </c>
      <c r="E448" s="55" t="s">
        <v>1467</v>
      </c>
      <c r="F448" s="55" t="s">
        <v>1467</v>
      </c>
      <c r="G448" s="55" t="s">
        <v>1467</v>
      </c>
      <c r="H448" s="55" t="s">
        <v>1467</v>
      </c>
    </row>
    <row r="449" spans="1:8">
      <c r="A449" s="54" t="s">
        <v>584</v>
      </c>
      <c r="B449" s="54" t="s">
        <v>39</v>
      </c>
      <c r="C449" s="55" t="s">
        <v>1467</v>
      </c>
      <c r="D449" s="55" t="s">
        <v>1467</v>
      </c>
      <c r="E449" s="55" t="s">
        <v>1467</v>
      </c>
      <c r="F449" s="55" t="s">
        <v>1467</v>
      </c>
      <c r="G449" s="55" t="s">
        <v>1467</v>
      </c>
      <c r="H449" s="55" t="s">
        <v>1467</v>
      </c>
    </row>
    <row r="450" spans="1:8">
      <c r="A450" s="54" t="s">
        <v>409</v>
      </c>
      <c r="B450" s="54" t="s">
        <v>39</v>
      </c>
      <c r="C450" s="55">
        <v>13</v>
      </c>
      <c r="D450" s="55">
        <v>38.5</v>
      </c>
      <c r="E450" s="55">
        <v>13</v>
      </c>
      <c r="F450" s="55">
        <v>7.7</v>
      </c>
      <c r="G450" s="55" t="s">
        <v>1467</v>
      </c>
      <c r="H450" s="55" t="s">
        <v>1467</v>
      </c>
    </row>
    <row r="451" spans="1:8">
      <c r="A451" s="54" t="s">
        <v>613</v>
      </c>
      <c r="B451" s="54" t="s">
        <v>39</v>
      </c>
      <c r="C451" s="55">
        <v>28</v>
      </c>
      <c r="D451" s="55">
        <v>78.599999999999994</v>
      </c>
      <c r="E451" s="55">
        <v>28</v>
      </c>
      <c r="F451" s="55">
        <v>64.3</v>
      </c>
      <c r="G451" s="55" t="s">
        <v>1467</v>
      </c>
      <c r="H451" s="55" t="s">
        <v>1467</v>
      </c>
    </row>
    <row r="452" spans="1:8">
      <c r="A452" s="54" t="s">
        <v>589</v>
      </c>
      <c r="B452" s="54" t="s">
        <v>39</v>
      </c>
      <c r="C452" s="55">
        <v>11</v>
      </c>
      <c r="D452" s="55">
        <v>54.5</v>
      </c>
      <c r="E452" s="55">
        <v>11</v>
      </c>
      <c r="F452" s="55">
        <v>18.2</v>
      </c>
      <c r="G452" s="55" t="s">
        <v>1467</v>
      </c>
      <c r="H452" s="55" t="s">
        <v>1467</v>
      </c>
    </row>
    <row r="453" spans="1:8">
      <c r="A453" s="54" t="s">
        <v>585</v>
      </c>
      <c r="B453" s="54" t="s">
        <v>39</v>
      </c>
      <c r="C453" s="55">
        <v>18</v>
      </c>
      <c r="D453" s="55">
        <v>66.7</v>
      </c>
      <c r="E453" s="55">
        <v>18</v>
      </c>
      <c r="F453" s="55">
        <v>61.1</v>
      </c>
      <c r="G453" s="55" t="s">
        <v>1467</v>
      </c>
      <c r="H453" s="55" t="s">
        <v>1467</v>
      </c>
    </row>
    <row r="454" spans="1:8">
      <c r="A454" s="54" t="s">
        <v>330</v>
      </c>
      <c r="B454" s="54" t="s">
        <v>39</v>
      </c>
      <c r="C454" s="55">
        <v>14</v>
      </c>
      <c r="D454" s="55">
        <v>50</v>
      </c>
      <c r="E454" s="55">
        <v>14</v>
      </c>
      <c r="F454" s="55">
        <v>42.9</v>
      </c>
      <c r="G454" s="55" t="s">
        <v>1467</v>
      </c>
      <c r="H454" s="55" t="s">
        <v>1467</v>
      </c>
    </row>
    <row r="455" spans="1:8">
      <c r="A455" s="54" t="s">
        <v>503</v>
      </c>
      <c r="B455" s="54" t="s">
        <v>39</v>
      </c>
      <c r="C455" s="55">
        <v>17</v>
      </c>
      <c r="D455" s="55">
        <v>58.8</v>
      </c>
      <c r="E455" s="55">
        <v>17</v>
      </c>
      <c r="F455" s="55">
        <v>41.2</v>
      </c>
      <c r="G455" s="55" t="s">
        <v>1467</v>
      </c>
      <c r="H455" s="55" t="s">
        <v>1467</v>
      </c>
    </row>
    <row r="456" spans="1:8">
      <c r="A456" s="54" t="s">
        <v>348</v>
      </c>
      <c r="B456" s="54" t="s">
        <v>39</v>
      </c>
      <c r="C456" s="55">
        <v>37</v>
      </c>
      <c r="D456" s="55">
        <v>64.900000000000006</v>
      </c>
      <c r="E456" s="55">
        <v>37</v>
      </c>
      <c r="F456" s="55">
        <v>62.2</v>
      </c>
      <c r="G456" s="55" t="s">
        <v>1467</v>
      </c>
      <c r="H456" s="55" t="s">
        <v>1467</v>
      </c>
    </row>
    <row r="457" spans="1:8">
      <c r="A457" s="54" t="s">
        <v>429</v>
      </c>
      <c r="B457" s="54" t="s">
        <v>39</v>
      </c>
      <c r="C457" s="55" t="s">
        <v>1467</v>
      </c>
      <c r="D457" s="55" t="s">
        <v>1467</v>
      </c>
      <c r="E457" s="55" t="s">
        <v>1467</v>
      </c>
      <c r="F457" s="55" t="s">
        <v>1467</v>
      </c>
      <c r="G457" s="55" t="s">
        <v>1467</v>
      </c>
      <c r="H457" s="55" t="s">
        <v>1467</v>
      </c>
    </row>
    <row r="458" spans="1:8">
      <c r="A458" s="54" t="s">
        <v>543</v>
      </c>
      <c r="B458" s="54" t="s">
        <v>39</v>
      </c>
      <c r="C458" s="55">
        <v>53</v>
      </c>
      <c r="D458" s="55">
        <v>50.9</v>
      </c>
      <c r="E458" s="55">
        <v>53</v>
      </c>
      <c r="F458" s="55">
        <v>24.5</v>
      </c>
      <c r="G458" s="55">
        <v>20</v>
      </c>
      <c r="H458" s="55">
        <v>10</v>
      </c>
    </row>
    <row r="459" spans="1:8">
      <c r="A459" s="54" t="s">
        <v>545</v>
      </c>
      <c r="B459" s="54" t="s">
        <v>39</v>
      </c>
      <c r="C459" s="55">
        <v>20</v>
      </c>
      <c r="D459" s="55">
        <v>55</v>
      </c>
      <c r="E459" s="55">
        <v>20</v>
      </c>
      <c r="F459" s="55">
        <v>20</v>
      </c>
      <c r="G459" s="55" t="s">
        <v>1467</v>
      </c>
      <c r="H459" s="55" t="s">
        <v>1467</v>
      </c>
    </row>
    <row r="460" spans="1:8">
      <c r="A460" s="54" t="s">
        <v>222</v>
      </c>
      <c r="B460" s="54" t="s">
        <v>39</v>
      </c>
      <c r="C460" s="55">
        <v>26</v>
      </c>
      <c r="D460" s="55">
        <v>100</v>
      </c>
      <c r="E460" s="55">
        <v>26</v>
      </c>
      <c r="F460" s="55">
        <v>92.3</v>
      </c>
      <c r="G460" s="55" t="s">
        <v>1467</v>
      </c>
      <c r="H460" s="55" t="s">
        <v>1467</v>
      </c>
    </row>
    <row r="461" spans="1:8">
      <c r="A461" s="54" t="s">
        <v>159</v>
      </c>
      <c r="B461" s="54" t="s">
        <v>39</v>
      </c>
      <c r="C461" s="55">
        <v>10</v>
      </c>
      <c r="D461" s="55">
        <v>90</v>
      </c>
      <c r="E461" s="55">
        <v>10</v>
      </c>
      <c r="F461" s="55">
        <v>60</v>
      </c>
      <c r="G461" s="55" t="s">
        <v>1467</v>
      </c>
      <c r="H461" s="55" t="s">
        <v>1467</v>
      </c>
    </row>
    <row r="462" spans="1:8">
      <c r="A462" s="54" t="s">
        <v>211</v>
      </c>
      <c r="B462" s="54" t="s">
        <v>39</v>
      </c>
      <c r="C462" s="55">
        <v>17</v>
      </c>
      <c r="D462" s="55">
        <v>94.1</v>
      </c>
      <c r="E462" s="55">
        <v>17</v>
      </c>
      <c r="F462" s="55">
        <v>58.8</v>
      </c>
      <c r="G462" s="55" t="s">
        <v>1467</v>
      </c>
      <c r="H462" s="55" t="s">
        <v>1467</v>
      </c>
    </row>
    <row r="463" spans="1:8">
      <c r="A463" s="54" t="s">
        <v>595</v>
      </c>
      <c r="B463" s="54" t="s">
        <v>39</v>
      </c>
      <c r="C463" s="55" t="s">
        <v>1467</v>
      </c>
      <c r="D463" s="55" t="s">
        <v>1467</v>
      </c>
      <c r="E463" s="55" t="s">
        <v>1467</v>
      </c>
      <c r="F463" s="55" t="s">
        <v>1467</v>
      </c>
      <c r="G463" s="55" t="s">
        <v>1467</v>
      </c>
      <c r="H463" s="55" t="s">
        <v>1467</v>
      </c>
    </row>
    <row r="464" spans="1:8">
      <c r="A464" s="54" t="s">
        <v>673</v>
      </c>
      <c r="B464" s="54" t="s">
        <v>39</v>
      </c>
      <c r="C464" s="55">
        <v>86</v>
      </c>
      <c r="D464" s="55">
        <v>64</v>
      </c>
      <c r="E464" s="55">
        <v>86</v>
      </c>
      <c r="F464" s="55">
        <v>53.5</v>
      </c>
      <c r="G464" s="55">
        <v>20</v>
      </c>
      <c r="H464" s="55">
        <v>55</v>
      </c>
    </row>
    <row r="465" spans="1:8">
      <c r="A465" s="54" t="s">
        <v>440</v>
      </c>
      <c r="B465" s="54" t="s">
        <v>39</v>
      </c>
      <c r="C465" s="55" t="s">
        <v>1467</v>
      </c>
      <c r="D465" s="55" t="s">
        <v>1467</v>
      </c>
      <c r="E465" s="55" t="s">
        <v>1467</v>
      </c>
      <c r="F465" s="55" t="s">
        <v>1467</v>
      </c>
      <c r="G465" s="55" t="s">
        <v>1467</v>
      </c>
      <c r="H465" s="55" t="s">
        <v>1467</v>
      </c>
    </row>
    <row r="466" spans="1:8">
      <c r="A466" s="54" t="s">
        <v>436</v>
      </c>
      <c r="B466" s="54" t="s">
        <v>39</v>
      </c>
      <c r="C466" s="55" t="s">
        <v>1467</v>
      </c>
      <c r="D466" s="55" t="s">
        <v>1467</v>
      </c>
      <c r="E466" s="55" t="s">
        <v>1467</v>
      </c>
      <c r="F466" s="55" t="s">
        <v>1467</v>
      </c>
      <c r="G466" s="55" t="s">
        <v>1467</v>
      </c>
      <c r="H466" s="55" t="s">
        <v>1467</v>
      </c>
    </row>
    <row r="467" spans="1:8">
      <c r="A467" s="54" t="s">
        <v>240</v>
      </c>
      <c r="B467" s="54" t="s">
        <v>39</v>
      </c>
      <c r="C467" s="55">
        <v>16</v>
      </c>
      <c r="D467" s="55">
        <v>87.5</v>
      </c>
      <c r="E467" s="55">
        <v>16</v>
      </c>
      <c r="F467" s="55">
        <v>87.5</v>
      </c>
      <c r="G467" s="55" t="s">
        <v>1467</v>
      </c>
      <c r="H467" s="55" t="s">
        <v>1467</v>
      </c>
    </row>
    <row r="468" spans="1:8">
      <c r="A468" s="54" t="s">
        <v>338</v>
      </c>
      <c r="B468" s="54" t="s">
        <v>39</v>
      </c>
      <c r="C468" s="55" t="s">
        <v>1467</v>
      </c>
      <c r="D468" s="55" t="s">
        <v>1467</v>
      </c>
      <c r="E468" s="55" t="s">
        <v>1467</v>
      </c>
      <c r="F468" s="55" t="s">
        <v>1467</v>
      </c>
      <c r="G468" s="55" t="s">
        <v>1467</v>
      </c>
      <c r="H468" s="55" t="s">
        <v>1467</v>
      </c>
    </row>
    <row r="469" spans="1:8">
      <c r="A469" s="54" t="s">
        <v>340</v>
      </c>
      <c r="B469" s="54" t="s">
        <v>39</v>
      </c>
      <c r="C469" s="55" t="s">
        <v>1467</v>
      </c>
      <c r="D469" s="55" t="s">
        <v>1467</v>
      </c>
      <c r="E469" s="55" t="s">
        <v>1467</v>
      </c>
      <c r="F469" s="55" t="s">
        <v>1467</v>
      </c>
      <c r="G469" s="55" t="s">
        <v>1467</v>
      </c>
      <c r="H469" s="55" t="s">
        <v>1467</v>
      </c>
    </row>
    <row r="470" spans="1:8">
      <c r="A470" s="54" t="s">
        <v>200</v>
      </c>
      <c r="B470" s="54" t="s">
        <v>39</v>
      </c>
      <c r="C470" s="55">
        <v>18</v>
      </c>
      <c r="D470" s="55">
        <v>83.3</v>
      </c>
      <c r="E470" s="55">
        <v>18</v>
      </c>
      <c r="F470" s="55">
        <v>27.8</v>
      </c>
      <c r="G470" s="55" t="s">
        <v>1467</v>
      </c>
      <c r="H470" s="55" t="s">
        <v>1467</v>
      </c>
    </row>
    <row r="471" spans="1:8">
      <c r="A471" s="54" t="s">
        <v>306</v>
      </c>
      <c r="B471" s="54" t="s">
        <v>39</v>
      </c>
      <c r="C471" s="55">
        <v>26</v>
      </c>
      <c r="D471" s="55">
        <v>76.900000000000006</v>
      </c>
      <c r="E471" s="55">
        <v>26</v>
      </c>
      <c r="F471" s="55">
        <v>50</v>
      </c>
      <c r="G471" s="55" t="s">
        <v>1467</v>
      </c>
      <c r="H471" s="55" t="s">
        <v>1467</v>
      </c>
    </row>
    <row r="472" spans="1:8">
      <c r="A472" s="54" t="s">
        <v>253</v>
      </c>
      <c r="B472" s="54" t="s">
        <v>39</v>
      </c>
      <c r="C472" s="55">
        <v>35</v>
      </c>
      <c r="D472" s="55">
        <v>77.099999999999994</v>
      </c>
      <c r="E472" s="55">
        <v>35</v>
      </c>
      <c r="F472" s="55">
        <v>57.1</v>
      </c>
      <c r="G472" s="55">
        <v>12</v>
      </c>
      <c r="H472" s="55">
        <v>41.7</v>
      </c>
    </row>
    <row r="473" spans="1:8">
      <c r="A473" s="54" t="s">
        <v>693</v>
      </c>
      <c r="B473" s="54" t="s">
        <v>39</v>
      </c>
      <c r="C473" s="55">
        <v>10</v>
      </c>
      <c r="D473" s="55">
        <v>100</v>
      </c>
      <c r="E473" s="55">
        <v>10</v>
      </c>
      <c r="F473" s="55">
        <v>80</v>
      </c>
      <c r="G473" s="55" t="s">
        <v>1467</v>
      </c>
      <c r="H473" s="55" t="s">
        <v>1467</v>
      </c>
    </row>
    <row r="474" spans="1:8">
      <c r="A474" s="54" t="s">
        <v>249</v>
      </c>
      <c r="B474" s="54" t="s">
        <v>39</v>
      </c>
      <c r="C474" s="55">
        <v>15</v>
      </c>
      <c r="D474" s="55">
        <v>86.7</v>
      </c>
      <c r="E474" s="55">
        <v>15</v>
      </c>
      <c r="F474" s="55">
        <v>86.7</v>
      </c>
      <c r="G474" s="55" t="s">
        <v>1467</v>
      </c>
      <c r="H474" s="55" t="s">
        <v>1467</v>
      </c>
    </row>
    <row r="475" spans="1:8">
      <c r="A475" s="54" t="s">
        <v>356</v>
      </c>
      <c r="B475" s="54" t="s">
        <v>39</v>
      </c>
      <c r="C475" s="55">
        <v>50</v>
      </c>
      <c r="D475" s="55">
        <v>80</v>
      </c>
      <c r="E475" s="55">
        <v>50</v>
      </c>
      <c r="F475" s="55">
        <v>66</v>
      </c>
      <c r="G475" s="55">
        <v>30</v>
      </c>
      <c r="H475" s="55">
        <v>76.7</v>
      </c>
    </row>
    <row r="476" spans="1:8">
      <c r="A476" s="54" t="s">
        <v>427</v>
      </c>
      <c r="B476" s="54" t="s">
        <v>39</v>
      </c>
      <c r="C476" s="55">
        <v>12</v>
      </c>
      <c r="D476" s="55">
        <v>50</v>
      </c>
      <c r="E476" s="55">
        <v>12</v>
      </c>
      <c r="F476" s="55">
        <v>25</v>
      </c>
      <c r="G476" s="55" t="s">
        <v>1467</v>
      </c>
      <c r="H476" s="55" t="s">
        <v>1467</v>
      </c>
    </row>
    <row r="477" spans="1:8">
      <c r="A477" s="54" t="s">
        <v>699</v>
      </c>
      <c r="B477" s="54" t="s">
        <v>39</v>
      </c>
      <c r="C477" s="55">
        <v>72</v>
      </c>
      <c r="D477" s="55">
        <v>84.7</v>
      </c>
      <c r="E477" s="55">
        <v>72</v>
      </c>
      <c r="F477" s="55">
        <v>68.099999999999994</v>
      </c>
      <c r="G477" s="55">
        <v>31</v>
      </c>
      <c r="H477" s="55">
        <v>71</v>
      </c>
    </row>
    <row r="478" spans="1:8">
      <c r="A478" s="54" t="s">
        <v>701</v>
      </c>
      <c r="B478" s="54" t="s">
        <v>39</v>
      </c>
      <c r="C478" s="55" t="s">
        <v>1467</v>
      </c>
      <c r="D478" s="55" t="s">
        <v>1467</v>
      </c>
      <c r="E478" s="55" t="s">
        <v>1467</v>
      </c>
      <c r="F478" s="55" t="s">
        <v>1467</v>
      </c>
      <c r="G478" s="55" t="s">
        <v>1467</v>
      </c>
      <c r="H478" s="55" t="s">
        <v>1467</v>
      </c>
    </row>
    <row r="479" spans="1:8">
      <c r="A479" s="54" t="s">
        <v>401</v>
      </c>
      <c r="B479" s="54" t="s">
        <v>39</v>
      </c>
      <c r="C479" s="55">
        <v>13</v>
      </c>
      <c r="D479" s="55">
        <v>53.8</v>
      </c>
      <c r="E479" s="55">
        <v>13</v>
      </c>
      <c r="F479" s="55">
        <v>61.5</v>
      </c>
      <c r="G479" s="55" t="s">
        <v>1467</v>
      </c>
      <c r="H479" s="55" t="s">
        <v>1467</v>
      </c>
    </row>
    <row r="480" spans="1:8">
      <c r="A480" s="54" t="s">
        <v>135</v>
      </c>
      <c r="B480" s="54" t="s">
        <v>39</v>
      </c>
      <c r="C480" s="55">
        <v>12</v>
      </c>
      <c r="D480" s="55">
        <v>66.7</v>
      </c>
      <c r="E480" s="55">
        <v>12</v>
      </c>
      <c r="F480" s="55">
        <v>41.7</v>
      </c>
      <c r="G480" s="55" t="s">
        <v>1467</v>
      </c>
      <c r="H480" s="55" t="s">
        <v>1467</v>
      </c>
    </row>
    <row r="481" spans="1:8">
      <c r="A481" s="54" t="s">
        <v>265</v>
      </c>
      <c r="B481" s="54" t="s">
        <v>39</v>
      </c>
      <c r="C481" s="55" t="s">
        <v>1467</v>
      </c>
      <c r="D481" s="55" t="s">
        <v>1467</v>
      </c>
      <c r="E481" s="55" t="s">
        <v>1467</v>
      </c>
      <c r="F481" s="55" t="s">
        <v>1467</v>
      </c>
      <c r="G481" s="55" t="s">
        <v>1467</v>
      </c>
      <c r="H481" s="55" t="s">
        <v>1467</v>
      </c>
    </row>
    <row r="482" spans="1:8">
      <c r="A482" s="54" t="s">
        <v>220</v>
      </c>
      <c r="B482" s="54" t="s">
        <v>39</v>
      </c>
      <c r="C482" s="55" t="s">
        <v>1467</v>
      </c>
      <c r="D482" s="55" t="s">
        <v>1467</v>
      </c>
      <c r="E482" s="55" t="s">
        <v>1467</v>
      </c>
      <c r="F482" s="55" t="s">
        <v>1467</v>
      </c>
      <c r="G482" s="55" t="s">
        <v>1467</v>
      </c>
      <c r="H482" s="55" t="s">
        <v>1467</v>
      </c>
    </row>
    <row r="483" spans="1:8">
      <c r="A483" s="54" t="s">
        <v>464</v>
      </c>
      <c r="B483" s="54" t="s">
        <v>39</v>
      </c>
      <c r="C483" s="55">
        <v>18</v>
      </c>
      <c r="D483" s="55">
        <v>44.4</v>
      </c>
      <c r="E483" s="55">
        <v>18</v>
      </c>
      <c r="F483" s="55">
        <v>16.7</v>
      </c>
      <c r="G483" s="55" t="s">
        <v>1467</v>
      </c>
      <c r="H483" s="55" t="s">
        <v>1467</v>
      </c>
    </row>
    <row r="484" spans="1:8">
      <c r="A484" s="54" t="s">
        <v>261</v>
      </c>
      <c r="B484" s="54" t="s">
        <v>39</v>
      </c>
      <c r="C484" s="55" t="s">
        <v>1467</v>
      </c>
      <c r="D484" s="55" t="s">
        <v>1467</v>
      </c>
      <c r="E484" s="55" t="s">
        <v>1467</v>
      </c>
      <c r="F484" s="55" t="s">
        <v>1467</v>
      </c>
      <c r="G484" s="55" t="s">
        <v>1467</v>
      </c>
      <c r="H484" s="55" t="s">
        <v>1467</v>
      </c>
    </row>
    <row r="485" spans="1:8">
      <c r="A485" s="54" t="s">
        <v>689</v>
      </c>
      <c r="B485" s="54" t="s">
        <v>39</v>
      </c>
      <c r="C485" s="55" t="s">
        <v>1467</v>
      </c>
      <c r="D485" s="55" t="s">
        <v>1467</v>
      </c>
      <c r="E485" s="55" t="s">
        <v>1467</v>
      </c>
      <c r="F485" s="55" t="s">
        <v>1467</v>
      </c>
      <c r="G485" s="55" t="s">
        <v>1467</v>
      </c>
      <c r="H485" s="55" t="s">
        <v>1467</v>
      </c>
    </row>
    <row r="486" spans="1:8">
      <c r="A486" s="54" t="s">
        <v>209</v>
      </c>
      <c r="B486" s="54" t="s">
        <v>39</v>
      </c>
      <c r="C486" s="55" t="s">
        <v>1467</v>
      </c>
      <c r="D486" s="55" t="s">
        <v>1467</v>
      </c>
      <c r="E486" s="55" t="s">
        <v>1467</v>
      </c>
      <c r="F486" s="55" t="s">
        <v>1467</v>
      </c>
      <c r="G486" s="55" t="s">
        <v>1467</v>
      </c>
      <c r="H486" s="55" t="s">
        <v>1467</v>
      </c>
    </row>
    <row r="487" spans="1:8">
      <c r="A487" s="54" t="s">
        <v>655</v>
      </c>
      <c r="B487" s="54" t="s">
        <v>39</v>
      </c>
      <c r="C487" s="55">
        <v>22</v>
      </c>
      <c r="D487" s="55">
        <v>86.4</v>
      </c>
      <c r="E487" s="55">
        <v>22</v>
      </c>
      <c r="F487" s="55">
        <v>59.1</v>
      </c>
      <c r="G487" s="55">
        <v>11</v>
      </c>
      <c r="H487" s="55">
        <v>72.7</v>
      </c>
    </row>
    <row r="488" spans="1:8">
      <c r="A488" s="54" t="s">
        <v>663</v>
      </c>
      <c r="B488" s="54" t="s">
        <v>39</v>
      </c>
      <c r="C488" s="55" t="s">
        <v>1467</v>
      </c>
      <c r="D488" s="55" t="s">
        <v>1467</v>
      </c>
      <c r="E488" s="55" t="s">
        <v>1467</v>
      </c>
      <c r="F488" s="55" t="s">
        <v>1467</v>
      </c>
      <c r="G488" s="55" t="s">
        <v>1467</v>
      </c>
      <c r="H488" s="55" t="s">
        <v>1467</v>
      </c>
    </row>
    <row r="489" spans="1:8">
      <c r="A489" s="54" t="s">
        <v>369</v>
      </c>
      <c r="B489" s="54" t="s">
        <v>39</v>
      </c>
      <c r="C489" s="55">
        <v>32</v>
      </c>
      <c r="D489" s="55">
        <v>96.9</v>
      </c>
      <c r="E489" s="55">
        <v>32</v>
      </c>
      <c r="F489" s="55">
        <v>68.8</v>
      </c>
      <c r="G489" s="55">
        <v>10</v>
      </c>
      <c r="H489" s="55">
        <v>80</v>
      </c>
    </row>
    <row r="490" spans="1:8">
      <c r="A490" s="54" t="s">
        <v>282</v>
      </c>
      <c r="B490" s="54" t="s">
        <v>39</v>
      </c>
      <c r="C490" s="55">
        <v>31</v>
      </c>
      <c r="D490" s="55">
        <v>80.599999999999994</v>
      </c>
      <c r="E490" s="55">
        <v>31</v>
      </c>
      <c r="F490" s="55">
        <v>54.8</v>
      </c>
      <c r="G490" s="55">
        <v>15</v>
      </c>
      <c r="H490" s="55">
        <v>53.3</v>
      </c>
    </row>
    <row r="491" spans="1:8">
      <c r="A491" s="54" t="s">
        <v>1472</v>
      </c>
      <c r="B491" s="54" t="s">
        <v>39</v>
      </c>
      <c r="C491" s="55" t="s">
        <v>1467</v>
      </c>
      <c r="D491" s="55" t="s">
        <v>1467</v>
      </c>
      <c r="E491" s="55" t="s">
        <v>1467</v>
      </c>
      <c r="F491" s="55" t="s">
        <v>1467</v>
      </c>
      <c r="G491" s="55" t="s">
        <v>1467</v>
      </c>
      <c r="H491" s="55" t="s">
        <v>1467</v>
      </c>
    </row>
    <row r="492" spans="1:8">
      <c r="A492" s="54" t="s">
        <v>685</v>
      </c>
      <c r="B492" s="54" t="s">
        <v>39</v>
      </c>
      <c r="C492" s="55">
        <v>11</v>
      </c>
      <c r="D492" s="55">
        <v>27.3</v>
      </c>
      <c r="E492" s="55">
        <v>11</v>
      </c>
      <c r="F492" s="55">
        <v>9.1</v>
      </c>
      <c r="G492" s="55" t="s">
        <v>1467</v>
      </c>
      <c r="H492" s="55" t="s">
        <v>1467</v>
      </c>
    </row>
    <row r="493" spans="1:8">
      <c r="A493" s="54" t="s">
        <v>665</v>
      </c>
      <c r="B493" s="54" t="s">
        <v>39</v>
      </c>
      <c r="C493" s="55">
        <v>16</v>
      </c>
      <c r="D493" s="55">
        <v>81.3</v>
      </c>
      <c r="E493" s="55">
        <v>17</v>
      </c>
      <c r="F493" s="55">
        <v>47.1</v>
      </c>
      <c r="G493" s="55" t="s">
        <v>1467</v>
      </c>
      <c r="H493" s="55" t="s">
        <v>1467</v>
      </c>
    </row>
    <row r="494" spans="1:8">
      <c r="A494" s="54" t="s">
        <v>352</v>
      </c>
      <c r="B494" s="54" t="s">
        <v>39</v>
      </c>
      <c r="C494" s="55">
        <v>21</v>
      </c>
      <c r="D494" s="55">
        <v>85.7</v>
      </c>
      <c r="E494" s="55">
        <v>21</v>
      </c>
      <c r="F494" s="55">
        <v>76.2</v>
      </c>
      <c r="G494" s="55">
        <v>11</v>
      </c>
      <c r="H494" s="55">
        <v>45.5</v>
      </c>
    </row>
    <row r="495" spans="1:8">
      <c r="A495" s="54" t="s">
        <v>669</v>
      </c>
      <c r="B495" s="54" t="s">
        <v>39</v>
      </c>
      <c r="C495" s="55" t="s">
        <v>1467</v>
      </c>
      <c r="D495" s="55" t="s">
        <v>1467</v>
      </c>
      <c r="E495" s="55" t="s">
        <v>1467</v>
      </c>
      <c r="F495" s="55" t="s">
        <v>1467</v>
      </c>
      <c r="G495" s="55" t="s">
        <v>1467</v>
      </c>
      <c r="H495" s="55" t="s">
        <v>1467</v>
      </c>
    </row>
    <row r="496" spans="1:8">
      <c r="A496" s="54" t="s">
        <v>399</v>
      </c>
      <c r="B496" s="54" t="s">
        <v>39</v>
      </c>
      <c r="C496" s="55">
        <v>14</v>
      </c>
      <c r="D496" s="55">
        <v>92.9</v>
      </c>
      <c r="E496" s="55">
        <v>14</v>
      </c>
      <c r="F496" s="55">
        <v>78.599999999999994</v>
      </c>
      <c r="G496" s="55" t="s">
        <v>1467</v>
      </c>
      <c r="H496" s="55" t="s">
        <v>1467</v>
      </c>
    </row>
    <row r="497" spans="1:8">
      <c r="A497" s="54" t="s">
        <v>691</v>
      </c>
      <c r="B497" s="54" t="s">
        <v>39</v>
      </c>
      <c r="C497" s="55">
        <v>10</v>
      </c>
      <c r="D497" s="55">
        <v>80</v>
      </c>
      <c r="E497" s="55">
        <v>10</v>
      </c>
      <c r="F497" s="55">
        <v>50</v>
      </c>
      <c r="G497" s="55" t="s">
        <v>1467</v>
      </c>
      <c r="H497" s="55" t="s">
        <v>1467</v>
      </c>
    </row>
    <row r="498" spans="1:8">
      <c r="A498" s="54" t="s">
        <v>677</v>
      </c>
      <c r="B498" s="54" t="s">
        <v>39</v>
      </c>
      <c r="C498" s="55" t="s">
        <v>1467</v>
      </c>
      <c r="D498" s="55" t="s">
        <v>1467</v>
      </c>
      <c r="E498" s="55" t="s">
        <v>1467</v>
      </c>
      <c r="F498" s="55" t="s">
        <v>1467</v>
      </c>
      <c r="G498" s="55" t="s">
        <v>1467</v>
      </c>
      <c r="H498" s="55" t="s">
        <v>1467</v>
      </c>
    </row>
    <row r="499" spans="1:8">
      <c r="A499" s="54" t="s">
        <v>1473</v>
      </c>
      <c r="B499" s="54" t="s">
        <v>39</v>
      </c>
      <c r="C499" s="55" t="s">
        <v>1467</v>
      </c>
      <c r="D499" s="55" t="s">
        <v>1467</v>
      </c>
      <c r="E499" s="55" t="s">
        <v>1467</v>
      </c>
      <c r="F499" s="55" t="s">
        <v>1467</v>
      </c>
      <c r="G499" s="55" t="s">
        <v>1467</v>
      </c>
      <c r="H499" s="55" t="s">
        <v>1467</v>
      </c>
    </row>
    <row r="500" spans="1:8">
      <c r="A500" s="54" t="s">
        <v>458</v>
      </c>
      <c r="B500" s="54" t="s">
        <v>39</v>
      </c>
      <c r="C500" s="55">
        <v>26</v>
      </c>
      <c r="D500" s="55">
        <v>53.8</v>
      </c>
      <c r="E500" s="55">
        <v>26</v>
      </c>
      <c r="F500" s="55">
        <v>23.1</v>
      </c>
      <c r="G500" s="55" t="s">
        <v>1467</v>
      </c>
      <c r="H500" s="55" t="s">
        <v>1467</v>
      </c>
    </row>
    <row r="501" spans="1:8">
      <c r="A501" s="54" t="s">
        <v>183</v>
      </c>
      <c r="B501" s="54" t="s">
        <v>39</v>
      </c>
      <c r="C501" s="55">
        <v>13</v>
      </c>
      <c r="D501" s="55">
        <v>84.6</v>
      </c>
      <c r="E501" s="55">
        <v>13</v>
      </c>
      <c r="F501" s="55">
        <v>76.900000000000006</v>
      </c>
      <c r="G501" s="55" t="s">
        <v>1467</v>
      </c>
      <c r="H501" s="55" t="s">
        <v>1467</v>
      </c>
    </row>
    <row r="502" spans="1:8">
      <c r="A502" s="54" t="s">
        <v>383</v>
      </c>
      <c r="B502" s="54" t="s">
        <v>39</v>
      </c>
      <c r="C502" s="55" t="s">
        <v>1467</v>
      </c>
      <c r="D502" s="55" t="s">
        <v>1467</v>
      </c>
      <c r="E502" s="55" t="s">
        <v>1467</v>
      </c>
      <c r="F502" s="55" t="s">
        <v>1467</v>
      </c>
      <c r="G502" s="55" t="s">
        <v>1467</v>
      </c>
      <c r="H502" s="55" t="s">
        <v>1467</v>
      </c>
    </row>
    <row r="503" spans="1:8">
      <c r="A503" s="54" t="s">
        <v>421</v>
      </c>
      <c r="B503" s="54" t="s">
        <v>39</v>
      </c>
      <c r="C503" s="55" t="s">
        <v>1467</v>
      </c>
      <c r="D503" s="55" t="s">
        <v>1467</v>
      </c>
      <c r="E503" s="55" t="s">
        <v>1467</v>
      </c>
      <c r="F503" s="55" t="s">
        <v>1467</v>
      </c>
      <c r="G503" s="55" t="s">
        <v>1467</v>
      </c>
      <c r="H503" s="55" t="s">
        <v>1467</v>
      </c>
    </row>
    <row r="504" spans="1:8">
      <c r="A504" s="54" t="s">
        <v>123</v>
      </c>
      <c r="B504" s="54" t="s">
        <v>39</v>
      </c>
      <c r="C504" s="55">
        <v>11</v>
      </c>
      <c r="D504" s="55">
        <v>72.7</v>
      </c>
      <c r="E504" s="55">
        <v>11</v>
      </c>
      <c r="F504" s="55">
        <v>54.5</v>
      </c>
      <c r="G504" s="55" t="s">
        <v>1467</v>
      </c>
      <c r="H504" s="55" t="s">
        <v>1467</v>
      </c>
    </row>
    <row r="505" spans="1:8">
      <c r="A505" s="54" t="s">
        <v>267</v>
      </c>
      <c r="B505" s="54" t="s">
        <v>39</v>
      </c>
      <c r="C505" s="55">
        <v>21</v>
      </c>
      <c r="D505" s="55">
        <v>42.9</v>
      </c>
      <c r="E505" s="55">
        <v>21</v>
      </c>
      <c r="F505" s="55">
        <v>38.1</v>
      </c>
      <c r="G505" s="55" t="s">
        <v>1467</v>
      </c>
      <c r="H505" s="55" t="s">
        <v>1467</v>
      </c>
    </row>
    <row r="506" spans="1:8">
      <c r="A506" s="54" t="s">
        <v>300</v>
      </c>
      <c r="B506" s="54" t="s">
        <v>39</v>
      </c>
      <c r="C506" s="55">
        <v>68</v>
      </c>
      <c r="D506" s="55">
        <v>67.599999999999994</v>
      </c>
      <c r="E506" s="55">
        <v>68</v>
      </c>
      <c r="F506" s="55">
        <v>41.2</v>
      </c>
      <c r="G506" s="55">
        <v>37</v>
      </c>
      <c r="H506" s="55">
        <v>32.4</v>
      </c>
    </row>
    <row r="507" spans="1:8">
      <c r="A507" s="54" t="s">
        <v>653</v>
      </c>
      <c r="B507" s="54" t="s">
        <v>39</v>
      </c>
      <c r="C507" s="55" t="s">
        <v>1467</v>
      </c>
      <c r="D507" s="55" t="s">
        <v>1467</v>
      </c>
      <c r="E507" s="55" t="s">
        <v>1467</v>
      </c>
      <c r="F507" s="55" t="s">
        <v>1467</v>
      </c>
      <c r="G507" s="55" t="s">
        <v>1467</v>
      </c>
      <c r="H507" s="55" t="s">
        <v>1467</v>
      </c>
    </row>
    <row r="508" spans="1:8">
      <c r="A508" s="54" t="s">
        <v>645</v>
      </c>
      <c r="B508" s="54" t="s">
        <v>39</v>
      </c>
      <c r="C508" s="55">
        <v>23</v>
      </c>
      <c r="D508" s="55">
        <v>73.900000000000006</v>
      </c>
      <c r="E508" s="55">
        <v>23</v>
      </c>
      <c r="F508" s="55">
        <v>65.2</v>
      </c>
      <c r="G508" s="55" t="s">
        <v>1467</v>
      </c>
      <c r="H508" s="55" t="s">
        <v>1467</v>
      </c>
    </row>
    <row r="509" spans="1:8">
      <c r="A509" s="54" t="s">
        <v>238</v>
      </c>
      <c r="B509" s="54" t="s">
        <v>39</v>
      </c>
      <c r="C509" s="55" t="s">
        <v>1467</v>
      </c>
      <c r="D509" s="55" t="s">
        <v>1467</v>
      </c>
      <c r="E509" s="55" t="s">
        <v>1467</v>
      </c>
      <c r="F509" s="55" t="s">
        <v>1467</v>
      </c>
      <c r="G509" s="55" t="s">
        <v>1467</v>
      </c>
      <c r="H509" s="55" t="s">
        <v>1467</v>
      </c>
    </row>
    <row r="510" spans="1:8">
      <c r="A510" s="54" t="s">
        <v>164</v>
      </c>
      <c r="B510" s="54" t="s">
        <v>39</v>
      </c>
      <c r="C510" s="55" t="s">
        <v>1467</v>
      </c>
      <c r="D510" s="55" t="s">
        <v>1467</v>
      </c>
      <c r="E510" s="55" t="s">
        <v>1467</v>
      </c>
      <c r="F510" s="55" t="s">
        <v>1467</v>
      </c>
      <c r="G510" s="55" t="s">
        <v>1467</v>
      </c>
      <c r="H510" s="55" t="s">
        <v>1467</v>
      </c>
    </row>
    <row r="511" spans="1:8">
      <c r="A511" s="54" t="s">
        <v>263</v>
      </c>
      <c r="B511" s="54" t="s">
        <v>39</v>
      </c>
      <c r="C511" s="55">
        <v>55</v>
      </c>
      <c r="D511" s="55">
        <v>76.400000000000006</v>
      </c>
      <c r="E511" s="55">
        <v>55</v>
      </c>
      <c r="F511" s="55">
        <v>70.900000000000006</v>
      </c>
      <c r="G511" s="55">
        <v>17</v>
      </c>
      <c r="H511" s="55">
        <v>41.2</v>
      </c>
    </row>
    <row r="512" spans="1:8">
      <c r="A512" s="54" t="s">
        <v>452</v>
      </c>
      <c r="B512" s="54" t="s">
        <v>39</v>
      </c>
      <c r="C512" s="55" t="s">
        <v>1467</v>
      </c>
      <c r="D512" s="55" t="s">
        <v>1467</v>
      </c>
      <c r="E512" s="55" t="s">
        <v>1467</v>
      </c>
      <c r="F512" s="55" t="s">
        <v>1467</v>
      </c>
      <c r="G512" s="55" t="s">
        <v>1467</v>
      </c>
      <c r="H512" s="55" t="s">
        <v>1467</v>
      </c>
    </row>
    <row r="513" spans="1:8">
      <c r="A513" s="54" t="s">
        <v>294</v>
      </c>
      <c r="B513" s="54" t="s">
        <v>39</v>
      </c>
      <c r="C513" s="55">
        <v>29</v>
      </c>
      <c r="D513" s="55">
        <v>93.1</v>
      </c>
      <c r="E513" s="55">
        <v>29</v>
      </c>
      <c r="F513" s="55">
        <v>69</v>
      </c>
      <c r="G513" s="55">
        <v>14</v>
      </c>
      <c r="H513" s="55">
        <v>78.599999999999994</v>
      </c>
    </row>
    <row r="514" spans="1:8">
      <c r="A514" s="54" t="s">
        <v>385</v>
      </c>
      <c r="B514" s="54" t="s">
        <v>39</v>
      </c>
      <c r="C514" s="55">
        <v>15</v>
      </c>
      <c r="D514" s="55">
        <v>66.7</v>
      </c>
      <c r="E514" s="55">
        <v>15</v>
      </c>
      <c r="F514" s="55">
        <v>20</v>
      </c>
      <c r="G514" s="55" t="s">
        <v>1467</v>
      </c>
      <c r="H514" s="55" t="s">
        <v>1467</v>
      </c>
    </row>
    <row r="515" spans="1:8">
      <c r="A515" s="54" t="s">
        <v>147</v>
      </c>
      <c r="B515" s="54" t="s">
        <v>39</v>
      </c>
      <c r="C515" s="55">
        <v>20</v>
      </c>
      <c r="D515" s="55">
        <v>65</v>
      </c>
      <c r="E515" s="55">
        <v>20</v>
      </c>
      <c r="F515" s="55">
        <v>40</v>
      </c>
      <c r="G515" s="55" t="s">
        <v>1467</v>
      </c>
      <c r="H515" s="55" t="s">
        <v>1467</v>
      </c>
    </row>
    <row r="516" spans="1:8">
      <c r="A516" s="54" t="s">
        <v>288</v>
      </c>
      <c r="B516" s="54" t="s">
        <v>39</v>
      </c>
      <c r="C516" s="55">
        <v>13</v>
      </c>
      <c r="D516" s="55">
        <v>61.5</v>
      </c>
      <c r="E516" s="55">
        <v>13</v>
      </c>
      <c r="F516" s="55">
        <v>38.5</v>
      </c>
      <c r="G516" s="55" t="s">
        <v>1467</v>
      </c>
      <c r="H516" s="55" t="s">
        <v>1467</v>
      </c>
    </row>
    <row r="517" spans="1:8">
      <c r="A517" s="54" t="s">
        <v>205</v>
      </c>
      <c r="B517" s="54" t="s">
        <v>39</v>
      </c>
      <c r="C517" s="55" t="s">
        <v>1467</v>
      </c>
      <c r="D517" s="55" t="s">
        <v>1467</v>
      </c>
      <c r="E517" s="55" t="s">
        <v>1467</v>
      </c>
      <c r="F517" s="55" t="s">
        <v>1467</v>
      </c>
      <c r="G517" s="55" t="s">
        <v>1467</v>
      </c>
      <c r="H517" s="55" t="s">
        <v>1467</v>
      </c>
    </row>
    <row r="518" spans="1:8">
      <c r="A518" s="54" t="s">
        <v>275</v>
      </c>
      <c r="B518" s="54" t="s">
        <v>39</v>
      </c>
      <c r="C518" s="55">
        <v>38</v>
      </c>
      <c r="D518" s="55">
        <v>55.3</v>
      </c>
      <c r="E518" s="55">
        <v>37</v>
      </c>
      <c r="F518" s="55">
        <v>37.799999999999997</v>
      </c>
      <c r="G518" s="55">
        <v>14</v>
      </c>
      <c r="H518" s="55">
        <v>0</v>
      </c>
    </row>
    <row r="519" spans="1:8">
      <c r="A519" s="54" t="s">
        <v>179</v>
      </c>
      <c r="B519" s="54" t="s">
        <v>39</v>
      </c>
      <c r="C519" s="55">
        <v>26</v>
      </c>
      <c r="D519" s="55">
        <v>88.5</v>
      </c>
      <c r="E519" s="55">
        <v>26</v>
      </c>
      <c r="F519" s="55">
        <v>65.400000000000006</v>
      </c>
      <c r="G519" s="55" t="s">
        <v>1467</v>
      </c>
      <c r="H519" s="55" t="s">
        <v>1467</v>
      </c>
    </row>
    <row r="520" spans="1:8">
      <c r="A520" s="54" t="s">
        <v>697</v>
      </c>
      <c r="B520" s="54" t="s">
        <v>39</v>
      </c>
      <c r="C520" s="55" t="s">
        <v>1467</v>
      </c>
      <c r="D520" s="55" t="s">
        <v>1467</v>
      </c>
      <c r="E520" s="55" t="s">
        <v>1467</v>
      </c>
      <c r="F520" s="55" t="s">
        <v>1467</v>
      </c>
      <c r="G520" s="55" t="s">
        <v>1467</v>
      </c>
      <c r="H520" s="55" t="s">
        <v>1467</v>
      </c>
    </row>
    <row r="521" spans="1:8">
      <c r="A521" s="54" t="s">
        <v>419</v>
      </c>
      <c r="B521" s="54" t="s">
        <v>39</v>
      </c>
      <c r="C521" s="55" t="s">
        <v>1467</v>
      </c>
      <c r="D521" s="55" t="s">
        <v>1467</v>
      </c>
      <c r="E521" s="55" t="s">
        <v>1467</v>
      </c>
      <c r="F521" s="55" t="s">
        <v>1467</v>
      </c>
      <c r="G521" s="55" t="s">
        <v>1467</v>
      </c>
      <c r="H521" s="55" t="s">
        <v>1467</v>
      </c>
    </row>
    <row r="522" spans="1:8">
      <c r="A522" s="54" t="s">
        <v>251</v>
      </c>
      <c r="B522" s="54" t="s">
        <v>39</v>
      </c>
      <c r="C522" s="55" t="s">
        <v>1467</v>
      </c>
      <c r="D522" s="55" t="s">
        <v>1467</v>
      </c>
      <c r="E522" s="55" t="s">
        <v>1467</v>
      </c>
      <c r="F522" s="55" t="s">
        <v>1467</v>
      </c>
      <c r="G522" s="55" t="s">
        <v>1467</v>
      </c>
      <c r="H522" s="55" t="s">
        <v>1467</v>
      </c>
    </row>
    <row r="523" spans="1:8">
      <c r="A523" s="54" t="s">
        <v>290</v>
      </c>
      <c r="B523" s="54" t="s">
        <v>39</v>
      </c>
      <c r="C523" s="55">
        <v>12</v>
      </c>
      <c r="D523" s="55">
        <v>50</v>
      </c>
      <c r="E523" s="55">
        <v>12</v>
      </c>
      <c r="F523" s="55">
        <v>41.7</v>
      </c>
      <c r="G523" s="55" t="s">
        <v>1467</v>
      </c>
      <c r="H523" s="55" t="s">
        <v>1467</v>
      </c>
    </row>
    <row r="524" spans="1:8">
      <c r="A524" s="54" t="s">
        <v>671</v>
      </c>
      <c r="B524" s="54" t="s">
        <v>39</v>
      </c>
      <c r="C524" s="55" t="s">
        <v>1467</v>
      </c>
      <c r="D524" s="55" t="s">
        <v>1467</v>
      </c>
      <c r="E524" s="55" t="s">
        <v>1467</v>
      </c>
      <c r="F524" s="55" t="s">
        <v>1467</v>
      </c>
      <c r="G524" s="55" t="s">
        <v>1467</v>
      </c>
      <c r="H524" s="55" t="s">
        <v>1467</v>
      </c>
    </row>
    <row r="525" spans="1:8">
      <c r="A525" s="54" t="s">
        <v>647</v>
      </c>
      <c r="B525" s="54" t="s">
        <v>39</v>
      </c>
      <c r="C525" s="55">
        <v>32</v>
      </c>
      <c r="D525" s="55">
        <v>84.4</v>
      </c>
      <c r="E525" s="55">
        <v>32</v>
      </c>
      <c r="F525" s="55">
        <v>75</v>
      </c>
      <c r="G525" s="55" t="s">
        <v>1467</v>
      </c>
      <c r="H525" s="55" t="s">
        <v>1467</v>
      </c>
    </row>
    <row r="526" spans="1:8">
      <c r="A526" s="54" t="s">
        <v>145</v>
      </c>
      <c r="B526" s="54" t="s">
        <v>39</v>
      </c>
      <c r="C526" s="55">
        <v>69</v>
      </c>
      <c r="D526" s="55">
        <v>43.5</v>
      </c>
      <c r="E526" s="55">
        <v>69</v>
      </c>
      <c r="F526" s="55">
        <v>21.7</v>
      </c>
      <c r="G526" s="55">
        <v>37</v>
      </c>
      <c r="H526" s="55">
        <v>10.8</v>
      </c>
    </row>
    <row r="527" spans="1:8">
      <c r="A527" s="54" t="s">
        <v>367</v>
      </c>
      <c r="B527" s="54" t="s">
        <v>39</v>
      </c>
      <c r="C527" s="55" t="s">
        <v>1467</v>
      </c>
      <c r="D527" s="55" t="s">
        <v>1467</v>
      </c>
      <c r="E527" s="55" t="s">
        <v>1467</v>
      </c>
      <c r="F527" s="55" t="s">
        <v>1467</v>
      </c>
      <c r="G527" s="55" t="s">
        <v>1467</v>
      </c>
      <c r="H527" s="55" t="s">
        <v>1467</v>
      </c>
    </row>
    <row r="528" spans="1:8">
      <c r="A528" s="54" t="s">
        <v>236</v>
      </c>
      <c r="B528" s="54" t="s">
        <v>39</v>
      </c>
      <c r="C528" s="55" t="s">
        <v>1467</v>
      </c>
      <c r="D528" s="55" t="s">
        <v>1467</v>
      </c>
      <c r="E528" s="55" t="s">
        <v>1467</v>
      </c>
      <c r="F528" s="55" t="s">
        <v>1467</v>
      </c>
      <c r="G528" s="55" t="s">
        <v>1467</v>
      </c>
      <c r="H528" s="55" t="s">
        <v>1467</v>
      </c>
    </row>
    <row r="529" spans="1:8">
      <c r="A529" s="54" t="s">
        <v>661</v>
      </c>
      <c r="B529" s="54" t="s">
        <v>39</v>
      </c>
      <c r="C529" s="55" t="s">
        <v>1467</v>
      </c>
      <c r="D529" s="55" t="s">
        <v>1467</v>
      </c>
      <c r="E529" s="55" t="s">
        <v>1467</v>
      </c>
      <c r="F529" s="55" t="s">
        <v>1467</v>
      </c>
      <c r="G529" s="55" t="s">
        <v>1467</v>
      </c>
      <c r="H529" s="55" t="s">
        <v>1467</v>
      </c>
    </row>
    <row r="530" spans="1:8">
      <c r="A530" s="54" t="s">
        <v>292</v>
      </c>
      <c r="B530" s="54" t="s">
        <v>39</v>
      </c>
      <c r="C530" s="55" t="s">
        <v>1467</v>
      </c>
      <c r="D530" s="55" t="s">
        <v>1467</v>
      </c>
      <c r="E530" s="55" t="s">
        <v>1467</v>
      </c>
      <c r="F530" s="55" t="s">
        <v>1467</v>
      </c>
      <c r="G530" s="55" t="s">
        <v>1467</v>
      </c>
      <c r="H530" s="55" t="s">
        <v>1467</v>
      </c>
    </row>
    <row r="531" spans="1:8">
      <c r="A531" s="54" t="s">
        <v>198</v>
      </c>
      <c r="B531" s="54" t="s">
        <v>39</v>
      </c>
      <c r="C531" s="55" t="s">
        <v>1467</v>
      </c>
      <c r="D531" s="55" t="s">
        <v>1467</v>
      </c>
      <c r="E531" s="55" t="s">
        <v>1467</v>
      </c>
      <c r="F531" s="55" t="s">
        <v>1467</v>
      </c>
      <c r="G531" s="55" t="s">
        <v>1467</v>
      </c>
      <c r="H531" s="55" t="s">
        <v>1467</v>
      </c>
    </row>
    <row r="532" spans="1:8">
      <c r="A532" s="54" t="s">
        <v>273</v>
      </c>
      <c r="B532" s="54" t="s">
        <v>39</v>
      </c>
      <c r="C532" s="55">
        <v>24</v>
      </c>
      <c r="D532" s="55">
        <v>79.2</v>
      </c>
      <c r="E532" s="55">
        <v>24</v>
      </c>
      <c r="F532" s="55">
        <v>50</v>
      </c>
      <c r="G532" s="55">
        <v>10</v>
      </c>
      <c r="H532" s="55">
        <v>40</v>
      </c>
    </row>
    <row r="533" spans="1:8">
      <c r="A533" s="54" t="s">
        <v>246</v>
      </c>
      <c r="B533" s="54" t="s">
        <v>39</v>
      </c>
      <c r="C533" s="55">
        <v>16</v>
      </c>
      <c r="D533" s="55">
        <v>87.5</v>
      </c>
      <c r="E533" s="55">
        <v>16</v>
      </c>
      <c r="F533" s="55">
        <v>50</v>
      </c>
      <c r="G533" s="55" t="s">
        <v>1467</v>
      </c>
      <c r="H533" s="55" t="s">
        <v>1467</v>
      </c>
    </row>
    <row r="534" spans="1:8">
      <c r="A534" s="54" t="s">
        <v>224</v>
      </c>
      <c r="B534" s="54" t="s">
        <v>39</v>
      </c>
      <c r="C534" s="55">
        <v>10</v>
      </c>
      <c r="D534" s="55">
        <v>90</v>
      </c>
      <c r="E534" s="55">
        <v>10</v>
      </c>
      <c r="F534" s="55">
        <v>90</v>
      </c>
      <c r="G534" s="55" t="s">
        <v>1467</v>
      </c>
      <c r="H534" s="55" t="s">
        <v>1467</v>
      </c>
    </row>
    <row r="535" spans="1:8">
      <c r="A535" s="54" t="s">
        <v>228</v>
      </c>
      <c r="B535" s="54" t="s">
        <v>39</v>
      </c>
      <c r="C535" s="55">
        <v>16</v>
      </c>
      <c r="D535" s="55">
        <v>62.5</v>
      </c>
      <c r="E535" s="55">
        <v>16</v>
      </c>
      <c r="F535" s="55">
        <v>31.3</v>
      </c>
      <c r="G535" s="55" t="s">
        <v>1467</v>
      </c>
      <c r="H535" s="55" t="s">
        <v>1467</v>
      </c>
    </row>
    <row r="536" spans="1:8">
      <c r="A536" s="54" t="s">
        <v>296</v>
      </c>
      <c r="B536" s="54" t="s">
        <v>39</v>
      </c>
      <c r="C536" s="55">
        <v>27</v>
      </c>
      <c r="D536" s="55">
        <v>74.099999999999994</v>
      </c>
      <c r="E536" s="55">
        <v>27</v>
      </c>
      <c r="F536" s="55">
        <v>85.2</v>
      </c>
      <c r="G536" s="55" t="s">
        <v>1467</v>
      </c>
      <c r="H536" s="55" t="s">
        <v>1467</v>
      </c>
    </row>
    <row r="537" spans="1:8">
      <c r="A537" s="54" t="s">
        <v>657</v>
      </c>
      <c r="B537" s="54" t="s">
        <v>39</v>
      </c>
      <c r="C537" s="55" t="s">
        <v>1467</v>
      </c>
      <c r="D537" s="55" t="s">
        <v>1467</v>
      </c>
      <c r="E537" s="55" t="s">
        <v>1467</v>
      </c>
      <c r="F537" s="55" t="s">
        <v>1467</v>
      </c>
      <c r="G537" s="55" t="s">
        <v>1467</v>
      </c>
      <c r="H537" s="55" t="s">
        <v>1467</v>
      </c>
    </row>
    <row r="538" spans="1:8">
      <c r="A538" s="54" t="s">
        <v>232</v>
      </c>
      <c r="B538" s="54" t="s">
        <v>39</v>
      </c>
      <c r="C538" s="55" t="s">
        <v>1467</v>
      </c>
      <c r="D538" s="55" t="s">
        <v>1467</v>
      </c>
      <c r="E538" s="55" t="s">
        <v>1467</v>
      </c>
      <c r="F538" s="55" t="s">
        <v>1467</v>
      </c>
      <c r="G538" s="55" t="s">
        <v>1467</v>
      </c>
      <c r="H538" s="55" t="s">
        <v>1467</v>
      </c>
    </row>
    <row r="539" spans="1:8">
      <c r="A539" s="54" t="s">
        <v>255</v>
      </c>
      <c r="B539" s="54" t="s">
        <v>39</v>
      </c>
      <c r="C539" s="55" t="s">
        <v>1467</v>
      </c>
      <c r="D539" s="55" t="s">
        <v>1467</v>
      </c>
      <c r="E539" s="55" t="s">
        <v>1467</v>
      </c>
      <c r="F539" s="55" t="s">
        <v>1467</v>
      </c>
      <c r="G539" s="55" t="s">
        <v>1467</v>
      </c>
      <c r="H539" s="55" t="s">
        <v>1467</v>
      </c>
    </row>
    <row r="540" spans="1:8">
      <c r="A540" s="54" t="s">
        <v>277</v>
      </c>
      <c r="B540" s="54" t="s">
        <v>39</v>
      </c>
      <c r="C540" s="55">
        <v>56</v>
      </c>
      <c r="D540" s="55">
        <v>60.7</v>
      </c>
      <c r="E540" s="55">
        <v>57</v>
      </c>
      <c r="F540" s="55">
        <v>40.4</v>
      </c>
      <c r="G540" s="55">
        <v>27</v>
      </c>
      <c r="H540" s="55">
        <v>33.299999999999997</v>
      </c>
    </row>
    <row r="541" spans="1:8">
      <c r="A541" s="54" t="s">
        <v>651</v>
      </c>
      <c r="B541" s="54" t="s">
        <v>39</v>
      </c>
      <c r="C541" s="55" t="s">
        <v>1467</v>
      </c>
      <c r="D541" s="55" t="s">
        <v>1467</v>
      </c>
      <c r="E541" s="55" t="s">
        <v>1467</v>
      </c>
      <c r="F541" s="55" t="s">
        <v>1467</v>
      </c>
      <c r="G541" s="55" t="s">
        <v>1467</v>
      </c>
      <c r="H541" s="55" t="s">
        <v>1467</v>
      </c>
    </row>
    <row r="542" spans="1:8">
      <c r="A542" s="54" t="s">
        <v>271</v>
      </c>
      <c r="B542" s="54" t="s">
        <v>39</v>
      </c>
      <c r="C542" s="55" t="s">
        <v>1467</v>
      </c>
      <c r="D542" s="55" t="s">
        <v>1467</v>
      </c>
      <c r="E542" s="55" t="s">
        <v>1467</v>
      </c>
      <c r="F542" s="55" t="s">
        <v>1467</v>
      </c>
      <c r="G542" s="55" t="s">
        <v>1467</v>
      </c>
      <c r="H542" s="55" t="s">
        <v>1467</v>
      </c>
    </row>
  </sheetData>
  <autoFilter ref="A1:H527"/>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08"/>
  <sheetViews>
    <sheetView topLeftCell="A877" workbookViewId="0">
      <selection activeCell="J1246" sqref="J1246"/>
    </sheetView>
  </sheetViews>
  <sheetFormatPr defaultColWidth="9.109375" defaultRowHeight="14.4"/>
  <cols>
    <col min="1" max="1" width="16.6640625" style="11" bestFit="1" customWidth="1"/>
    <col min="2" max="2" width="4.6640625" style="12" bestFit="1" customWidth="1"/>
    <col min="3" max="3" width="8.6640625" style="12" bestFit="1" customWidth="1"/>
    <col min="4" max="4" width="11.109375" style="12" bestFit="1" customWidth="1"/>
    <col min="5" max="5" width="9.33203125" style="12" bestFit="1" customWidth="1"/>
    <col min="6" max="6" width="8.44140625" style="12" bestFit="1" customWidth="1"/>
    <col min="7" max="7" width="7" style="12" bestFit="1" customWidth="1"/>
    <col min="8" max="8" width="8.6640625" style="12" bestFit="1" customWidth="1"/>
    <col min="9" max="16384" width="9.109375" style="13"/>
  </cols>
  <sheetData>
    <row r="1" spans="1:8" ht="28.8">
      <c r="A1" s="8" t="s">
        <v>0</v>
      </c>
      <c r="B1" s="9" t="s">
        <v>41</v>
      </c>
      <c r="C1" s="9" t="s">
        <v>114</v>
      </c>
      <c r="D1" s="9" t="s">
        <v>84</v>
      </c>
      <c r="E1" s="9" t="s">
        <v>115</v>
      </c>
      <c r="F1" s="9" t="s">
        <v>85</v>
      </c>
      <c r="G1" s="9" t="s">
        <v>116</v>
      </c>
      <c r="H1" s="9" t="s">
        <v>86</v>
      </c>
    </row>
    <row r="2" spans="1:8">
      <c r="A2" s="57" t="s">
        <v>127</v>
      </c>
      <c r="B2" s="57" t="s">
        <v>117</v>
      </c>
      <c r="C2" s="58" t="s">
        <v>1467</v>
      </c>
      <c r="D2" s="58" t="s">
        <v>1467</v>
      </c>
      <c r="E2" s="58" t="s">
        <v>1467</v>
      </c>
      <c r="F2" s="58" t="s">
        <v>1467</v>
      </c>
      <c r="G2" s="58" t="s">
        <v>1467</v>
      </c>
      <c r="H2" s="58" t="s">
        <v>1467</v>
      </c>
    </row>
    <row r="3" spans="1:8">
      <c r="A3" s="57" t="s">
        <v>234</v>
      </c>
      <c r="B3" s="57" t="s">
        <v>117</v>
      </c>
      <c r="C3" s="58" t="s">
        <v>1467</v>
      </c>
      <c r="D3" s="58" t="s">
        <v>1467</v>
      </c>
      <c r="E3" s="58" t="s">
        <v>1467</v>
      </c>
      <c r="F3" s="58" t="s">
        <v>1467</v>
      </c>
      <c r="G3" s="58" t="s">
        <v>1467</v>
      </c>
      <c r="H3" s="58" t="s">
        <v>1467</v>
      </c>
    </row>
    <row r="4" spans="1:8">
      <c r="A4" s="57" t="s">
        <v>168</v>
      </c>
      <c r="B4" s="57" t="s">
        <v>117</v>
      </c>
      <c r="C4" s="58" t="s">
        <v>1467</v>
      </c>
      <c r="D4" s="58" t="s">
        <v>1467</v>
      </c>
      <c r="E4" s="58" t="s">
        <v>1467</v>
      </c>
      <c r="F4" s="58" t="s">
        <v>1467</v>
      </c>
      <c r="G4" s="58" t="s">
        <v>1467</v>
      </c>
      <c r="H4" s="58" t="s">
        <v>1467</v>
      </c>
    </row>
    <row r="5" spans="1:8">
      <c r="A5" s="57" t="s">
        <v>191</v>
      </c>
      <c r="B5" s="57" t="s">
        <v>117</v>
      </c>
      <c r="C5" s="58" t="s">
        <v>1467</v>
      </c>
      <c r="D5" s="58" t="s">
        <v>1467</v>
      </c>
      <c r="E5" s="58" t="s">
        <v>1467</v>
      </c>
      <c r="F5" s="58" t="s">
        <v>1467</v>
      </c>
      <c r="G5" s="58" t="s">
        <v>1467</v>
      </c>
      <c r="H5" s="58" t="s">
        <v>1467</v>
      </c>
    </row>
    <row r="6" spans="1:8">
      <c r="A6" s="57" t="s">
        <v>192</v>
      </c>
      <c r="B6" s="57" t="s">
        <v>117</v>
      </c>
      <c r="C6" s="58" t="s">
        <v>1467</v>
      </c>
      <c r="D6" s="58" t="s">
        <v>1467</v>
      </c>
      <c r="E6" s="58" t="s">
        <v>1467</v>
      </c>
      <c r="F6" s="58" t="s">
        <v>1467</v>
      </c>
      <c r="G6" s="58" t="s">
        <v>1467</v>
      </c>
      <c r="H6" s="58" t="s">
        <v>1467</v>
      </c>
    </row>
    <row r="7" spans="1:8">
      <c r="A7" s="57" t="s">
        <v>342</v>
      </c>
      <c r="B7" s="57" t="s">
        <v>117</v>
      </c>
      <c r="C7" s="58" t="s">
        <v>1467</v>
      </c>
      <c r="D7" s="58" t="s">
        <v>1467</v>
      </c>
      <c r="E7" s="58" t="s">
        <v>1467</v>
      </c>
      <c r="F7" s="58" t="s">
        <v>1467</v>
      </c>
      <c r="G7" s="58" t="s">
        <v>1467</v>
      </c>
      <c r="H7" s="58" t="s">
        <v>1467</v>
      </c>
    </row>
    <row r="8" spans="1:8">
      <c r="A8" s="57" t="s">
        <v>346</v>
      </c>
      <c r="B8" s="57" t="s">
        <v>117</v>
      </c>
      <c r="C8" s="58" t="s">
        <v>1467</v>
      </c>
      <c r="D8" s="58" t="s">
        <v>1467</v>
      </c>
      <c r="E8" s="58" t="s">
        <v>1467</v>
      </c>
      <c r="F8" s="58" t="s">
        <v>1467</v>
      </c>
      <c r="G8" s="58" t="s">
        <v>1467</v>
      </c>
      <c r="H8" s="58" t="s">
        <v>1467</v>
      </c>
    </row>
    <row r="9" spans="1:8">
      <c r="A9" s="57" t="s">
        <v>514</v>
      </c>
      <c r="B9" s="57" t="s">
        <v>117</v>
      </c>
      <c r="C9" s="58" t="s">
        <v>1467</v>
      </c>
      <c r="D9" s="58" t="s">
        <v>1467</v>
      </c>
      <c r="E9" s="58" t="s">
        <v>1467</v>
      </c>
      <c r="F9" s="58" t="s">
        <v>1467</v>
      </c>
      <c r="G9" s="58" t="s">
        <v>1467</v>
      </c>
      <c r="H9" s="58" t="s">
        <v>1467</v>
      </c>
    </row>
    <row r="10" spans="1:8">
      <c r="A10" s="57" t="s">
        <v>528</v>
      </c>
      <c r="B10" s="57" t="s">
        <v>117</v>
      </c>
      <c r="C10" s="58" t="s">
        <v>1467</v>
      </c>
      <c r="D10" s="58" t="s">
        <v>1467</v>
      </c>
      <c r="E10" s="58" t="s">
        <v>1467</v>
      </c>
      <c r="F10" s="58" t="s">
        <v>1467</v>
      </c>
      <c r="G10" s="58" t="s">
        <v>1467</v>
      </c>
      <c r="H10" s="58" t="s">
        <v>1467</v>
      </c>
    </row>
    <row r="11" spans="1:8">
      <c r="A11" s="57" t="s">
        <v>448</v>
      </c>
      <c r="B11" s="57" t="s">
        <v>117</v>
      </c>
      <c r="C11" s="58" t="s">
        <v>1467</v>
      </c>
      <c r="D11" s="58" t="s">
        <v>1467</v>
      </c>
      <c r="E11" s="58" t="s">
        <v>1467</v>
      </c>
      <c r="F11" s="58" t="s">
        <v>1467</v>
      </c>
      <c r="G11" s="58" t="s">
        <v>1467</v>
      </c>
      <c r="H11" s="58" t="s">
        <v>1467</v>
      </c>
    </row>
    <row r="12" spans="1:8">
      <c r="A12" s="57" t="s">
        <v>554</v>
      </c>
      <c r="B12" s="57" t="s">
        <v>117</v>
      </c>
      <c r="C12" s="58" t="s">
        <v>1467</v>
      </c>
      <c r="D12" s="58" t="s">
        <v>1467</v>
      </c>
      <c r="E12" s="58" t="s">
        <v>1467</v>
      </c>
      <c r="F12" s="58" t="s">
        <v>1467</v>
      </c>
      <c r="G12" s="58" t="s">
        <v>1467</v>
      </c>
      <c r="H12" s="58" t="s">
        <v>1467</v>
      </c>
    </row>
    <row r="13" spans="1:8">
      <c r="A13" s="57" t="s">
        <v>548</v>
      </c>
      <c r="B13" s="57" t="s">
        <v>117</v>
      </c>
      <c r="C13" s="58" t="s">
        <v>1467</v>
      </c>
      <c r="D13" s="58" t="s">
        <v>1467</v>
      </c>
      <c r="E13" s="58" t="s">
        <v>1467</v>
      </c>
      <c r="F13" s="58" t="s">
        <v>1467</v>
      </c>
      <c r="G13" s="58" t="s">
        <v>1467</v>
      </c>
      <c r="H13" s="58" t="s">
        <v>1467</v>
      </c>
    </row>
    <row r="14" spans="1:8">
      <c r="A14" s="57" t="s">
        <v>137</v>
      </c>
      <c r="B14" s="57" t="s">
        <v>117</v>
      </c>
      <c r="C14" s="58" t="s">
        <v>1467</v>
      </c>
      <c r="D14" s="58" t="s">
        <v>1467</v>
      </c>
      <c r="E14" s="58" t="s">
        <v>1467</v>
      </c>
      <c r="F14" s="58" t="s">
        <v>1467</v>
      </c>
      <c r="G14" s="58" t="s">
        <v>1467</v>
      </c>
      <c r="H14" s="58" t="s">
        <v>1467</v>
      </c>
    </row>
    <row r="15" spans="1:8">
      <c r="A15" s="57" t="s">
        <v>320</v>
      </c>
      <c r="B15" s="57" t="s">
        <v>117</v>
      </c>
      <c r="C15" s="58" t="s">
        <v>1467</v>
      </c>
      <c r="D15" s="58" t="s">
        <v>1467</v>
      </c>
      <c r="E15" s="58" t="s">
        <v>1467</v>
      </c>
      <c r="F15" s="58" t="s">
        <v>1467</v>
      </c>
      <c r="G15" s="58" t="s">
        <v>1467</v>
      </c>
      <c r="H15" s="58" t="s">
        <v>1467</v>
      </c>
    </row>
    <row r="16" spans="1:8">
      <c r="A16" s="57" t="s">
        <v>381</v>
      </c>
      <c r="B16" s="57" t="s">
        <v>117</v>
      </c>
      <c r="C16" s="58" t="s">
        <v>1467</v>
      </c>
      <c r="D16" s="58" t="s">
        <v>1467</v>
      </c>
      <c r="E16" s="58" t="s">
        <v>1467</v>
      </c>
      <c r="F16" s="58" t="s">
        <v>1467</v>
      </c>
      <c r="G16" s="58" t="s">
        <v>1467</v>
      </c>
      <c r="H16" s="58" t="s">
        <v>1467</v>
      </c>
    </row>
    <row r="17" spans="1:8">
      <c r="A17" s="57" t="s">
        <v>434</v>
      </c>
      <c r="B17" s="57" t="s">
        <v>117</v>
      </c>
      <c r="C17" s="58" t="s">
        <v>1467</v>
      </c>
      <c r="D17" s="58" t="s">
        <v>1467</v>
      </c>
      <c r="E17" s="58" t="s">
        <v>1467</v>
      </c>
      <c r="F17" s="58" t="s">
        <v>1467</v>
      </c>
      <c r="G17" s="58" t="s">
        <v>1467</v>
      </c>
      <c r="H17" s="58" t="s">
        <v>1467</v>
      </c>
    </row>
    <row r="18" spans="1:8">
      <c r="A18" s="57" t="s">
        <v>415</v>
      </c>
      <c r="B18" s="57" t="s">
        <v>117</v>
      </c>
      <c r="C18" s="58" t="s">
        <v>1467</v>
      </c>
      <c r="D18" s="58" t="s">
        <v>1467</v>
      </c>
      <c r="E18" s="58" t="s">
        <v>1467</v>
      </c>
      <c r="F18" s="58" t="s">
        <v>1467</v>
      </c>
      <c r="G18" s="58" t="s">
        <v>1467</v>
      </c>
      <c r="H18" s="58" t="s">
        <v>1467</v>
      </c>
    </row>
    <row r="19" spans="1:8">
      <c r="A19" s="57" t="s">
        <v>194</v>
      </c>
      <c r="B19" s="57" t="s">
        <v>117</v>
      </c>
      <c r="C19" s="58" t="s">
        <v>1467</v>
      </c>
      <c r="D19" s="58" t="s">
        <v>1467</v>
      </c>
      <c r="E19" s="58" t="s">
        <v>1467</v>
      </c>
      <c r="F19" s="58" t="s">
        <v>1467</v>
      </c>
      <c r="G19" s="58" t="s">
        <v>1467</v>
      </c>
      <c r="H19" s="58" t="s">
        <v>1467</v>
      </c>
    </row>
    <row r="20" spans="1:8">
      <c r="A20" s="57" t="s">
        <v>490</v>
      </c>
      <c r="B20" s="57" t="s">
        <v>117</v>
      </c>
      <c r="C20" s="58" t="s">
        <v>1467</v>
      </c>
      <c r="D20" s="58" t="s">
        <v>1467</v>
      </c>
      <c r="E20" s="58" t="s">
        <v>1467</v>
      </c>
      <c r="F20" s="58" t="s">
        <v>1467</v>
      </c>
      <c r="G20" s="58" t="s">
        <v>1467</v>
      </c>
      <c r="H20" s="58" t="s">
        <v>1467</v>
      </c>
    </row>
    <row r="21" spans="1:8">
      <c r="A21" s="57" t="s">
        <v>526</v>
      </c>
      <c r="B21" s="57" t="s">
        <v>117</v>
      </c>
      <c r="C21" s="58" t="s">
        <v>1467</v>
      </c>
      <c r="D21" s="58" t="s">
        <v>1467</v>
      </c>
      <c r="E21" s="58" t="s">
        <v>1467</v>
      </c>
      <c r="F21" s="58" t="s">
        <v>1467</v>
      </c>
      <c r="G21" s="58" t="s">
        <v>1467</v>
      </c>
      <c r="H21" s="58" t="s">
        <v>1467</v>
      </c>
    </row>
    <row r="22" spans="1:8">
      <c r="A22" s="57" t="s">
        <v>334</v>
      </c>
      <c r="B22" s="57" t="s">
        <v>117</v>
      </c>
      <c r="C22" s="58" t="s">
        <v>1467</v>
      </c>
      <c r="D22" s="58" t="s">
        <v>1467</v>
      </c>
      <c r="E22" s="58" t="s">
        <v>1467</v>
      </c>
      <c r="F22" s="58" t="s">
        <v>1467</v>
      </c>
      <c r="G22" s="58" t="s">
        <v>1467</v>
      </c>
      <c r="H22" s="58" t="s">
        <v>1467</v>
      </c>
    </row>
    <row r="23" spans="1:8">
      <c r="A23" s="57" t="s">
        <v>562</v>
      </c>
      <c r="B23" s="57" t="s">
        <v>117</v>
      </c>
      <c r="C23" s="58" t="s">
        <v>1467</v>
      </c>
      <c r="D23" s="58" t="s">
        <v>1467</v>
      </c>
      <c r="E23" s="58" t="s">
        <v>1467</v>
      </c>
      <c r="F23" s="58" t="s">
        <v>1467</v>
      </c>
      <c r="G23" s="58" t="s">
        <v>1467</v>
      </c>
      <c r="H23" s="58" t="s">
        <v>1467</v>
      </c>
    </row>
    <row r="24" spans="1:8">
      <c r="A24" s="57" t="s">
        <v>403</v>
      </c>
      <c r="B24" s="57" t="s">
        <v>117</v>
      </c>
      <c r="C24" s="58" t="s">
        <v>1467</v>
      </c>
      <c r="D24" s="58" t="s">
        <v>1467</v>
      </c>
      <c r="E24" s="58" t="s">
        <v>1467</v>
      </c>
      <c r="F24" s="58" t="s">
        <v>1467</v>
      </c>
      <c r="G24" s="58" t="s">
        <v>1467</v>
      </c>
      <c r="H24" s="58" t="s">
        <v>1467</v>
      </c>
    </row>
    <row r="25" spans="1:8">
      <c r="A25" s="57" t="s">
        <v>359</v>
      </c>
      <c r="B25" s="57" t="s">
        <v>117</v>
      </c>
      <c r="C25" s="58" t="s">
        <v>1467</v>
      </c>
      <c r="D25" s="58" t="s">
        <v>1467</v>
      </c>
      <c r="E25" s="58" t="s">
        <v>1467</v>
      </c>
      <c r="F25" s="58" t="s">
        <v>1467</v>
      </c>
      <c r="G25" s="58" t="s">
        <v>1467</v>
      </c>
      <c r="H25" s="58" t="s">
        <v>1467</v>
      </c>
    </row>
    <row r="26" spans="1:8">
      <c r="A26" s="57" t="s">
        <v>407</v>
      </c>
      <c r="B26" s="57" t="s">
        <v>117</v>
      </c>
      <c r="C26" s="58">
        <v>17</v>
      </c>
      <c r="D26" s="58">
        <v>76.5</v>
      </c>
      <c r="E26" s="58">
        <v>17</v>
      </c>
      <c r="F26" s="58">
        <v>82.4</v>
      </c>
      <c r="G26" s="58" t="s">
        <v>1467</v>
      </c>
      <c r="H26" s="58" t="s">
        <v>1467</v>
      </c>
    </row>
    <row r="27" spans="1:8">
      <c r="A27" s="57" t="s">
        <v>530</v>
      </c>
      <c r="B27" s="57" t="s">
        <v>117</v>
      </c>
      <c r="C27" s="58" t="s">
        <v>1467</v>
      </c>
      <c r="D27" s="58" t="s">
        <v>1467</v>
      </c>
      <c r="E27" s="58" t="s">
        <v>1467</v>
      </c>
      <c r="F27" s="58" t="s">
        <v>1467</v>
      </c>
      <c r="G27" s="58" t="s">
        <v>1467</v>
      </c>
      <c r="H27" s="58" t="s">
        <v>1467</v>
      </c>
    </row>
    <row r="28" spans="1:8">
      <c r="A28" s="57" t="s">
        <v>564</v>
      </c>
      <c r="B28" s="57" t="s">
        <v>117</v>
      </c>
      <c r="C28" s="58" t="s">
        <v>1467</v>
      </c>
      <c r="D28" s="58" t="s">
        <v>1467</v>
      </c>
      <c r="E28" s="58" t="s">
        <v>1467</v>
      </c>
      <c r="F28" s="58" t="s">
        <v>1467</v>
      </c>
      <c r="G28" s="58" t="s">
        <v>1467</v>
      </c>
      <c r="H28" s="58" t="s">
        <v>1467</v>
      </c>
    </row>
    <row r="29" spans="1:8">
      <c r="A29" s="57" t="s">
        <v>566</v>
      </c>
      <c r="B29" s="57" t="s">
        <v>117</v>
      </c>
      <c r="C29" s="58" t="s">
        <v>1467</v>
      </c>
      <c r="D29" s="58" t="s">
        <v>1467</v>
      </c>
      <c r="E29" s="58" t="s">
        <v>1467</v>
      </c>
      <c r="F29" s="58" t="s">
        <v>1467</v>
      </c>
      <c r="G29" s="58" t="s">
        <v>1467</v>
      </c>
      <c r="H29" s="58" t="s">
        <v>1467</v>
      </c>
    </row>
    <row r="30" spans="1:8">
      <c r="A30" s="57" t="s">
        <v>683</v>
      </c>
      <c r="B30" s="57" t="s">
        <v>117</v>
      </c>
      <c r="C30" s="58" t="s">
        <v>1467</v>
      </c>
      <c r="D30" s="58" t="s">
        <v>1467</v>
      </c>
      <c r="E30" s="58" t="s">
        <v>1467</v>
      </c>
      <c r="F30" s="58" t="s">
        <v>1467</v>
      </c>
      <c r="G30" s="58" t="s">
        <v>1467</v>
      </c>
      <c r="H30" s="58" t="s">
        <v>1467</v>
      </c>
    </row>
    <row r="31" spans="1:8">
      <c r="A31" s="57" t="s">
        <v>365</v>
      </c>
      <c r="B31" s="57" t="s">
        <v>117</v>
      </c>
      <c r="C31" s="58">
        <v>12</v>
      </c>
      <c r="D31" s="58">
        <v>75</v>
      </c>
      <c r="E31" s="58">
        <v>12</v>
      </c>
      <c r="F31" s="58">
        <v>100</v>
      </c>
      <c r="G31" s="58" t="s">
        <v>1467</v>
      </c>
      <c r="H31" s="58" t="s">
        <v>1467</v>
      </c>
    </row>
    <row r="32" spans="1:8">
      <c r="A32" s="57" t="s">
        <v>546</v>
      </c>
      <c r="B32" s="57" t="s">
        <v>117</v>
      </c>
      <c r="C32" s="58" t="s">
        <v>1467</v>
      </c>
      <c r="D32" s="58" t="s">
        <v>1467</v>
      </c>
      <c r="E32" s="58" t="s">
        <v>1467</v>
      </c>
      <c r="F32" s="58" t="s">
        <v>1467</v>
      </c>
      <c r="G32" s="58" t="s">
        <v>1467</v>
      </c>
      <c r="H32" s="58" t="s">
        <v>1467</v>
      </c>
    </row>
    <row r="33" spans="1:8">
      <c r="A33" s="57" t="s">
        <v>444</v>
      </c>
      <c r="B33" s="57" t="s">
        <v>117</v>
      </c>
      <c r="C33" s="58" t="s">
        <v>1467</v>
      </c>
      <c r="D33" s="58" t="s">
        <v>1467</v>
      </c>
      <c r="E33" s="58" t="s">
        <v>1467</v>
      </c>
      <c r="F33" s="58" t="s">
        <v>1467</v>
      </c>
      <c r="G33" s="58" t="s">
        <v>1467</v>
      </c>
      <c r="H33" s="58" t="s">
        <v>1467</v>
      </c>
    </row>
    <row r="34" spans="1:8">
      <c r="A34" s="57" t="s">
        <v>480</v>
      </c>
      <c r="B34" s="57" t="s">
        <v>117</v>
      </c>
      <c r="C34" s="58" t="s">
        <v>1467</v>
      </c>
      <c r="D34" s="58" t="s">
        <v>1467</v>
      </c>
      <c r="E34" s="58" t="s">
        <v>1467</v>
      </c>
      <c r="F34" s="58" t="s">
        <v>1467</v>
      </c>
      <c r="G34" s="58" t="s">
        <v>1467</v>
      </c>
      <c r="H34" s="58" t="s">
        <v>1467</v>
      </c>
    </row>
    <row r="35" spans="1:8">
      <c r="A35" s="57" t="s">
        <v>483</v>
      </c>
      <c r="B35" s="57" t="s">
        <v>117</v>
      </c>
      <c r="C35" s="58" t="s">
        <v>1467</v>
      </c>
      <c r="D35" s="58" t="s">
        <v>1467</v>
      </c>
      <c r="E35" s="58" t="s">
        <v>1467</v>
      </c>
      <c r="F35" s="58" t="s">
        <v>1467</v>
      </c>
      <c r="G35" s="58" t="s">
        <v>1467</v>
      </c>
      <c r="H35" s="58" t="s">
        <v>1467</v>
      </c>
    </row>
    <row r="36" spans="1:8">
      <c r="A36" s="57" t="s">
        <v>395</v>
      </c>
      <c r="B36" s="57" t="s">
        <v>117</v>
      </c>
      <c r="C36" s="58" t="s">
        <v>1467</v>
      </c>
      <c r="D36" s="58" t="s">
        <v>1467</v>
      </c>
      <c r="E36" s="58" t="s">
        <v>1467</v>
      </c>
      <c r="F36" s="58" t="s">
        <v>1467</v>
      </c>
      <c r="G36" s="58" t="s">
        <v>1467</v>
      </c>
      <c r="H36" s="58" t="s">
        <v>1467</v>
      </c>
    </row>
    <row r="37" spans="1:8">
      <c r="A37" s="57" t="s">
        <v>482</v>
      </c>
      <c r="B37" s="57" t="s">
        <v>117</v>
      </c>
      <c r="C37" s="58" t="s">
        <v>1467</v>
      </c>
      <c r="D37" s="58" t="s">
        <v>1467</v>
      </c>
      <c r="E37" s="58" t="s">
        <v>1467</v>
      </c>
      <c r="F37" s="58" t="s">
        <v>1467</v>
      </c>
      <c r="G37" s="58" t="s">
        <v>1467</v>
      </c>
      <c r="H37" s="58" t="s">
        <v>1467</v>
      </c>
    </row>
    <row r="38" spans="1:8">
      <c r="A38" s="57" t="s">
        <v>599</v>
      </c>
      <c r="B38" s="57" t="s">
        <v>117</v>
      </c>
      <c r="C38" s="58" t="s">
        <v>1467</v>
      </c>
      <c r="D38" s="58" t="s">
        <v>1467</v>
      </c>
      <c r="E38" s="58" t="s">
        <v>1467</v>
      </c>
      <c r="F38" s="58" t="s">
        <v>1467</v>
      </c>
      <c r="G38" s="58" t="s">
        <v>1467</v>
      </c>
      <c r="H38" s="58" t="s">
        <v>1467</v>
      </c>
    </row>
    <row r="39" spans="1:8">
      <c r="A39" s="57" t="s">
        <v>314</v>
      </c>
      <c r="B39" s="57" t="s">
        <v>117</v>
      </c>
      <c r="C39" s="58" t="s">
        <v>1467</v>
      </c>
      <c r="D39" s="58" t="s">
        <v>1467</v>
      </c>
      <c r="E39" s="58" t="s">
        <v>1467</v>
      </c>
      <c r="F39" s="58" t="s">
        <v>1467</v>
      </c>
      <c r="G39" s="58" t="s">
        <v>1467</v>
      </c>
      <c r="H39" s="58" t="s">
        <v>1467</v>
      </c>
    </row>
    <row r="40" spans="1:8">
      <c r="A40" s="57" t="s">
        <v>479</v>
      </c>
      <c r="B40" s="57" t="s">
        <v>117</v>
      </c>
      <c r="C40" s="58" t="s">
        <v>1467</v>
      </c>
      <c r="D40" s="58" t="s">
        <v>1467</v>
      </c>
      <c r="E40" s="58" t="s">
        <v>1467</v>
      </c>
      <c r="F40" s="58" t="s">
        <v>1467</v>
      </c>
      <c r="G40" s="58" t="s">
        <v>1467</v>
      </c>
      <c r="H40" s="58" t="s">
        <v>1467</v>
      </c>
    </row>
    <row r="41" spans="1:8">
      <c r="A41" s="57" t="s">
        <v>533</v>
      </c>
      <c r="B41" s="57" t="s">
        <v>117</v>
      </c>
      <c r="C41" s="58" t="s">
        <v>1467</v>
      </c>
      <c r="D41" s="58" t="s">
        <v>1467</v>
      </c>
      <c r="E41" s="58" t="s">
        <v>1467</v>
      </c>
      <c r="F41" s="58" t="s">
        <v>1467</v>
      </c>
      <c r="G41" s="58" t="s">
        <v>1467</v>
      </c>
      <c r="H41" s="58" t="s">
        <v>1467</v>
      </c>
    </row>
    <row r="42" spans="1:8">
      <c r="A42" s="57" t="s">
        <v>573</v>
      </c>
      <c r="B42" s="57" t="s">
        <v>117</v>
      </c>
      <c r="C42" s="58" t="s">
        <v>1467</v>
      </c>
      <c r="D42" s="58" t="s">
        <v>1467</v>
      </c>
      <c r="E42" s="58" t="s">
        <v>1467</v>
      </c>
      <c r="F42" s="58" t="s">
        <v>1467</v>
      </c>
      <c r="G42" s="58" t="s">
        <v>1467</v>
      </c>
      <c r="H42" s="58" t="s">
        <v>1467</v>
      </c>
    </row>
    <row r="43" spans="1:8">
      <c r="A43" s="57" t="s">
        <v>389</v>
      </c>
      <c r="B43" s="57" t="s">
        <v>117</v>
      </c>
      <c r="C43" s="58" t="s">
        <v>1467</v>
      </c>
      <c r="D43" s="58" t="s">
        <v>1467</v>
      </c>
      <c r="E43" s="58" t="s">
        <v>1467</v>
      </c>
      <c r="F43" s="58" t="s">
        <v>1467</v>
      </c>
      <c r="G43" s="58" t="s">
        <v>1467</v>
      </c>
      <c r="H43" s="58" t="s">
        <v>1467</v>
      </c>
    </row>
    <row r="44" spans="1:8">
      <c r="A44" s="57" t="s">
        <v>581</v>
      </c>
      <c r="B44" s="57" t="s">
        <v>117</v>
      </c>
      <c r="C44" s="58" t="s">
        <v>1467</v>
      </c>
      <c r="D44" s="58" t="s">
        <v>1467</v>
      </c>
      <c r="E44" s="58" t="s">
        <v>1467</v>
      </c>
      <c r="F44" s="58" t="s">
        <v>1467</v>
      </c>
      <c r="G44" s="58" t="s">
        <v>1467</v>
      </c>
      <c r="H44" s="58" t="s">
        <v>1467</v>
      </c>
    </row>
    <row r="45" spans="1:8">
      <c r="A45" s="57" t="s">
        <v>166</v>
      </c>
      <c r="B45" s="57" t="s">
        <v>117</v>
      </c>
      <c r="C45" s="58" t="s">
        <v>1467</v>
      </c>
      <c r="D45" s="58" t="s">
        <v>1467</v>
      </c>
      <c r="E45" s="58" t="s">
        <v>1467</v>
      </c>
      <c r="F45" s="58" t="s">
        <v>1467</v>
      </c>
      <c r="G45" s="58" t="s">
        <v>1467</v>
      </c>
      <c r="H45" s="58" t="s">
        <v>1467</v>
      </c>
    </row>
    <row r="46" spans="1:8">
      <c r="A46" s="57" t="s">
        <v>497</v>
      </c>
      <c r="B46" s="57" t="s">
        <v>117</v>
      </c>
      <c r="C46" s="58" t="s">
        <v>1467</v>
      </c>
      <c r="D46" s="58" t="s">
        <v>1467</v>
      </c>
      <c r="E46" s="58" t="s">
        <v>1467</v>
      </c>
      <c r="F46" s="58" t="s">
        <v>1467</v>
      </c>
      <c r="G46" s="58" t="s">
        <v>1467</v>
      </c>
      <c r="H46" s="58" t="s">
        <v>1467</v>
      </c>
    </row>
    <row r="47" spans="1:8">
      <c r="A47" s="57" t="s">
        <v>600</v>
      </c>
      <c r="B47" s="57" t="s">
        <v>117</v>
      </c>
      <c r="C47" s="58" t="s">
        <v>1467</v>
      </c>
      <c r="D47" s="58" t="s">
        <v>1467</v>
      </c>
      <c r="E47" s="58" t="s">
        <v>1467</v>
      </c>
      <c r="F47" s="58" t="s">
        <v>1467</v>
      </c>
      <c r="G47" s="58" t="s">
        <v>1467</v>
      </c>
      <c r="H47" s="58" t="s">
        <v>1467</v>
      </c>
    </row>
    <row r="48" spans="1:8">
      <c r="A48" s="57" t="s">
        <v>348</v>
      </c>
      <c r="B48" s="57" t="s">
        <v>117</v>
      </c>
      <c r="C48" s="58" t="s">
        <v>1467</v>
      </c>
      <c r="D48" s="58" t="s">
        <v>1467</v>
      </c>
      <c r="E48" s="58" t="s">
        <v>1467</v>
      </c>
      <c r="F48" s="58" t="s">
        <v>1467</v>
      </c>
      <c r="G48" s="58" t="s">
        <v>1467</v>
      </c>
      <c r="H48" s="58" t="s">
        <v>1467</v>
      </c>
    </row>
    <row r="49" spans="1:8">
      <c r="A49" s="57" t="s">
        <v>673</v>
      </c>
      <c r="B49" s="57" t="s">
        <v>117</v>
      </c>
      <c r="C49" s="58" t="s">
        <v>1467</v>
      </c>
      <c r="D49" s="58" t="s">
        <v>1467</v>
      </c>
      <c r="E49" s="58" t="s">
        <v>1467</v>
      </c>
      <c r="F49" s="58" t="s">
        <v>1467</v>
      </c>
      <c r="G49" s="58" t="s">
        <v>1467</v>
      </c>
      <c r="H49" s="58" t="s">
        <v>1467</v>
      </c>
    </row>
    <row r="50" spans="1:8">
      <c r="A50" s="57" t="s">
        <v>436</v>
      </c>
      <c r="B50" s="57" t="s">
        <v>117</v>
      </c>
      <c r="C50" s="58" t="s">
        <v>1467</v>
      </c>
      <c r="D50" s="58" t="s">
        <v>1467</v>
      </c>
      <c r="E50" s="58" t="s">
        <v>1467</v>
      </c>
      <c r="F50" s="58" t="s">
        <v>1467</v>
      </c>
      <c r="G50" s="58" t="s">
        <v>1467</v>
      </c>
      <c r="H50" s="58" t="s">
        <v>1467</v>
      </c>
    </row>
    <row r="51" spans="1:8">
      <c r="A51" s="57" t="s">
        <v>249</v>
      </c>
      <c r="B51" s="57" t="s">
        <v>117</v>
      </c>
      <c r="C51" s="58" t="s">
        <v>1467</v>
      </c>
      <c r="D51" s="58" t="s">
        <v>1467</v>
      </c>
      <c r="E51" s="58" t="s">
        <v>1467</v>
      </c>
      <c r="F51" s="58" t="s">
        <v>1467</v>
      </c>
      <c r="G51" s="58" t="s">
        <v>1467</v>
      </c>
      <c r="H51" s="58" t="s">
        <v>1467</v>
      </c>
    </row>
    <row r="52" spans="1:8">
      <c r="A52" s="57" t="s">
        <v>356</v>
      </c>
      <c r="B52" s="57" t="s">
        <v>117</v>
      </c>
      <c r="C52" s="58" t="s">
        <v>1467</v>
      </c>
      <c r="D52" s="58" t="s">
        <v>1467</v>
      </c>
      <c r="E52" s="58" t="s">
        <v>1467</v>
      </c>
      <c r="F52" s="58" t="s">
        <v>1467</v>
      </c>
      <c r="G52" s="58" t="s">
        <v>1467</v>
      </c>
      <c r="H52" s="58" t="s">
        <v>1467</v>
      </c>
    </row>
    <row r="53" spans="1:8">
      <c r="A53" s="57" t="s">
        <v>685</v>
      </c>
      <c r="B53" s="57" t="s">
        <v>117</v>
      </c>
      <c r="C53" s="58" t="s">
        <v>1467</v>
      </c>
      <c r="D53" s="58" t="s">
        <v>1467</v>
      </c>
      <c r="E53" s="58" t="s">
        <v>1467</v>
      </c>
      <c r="F53" s="58" t="s">
        <v>1467</v>
      </c>
      <c r="G53" s="58" t="s">
        <v>1467</v>
      </c>
      <c r="H53" s="58" t="s">
        <v>1467</v>
      </c>
    </row>
    <row r="54" spans="1:8">
      <c r="A54" s="57" t="s">
        <v>352</v>
      </c>
      <c r="B54" s="57" t="s">
        <v>117</v>
      </c>
      <c r="C54" s="58" t="s">
        <v>1467</v>
      </c>
      <c r="D54" s="58" t="s">
        <v>1467</v>
      </c>
      <c r="E54" s="58" t="s">
        <v>1467</v>
      </c>
      <c r="F54" s="58" t="s">
        <v>1467</v>
      </c>
      <c r="G54" s="58" t="s">
        <v>1467</v>
      </c>
      <c r="H54" s="58" t="s">
        <v>1467</v>
      </c>
    </row>
    <row r="55" spans="1:8">
      <c r="A55" s="57" t="s">
        <v>183</v>
      </c>
      <c r="B55" s="57" t="s">
        <v>117</v>
      </c>
      <c r="C55" s="58" t="s">
        <v>1467</v>
      </c>
      <c r="D55" s="58" t="s">
        <v>1467</v>
      </c>
      <c r="E55" s="58" t="s">
        <v>1467</v>
      </c>
      <c r="F55" s="58" t="s">
        <v>1467</v>
      </c>
      <c r="G55" s="58" t="s">
        <v>1467</v>
      </c>
      <c r="H55" s="58" t="s">
        <v>1467</v>
      </c>
    </row>
    <row r="56" spans="1:8">
      <c r="A56" s="57" t="s">
        <v>645</v>
      </c>
      <c r="B56" s="57" t="s">
        <v>117</v>
      </c>
      <c r="C56" s="58">
        <v>19</v>
      </c>
      <c r="D56" s="58">
        <v>73.7</v>
      </c>
      <c r="E56" s="58">
        <v>19</v>
      </c>
      <c r="F56" s="58">
        <v>52.6</v>
      </c>
      <c r="G56" s="58" t="s">
        <v>1467</v>
      </c>
      <c r="H56" s="58" t="s">
        <v>1467</v>
      </c>
    </row>
    <row r="57" spans="1:8">
      <c r="A57" s="57" t="s">
        <v>164</v>
      </c>
      <c r="B57" s="57" t="s">
        <v>117</v>
      </c>
      <c r="C57" s="58" t="s">
        <v>1467</v>
      </c>
      <c r="D57" s="58" t="s">
        <v>1467</v>
      </c>
      <c r="E57" s="58" t="s">
        <v>1467</v>
      </c>
      <c r="F57" s="58" t="s">
        <v>1467</v>
      </c>
      <c r="G57" s="58" t="s">
        <v>1467</v>
      </c>
      <c r="H57" s="58" t="s">
        <v>1467</v>
      </c>
    </row>
    <row r="58" spans="1:8">
      <c r="A58" s="57" t="s">
        <v>263</v>
      </c>
      <c r="B58" s="57" t="s">
        <v>117</v>
      </c>
      <c r="C58" s="58" t="s">
        <v>1467</v>
      </c>
      <c r="D58" s="58" t="s">
        <v>1467</v>
      </c>
      <c r="E58" s="58" t="s">
        <v>1467</v>
      </c>
      <c r="F58" s="58" t="s">
        <v>1467</v>
      </c>
      <c r="G58" s="58" t="s">
        <v>1467</v>
      </c>
      <c r="H58" s="58" t="s">
        <v>1467</v>
      </c>
    </row>
    <row r="59" spans="1:8">
      <c r="A59" s="57" t="s">
        <v>294</v>
      </c>
      <c r="B59" s="57" t="s">
        <v>117</v>
      </c>
      <c r="C59" s="58" t="s">
        <v>1467</v>
      </c>
      <c r="D59" s="58" t="s">
        <v>1467</v>
      </c>
      <c r="E59" s="58" t="s">
        <v>1467</v>
      </c>
      <c r="F59" s="58" t="s">
        <v>1467</v>
      </c>
      <c r="G59" s="58" t="s">
        <v>1467</v>
      </c>
      <c r="H59" s="58" t="s">
        <v>1467</v>
      </c>
    </row>
    <row r="60" spans="1:8">
      <c r="A60" s="57" t="s">
        <v>246</v>
      </c>
      <c r="B60" s="57" t="s">
        <v>117</v>
      </c>
      <c r="C60" s="58" t="s">
        <v>1467</v>
      </c>
      <c r="D60" s="58" t="s">
        <v>1467</v>
      </c>
      <c r="E60" s="58" t="s">
        <v>1467</v>
      </c>
      <c r="F60" s="58" t="s">
        <v>1467</v>
      </c>
      <c r="G60" s="58" t="s">
        <v>1467</v>
      </c>
      <c r="H60" s="58" t="s">
        <v>1467</v>
      </c>
    </row>
    <row r="61" spans="1:8">
      <c r="A61" s="57" t="s">
        <v>127</v>
      </c>
      <c r="B61" s="57" t="s">
        <v>118</v>
      </c>
      <c r="C61" s="58" t="s">
        <v>1467</v>
      </c>
      <c r="D61" s="58" t="s">
        <v>1467</v>
      </c>
      <c r="E61" s="58" t="s">
        <v>1467</v>
      </c>
      <c r="F61" s="58" t="s">
        <v>1467</v>
      </c>
      <c r="G61" s="58" t="s">
        <v>1467</v>
      </c>
      <c r="H61" s="58" t="s">
        <v>1467</v>
      </c>
    </row>
    <row r="62" spans="1:8">
      <c r="A62" s="57" t="s">
        <v>234</v>
      </c>
      <c r="B62" s="57" t="s">
        <v>118</v>
      </c>
      <c r="C62" s="58">
        <v>52</v>
      </c>
      <c r="D62" s="58">
        <v>63.5</v>
      </c>
      <c r="E62" s="58">
        <v>51</v>
      </c>
      <c r="F62" s="58">
        <v>35.299999999999997</v>
      </c>
      <c r="G62" s="58">
        <v>15</v>
      </c>
      <c r="H62" s="58">
        <v>40</v>
      </c>
    </row>
    <row r="63" spans="1:8">
      <c r="A63" s="57" t="s">
        <v>450</v>
      </c>
      <c r="B63" s="57" t="s">
        <v>118</v>
      </c>
      <c r="C63" s="58">
        <v>69</v>
      </c>
      <c r="D63" s="58">
        <v>94.2</v>
      </c>
      <c r="E63" s="58">
        <v>69</v>
      </c>
      <c r="F63" s="58">
        <v>71</v>
      </c>
      <c r="G63" s="58">
        <v>69</v>
      </c>
      <c r="H63" s="58">
        <v>53.6</v>
      </c>
    </row>
    <row r="64" spans="1:8">
      <c r="A64" s="57" t="s">
        <v>344</v>
      </c>
      <c r="B64" s="57" t="s">
        <v>118</v>
      </c>
      <c r="C64" s="58" t="s">
        <v>1467</v>
      </c>
      <c r="D64" s="58" t="s">
        <v>1467</v>
      </c>
      <c r="E64" s="58" t="s">
        <v>1467</v>
      </c>
      <c r="F64" s="58" t="s">
        <v>1467</v>
      </c>
      <c r="G64" s="58" t="s">
        <v>1467</v>
      </c>
      <c r="H64" s="58" t="s">
        <v>1467</v>
      </c>
    </row>
    <row r="65" spans="1:8">
      <c r="A65" s="57" t="s">
        <v>438</v>
      </c>
      <c r="B65" s="57" t="s">
        <v>118</v>
      </c>
      <c r="C65" s="58" t="s">
        <v>1467</v>
      </c>
      <c r="D65" s="58" t="s">
        <v>1467</v>
      </c>
      <c r="E65" s="58" t="s">
        <v>1467</v>
      </c>
      <c r="F65" s="58" t="s">
        <v>1467</v>
      </c>
      <c r="G65" s="58" t="s">
        <v>1467</v>
      </c>
      <c r="H65" s="58" t="s">
        <v>1467</v>
      </c>
    </row>
    <row r="66" spans="1:8">
      <c r="A66" s="57" t="s">
        <v>687</v>
      </c>
      <c r="B66" s="57" t="s">
        <v>118</v>
      </c>
      <c r="C66" s="58" t="s">
        <v>1467</v>
      </c>
      <c r="D66" s="58" t="s">
        <v>1467</v>
      </c>
      <c r="E66" s="58" t="s">
        <v>1467</v>
      </c>
      <c r="F66" s="58" t="s">
        <v>1467</v>
      </c>
      <c r="G66" s="58" t="s">
        <v>1467</v>
      </c>
      <c r="H66" s="58" t="s">
        <v>1467</v>
      </c>
    </row>
    <row r="67" spans="1:8">
      <c r="A67" s="57" t="s">
        <v>304</v>
      </c>
      <c r="B67" s="57" t="s">
        <v>118</v>
      </c>
      <c r="C67" s="58" t="s">
        <v>1467</v>
      </c>
      <c r="D67" s="58" t="s">
        <v>1467</v>
      </c>
      <c r="E67" s="58" t="s">
        <v>1467</v>
      </c>
      <c r="F67" s="58" t="s">
        <v>1467</v>
      </c>
      <c r="G67" s="58" t="s">
        <v>1467</v>
      </c>
      <c r="H67" s="58" t="s">
        <v>1467</v>
      </c>
    </row>
    <row r="68" spans="1:8">
      <c r="A68" s="57" t="s">
        <v>1471</v>
      </c>
      <c r="B68" s="57" t="s">
        <v>118</v>
      </c>
      <c r="C68" s="58" t="s">
        <v>1467</v>
      </c>
      <c r="D68" s="58" t="s">
        <v>1467</v>
      </c>
      <c r="E68" s="58" t="s">
        <v>1467</v>
      </c>
      <c r="F68" s="58" t="s">
        <v>1467</v>
      </c>
      <c r="G68" s="58" t="s">
        <v>1467</v>
      </c>
      <c r="H68" s="58" t="s">
        <v>1467</v>
      </c>
    </row>
    <row r="69" spans="1:8">
      <c r="A69" s="57" t="s">
        <v>1474</v>
      </c>
      <c r="B69" s="57" t="s">
        <v>118</v>
      </c>
      <c r="C69" s="58" t="s">
        <v>1467</v>
      </c>
      <c r="D69" s="58" t="s">
        <v>1467</v>
      </c>
      <c r="E69" s="58" t="s">
        <v>1467</v>
      </c>
      <c r="F69" s="58" t="s">
        <v>1467</v>
      </c>
      <c r="G69" s="58" t="s">
        <v>1467</v>
      </c>
      <c r="H69" s="58" t="s">
        <v>1467</v>
      </c>
    </row>
    <row r="70" spans="1:8">
      <c r="A70" s="57" t="s">
        <v>643</v>
      </c>
      <c r="B70" s="57" t="s">
        <v>118</v>
      </c>
      <c r="C70" s="58" t="s">
        <v>1467</v>
      </c>
      <c r="D70" s="58" t="s">
        <v>1467</v>
      </c>
      <c r="E70" s="58" t="s">
        <v>1467</v>
      </c>
      <c r="F70" s="58" t="s">
        <v>1467</v>
      </c>
      <c r="G70" s="58" t="s">
        <v>1467</v>
      </c>
      <c r="H70" s="58" t="s">
        <v>1467</v>
      </c>
    </row>
    <row r="71" spans="1:8">
      <c r="A71" s="57" t="s">
        <v>710</v>
      </c>
      <c r="B71" s="57" t="s">
        <v>118</v>
      </c>
      <c r="C71" s="58" t="s">
        <v>1467</v>
      </c>
      <c r="D71" s="58" t="s">
        <v>1467</v>
      </c>
      <c r="E71" s="58" t="s">
        <v>1467</v>
      </c>
      <c r="F71" s="58" t="s">
        <v>1467</v>
      </c>
      <c r="G71" s="58" t="s">
        <v>1467</v>
      </c>
      <c r="H71" s="58" t="s">
        <v>1467</v>
      </c>
    </row>
    <row r="72" spans="1:8">
      <c r="A72" s="57" t="s">
        <v>244</v>
      </c>
      <c r="B72" s="57" t="s">
        <v>118</v>
      </c>
      <c r="C72" s="58" t="s">
        <v>1467</v>
      </c>
      <c r="D72" s="58" t="s">
        <v>1467</v>
      </c>
      <c r="E72" s="58" t="s">
        <v>1467</v>
      </c>
      <c r="F72" s="58" t="s">
        <v>1467</v>
      </c>
      <c r="G72" s="58" t="s">
        <v>1467</v>
      </c>
      <c r="H72" s="58" t="s">
        <v>1467</v>
      </c>
    </row>
    <row r="73" spans="1:8">
      <c r="A73" s="57" t="s">
        <v>259</v>
      </c>
      <c r="B73" s="57" t="s">
        <v>118</v>
      </c>
      <c r="C73" s="58" t="s">
        <v>1467</v>
      </c>
      <c r="D73" s="58" t="s">
        <v>1467</v>
      </c>
      <c r="E73" s="58" t="s">
        <v>1467</v>
      </c>
      <c r="F73" s="58" t="s">
        <v>1467</v>
      </c>
      <c r="G73" s="58" t="s">
        <v>1467</v>
      </c>
      <c r="H73" s="58" t="s">
        <v>1467</v>
      </c>
    </row>
    <row r="74" spans="1:8">
      <c r="A74" s="57" t="s">
        <v>139</v>
      </c>
      <c r="B74" s="57" t="s">
        <v>118</v>
      </c>
      <c r="C74" s="58" t="s">
        <v>1467</v>
      </c>
      <c r="D74" s="58" t="s">
        <v>1467</v>
      </c>
      <c r="E74" s="58" t="s">
        <v>1467</v>
      </c>
      <c r="F74" s="58" t="s">
        <v>1467</v>
      </c>
      <c r="G74" s="58" t="s">
        <v>1467</v>
      </c>
      <c r="H74" s="58" t="s">
        <v>1467</v>
      </c>
    </row>
    <row r="75" spans="1:8">
      <c r="A75" s="57" t="s">
        <v>141</v>
      </c>
      <c r="B75" s="57" t="s">
        <v>118</v>
      </c>
      <c r="C75" s="58">
        <v>12</v>
      </c>
      <c r="D75" s="58">
        <v>100</v>
      </c>
      <c r="E75" s="58">
        <v>12</v>
      </c>
      <c r="F75" s="58">
        <v>66.7</v>
      </c>
      <c r="G75" s="58">
        <v>12</v>
      </c>
      <c r="H75" s="58">
        <v>66.7</v>
      </c>
    </row>
    <row r="76" spans="1:8">
      <c r="A76" s="57" t="s">
        <v>153</v>
      </c>
      <c r="B76" s="57" t="s">
        <v>118</v>
      </c>
      <c r="C76" s="58" t="s">
        <v>1467</v>
      </c>
      <c r="D76" s="58" t="s">
        <v>1467</v>
      </c>
      <c r="E76" s="58" t="s">
        <v>1467</v>
      </c>
      <c r="F76" s="58" t="s">
        <v>1467</v>
      </c>
      <c r="G76" s="58" t="s">
        <v>1467</v>
      </c>
      <c r="H76" s="58" t="s">
        <v>1467</v>
      </c>
    </row>
    <row r="77" spans="1:8">
      <c r="A77" s="57" t="s">
        <v>157</v>
      </c>
      <c r="B77" s="57" t="s">
        <v>118</v>
      </c>
      <c r="C77" s="58">
        <v>27</v>
      </c>
      <c r="D77" s="58">
        <v>96.3</v>
      </c>
      <c r="E77" s="58">
        <v>28</v>
      </c>
      <c r="F77" s="58">
        <v>75</v>
      </c>
      <c r="G77" s="58">
        <v>27</v>
      </c>
      <c r="H77" s="58">
        <v>70.400000000000006</v>
      </c>
    </row>
    <row r="78" spans="1:8">
      <c r="A78" s="57" t="s">
        <v>168</v>
      </c>
      <c r="B78" s="57" t="s">
        <v>118</v>
      </c>
      <c r="C78" s="58">
        <v>28</v>
      </c>
      <c r="D78" s="58">
        <v>96.4</v>
      </c>
      <c r="E78" s="58">
        <v>28</v>
      </c>
      <c r="F78" s="58">
        <v>78.599999999999994</v>
      </c>
      <c r="G78" s="58">
        <v>28</v>
      </c>
      <c r="H78" s="58">
        <v>75</v>
      </c>
    </row>
    <row r="79" spans="1:8">
      <c r="A79" s="57" t="s">
        <v>172</v>
      </c>
      <c r="B79" s="57" t="s">
        <v>118</v>
      </c>
      <c r="C79" s="58" t="s">
        <v>1467</v>
      </c>
      <c r="D79" s="58" t="s">
        <v>1467</v>
      </c>
      <c r="E79" s="58" t="s">
        <v>1467</v>
      </c>
      <c r="F79" s="58" t="s">
        <v>1467</v>
      </c>
      <c r="G79" s="58" t="s">
        <v>1467</v>
      </c>
      <c r="H79" s="58" t="s">
        <v>1467</v>
      </c>
    </row>
    <row r="80" spans="1:8">
      <c r="A80" s="57" t="s">
        <v>175</v>
      </c>
      <c r="B80" s="57" t="s">
        <v>118</v>
      </c>
      <c r="C80" s="58" t="s">
        <v>1467</v>
      </c>
      <c r="D80" s="58" t="s">
        <v>1467</v>
      </c>
      <c r="E80" s="58" t="s">
        <v>1467</v>
      </c>
      <c r="F80" s="58" t="s">
        <v>1467</v>
      </c>
      <c r="G80" s="58" t="s">
        <v>1467</v>
      </c>
      <c r="H80" s="58" t="s">
        <v>1467</v>
      </c>
    </row>
    <row r="81" spans="1:8">
      <c r="A81" s="57" t="s">
        <v>187</v>
      </c>
      <c r="B81" s="57" t="s">
        <v>118</v>
      </c>
      <c r="C81" s="58">
        <v>25</v>
      </c>
      <c r="D81" s="58">
        <v>84</v>
      </c>
      <c r="E81" s="58">
        <v>25</v>
      </c>
      <c r="F81" s="58">
        <v>60</v>
      </c>
      <c r="G81" s="58">
        <v>25</v>
      </c>
      <c r="H81" s="58">
        <v>48</v>
      </c>
    </row>
    <row r="82" spans="1:8">
      <c r="A82" s="57" t="s">
        <v>191</v>
      </c>
      <c r="B82" s="57" t="s">
        <v>118</v>
      </c>
      <c r="C82" s="58" t="s">
        <v>1467</v>
      </c>
      <c r="D82" s="58" t="s">
        <v>1467</v>
      </c>
      <c r="E82" s="58" t="s">
        <v>1467</v>
      </c>
      <c r="F82" s="58" t="s">
        <v>1467</v>
      </c>
      <c r="G82" s="58" t="s">
        <v>1467</v>
      </c>
      <c r="H82" s="58" t="s">
        <v>1467</v>
      </c>
    </row>
    <row r="83" spans="1:8">
      <c r="A83" s="57" t="s">
        <v>192</v>
      </c>
      <c r="B83" s="57" t="s">
        <v>118</v>
      </c>
      <c r="C83" s="58" t="s">
        <v>1467</v>
      </c>
      <c r="D83" s="58" t="s">
        <v>1467</v>
      </c>
      <c r="E83" s="58" t="s">
        <v>1467</v>
      </c>
      <c r="F83" s="58" t="s">
        <v>1467</v>
      </c>
      <c r="G83" s="58" t="s">
        <v>1467</v>
      </c>
      <c r="H83" s="58" t="s">
        <v>1467</v>
      </c>
    </row>
    <row r="84" spans="1:8">
      <c r="A84" s="57" t="s">
        <v>196</v>
      </c>
      <c r="B84" s="57" t="s">
        <v>118</v>
      </c>
      <c r="C84" s="58">
        <v>16</v>
      </c>
      <c r="D84" s="58">
        <v>87.5</v>
      </c>
      <c r="E84" s="58">
        <v>16</v>
      </c>
      <c r="F84" s="58">
        <v>68.8</v>
      </c>
      <c r="G84" s="58" t="s">
        <v>1467</v>
      </c>
      <c r="H84" s="58" t="s">
        <v>1467</v>
      </c>
    </row>
    <row r="85" spans="1:8">
      <c r="A85" s="57" t="s">
        <v>202</v>
      </c>
      <c r="B85" s="57" t="s">
        <v>118</v>
      </c>
      <c r="C85" s="58" t="s">
        <v>1467</v>
      </c>
      <c r="D85" s="58" t="s">
        <v>1467</v>
      </c>
      <c r="E85" s="58" t="s">
        <v>1467</v>
      </c>
      <c r="F85" s="58" t="s">
        <v>1467</v>
      </c>
      <c r="G85" s="58" t="s">
        <v>1467</v>
      </c>
      <c r="H85" s="58" t="s">
        <v>1467</v>
      </c>
    </row>
    <row r="86" spans="1:8">
      <c r="A86" s="57" t="s">
        <v>204</v>
      </c>
      <c r="B86" s="57" t="s">
        <v>118</v>
      </c>
      <c r="C86" s="58">
        <v>58</v>
      </c>
      <c r="D86" s="58">
        <v>94.8</v>
      </c>
      <c r="E86" s="58">
        <v>58</v>
      </c>
      <c r="F86" s="58">
        <v>67.2</v>
      </c>
      <c r="G86" s="58">
        <v>57</v>
      </c>
      <c r="H86" s="58">
        <v>68.400000000000006</v>
      </c>
    </row>
    <row r="87" spans="1:8">
      <c r="A87" s="57" t="s">
        <v>207</v>
      </c>
      <c r="B87" s="57" t="s">
        <v>118</v>
      </c>
      <c r="C87" s="58">
        <v>31</v>
      </c>
      <c r="D87" s="58">
        <v>96.8</v>
      </c>
      <c r="E87" s="58">
        <v>31</v>
      </c>
      <c r="F87" s="58">
        <v>93.5</v>
      </c>
      <c r="G87" s="58">
        <v>31</v>
      </c>
      <c r="H87" s="58">
        <v>83.9</v>
      </c>
    </row>
    <row r="88" spans="1:8">
      <c r="A88" s="57" t="s">
        <v>462</v>
      </c>
      <c r="B88" s="57" t="s">
        <v>118</v>
      </c>
      <c r="C88" s="58">
        <v>14</v>
      </c>
      <c r="D88" s="58">
        <v>78.599999999999994</v>
      </c>
      <c r="E88" s="58">
        <v>14</v>
      </c>
      <c r="F88" s="58">
        <v>42.9</v>
      </c>
      <c r="G88" s="58" t="s">
        <v>1467</v>
      </c>
      <c r="H88" s="58" t="s">
        <v>1467</v>
      </c>
    </row>
    <row r="89" spans="1:8">
      <c r="A89" s="57" t="s">
        <v>269</v>
      </c>
      <c r="B89" s="57" t="s">
        <v>118</v>
      </c>
      <c r="C89" s="58" t="s">
        <v>1467</v>
      </c>
      <c r="D89" s="58" t="s">
        <v>1467</v>
      </c>
      <c r="E89" s="58" t="s">
        <v>1467</v>
      </c>
      <c r="F89" s="58" t="s">
        <v>1467</v>
      </c>
      <c r="G89" s="58" t="s">
        <v>1467</v>
      </c>
      <c r="H89" s="58" t="s">
        <v>1467</v>
      </c>
    </row>
    <row r="90" spans="1:8">
      <c r="A90" s="57" t="s">
        <v>129</v>
      </c>
      <c r="B90" s="57" t="s">
        <v>118</v>
      </c>
      <c r="C90" s="58" t="s">
        <v>1467</v>
      </c>
      <c r="D90" s="58" t="s">
        <v>1467</v>
      </c>
      <c r="E90" s="58" t="s">
        <v>1467</v>
      </c>
      <c r="F90" s="58" t="s">
        <v>1467</v>
      </c>
      <c r="G90" s="58" t="s">
        <v>1467</v>
      </c>
      <c r="H90" s="58" t="s">
        <v>1467</v>
      </c>
    </row>
    <row r="91" spans="1:8">
      <c r="A91" s="57" t="s">
        <v>328</v>
      </c>
      <c r="B91" s="57" t="s">
        <v>118</v>
      </c>
      <c r="C91" s="58">
        <v>19</v>
      </c>
      <c r="D91" s="58">
        <v>84.2</v>
      </c>
      <c r="E91" s="58">
        <v>19</v>
      </c>
      <c r="F91" s="58">
        <v>52.6</v>
      </c>
      <c r="G91" s="58" t="s">
        <v>1467</v>
      </c>
      <c r="H91" s="58" t="s">
        <v>1467</v>
      </c>
    </row>
    <row r="92" spans="1:8">
      <c r="A92" s="57" t="s">
        <v>342</v>
      </c>
      <c r="B92" s="57" t="s">
        <v>118</v>
      </c>
      <c r="C92" s="58" t="s">
        <v>1467</v>
      </c>
      <c r="D92" s="58" t="s">
        <v>1467</v>
      </c>
      <c r="E92" s="58" t="s">
        <v>1467</v>
      </c>
      <c r="F92" s="58" t="s">
        <v>1467</v>
      </c>
      <c r="G92" s="58" t="s">
        <v>1467</v>
      </c>
      <c r="H92" s="58" t="s">
        <v>1467</v>
      </c>
    </row>
    <row r="93" spans="1:8">
      <c r="A93" s="57" t="s">
        <v>346</v>
      </c>
      <c r="B93" s="57" t="s">
        <v>118</v>
      </c>
      <c r="C93" s="58" t="s">
        <v>1467</v>
      </c>
      <c r="D93" s="58" t="s">
        <v>1467</v>
      </c>
      <c r="E93" s="58" t="s">
        <v>1467</v>
      </c>
      <c r="F93" s="58" t="s">
        <v>1467</v>
      </c>
      <c r="G93" s="58" t="s">
        <v>1467</v>
      </c>
      <c r="H93" s="58" t="s">
        <v>1467</v>
      </c>
    </row>
    <row r="94" spans="1:8">
      <c r="A94" s="57" t="s">
        <v>350</v>
      </c>
      <c r="B94" s="57" t="s">
        <v>118</v>
      </c>
      <c r="C94" s="58">
        <v>43</v>
      </c>
      <c r="D94" s="58">
        <v>83.7</v>
      </c>
      <c r="E94" s="58">
        <v>43</v>
      </c>
      <c r="F94" s="58">
        <v>53.5</v>
      </c>
      <c r="G94" s="58">
        <v>43</v>
      </c>
      <c r="H94" s="58">
        <v>39.5</v>
      </c>
    </row>
    <row r="95" spans="1:8">
      <c r="A95" s="57" t="s">
        <v>354</v>
      </c>
      <c r="B95" s="57" t="s">
        <v>118</v>
      </c>
      <c r="C95" s="58" t="s">
        <v>1467</v>
      </c>
      <c r="D95" s="58" t="s">
        <v>1467</v>
      </c>
      <c r="E95" s="58" t="s">
        <v>1467</v>
      </c>
      <c r="F95" s="58" t="s">
        <v>1467</v>
      </c>
      <c r="G95" s="58" t="s">
        <v>1467</v>
      </c>
      <c r="H95" s="58" t="s">
        <v>1467</v>
      </c>
    </row>
    <row r="96" spans="1:8">
      <c r="A96" s="57" t="s">
        <v>371</v>
      </c>
      <c r="B96" s="57" t="s">
        <v>118</v>
      </c>
      <c r="C96" s="58" t="s">
        <v>1467</v>
      </c>
      <c r="D96" s="58" t="s">
        <v>1467</v>
      </c>
      <c r="E96" s="58" t="s">
        <v>1467</v>
      </c>
      <c r="F96" s="58" t="s">
        <v>1467</v>
      </c>
      <c r="G96" s="58" t="s">
        <v>1467</v>
      </c>
      <c r="H96" s="58" t="s">
        <v>1467</v>
      </c>
    </row>
    <row r="97" spans="1:8">
      <c r="A97" s="57" t="s">
        <v>377</v>
      </c>
      <c r="B97" s="57" t="s">
        <v>118</v>
      </c>
      <c r="C97" s="58" t="s">
        <v>1467</v>
      </c>
      <c r="D97" s="58" t="s">
        <v>1467</v>
      </c>
      <c r="E97" s="58" t="s">
        <v>1467</v>
      </c>
      <c r="F97" s="58" t="s">
        <v>1467</v>
      </c>
      <c r="G97" s="58" t="s">
        <v>1467</v>
      </c>
      <c r="H97" s="58" t="s">
        <v>1467</v>
      </c>
    </row>
    <row r="98" spans="1:8">
      <c r="A98" s="57" t="s">
        <v>379</v>
      </c>
      <c r="B98" s="57" t="s">
        <v>118</v>
      </c>
      <c r="C98" s="58" t="s">
        <v>1467</v>
      </c>
      <c r="D98" s="58" t="s">
        <v>1467</v>
      </c>
      <c r="E98" s="58" t="s">
        <v>1467</v>
      </c>
      <c r="F98" s="58" t="s">
        <v>1467</v>
      </c>
      <c r="G98" s="58" t="s">
        <v>1467</v>
      </c>
      <c r="H98" s="58" t="s">
        <v>1467</v>
      </c>
    </row>
    <row r="99" spans="1:8">
      <c r="A99" s="57" t="s">
        <v>397</v>
      </c>
      <c r="B99" s="57" t="s">
        <v>118</v>
      </c>
      <c r="C99" s="58" t="s">
        <v>1467</v>
      </c>
      <c r="D99" s="58" t="s">
        <v>1467</v>
      </c>
      <c r="E99" s="58" t="s">
        <v>1467</v>
      </c>
      <c r="F99" s="58" t="s">
        <v>1467</v>
      </c>
      <c r="G99" s="58" t="s">
        <v>1467</v>
      </c>
      <c r="H99" s="58" t="s">
        <v>1467</v>
      </c>
    </row>
    <row r="100" spans="1:8">
      <c r="A100" s="57" t="s">
        <v>391</v>
      </c>
      <c r="B100" s="57" t="s">
        <v>118</v>
      </c>
      <c r="C100" s="58" t="s">
        <v>1467</v>
      </c>
      <c r="D100" s="58" t="s">
        <v>1467</v>
      </c>
      <c r="E100" s="58" t="s">
        <v>1467</v>
      </c>
      <c r="F100" s="58" t="s">
        <v>1467</v>
      </c>
      <c r="G100" s="58" t="s">
        <v>1467</v>
      </c>
      <c r="H100" s="58" t="s">
        <v>1467</v>
      </c>
    </row>
    <row r="101" spans="1:8">
      <c r="A101" s="57" t="s">
        <v>425</v>
      </c>
      <c r="B101" s="57" t="s">
        <v>118</v>
      </c>
      <c r="C101" s="58">
        <v>20</v>
      </c>
      <c r="D101" s="58">
        <v>75</v>
      </c>
      <c r="E101" s="58">
        <v>20</v>
      </c>
      <c r="F101" s="58">
        <v>40</v>
      </c>
      <c r="G101" s="58">
        <v>20</v>
      </c>
      <c r="H101" s="58">
        <v>30</v>
      </c>
    </row>
    <row r="102" spans="1:8">
      <c r="A102" s="57" t="s">
        <v>442</v>
      </c>
      <c r="B102" s="57" t="s">
        <v>118</v>
      </c>
      <c r="C102" s="58">
        <v>16</v>
      </c>
      <c r="D102" s="58">
        <v>100</v>
      </c>
      <c r="E102" s="58">
        <v>16</v>
      </c>
      <c r="F102" s="58">
        <v>68.8</v>
      </c>
      <c r="G102" s="58">
        <v>16</v>
      </c>
      <c r="H102" s="58">
        <v>75</v>
      </c>
    </row>
    <row r="103" spans="1:8">
      <c r="A103" s="57" t="s">
        <v>501</v>
      </c>
      <c r="B103" s="57" t="s">
        <v>118</v>
      </c>
      <c r="C103" s="58" t="s">
        <v>1467</v>
      </c>
      <c r="D103" s="58" t="s">
        <v>1467</v>
      </c>
      <c r="E103" s="58" t="s">
        <v>1467</v>
      </c>
      <c r="F103" s="58" t="s">
        <v>1467</v>
      </c>
      <c r="G103" s="58" t="s">
        <v>1467</v>
      </c>
      <c r="H103" s="58" t="s">
        <v>1467</v>
      </c>
    </row>
    <row r="104" spans="1:8">
      <c r="A104" s="57" t="s">
        <v>510</v>
      </c>
      <c r="B104" s="57" t="s">
        <v>118</v>
      </c>
      <c r="C104" s="58" t="s">
        <v>1467</v>
      </c>
      <c r="D104" s="58" t="s">
        <v>1467</v>
      </c>
      <c r="E104" s="58" t="s">
        <v>1467</v>
      </c>
      <c r="F104" s="58" t="s">
        <v>1467</v>
      </c>
      <c r="G104" s="58" t="s">
        <v>1467</v>
      </c>
      <c r="H104" s="58" t="s">
        <v>1467</v>
      </c>
    </row>
    <row r="105" spans="1:8">
      <c r="A105" s="57" t="s">
        <v>514</v>
      </c>
      <c r="B105" s="57" t="s">
        <v>118</v>
      </c>
      <c r="C105" s="58">
        <v>21</v>
      </c>
      <c r="D105" s="58">
        <v>100</v>
      </c>
      <c r="E105" s="58">
        <v>21</v>
      </c>
      <c r="F105" s="58">
        <v>90.5</v>
      </c>
      <c r="G105" s="58">
        <v>21</v>
      </c>
      <c r="H105" s="58">
        <v>95.2</v>
      </c>
    </row>
    <row r="106" spans="1:8">
      <c r="A106" s="57" t="s">
        <v>516</v>
      </c>
      <c r="B106" s="57" t="s">
        <v>118</v>
      </c>
      <c r="C106" s="58">
        <v>20</v>
      </c>
      <c r="D106" s="58">
        <v>95</v>
      </c>
      <c r="E106" s="58">
        <v>20</v>
      </c>
      <c r="F106" s="58">
        <v>80</v>
      </c>
      <c r="G106" s="58">
        <v>20</v>
      </c>
      <c r="H106" s="58">
        <v>75</v>
      </c>
    </row>
    <row r="107" spans="1:8">
      <c r="A107" s="57" t="s">
        <v>537</v>
      </c>
      <c r="B107" s="57" t="s">
        <v>118</v>
      </c>
      <c r="C107" s="58" t="s">
        <v>1467</v>
      </c>
      <c r="D107" s="58" t="s">
        <v>1467</v>
      </c>
      <c r="E107" s="58" t="s">
        <v>1467</v>
      </c>
      <c r="F107" s="58" t="s">
        <v>1467</v>
      </c>
      <c r="G107" s="58" t="s">
        <v>1467</v>
      </c>
      <c r="H107" s="58" t="s">
        <v>1467</v>
      </c>
    </row>
    <row r="108" spans="1:8">
      <c r="A108" s="57" t="s">
        <v>528</v>
      </c>
      <c r="B108" s="57" t="s">
        <v>118</v>
      </c>
      <c r="C108" s="58" t="s">
        <v>1467</v>
      </c>
      <c r="D108" s="58" t="s">
        <v>1467</v>
      </c>
      <c r="E108" s="58" t="s">
        <v>1467</v>
      </c>
      <c r="F108" s="58" t="s">
        <v>1467</v>
      </c>
      <c r="G108" s="58" t="s">
        <v>1467</v>
      </c>
      <c r="H108" s="58" t="s">
        <v>1467</v>
      </c>
    </row>
    <row r="109" spans="1:8">
      <c r="A109" s="57" t="s">
        <v>679</v>
      </c>
      <c r="B109" s="57" t="s">
        <v>118</v>
      </c>
      <c r="C109" s="58">
        <v>51</v>
      </c>
      <c r="D109" s="58">
        <v>92.2</v>
      </c>
      <c r="E109" s="58">
        <v>51</v>
      </c>
      <c r="F109" s="58">
        <v>82.4</v>
      </c>
      <c r="G109" s="58">
        <v>51</v>
      </c>
      <c r="H109" s="58">
        <v>68.599999999999994</v>
      </c>
    </row>
    <row r="110" spans="1:8">
      <c r="A110" s="57" t="s">
        <v>554</v>
      </c>
      <c r="B110" s="57" t="s">
        <v>118</v>
      </c>
      <c r="C110" s="58" t="s">
        <v>1467</v>
      </c>
      <c r="D110" s="58" t="s">
        <v>1467</v>
      </c>
      <c r="E110" s="58" t="s">
        <v>1467</v>
      </c>
      <c r="F110" s="58" t="s">
        <v>1467</v>
      </c>
      <c r="G110" s="58" t="s">
        <v>1467</v>
      </c>
      <c r="H110" s="58" t="s">
        <v>1467</v>
      </c>
    </row>
    <row r="111" spans="1:8">
      <c r="A111" s="57" t="s">
        <v>454</v>
      </c>
      <c r="B111" s="57" t="s">
        <v>118</v>
      </c>
      <c r="C111" s="58" t="s">
        <v>1467</v>
      </c>
      <c r="D111" s="58" t="s">
        <v>1467</v>
      </c>
      <c r="E111" s="58" t="s">
        <v>1467</v>
      </c>
      <c r="F111" s="58" t="s">
        <v>1467</v>
      </c>
      <c r="G111" s="58" t="s">
        <v>1467</v>
      </c>
      <c r="H111" s="58" t="s">
        <v>1467</v>
      </c>
    </row>
    <row r="112" spans="1:8">
      <c r="A112" s="57" t="s">
        <v>605</v>
      </c>
      <c r="B112" s="57" t="s">
        <v>118</v>
      </c>
      <c r="C112" s="58" t="s">
        <v>1467</v>
      </c>
      <c r="D112" s="58" t="s">
        <v>1467</v>
      </c>
      <c r="E112" s="58" t="s">
        <v>1467</v>
      </c>
      <c r="F112" s="58" t="s">
        <v>1467</v>
      </c>
      <c r="G112" s="58" t="s">
        <v>1467</v>
      </c>
      <c r="H112" s="58" t="s">
        <v>1467</v>
      </c>
    </row>
    <row r="113" spans="1:8">
      <c r="A113" s="57" t="s">
        <v>620</v>
      </c>
      <c r="B113" s="57" t="s">
        <v>118</v>
      </c>
      <c r="C113" s="58" t="s">
        <v>1467</v>
      </c>
      <c r="D113" s="58" t="s">
        <v>1467</v>
      </c>
      <c r="E113" s="58" t="s">
        <v>1467</v>
      </c>
      <c r="F113" s="58" t="s">
        <v>1467</v>
      </c>
      <c r="G113" s="58" t="s">
        <v>1467</v>
      </c>
      <c r="H113" s="58" t="s">
        <v>1467</v>
      </c>
    </row>
    <row r="114" spans="1:8">
      <c r="A114" s="57" t="s">
        <v>625</v>
      </c>
      <c r="B114" s="57" t="s">
        <v>118</v>
      </c>
      <c r="C114" s="58">
        <v>18</v>
      </c>
      <c r="D114" s="58">
        <v>94.4</v>
      </c>
      <c r="E114" s="58">
        <v>18</v>
      </c>
      <c r="F114" s="58">
        <v>72.2</v>
      </c>
      <c r="G114" s="58">
        <v>13</v>
      </c>
      <c r="H114" s="58">
        <v>76.900000000000006</v>
      </c>
    </row>
    <row r="115" spans="1:8">
      <c r="A115" s="57" t="s">
        <v>633</v>
      </c>
      <c r="B115" s="57" t="s">
        <v>118</v>
      </c>
      <c r="C115" s="58" t="s">
        <v>1467</v>
      </c>
      <c r="D115" s="58" t="s">
        <v>1467</v>
      </c>
      <c r="E115" s="58" t="s">
        <v>1467</v>
      </c>
      <c r="F115" s="58" t="s">
        <v>1467</v>
      </c>
      <c r="G115" s="58" t="s">
        <v>1467</v>
      </c>
      <c r="H115" s="58" t="s">
        <v>1467</v>
      </c>
    </row>
    <row r="116" spans="1:8">
      <c r="A116" s="57" t="s">
        <v>639</v>
      </c>
      <c r="B116" s="57" t="s">
        <v>118</v>
      </c>
      <c r="C116" s="58" t="s">
        <v>1467</v>
      </c>
      <c r="D116" s="58" t="s">
        <v>1467</v>
      </c>
      <c r="E116" s="58" t="s">
        <v>1467</v>
      </c>
      <c r="F116" s="58" t="s">
        <v>1467</v>
      </c>
      <c r="G116" s="58" t="s">
        <v>1467</v>
      </c>
      <c r="H116" s="58" t="s">
        <v>1467</v>
      </c>
    </row>
    <row r="117" spans="1:8">
      <c r="A117" s="57" t="s">
        <v>675</v>
      </c>
      <c r="B117" s="57" t="s">
        <v>118</v>
      </c>
      <c r="C117" s="58">
        <v>16</v>
      </c>
      <c r="D117" s="58">
        <v>81.3</v>
      </c>
      <c r="E117" s="58">
        <v>16</v>
      </c>
      <c r="F117" s="58">
        <v>56.3</v>
      </c>
      <c r="G117" s="58">
        <v>16</v>
      </c>
      <c r="H117" s="58">
        <v>62.5</v>
      </c>
    </row>
    <row r="118" spans="1:8">
      <c r="A118" s="57" t="s">
        <v>230</v>
      </c>
      <c r="B118" s="57" t="s">
        <v>118</v>
      </c>
      <c r="C118" s="58">
        <v>89</v>
      </c>
      <c r="D118" s="58">
        <v>77.5</v>
      </c>
      <c r="E118" s="58">
        <v>89</v>
      </c>
      <c r="F118" s="58">
        <v>41.6</v>
      </c>
      <c r="G118" s="58">
        <v>89</v>
      </c>
      <c r="H118" s="58">
        <v>40.4</v>
      </c>
    </row>
    <row r="119" spans="1:8">
      <c r="A119" s="57" t="s">
        <v>548</v>
      </c>
      <c r="B119" s="57" t="s">
        <v>118</v>
      </c>
      <c r="C119" s="58">
        <v>22</v>
      </c>
      <c r="D119" s="58">
        <v>72.7</v>
      </c>
      <c r="E119" s="58">
        <v>22</v>
      </c>
      <c r="F119" s="58">
        <v>54.5</v>
      </c>
      <c r="G119" s="58" t="s">
        <v>1467</v>
      </c>
      <c r="H119" s="58" t="s">
        <v>1467</v>
      </c>
    </row>
    <row r="120" spans="1:8">
      <c r="A120" s="57" t="s">
        <v>226</v>
      </c>
      <c r="B120" s="57" t="s">
        <v>118</v>
      </c>
      <c r="C120" s="58">
        <v>32</v>
      </c>
      <c r="D120" s="58">
        <v>34.4</v>
      </c>
      <c r="E120" s="58">
        <v>33</v>
      </c>
      <c r="F120" s="58">
        <v>18.2</v>
      </c>
      <c r="G120" s="58">
        <v>10</v>
      </c>
      <c r="H120" s="58">
        <v>20</v>
      </c>
    </row>
    <row r="121" spans="1:8">
      <c r="A121" s="57" t="s">
        <v>659</v>
      </c>
      <c r="B121" s="57" t="s">
        <v>118</v>
      </c>
      <c r="C121" s="58" t="s">
        <v>1467</v>
      </c>
      <c r="D121" s="58" t="s">
        <v>1467</v>
      </c>
      <c r="E121" s="58" t="s">
        <v>1467</v>
      </c>
      <c r="F121" s="58" t="s">
        <v>1467</v>
      </c>
      <c r="G121" s="58" t="s">
        <v>1467</v>
      </c>
      <c r="H121" s="58" t="s">
        <v>1467</v>
      </c>
    </row>
    <row r="122" spans="1:8">
      <c r="A122" s="57" t="s">
        <v>363</v>
      </c>
      <c r="B122" s="57" t="s">
        <v>118</v>
      </c>
      <c r="C122" s="58" t="s">
        <v>1467</v>
      </c>
      <c r="D122" s="58" t="s">
        <v>1467</v>
      </c>
      <c r="E122" s="58" t="s">
        <v>1467</v>
      </c>
      <c r="F122" s="58" t="s">
        <v>1467</v>
      </c>
      <c r="G122" s="58" t="s">
        <v>1467</v>
      </c>
      <c r="H122" s="58" t="s">
        <v>1467</v>
      </c>
    </row>
    <row r="123" spans="1:8">
      <c r="A123" s="57" t="s">
        <v>137</v>
      </c>
      <c r="B123" s="57" t="s">
        <v>118</v>
      </c>
      <c r="C123" s="58">
        <v>26</v>
      </c>
      <c r="D123" s="58">
        <v>73.099999999999994</v>
      </c>
      <c r="E123" s="58">
        <v>26</v>
      </c>
      <c r="F123" s="58">
        <v>46.2</v>
      </c>
      <c r="G123" s="58">
        <v>10</v>
      </c>
      <c r="H123" s="58">
        <v>30</v>
      </c>
    </row>
    <row r="124" spans="1:8">
      <c r="A124" s="57" t="s">
        <v>149</v>
      </c>
      <c r="B124" s="57" t="s">
        <v>118</v>
      </c>
      <c r="C124" s="58" t="s">
        <v>1467</v>
      </c>
      <c r="D124" s="58" t="s">
        <v>1467</v>
      </c>
      <c r="E124" s="58" t="s">
        <v>1467</v>
      </c>
      <c r="F124" s="58" t="s">
        <v>1467</v>
      </c>
      <c r="G124" s="58" t="s">
        <v>1467</v>
      </c>
      <c r="H124" s="58" t="s">
        <v>1467</v>
      </c>
    </row>
    <row r="125" spans="1:8">
      <c r="A125" s="57" t="s">
        <v>189</v>
      </c>
      <c r="B125" s="57" t="s">
        <v>118</v>
      </c>
      <c r="C125" s="58" t="s">
        <v>1467</v>
      </c>
      <c r="D125" s="58" t="s">
        <v>1467</v>
      </c>
      <c r="E125" s="58" t="s">
        <v>1467</v>
      </c>
      <c r="F125" s="58" t="s">
        <v>1467</v>
      </c>
      <c r="G125" s="58" t="s">
        <v>1467</v>
      </c>
      <c r="H125" s="58" t="s">
        <v>1467</v>
      </c>
    </row>
    <row r="126" spans="1:8">
      <c r="A126" s="57" t="s">
        <v>358</v>
      </c>
      <c r="B126" s="57" t="s">
        <v>118</v>
      </c>
      <c r="C126" s="58">
        <v>81</v>
      </c>
      <c r="D126" s="58">
        <v>45.7</v>
      </c>
      <c r="E126" s="58">
        <v>81</v>
      </c>
      <c r="F126" s="58">
        <v>18.5</v>
      </c>
      <c r="G126" s="58">
        <v>20</v>
      </c>
      <c r="H126" s="58">
        <v>5</v>
      </c>
    </row>
    <row r="127" spans="1:8">
      <c r="A127" s="57" t="s">
        <v>308</v>
      </c>
      <c r="B127" s="57" t="s">
        <v>118</v>
      </c>
      <c r="C127" s="58">
        <v>23</v>
      </c>
      <c r="D127" s="58">
        <v>91.3</v>
      </c>
      <c r="E127" s="58">
        <v>23</v>
      </c>
      <c r="F127" s="58">
        <v>65.2</v>
      </c>
      <c r="G127" s="58" t="s">
        <v>1467</v>
      </c>
      <c r="H127" s="58" t="s">
        <v>1467</v>
      </c>
    </row>
    <row r="128" spans="1:8">
      <c r="A128" s="57" t="s">
        <v>310</v>
      </c>
      <c r="B128" s="57" t="s">
        <v>118</v>
      </c>
      <c r="C128" s="58">
        <v>31</v>
      </c>
      <c r="D128" s="58">
        <v>41.9</v>
      </c>
      <c r="E128" s="58">
        <v>31</v>
      </c>
      <c r="F128" s="58">
        <v>32.299999999999997</v>
      </c>
      <c r="G128" s="58">
        <v>11</v>
      </c>
      <c r="H128" s="58">
        <v>0</v>
      </c>
    </row>
    <row r="129" spans="1:8">
      <c r="A129" s="57" t="s">
        <v>320</v>
      </c>
      <c r="B129" s="57" t="s">
        <v>118</v>
      </c>
      <c r="C129" s="58">
        <v>15</v>
      </c>
      <c r="D129" s="58">
        <v>60</v>
      </c>
      <c r="E129" s="58">
        <v>15</v>
      </c>
      <c r="F129" s="58">
        <v>26.7</v>
      </c>
      <c r="G129" s="58" t="s">
        <v>1467</v>
      </c>
      <c r="H129" s="58" t="s">
        <v>1467</v>
      </c>
    </row>
    <row r="130" spans="1:8">
      <c r="A130" s="57" t="s">
        <v>324</v>
      </c>
      <c r="B130" s="57" t="s">
        <v>118</v>
      </c>
      <c r="C130" s="58" t="s">
        <v>1467</v>
      </c>
      <c r="D130" s="58" t="s">
        <v>1467</v>
      </c>
      <c r="E130" s="58" t="s">
        <v>1467</v>
      </c>
      <c r="F130" s="58" t="s">
        <v>1467</v>
      </c>
      <c r="G130" s="58" t="s">
        <v>1467</v>
      </c>
      <c r="H130" s="58" t="s">
        <v>1467</v>
      </c>
    </row>
    <row r="131" spans="1:8">
      <c r="A131" s="57" t="s">
        <v>381</v>
      </c>
      <c r="B131" s="57" t="s">
        <v>118</v>
      </c>
      <c r="C131" s="58">
        <v>23</v>
      </c>
      <c r="D131" s="58">
        <v>78.3</v>
      </c>
      <c r="E131" s="58">
        <v>23</v>
      </c>
      <c r="F131" s="58">
        <v>65.2</v>
      </c>
      <c r="G131" s="58" t="s">
        <v>1467</v>
      </c>
      <c r="H131" s="58" t="s">
        <v>1467</v>
      </c>
    </row>
    <row r="132" spans="1:8">
      <c r="A132" s="57" t="s">
        <v>405</v>
      </c>
      <c r="B132" s="57" t="s">
        <v>118</v>
      </c>
      <c r="C132" s="58">
        <v>10</v>
      </c>
      <c r="D132" s="58">
        <v>70</v>
      </c>
      <c r="E132" s="58">
        <v>10</v>
      </c>
      <c r="F132" s="58">
        <v>40</v>
      </c>
      <c r="G132" s="58" t="s">
        <v>1467</v>
      </c>
      <c r="H132" s="58" t="s">
        <v>1467</v>
      </c>
    </row>
    <row r="133" spans="1:8">
      <c r="A133" s="57" t="s">
        <v>413</v>
      </c>
      <c r="B133" s="57" t="s">
        <v>118</v>
      </c>
      <c r="C133" s="58">
        <v>22</v>
      </c>
      <c r="D133" s="58">
        <v>36.4</v>
      </c>
      <c r="E133" s="58">
        <v>22</v>
      </c>
      <c r="F133" s="58">
        <v>4.5</v>
      </c>
      <c r="G133" s="58" t="s">
        <v>1467</v>
      </c>
      <c r="H133" s="58" t="s">
        <v>1467</v>
      </c>
    </row>
    <row r="134" spans="1:8">
      <c r="A134" s="57" t="s">
        <v>375</v>
      </c>
      <c r="B134" s="57" t="s">
        <v>118</v>
      </c>
      <c r="C134" s="58">
        <v>105</v>
      </c>
      <c r="D134" s="58">
        <v>71.400000000000006</v>
      </c>
      <c r="E134" s="58">
        <v>105</v>
      </c>
      <c r="F134" s="58">
        <v>38.1</v>
      </c>
      <c r="G134" s="58">
        <v>28</v>
      </c>
      <c r="H134" s="58">
        <v>14.3</v>
      </c>
    </row>
    <row r="135" spans="1:8">
      <c r="A135" s="57" t="s">
        <v>434</v>
      </c>
      <c r="B135" s="57" t="s">
        <v>118</v>
      </c>
      <c r="C135" s="58">
        <v>13</v>
      </c>
      <c r="D135" s="58">
        <v>23.1</v>
      </c>
      <c r="E135" s="58">
        <v>13</v>
      </c>
      <c r="F135" s="58">
        <v>15.4</v>
      </c>
      <c r="G135" s="58" t="s">
        <v>1467</v>
      </c>
      <c r="H135" s="58" t="s">
        <v>1467</v>
      </c>
    </row>
    <row r="136" spans="1:8">
      <c r="A136" s="57" t="s">
        <v>472</v>
      </c>
      <c r="B136" s="57" t="s">
        <v>118</v>
      </c>
      <c r="C136" s="58">
        <v>21</v>
      </c>
      <c r="D136" s="58">
        <v>66.7</v>
      </c>
      <c r="E136" s="58">
        <v>21</v>
      </c>
      <c r="F136" s="58">
        <v>47.6</v>
      </c>
      <c r="G136" s="58" t="s">
        <v>1467</v>
      </c>
      <c r="H136" s="58" t="s">
        <v>1467</v>
      </c>
    </row>
    <row r="137" spans="1:8">
      <c r="A137" s="57" t="s">
        <v>415</v>
      </c>
      <c r="B137" s="57" t="s">
        <v>118</v>
      </c>
      <c r="C137" s="58">
        <v>31</v>
      </c>
      <c r="D137" s="58">
        <v>71</v>
      </c>
      <c r="E137" s="58">
        <v>31</v>
      </c>
      <c r="F137" s="58">
        <v>41.9</v>
      </c>
      <c r="G137" s="58" t="s">
        <v>1467</v>
      </c>
      <c r="H137" s="58" t="s">
        <v>1467</v>
      </c>
    </row>
    <row r="138" spans="1:8">
      <c r="A138" s="57" t="s">
        <v>477</v>
      </c>
      <c r="B138" s="57" t="s">
        <v>118</v>
      </c>
      <c r="C138" s="58" t="s">
        <v>1467</v>
      </c>
      <c r="D138" s="58" t="s">
        <v>1467</v>
      </c>
      <c r="E138" s="58" t="s">
        <v>1467</v>
      </c>
      <c r="F138" s="58" t="s">
        <v>1467</v>
      </c>
      <c r="G138" s="58" t="s">
        <v>1467</v>
      </c>
      <c r="H138" s="58" t="s">
        <v>1467</v>
      </c>
    </row>
    <row r="139" spans="1:8">
      <c r="A139" s="57" t="s">
        <v>194</v>
      </c>
      <c r="B139" s="57" t="s">
        <v>118</v>
      </c>
      <c r="C139" s="58">
        <v>11</v>
      </c>
      <c r="D139" s="58">
        <v>63.6</v>
      </c>
      <c r="E139" s="58">
        <v>11</v>
      </c>
      <c r="F139" s="58">
        <v>36.4</v>
      </c>
      <c r="G139" s="58" t="s">
        <v>1467</v>
      </c>
      <c r="H139" s="58" t="s">
        <v>1467</v>
      </c>
    </row>
    <row r="140" spans="1:8">
      <c r="A140" s="57" t="s">
        <v>488</v>
      </c>
      <c r="B140" s="57" t="s">
        <v>118</v>
      </c>
      <c r="C140" s="58">
        <v>58</v>
      </c>
      <c r="D140" s="58">
        <v>70.7</v>
      </c>
      <c r="E140" s="58">
        <v>58</v>
      </c>
      <c r="F140" s="58">
        <v>43.1</v>
      </c>
      <c r="G140" s="58">
        <v>23</v>
      </c>
      <c r="H140" s="58">
        <v>26.1</v>
      </c>
    </row>
    <row r="141" spans="1:8">
      <c r="A141" s="57" t="s">
        <v>490</v>
      </c>
      <c r="B141" s="57" t="s">
        <v>118</v>
      </c>
      <c r="C141" s="58">
        <v>22</v>
      </c>
      <c r="D141" s="58">
        <v>95.5</v>
      </c>
      <c r="E141" s="58">
        <v>22</v>
      </c>
      <c r="F141" s="58">
        <v>63.6</v>
      </c>
      <c r="G141" s="58" t="s">
        <v>1467</v>
      </c>
      <c r="H141" s="58" t="s">
        <v>1467</v>
      </c>
    </row>
    <row r="142" spans="1:8">
      <c r="A142" s="57" t="s">
        <v>494</v>
      </c>
      <c r="B142" s="57" t="s">
        <v>118</v>
      </c>
      <c r="C142" s="58">
        <v>56</v>
      </c>
      <c r="D142" s="58">
        <v>46.4</v>
      </c>
      <c r="E142" s="58">
        <v>56</v>
      </c>
      <c r="F142" s="58">
        <v>32.1</v>
      </c>
      <c r="G142" s="58">
        <v>19</v>
      </c>
      <c r="H142" s="58">
        <v>10.5</v>
      </c>
    </row>
    <row r="143" spans="1:8">
      <c r="A143" s="57" t="s">
        <v>499</v>
      </c>
      <c r="B143" s="57" t="s">
        <v>118</v>
      </c>
      <c r="C143" s="58" t="s">
        <v>1467</v>
      </c>
      <c r="D143" s="58" t="s">
        <v>1467</v>
      </c>
      <c r="E143" s="58" t="s">
        <v>1467</v>
      </c>
      <c r="F143" s="58" t="s">
        <v>1467</v>
      </c>
      <c r="G143" s="58" t="s">
        <v>1467</v>
      </c>
      <c r="H143" s="58" t="s">
        <v>1467</v>
      </c>
    </row>
    <row r="144" spans="1:8">
      <c r="A144" s="57" t="s">
        <v>1477</v>
      </c>
      <c r="B144" s="57" t="s">
        <v>118</v>
      </c>
      <c r="C144" s="58" t="s">
        <v>1467</v>
      </c>
      <c r="D144" s="58" t="s">
        <v>1467</v>
      </c>
      <c r="E144" s="58" t="s">
        <v>1467</v>
      </c>
      <c r="F144" s="58" t="s">
        <v>1467</v>
      </c>
      <c r="G144" s="58" t="s">
        <v>1467</v>
      </c>
      <c r="H144" s="58" t="s">
        <v>1467</v>
      </c>
    </row>
    <row r="145" spans="1:8">
      <c r="A145" s="57" t="s">
        <v>505</v>
      </c>
      <c r="B145" s="57" t="s">
        <v>118</v>
      </c>
      <c r="C145" s="58">
        <v>32</v>
      </c>
      <c r="D145" s="58">
        <v>62.5</v>
      </c>
      <c r="E145" s="58">
        <v>32</v>
      </c>
      <c r="F145" s="58">
        <v>31.3</v>
      </c>
      <c r="G145" s="58">
        <v>11</v>
      </c>
      <c r="H145" s="58">
        <v>18.2</v>
      </c>
    </row>
    <row r="146" spans="1:8">
      <c r="A146" s="57" t="s">
        <v>507</v>
      </c>
      <c r="B146" s="57" t="s">
        <v>118</v>
      </c>
      <c r="C146" s="58" t="s">
        <v>1467</v>
      </c>
      <c r="D146" s="58" t="s">
        <v>1467</v>
      </c>
      <c r="E146" s="58" t="s">
        <v>1467</v>
      </c>
      <c r="F146" s="58" t="s">
        <v>1467</v>
      </c>
      <c r="G146" s="58" t="s">
        <v>1467</v>
      </c>
      <c r="H146" s="58" t="s">
        <v>1467</v>
      </c>
    </row>
    <row r="147" spans="1:8">
      <c r="A147" s="57" t="s">
        <v>518</v>
      </c>
      <c r="B147" s="57" t="s">
        <v>118</v>
      </c>
      <c r="C147" s="58">
        <v>85</v>
      </c>
      <c r="D147" s="58">
        <v>61.2</v>
      </c>
      <c r="E147" s="58">
        <v>85</v>
      </c>
      <c r="F147" s="58">
        <v>24.7</v>
      </c>
      <c r="G147" s="58">
        <v>21</v>
      </c>
      <c r="H147" s="58">
        <v>4.8</v>
      </c>
    </row>
    <row r="148" spans="1:8">
      <c r="A148" s="57" t="s">
        <v>520</v>
      </c>
      <c r="B148" s="57" t="s">
        <v>118</v>
      </c>
      <c r="C148" s="58">
        <v>28</v>
      </c>
      <c r="D148" s="58">
        <v>25</v>
      </c>
      <c r="E148" s="58">
        <v>28</v>
      </c>
      <c r="F148" s="58">
        <v>10.7</v>
      </c>
      <c r="G148" s="58">
        <v>10</v>
      </c>
      <c r="H148" s="58">
        <v>10</v>
      </c>
    </row>
    <row r="149" spans="1:8">
      <c r="A149" s="57" t="s">
        <v>247</v>
      </c>
      <c r="B149" s="57" t="s">
        <v>118</v>
      </c>
      <c r="C149" s="58">
        <v>50</v>
      </c>
      <c r="D149" s="58">
        <v>56</v>
      </c>
      <c r="E149" s="58">
        <v>50</v>
      </c>
      <c r="F149" s="58">
        <v>14</v>
      </c>
      <c r="G149" s="58">
        <v>13</v>
      </c>
      <c r="H149" s="58">
        <v>0</v>
      </c>
    </row>
    <row r="150" spans="1:8">
      <c r="A150" s="57" t="s">
        <v>524</v>
      </c>
      <c r="B150" s="57" t="s">
        <v>118</v>
      </c>
      <c r="C150" s="58" t="s">
        <v>1467</v>
      </c>
      <c r="D150" s="58" t="s">
        <v>1467</v>
      </c>
      <c r="E150" s="58" t="s">
        <v>1467</v>
      </c>
      <c r="F150" s="58" t="s">
        <v>1467</v>
      </c>
      <c r="G150" s="58" t="s">
        <v>1467</v>
      </c>
      <c r="H150" s="58" t="s">
        <v>1467</v>
      </c>
    </row>
    <row r="151" spans="1:8">
      <c r="A151" s="57" t="s">
        <v>526</v>
      </c>
      <c r="B151" s="57" t="s">
        <v>118</v>
      </c>
      <c r="C151" s="58">
        <v>16</v>
      </c>
      <c r="D151" s="58">
        <v>50</v>
      </c>
      <c r="E151" s="58">
        <v>16</v>
      </c>
      <c r="F151" s="58">
        <v>25</v>
      </c>
      <c r="G151" s="58" t="s">
        <v>1467</v>
      </c>
      <c r="H151" s="58" t="s">
        <v>1467</v>
      </c>
    </row>
    <row r="152" spans="1:8">
      <c r="A152" s="57" t="s">
        <v>531</v>
      </c>
      <c r="B152" s="57" t="s">
        <v>118</v>
      </c>
      <c r="C152" s="58" t="s">
        <v>1467</v>
      </c>
      <c r="D152" s="58" t="s">
        <v>1467</v>
      </c>
      <c r="E152" s="58" t="s">
        <v>1467</v>
      </c>
      <c r="F152" s="58" t="s">
        <v>1467</v>
      </c>
      <c r="G152" s="58" t="s">
        <v>1467</v>
      </c>
      <c r="H152" s="58" t="s">
        <v>1467</v>
      </c>
    </row>
    <row r="153" spans="1:8">
      <c r="A153" s="57" t="s">
        <v>334</v>
      </c>
      <c r="B153" s="57" t="s">
        <v>118</v>
      </c>
      <c r="C153" s="58" t="s">
        <v>1467</v>
      </c>
      <c r="D153" s="58" t="s">
        <v>1467</v>
      </c>
      <c r="E153" s="58" t="s">
        <v>1467</v>
      </c>
      <c r="F153" s="58" t="s">
        <v>1467</v>
      </c>
      <c r="G153" s="58" t="s">
        <v>1467</v>
      </c>
      <c r="H153" s="58" t="s">
        <v>1467</v>
      </c>
    </row>
    <row r="154" spans="1:8">
      <c r="A154" s="57" t="s">
        <v>587</v>
      </c>
      <c r="B154" s="57" t="s">
        <v>118</v>
      </c>
      <c r="C154" s="58">
        <v>23</v>
      </c>
      <c r="D154" s="58">
        <v>21.7</v>
      </c>
      <c r="E154" s="58">
        <v>23</v>
      </c>
      <c r="F154" s="58">
        <v>21.7</v>
      </c>
      <c r="G154" s="58">
        <v>10</v>
      </c>
      <c r="H154" s="58">
        <v>0</v>
      </c>
    </row>
    <row r="155" spans="1:8">
      <c r="A155" s="57" t="s">
        <v>550</v>
      </c>
      <c r="B155" s="57" t="s">
        <v>118</v>
      </c>
      <c r="C155" s="58">
        <v>60</v>
      </c>
      <c r="D155" s="58">
        <v>26.7</v>
      </c>
      <c r="E155" s="58">
        <v>59</v>
      </c>
      <c r="F155" s="58">
        <v>11.9</v>
      </c>
      <c r="G155" s="58">
        <v>19</v>
      </c>
      <c r="H155" s="58">
        <v>5.3</v>
      </c>
    </row>
    <row r="156" spans="1:8">
      <c r="A156" s="57" t="s">
        <v>562</v>
      </c>
      <c r="B156" s="57" t="s">
        <v>118</v>
      </c>
      <c r="C156" s="58">
        <v>17</v>
      </c>
      <c r="D156" s="58">
        <v>52.9</v>
      </c>
      <c r="E156" s="58">
        <v>17</v>
      </c>
      <c r="F156" s="58">
        <v>23.5</v>
      </c>
      <c r="G156" s="58" t="s">
        <v>1467</v>
      </c>
      <c r="H156" s="58" t="s">
        <v>1467</v>
      </c>
    </row>
    <row r="157" spans="1:8">
      <c r="A157" s="57" t="s">
        <v>568</v>
      </c>
      <c r="B157" s="57" t="s">
        <v>118</v>
      </c>
      <c r="C157" s="58">
        <v>30</v>
      </c>
      <c r="D157" s="58">
        <v>56.7</v>
      </c>
      <c r="E157" s="58">
        <v>30</v>
      </c>
      <c r="F157" s="58">
        <v>40</v>
      </c>
      <c r="G157" s="58" t="s">
        <v>1467</v>
      </c>
      <c r="H157" s="58" t="s">
        <v>1467</v>
      </c>
    </row>
    <row r="158" spans="1:8">
      <c r="A158" s="57" t="s">
        <v>570</v>
      </c>
      <c r="B158" s="57" t="s">
        <v>118</v>
      </c>
      <c r="C158" s="58">
        <v>10</v>
      </c>
      <c r="D158" s="58">
        <v>90</v>
      </c>
      <c r="E158" s="58">
        <v>10</v>
      </c>
      <c r="F158" s="58">
        <v>80</v>
      </c>
      <c r="G158" s="58" t="s">
        <v>1467</v>
      </c>
      <c r="H158" s="58" t="s">
        <v>1467</v>
      </c>
    </row>
    <row r="159" spans="1:8">
      <c r="A159" s="57" t="s">
        <v>597</v>
      </c>
      <c r="B159" s="57" t="s">
        <v>118</v>
      </c>
      <c r="C159" s="58">
        <v>11</v>
      </c>
      <c r="D159" s="58">
        <v>72.7</v>
      </c>
      <c r="E159" s="58">
        <v>11</v>
      </c>
      <c r="F159" s="58">
        <v>36.4</v>
      </c>
      <c r="G159" s="58" t="s">
        <v>1467</v>
      </c>
      <c r="H159" s="58" t="s">
        <v>1467</v>
      </c>
    </row>
    <row r="160" spans="1:8">
      <c r="A160" s="57" t="s">
        <v>618</v>
      </c>
      <c r="B160" s="57" t="s">
        <v>118</v>
      </c>
      <c r="C160" s="58" t="s">
        <v>1467</v>
      </c>
      <c r="D160" s="58" t="s">
        <v>1467</v>
      </c>
      <c r="E160" s="58" t="s">
        <v>1467</v>
      </c>
      <c r="F160" s="58" t="s">
        <v>1467</v>
      </c>
      <c r="G160" s="58" t="s">
        <v>1467</v>
      </c>
      <c r="H160" s="58" t="s">
        <v>1467</v>
      </c>
    </row>
    <row r="161" spans="1:8">
      <c r="A161" s="57" t="s">
        <v>627</v>
      </c>
      <c r="B161" s="57" t="s">
        <v>118</v>
      </c>
      <c r="C161" s="58" t="s">
        <v>1467</v>
      </c>
      <c r="D161" s="58" t="s">
        <v>1467</v>
      </c>
      <c r="E161" s="58" t="s">
        <v>1467</v>
      </c>
      <c r="F161" s="58" t="s">
        <v>1467</v>
      </c>
      <c r="G161" s="58" t="s">
        <v>1467</v>
      </c>
      <c r="H161" s="58" t="s">
        <v>1467</v>
      </c>
    </row>
    <row r="162" spans="1:8">
      <c r="A162" s="57" t="s">
        <v>631</v>
      </c>
      <c r="B162" s="57" t="s">
        <v>118</v>
      </c>
      <c r="C162" s="58">
        <v>12</v>
      </c>
      <c r="D162" s="58">
        <v>58.3</v>
      </c>
      <c r="E162" s="58">
        <v>12</v>
      </c>
      <c r="F162" s="58">
        <v>0</v>
      </c>
      <c r="G162" s="58" t="s">
        <v>1467</v>
      </c>
      <c r="H162" s="58" t="s">
        <v>1467</v>
      </c>
    </row>
    <row r="163" spans="1:8">
      <c r="A163" s="57" t="s">
        <v>635</v>
      </c>
      <c r="B163" s="57" t="s">
        <v>118</v>
      </c>
      <c r="C163" s="58">
        <v>28</v>
      </c>
      <c r="D163" s="58">
        <v>71.400000000000006</v>
      </c>
      <c r="E163" s="58">
        <v>28</v>
      </c>
      <c r="F163" s="58">
        <v>35.700000000000003</v>
      </c>
      <c r="G163" s="58" t="s">
        <v>1467</v>
      </c>
      <c r="H163" s="58" t="s">
        <v>1467</v>
      </c>
    </row>
    <row r="164" spans="1:8">
      <c r="A164" s="57" t="s">
        <v>637</v>
      </c>
      <c r="B164" s="57" t="s">
        <v>118</v>
      </c>
      <c r="C164" s="58" t="s">
        <v>1467</v>
      </c>
      <c r="D164" s="58" t="s">
        <v>1467</v>
      </c>
      <c r="E164" s="58" t="s">
        <v>1467</v>
      </c>
      <c r="F164" s="58" t="s">
        <v>1467</v>
      </c>
      <c r="G164" s="58" t="s">
        <v>1467</v>
      </c>
      <c r="H164" s="58" t="s">
        <v>1467</v>
      </c>
    </row>
    <row r="165" spans="1:8">
      <c r="A165" s="57" t="s">
        <v>312</v>
      </c>
      <c r="B165" s="57" t="s">
        <v>118</v>
      </c>
      <c r="C165" s="58">
        <v>108</v>
      </c>
      <c r="D165" s="58">
        <v>44.4</v>
      </c>
      <c r="E165" s="58">
        <v>107</v>
      </c>
      <c r="F165" s="58">
        <v>19.600000000000001</v>
      </c>
      <c r="G165" s="58">
        <v>36</v>
      </c>
      <c r="H165" s="58">
        <v>5.6</v>
      </c>
    </row>
    <row r="166" spans="1:8">
      <c r="A166" s="57" t="s">
        <v>403</v>
      </c>
      <c r="B166" s="57" t="s">
        <v>118</v>
      </c>
      <c r="C166" s="58">
        <v>11</v>
      </c>
      <c r="D166" s="58">
        <v>72.7</v>
      </c>
      <c r="E166" s="58">
        <v>11</v>
      </c>
      <c r="F166" s="58">
        <v>54.5</v>
      </c>
      <c r="G166" s="58" t="s">
        <v>1467</v>
      </c>
      <c r="H166" s="58" t="s">
        <v>1467</v>
      </c>
    </row>
    <row r="167" spans="1:8">
      <c r="A167" s="57" t="s">
        <v>359</v>
      </c>
      <c r="B167" s="57" t="s">
        <v>118</v>
      </c>
      <c r="C167" s="58">
        <v>16</v>
      </c>
      <c r="D167" s="58">
        <v>87.5</v>
      </c>
      <c r="E167" s="58">
        <v>16</v>
      </c>
      <c r="F167" s="58">
        <v>37.5</v>
      </c>
      <c r="G167" s="58" t="s">
        <v>1467</v>
      </c>
      <c r="H167" s="58" t="s">
        <v>1467</v>
      </c>
    </row>
    <row r="168" spans="1:8">
      <c r="A168" s="57" t="s">
        <v>407</v>
      </c>
      <c r="B168" s="57" t="s">
        <v>118</v>
      </c>
      <c r="C168" s="58" t="s">
        <v>1467</v>
      </c>
      <c r="D168" s="58" t="s">
        <v>1467</v>
      </c>
      <c r="E168" s="58" t="s">
        <v>1467</v>
      </c>
      <c r="F168" s="58" t="s">
        <v>1467</v>
      </c>
      <c r="G168" s="58" t="s">
        <v>1467</v>
      </c>
      <c r="H168" s="58" t="s">
        <v>1467</v>
      </c>
    </row>
    <row r="169" spans="1:8">
      <c r="A169" s="57" t="s">
        <v>466</v>
      </c>
      <c r="B169" s="57" t="s">
        <v>118</v>
      </c>
      <c r="C169" s="58">
        <v>111</v>
      </c>
      <c r="D169" s="58">
        <v>51.4</v>
      </c>
      <c r="E169" s="58">
        <v>111</v>
      </c>
      <c r="F169" s="58">
        <v>26.1</v>
      </c>
      <c r="G169" s="58">
        <v>38</v>
      </c>
      <c r="H169" s="58">
        <v>13.2</v>
      </c>
    </row>
    <row r="170" spans="1:8">
      <c r="A170" s="57" t="s">
        <v>470</v>
      </c>
      <c r="B170" s="57" t="s">
        <v>118</v>
      </c>
      <c r="C170" s="58">
        <v>92</v>
      </c>
      <c r="D170" s="58">
        <v>67.400000000000006</v>
      </c>
      <c r="E170" s="58">
        <v>92</v>
      </c>
      <c r="F170" s="58">
        <v>42.4</v>
      </c>
      <c r="G170" s="58">
        <v>34</v>
      </c>
      <c r="H170" s="58">
        <v>32.4</v>
      </c>
    </row>
    <row r="171" spans="1:8">
      <c r="A171" s="57" t="s">
        <v>512</v>
      </c>
      <c r="B171" s="57" t="s">
        <v>118</v>
      </c>
      <c r="C171" s="58">
        <v>101</v>
      </c>
      <c r="D171" s="58">
        <v>65.3</v>
      </c>
      <c r="E171" s="58">
        <v>101</v>
      </c>
      <c r="F171" s="58">
        <v>48.5</v>
      </c>
      <c r="G171" s="58">
        <v>31</v>
      </c>
      <c r="H171" s="58">
        <v>41.9</v>
      </c>
    </row>
    <row r="172" spans="1:8">
      <c r="A172" s="57" t="s">
        <v>143</v>
      </c>
      <c r="B172" s="57" t="s">
        <v>118</v>
      </c>
      <c r="C172" s="58">
        <v>71</v>
      </c>
      <c r="D172" s="58">
        <v>52.1</v>
      </c>
      <c r="E172" s="58">
        <v>71</v>
      </c>
      <c r="F172" s="58">
        <v>26.8</v>
      </c>
      <c r="G172" s="58" t="s">
        <v>1467</v>
      </c>
      <c r="H172" s="58" t="s">
        <v>1467</v>
      </c>
    </row>
    <row r="173" spans="1:8">
      <c r="A173" s="57" t="s">
        <v>530</v>
      </c>
      <c r="B173" s="57" t="s">
        <v>118</v>
      </c>
      <c r="C173" s="58">
        <v>59</v>
      </c>
      <c r="D173" s="58">
        <v>50.8</v>
      </c>
      <c r="E173" s="58">
        <v>59</v>
      </c>
      <c r="F173" s="58">
        <v>30.5</v>
      </c>
      <c r="G173" s="58">
        <v>22</v>
      </c>
      <c r="H173" s="58">
        <v>22.7</v>
      </c>
    </row>
    <row r="174" spans="1:8">
      <c r="A174" s="57" t="s">
        <v>535</v>
      </c>
      <c r="B174" s="57" t="s">
        <v>118</v>
      </c>
      <c r="C174" s="58">
        <v>106</v>
      </c>
      <c r="D174" s="58">
        <v>62.3</v>
      </c>
      <c r="E174" s="58">
        <v>106</v>
      </c>
      <c r="F174" s="58">
        <v>34</v>
      </c>
      <c r="G174" s="58">
        <v>40</v>
      </c>
      <c r="H174" s="58">
        <v>17.5</v>
      </c>
    </row>
    <row r="175" spans="1:8">
      <c r="A175" s="57" t="s">
        <v>564</v>
      </c>
      <c r="B175" s="57" t="s">
        <v>118</v>
      </c>
      <c r="C175" s="58">
        <v>20</v>
      </c>
      <c r="D175" s="58">
        <v>65</v>
      </c>
      <c r="E175" s="58">
        <v>20</v>
      </c>
      <c r="F175" s="58">
        <v>30</v>
      </c>
      <c r="G175" s="58" t="s">
        <v>1467</v>
      </c>
      <c r="H175" s="58" t="s">
        <v>1467</v>
      </c>
    </row>
    <row r="176" spans="1:8">
      <c r="A176" s="57" t="s">
        <v>566</v>
      </c>
      <c r="B176" s="57" t="s">
        <v>118</v>
      </c>
      <c r="C176" s="58" t="s">
        <v>1467</v>
      </c>
      <c r="D176" s="58" t="s">
        <v>1467</v>
      </c>
      <c r="E176" s="58" t="s">
        <v>1467</v>
      </c>
      <c r="F176" s="58" t="s">
        <v>1467</v>
      </c>
      <c r="G176" s="58" t="s">
        <v>1467</v>
      </c>
      <c r="H176" s="58" t="s">
        <v>1467</v>
      </c>
    </row>
    <row r="177" spans="1:8">
      <c r="A177" s="57" t="s">
        <v>683</v>
      </c>
      <c r="B177" s="57" t="s">
        <v>118</v>
      </c>
      <c r="C177" s="58">
        <v>20</v>
      </c>
      <c r="D177" s="58">
        <v>65</v>
      </c>
      <c r="E177" s="58">
        <v>20</v>
      </c>
      <c r="F177" s="58">
        <v>40</v>
      </c>
      <c r="G177" s="58" t="s">
        <v>1467</v>
      </c>
      <c r="H177" s="58" t="s">
        <v>1467</v>
      </c>
    </row>
    <row r="178" spans="1:8">
      <c r="A178" s="57" t="s">
        <v>609</v>
      </c>
      <c r="B178" s="57" t="s">
        <v>118</v>
      </c>
      <c r="C178" s="58">
        <v>13</v>
      </c>
      <c r="D178" s="58">
        <v>46.2</v>
      </c>
      <c r="E178" s="58">
        <v>13</v>
      </c>
      <c r="F178" s="58">
        <v>23.1</v>
      </c>
      <c r="G178" s="58" t="s">
        <v>1467</v>
      </c>
      <c r="H178" s="58" t="s">
        <v>1467</v>
      </c>
    </row>
    <row r="179" spans="1:8">
      <c r="A179" s="57" t="s">
        <v>614</v>
      </c>
      <c r="B179" s="57" t="s">
        <v>118</v>
      </c>
      <c r="C179" s="58">
        <v>142</v>
      </c>
      <c r="D179" s="58">
        <v>46.5</v>
      </c>
      <c r="E179" s="58">
        <v>142</v>
      </c>
      <c r="F179" s="58">
        <v>15.5</v>
      </c>
      <c r="G179" s="58">
        <v>59</v>
      </c>
      <c r="H179" s="58">
        <v>11.9</v>
      </c>
    </row>
    <row r="180" spans="1:8">
      <c r="A180" s="57" t="s">
        <v>365</v>
      </c>
      <c r="B180" s="57" t="s">
        <v>118</v>
      </c>
      <c r="C180" s="58">
        <v>94</v>
      </c>
      <c r="D180" s="58">
        <v>47.9</v>
      </c>
      <c r="E180" s="58">
        <v>94</v>
      </c>
      <c r="F180" s="58">
        <v>27.7</v>
      </c>
      <c r="G180" s="58">
        <v>39</v>
      </c>
      <c r="H180" s="58">
        <v>23.1</v>
      </c>
    </row>
    <row r="181" spans="1:8">
      <c r="A181" s="57" t="s">
        <v>622</v>
      </c>
      <c r="B181" s="57" t="s">
        <v>118</v>
      </c>
      <c r="C181" s="58">
        <v>122</v>
      </c>
      <c r="D181" s="58">
        <v>63.1</v>
      </c>
      <c r="E181" s="58">
        <v>122</v>
      </c>
      <c r="F181" s="58">
        <v>22.1</v>
      </c>
      <c r="G181" s="58">
        <v>37</v>
      </c>
      <c r="H181" s="58">
        <v>27</v>
      </c>
    </row>
    <row r="182" spans="1:8">
      <c r="A182" s="57" t="s">
        <v>575</v>
      </c>
      <c r="B182" s="57" t="s">
        <v>118</v>
      </c>
      <c r="C182" s="58" t="s">
        <v>1467</v>
      </c>
      <c r="D182" s="58" t="s">
        <v>1467</v>
      </c>
      <c r="E182" s="58" t="s">
        <v>1467</v>
      </c>
      <c r="F182" s="58" t="s">
        <v>1467</v>
      </c>
      <c r="G182" s="58" t="s">
        <v>1467</v>
      </c>
      <c r="H182" s="58" t="s">
        <v>1467</v>
      </c>
    </row>
    <row r="183" spans="1:8">
      <c r="A183" s="57" t="s">
        <v>316</v>
      </c>
      <c r="B183" s="57" t="s">
        <v>118</v>
      </c>
      <c r="C183" s="58">
        <v>38</v>
      </c>
      <c r="D183" s="58">
        <v>57.9</v>
      </c>
      <c r="E183" s="58">
        <v>38</v>
      </c>
      <c r="F183" s="58">
        <v>34.200000000000003</v>
      </c>
      <c r="G183" s="58">
        <v>16</v>
      </c>
      <c r="H183" s="58">
        <v>6.3</v>
      </c>
    </row>
    <row r="184" spans="1:8">
      <c r="A184" s="57" t="s">
        <v>242</v>
      </c>
      <c r="B184" s="57" t="s">
        <v>118</v>
      </c>
      <c r="C184" s="58" t="s">
        <v>1467</v>
      </c>
      <c r="D184" s="58" t="s">
        <v>1467</v>
      </c>
      <c r="E184" s="58" t="s">
        <v>1467</v>
      </c>
      <c r="F184" s="58" t="s">
        <v>1467</v>
      </c>
      <c r="G184" s="58" t="s">
        <v>1467</v>
      </c>
      <c r="H184" s="58" t="s">
        <v>1467</v>
      </c>
    </row>
    <row r="185" spans="1:8">
      <c r="A185" s="57" t="s">
        <v>417</v>
      </c>
      <c r="B185" s="57" t="s">
        <v>118</v>
      </c>
      <c r="C185" s="58">
        <v>39</v>
      </c>
      <c r="D185" s="58">
        <v>69.2</v>
      </c>
      <c r="E185" s="58">
        <v>39</v>
      </c>
      <c r="F185" s="58">
        <v>25.6</v>
      </c>
      <c r="G185" s="58">
        <v>13</v>
      </c>
      <c r="H185" s="58">
        <v>23.1</v>
      </c>
    </row>
    <row r="186" spans="1:8">
      <c r="A186" s="57" t="s">
        <v>546</v>
      </c>
      <c r="B186" s="57" t="s">
        <v>118</v>
      </c>
      <c r="C186" s="58">
        <v>49</v>
      </c>
      <c r="D186" s="58">
        <v>73.5</v>
      </c>
      <c r="E186" s="58">
        <v>49</v>
      </c>
      <c r="F186" s="58">
        <v>49</v>
      </c>
      <c r="G186" s="58">
        <v>14</v>
      </c>
      <c r="H186" s="58">
        <v>35.700000000000003</v>
      </c>
    </row>
    <row r="187" spans="1:8">
      <c r="A187" s="57" t="s">
        <v>444</v>
      </c>
      <c r="B187" s="57" t="s">
        <v>118</v>
      </c>
      <c r="C187" s="58">
        <v>38</v>
      </c>
      <c r="D187" s="58">
        <v>63.2</v>
      </c>
      <c r="E187" s="58">
        <v>38</v>
      </c>
      <c r="F187" s="58">
        <v>42.1</v>
      </c>
      <c r="G187" s="58">
        <v>15</v>
      </c>
      <c r="H187" s="58">
        <v>13.3</v>
      </c>
    </row>
    <row r="188" spans="1:8">
      <c r="A188" s="57" t="s">
        <v>485</v>
      </c>
      <c r="B188" s="57" t="s">
        <v>118</v>
      </c>
      <c r="C188" s="58">
        <v>36</v>
      </c>
      <c r="D188" s="58">
        <v>69.400000000000006</v>
      </c>
      <c r="E188" s="58">
        <v>36</v>
      </c>
      <c r="F188" s="58">
        <v>19.399999999999999</v>
      </c>
      <c r="G188" s="58">
        <v>16</v>
      </c>
      <c r="H188" s="58">
        <v>6.3</v>
      </c>
    </row>
    <row r="189" spans="1:8">
      <c r="A189" s="57" t="s">
        <v>332</v>
      </c>
      <c r="B189" s="57" t="s">
        <v>118</v>
      </c>
      <c r="C189" s="58">
        <v>16</v>
      </c>
      <c r="D189" s="58">
        <v>87.5</v>
      </c>
      <c r="E189" s="58">
        <v>17</v>
      </c>
      <c r="F189" s="58">
        <v>29.4</v>
      </c>
      <c r="G189" s="58" t="s">
        <v>1467</v>
      </c>
      <c r="H189" s="58" t="s">
        <v>1467</v>
      </c>
    </row>
    <row r="190" spans="1:8">
      <c r="A190" s="57" t="s">
        <v>509</v>
      </c>
      <c r="B190" s="57" t="s">
        <v>118</v>
      </c>
      <c r="C190" s="58">
        <v>17</v>
      </c>
      <c r="D190" s="58">
        <v>100</v>
      </c>
      <c r="E190" s="58">
        <v>17</v>
      </c>
      <c r="F190" s="58">
        <v>82.4</v>
      </c>
      <c r="G190" s="58" t="s">
        <v>1467</v>
      </c>
      <c r="H190" s="58" t="s">
        <v>1467</v>
      </c>
    </row>
    <row r="191" spans="1:8">
      <c r="A191" s="57" t="s">
        <v>336</v>
      </c>
      <c r="B191" s="57" t="s">
        <v>118</v>
      </c>
      <c r="C191" s="58" t="s">
        <v>1467</v>
      </c>
      <c r="D191" s="58" t="s">
        <v>1467</v>
      </c>
      <c r="E191" s="58" t="s">
        <v>1467</v>
      </c>
      <c r="F191" s="58" t="s">
        <v>1467</v>
      </c>
      <c r="G191" s="58" t="s">
        <v>1467</v>
      </c>
      <c r="H191" s="58" t="s">
        <v>1467</v>
      </c>
    </row>
    <row r="192" spans="1:8">
      <c r="A192" s="57" t="s">
        <v>387</v>
      </c>
      <c r="B192" s="57" t="s">
        <v>118</v>
      </c>
      <c r="C192" s="58">
        <v>31</v>
      </c>
      <c r="D192" s="58">
        <v>61.3</v>
      </c>
      <c r="E192" s="58">
        <v>31</v>
      </c>
      <c r="F192" s="58">
        <v>25.8</v>
      </c>
      <c r="G192" s="58">
        <v>10</v>
      </c>
      <c r="H192" s="58">
        <v>10</v>
      </c>
    </row>
    <row r="193" spans="1:8">
      <c r="A193" s="57" t="s">
        <v>480</v>
      </c>
      <c r="B193" s="57" t="s">
        <v>118</v>
      </c>
      <c r="C193" s="58">
        <v>11</v>
      </c>
      <c r="D193" s="58">
        <v>36.4</v>
      </c>
      <c r="E193" s="58">
        <v>11</v>
      </c>
      <c r="F193" s="58">
        <v>18.2</v>
      </c>
      <c r="G193" s="58" t="s">
        <v>1467</v>
      </c>
      <c r="H193" s="58" t="s">
        <v>1467</v>
      </c>
    </row>
    <row r="194" spans="1:8">
      <c r="A194" s="57" t="s">
        <v>641</v>
      </c>
      <c r="B194" s="57" t="s">
        <v>118</v>
      </c>
      <c r="C194" s="58">
        <v>84</v>
      </c>
      <c r="D194" s="58">
        <v>52.4</v>
      </c>
      <c r="E194" s="58">
        <v>83</v>
      </c>
      <c r="F194" s="58">
        <v>21.7</v>
      </c>
      <c r="G194" s="58">
        <v>25</v>
      </c>
      <c r="H194" s="58">
        <v>24</v>
      </c>
    </row>
    <row r="195" spans="1:8">
      <c r="A195" s="57" t="s">
        <v>593</v>
      </c>
      <c r="B195" s="57" t="s">
        <v>118</v>
      </c>
      <c r="C195" s="58">
        <v>24</v>
      </c>
      <c r="D195" s="58">
        <v>41.7</v>
      </c>
      <c r="E195" s="58">
        <v>24</v>
      </c>
      <c r="F195" s="58">
        <v>50</v>
      </c>
      <c r="G195" s="58" t="s">
        <v>1467</v>
      </c>
      <c r="H195" s="58" t="s">
        <v>1467</v>
      </c>
    </row>
    <row r="196" spans="1:8">
      <c r="A196" s="57" t="s">
        <v>630</v>
      </c>
      <c r="B196" s="57" t="s">
        <v>118</v>
      </c>
      <c r="C196" s="58" t="s">
        <v>1467</v>
      </c>
      <c r="D196" s="58" t="s">
        <v>1467</v>
      </c>
      <c r="E196" s="58" t="s">
        <v>1467</v>
      </c>
      <c r="F196" s="58" t="s">
        <v>1467</v>
      </c>
      <c r="G196" s="58" t="s">
        <v>1467</v>
      </c>
      <c r="H196" s="58" t="s">
        <v>1467</v>
      </c>
    </row>
    <row r="197" spans="1:8">
      <c r="A197" s="57" t="s">
        <v>483</v>
      </c>
      <c r="B197" s="57" t="s">
        <v>118</v>
      </c>
      <c r="C197" s="58">
        <v>23</v>
      </c>
      <c r="D197" s="58">
        <v>73.900000000000006</v>
      </c>
      <c r="E197" s="58">
        <v>23</v>
      </c>
      <c r="F197" s="58">
        <v>43.5</v>
      </c>
      <c r="G197" s="58">
        <v>10</v>
      </c>
      <c r="H197" s="58">
        <v>30</v>
      </c>
    </row>
    <row r="198" spans="1:8">
      <c r="A198" s="57" t="s">
        <v>560</v>
      </c>
      <c r="B198" s="57" t="s">
        <v>118</v>
      </c>
      <c r="C198" s="58" t="s">
        <v>1467</v>
      </c>
      <c r="D198" s="58" t="s">
        <v>1467</v>
      </c>
      <c r="E198" s="58" t="s">
        <v>1467</v>
      </c>
      <c r="F198" s="58" t="s">
        <v>1467</v>
      </c>
      <c r="G198" s="58" t="s">
        <v>1467</v>
      </c>
      <c r="H198" s="58" t="s">
        <v>1467</v>
      </c>
    </row>
    <row r="199" spans="1:8">
      <c r="A199" s="57" t="s">
        <v>482</v>
      </c>
      <c r="B199" s="57" t="s">
        <v>118</v>
      </c>
      <c r="C199" s="58" t="s">
        <v>1467</v>
      </c>
      <c r="D199" s="58" t="s">
        <v>1467</v>
      </c>
      <c r="E199" s="58" t="s">
        <v>1467</v>
      </c>
      <c r="F199" s="58" t="s">
        <v>1467</v>
      </c>
      <c r="G199" s="58" t="s">
        <v>1467</v>
      </c>
      <c r="H199" s="58" t="s">
        <v>1467</v>
      </c>
    </row>
    <row r="200" spans="1:8">
      <c r="A200" s="57" t="s">
        <v>599</v>
      </c>
      <c r="B200" s="57" t="s">
        <v>118</v>
      </c>
      <c r="C200" s="58">
        <v>12</v>
      </c>
      <c r="D200" s="58">
        <v>91.7</v>
      </c>
      <c r="E200" s="58">
        <v>12</v>
      </c>
      <c r="F200" s="58">
        <v>50</v>
      </c>
      <c r="G200" s="58" t="s">
        <v>1467</v>
      </c>
      <c r="H200" s="58" t="s">
        <v>1467</v>
      </c>
    </row>
    <row r="201" spans="1:8">
      <c r="A201" s="57" t="s">
        <v>361</v>
      </c>
      <c r="B201" s="57" t="s">
        <v>118</v>
      </c>
      <c r="C201" s="58" t="s">
        <v>1467</v>
      </c>
      <c r="D201" s="58" t="s">
        <v>1467</v>
      </c>
      <c r="E201" s="58" t="s">
        <v>1467</v>
      </c>
      <c r="F201" s="58" t="s">
        <v>1467</v>
      </c>
      <c r="G201" s="58" t="s">
        <v>1467</v>
      </c>
      <c r="H201" s="58" t="s">
        <v>1467</v>
      </c>
    </row>
    <row r="202" spans="1:8">
      <c r="A202" s="57" t="s">
        <v>133</v>
      </c>
      <c r="B202" s="57" t="s">
        <v>118</v>
      </c>
      <c r="C202" s="58">
        <v>99</v>
      </c>
      <c r="D202" s="58">
        <v>60.6</v>
      </c>
      <c r="E202" s="58">
        <v>99</v>
      </c>
      <c r="F202" s="58">
        <v>44.4</v>
      </c>
      <c r="G202" s="58">
        <v>42</v>
      </c>
      <c r="H202" s="58">
        <v>14.3</v>
      </c>
    </row>
    <row r="203" spans="1:8">
      <c r="A203" s="57" t="s">
        <v>314</v>
      </c>
      <c r="B203" s="57" t="s">
        <v>118</v>
      </c>
      <c r="C203" s="58">
        <v>49</v>
      </c>
      <c r="D203" s="58">
        <v>79.599999999999994</v>
      </c>
      <c r="E203" s="58">
        <v>49</v>
      </c>
      <c r="F203" s="58">
        <v>40.799999999999997</v>
      </c>
      <c r="G203" s="58">
        <v>14</v>
      </c>
      <c r="H203" s="58">
        <v>35.700000000000003</v>
      </c>
    </row>
    <row r="204" spans="1:8">
      <c r="A204" s="57" t="s">
        <v>479</v>
      </c>
      <c r="B204" s="57" t="s">
        <v>118</v>
      </c>
      <c r="C204" s="58">
        <v>23</v>
      </c>
      <c r="D204" s="58">
        <v>82.6</v>
      </c>
      <c r="E204" s="58">
        <v>23</v>
      </c>
      <c r="F204" s="58">
        <v>43.5</v>
      </c>
      <c r="G204" s="58" t="s">
        <v>1467</v>
      </c>
      <c r="H204" s="58" t="s">
        <v>1467</v>
      </c>
    </row>
    <row r="205" spans="1:8">
      <c r="A205" s="57" t="s">
        <v>496</v>
      </c>
      <c r="B205" s="57" t="s">
        <v>118</v>
      </c>
      <c r="C205" s="58" t="s">
        <v>1467</v>
      </c>
      <c r="D205" s="58" t="s">
        <v>1467</v>
      </c>
      <c r="E205" s="58" t="s">
        <v>1467</v>
      </c>
      <c r="F205" s="58" t="s">
        <v>1467</v>
      </c>
      <c r="G205" s="58" t="s">
        <v>1467</v>
      </c>
      <c r="H205" s="58" t="s">
        <v>1467</v>
      </c>
    </row>
    <row r="206" spans="1:8">
      <c r="A206" s="57" t="s">
        <v>667</v>
      </c>
      <c r="B206" s="57" t="s">
        <v>118</v>
      </c>
      <c r="C206" s="58">
        <v>10</v>
      </c>
      <c r="D206" s="58">
        <v>70</v>
      </c>
      <c r="E206" s="58">
        <v>10</v>
      </c>
      <c r="F206" s="58">
        <v>30</v>
      </c>
      <c r="G206" s="58" t="s">
        <v>1467</v>
      </c>
      <c r="H206" s="58" t="s">
        <v>1467</v>
      </c>
    </row>
    <row r="207" spans="1:8">
      <c r="A207" s="57" t="s">
        <v>533</v>
      </c>
      <c r="B207" s="57" t="s">
        <v>118</v>
      </c>
      <c r="C207" s="58">
        <v>56</v>
      </c>
      <c r="D207" s="58">
        <v>50</v>
      </c>
      <c r="E207" s="58">
        <v>56</v>
      </c>
      <c r="F207" s="58">
        <v>17.899999999999999</v>
      </c>
      <c r="G207" s="58">
        <v>18</v>
      </c>
      <c r="H207" s="58">
        <v>16.7</v>
      </c>
    </row>
    <row r="208" spans="1:8">
      <c r="A208" s="57" t="s">
        <v>573</v>
      </c>
      <c r="B208" s="57" t="s">
        <v>118</v>
      </c>
      <c r="C208" s="58">
        <v>47</v>
      </c>
      <c r="D208" s="58">
        <v>72.3</v>
      </c>
      <c r="E208" s="58">
        <v>47</v>
      </c>
      <c r="F208" s="58">
        <v>44.7</v>
      </c>
      <c r="G208" s="58">
        <v>13</v>
      </c>
      <c r="H208" s="58">
        <v>15.4</v>
      </c>
    </row>
    <row r="209" spans="1:8">
      <c r="A209" s="57" t="s">
        <v>389</v>
      </c>
      <c r="B209" s="57" t="s">
        <v>118</v>
      </c>
      <c r="C209" s="58" t="s">
        <v>1467</v>
      </c>
      <c r="D209" s="58" t="s">
        <v>1467</v>
      </c>
      <c r="E209" s="58" t="s">
        <v>1467</v>
      </c>
      <c r="F209" s="58" t="s">
        <v>1467</v>
      </c>
      <c r="G209" s="58" t="s">
        <v>1467</v>
      </c>
      <c r="H209" s="58" t="s">
        <v>1467</v>
      </c>
    </row>
    <row r="210" spans="1:8">
      <c r="A210" s="57" t="s">
        <v>579</v>
      </c>
      <c r="B210" s="57" t="s">
        <v>118</v>
      </c>
      <c r="C210" s="58">
        <v>20</v>
      </c>
      <c r="D210" s="58">
        <v>70</v>
      </c>
      <c r="E210" s="58">
        <v>20</v>
      </c>
      <c r="F210" s="58">
        <v>40</v>
      </c>
      <c r="G210" s="58">
        <v>10</v>
      </c>
      <c r="H210" s="58">
        <v>20</v>
      </c>
    </row>
    <row r="211" spans="1:8">
      <c r="A211" s="57" t="s">
        <v>581</v>
      </c>
      <c r="B211" s="57" t="s">
        <v>118</v>
      </c>
      <c r="C211" s="58">
        <v>47</v>
      </c>
      <c r="D211" s="58">
        <v>76.599999999999994</v>
      </c>
      <c r="E211" s="58">
        <v>47</v>
      </c>
      <c r="F211" s="58">
        <v>53.2</v>
      </c>
      <c r="G211" s="58">
        <v>16</v>
      </c>
      <c r="H211" s="58">
        <v>25</v>
      </c>
    </row>
    <row r="212" spans="1:8">
      <c r="A212" s="57" t="s">
        <v>166</v>
      </c>
      <c r="B212" s="57" t="s">
        <v>118</v>
      </c>
      <c r="C212" s="58" t="s">
        <v>1467</v>
      </c>
      <c r="D212" s="58" t="s">
        <v>1467</v>
      </c>
      <c r="E212" s="58" t="s">
        <v>1467</v>
      </c>
      <c r="F212" s="58" t="s">
        <v>1467</v>
      </c>
      <c r="G212" s="58" t="s">
        <v>1467</v>
      </c>
      <c r="H212" s="58" t="s">
        <v>1467</v>
      </c>
    </row>
    <row r="213" spans="1:8">
      <c r="A213" s="57" t="s">
        <v>623</v>
      </c>
      <c r="B213" s="57" t="s">
        <v>118</v>
      </c>
      <c r="C213" s="58" t="s">
        <v>1467</v>
      </c>
      <c r="D213" s="58" t="s">
        <v>1467</v>
      </c>
      <c r="E213" s="58" t="s">
        <v>1467</v>
      </c>
      <c r="F213" s="58" t="s">
        <v>1467</v>
      </c>
      <c r="G213" s="58" t="s">
        <v>1467</v>
      </c>
      <c r="H213" s="58" t="s">
        <v>1467</v>
      </c>
    </row>
    <row r="214" spans="1:8">
      <c r="A214" s="57" t="s">
        <v>177</v>
      </c>
      <c r="B214" s="57" t="s">
        <v>118</v>
      </c>
      <c r="C214" s="58" t="s">
        <v>1467</v>
      </c>
      <c r="D214" s="58" t="s">
        <v>1467</v>
      </c>
      <c r="E214" s="58" t="s">
        <v>1467</v>
      </c>
      <c r="F214" s="58" t="s">
        <v>1467</v>
      </c>
      <c r="G214" s="58" t="s">
        <v>1467</v>
      </c>
      <c r="H214" s="58" t="s">
        <v>1467</v>
      </c>
    </row>
    <row r="215" spans="1:8">
      <c r="A215" s="57" t="s">
        <v>218</v>
      </c>
      <c r="B215" s="57" t="s">
        <v>118</v>
      </c>
      <c r="C215" s="58" t="s">
        <v>1467</v>
      </c>
      <c r="D215" s="58" t="s">
        <v>1467</v>
      </c>
      <c r="E215" s="58" t="s">
        <v>1467</v>
      </c>
      <c r="F215" s="58" t="s">
        <v>1467</v>
      </c>
      <c r="G215" s="58" t="s">
        <v>1467</v>
      </c>
      <c r="H215" s="58" t="s">
        <v>1467</v>
      </c>
    </row>
    <row r="216" spans="1:8">
      <c r="A216" s="57" t="s">
        <v>284</v>
      </c>
      <c r="B216" s="57" t="s">
        <v>118</v>
      </c>
      <c r="C216" s="58">
        <v>83</v>
      </c>
      <c r="D216" s="58">
        <v>63.9</v>
      </c>
      <c r="E216" s="58">
        <v>83</v>
      </c>
      <c r="F216" s="58">
        <v>38.6</v>
      </c>
      <c r="G216" s="58">
        <v>29</v>
      </c>
      <c r="H216" s="58">
        <v>20.7</v>
      </c>
    </row>
    <row r="217" spans="1:8">
      <c r="A217" s="57" t="s">
        <v>487</v>
      </c>
      <c r="B217" s="57" t="s">
        <v>118</v>
      </c>
      <c r="C217" s="58" t="s">
        <v>1467</v>
      </c>
      <c r="D217" s="58" t="s">
        <v>1467</v>
      </c>
      <c r="E217" s="58">
        <v>10</v>
      </c>
      <c r="F217" s="58">
        <v>30</v>
      </c>
      <c r="G217" s="58" t="s">
        <v>1467</v>
      </c>
      <c r="H217" s="58" t="s">
        <v>1467</v>
      </c>
    </row>
    <row r="218" spans="1:8">
      <c r="A218" s="57" t="s">
        <v>411</v>
      </c>
      <c r="B218" s="57" t="s">
        <v>118</v>
      </c>
      <c r="C218" s="58" t="s">
        <v>1467</v>
      </c>
      <c r="D218" s="58" t="s">
        <v>1467</v>
      </c>
      <c r="E218" s="58" t="s">
        <v>1467</v>
      </c>
      <c r="F218" s="58" t="s">
        <v>1467</v>
      </c>
      <c r="G218" s="58" t="s">
        <v>1467</v>
      </c>
      <c r="H218" s="58" t="s">
        <v>1467</v>
      </c>
    </row>
    <row r="219" spans="1:8">
      <c r="A219" s="57" t="s">
        <v>431</v>
      </c>
      <c r="B219" s="57" t="s">
        <v>118</v>
      </c>
      <c r="C219" s="58" t="s">
        <v>1467</v>
      </c>
      <c r="D219" s="58" t="s">
        <v>1467</v>
      </c>
      <c r="E219" s="58" t="s">
        <v>1467</v>
      </c>
      <c r="F219" s="58" t="s">
        <v>1467</v>
      </c>
      <c r="G219" s="58" t="s">
        <v>1467</v>
      </c>
      <c r="H219" s="58" t="s">
        <v>1467</v>
      </c>
    </row>
    <row r="220" spans="1:8">
      <c r="A220" s="57" t="s">
        <v>181</v>
      </c>
      <c r="B220" s="57" t="s">
        <v>118</v>
      </c>
      <c r="C220" s="58">
        <v>103</v>
      </c>
      <c r="D220" s="58">
        <v>48.5</v>
      </c>
      <c r="E220" s="58">
        <v>103</v>
      </c>
      <c r="F220" s="58">
        <v>18.399999999999999</v>
      </c>
      <c r="G220" s="58">
        <v>43</v>
      </c>
      <c r="H220" s="58">
        <v>14</v>
      </c>
    </row>
    <row r="221" spans="1:8">
      <c r="A221" s="57" t="s">
        <v>492</v>
      </c>
      <c r="B221" s="57" t="s">
        <v>118</v>
      </c>
      <c r="C221" s="58" t="s">
        <v>1467</v>
      </c>
      <c r="D221" s="58" t="s">
        <v>1467</v>
      </c>
      <c r="E221" s="58" t="s">
        <v>1467</v>
      </c>
      <c r="F221" s="58" t="s">
        <v>1467</v>
      </c>
      <c r="G221" s="58" t="s">
        <v>1467</v>
      </c>
      <c r="H221" s="58" t="s">
        <v>1467</v>
      </c>
    </row>
    <row r="222" spans="1:8">
      <c r="A222" s="57" t="s">
        <v>497</v>
      </c>
      <c r="B222" s="57" t="s">
        <v>118</v>
      </c>
      <c r="C222" s="58">
        <v>14</v>
      </c>
      <c r="D222" s="58">
        <v>50</v>
      </c>
      <c r="E222" s="58">
        <v>14</v>
      </c>
      <c r="F222" s="58">
        <v>21.4</v>
      </c>
      <c r="G222" s="58" t="s">
        <v>1467</v>
      </c>
      <c r="H222" s="58" t="s">
        <v>1467</v>
      </c>
    </row>
    <row r="223" spans="1:8">
      <c r="A223" s="57" t="s">
        <v>522</v>
      </c>
      <c r="B223" s="57" t="s">
        <v>118</v>
      </c>
      <c r="C223" s="58" t="s">
        <v>1467</v>
      </c>
      <c r="D223" s="58" t="s">
        <v>1467</v>
      </c>
      <c r="E223" s="58" t="s">
        <v>1467</v>
      </c>
      <c r="F223" s="58" t="s">
        <v>1467</v>
      </c>
      <c r="G223" s="58" t="s">
        <v>1467</v>
      </c>
      <c r="H223" s="58" t="s">
        <v>1467</v>
      </c>
    </row>
    <row r="224" spans="1:8">
      <c r="A224" s="57" t="s">
        <v>577</v>
      </c>
      <c r="B224" s="57" t="s">
        <v>118</v>
      </c>
      <c r="C224" s="58" t="s">
        <v>1467</v>
      </c>
      <c r="D224" s="58" t="s">
        <v>1467</v>
      </c>
      <c r="E224" s="58" t="s">
        <v>1467</v>
      </c>
      <c r="F224" s="58" t="s">
        <v>1467</v>
      </c>
      <c r="G224" s="58" t="s">
        <v>1467</v>
      </c>
      <c r="H224" s="58" t="s">
        <v>1467</v>
      </c>
    </row>
    <row r="225" spans="1:8">
      <c r="A225" s="57" t="s">
        <v>591</v>
      </c>
      <c r="B225" s="57" t="s">
        <v>118</v>
      </c>
      <c r="C225" s="58">
        <v>32</v>
      </c>
      <c r="D225" s="58">
        <v>53.1</v>
      </c>
      <c r="E225" s="58">
        <v>32</v>
      </c>
      <c r="F225" s="58">
        <v>31.3</v>
      </c>
      <c r="G225" s="58">
        <v>15</v>
      </c>
      <c r="H225" s="58">
        <v>0</v>
      </c>
    </row>
    <row r="226" spans="1:8">
      <c r="A226" s="57" t="s">
        <v>600</v>
      </c>
      <c r="B226" s="57" t="s">
        <v>118</v>
      </c>
      <c r="C226" s="58" t="s">
        <v>1467</v>
      </c>
      <c r="D226" s="58" t="s">
        <v>1467</v>
      </c>
      <c r="E226" s="58" t="s">
        <v>1467</v>
      </c>
      <c r="F226" s="58" t="s">
        <v>1467</v>
      </c>
      <c r="G226" s="58" t="s">
        <v>1467</v>
      </c>
      <c r="H226" s="58" t="s">
        <v>1467</v>
      </c>
    </row>
    <row r="227" spans="1:8">
      <c r="A227" s="57" t="s">
        <v>607</v>
      </c>
      <c r="B227" s="57" t="s">
        <v>118</v>
      </c>
      <c r="C227" s="58" t="s">
        <v>1467</v>
      </c>
      <c r="D227" s="58" t="s">
        <v>1467</v>
      </c>
      <c r="E227" s="58" t="s">
        <v>1467</v>
      </c>
      <c r="F227" s="58" t="s">
        <v>1467</v>
      </c>
      <c r="G227" s="58" t="s">
        <v>1467</v>
      </c>
      <c r="H227" s="58" t="s">
        <v>1467</v>
      </c>
    </row>
    <row r="228" spans="1:8">
      <c r="A228" s="57" t="s">
        <v>611</v>
      </c>
      <c r="B228" s="57" t="s">
        <v>118</v>
      </c>
      <c r="C228" s="58" t="s">
        <v>1467</v>
      </c>
      <c r="D228" s="58" t="s">
        <v>1467</v>
      </c>
      <c r="E228" s="58" t="s">
        <v>1467</v>
      </c>
      <c r="F228" s="58" t="s">
        <v>1467</v>
      </c>
      <c r="G228" s="58" t="s">
        <v>1467</v>
      </c>
      <c r="H228" s="58" t="s">
        <v>1467</v>
      </c>
    </row>
    <row r="229" spans="1:8">
      <c r="A229" s="57" t="s">
        <v>558</v>
      </c>
      <c r="B229" s="57" t="s">
        <v>118</v>
      </c>
      <c r="C229" s="58" t="s">
        <v>1467</v>
      </c>
      <c r="D229" s="58" t="s">
        <v>1467</v>
      </c>
      <c r="E229" s="58" t="s">
        <v>1467</v>
      </c>
      <c r="F229" s="58" t="s">
        <v>1467</v>
      </c>
      <c r="G229" s="58" t="s">
        <v>1467</v>
      </c>
      <c r="H229" s="58" t="s">
        <v>1467</v>
      </c>
    </row>
    <row r="230" spans="1:8">
      <c r="A230" s="57" t="s">
        <v>556</v>
      </c>
      <c r="B230" s="57" t="s">
        <v>118</v>
      </c>
      <c r="C230" s="58">
        <v>72</v>
      </c>
      <c r="D230" s="58">
        <v>41.7</v>
      </c>
      <c r="E230" s="58">
        <v>72</v>
      </c>
      <c r="F230" s="58">
        <v>12.5</v>
      </c>
      <c r="G230" s="58">
        <v>27</v>
      </c>
      <c r="H230" s="58">
        <v>0</v>
      </c>
    </row>
    <row r="231" spans="1:8">
      <c r="A231" s="57" t="s">
        <v>539</v>
      </c>
      <c r="B231" s="57" t="s">
        <v>118</v>
      </c>
      <c r="C231" s="58" t="s">
        <v>1467</v>
      </c>
      <c r="D231" s="58" t="s">
        <v>1467</v>
      </c>
      <c r="E231" s="58" t="s">
        <v>1467</v>
      </c>
      <c r="F231" s="58" t="s">
        <v>1467</v>
      </c>
      <c r="G231" s="58" t="s">
        <v>1467</v>
      </c>
      <c r="H231" s="58" t="s">
        <v>1467</v>
      </c>
    </row>
    <row r="232" spans="1:8">
      <c r="A232" s="57" t="s">
        <v>553</v>
      </c>
      <c r="B232" s="57" t="s">
        <v>118</v>
      </c>
      <c r="C232" s="58" t="s">
        <v>1467</v>
      </c>
      <c r="D232" s="58" t="s">
        <v>1467</v>
      </c>
      <c r="E232" s="58" t="s">
        <v>1467</v>
      </c>
      <c r="F232" s="58" t="s">
        <v>1467</v>
      </c>
      <c r="G232" s="58" t="s">
        <v>1467</v>
      </c>
      <c r="H232" s="58" t="s">
        <v>1467</v>
      </c>
    </row>
    <row r="233" spans="1:8">
      <c r="A233" s="57" t="s">
        <v>584</v>
      </c>
      <c r="B233" s="57" t="s">
        <v>118</v>
      </c>
      <c r="C233" s="58" t="s">
        <v>1467</v>
      </c>
      <c r="D233" s="58" t="s">
        <v>1467</v>
      </c>
      <c r="E233" s="58" t="s">
        <v>1467</v>
      </c>
      <c r="F233" s="58" t="s">
        <v>1467</v>
      </c>
      <c r="G233" s="58" t="s">
        <v>1467</v>
      </c>
      <c r="H233" s="58" t="s">
        <v>1467</v>
      </c>
    </row>
    <row r="234" spans="1:8">
      <c r="A234" s="57" t="s">
        <v>409</v>
      </c>
      <c r="B234" s="57" t="s">
        <v>118</v>
      </c>
      <c r="C234" s="58">
        <v>15</v>
      </c>
      <c r="D234" s="58">
        <v>46.7</v>
      </c>
      <c r="E234" s="58">
        <v>15</v>
      </c>
      <c r="F234" s="58">
        <v>20</v>
      </c>
      <c r="G234" s="58" t="s">
        <v>1467</v>
      </c>
      <c r="H234" s="58" t="s">
        <v>1467</v>
      </c>
    </row>
    <row r="235" spans="1:8">
      <c r="A235" s="57" t="s">
        <v>589</v>
      </c>
      <c r="B235" s="57" t="s">
        <v>118</v>
      </c>
      <c r="C235" s="58">
        <v>12</v>
      </c>
      <c r="D235" s="58">
        <v>41.7</v>
      </c>
      <c r="E235" s="58">
        <v>12</v>
      </c>
      <c r="F235" s="58">
        <v>0</v>
      </c>
      <c r="G235" s="58" t="s">
        <v>1467</v>
      </c>
      <c r="H235" s="58" t="s">
        <v>1467</v>
      </c>
    </row>
    <row r="236" spans="1:8">
      <c r="A236" s="57" t="s">
        <v>585</v>
      </c>
      <c r="B236" s="57" t="s">
        <v>118</v>
      </c>
      <c r="C236" s="58" t="s">
        <v>1467</v>
      </c>
      <c r="D236" s="58" t="s">
        <v>1467</v>
      </c>
      <c r="E236" s="58" t="s">
        <v>1467</v>
      </c>
      <c r="F236" s="58" t="s">
        <v>1467</v>
      </c>
      <c r="G236" s="58" t="s">
        <v>1467</v>
      </c>
      <c r="H236" s="58" t="s">
        <v>1467</v>
      </c>
    </row>
    <row r="237" spans="1:8">
      <c r="A237" s="57" t="s">
        <v>330</v>
      </c>
      <c r="B237" s="57" t="s">
        <v>118</v>
      </c>
      <c r="C237" s="58">
        <v>17</v>
      </c>
      <c r="D237" s="58">
        <v>64.7</v>
      </c>
      <c r="E237" s="58">
        <v>17</v>
      </c>
      <c r="F237" s="58">
        <v>23.5</v>
      </c>
      <c r="G237" s="58" t="s">
        <v>1467</v>
      </c>
      <c r="H237" s="58" t="s">
        <v>1467</v>
      </c>
    </row>
    <row r="238" spans="1:8">
      <c r="A238" s="57" t="s">
        <v>503</v>
      </c>
      <c r="B238" s="57" t="s">
        <v>118</v>
      </c>
      <c r="C238" s="58">
        <v>10</v>
      </c>
      <c r="D238" s="58">
        <v>60</v>
      </c>
      <c r="E238" s="58">
        <v>10</v>
      </c>
      <c r="F238" s="58">
        <v>50</v>
      </c>
      <c r="G238" s="58" t="s">
        <v>1467</v>
      </c>
      <c r="H238" s="58" t="s">
        <v>1467</v>
      </c>
    </row>
    <row r="239" spans="1:8">
      <c r="A239" s="57" t="s">
        <v>348</v>
      </c>
      <c r="B239" s="57" t="s">
        <v>118</v>
      </c>
      <c r="C239" s="58">
        <v>24</v>
      </c>
      <c r="D239" s="58">
        <v>66.7</v>
      </c>
      <c r="E239" s="58">
        <v>24</v>
      </c>
      <c r="F239" s="58">
        <v>20.8</v>
      </c>
      <c r="G239" s="58" t="s">
        <v>1467</v>
      </c>
      <c r="H239" s="58" t="s">
        <v>1467</v>
      </c>
    </row>
    <row r="240" spans="1:8">
      <c r="A240" s="57" t="s">
        <v>429</v>
      </c>
      <c r="B240" s="57" t="s">
        <v>118</v>
      </c>
      <c r="C240" s="58" t="s">
        <v>1467</v>
      </c>
      <c r="D240" s="58" t="s">
        <v>1467</v>
      </c>
      <c r="E240" s="58" t="s">
        <v>1467</v>
      </c>
      <c r="F240" s="58" t="s">
        <v>1467</v>
      </c>
      <c r="G240" s="58" t="s">
        <v>1467</v>
      </c>
      <c r="H240" s="58" t="s">
        <v>1467</v>
      </c>
    </row>
    <row r="241" spans="1:8">
      <c r="A241" s="57" t="s">
        <v>543</v>
      </c>
      <c r="B241" s="57" t="s">
        <v>118</v>
      </c>
      <c r="C241" s="58">
        <v>82</v>
      </c>
      <c r="D241" s="58">
        <v>54.9</v>
      </c>
      <c r="E241" s="58">
        <v>82</v>
      </c>
      <c r="F241" s="58">
        <v>23.2</v>
      </c>
      <c r="G241" s="58">
        <v>27</v>
      </c>
      <c r="H241" s="58">
        <v>0</v>
      </c>
    </row>
    <row r="242" spans="1:8">
      <c r="A242" s="57" t="s">
        <v>545</v>
      </c>
      <c r="B242" s="57" t="s">
        <v>118</v>
      </c>
      <c r="C242" s="58">
        <v>40</v>
      </c>
      <c r="D242" s="58">
        <v>50</v>
      </c>
      <c r="E242" s="58">
        <v>40</v>
      </c>
      <c r="F242" s="58">
        <v>17.5</v>
      </c>
      <c r="G242" s="58">
        <v>13</v>
      </c>
      <c r="H242" s="58">
        <v>7.7</v>
      </c>
    </row>
    <row r="243" spans="1:8">
      <c r="A243" s="57" t="s">
        <v>159</v>
      </c>
      <c r="B243" s="57" t="s">
        <v>118</v>
      </c>
      <c r="C243" s="58">
        <v>10</v>
      </c>
      <c r="D243" s="58">
        <v>90</v>
      </c>
      <c r="E243" s="58">
        <v>10</v>
      </c>
      <c r="F243" s="58">
        <v>60</v>
      </c>
      <c r="G243" s="58" t="s">
        <v>1467</v>
      </c>
      <c r="H243" s="58" t="s">
        <v>1467</v>
      </c>
    </row>
    <row r="244" spans="1:8">
      <c r="A244" s="57" t="s">
        <v>211</v>
      </c>
      <c r="B244" s="57" t="s">
        <v>118</v>
      </c>
      <c r="C244" s="58">
        <v>30</v>
      </c>
      <c r="D244" s="58">
        <v>93.3</v>
      </c>
      <c r="E244" s="58">
        <v>30</v>
      </c>
      <c r="F244" s="58">
        <v>50</v>
      </c>
      <c r="G244" s="58" t="s">
        <v>1467</v>
      </c>
      <c r="H244" s="58" t="s">
        <v>1467</v>
      </c>
    </row>
    <row r="245" spans="1:8">
      <c r="A245" s="57" t="s">
        <v>595</v>
      </c>
      <c r="B245" s="57" t="s">
        <v>118</v>
      </c>
      <c r="C245" s="58" t="s">
        <v>1467</v>
      </c>
      <c r="D245" s="58" t="s">
        <v>1467</v>
      </c>
      <c r="E245" s="58" t="s">
        <v>1467</v>
      </c>
      <c r="F245" s="58" t="s">
        <v>1467</v>
      </c>
      <c r="G245" s="58" t="s">
        <v>1467</v>
      </c>
      <c r="H245" s="58" t="s">
        <v>1467</v>
      </c>
    </row>
    <row r="246" spans="1:8">
      <c r="A246" s="57" t="s">
        <v>673</v>
      </c>
      <c r="B246" s="57" t="s">
        <v>118</v>
      </c>
      <c r="C246" s="58">
        <v>46</v>
      </c>
      <c r="D246" s="58">
        <v>63</v>
      </c>
      <c r="E246" s="58">
        <v>46</v>
      </c>
      <c r="F246" s="58">
        <v>26.1</v>
      </c>
      <c r="G246" s="58">
        <v>14</v>
      </c>
      <c r="H246" s="58">
        <v>21.4</v>
      </c>
    </row>
    <row r="247" spans="1:8">
      <c r="A247" s="57" t="s">
        <v>436</v>
      </c>
      <c r="B247" s="57" t="s">
        <v>118</v>
      </c>
      <c r="C247" s="58" t="s">
        <v>1467</v>
      </c>
      <c r="D247" s="58" t="s">
        <v>1467</v>
      </c>
      <c r="E247" s="58" t="s">
        <v>1467</v>
      </c>
      <c r="F247" s="58" t="s">
        <v>1467</v>
      </c>
      <c r="G247" s="58" t="s">
        <v>1467</v>
      </c>
      <c r="H247" s="58" t="s">
        <v>1467</v>
      </c>
    </row>
    <row r="248" spans="1:8">
      <c r="A248" s="57" t="s">
        <v>338</v>
      </c>
      <c r="B248" s="57" t="s">
        <v>118</v>
      </c>
      <c r="C248" s="58" t="s">
        <v>1467</v>
      </c>
      <c r="D248" s="58" t="s">
        <v>1467</v>
      </c>
      <c r="E248" s="58" t="s">
        <v>1467</v>
      </c>
      <c r="F248" s="58" t="s">
        <v>1467</v>
      </c>
      <c r="G248" s="58" t="s">
        <v>1467</v>
      </c>
      <c r="H248" s="58" t="s">
        <v>1467</v>
      </c>
    </row>
    <row r="249" spans="1:8">
      <c r="A249" s="57" t="s">
        <v>340</v>
      </c>
      <c r="B249" s="57" t="s">
        <v>118</v>
      </c>
      <c r="C249" s="58" t="s">
        <v>1467</v>
      </c>
      <c r="D249" s="58" t="s">
        <v>1467</v>
      </c>
      <c r="E249" s="58" t="s">
        <v>1467</v>
      </c>
      <c r="F249" s="58" t="s">
        <v>1467</v>
      </c>
      <c r="G249" s="58" t="s">
        <v>1467</v>
      </c>
      <c r="H249" s="58" t="s">
        <v>1467</v>
      </c>
    </row>
    <row r="250" spans="1:8">
      <c r="A250" s="57" t="s">
        <v>200</v>
      </c>
      <c r="B250" s="57" t="s">
        <v>118</v>
      </c>
      <c r="C250" s="58">
        <v>40</v>
      </c>
      <c r="D250" s="58">
        <v>72.5</v>
      </c>
      <c r="E250" s="58">
        <v>40</v>
      </c>
      <c r="F250" s="58">
        <v>35</v>
      </c>
      <c r="G250" s="58">
        <v>12</v>
      </c>
      <c r="H250" s="58">
        <v>0</v>
      </c>
    </row>
    <row r="251" spans="1:8">
      <c r="A251" s="57" t="s">
        <v>306</v>
      </c>
      <c r="B251" s="57" t="s">
        <v>118</v>
      </c>
      <c r="C251" s="58">
        <v>31</v>
      </c>
      <c r="D251" s="58">
        <v>83.9</v>
      </c>
      <c r="E251" s="58">
        <v>31</v>
      </c>
      <c r="F251" s="58">
        <v>38.700000000000003</v>
      </c>
      <c r="G251" s="58" t="s">
        <v>1467</v>
      </c>
      <c r="H251" s="58" t="s">
        <v>1467</v>
      </c>
    </row>
    <row r="252" spans="1:8">
      <c r="A252" s="57" t="s">
        <v>170</v>
      </c>
      <c r="B252" s="57" t="s">
        <v>118</v>
      </c>
      <c r="C252" s="58" t="s">
        <v>1467</v>
      </c>
      <c r="D252" s="58" t="s">
        <v>1467</v>
      </c>
      <c r="E252" s="58" t="s">
        <v>1467</v>
      </c>
      <c r="F252" s="58" t="s">
        <v>1467</v>
      </c>
      <c r="G252" s="58" t="s">
        <v>1467</v>
      </c>
      <c r="H252" s="58" t="s">
        <v>1467</v>
      </c>
    </row>
    <row r="253" spans="1:8">
      <c r="A253" s="57" t="s">
        <v>253</v>
      </c>
      <c r="B253" s="57" t="s">
        <v>118</v>
      </c>
      <c r="C253" s="58">
        <v>49</v>
      </c>
      <c r="D253" s="58">
        <v>73.5</v>
      </c>
      <c r="E253" s="58">
        <v>49</v>
      </c>
      <c r="F253" s="58">
        <v>55.1</v>
      </c>
      <c r="G253" s="58">
        <v>24</v>
      </c>
      <c r="H253" s="58">
        <v>41.7</v>
      </c>
    </row>
    <row r="254" spans="1:8">
      <c r="A254" s="57" t="s">
        <v>693</v>
      </c>
      <c r="B254" s="57" t="s">
        <v>118</v>
      </c>
      <c r="C254" s="58">
        <v>15</v>
      </c>
      <c r="D254" s="58">
        <v>93.3</v>
      </c>
      <c r="E254" s="58">
        <v>15</v>
      </c>
      <c r="F254" s="58">
        <v>66.7</v>
      </c>
      <c r="G254" s="58" t="s">
        <v>1467</v>
      </c>
      <c r="H254" s="58" t="s">
        <v>1467</v>
      </c>
    </row>
    <row r="255" spans="1:8">
      <c r="A255" s="57" t="s">
        <v>249</v>
      </c>
      <c r="B255" s="57" t="s">
        <v>118</v>
      </c>
      <c r="C255" s="58">
        <v>12</v>
      </c>
      <c r="D255" s="58">
        <v>83.3</v>
      </c>
      <c r="E255" s="58">
        <v>12</v>
      </c>
      <c r="F255" s="58">
        <v>66.7</v>
      </c>
      <c r="G255" s="58" t="s">
        <v>1467</v>
      </c>
      <c r="H255" s="58" t="s">
        <v>1467</v>
      </c>
    </row>
    <row r="256" spans="1:8">
      <c r="A256" s="57" t="s">
        <v>356</v>
      </c>
      <c r="B256" s="57" t="s">
        <v>118</v>
      </c>
      <c r="C256" s="58">
        <v>14</v>
      </c>
      <c r="D256" s="58">
        <v>71.400000000000006</v>
      </c>
      <c r="E256" s="58">
        <v>14</v>
      </c>
      <c r="F256" s="58">
        <v>42.9</v>
      </c>
      <c r="G256" s="58" t="s">
        <v>1467</v>
      </c>
      <c r="H256" s="58" t="s">
        <v>1467</v>
      </c>
    </row>
    <row r="257" spans="1:8">
      <c r="A257" s="57" t="s">
        <v>427</v>
      </c>
      <c r="B257" s="57" t="s">
        <v>118</v>
      </c>
      <c r="C257" s="58">
        <v>33</v>
      </c>
      <c r="D257" s="58">
        <v>57.6</v>
      </c>
      <c r="E257" s="58">
        <v>33</v>
      </c>
      <c r="F257" s="58">
        <v>18.2</v>
      </c>
      <c r="G257" s="58">
        <v>13</v>
      </c>
      <c r="H257" s="58">
        <v>15.4</v>
      </c>
    </row>
    <row r="258" spans="1:8">
      <c r="A258" s="57" t="s">
        <v>699</v>
      </c>
      <c r="B258" s="57" t="s">
        <v>118</v>
      </c>
      <c r="C258" s="58">
        <v>97</v>
      </c>
      <c r="D258" s="58">
        <v>84.5</v>
      </c>
      <c r="E258" s="58">
        <v>97</v>
      </c>
      <c r="F258" s="58">
        <v>63.9</v>
      </c>
      <c r="G258" s="58">
        <v>35</v>
      </c>
      <c r="H258" s="58">
        <v>51.4</v>
      </c>
    </row>
    <row r="259" spans="1:8">
      <c r="A259" s="57" t="s">
        <v>701</v>
      </c>
      <c r="B259" s="57" t="s">
        <v>118</v>
      </c>
      <c r="C259" s="58" t="s">
        <v>1467</v>
      </c>
      <c r="D259" s="58" t="s">
        <v>1467</v>
      </c>
      <c r="E259" s="58" t="s">
        <v>1467</v>
      </c>
      <c r="F259" s="58" t="s">
        <v>1467</v>
      </c>
      <c r="G259" s="58" t="s">
        <v>1467</v>
      </c>
      <c r="H259" s="58" t="s">
        <v>1467</v>
      </c>
    </row>
    <row r="260" spans="1:8">
      <c r="A260" s="57" t="s">
        <v>401</v>
      </c>
      <c r="B260" s="57" t="s">
        <v>118</v>
      </c>
      <c r="C260" s="58" t="s">
        <v>1467</v>
      </c>
      <c r="D260" s="58" t="s">
        <v>1467</v>
      </c>
      <c r="E260" s="58" t="s">
        <v>1467</v>
      </c>
      <c r="F260" s="58" t="s">
        <v>1467</v>
      </c>
      <c r="G260" s="58" t="s">
        <v>1467</v>
      </c>
      <c r="H260" s="58" t="s">
        <v>1467</v>
      </c>
    </row>
    <row r="261" spans="1:8">
      <c r="A261" s="57" t="s">
        <v>135</v>
      </c>
      <c r="B261" s="57" t="s">
        <v>118</v>
      </c>
      <c r="C261" s="58" t="s">
        <v>1467</v>
      </c>
      <c r="D261" s="58" t="s">
        <v>1467</v>
      </c>
      <c r="E261" s="58" t="s">
        <v>1467</v>
      </c>
      <c r="F261" s="58" t="s">
        <v>1467</v>
      </c>
      <c r="G261" s="58" t="s">
        <v>1467</v>
      </c>
      <c r="H261" s="58" t="s">
        <v>1467</v>
      </c>
    </row>
    <row r="262" spans="1:8">
      <c r="A262" s="57" t="s">
        <v>265</v>
      </c>
      <c r="B262" s="57" t="s">
        <v>118</v>
      </c>
      <c r="C262" s="58" t="s">
        <v>1467</v>
      </c>
      <c r="D262" s="58" t="s">
        <v>1467</v>
      </c>
      <c r="E262" s="58" t="s">
        <v>1467</v>
      </c>
      <c r="F262" s="58" t="s">
        <v>1467</v>
      </c>
      <c r="G262" s="58" t="s">
        <v>1467</v>
      </c>
      <c r="H262" s="58" t="s">
        <v>1467</v>
      </c>
    </row>
    <row r="263" spans="1:8">
      <c r="A263" s="57" t="s">
        <v>220</v>
      </c>
      <c r="B263" s="57" t="s">
        <v>118</v>
      </c>
      <c r="C263" s="58" t="s">
        <v>1467</v>
      </c>
      <c r="D263" s="58" t="s">
        <v>1467</v>
      </c>
      <c r="E263" s="58" t="s">
        <v>1467</v>
      </c>
      <c r="F263" s="58" t="s">
        <v>1467</v>
      </c>
      <c r="G263" s="58" t="s">
        <v>1467</v>
      </c>
      <c r="H263" s="58" t="s">
        <v>1467</v>
      </c>
    </row>
    <row r="264" spans="1:8">
      <c r="A264" s="57" t="s">
        <v>464</v>
      </c>
      <c r="B264" s="57" t="s">
        <v>118</v>
      </c>
      <c r="C264" s="58">
        <v>20</v>
      </c>
      <c r="D264" s="58">
        <v>45</v>
      </c>
      <c r="E264" s="58">
        <v>20</v>
      </c>
      <c r="F264" s="58">
        <v>10</v>
      </c>
      <c r="G264" s="58" t="s">
        <v>1467</v>
      </c>
      <c r="H264" s="58" t="s">
        <v>1467</v>
      </c>
    </row>
    <row r="265" spans="1:8">
      <c r="A265" s="57" t="s">
        <v>261</v>
      </c>
      <c r="B265" s="57" t="s">
        <v>118</v>
      </c>
      <c r="C265" s="58" t="s">
        <v>1467</v>
      </c>
      <c r="D265" s="58" t="s">
        <v>1467</v>
      </c>
      <c r="E265" s="58" t="s">
        <v>1467</v>
      </c>
      <c r="F265" s="58" t="s">
        <v>1467</v>
      </c>
      <c r="G265" s="58" t="s">
        <v>1467</v>
      </c>
      <c r="H265" s="58" t="s">
        <v>1467</v>
      </c>
    </row>
    <row r="266" spans="1:8">
      <c r="A266" s="57" t="s">
        <v>689</v>
      </c>
      <c r="B266" s="57" t="s">
        <v>118</v>
      </c>
      <c r="C266" s="58" t="s">
        <v>1467</v>
      </c>
      <c r="D266" s="58" t="s">
        <v>1467</v>
      </c>
      <c r="E266" s="58" t="s">
        <v>1467</v>
      </c>
      <c r="F266" s="58" t="s">
        <v>1467</v>
      </c>
      <c r="G266" s="58" t="s">
        <v>1467</v>
      </c>
      <c r="H266" s="58" t="s">
        <v>1467</v>
      </c>
    </row>
    <row r="267" spans="1:8">
      <c r="A267" s="57" t="s">
        <v>209</v>
      </c>
      <c r="B267" s="57" t="s">
        <v>118</v>
      </c>
      <c r="C267" s="58" t="s">
        <v>1467</v>
      </c>
      <c r="D267" s="58" t="s">
        <v>1467</v>
      </c>
      <c r="E267" s="58" t="s">
        <v>1467</v>
      </c>
      <c r="F267" s="58" t="s">
        <v>1467</v>
      </c>
      <c r="G267" s="58" t="s">
        <v>1467</v>
      </c>
      <c r="H267" s="58" t="s">
        <v>1467</v>
      </c>
    </row>
    <row r="268" spans="1:8">
      <c r="A268" s="57" t="s">
        <v>655</v>
      </c>
      <c r="B268" s="57" t="s">
        <v>118</v>
      </c>
      <c r="C268" s="58">
        <v>33</v>
      </c>
      <c r="D268" s="58">
        <v>78.8</v>
      </c>
      <c r="E268" s="58">
        <v>33</v>
      </c>
      <c r="F268" s="58">
        <v>48.5</v>
      </c>
      <c r="G268" s="58">
        <v>18</v>
      </c>
      <c r="H268" s="58">
        <v>55.6</v>
      </c>
    </row>
    <row r="269" spans="1:8">
      <c r="A269" s="57" t="s">
        <v>663</v>
      </c>
      <c r="B269" s="57" t="s">
        <v>118</v>
      </c>
      <c r="C269" s="58">
        <v>14</v>
      </c>
      <c r="D269" s="58">
        <v>92.9</v>
      </c>
      <c r="E269" s="58">
        <v>14</v>
      </c>
      <c r="F269" s="58">
        <v>42.9</v>
      </c>
      <c r="G269" s="58" t="s">
        <v>1467</v>
      </c>
      <c r="H269" s="58" t="s">
        <v>1467</v>
      </c>
    </row>
    <row r="270" spans="1:8">
      <c r="A270" s="57" t="s">
        <v>369</v>
      </c>
      <c r="B270" s="57" t="s">
        <v>118</v>
      </c>
      <c r="C270" s="58">
        <v>11</v>
      </c>
      <c r="D270" s="58">
        <v>72.7</v>
      </c>
      <c r="E270" s="58">
        <v>11</v>
      </c>
      <c r="F270" s="58">
        <v>45.5</v>
      </c>
      <c r="G270" s="58" t="s">
        <v>1467</v>
      </c>
      <c r="H270" s="58" t="s">
        <v>1467</v>
      </c>
    </row>
    <row r="271" spans="1:8">
      <c r="A271" s="57" t="s">
        <v>282</v>
      </c>
      <c r="B271" s="57" t="s">
        <v>118</v>
      </c>
      <c r="C271" s="58">
        <v>64</v>
      </c>
      <c r="D271" s="58">
        <v>85.9</v>
      </c>
      <c r="E271" s="58">
        <v>64</v>
      </c>
      <c r="F271" s="58">
        <v>56.3</v>
      </c>
      <c r="G271" s="58">
        <v>30</v>
      </c>
      <c r="H271" s="58">
        <v>46.7</v>
      </c>
    </row>
    <row r="272" spans="1:8">
      <c r="A272" s="57" t="s">
        <v>1472</v>
      </c>
      <c r="B272" s="57" t="s">
        <v>118</v>
      </c>
      <c r="C272" s="58" t="s">
        <v>1467</v>
      </c>
      <c r="D272" s="58" t="s">
        <v>1467</v>
      </c>
      <c r="E272" s="58" t="s">
        <v>1467</v>
      </c>
      <c r="F272" s="58" t="s">
        <v>1467</v>
      </c>
      <c r="G272" s="58" t="s">
        <v>1467</v>
      </c>
      <c r="H272" s="58" t="s">
        <v>1467</v>
      </c>
    </row>
    <row r="273" spans="1:8">
      <c r="A273" s="57" t="s">
        <v>665</v>
      </c>
      <c r="B273" s="57" t="s">
        <v>118</v>
      </c>
      <c r="C273" s="58">
        <v>29</v>
      </c>
      <c r="D273" s="58">
        <v>93.1</v>
      </c>
      <c r="E273" s="58">
        <v>29</v>
      </c>
      <c r="F273" s="58">
        <v>62.1</v>
      </c>
      <c r="G273" s="58">
        <v>10</v>
      </c>
      <c r="H273" s="58">
        <v>90</v>
      </c>
    </row>
    <row r="274" spans="1:8">
      <c r="A274" s="57" t="s">
        <v>352</v>
      </c>
      <c r="B274" s="57" t="s">
        <v>118</v>
      </c>
      <c r="C274" s="58">
        <v>17</v>
      </c>
      <c r="D274" s="58">
        <v>82.4</v>
      </c>
      <c r="E274" s="58">
        <v>17</v>
      </c>
      <c r="F274" s="58">
        <v>64.7</v>
      </c>
      <c r="G274" s="58" t="s">
        <v>1467</v>
      </c>
      <c r="H274" s="58" t="s">
        <v>1467</v>
      </c>
    </row>
    <row r="275" spans="1:8">
      <c r="A275" s="57" t="s">
        <v>399</v>
      </c>
      <c r="B275" s="57" t="s">
        <v>118</v>
      </c>
      <c r="C275" s="58" t="s">
        <v>1467</v>
      </c>
      <c r="D275" s="58" t="s">
        <v>1467</v>
      </c>
      <c r="E275" s="58" t="s">
        <v>1467</v>
      </c>
      <c r="F275" s="58" t="s">
        <v>1467</v>
      </c>
      <c r="G275" s="58" t="s">
        <v>1467</v>
      </c>
      <c r="H275" s="58" t="s">
        <v>1467</v>
      </c>
    </row>
    <row r="276" spans="1:8">
      <c r="A276" s="57" t="s">
        <v>691</v>
      </c>
      <c r="B276" s="57" t="s">
        <v>118</v>
      </c>
      <c r="C276" s="58">
        <v>16</v>
      </c>
      <c r="D276" s="58">
        <v>87.5</v>
      </c>
      <c r="E276" s="58">
        <v>16</v>
      </c>
      <c r="F276" s="58">
        <v>50</v>
      </c>
      <c r="G276" s="58" t="s">
        <v>1467</v>
      </c>
      <c r="H276" s="58" t="s">
        <v>1467</v>
      </c>
    </row>
    <row r="277" spans="1:8">
      <c r="A277" s="57" t="s">
        <v>677</v>
      </c>
      <c r="B277" s="57" t="s">
        <v>118</v>
      </c>
      <c r="C277" s="58" t="s">
        <v>1467</v>
      </c>
      <c r="D277" s="58" t="s">
        <v>1467</v>
      </c>
      <c r="E277" s="58" t="s">
        <v>1467</v>
      </c>
      <c r="F277" s="58" t="s">
        <v>1467</v>
      </c>
      <c r="G277" s="58" t="s">
        <v>1467</v>
      </c>
      <c r="H277" s="58" t="s">
        <v>1467</v>
      </c>
    </row>
    <row r="278" spans="1:8">
      <c r="A278" s="57" t="s">
        <v>1473</v>
      </c>
      <c r="B278" s="57" t="s">
        <v>118</v>
      </c>
      <c r="C278" s="58" t="s">
        <v>1467</v>
      </c>
      <c r="D278" s="58" t="s">
        <v>1467</v>
      </c>
      <c r="E278" s="58" t="s">
        <v>1467</v>
      </c>
      <c r="F278" s="58" t="s">
        <v>1467</v>
      </c>
      <c r="G278" s="58" t="s">
        <v>1467</v>
      </c>
      <c r="H278" s="58" t="s">
        <v>1467</v>
      </c>
    </row>
    <row r="279" spans="1:8">
      <c r="A279" s="57" t="s">
        <v>458</v>
      </c>
      <c r="B279" s="57" t="s">
        <v>118</v>
      </c>
      <c r="C279" s="58">
        <v>56</v>
      </c>
      <c r="D279" s="58">
        <v>58.9</v>
      </c>
      <c r="E279" s="58">
        <v>56</v>
      </c>
      <c r="F279" s="58">
        <v>25</v>
      </c>
      <c r="G279" s="58">
        <v>18</v>
      </c>
      <c r="H279" s="58">
        <v>5.6</v>
      </c>
    </row>
    <row r="280" spans="1:8">
      <c r="A280" s="57" t="s">
        <v>183</v>
      </c>
      <c r="B280" s="57" t="s">
        <v>118</v>
      </c>
      <c r="C280" s="58" t="s">
        <v>1467</v>
      </c>
      <c r="D280" s="58" t="s">
        <v>1467</v>
      </c>
      <c r="E280" s="58" t="s">
        <v>1467</v>
      </c>
      <c r="F280" s="58" t="s">
        <v>1467</v>
      </c>
      <c r="G280" s="58" t="s">
        <v>1467</v>
      </c>
      <c r="H280" s="58" t="s">
        <v>1467</v>
      </c>
    </row>
    <row r="281" spans="1:8">
      <c r="A281" s="57" t="s">
        <v>383</v>
      </c>
      <c r="B281" s="57" t="s">
        <v>118</v>
      </c>
      <c r="C281" s="58" t="s">
        <v>1467</v>
      </c>
      <c r="D281" s="58" t="s">
        <v>1467</v>
      </c>
      <c r="E281" s="58" t="s">
        <v>1467</v>
      </c>
      <c r="F281" s="58" t="s">
        <v>1467</v>
      </c>
      <c r="G281" s="58" t="s">
        <v>1467</v>
      </c>
      <c r="H281" s="58" t="s">
        <v>1467</v>
      </c>
    </row>
    <row r="282" spans="1:8">
      <c r="A282" s="57" t="s">
        <v>421</v>
      </c>
      <c r="B282" s="57" t="s">
        <v>118</v>
      </c>
      <c r="C282" s="58" t="s">
        <v>1467</v>
      </c>
      <c r="D282" s="58" t="s">
        <v>1467</v>
      </c>
      <c r="E282" s="58" t="s">
        <v>1467</v>
      </c>
      <c r="F282" s="58" t="s">
        <v>1467</v>
      </c>
      <c r="G282" s="58" t="s">
        <v>1467</v>
      </c>
      <c r="H282" s="58" t="s">
        <v>1467</v>
      </c>
    </row>
    <row r="283" spans="1:8">
      <c r="A283" s="57" t="s">
        <v>123</v>
      </c>
      <c r="B283" s="57" t="s">
        <v>118</v>
      </c>
      <c r="C283" s="58">
        <v>12</v>
      </c>
      <c r="D283" s="58">
        <v>91.7</v>
      </c>
      <c r="E283" s="58">
        <v>12</v>
      </c>
      <c r="F283" s="58">
        <v>50</v>
      </c>
      <c r="G283" s="58" t="s">
        <v>1467</v>
      </c>
      <c r="H283" s="58" t="s">
        <v>1467</v>
      </c>
    </row>
    <row r="284" spans="1:8">
      <c r="A284" s="57" t="s">
        <v>267</v>
      </c>
      <c r="B284" s="57" t="s">
        <v>118</v>
      </c>
      <c r="C284" s="58">
        <v>40</v>
      </c>
      <c r="D284" s="58">
        <v>57.5</v>
      </c>
      <c r="E284" s="58">
        <v>40</v>
      </c>
      <c r="F284" s="58">
        <v>22.5</v>
      </c>
      <c r="G284" s="58">
        <v>12</v>
      </c>
      <c r="H284" s="58">
        <v>16.7</v>
      </c>
    </row>
    <row r="285" spans="1:8">
      <c r="A285" s="57" t="s">
        <v>300</v>
      </c>
      <c r="B285" s="57" t="s">
        <v>118</v>
      </c>
      <c r="C285" s="58">
        <v>104</v>
      </c>
      <c r="D285" s="58">
        <v>69.2</v>
      </c>
      <c r="E285" s="58">
        <v>104</v>
      </c>
      <c r="F285" s="58">
        <v>37.5</v>
      </c>
      <c r="G285" s="58">
        <v>49</v>
      </c>
      <c r="H285" s="58">
        <v>28.6</v>
      </c>
    </row>
    <row r="286" spans="1:8">
      <c r="A286" s="57" t="s">
        <v>653</v>
      </c>
      <c r="B286" s="57" t="s">
        <v>118</v>
      </c>
      <c r="C286" s="58" t="s">
        <v>1467</v>
      </c>
      <c r="D286" s="58" t="s">
        <v>1467</v>
      </c>
      <c r="E286" s="58" t="s">
        <v>1467</v>
      </c>
      <c r="F286" s="58" t="s">
        <v>1467</v>
      </c>
      <c r="G286" s="58" t="s">
        <v>1467</v>
      </c>
      <c r="H286" s="58" t="s">
        <v>1467</v>
      </c>
    </row>
    <row r="287" spans="1:8">
      <c r="A287" s="57" t="s">
        <v>645</v>
      </c>
      <c r="B287" s="57" t="s">
        <v>118</v>
      </c>
      <c r="C287" s="58">
        <v>19</v>
      </c>
      <c r="D287" s="58">
        <v>78.900000000000006</v>
      </c>
      <c r="E287" s="58">
        <v>19</v>
      </c>
      <c r="F287" s="58">
        <v>36.799999999999997</v>
      </c>
      <c r="G287" s="58" t="s">
        <v>1467</v>
      </c>
      <c r="H287" s="58" t="s">
        <v>1467</v>
      </c>
    </row>
    <row r="288" spans="1:8">
      <c r="A288" s="57" t="s">
        <v>238</v>
      </c>
      <c r="B288" s="57" t="s">
        <v>118</v>
      </c>
      <c r="C288" s="58" t="s">
        <v>1467</v>
      </c>
      <c r="D288" s="58" t="s">
        <v>1467</v>
      </c>
      <c r="E288" s="58" t="s">
        <v>1467</v>
      </c>
      <c r="F288" s="58" t="s">
        <v>1467</v>
      </c>
      <c r="G288" s="58" t="s">
        <v>1467</v>
      </c>
      <c r="H288" s="58" t="s">
        <v>1467</v>
      </c>
    </row>
    <row r="289" spans="1:8">
      <c r="A289" s="57" t="s">
        <v>164</v>
      </c>
      <c r="B289" s="57" t="s">
        <v>118</v>
      </c>
      <c r="C289" s="58" t="s">
        <v>1467</v>
      </c>
      <c r="D289" s="58" t="s">
        <v>1467</v>
      </c>
      <c r="E289" s="58" t="s">
        <v>1467</v>
      </c>
      <c r="F289" s="58" t="s">
        <v>1467</v>
      </c>
      <c r="G289" s="58" t="s">
        <v>1467</v>
      </c>
      <c r="H289" s="58" t="s">
        <v>1467</v>
      </c>
    </row>
    <row r="290" spans="1:8">
      <c r="A290" s="57" t="s">
        <v>263</v>
      </c>
      <c r="B290" s="57" t="s">
        <v>118</v>
      </c>
      <c r="C290" s="58">
        <v>38</v>
      </c>
      <c r="D290" s="58">
        <v>65.8</v>
      </c>
      <c r="E290" s="58">
        <v>38</v>
      </c>
      <c r="F290" s="58">
        <v>44.7</v>
      </c>
      <c r="G290" s="58">
        <v>10</v>
      </c>
      <c r="H290" s="58">
        <v>20</v>
      </c>
    </row>
    <row r="291" spans="1:8">
      <c r="A291" s="57" t="s">
        <v>452</v>
      </c>
      <c r="B291" s="57" t="s">
        <v>118</v>
      </c>
      <c r="C291" s="58" t="s">
        <v>1467</v>
      </c>
      <c r="D291" s="58" t="s">
        <v>1467</v>
      </c>
      <c r="E291" s="58" t="s">
        <v>1467</v>
      </c>
      <c r="F291" s="58" t="s">
        <v>1467</v>
      </c>
      <c r="G291" s="58" t="s">
        <v>1467</v>
      </c>
      <c r="H291" s="58" t="s">
        <v>1467</v>
      </c>
    </row>
    <row r="292" spans="1:8">
      <c r="A292" s="57" t="s">
        <v>294</v>
      </c>
      <c r="B292" s="57" t="s">
        <v>118</v>
      </c>
      <c r="C292" s="58" t="s">
        <v>1467</v>
      </c>
      <c r="D292" s="58" t="s">
        <v>1467</v>
      </c>
      <c r="E292" s="58" t="s">
        <v>1467</v>
      </c>
      <c r="F292" s="58" t="s">
        <v>1467</v>
      </c>
      <c r="G292" s="58" t="s">
        <v>1467</v>
      </c>
      <c r="H292" s="58" t="s">
        <v>1467</v>
      </c>
    </row>
    <row r="293" spans="1:8">
      <c r="A293" s="57" t="s">
        <v>385</v>
      </c>
      <c r="B293" s="57" t="s">
        <v>118</v>
      </c>
      <c r="C293" s="58" t="s">
        <v>1467</v>
      </c>
      <c r="D293" s="58" t="s">
        <v>1467</v>
      </c>
      <c r="E293" s="58" t="s">
        <v>1467</v>
      </c>
      <c r="F293" s="58" t="s">
        <v>1467</v>
      </c>
      <c r="G293" s="58" t="s">
        <v>1467</v>
      </c>
      <c r="H293" s="58" t="s">
        <v>1467</v>
      </c>
    </row>
    <row r="294" spans="1:8">
      <c r="A294" s="57" t="s">
        <v>147</v>
      </c>
      <c r="B294" s="57" t="s">
        <v>118</v>
      </c>
      <c r="C294" s="58">
        <v>43</v>
      </c>
      <c r="D294" s="58">
        <v>62.8</v>
      </c>
      <c r="E294" s="58">
        <v>43</v>
      </c>
      <c r="F294" s="58">
        <v>32.6</v>
      </c>
      <c r="G294" s="58">
        <v>13</v>
      </c>
      <c r="H294" s="58">
        <v>46.2</v>
      </c>
    </row>
    <row r="295" spans="1:8">
      <c r="A295" s="57" t="s">
        <v>288</v>
      </c>
      <c r="B295" s="57" t="s">
        <v>118</v>
      </c>
      <c r="C295" s="58">
        <v>12</v>
      </c>
      <c r="D295" s="58">
        <v>50</v>
      </c>
      <c r="E295" s="58">
        <v>12</v>
      </c>
      <c r="F295" s="58">
        <v>8.3000000000000007</v>
      </c>
      <c r="G295" s="58" t="s">
        <v>1467</v>
      </c>
      <c r="H295" s="58" t="s">
        <v>1467</v>
      </c>
    </row>
    <row r="296" spans="1:8">
      <c r="A296" s="57" t="s">
        <v>205</v>
      </c>
      <c r="B296" s="57" t="s">
        <v>118</v>
      </c>
      <c r="C296" s="58" t="s">
        <v>1467</v>
      </c>
      <c r="D296" s="58" t="s">
        <v>1467</v>
      </c>
      <c r="E296" s="58" t="s">
        <v>1467</v>
      </c>
      <c r="F296" s="58" t="s">
        <v>1467</v>
      </c>
      <c r="G296" s="58" t="s">
        <v>1467</v>
      </c>
      <c r="H296" s="58" t="s">
        <v>1467</v>
      </c>
    </row>
    <row r="297" spans="1:8">
      <c r="A297" s="57" t="s">
        <v>275</v>
      </c>
      <c r="B297" s="57" t="s">
        <v>118</v>
      </c>
      <c r="C297" s="58">
        <v>75</v>
      </c>
      <c r="D297" s="58">
        <v>58.7</v>
      </c>
      <c r="E297" s="58">
        <v>74</v>
      </c>
      <c r="F297" s="58">
        <v>32.4</v>
      </c>
      <c r="G297" s="58">
        <v>28</v>
      </c>
      <c r="H297" s="58">
        <v>7.1</v>
      </c>
    </row>
    <row r="298" spans="1:8">
      <c r="A298" s="57" t="s">
        <v>179</v>
      </c>
      <c r="B298" s="57" t="s">
        <v>118</v>
      </c>
      <c r="C298" s="58">
        <v>39</v>
      </c>
      <c r="D298" s="58">
        <v>92.3</v>
      </c>
      <c r="E298" s="58">
        <v>39</v>
      </c>
      <c r="F298" s="58">
        <v>76.900000000000006</v>
      </c>
      <c r="G298" s="58" t="s">
        <v>1467</v>
      </c>
      <c r="H298" s="58" t="s">
        <v>1467</v>
      </c>
    </row>
    <row r="299" spans="1:8">
      <c r="A299" s="57" t="s">
        <v>298</v>
      </c>
      <c r="B299" s="57" t="s">
        <v>118</v>
      </c>
      <c r="C299" s="58" t="s">
        <v>1467</v>
      </c>
      <c r="D299" s="58" t="s">
        <v>1467</v>
      </c>
      <c r="E299" s="58" t="s">
        <v>1467</v>
      </c>
      <c r="F299" s="58" t="s">
        <v>1467</v>
      </c>
      <c r="G299" s="58" t="s">
        <v>1467</v>
      </c>
      <c r="H299" s="58" t="s">
        <v>1467</v>
      </c>
    </row>
    <row r="300" spans="1:8">
      <c r="A300" s="57" t="s">
        <v>290</v>
      </c>
      <c r="B300" s="57" t="s">
        <v>118</v>
      </c>
      <c r="C300" s="58">
        <v>17</v>
      </c>
      <c r="D300" s="58">
        <v>52.9</v>
      </c>
      <c r="E300" s="58">
        <v>17</v>
      </c>
      <c r="F300" s="58">
        <v>35.299999999999997</v>
      </c>
      <c r="G300" s="58" t="s">
        <v>1467</v>
      </c>
      <c r="H300" s="58" t="s">
        <v>1467</v>
      </c>
    </row>
    <row r="301" spans="1:8">
      <c r="A301" s="57" t="s">
        <v>671</v>
      </c>
      <c r="B301" s="57" t="s">
        <v>118</v>
      </c>
      <c r="C301" s="58" t="s">
        <v>1467</v>
      </c>
      <c r="D301" s="58" t="s">
        <v>1467</v>
      </c>
      <c r="E301" s="58" t="s">
        <v>1467</v>
      </c>
      <c r="F301" s="58" t="s">
        <v>1467</v>
      </c>
      <c r="G301" s="58" t="s">
        <v>1467</v>
      </c>
      <c r="H301" s="58" t="s">
        <v>1467</v>
      </c>
    </row>
    <row r="302" spans="1:8">
      <c r="A302" s="57" t="s">
        <v>647</v>
      </c>
      <c r="B302" s="57" t="s">
        <v>118</v>
      </c>
      <c r="C302" s="58">
        <v>59</v>
      </c>
      <c r="D302" s="58">
        <v>86.4</v>
      </c>
      <c r="E302" s="58">
        <v>59</v>
      </c>
      <c r="F302" s="58">
        <v>74.599999999999994</v>
      </c>
      <c r="G302" s="58" t="s">
        <v>1467</v>
      </c>
      <c r="H302" s="58" t="s">
        <v>1467</v>
      </c>
    </row>
    <row r="303" spans="1:8">
      <c r="A303" s="57" t="s">
        <v>145</v>
      </c>
      <c r="B303" s="57" t="s">
        <v>118</v>
      </c>
      <c r="C303" s="58">
        <v>126</v>
      </c>
      <c r="D303" s="58">
        <v>57.1</v>
      </c>
      <c r="E303" s="58">
        <v>126</v>
      </c>
      <c r="F303" s="58">
        <v>23</v>
      </c>
      <c r="G303" s="58">
        <v>69</v>
      </c>
      <c r="H303" s="58">
        <v>7.2</v>
      </c>
    </row>
    <row r="304" spans="1:8">
      <c r="A304" s="57" t="s">
        <v>367</v>
      </c>
      <c r="B304" s="57" t="s">
        <v>118</v>
      </c>
      <c r="C304" s="58" t="s">
        <v>1467</v>
      </c>
      <c r="D304" s="58" t="s">
        <v>1467</v>
      </c>
      <c r="E304" s="58" t="s">
        <v>1467</v>
      </c>
      <c r="F304" s="58" t="s">
        <v>1467</v>
      </c>
      <c r="G304" s="58" t="s">
        <v>1467</v>
      </c>
      <c r="H304" s="58" t="s">
        <v>1467</v>
      </c>
    </row>
    <row r="305" spans="1:8">
      <c r="A305" s="57" t="s">
        <v>292</v>
      </c>
      <c r="B305" s="57" t="s">
        <v>118</v>
      </c>
      <c r="C305" s="58">
        <v>12</v>
      </c>
      <c r="D305" s="58">
        <v>58.3</v>
      </c>
      <c r="E305" s="58">
        <v>12</v>
      </c>
      <c r="F305" s="58">
        <v>25</v>
      </c>
      <c r="G305" s="58" t="s">
        <v>1467</v>
      </c>
      <c r="H305" s="58" t="s">
        <v>1467</v>
      </c>
    </row>
    <row r="306" spans="1:8">
      <c r="A306" s="57" t="s">
        <v>198</v>
      </c>
      <c r="B306" s="57" t="s">
        <v>118</v>
      </c>
      <c r="C306" s="58" t="s">
        <v>1467</v>
      </c>
      <c r="D306" s="58" t="s">
        <v>1467</v>
      </c>
      <c r="E306" s="58" t="s">
        <v>1467</v>
      </c>
      <c r="F306" s="58" t="s">
        <v>1467</v>
      </c>
      <c r="G306" s="58" t="s">
        <v>1467</v>
      </c>
      <c r="H306" s="58" t="s">
        <v>1467</v>
      </c>
    </row>
    <row r="307" spans="1:8">
      <c r="A307" s="57" t="s">
        <v>456</v>
      </c>
      <c r="B307" s="57" t="s">
        <v>118</v>
      </c>
      <c r="C307" s="58" t="s">
        <v>1467</v>
      </c>
      <c r="D307" s="58" t="s">
        <v>1467</v>
      </c>
      <c r="E307" s="58" t="s">
        <v>1467</v>
      </c>
      <c r="F307" s="58" t="s">
        <v>1467</v>
      </c>
      <c r="G307" s="58" t="s">
        <v>1467</v>
      </c>
      <c r="H307" s="58" t="s">
        <v>1467</v>
      </c>
    </row>
    <row r="308" spans="1:8">
      <c r="A308" s="57" t="s">
        <v>273</v>
      </c>
      <c r="B308" s="57" t="s">
        <v>118</v>
      </c>
      <c r="C308" s="58">
        <v>34</v>
      </c>
      <c r="D308" s="58">
        <v>82.4</v>
      </c>
      <c r="E308" s="58">
        <v>34</v>
      </c>
      <c r="F308" s="58">
        <v>58.8</v>
      </c>
      <c r="G308" s="58">
        <v>15</v>
      </c>
      <c r="H308" s="58">
        <v>46.7</v>
      </c>
    </row>
    <row r="309" spans="1:8">
      <c r="A309" s="57" t="s">
        <v>246</v>
      </c>
      <c r="B309" s="57" t="s">
        <v>118</v>
      </c>
      <c r="C309" s="58">
        <v>18</v>
      </c>
      <c r="D309" s="58">
        <v>77.8</v>
      </c>
      <c r="E309" s="58">
        <v>18</v>
      </c>
      <c r="F309" s="58">
        <v>50</v>
      </c>
      <c r="G309" s="58" t="s">
        <v>1467</v>
      </c>
      <c r="H309" s="58" t="s">
        <v>1467</v>
      </c>
    </row>
    <row r="310" spans="1:8">
      <c r="A310" s="57" t="s">
        <v>224</v>
      </c>
      <c r="B310" s="57" t="s">
        <v>118</v>
      </c>
      <c r="C310" s="58">
        <v>15</v>
      </c>
      <c r="D310" s="58">
        <v>93.3</v>
      </c>
      <c r="E310" s="58">
        <v>15</v>
      </c>
      <c r="F310" s="58">
        <v>86.7</v>
      </c>
      <c r="G310" s="58" t="s">
        <v>1467</v>
      </c>
      <c r="H310" s="58" t="s">
        <v>1467</v>
      </c>
    </row>
    <row r="311" spans="1:8">
      <c r="A311" s="57" t="s">
        <v>228</v>
      </c>
      <c r="B311" s="57" t="s">
        <v>118</v>
      </c>
      <c r="C311" s="58" t="s">
        <v>1467</v>
      </c>
      <c r="D311" s="58" t="s">
        <v>1467</v>
      </c>
      <c r="E311" s="58" t="s">
        <v>1467</v>
      </c>
      <c r="F311" s="58" t="s">
        <v>1467</v>
      </c>
      <c r="G311" s="58" t="s">
        <v>1467</v>
      </c>
      <c r="H311" s="58" t="s">
        <v>1467</v>
      </c>
    </row>
    <row r="312" spans="1:8">
      <c r="A312" s="57" t="s">
        <v>296</v>
      </c>
      <c r="B312" s="57" t="s">
        <v>118</v>
      </c>
      <c r="C312" s="58">
        <v>50</v>
      </c>
      <c r="D312" s="58">
        <v>76</v>
      </c>
      <c r="E312" s="58">
        <v>50</v>
      </c>
      <c r="F312" s="58">
        <v>76</v>
      </c>
      <c r="G312" s="58">
        <v>14</v>
      </c>
      <c r="H312" s="58">
        <v>28.6</v>
      </c>
    </row>
    <row r="313" spans="1:8">
      <c r="A313" s="57" t="s">
        <v>657</v>
      </c>
      <c r="B313" s="57" t="s">
        <v>118</v>
      </c>
      <c r="C313" s="58" t="s">
        <v>1467</v>
      </c>
      <c r="D313" s="58" t="s">
        <v>1467</v>
      </c>
      <c r="E313" s="58" t="s">
        <v>1467</v>
      </c>
      <c r="F313" s="58" t="s">
        <v>1467</v>
      </c>
      <c r="G313" s="58" t="s">
        <v>1467</v>
      </c>
      <c r="H313" s="58" t="s">
        <v>1467</v>
      </c>
    </row>
    <row r="314" spans="1:8">
      <c r="A314" s="57" t="s">
        <v>232</v>
      </c>
      <c r="B314" s="57" t="s">
        <v>118</v>
      </c>
      <c r="C314" s="58" t="s">
        <v>1467</v>
      </c>
      <c r="D314" s="58" t="s">
        <v>1467</v>
      </c>
      <c r="E314" s="58" t="s">
        <v>1467</v>
      </c>
      <c r="F314" s="58" t="s">
        <v>1467</v>
      </c>
      <c r="G314" s="58" t="s">
        <v>1467</v>
      </c>
      <c r="H314" s="58" t="s">
        <v>1467</v>
      </c>
    </row>
    <row r="315" spans="1:8">
      <c r="A315" s="57" t="s">
        <v>277</v>
      </c>
      <c r="B315" s="57" t="s">
        <v>118</v>
      </c>
      <c r="C315" s="58">
        <v>41</v>
      </c>
      <c r="D315" s="58">
        <v>61</v>
      </c>
      <c r="E315" s="58">
        <v>42</v>
      </c>
      <c r="F315" s="58">
        <v>33.299999999999997</v>
      </c>
      <c r="G315" s="58">
        <v>19</v>
      </c>
      <c r="H315" s="58">
        <v>21.1</v>
      </c>
    </row>
    <row r="316" spans="1:8">
      <c r="A316" s="57" t="s">
        <v>651</v>
      </c>
      <c r="B316" s="57" t="s">
        <v>118</v>
      </c>
      <c r="C316" s="58" t="s">
        <v>1467</v>
      </c>
      <c r="D316" s="58" t="s">
        <v>1467</v>
      </c>
      <c r="E316" s="58" t="s">
        <v>1467</v>
      </c>
      <c r="F316" s="58" t="s">
        <v>1467</v>
      </c>
      <c r="G316" s="58" t="s">
        <v>1467</v>
      </c>
      <c r="H316" s="58" t="s">
        <v>1467</v>
      </c>
    </row>
    <row r="317" spans="1:8">
      <c r="A317" s="57" t="s">
        <v>162</v>
      </c>
      <c r="B317" s="57" t="s">
        <v>118</v>
      </c>
      <c r="C317" s="58" t="s">
        <v>1467</v>
      </c>
      <c r="D317" s="58" t="s">
        <v>1467</v>
      </c>
      <c r="E317" s="58" t="s">
        <v>1467</v>
      </c>
      <c r="F317" s="58" t="s">
        <v>1467</v>
      </c>
      <c r="G317" s="58" t="s">
        <v>1467</v>
      </c>
      <c r="H317" s="58" t="s">
        <v>1467</v>
      </c>
    </row>
    <row r="318" spans="1:8">
      <c r="A318" s="57" t="s">
        <v>271</v>
      </c>
      <c r="B318" s="57" t="s">
        <v>118</v>
      </c>
      <c r="C318" s="58" t="s">
        <v>1467</v>
      </c>
      <c r="D318" s="58" t="s">
        <v>1467</v>
      </c>
      <c r="E318" s="58" t="s">
        <v>1467</v>
      </c>
      <c r="F318" s="58" t="s">
        <v>1467</v>
      </c>
      <c r="G318" s="58" t="s">
        <v>1467</v>
      </c>
      <c r="H318" s="58" t="s">
        <v>1467</v>
      </c>
    </row>
    <row r="319" spans="1:8">
      <c r="A319" s="57" t="s">
        <v>234</v>
      </c>
      <c r="B319" s="57" t="s">
        <v>119</v>
      </c>
      <c r="C319" s="58" t="s">
        <v>1467</v>
      </c>
      <c r="D319" s="58" t="s">
        <v>1467</v>
      </c>
      <c r="E319" s="58" t="s">
        <v>1467</v>
      </c>
      <c r="F319" s="58" t="s">
        <v>1467</v>
      </c>
      <c r="G319" s="58" t="s">
        <v>1467</v>
      </c>
      <c r="H319" s="58" t="s">
        <v>1467</v>
      </c>
    </row>
    <row r="320" spans="1:8">
      <c r="A320" s="57" t="s">
        <v>450</v>
      </c>
      <c r="B320" s="57" t="s">
        <v>119</v>
      </c>
      <c r="C320" s="58" t="s">
        <v>1467</v>
      </c>
      <c r="D320" s="58" t="s">
        <v>1467</v>
      </c>
      <c r="E320" s="58" t="s">
        <v>1467</v>
      </c>
      <c r="F320" s="58" t="s">
        <v>1467</v>
      </c>
      <c r="G320" s="58" t="s">
        <v>1467</v>
      </c>
      <c r="H320" s="58" t="s">
        <v>1467</v>
      </c>
    </row>
    <row r="321" spans="1:8">
      <c r="A321" s="57" t="s">
        <v>259</v>
      </c>
      <c r="B321" s="57" t="s">
        <v>119</v>
      </c>
      <c r="C321" s="58" t="s">
        <v>1467</v>
      </c>
      <c r="D321" s="58" t="s">
        <v>1467</v>
      </c>
      <c r="E321" s="58" t="s">
        <v>1467</v>
      </c>
      <c r="F321" s="58" t="s">
        <v>1467</v>
      </c>
      <c r="G321" s="58" t="s">
        <v>1467</v>
      </c>
      <c r="H321" s="58" t="s">
        <v>1467</v>
      </c>
    </row>
    <row r="322" spans="1:8">
      <c r="A322" s="57" t="s">
        <v>157</v>
      </c>
      <c r="B322" s="57" t="s">
        <v>119</v>
      </c>
      <c r="C322" s="58" t="s">
        <v>1467</v>
      </c>
      <c r="D322" s="58" t="s">
        <v>1467</v>
      </c>
      <c r="E322" s="58" t="s">
        <v>1467</v>
      </c>
      <c r="F322" s="58" t="s">
        <v>1467</v>
      </c>
      <c r="G322" s="58" t="s">
        <v>1467</v>
      </c>
      <c r="H322" s="58" t="s">
        <v>1467</v>
      </c>
    </row>
    <row r="323" spans="1:8">
      <c r="A323" s="57" t="s">
        <v>168</v>
      </c>
      <c r="B323" s="57" t="s">
        <v>119</v>
      </c>
      <c r="C323" s="58" t="s">
        <v>1467</v>
      </c>
      <c r="D323" s="58" t="s">
        <v>1467</v>
      </c>
      <c r="E323" s="58" t="s">
        <v>1467</v>
      </c>
      <c r="F323" s="58" t="s">
        <v>1467</v>
      </c>
      <c r="G323" s="58" t="s">
        <v>1467</v>
      </c>
      <c r="H323" s="58" t="s">
        <v>1467</v>
      </c>
    </row>
    <row r="324" spans="1:8">
      <c r="A324" s="57" t="s">
        <v>172</v>
      </c>
      <c r="B324" s="57" t="s">
        <v>119</v>
      </c>
      <c r="C324" s="58" t="s">
        <v>1467</v>
      </c>
      <c r="D324" s="58" t="s">
        <v>1467</v>
      </c>
      <c r="E324" s="58" t="s">
        <v>1467</v>
      </c>
      <c r="F324" s="58" t="s">
        <v>1467</v>
      </c>
      <c r="G324" s="58" t="s">
        <v>1467</v>
      </c>
      <c r="H324" s="58" t="s">
        <v>1467</v>
      </c>
    </row>
    <row r="325" spans="1:8">
      <c r="A325" s="57" t="s">
        <v>187</v>
      </c>
      <c r="B325" s="57" t="s">
        <v>119</v>
      </c>
      <c r="C325" s="58" t="s">
        <v>1467</v>
      </c>
      <c r="D325" s="58" t="s">
        <v>1467</v>
      </c>
      <c r="E325" s="58" t="s">
        <v>1467</v>
      </c>
      <c r="F325" s="58" t="s">
        <v>1467</v>
      </c>
      <c r="G325" s="58" t="s">
        <v>1467</v>
      </c>
      <c r="H325" s="58" t="s">
        <v>1467</v>
      </c>
    </row>
    <row r="326" spans="1:8">
      <c r="A326" s="57" t="s">
        <v>191</v>
      </c>
      <c r="B326" s="57" t="s">
        <v>119</v>
      </c>
      <c r="C326" s="58">
        <v>17</v>
      </c>
      <c r="D326" s="58">
        <v>70.599999999999994</v>
      </c>
      <c r="E326" s="58">
        <v>17</v>
      </c>
      <c r="F326" s="58">
        <v>35.299999999999997</v>
      </c>
      <c r="G326" s="58" t="s">
        <v>1467</v>
      </c>
      <c r="H326" s="58" t="s">
        <v>1467</v>
      </c>
    </row>
    <row r="327" spans="1:8">
      <c r="A327" s="57" t="s">
        <v>196</v>
      </c>
      <c r="B327" s="57" t="s">
        <v>119</v>
      </c>
      <c r="C327" s="58" t="s">
        <v>1467</v>
      </c>
      <c r="D327" s="58" t="s">
        <v>1467</v>
      </c>
      <c r="E327" s="58" t="s">
        <v>1467</v>
      </c>
      <c r="F327" s="58" t="s">
        <v>1467</v>
      </c>
      <c r="G327" s="58" t="s">
        <v>1467</v>
      </c>
      <c r="H327" s="58" t="s">
        <v>1467</v>
      </c>
    </row>
    <row r="328" spans="1:8">
      <c r="A328" s="57" t="s">
        <v>204</v>
      </c>
      <c r="B328" s="57" t="s">
        <v>119</v>
      </c>
      <c r="C328" s="58" t="s">
        <v>1467</v>
      </c>
      <c r="D328" s="58" t="s">
        <v>1467</v>
      </c>
      <c r="E328" s="58" t="s">
        <v>1467</v>
      </c>
      <c r="F328" s="58" t="s">
        <v>1467</v>
      </c>
      <c r="G328" s="58" t="s">
        <v>1467</v>
      </c>
      <c r="H328" s="58" t="s">
        <v>1467</v>
      </c>
    </row>
    <row r="329" spans="1:8">
      <c r="A329" s="57" t="s">
        <v>207</v>
      </c>
      <c r="B329" s="57" t="s">
        <v>119</v>
      </c>
      <c r="C329" s="58" t="s">
        <v>1467</v>
      </c>
      <c r="D329" s="58" t="s">
        <v>1467</v>
      </c>
      <c r="E329" s="58" t="s">
        <v>1467</v>
      </c>
      <c r="F329" s="58" t="s">
        <v>1467</v>
      </c>
      <c r="G329" s="58" t="s">
        <v>1467</v>
      </c>
      <c r="H329" s="58" t="s">
        <v>1467</v>
      </c>
    </row>
    <row r="330" spans="1:8">
      <c r="A330" s="57" t="s">
        <v>269</v>
      </c>
      <c r="B330" s="57" t="s">
        <v>119</v>
      </c>
      <c r="C330" s="58" t="s">
        <v>1467</v>
      </c>
      <c r="D330" s="58" t="s">
        <v>1467</v>
      </c>
      <c r="E330" s="58" t="s">
        <v>1467</v>
      </c>
      <c r="F330" s="58" t="s">
        <v>1467</v>
      </c>
      <c r="G330" s="58" t="s">
        <v>1467</v>
      </c>
      <c r="H330" s="58" t="s">
        <v>1467</v>
      </c>
    </row>
    <row r="331" spans="1:8">
      <c r="A331" s="57" t="s">
        <v>328</v>
      </c>
      <c r="B331" s="57" t="s">
        <v>119</v>
      </c>
      <c r="C331" s="58" t="s">
        <v>1467</v>
      </c>
      <c r="D331" s="58" t="s">
        <v>1467</v>
      </c>
      <c r="E331" s="58" t="s">
        <v>1467</v>
      </c>
      <c r="F331" s="58" t="s">
        <v>1467</v>
      </c>
      <c r="G331" s="58" t="s">
        <v>1467</v>
      </c>
      <c r="H331" s="58" t="s">
        <v>1467</v>
      </c>
    </row>
    <row r="332" spans="1:8">
      <c r="A332" s="57" t="s">
        <v>354</v>
      </c>
      <c r="B332" s="57" t="s">
        <v>119</v>
      </c>
      <c r="C332" s="58" t="s">
        <v>1467</v>
      </c>
      <c r="D332" s="58" t="s">
        <v>1467</v>
      </c>
      <c r="E332" s="58" t="s">
        <v>1467</v>
      </c>
      <c r="F332" s="58" t="s">
        <v>1467</v>
      </c>
      <c r="G332" s="58" t="s">
        <v>1467</v>
      </c>
      <c r="H332" s="58" t="s">
        <v>1467</v>
      </c>
    </row>
    <row r="333" spans="1:8">
      <c r="A333" s="57" t="s">
        <v>442</v>
      </c>
      <c r="B333" s="57" t="s">
        <v>119</v>
      </c>
      <c r="C333" s="58" t="s">
        <v>1467</v>
      </c>
      <c r="D333" s="58" t="s">
        <v>1467</v>
      </c>
      <c r="E333" s="58" t="s">
        <v>1467</v>
      </c>
      <c r="F333" s="58" t="s">
        <v>1467</v>
      </c>
      <c r="G333" s="58" t="s">
        <v>1467</v>
      </c>
      <c r="H333" s="58" t="s">
        <v>1467</v>
      </c>
    </row>
    <row r="334" spans="1:8">
      <c r="A334" s="57" t="s">
        <v>514</v>
      </c>
      <c r="B334" s="57" t="s">
        <v>119</v>
      </c>
      <c r="C334" s="58" t="s">
        <v>1467</v>
      </c>
      <c r="D334" s="58" t="s">
        <v>1467</v>
      </c>
      <c r="E334" s="58" t="s">
        <v>1467</v>
      </c>
      <c r="F334" s="58" t="s">
        <v>1467</v>
      </c>
      <c r="G334" s="58" t="s">
        <v>1467</v>
      </c>
      <c r="H334" s="58" t="s">
        <v>1467</v>
      </c>
    </row>
    <row r="335" spans="1:8">
      <c r="A335" s="57" t="s">
        <v>528</v>
      </c>
      <c r="B335" s="57" t="s">
        <v>119</v>
      </c>
      <c r="C335" s="58" t="s">
        <v>1467</v>
      </c>
      <c r="D335" s="58" t="s">
        <v>1467</v>
      </c>
      <c r="E335" s="58" t="s">
        <v>1467</v>
      </c>
      <c r="F335" s="58" t="s">
        <v>1467</v>
      </c>
      <c r="G335" s="58" t="s">
        <v>1467</v>
      </c>
      <c r="H335" s="58" t="s">
        <v>1467</v>
      </c>
    </row>
    <row r="336" spans="1:8">
      <c r="A336" s="57" t="s">
        <v>448</v>
      </c>
      <c r="B336" s="57" t="s">
        <v>119</v>
      </c>
      <c r="C336" s="58" t="s">
        <v>1467</v>
      </c>
      <c r="D336" s="58" t="s">
        <v>1467</v>
      </c>
      <c r="E336" s="58" t="s">
        <v>1467</v>
      </c>
      <c r="F336" s="58" t="s">
        <v>1467</v>
      </c>
      <c r="G336" s="58" t="s">
        <v>1467</v>
      </c>
      <c r="H336" s="58" t="s">
        <v>1467</v>
      </c>
    </row>
    <row r="337" spans="1:8">
      <c r="A337" s="57" t="s">
        <v>679</v>
      </c>
      <c r="B337" s="57" t="s">
        <v>119</v>
      </c>
      <c r="C337" s="58" t="s">
        <v>1467</v>
      </c>
      <c r="D337" s="58" t="s">
        <v>1467</v>
      </c>
      <c r="E337" s="58" t="s">
        <v>1467</v>
      </c>
      <c r="F337" s="58" t="s">
        <v>1467</v>
      </c>
      <c r="G337" s="58" t="s">
        <v>1467</v>
      </c>
      <c r="H337" s="58" t="s">
        <v>1467</v>
      </c>
    </row>
    <row r="338" spans="1:8">
      <c r="A338" s="57" t="s">
        <v>554</v>
      </c>
      <c r="B338" s="57" t="s">
        <v>119</v>
      </c>
      <c r="C338" s="58">
        <v>14</v>
      </c>
      <c r="D338" s="58">
        <v>100</v>
      </c>
      <c r="E338" s="58">
        <v>14</v>
      </c>
      <c r="F338" s="58">
        <v>78.599999999999994</v>
      </c>
      <c r="G338" s="58">
        <v>14</v>
      </c>
      <c r="H338" s="58">
        <v>92.9</v>
      </c>
    </row>
    <row r="339" spans="1:8">
      <c r="A339" s="57" t="s">
        <v>454</v>
      </c>
      <c r="B339" s="57" t="s">
        <v>119</v>
      </c>
      <c r="C339" s="58" t="s">
        <v>1467</v>
      </c>
      <c r="D339" s="58" t="s">
        <v>1467</v>
      </c>
      <c r="E339" s="58" t="s">
        <v>1467</v>
      </c>
      <c r="F339" s="58" t="s">
        <v>1467</v>
      </c>
      <c r="G339" s="58" t="s">
        <v>1467</v>
      </c>
      <c r="H339" s="58" t="s">
        <v>1467</v>
      </c>
    </row>
    <row r="340" spans="1:8">
      <c r="A340" s="57" t="s">
        <v>605</v>
      </c>
      <c r="B340" s="57" t="s">
        <v>119</v>
      </c>
      <c r="C340" s="58" t="s">
        <v>1467</v>
      </c>
      <c r="D340" s="58" t="s">
        <v>1467</v>
      </c>
      <c r="E340" s="58" t="s">
        <v>1467</v>
      </c>
      <c r="F340" s="58" t="s">
        <v>1467</v>
      </c>
      <c r="G340" s="58" t="s">
        <v>1467</v>
      </c>
      <c r="H340" s="58" t="s">
        <v>1467</v>
      </c>
    </row>
    <row r="341" spans="1:8">
      <c r="A341" s="57" t="s">
        <v>620</v>
      </c>
      <c r="B341" s="57" t="s">
        <v>119</v>
      </c>
      <c r="C341" s="58" t="s">
        <v>1467</v>
      </c>
      <c r="D341" s="58" t="s">
        <v>1467</v>
      </c>
      <c r="E341" s="58" t="s">
        <v>1467</v>
      </c>
      <c r="F341" s="58" t="s">
        <v>1467</v>
      </c>
      <c r="G341" s="58" t="s">
        <v>1467</v>
      </c>
      <c r="H341" s="58" t="s">
        <v>1467</v>
      </c>
    </row>
    <row r="342" spans="1:8">
      <c r="A342" s="57" t="s">
        <v>625</v>
      </c>
      <c r="B342" s="57" t="s">
        <v>119</v>
      </c>
      <c r="C342" s="58" t="s">
        <v>1467</v>
      </c>
      <c r="D342" s="58" t="s">
        <v>1467</v>
      </c>
      <c r="E342" s="58" t="s">
        <v>1467</v>
      </c>
      <c r="F342" s="58" t="s">
        <v>1467</v>
      </c>
      <c r="G342" s="58" t="s">
        <v>1467</v>
      </c>
      <c r="H342" s="58" t="s">
        <v>1467</v>
      </c>
    </row>
    <row r="343" spans="1:8">
      <c r="A343" s="57" t="s">
        <v>675</v>
      </c>
      <c r="B343" s="57" t="s">
        <v>119</v>
      </c>
      <c r="C343" s="58" t="s">
        <v>1467</v>
      </c>
      <c r="D343" s="58" t="s">
        <v>1467</v>
      </c>
      <c r="E343" s="58" t="s">
        <v>1467</v>
      </c>
      <c r="F343" s="58" t="s">
        <v>1467</v>
      </c>
      <c r="G343" s="58" t="s">
        <v>1467</v>
      </c>
      <c r="H343" s="58" t="s">
        <v>1467</v>
      </c>
    </row>
    <row r="344" spans="1:8">
      <c r="A344" s="57" t="s">
        <v>230</v>
      </c>
      <c r="B344" s="57" t="s">
        <v>119</v>
      </c>
      <c r="C344" s="58" t="s">
        <v>1467</v>
      </c>
      <c r="D344" s="58" t="s">
        <v>1467</v>
      </c>
      <c r="E344" s="58" t="s">
        <v>1467</v>
      </c>
      <c r="F344" s="58" t="s">
        <v>1467</v>
      </c>
      <c r="G344" s="58" t="s">
        <v>1467</v>
      </c>
      <c r="H344" s="58" t="s">
        <v>1467</v>
      </c>
    </row>
    <row r="345" spans="1:8">
      <c r="A345" s="57" t="s">
        <v>548</v>
      </c>
      <c r="B345" s="57" t="s">
        <v>119</v>
      </c>
      <c r="C345" s="58" t="s">
        <v>1467</v>
      </c>
      <c r="D345" s="58" t="s">
        <v>1467</v>
      </c>
      <c r="E345" s="58" t="s">
        <v>1467</v>
      </c>
      <c r="F345" s="58" t="s">
        <v>1467</v>
      </c>
      <c r="G345" s="58" t="s">
        <v>1467</v>
      </c>
      <c r="H345" s="58" t="s">
        <v>1467</v>
      </c>
    </row>
    <row r="346" spans="1:8">
      <c r="A346" s="57" t="s">
        <v>363</v>
      </c>
      <c r="B346" s="57" t="s">
        <v>119</v>
      </c>
      <c r="C346" s="58" t="s">
        <v>1467</v>
      </c>
      <c r="D346" s="58" t="s">
        <v>1467</v>
      </c>
      <c r="E346" s="58" t="s">
        <v>1467</v>
      </c>
      <c r="F346" s="58" t="s">
        <v>1467</v>
      </c>
      <c r="G346" s="58" t="s">
        <v>1467</v>
      </c>
      <c r="H346" s="58" t="s">
        <v>1467</v>
      </c>
    </row>
    <row r="347" spans="1:8">
      <c r="A347" s="57" t="s">
        <v>137</v>
      </c>
      <c r="B347" s="57" t="s">
        <v>119</v>
      </c>
      <c r="C347" s="58" t="s">
        <v>1467</v>
      </c>
      <c r="D347" s="58" t="s">
        <v>1467</v>
      </c>
      <c r="E347" s="58" t="s">
        <v>1467</v>
      </c>
      <c r="F347" s="58" t="s">
        <v>1467</v>
      </c>
      <c r="G347" s="58" t="s">
        <v>1467</v>
      </c>
      <c r="H347" s="58" t="s">
        <v>1467</v>
      </c>
    </row>
    <row r="348" spans="1:8">
      <c r="A348" s="57" t="s">
        <v>189</v>
      </c>
      <c r="B348" s="57" t="s">
        <v>119</v>
      </c>
      <c r="C348" s="58" t="s">
        <v>1467</v>
      </c>
      <c r="D348" s="58" t="s">
        <v>1467</v>
      </c>
      <c r="E348" s="58" t="s">
        <v>1467</v>
      </c>
      <c r="F348" s="58" t="s">
        <v>1467</v>
      </c>
      <c r="G348" s="58" t="s">
        <v>1467</v>
      </c>
      <c r="H348" s="58" t="s">
        <v>1467</v>
      </c>
    </row>
    <row r="349" spans="1:8">
      <c r="A349" s="57" t="s">
        <v>358</v>
      </c>
      <c r="B349" s="57" t="s">
        <v>119</v>
      </c>
      <c r="C349" s="58" t="s">
        <v>1467</v>
      </c>
      <c r="D349" s="58" t="s">
        <v>1467</v>
      </c>
      <c r="E349" s="58" t="s">
        <v>1467</v>
      </c>
      <c r="F349" s="58" t="s">
        <v>1467</v>
      </c>
      <c r="G349" s="58" t="s">
        <v>1467</v>
      </c>
      <c r="H349" s="58" t="s">
        <v>1467</v>
      </c>
    </row>
    <row r="350" spans="1:8">
      <c r="A350" s="57" t="s">
        <v>308</v>
      </c>
      <c r="B350" s="57" t="s">
        <v>119</v>
      </c>
      <c r="C350" s="58" t="s">
        <v>1467</v>
      </c>
      <c r="D350" s="58" t="s">
        <v>1467</v>
      </c>
      <c r="E350" s="58" t="s">
        <v>1467</v>
      </c>
      <c r="F350" s="58" t="s">
        <v>1467</v>
      </c>
      <c r="G350" s="58" t="s">
        <v>1467</v>
      </c>
      <c r="H350" s="58" t="s">
        <v>1467</v>
      </c>
    </row>
    <row r="351" spans="1:8">
      <c r="A351" s="57" t="s">
        <v>310</v>
      </c>
      <c r="B351" s="57" t="s">
        <v>119</v>
      </c>
      <c r="C351" s="58" t="s">
        <v>1467</v>
      </c>
      <c r="D351" s="58" t="s">
        <v>1467</v>
      </c>
      <c r="E351" s="58" t="s">
        <v>1467</v>
      </c>
      <c r="F351" s="58" t="s">
        <v>1467</v>
      </c>
      <c r="G351" s="58" t="s">
        <v>1467</v>
      </c>
      <c r="H351" s="58" t="s">
        <v>1467</v>
      </c>
    </row>
    <row r="352" spans="1:8">
      <c r="A352" s="57" t="s">
        <v>320</v>
      </c>
      <c r="B352" s="57" t="s">
        <v>119</v>
      </c>
      <c r="C352" s="58">
        <v>17</v>
      </c>
      <c r="D352" s="58">
        <v>70.599999999999994</v>
      </c>
      <c r="E352" s="58">
        <v>17</v>
      </c>
      <c r="F352" s="58">
        <v>41.2</v>
      </c>
      <c r="G352" s="58" t="s">
        <v>1467</v>
      </c>
      <c r="H352" s="58" t="s">
        <v>1467</v>
      </c>
    </row>
    <row r="353" spans="1:8">
      <c r="A353" s="57" t="s">
        <v>381</v>
      </c>
      <c r="B353" s="57" t="s">
        <v>119</v>
      </c>
      <c r="C353" s="58" t="s">
        <v>1467</v>
      </c>
      <c r="D353" s="58" t="s">
        <v>1467</v>
      </c>
      <c r="E353" s="58" t="s">
        <v>1467</v>
      </c>
      <c r="F353" s="58" t="s">
        <v>1467</v>
      </c>
      <c r="G353" s="58" t="s">
        <v>1467</v>
      </c>
      <c r="H353" s="58" t="s">
        <v>1467</v>
      </c>
    </row>
    <row r="354" spans="1:8">
      <c r="A354" s="57" t="s">
        <v>413</v>
      </c>
      <c r="B354" s="57" t="s">
        <v>119</v>
      </c>
      <c r="C354" s="58">
        <v>29</v>
      </c>
      <c r="D354" s="58">
        <v>34.5</v>
      </c>
      <c r="E354" s="58">
        <v>29</v>
      </c>
      <c r="F354" s="58">
        <v>6.9</v>
      </c>
      <c r="G354" s="58">
        <v>10</v>
      </c>
      <c r="H354" s="58">
        <v>10</v>
      </c>
    </row>
    <row r="355" spans="1:8">
      <c r="A355" s="57" t="s">
        <v>375</v>
      </c>
      <c r="B355" s="57" t="s">
        <v>119</v>
      </c>
      <c r="C355" s="58" t="s">
        <v>1467</v>
      </c>
      <c r="D355" s="58" t="s">
        <v>1467</v>
      </c>
      <c r="E355" s="58" t="s">
        <v>1467</v>
      </c>
      <c r="F355" s="58" t="s">
        <v>1467</v>
      </c>
      <c r="G355" s="58" t="s">
        <v>1467</v>
      </c>
      <c r="H355" s="58" t="s">
        <v>1467</v>
      </c>
    </row>
    <row r="356" spans="1:8">
      <c r="A356" s="57" t="s">
        <v>434</v>
      </c>
      <c r="B356" s="57" t="s">
        <v>119</v>
      </c>
      <c r="C356" s="58" t="s">
        <v>1467</v>
      </c>
      <c r="D356" s="58" t="s">
        <v>1467</v>
      </c>
      <c r="E356" s="58" t="s">
        <v>1467</v>
      </c>
      <c r="F356" s="58" t="s">
        <v>1467</v>
      </c>
      <c r="G356" s="58" t="s">
        <v>1467</v>
      </c>
      <c r="H356" s="58" t="s">
        <v>1467</v>
      </c>
    </row>
    <row r="357" spans="1:8">
      <c r="A357" s="57" t="s">
        <v>415</v>
      </c>
      <c r="B357" s="57" t="s">
        <v>119</v>
      </c>
      <c r="C357" s="58" t="s">
        <v>1467</v>
      </c>
      <c r="D357" s="58" t="s">
        <v>1467</v>
      </c>
      <c r="E357" s="58" t="s">
        <v>1467</v>
      </c>
      <c r="F357" s="58" t="s">
        <v>1467</v>
      </c>
      <c r="G357" s="58" t="s">
        <v>1467</v>
      </c>
      <c r="H357" s="58" t="s">
        <v>1467</v>
      </c>
    </row>
    <row r="358" spans="1:8">
      <c r="A358" s="57" t="s">
        <v>477</v>
      </c>
      <c r="B358" s="57" t="s">
        <v>119</v>
      </c>
      <c r="C358" s="58" t="s">
        <v>1467</v>
      </c>
      <c r="D358" s="58" t="s">
        <v>1467</v>
      </c>
      <c r="E358" s="58" t="s">
        <v>1467</v>
      </c>
      <c r="F358" s="58" t="s">
        <v>1467</v>
      </c>
      <c r="G358" s="58" t="s">
        <v>1467</v>
      </c>
      <c r="H358" s="58" t="s">
        <v>1467</v>
      </c>
    </row>
    <row r="359" spans="1:8">
      <c r="A359" s="57" t="s">
        <v>194</v>
      </c>
      <c r="B359" s="57" t="s">
        <v>119</v>
      </c>
      <c r="C359" s="58">
        <v>11</v>
      </c>
      <c r="D359" s="58">
        <v>45.5</v>
      </c>
      <c r="E359" s="58">
        <v>11</v>
      </c>
      <c r="F359" s="58">
        <v>18.2</v>
      </c>
      <c r="G359" s="58" t="s">
        <v>1467</v>
      </c>
      <c r="H359" s="58" t="s">
        <v>1467</v>
      </c>
    </row>
    <row r="360" spans="1:8">
      <c r="A360" s="57" t="s">
        <v>494</v>
      </c>
      <c r="B360" s="57" t="s">
        <v>119</v>
      </c>
      <c r="C360" s="58" t="s">
        <v>1467</v>
      </c>
      <c r="D360" s="58" t="s">
        <v>1467</v>
      </c>
      <c r="E360" s="58" t="s">
        <v>1467</v>
      </c>
      <c r="F360" s="58" t="s">
        <v>1467</v>
      </c>
      <c r="G360" s="58" t="s">
        <v>1467</v>
      </c>
      <c r="H360" s="58" t="s">
        <v>1467</v>
      </c>
    </row>
    <row r="361" spans="1:8">
      <c r="A361" s="57" t="s">
        <v>505</v>
      </c>
      <c r="B361" s="57" t="s">
        <v>119</v>
      </c>
      <c r="C361" s="58">
        <v>12</v>
      </c>
      <c r="D361" s="58">
        <v>75</v>
      </c>
      <c r="E361" s="58">
        <v>12</v>
      </c>
      <c r="F361" s="58">
        <v>25</v>
      </c>
      <c r="G361" s="58" t="s">
        <v>1467</v>
      </c>
      <c r="H361" s="58" t="s">
        <v>1467</v>
      </c>
    </row>
    <row r="362" spans="1:8">
      <c r="A362" s="57" t="s">
        <v>507</v>
      </c>
      <c r="B362" s="57" t="s">
        <v>119</v>
      </c>
      <c r="C362" s="58" t="s">
        <v>1467</v>
      </c>
      <c r="D362" s="58" t="s">
        <v>1467</v>
      </c>
      <c r="E362" s="58" t="s">
        <v>1467</v>
      </c>
      <c r="F362" s="58" t="s">
        <v>1467</v>
      </c>
      <c r="G362" s="58" t="s">
        <v>1467</v>
      </c>
      <c r="H362" s="58" t="s">
        <v>1467</v>
      </c>
    </row>
    <row r="363" spans="1:8">
      <c r="A363" s="57" t="s">
        <v>526</v>
      </c>
      <c r="B363" s="57" t="s">
        <v>119</v>
      </c>
      <c r="C363" s="58" t="s">
        <v>1467</v>
      </c>
      <c r="D363" s="58" t="s">
        <v>1467</v>
      </c>
      <c r="E363" s="58" t="s">
        <v>1467</v>
      </c>
      <c r="F363" s="58" t="s">
        <v>1467</v>
      </c>
      <c r="G363" s="58" t="s">
        <v>1467</v>
      </c>
      <c r="H363" s="58" t="s">
        <v>1467</v>
      </c>
    </row>
    <row r="364" spans="1:8">
      <c r="A364" s="57" t="s">
        <v>531</v>
      </c>
      <c r="B364" s="57" t="s">
        <v>119</v>
      </c>
      <c r="C364" s="58" t="s">
        <v>1467</v>
      </c>
      <c r="D364" s="58" t="s">
        <v>1467</v>
      </c>
      <c r="E364" s="58" t="s">
        <v>1467</v>
      </c>
      <c r="F364" s="58" t="s">
        <v>1467</v>
      </c>
      <c r="G364" s="58" t="s">
        <v>1467</v>
      </c>
      <c r="H364" s="58" t="s">
        <v>1467</v>
      </c>
    </row>
    <row r="365" spans="1:8">
      <c r="A365" s="57" t="s">
        <v>587</v>
      </c>
      <c r="B365" s="57" t="s">
        <v>119</v>
      </c>
      <c r="C365" s="58" t="s">
        <v>1467</v>
      </c>
      <c r="D365" s="58" t="s">
        <v>1467</v>
      </c>
      <c r="E365" s="58" t="s">
        <v>1467</v>
      </c>
      <c r="F365" s="58" t="s">
        <v>1467</v>
      </c>
      <c r="G365" s="58" t="s">
        <v>1467</v>
      </c>
      <c r="H365" s="58" t="s">
        <v>1467</v>
      </c>
    </row>
    <row r="366" spans="1:8">
      <c r="A366" s="57" t="s">
        <v>550</v>
      </c>
      <c r="B366" s="57" t="s">
        <v>119</v>
      </c>
      <c r="C366" s="58" t="s">
        <v>1467</v>
      </c>
      <c r="D366" s="58" t="s">
        <v>1467</v>
      </c>
      <c r="E366" s="58" t="s">
        <v>1467</v>
      </c>
      <c r="F366" s="58" t="s">
        <v>1467</v>
      </c>
      <c r="G366" s="58" t="s">
        <v>1467</v>
      </c>
      <c r="H366" s="58" t="s">
        <v>1467</v>
      </c>
    </row>
    <row r="367" spans="1:8">
      <c r="A367" s="57" t="s">
        <v>562</v>
      </c>
      <c r="B367" s="57" t="s">
        <v>119</v>
      </c>
      <c r="C367" s="58">
        <v>11</v>
      </c>
      <c r="D367" s="58">
        <v>54.5</v>
      </c>
      <c r="E367" s="58">
        <v>11</v>
      </c>
      <c r="F367" s="58">
        <v>54.5</v>
      </c>
      <c r="G367" s="58" t="s">
        <v>1467</v>
      </c>
      <c r="H367" s="58" t="s">
        <v>1467</v>
      </c>
    </row>
    <row r="368" spans="1:8">
      <c r="A368" s="57" t="s">
        <v>568</v>
      </c>
      <c r="B368" s="57" t="s">
        <v>119</v>
      </c>
      <c r="C368" s="58" t="s">
        <v>1467</v>
      </c>
      <c r="D368" s="58" t="s">
        <v>1467</v>
      </c>
      <c r="E368" s="58" t="s">
        <v>1467</v>
      </c>
      <c r="F368" s="58" t="s">
        <v>1467</v>
      </c>
      <c r="G368" s="58" t="s">
        <v>1467</v>
      </c>
      <c r="H368" s="58" t="s">
        <v>1467</v>
      </c>
    </row>
    <row r="369" spans="1:8">
      <c r="A369" s="57" t="s">
        <v>570</v>
      </c>
      <c r="B369" s="57" t="s">
        <v>119</v>
      </c>
      <c r="C369" s="58" t="s">
        <v>1467</v>
      </c>
      <c r="D369" s="58" t="s">
        <v>1467</v>
      </c>
      <c r="E369" s="58" t="s">
        <v>1467</v>
      </c>
      <c r="F369" s="58" t="s">
        <v>1467</v>
      </c>
      <c r="G369" s="58" t="s">
        <v>1467</v>
      </c>
      <c r="H369" s="58" t="s">
        <v>1467</v>
      </c>
    </row>
    <row r="370" spans="1:8">
      <c r="A370" s="57" t="s">
        <v>618</v>
      </c>
      <c r="B370" s="57" t="s">
        <v>119</v>
      </c>
      <c r="C370" s="58" t="s">
        <v>1467</v>
      </c>
      <c r="D370" s="58" t="s">
        <v>1467</v>
      </c>
      <c r="E370" s="58" t="s">
        <v>1467</v>
      </c>
      <c r="F370" s="58" t="s">
        <v>1467</v>
      </c>
      <c r="G370" s="58" t="s">
        <v>1467</v>
      </c>
      <c r="H370" s="58" t="s">
        <v>1467</v>
      </c>
    </row>
    <row r="371" spans="1:8">
      <c r="A371" s="57" t="s">
        <v>635</v>
      </c>
      <c r="B371" s="57" t="s">
        <v>119</v>
      </c>
      <c r="C371" s="58" t="s">
        <v>1467</v>
      </c>
      <c r="D371" s="58" t="s">
        <v>1467</v>
      </c>
      <c r="E371" s="58" t="s">
        <v>1467</v>
      </c>
      <c r="F371" s="58" t="s">
        <v>1467</v>
      </c>
      <c r="G371" s="58" t="s">
        <v>1467</v>
      </c>
      <c r="H371" s="58" t="s">
        <v>1467</v>
      </c>
    </row>
    <row r="372" spans="1:8">
      <c r="A372" s="57" t="s">
        <v>637</v>
      </c>
      <c r="B372" s="57" t="s">
        <v>119</v>
      </c>
      <c r="C372" s="58" t="s">
        <v>1467</v>
      </c>
      <c r="D372" s="58" t="s">
        <v>1467</v>
      </c>
      <c r="E372" s="58" t="s">
        <v>1467</v>
      </c>
      <c r="F372" s="58" t="s">
        <v>1467</v>
      </c>
      <c r="G372" s="58" t="s">
        <v>1467</v>
      </c>
      <c r="H372" s="58" t="s">
        <v>1467</v>
      </c>
    </row>
    <row r="373" spans="1:8">
      <c r="A373" s="57" t="s">
        <v>403</v>
      </c>
      <c r="B373" s="57" t="s">
        <v>119</v>
      </c>
      <c r="C373" s="58">
        <v>21</v>
      </c>
      <c r="D373" s="58">
        <v>76.2</v>
      </c>
      <c r="E373" s="58">
        <v>21</v>
      </c>
      <c r="F373" s="58">
        <v>38.1</v>
      </c>
      <c r="G373" s="58" t="s">
        <v>1467</v>
      </c>
      <c r="H373" s="58" t="s">
        <v>1467</v>
      </c>
    </row>
    <row r="374" spans="1:8">
      <c r="A374" s="57" t="s">
        <v>359</v>
      </c>
      <c r="B374" s="57" t="s">
        <v>119</v>
      </c>
      <c r="C374" s="58">
        <v>30</v>
      </c>
      <c r="D374" s="58">
        <v>80</v>
      </c>
      <c r="E374" s="58">
        <v>30</v>
      </c>
      <c r="F374" s="58">
        <v>43.3</v>
      </c>
      <c r="G374" s="58" t="s">
        <v>1467</v>
      </c>
      <c r="H374" s="58" t="s">
        <v>1467</v>
      </c>
    </row>
    <row r="375" spans="1:8">
      <c r="A375" s="57" t="s">
        <v>407</v>
      </c>
      <c r="B375" s="57" t="s">
        <v>119</v>
      </c>
      <c r="C375" s="58">
        <v>39</v>
      </c>
      <c r="D375" s="58">
        <v>71.8</v>
      </c>
      <c r="E375" s="58">
        <v>39</v>
      </c>
      <c r="F375" s="58">
        <v>61.5</v>
      </c>
      <c r="G375" s="58">
        <v>10</v>
      </c>
      <c r="H375" s="58">
        <v>40</v>
      </c>
    </row>
    <row r="376" spans="1:8">
      <c r="A376" s="57" t="s">
        <v>466</v>
      </c>
      <c r="B376" s="57" t="s">
        <v>119</v>
      </c>
      <c r="C376" s="58" t="s">
        <v>1467</v>
      </c>
      <c r="D376" s="58" t="s">
        <v>1467</v>
      </c>
      <c r="E376" s="58" t="s">
        <v>1467</v>
      </c>
      <c r="F376" s="58" t="s">
        <v>1467</v>
      </c>
      <c r="G376" s="58" t="s">
        <v>1467</v>
      </c>
      <c r="H376" s="58" t="s">
        <v>1467</v>
      </c>
    </row>
    <row r="377" spans="1:8">
      <c r="A377" s="57" t="s">
        <v>512</v>
      </c>
      <c r="B377" s="57" t="s">
        <v>119</v>
      </c>
      <c r="C377" s="58" t="s">
        <v>1467</v>
      </c>
      <c r="D377" s="58" t="s">
        <v>1467</v>
      </c>
      <c r="E377" s="58" t="s">
        <v>1467</v>
      </c>
      <c r="F377" s="58" t="s">
        <v>1467</v>
      </c>
      <c r="G377" s="58" t="s">
        <v>1467</v>
      </c>
      <c r="H377" s="58" t="s">
        <v>1467</v>
      </c>
    </row>
    <row r="378" spans="1:8">
      <c r="A378" s="57" t="s">
        <v>143</v>
      </c>
      <c r="B378" s="57" t="s">
        <v>119</v>
      </c>
      <c r="C378" s="58" t="s">
        <v>1467</v>
      </c>
      <c r="D378" s="58" t="s">
        <v>1467</v>
      </c>
      <c r="E378" s="58" t="s">
        <v>1467</v>
      </c>
      <c r="F378" s="58" t="s">
        <v>1467</v>
      </c>
      <c r="G378" s="58" t="s">
        <v>1467</v>
      </c>
      <c r="H378" s="58" t="s">
        <v>1467</v>
      </c>
    </row>
    <row r="379" spans="1:8">
      <c r="A379" s="57" t="s">
        <v>530</v>
      </c>
      <c r="B379" s="57" t="s">
        <v>119</v>
      </c>
      <c r="C379" s="58">
        <v>40</v>
      </c>
      <c r="D379" s="58">
        <v>60</v>
      </c>
      <c r="E379" s="58">
        <v>40</v>
      </c>
      <c r="F379" s="58">
        <v>35</v>
      </c>
      <c r="G379" s="58">
        <v>10</v>
      </c>
      <c r="H379" s="58">
        <v>40</v>
      </c>
    </row>
    <row r="380" spans="1:8">
      <c r="A380" s="57" t="s">
        <v>564</v>
      </c>
      <c r="B380" s="57" t="s">
        <v>119</v>
      </c>
      <c r="C380" s="58" t="s">
        <v>1467</v>
      </c>
      <c r="D380" s="58" t="s">
        <v>1467</v>
      </c>
      <c r="E380" s="58" t="s">
        <v>1467</v>
      </c>
      <c r="F380" s="58" t="s">
        <v>1467</v>
      </c>
      <c r="G380" s="58" t="s">
        <v>1467</v>
      </c>
      <c r="H380" s="58" t="s">
        <v>1467</v>
      </c>
    </row>
    <row r="381" spans="1:8">
      <c r="A381" s="57" t="s">
        <v>566</v>
      </c>
      <c r="B381" s="57" t="s">
        <v>119</v>
      </c>
      <c r="C381" s="58">
        <v>15</v>
      </c>
      <c r="D381" s="58">
        <v>73.3</v>
      </c>
      <c r="E381" s="58">
        <v>15</v>
      </c>
      <c r="F381" s="58">
        <v>66.7</v>
      </c>
      <c r="G381" s="58" t="s">
        <v>1467</v>
      </c>
      <c r="H381" s="58" t="s">
        <v>1467</v>
      </c>
    </row>
    <row r="382" spans="1:8">
      <c r="A382" s="57" t="s">
        <v>683</v>
      </c>
      <c r="B382" s="57" t="s">
        <v>119</v>
      </c>
      <c r="C382" s="58">
        <v>23</v>
      </c>
      <c r="D382" s="58">
        <v>56.5</v>
      </c>
      <c r="E382" s="58">
        <v>23</v>
      </c>
      <c r="F382" s="58">
        <v>60.9</v>
      </c>
      <c r="G382" s="58">
        <v>11</v>
      </c>
      <c r="H382" s="58">
        <v>36.4</v>
      </c>
    </row>
    <row r="383" spans="1:8">
      <c r="A383" s="57" t="s">
        <v>609</v>
      </c>
      <c r="B383" s="57" t="s">
        <v>119</v>
      </c>
      <c r="C383" s="58">
        <v>22</v>
      </c>
      <c r="D383" s="58">
        <v>63.6</v>
      </c>
      <c r="E383" s="58">
        <v>22</v>
      </c>
      <c r="F383" s="58">
        <v>45.5</v>
      </c>
      <c r="G383" s="58" t="s">
        <v>1467</v>
      </c>
      <c r="H383" s="58" t="s">
        <v>1467</v>
      </c>
    </row>
    <row r="384" spans="1:8">
      <c r="A384" s="57" t="s">
        <v>614</v>
      </c>
      <c r="B384" s="57" t="s">
        <v>119</v>
      </c>
      <c r="C384" s="58">
        <v>11</v>
      </c>
      <c r="D384" s="58">
        <v>45.5</v>
      </c>
      <c r="E384" s="58">
        <v>10</v>
      </c>
      <c r="F384" s="58">
        <v>30</v>
      </c>
      <c r="G384" s="58" t="s">
        <v>1467</v>
      </c>
      <c r="H384" s="58" t="s">
        <v>1467</v>
      </c>
    </row>
    <row r="385" spans="1:8">
      <c r="A385" s="57" t="s">
        <v>365</v>
      </c>
      <c r="B385" s="57" t="s">
        <v>119</v>
      </c>
      <c r="C385" s="58">
        <v>108</v>
      </c>
      <c r="D385" s="58">
        <v>55.6</v>
      </c>
      <c r="E385" s="58">
        <v>108</v>
      </c>
      <c r="F385" s="58">
        <v>25.9</v>
      </c>
      <c r="G385" s="58">
        <v>54</v>
      </c>
      <c r="H385" s="58">
        <v>24.1</v>
      </c>
    </row>
    <row r="386" spans="1:8">
      <c r="A386" s="57" t="s">
        <v>622</v>
      </c>
      <c r="B386" s="57" t="s">
        <v>119</v>
      </c>
      <c r="C386" s="58" t="s">
        <v>1467</v>
      </c>
      <c r="D386" s="58" t="s">
        <v>1467</v>
      </c>
      <c r="E386" s="58" t="s">
        <v>1467</v>
      </c>
      <c r="F386" s="58" t="s">
        <v>1467</v>
      </c>
      <c r="G386" s="58" t="s">
        <v>1467</v>
      </c>
      <c r="H386" s="58" t="s">
        <v>1467</v>
      </c>
    </row>
    <row r="387" spans="1:8">
      <c r="A387" s="57" t="s">
        <v>575</v>
      </c>
      <c r="B387" s="57" t="s">
        <v>119</v>
      </c>
      <c r="C387" s="58">
        <v>22</v>
      </c>
      <c r="D387" s="58">
        <v>81.8</v>
      </c>
      <c r="E387" s="58">
        <v>22</v>
      </c>
      <c r="F387" s="58">
        <v>50</v>
      </c>
      <c r="G387" s="58" t="s">
        <v>1467</v>
      </c>
      <c r="H387" s="58" t="s">
        <v>1467</v>
      </c>
    </row>
    <row r="388" spans="1:8">
      <c r="A388" s="57" t="s">
        <v>316</v>
      </c>
      <c r="B388" s="57" t="s">
        <v>119</v>
      </c>
      <c r="C388" s="58" t="s">
        <v>1467</v>
      </c>
      <c r="D388" s="58" t="s">
        <v>1467</v>
      </c>
      <c r="E388" s="58" t="s">
        <v>1467</v>
      </c>
      <c r="F388" s="58" t="s">
        <v>1467</v>
      </c>
      <c r="G388" s="58" t="s">
        <v>1467</v>
      </c>
      <c r="H388" s="58" t="s">
        <v>1467</v>
      </c>
    </row>
    <row r="389" spans="1:8">
      <c r="A389" s="57" t="s">
        <v>417</v>
      </c>
      <c r="B389" s="57" t="s">
        <v>119</v>
      </c>
      <c r="C389" s="58" t="s">
        <v>1467</v>
      </c>
      <c r="D389" s="58" t="s">
        <v>1467</v>
      </c>
      <c r="E389" s="58" t="s">
        <v>1467</v>
      </c>
      <c r="F389" s="58" t="s">
        <v>1467</v>
      </c>
      <c r="G389" s="58" t="s">
        <v>1467</v>
      </c>
      <c r="H389" s="58" t="s">
        <v>1467</v>
      </c>
    </row>
    <row r="390" spans="1:8">
      <c r="A390" s="57" t="s">
        <v>546</v>
      </c>
      <c r="B390" s="57" t="s">
        <v>119</v>
      </c>
      <c r="C390" s="58" t="s">
        <v>1467</v>
      </c>
      <c r="D390" s="58" t="s">
        <v>1467</v>
      </c>
      <c r="E390" s="58" t="s">
        <v>1467</v>
      </c>
      <c r="F390" s="58" t="s">
        <v>1467</v>
      </c>
      <c r="G390" s="58" t="s">
        <v>1467</v>
      </c>
      <c r="H390" s="58" t="s">
        <v>1467</v>
      </c>
    </row>
    <row r="391" spans="1:8">
      <c r="A391" s="57" t="s">
        <v>485</v>
      </c>
      <c r="B391" s="57" t="s">
        <v>119</v>
      </c>
      <c r="C391" s="58" t="s">
        <v>1467</v>
      </c>
      <c r="D391" s="58" t="s">
        <v>1467</v>
      </c>
      <c r="E391" s="58" t="s">
        <v>1467</v>
      </c>
      <c r="F391" s="58" t="s">
        <v>1467</v>
      </c>
      <c r="G391" s="58" t="s">
        <v>1467</v>
      </c>
      <c r="H391" s="58" t="s">
        <v>1467</v>
      </c>
    </row>
    <row r="392" spans="1:8">
      <c r="A392" s="57" t="s">
        <v>387</v>
      </c>
      <c r="B392" s="57" t="s">
        <v>119</v>
      </c>
      <c r="C392" s="58" t="s">
        <v>1467</v>
      </c>
      <c r="D392" s="58" t="s">
        <v>1467</v>
      </c>
      <c r="E392" s="58" t="s">
        <v>1467</v>
      </c>
      <c r="F392" s="58" t="s">
        <v>1467</v>
      </c>
      <c r="G392" s="58" t="s">
        <v>1467</v>
      </c>
      <c r="H392" s="58" t="s">
        <v>1467</v>
      </c>
    </row>
    <row r="393" spans="1:8">
      <c r="A393" s="57" t="s">
        <v>641</v>
      </c>
      <c r="B393" s="57" t="s">
        <v>119</v>
      </c>
      <c r="C393" s="58" t="s">
        <v>1467</v>
      </c>
      <c r="D393" s="58" t="s">
        <v>1467</v>
      </c>
      <c r="E393" s="58" t="s">
        <v>1467</v>
      </c>
      <c r="F393" s="58" t="s">
        <v>1467</v>
      </c>
      <c r="G393" s="58" t="s">
        <v>1467</v>
      </c>
      <c r="H393" s="58" t="s">
        <v>1467</v>
      </c>
    </row>
    <row r="394" spans="1:8">
      <c r="A394" s="57" t="s">
        <v>560</v>
      </c>
      <c r="B394" s="57" t="s">
        <v>119</v>
      </c>
      <c r="C394" s="58" t="s">
        <v>1467</v>
      </c>
      <c r="D394" s="58" t="s">
        <v>1467</v>
      </c>
      <c r="E394" s="58" t="s">
        <v>1467</v>
      </c>
      <c r="F394" s="58" t="s">
        <v>1467</v>
      </c>
      <c r="G394" s="58" t="s">
        <v>1467</v>
      </c>
      <c r="H394" s="58" t="s">
        <v>1467</v>
      </c>
    </row>
    <row r="395" spans="1:8">
      <c r="A395" s="57" t="s">
        <v>572</v>
      </c>
      <c r="B395" s="57" t="s">
        <v>119</v>
      </c>
      <c r="C395" s="58" t="s">
        <v>1467</v>
      </c>
      <c r="D395" s="58" t="s">
        <v>1467</v>
      </c>
      <c r="E395" s="58" t="s">
        <v>1467</v>
      </c>
      <c r="F395" s="58" t="s">
        <v>1467</v>
      </c>
      <c r="G395" s="58" t="s">
        <v>1467</v>
      </c>
      <c r="H395" s="58" t="s">
        <v>1467</v>
      </c>
    </row>
    <row r="396" spans="1:8">
      <c r="A396" s="57" t="s">
        <v>482</v>
      </c>
      <c r="B396" s="57" t="s">
        <v>119</v>
      </c>
      <c r="C396" s="58">
        <v>17</v>
      </c>
      <c r="D396" s="58">
        <v>64.7</v>
      </c>
      <c r="E396" s="58">
        <v>17</v>
      </c>
      <c r="F396" s="58">
        <v>41.2</v>
      </c>
      <c r="G396" s="58" t="s">
        <v>1467</v>
      </c>
      <c r="H396" s="58" t="s">
        <v>1467</v>
      </c>
    </row>
    <row r="397" spans="1:8">
      <c r="A397" s="57" t="s">
        <v>599</v>
      </c>
      <c r="B397" s="57" t="s">
        <v>119</v>
      </c>
      <c r="C397" s="58">
        <v>46</v>
      </c>
      <c r="D397" s="58">
        <v>73.900000000000006</v>
      </c>
      <c r="E397" s="58">
        <v>46</v>
      </c>
      <c r="F397" s="58">
        <v>54.3</v>
      </c>
      <c r="G397" s="58">
        <v>11</v>
      </c>
      <c r="H397" s="58">
        <v>27.3</v>
      </c>
    </row>
    <row r="398" spans="1:8">
      <c r="A398" s="57" t="s">
        <v>133</v>
      </c>
      <c r="B398" s="57" t="s">
        <v>119</v>
      </c>
      <c r="C398" s="58">
        <v>59</v>
      </c>
      <c r="D398" s="58">
        <v>67.8</v>
      </c>
      <c r="E398" s="58">
        <v>59</v>
      </c>
      <c r="F398" s="58">
        <v>40.700000000000003</v>
      </c>
      <c r="G398" s="58">
        <v>20</v>
      </c>
      <c r="H398" s="58">
        <v>30</v>
      </c>
    </row>
    <row r="399" spans="1:8">
      <c r="A399" s="57" t="s">
        <v>314</v>
      </c>
      <c r="B399" s="57" t="s">
        <v>119</v>
      </c>
      <c r="C399" s="58" t="s">
        <v>1467</v>
      </c>
      <c r="D399" s="58" t="s">
        <v>1467</v>
      </c>
      <c r="E399" s="58" t="s">
        <v>1467</v>
      </c>
      <c r="F399" s="58" t="s">
        <v>1467</v>
      </c>
      <c r="G399" s="58" t="s">
        <v>1467</v>
      </c>
      <c r="H399" s="58" t="s">
        <v>1467</v>
      </c>
    </row>
    <row r="400" spans="1:8">
      <c r="A400" s="57" t="s">
        <v>479</v>
      </c>
      <c r="B400" s="57" t="s">
        <v>119</v>
      </c>
      <c r="C400" s="58" t="s">
        <v>1467</v>
      </c>
      <c r="D400" s="58" t="s">
        <v>1467</v>
      </c>
      <c r="E400" s="58" t="s">
        <v>1467</v>
      </c>
      <c r="F400" s="58" t="s">
        <v>1467</v>
      </c>
      <c r="G400" s="58" t="s">
        <v>1467</v>
      </c>
      <c r="H400" s="58" t="s">
        <v>1467</v>
      </c>
    </row>
    <row r="401" spans="1:8">
      <c r="A401" s="57" t="s">
        <v>496</v>
      </c>
      <c r="B401" s="57" t="s">
        <v>119</v>
      </c>
      <c r="C401" s="58" t="s">
        <v>1467</v>
      </c>
      <c r="D401" s="58" t="s">
        <v>1467</v>
      </c>
      <c r="E401" s="58" t="s">
        <v>1467</v>
      </c>
      <c r="F401" s="58" t="s">
        <v>1467</v>
      </c>
      <c r="G401" s="58" t="s">
        <v>1467</v>
      </c>
      <c r="H401" s="58" t="s">
        <v>1467</v>
      </c>
    </row>
    <row r="402" spans="1:8">
      <c r="A402" s="57" t="s">
        <v>667</v>
      </c>
      <c r="B402" s="57" t="s">
        <v>119</v>
      </c>
      <c r="C402" s="58" t="s">
        <v>1467</v>
      </c>
      <c r="D402" s="58" t="s">
        <v>1467</v>
      </c>
      <c r="E402" s="58" t="s">
        <v>1467</v>
      </c>
      <c r="F402" s="58" t="s">
        <v>1467</v>
      </c>
      <c r="G402" s="58" t="s">
        <v>1467</v>
      </c>
      <c r="H402" s="58" t="s">
        <v>1467</v>
      </c>
    </row>
    <row r="403" spans="1:8">
      <c r="A403" s="57" t="s">
        <v>533</v>
      </c>
      <c r="B403" s="57" t="s">
        <v>119</v>
      </c>
      <c r="C403" s="58">
        <v>182</v>
      </c>
      <c r="D403" s="58">
        <v>46.2</v>
      </c>
      <c r="E403" s="58">
        <v>182</v>
      </c>
      <c r="F403" s="58">
        <v>23.6</v>
      </c>
      <c r="G403" s="58">
        <v>60</v>
      </c>
      <c r="H403" s="58">
        <v>11.7</v>
      </c>
    </row>
    <row r="404" spans="1:8">
      <c r="A404" s="57" t="s">
        <v>573</v>
      </c>
      <c r="B404" s="57" t="s">
        <v>119</v>
      </c>
      <c r="C404" s="58" t="s">
        <v>1467</v>
      </c>
      <c r="D404" s="58" t="s">
        <v>1467</v>
      </c>
      <c r="E404" s="58" t="s">
        <v>1467</v>
      </c>
      <c r="F404" s="58" t="s">
        <v>1467</v>
      </c>
      <c r="G404" s="58" t="s">
        <v>1467</v>
      </c>
      <c r="H404" s="58" t="s">
        <v>1467</v>
      </c>
    </row>
    <row r="405" spans="1:8">
      <c r="A405" s="57" t="s">
        <v>574</v>
      </c>
      <c r="B405" s="57" t="s">
        <v>119</v>
      </c>
      <c r="C405" s="58" t="s">
        <v>1467</v>
      </c>
      <c r="D405" s="58" t="s">
        <v>1467</v>
      </c>
      <c r="E405" s="58" t="s">
        <v>1467</v>
      </c>
      <c r="F405" s="58" t="s">
        <v>1467</v>
      </c>
      <c r="G405" s="58" t="s">
        <v>1467</v>
      </c>
      <c r="H405" s="58" t="s">
        <v>1467</v>
      </c>
    </row>
    <row r="406" spans="1:8">
      <c r="A406" s="57" t="s">
        <v>389</v>
      </c>
      <c r="B406" s="57" t="s">
        <v>119</v>
      </c>
      <c r="C406" s="58" t="s">
        <v>1467</v>
      </c>
      <c r="D406" s="58" t="s">
        <v>1467</v>
      </c>
      <c r="E406" s="58" t="s">
        <v>1467</v>
      </c>
      <c r="F406" s="58" t="s">
        <v>1467</v>
      </c>
      <c r="G406" s="58" t="s">
        <v>1467</v>
      </c>
      <c r="H406" s="58" t="s">
        <v>1467</v>
      </c>
    </row>
    <row r="407" spans="1:8">
      <c r="A407" s="57" t="s">
        <v>579</v>
      </c>
      <c r="B407" s="57" t="s">
        <v>119</v>
      </c>
      <c r="C407" s="58">
        <v>14</v>
      </c>
      <c r="D407" s="58">
        <v>57.1</v>
      </c>
      <c r="E407" s="58">
        <v>14</v>
      </c>
      <c r="F407" s="58">
        <v>50</v>
      </c>
      <c r="G407" s="58" t="s">
        <v>1467</v>
      </c>
      <c r="H407" s="58" t="s">
        <v>1467</v>
      </c>
    </row>
    <row r="408" spans="1:8">
      <c r="A408" s="57" t="s">
        <v>581</v>
      </c>
      <c r="B408" s="57" t="s">
        <v>119</v>
      </c>
      <c r="C408" s="58" t="s">
        <v>1467</v>
      </c>
      <c r="D408" s="58" t="s">
        <v>1467</v>
      </c>
      <c r="E408" s="58" t="s">
        <v>1467</v>
      </c>
      <c r="F408" s="58" t="s">
        <v>1467</v>
      </c>
      <c r="G408" s="58" t="s">
        <v>1467</v>
      </c>
      <c r="H408" s="58" t="s">
        <v>1467</v>
      </c>
    </row>
    <row r="409" spans="1:8">
      <c r="A409" s="57" t="s">
        <v>623</v>
      </c>
      <c r="B409" s="57" t="s">
        <v>119</v>
      </c>
      <c r="C409" s="58" t="s">
        <v>1467</v>
      </c>
      <c r="D409" s="58" t="s">
        <v>1467</v>
      </c>
      <c r="E409" s="58" t="s">
        <v>1467</v>
      </c>
      <c r="F409" s="58" t="s">
        <v>1467</v>
      </c>
      <c r="G409" s="58" t="s">
        <v>1467</v>
      </c>
      <c r="H409" s="58" t="s">
        <v>1467</v>
      </c>
    </row>
    <row r="410" spans="1:8">
      <c r="A410" s="57" t="s">
        <v>177</v>
      </c>
      <c r="B410" s="57" t="s">
        <v>119</v>
      </c>
      <c r="C410" s="58" t="s">
        <v>1467</v>
      </c>
      <c r="D410" s="58" t="s">
        <v>1467</v>
      </c>
      <c r="E410" s="58" t="s">
        <v>1467</v>
      </c>
      <c r="F410" s="58" t="s">
        <v>1467</v>
      </c>
      <c r="G410" s="58" t="s">
        <v>1467</v>
      </c>
      <c r="H410" s="58" t="s">
        <v>1467</v>
      </c>
    </row>
    <row r="411" spans="1:8">
      <c r="A411" s="57" t="s">
        <v>218</v>
      </c>
      <c r="B411" s="57" t="s">
        <v>119</v>
      </c>
      <c r="C411" s="58" t="s">
        <v>1467</v>
      </c>
      <c r="D411" s="58" t="s">
        <v>1467</v>
      </c>
      <c r="E411" s="58" t="s">
        <v>1467</v>
      </c>
      <c r="F411" s="58" t="s">
        <v>1467</v>
      </c>
      <c r="G411" s="58" t="s">
        <v>1467</v>
      </c>
      <c r="H411" s="58" t="s">
        <v>1467</v>
      </c>
    </row>
    <row r="412" spans="1:8">
      <c r="A412" s="57" t="s">
        <v>284</v>
      </c>
      <c r="B412" s="57" t="s">
        <v>119</v>
      </c>
      <c r="C412" s="58" t="s">
        <v>1467</v>
      </c>
      <c r="D412" s="58" t="s">
        <v>1467</v>
      </c>
      <c r="E412" s="58" t="s">
        <v>1467</v>
      </c>
      <c r="F412" s="58" t="s">
        <v>1467</v>
      </c>
      <c r="G412" s="58" t="s">
        <v>1467</v>
      </c>
      <c r="H412" s="58" t="s">
        <v>1467</v>
      </c>
    </row>
    <row r="413" spans="1:8">
      <c r="A413" s="57" t="s">
        <v>487</v>
      </c>
      <c r="B413" s="57" t="s">
        <v>119</v>
      </c>
      <c r="C413" s="58" t="s">
        <v>1467</v>
      </c>
      <c r="D413" s="58" t="s">
        <v>1467</v>
      </c>
      <c r="E413" s="58" t="s">
        <v>1467</v>
      </c>
      <c r="F413" s="58" t="s">
        <v>1467</v>
      </c>
      <c r="G413" s="58" t="s">
        <v>1467</v>
      </c>
      <c r="H413" s="58" t="s">
        <v>1467</v>
      </c>
    </row>
    <row r="414" spans="1:8">
      <c r="A414" s="57" t="s">
        <v>411</v>
      </c>
      <c r="B414" s="57" t="s">
        <v>119</v>
      </c>
      <c r="C414" s="58" t="s">
        <v>1467</v>
      </c>
      <c r="D414" s="58" t="s">
        <v>1467</v>
      </c>
      <c r="E414" s="58" t="s">
        <v>1467</v>
      </c>
      <c r="F414" s="58" t="s">
        <v>1467</v>
      </c>
      <c r="G414" s="58" t="s">
        <v>1467</v>
      </c>
      <c r="H414" s="58" t="s">
        <v>1467</v>
      </c>
    </row>
    <row r="415" spans="1:8">
      <c r="A415" s="57" t="s">
        <v>431</v>
      </c>
      <c r="B415" s="57" t="s">
        <v>119</v>
      </c>
      <c r="C415" s="58" t="s">
        <v>1467</v>
      </c>
      <c r="D415" s="58" t="s">
        <v>1467</v>
      </c>
      <c r="E415" s="58" t="s">
        <v>1467</v>
      </c>
      <c r="F415" s="58" t="s">
        <v>1467</v>
      </c>
      <c r="G415" s="58" t="s">
        <v>1467</v>
      </c>
      <c r="H415" s="58" t="s">
        <v>1467</v>
      </c>
    </row>
    <row r="416" spans="1:8">
      <c r="A416" s="57" t="s">
        <v>181</v>
      </c>
      <c r="B416" s="57" t="s">
        <v>119</v>
      </c>
      <c r="C416" s="58">
        <v>28</v>
      </c>
      <c r="D416" s="58">
        <v>53.6</v>
      </c>
      <c r="E416" s="58">
        <v>28</v>
      </c>
      <c r="F416" s="58">
        <v>50</v>
      </c>
      <c r="G416" s="58">
        <v>12</v>
      </c>
      <c r="H416" s="58">
        <v>8.3000000000000007</v>
      </c>
    </row>
    <row r="417" spans="1:8">
      <c r="A417" s="57" t="s">
        <v>492</v>
      </c>
      <c r="B417" s="57" t="s">
        <v>119</v>
      </c>
      <c r="C417" s="58" t="s">
        <v>1467</v>
      </c>
      <c r="D417" s="58" t="s">
        <v>1467</v>
      </c>
      <c r="E417" s="58" t="s">
        <v>1467</v>
      </c>
      <c r="F417" s="58" t="s">
        <v>1467</v>
      </c>
      <c r="G417" s="58" t="s">
        <v>1467</v>
      </c>
      <c r="H417" s="58" t="s">
        <v>1467</v>
      </c>
    </row>
    <row r="418" spans="1:8">
      <c r="A418" s="57" t="s">
        <v>577</v>
      </c>
      <c r="B418" s="57" t="s">
        <v>119</v>
      </c>
      <c r="C418" s="58" t="s">
        <v>1467</v>
      </c>
      <c r="D418" s="58" t="s">
        <v>1467</v>
      </c>
      <c r="E418" s="58" t="s">
        <v>1467</v>
      </c>
      <c r="F418" s="58" t="s">
        <v>1467</v>
      </c>
      <c r="G418" s="58" t="s">
        <v>1467</v>
      </c>
      <c r="H418" s="58" t="s">
        <v>1467</v>
      </c>
    </row>
    <row r="419" spans="1:8">
      <c r="A419" s="57" t="s">
        <v>591</v>
      </c>
      <c r="B419" s="57" t="s">
        <v>119</v>
      </c>
      <c r="C419" s="58" t="s">
        <v>1467</v>
      </c>
      <c r="D419" s="58" t="s">
        <v>1467</v>
      </c>
      <c r="E419" s="58" t="s">
        <v>1467</v>
      </c>
      <c r="F419" s="58" t="s">
        <v>1467</v>
      </c>
      <c r="G419" s="58" t="s">
        <v>1467</v>
      </c>
      <c r="H419" s="58" t="s">
        <v>1467</v>
      </c>
    </row>
    <row r="420" spans="1:8">
      <c r="A420" s="57" t="s">
        <v>607</v>
      </c>
      <c r="B420" s="57" t="s">
        <v>119</v>
      </c>
      <c r="C420" s="58" t="s">
        <v>1467</v>
      </c>
      <c r="D420" s="58" t="s">
        <v>1467</v>
      </c>
      <c r="E420" s="58" t="s">
        <v>1467</v>
      </c>
      <c r="F420" s="58" t="s">
        <v>1467</v>
      </c>
      <c r="G420" s="58" t="s">
        <v>1467</v>
      </c>
      <c r="H420" s="58" t="s">
        <v>1467</v>
      </c>
    </row>
    <row r="421" spans="1:8">
      <c r="A421" s="57" t="s">
        <v>611</v>
      </c>
      <c r="B421" s="57" t="s">
        <v>119</v>
      </c>
      <c r="C421" s="58" t="s">
        <v>1467</v>
      </c>
      <c r="D421" s="58" t="s">
        <v>1467</v>
      </c>
      <c r="E421" s="58" t="s">
        <v>1467</v>
      </c>
      <c r="F421" s="58" t="s">
        <v>1467</v>
      </c>
      <c r="G421" s="58" t="s">
        <v>1467</v>
      </c>
      <c r="H421" s="58" t="s">
        <v>1467</v>
      </c>
    </row>
    <row r="422" spans="1:8">
      <c r="A422" s="57" t="s">
        <v>558</v>
      </c>
      <c r="B422" s="57" t="s">
        <v>119</v>
      </c>
      <c r="C422" s="58" t="s">
        <v>1467</v>
      </c>
      <c r="D422" s="58" t="s">
        <v>1467</v>
      </c>
      <c r="E422" s="58" t="s">
        <v>1467</v>
      </c>
      <c r="F422" s="58" t="s">
        <v>1467</v>
      </c>
      <c r="G422" s="58" t="s">
        <v>1467</v>
      </c>
      <c r="H422" s="58" t="s">
        <v>1467</v>
      </c>
    </row>
    <row r="423" spans="1:8">
      <c r="A423" s="57" t="s">
        <v>556</v>
      </c>
      <c r="B423" s="57" t="s">
        <v>119</v>
      </c>
      <c r="C423" s="58" t="s">
        <v>1467</v>
      </c>
      <c r="D423" s="58" t="s">
        <v>1467</v>
      </c>
      <c r="E423" s="58" t="s">
        <v>1467</v>
      </c>
      <c r="F423" s="58" t="s">
        <v>1467</v>
      </c>
      <c r="G423" s="58" t="s">
        <v>1467</v>
      </c>
      <c r="H423" s="58" t="s">
        <v>1467</v>
      </c>
    </row>
    <row r="424" spans="1:8">
      <c r="A424" s="57" t="s">
        <v>409</v>
      </c>
      <c r="B424" s="57" t="s">
        <v>119</v>
      </c>
      <c r="C424" s="58" t="s">
        <v>1467</v>
      </c>
      <c r="D424" s="58" t="s">
        <v>1467</v>
      </c>
      <c r="E424" s="58" t="s">
        <v>1467</v>
      </c>
      <c r="F424" s="58" t="s">
        <v>1467</v>
      </c>
      <c r="G424" s="58" t="s">
        <v>1467</v>
      </c>
      <c r="H424" s="58" t="s">
        <v>1467</v>
      </c>
    </row>
    <row r="425" spans="1:8">
      <c r="A425" s="57" t="s">
        <v>589</v>
      </c>
      <c r="B425" s="57" t="s">
        <v>119</v>
      </c>
      <c r="C425" s="58" t="s">
        <v>1467</v>
      </c>
      <c r="D425" s="58" t="s">
        <v>1467</v>
      </c>
      <c r="E425" s="58" t="s">
        <v>1467</v>
      </c>
      <c r="F425" s="58" t="s">
        <v>1467</v>
      </c>
      <c r="G425" s="58" t="s">
        <v>1467</v>
      </c>
      <c r="H425" s="58" t="s">
        <v>1467</v>
      </c>
    </row>
    <row r="426" spans="1:8">
      <c r="A426" s="57" t="s">
        <v>585</v>
      </c>
      <c r="B426" s="57" t="s">
        <v>119</v>
      </c>
      <c r="C426" s="58" t="s">
        <v>1467</v>
      </c>
      <c r="D426" s="58" t="s">
        <v>1467</v>
      </c>
      <c r="E426" s="58" t="s">
        <v>1467</v>
      </c>
      <c r="F426" s="58" t="s">
        <v>1467</v>
      </c>
      <c r="G426" s="58" t="s">
        <v>1467</v>
      </c>
      <c r="H426" s="58" t="s">
        <v>1467</v>
      </c>
    </row>
    <row r="427" spans="1:8">
      <c r="A427" s="57" t="s">
        <v>330</v>
      </c>
      <c r="B427" s="57" t="s">
        <v>119</v>
      </c>
      <c r="C427" s="58" t="s">
        <v>1467</v>
      </c>
      <c r="D427" s="58" t="s">
        <v>1467</v>
      </c>
      <c r="E427" s="58" t="s">
        <v>1467</v>
      </c>
      <c r="F427" s="58" t="s">
        <v>1467</v>
      </c>
      <c r="G427" s="58" t="s">
        <v>1467</v>
      </c>
      <c r="H427" s="58" t="s">
        <v>1467</v>
      </c>
    </row>
    <row r="428" spans="1:8">
      <c r="A428" s="57" t="s">
        <v>503</v>
      </c>
      <c r="B428" s="57" t="s">
        <v>119</v>
      </c>
      <c r="C428" s="58" t="s">
        <v>1467</v>
      </c>
      <c r="D428" s="58" t="s">
        <v>1467</v>
      </c>
      <c r="E428" s="58" t="s">
        <v>1467</v>
      </c>
      <c r="F428" s="58" t="s">
        <v>1467</v>
      </c>
      <c r="G428" s="58" t="s">
        <v>1467</v>
      </c>
      <c r="H428" s="58" t="s">
        <v>1467</v>
      </c>
    </row>
    <row r="429" spans="1:8">
      <c r="A429" s="57" t="s">
        <v>348</v>
      </c>
      <c r="B429" s="57" t="s">
        <v>119</v>
      </c>
      <c r="C429" s="58">
        <v>23</v>
      </c>
      <c r="D429" s="58">
        <v>69.599999999999994</v>
      </c>
      <c r="E429" s="58">
        <v>23</v>
      </c>
      <c r="F429" s="58">
        <v>39.1</v>
      </c>
      <c r="G429" s="58" t="s">
        <v>1467</v>
      </c>
      <c r="H429" s="58" t="s">
        <v>1467</v>
      </c>
    </row>
    <row r="430" spans="1:8">
      <c r="A430" s="57" t="s">
        <v>673</v>
      </c>
      <c r="B430" s="57" t="s">
        <v>119</v>
      </c>
      <c r="C430" s="58">
        <v>69</v>
      </c>
      <c r="D430" s="58">
        <v>62.3</v>
      </c>
      <c r="E430" s="58">
        <v>69</v>
      </c>
      <c r="F430" s="58">
        <v>37.700000000000003</v>
      </c>
      <c r="G430" s="58">
        <v>24</v>
      </c>
      <c r="H430" s="58">
        <v>20.8</v>
      </c>
    </row>
    <row r="431" spans="1:8">
      <c r="A431" s="57" t="s">
        <v>240</v>
      </c>
      <c r="B431" s="57" t="s">
        <v>119</v>
      </c>
      <c r="C431" s="58" t="s">
        <v>1467</v>
      </c>
      <c r="D431" s="58" t="s">
        <v>1467</v>
      </c>
      <c r="E431" s="58" t="s">
        <v>1467</v>
      </c>
      <c r="F431" s="58" t="s">
        <v>1467</v>
      </c>
      <c r="G431" s="58" t="s">
        <v>1467</v>
      </c>
      <c r="H431" s="58" t="s">
        <v>1467</v>
      </c>
    </row>
    <row r="432" spans="1:8">
      <c r="A432" s="57" t="s">
        <v>340</v>
      </c>
      <c r="B432" s="57" t="s">
        <v>119</v>
      </c>
      <c r="C432" s="58" t="s">
        <v>1467</v>
      </c>
      <c r="D432" s="58" t="s">
        <v>1467</v>
      </c>
      <c r="E432" s="58" t="s">
        <v>1467</v>
      </c>
      <c r="F432" s="58" t="s">
        <v>1467</v>
      </c>
      <c r="G432" s="58" t="s">
        <v>1467</v>
      </c>
      <c r="H432" s="58" t="s">
        <v>1467</v>
      </c>
    </row>
    <row r="433" spans="1:8">
      <c r="A433" s="57" t="s">
        <v>253</v>
      </c>
      <c r="B433" s="57" t="s">
        <v>119</v>
      </c>
      <c r="C433" s="58" t="s">
        <v>1467</v>
      </c>
      <c r="D433" s="58" t="s">
        <v>1467</v>
      </c>
      <c r="E433" s="58" t="s">
        <v>1467</v>
      </c>
      <c r="F433" s="58" t="s">
        <v>1467</v>
      </c>
      <c r="G433" s="58" t="s">
        <v>1467</v>
      </c>
      <c r="H433" s="58" t="s">
        <v>1467</v>
      </c>
    </row>
    <row r="434" spans="1:8">
      <c r="A434" s="57" t="s">
        <v>249</v>
      </c>
      <c r="B434" s="57" t="s">
        <v>119</v>
      </c>
      <c r="C434" s="58" t="s">
        <v>1467</v>
      </c>
      <c r="D434" s="58" t="s">
        <v>1467</v>
      </c>
      <c r="E434" s="58" t="s">
        <v>1467</v>
      </c>
      <c r="F434" s="58" t="s">
        <v>1467</v>
      </c>
      <c r="G434" s="58" t="s">
        <v>1467</v>
      </c>
      <c r="H434" s="58" t="s">
        <v>1467</v>
      </c>
    </row>
    <row r="435" spans="1:8">
      <c r="A435" s="57" t="s">
        <v>356</v>
      </c>
      <c r="B435" s="57" t="s">
        <v>119</v>
      </c>
      <c r="C435" s="58" t="s">
        <v>1467</v>
      </c>
      <c r="D435" s="58" t="s">
        <v>1467</v>
      </c>
      <c r="E435" s="58" t="s">
        <v>1467</v>
      </c>
      <c r="F435" s="58" t="s">
        <v>1467</v>
      </c>
      <c r="G435" s="58" t="s">
        <v>1467</v>
      </c>
      <c r="H435" s="58" t="s">
        <v>1467</v>
      </c>
    </row>
    <row r="436" spans="1:8">
      <c r="A436" s="57" t="s">
        <v>699</v>
      </c>
      <c r="B436" s="57" t="s">
        <v>119</v>
      </c>
      <c r="C436" s="58">
        <v>17</v>
      </c>
      <c r="D436" s="58">
        <v>94.1</v>
      </c>
      <c r="E436" s="58">
        <v>17</v>
      </c>
      <c r="F436" s="58">
        <v>58.8</v>
      </c>
      <c r="G436" s="58" t="s">
        <v>1467</v>
      </c>
      <c r="H436" s="58" t="s">
        <v>1467</v>
      </c>
    </row>
    <row r="437" spans="1:8">
      <c r="A437" s="57" t="s">
        <v>401</v>
      </c>
      <c r="B437" s="57" t="s">
        <v>119</v>
      </c>
      <c r="C437" s="58">
        <v>11</v>
      </c>
      <c r="D437" s="58">
        <v>72.7</v>
      </c>
      <c r="E437" s="58">
        <v>11</v>
      </c>
      <c r="F437" s="58">
        <v>63.6</v>
      </c>
      <c r="G437" s="58" t="s">
        <v>1467</v>
      </c>
      <c r="H437" s="58" t="s">
        <v>1467</v>
      </c>
    </row>
    <row r="438" spans="1:8">
      <c r="A438" s="57" t="s">
        <v>265</v>
      </c>
      <c r="B438" s="57" t="s">
        <v>119</v>
      </c>
      <c r="C438" s="58" t="s">
        <v>1467</v>
      </c>
      <c r="D438" s="58" t="s">
        <v>1467</v>
      </c>
      <c r="E438" s="58" t="s">
        <v>1467</v>
      </c>
      <c r="F438" s="58" t="s">
        <v>1467</v>
      </c>
      <c r="G438" s="58" t="s">
        <v>1467</v>
      </c>
      <c r="H438" s="58" t="s">
        <v>1467</v>
      </c>
    </row>
    <row r="439" spans="1:8">
      <c r="A439" s="57" t="s">
        <v>655</v>
      </c>
      <c r="B439" s="57" t="s">
        <v>119</v>
      </c>
      <c r="C439" s="58" t="s">
        <v>1467</v>
      </c>
      <c r="D439" s="58" t="s">
        <v>1467</v>
      </c>
      <c r="E439" s="58" t="s">
        <v>1467</v>
      </c>
      <c r="F439" s="58" t="s">
        <v>1467</v>
      </c>
      <c r="G439" s="58" t="s">
        <v>1467</v>
      </c>
      <c r="H439" s="58" t="s">
        <v>1467</v>
      </c>
    </row>
    <row r="440" spans="1:8">
      <c r="A440" s="57" t="s">
        <v>663</v>
      </c>
      <c r="B440" s="57" t="s">
        <v>119</v>
      </c>
      <c r="C440" s="58" t="s">
        <v>1467</v>
      </c>
      <c r="D440" s="58" t="s">
        <v>1467</v>
      </c>
      <c r="E440" s="58" t="s">
        <v>1467</v>
      </c>
      <c r="F440" s="58" t="s">
        <v>1467</v>
      </c>
      <c r="G440" s="58" t="s">
        <v>1467</v>
      </c>
      <c r="H440" s="58" t="s">
        <v>1467</v>
      </c>
    </row>
    <row r="441" spans="1:8">
      <c r="A441" s="57" t="s">
        <v>369</v>
      </c>
      <c r="B441" s="57" t="s">
        <v>119</v>
      </c>
      <c r="C441" s="58" t="s">
        <v>1467</v>
      </c>
      <c r="D441" s="58" t="s">
        <v>1467</v>
      </c>
      <c r="E441" s="58" t="s">
        <v>1467</v>
      </c>
      <c r="F441" s="58" t="s">
        <v>1467</v>
      </c>
      <c r="G441" s="58" t="s">
        <v>1467</v>
      </c>
      <c r="H441" s="58" t="s">
        <v>1467</v>
      </c>
    </row>
    <row r="442" spans="1:8">
      <c r="A442" s="57" t="s">
        <v>282</v>
      </c>
      <c r="B442" s="57" t="s">
        <v>119</v>
      </c>
      <c r="C442" s="58" t="s">
        <v>1467</v>
      </c>
      <c r="D442" s="58" t="s">
        <v>1467</v>
      </c>
      <c r="E442" s="58" t="s">
        <v>1467</v>
      </c>
      <c r="F442" s="58" t="s">
        <v>1467</v>
      </c>
      <c r="G442" s="58" t="s">
        <v>1467</v>
      </c>
      <c r="H442" s="58" t="s">
        <v>1467</v>
      </c>
    </row>
    <row r="443" spans="1:8">
      <c r="A443" s="57" t="s">
        <v>1472</v>
      </c>
      <c r="B443" s="57" t="s">
        <v>119</v>
      </c>
      <c r="C443" s="58" t="s">
        <v>1467</v>
      </c>
      <c r="D443" s="58" t="s">
        <v>1467</v>
      </c>
      <c r="E443" s="58" t="s">
        <v>1467</v>
      </c>
      <c r="F443" s="58" t="s">
        <v>1467</v>
      </c>
      <c r="G443" s="58" t="s">
        <v>1467</v>
      </c>
      <c r="H443" s="58" t="s">
        <v>1467</v>
      </c>
    </row>
    <row r="444" spans="1:8">
      <c r="A444" s="57" t="s">
        <v>685</v>
      </c>
      <c r="B444" s="57" t="s">
        <v>119</v>
      </c>
      <c r="C444" s="58" t="s">
        <v>1467</v>
      </c>
      <c r="D444" s="58" t="s">
        <v>1467</v>
      </c>
      <c r="E444" s="58" t="s">
        <v>1467</v>
      </c>
      <c r="F444" s="58" t="s">
        <v>1467</v>
      </c>
      <c r="G444" s="58" t="s">
        <v>1467</v>
      </c>
      <c r="H444" s="58" t="s">
        <v>1467</v>
      </c>
    </row>
    <row r="445" spans="1:8">
      <c r="A445" s="57" t="s">
        <v>399</v>
      </c>
      <c r="B445" s="57" t="s">
        <v>119</v>
      </c>
      <c r="C445" s="58">
        <v>10</v>
      </c>
      <c r="D445" s="58">
        <v>100</v>
      </c>
      <c r="E445" s="58">
        <v>10</v>
      </c>
      <c r="F445" s="58">
        <v>80</v>
      </c>
      <c r="G445" s="58" t="s">
        <v>1467</v>
      </c>
      <c r="H445" s="58" t="s">
        <v>1467</v>
      </c>
    </row>
    <row r="446" spans="1:8">
      <c r="A446" s="57" t="s">
        <v>123</v>
      </c>
      <c r="B446" s="57" t="s">
        <v>119</v>
      </c>
      <c r="C446" s="58" t="s">
        <v>1467</v>
      </c>
      <c r="D446" s="58" t="s">
        <v>1467</v>
      </c>
      <c r="E446" s="58" t="s">
        <v>1467</v>
      </c>
      <c r="F446" s="58" t="s">
        <v>1467</v>
      </c>
      <c r="G446" s="58" t="s">
        <v>1467</v>
      </c>
      <c r="H446" s="58" t="s">
        <v>1467</v>
      </c>
    </row>
    <row r="447" spans="1:8">
      <c r="A447" s="57" t="s">
        <v>300</v>
      </c>
      <c r="B447" s="57" t="s">
        <v>119</v>
      </c>
      <c r="C447" s="58">
        <v>10</v>
      </c>
      <c r="D447" s="58">
        <v>60</v>
      </c>
      <c r="E447" s="58">
        <v>10</v>
      </c>
      <c r="F447" s="58">
        <v>30</v>
      </c>
      <c r="G447" s="58" t="s">
        <v>1467</v>
      </c>
      <c r="H447" s="58" t="s">
        <v>1467</v>
      </c>
    </row>
    <row r="448" spans="1:8">
      <c r="A448" s="57" t="s">
        <v>645</v>
      </c>
      <c r="B448" s="57" t="s">
        <v>119</v>
      </c>
      <c r="C448" s="58" t="s">
        <v>1467</v>
      </c>
      <c r="D448" s="58" t="s">
        <v>1467</v>
      </c>
      <c r="E448" s="58" t="s">
        <v>1467</v>
      </c>
      <c r="F448" s="58" t="s">
        <v>1467</v>
      </c>
      <c r="G448" s="58" t="s">
        <v>1467</v>
      </c>
      <c r="H448" s="58" t="s">
        <v>1467</v>
      </c>
    </row>
    <row r="449" spans="1:8">
      <c r="A449" s="57" t="s">
        <v>263</v>
      </c>
      <c r="B449" s="57" t="s">
        <v>119</v>
      </c>
      <c r="C449" s="58" t="s">
        <v>1467</v>
      </c>
      <c r="D449" s="58" t="s">
        <v>1467</v>
      </c>
      <c r="E449" s="58" t="s">
        <v>1467</v>
      </c>
      <c r="F449" s="58" t="s">
        <v>1467</v>
      </c>
      <c r="G449" s="58" t="s">
        <v>1467</v>
      </c>
      <c r="H449" s="58" t="s">
        <v>1467</v>
      </c>
    </row>
    <row r="450" spans="1:8">
      <c r="A450" s="57" t="s">
        <v>294</v>
      </c>
      <c r="B450" s="57" t="s">
        <v>119</v>
      </c>
      <c r="C450" s="58" t="s">
        <v>1467</v>
      </c>
      <c r="D450" s="58" t="s">
        <v>1467</v>
      </c>
      <c r="E450" s="58" t="s">
        <v>1467</v>
      </c>
      <c r="F450" s="58" t="s">
        <v>1467</v>
      </c>
      <c r="G450" s="58" t="s">
        <v>1467</v>
      </c>
      <c r="H450" s="58" t="s">
        <v>1467</v>
      </c>
    </row>
    <row r="451" spans="1:8">
      <c r="A451" s="57" t="s">
        <v>179</v>
      </c>
      <c r="B451" s="57" t="s">
        <v>119</v>
      </c>
      <c r="C451" s="58" t="s">
        <v>1467</v>
      </c>
      <c r="D451" s="58" t="s">
        <v>1467</v>
      </c>
      <c r="E451" s="58" t="s">
        <v>1467</v>
      </c>
      <c r="F451" s="58" t="s">
        <v>1467</v>
      </c>
      <c r="G451" s="58" t="s">
        <v>1467</v>
      </c>
      <c r="H451" s="58" t="s">
        <v>1467</v>
      </c>
    </row>
    <row r="452" spans="1:8">
      <c r="A452" s="57" t="s">
        <v>251</v>
      </c>
      <c r="B452" s="57" t="s">
        <v>119</v>
      </c>
      <c r="C452" s="58" t="s">
        <v>1467</v>
      </c>
      <c r="D452" s="58" t="s">
        <v>1467</v>
      </c>
      <c r="E452" s="58" t="s">
        <v>1467</v>
      </c>
      <c r="F452" s="58" t="s">
        <v>1467</v>
      </c>
      <c r="G452" s="58" t="s">
        <v>1467</v>
      </c>
      <c r="H452" s="58" t="s">
        <v>1467</v>
      </c>
    </row>
    <row r="453" spans="1:8">
      <c r="A453" s="57" t="s">
        <v>273</v>
      </c>
      <c r="B453" s="57" t="s">
        <v>119</v>
      </c>
      <c r="C453" s="58" t="s">
        <v>1467</v>
      </c>
      <c r="D453" s="58" t="s">
        <v>1467</v>
      </c>
      <c r="E453" s="58" t="s">
        <v>1467</v>
      </c>
      <c r="F453" s="58" t="s">
        <v>1467</v>
      </c>
      <c r="G453" s="58" t="s">
        <v>1467</v>
      </c>
      <c r="H453" s="58" t="s">
        <v>1467</v>
      </c>
    </row>
    <row r="454" spans="1:8">
      <c r="A454" s="57" t="s">
        <v>224</v>
      </c>
      <c r="B454" s="57" t="s">
        <v>119</v>
      </c>
      <c r="C454" s="58" t="s">
        <v>1467</v>
      </c>
      <c r="D454" s="58" t="s">
        <v>1467</v>
      </c>
      <c r="E454" s="58" t="s">
        <v>1467</v>
      </c>
      <c r="F454" s="58" t="s">
        <v>1467</v>
      </c>
      <c r="G454" s="58" t="s">
        <v>1467</v>
      </c>
      <c r="H454" s="58" t="s">
        <v>1467</v>
      </c>
    </row>
    <row r="455" spans="1:8">
      <c r="A455" s="57" t="s">
        <v>228</v>
      </c>
      <c r="B455" s="57" t="s">
        <v>119</v>
      </c>
      <c r="C455" s="58" t="s">
        <v>1467</v>
      </c>
      <c r="D455" s="58" t="s">
        <v>1467</v>
      </c>
      <c r="E455" s="58" t="s">
        <v>1467</v>
      </c>
      <c r="F455" s="58" t="s">
        <v>1467</v>
      </c>
      <c r="G455" s="58" t="s">
        <v>1467</v>
      </c>
      <c r="H455" s="58" t="s">
        <v>1467</v>
      </c>
    </row>
    <row r="456" spans="1:8">
      <c r="A456" s="57" t="s">
        <v>296</v>
      </c>
      <c r="B456" s="57" t="s">
        <v>119</v>
      </c>
      <c r="C456" s="58" t="s">
        <v>1467</v>
      </c>
      <c r="D456" s="58" t="s">
        <v>1467</v>
      </c>
      <c r="E456" s="58" t="s">
        <v>1467</v>
      </c>
      <c r="F456" s="58" t="s">
        <v>1467</v>
      </c>
      <c r="G456" s="58" t="s">
        <v>1467</v>
      </c>
      <c r="H456" s="58" t="s">
        <v>1467</v>
      </c>
    </row>
    <row r="457" spans="1:8">
      <c r="A457" s="57" t="s">
        <v>277</v>
      </c>
      <c r="B457" s="57" t="s">
        <v>119</v>
      </c>
      <c r="C457" s="58" t="s">
        <v>1467</v>
      </c>
      <c r="D457" s="58" t="s">
        <v>1467</v>
      </c>
      <c r="E457" s="58" t="s">
        <v>1467</v>
      </c>
      <c r="F457" s="58" t="s">
        <v>1467</v>
      </c>
      <c r="G457" s="58" t="s">
        <v>1467</v>
      </c>
      <c r="H457" s="58" t="s">
        <v>1467</v>
      </c>
    </row>
    <row r="458" spans="1:8">
      <c r="A458" s="57" t="s">
        <v>271</v>
      </c>
      <c r="B458" s="57" t="s">
        <v>119</v>
      </c>
      <c r="C458" s="58" t="s">
        <v>1467</v>
      </c>
      <c r="D458" s="58" t="s">
        <v>1467</v>
      </c>
      <c r="E458" s="58" t="s">
        <v>1467</v>
      </c>
      <c r="F458" s="58" t="s">
        <v>1467</v>
      </c>
      <c r="G458" s="58" t="s">
        <v>1467</v>
      </c>
      <c r="H458" s="58" t="s">
        <v>1467</v>
      </c>
    </row>
    <row r="459" spans="1:8">
      <c r="A459" s="57" t="s">
        <v>127</v>
      </c>
      <c r="B459" s="57" t="s">
        <v>120</v>
      </c>
      <c r="C459" s="58" t="s">
        <v>1467</v>
      </c>
      <c r="D459" s="58" t="s">
        <v>1467</v>
      </c>
      <c r="E459" s="58" t="s">
        <v>1467</v>
      </c>
      <c r="F459" s="58" t="s">
        <v>1467</v>
      </c>
      <c r="G459" s="58" t="s">
        <v>1467</v>
      </c>
      <c r="H459" s="58" t="s">
        <v>1467</v>
      </c>
    </row>
    <row r="460" spans="1:8">
      <c r="A460" s="57" t="s">
        <v>191</v>
      </c>
      <c r="B460" s="57" t="s">
        <v>120</v>
      </c>
      <c r="C460" s="58" t="s">
        <v>1467</v>
      </c>
      <c r="D460" s="58" t="s">
        <v>1467</v>
      </c>
      <c r="E460" s="58" t="s">
        <v>1467</v>
      </c>
      <c r="F460" s="58" t="s">
        <v>1467</v>
      </c>
      <c r="G460" s="58" t="s">
        <v>1467</v>
      </c>
      <c r="H460" s="58" t="s">
        <v>1467</v>
      </c>
    </row>
    <row r="461" spans="1:8">
      <c r="A461" s="57" t="s">
        <v>625</v>
      </c>
      <c r="B461" s="57" t="s">
        <v>120</v>
      </c>
      <c r="C461" s="58" t="s">
        <v>1467</v>
      </c>
      <c r="D461" s="58" t="s">
        <v>1467</v>
      </c>
      <c r="E461" s="58" t="s">
        <v>1467</v>
      </c>
      <c r="F461" s="58" t="s">
        <v>1467</v>
      </c>
      <c r="G461" s="58" t="s">
        <v>1467</v>
      </c>
      <c r="H461" s="58" t="s">
        <v>1467</v>
      </c>
    </row>
    <row r="462" spans="1:8">
      <c r="A462" s="57" t="s">
        <v>494</v>
      </c>
      <c r="B462" s="57" t="s">
        <v>120</v>
      </c>
      <c r="C462" s="58" t="s">
        <v>1467</v>
      </c>
      <c r="D462" s="58" t="s">
        <v>1467</v>
      </c>
      <c r="E462" s="58" t="s">
        <v>1467</v>
      </c>
      <c r="F462" s="58" t="s">
        <v>1467</v>
      </c>
      <c r="G462" s="58" t="s">
        <v>1467</v>
      </c>
      <c r="H462" s="58" t="s">
        <v>1467</v>
      </c>
    </row>
    <row r="463" spans="1:8">
      <c r="A463" s="57" t="s">
        <v>562</v>
      </c>
      <c r="B463" s="57" t="s">
        <v>120</v>
      </c>
      <c r="C463" s="58" t="s">
        <v>1467</v>
      </c>
      <c r="D463" s="58" t="s">
        <v>1467</v>
      </c>
      <c r="E463" s="58" t="s">
        <v>1467</v>
      </c>
      <c r="F463" s="58" t="s">
        <v>1467</v>
      </c>
      <c r="G463" s="58" t="s">
        <v>1467</v>
      </c>
      <c r="H463" s="58" t="s">
        <v>1467</v>
      </c>
    </row>
    <row r="464" spans="1:8">
      <c r="A464" s="57" t="s">
        <v>618</v>
      </c>
      <c r="B464" s="57" t="s">
        <v>120</v>
      </c>
      <c r="C464" s="58" t="s">
        <v>1467</v>
      </c>
      <c r="D464" s="58" t="s">
        <v>1467</v>
      </c>
      <c r="E464" s="58" t="s">
        <v>1467</v>
      </c>
      <c r="F464" s="58" t="s">
        <v>1467</v>
      </c>
      <c r="G464" s="58" t="s">
        <v>1467</v>
      </c>
      <c r="H464" s="58" t="s">
        <v>1467</v>
      </c>
    </row>
    <row r="465" spans="1:8">
      <c r="A465" s="57" t="s">
        <v>407</v>
      </c>
      <c r="B465" s="57" t="s">
        <v>120</v>
      </c>
      <c r="C465" s="58" t="s">
        <v>1467</v>
      </c>
      <c r="D465" s="58" t="s">
        <v>1467</v>
      </c>
      <c r="E465" s="58" t="s">
        <v>1467</v>
      </c>
      <c r="F465" s="58" t="s">
        <v>1467</v>
      </c>
      <c r="G465" s="58" t="s">
        <v>1467</v>
      </c>
      <c r="H465" s="58" t="s">
        <v>1467</v>
      </c>
    </row>
    <row r="466" spans="1:8">
      <c r="A466" s="57" t="s">
        <v>530</v>
      </c>
      <c r="B466" s="57" t="s">
        <v>120</v>
      </c>
      <c r="C466" s="58" t="s">
        <v>1467</v>
      </c>
      <c r="D466" s="58" t="s">
        <v>1467</v>
      </c>
      <c r="E466" s="58" t="s">
        <v>1467</v>
      </c>
      <c r="F466" s="58" t="s">
        <v>1467</v>
      </c>
      <c r="G466" s="58" t="s">
        <v>1467</v>
      </c>
      <c r="H466" s="58" t="s">
        <v>1467</v>
      </c>
    </row>
    <row r="467" spans="1:8">
      <c r="A467" s="57" t="s">
        <v>133</v>
      </c>
      <c r="B467" s="57" t="s">
        <v>120</v>
      </c>
      <c r="C467" s="58" t="s">
        <v>1467</v>
      </c>
      <c r="D467" s="58" t="s">
        <v>1467</v>
      </c>
      <c r="E467" s="58" t="s">
        <v>1467</v>
      </c>
      <c r="F467" s="58" t="s">
        <v>1467</v>
      </c>
      <c r="G467" s="58" t="s">
        <v>1467</v>
      </c>
      <c r="H467" s="58" t="s">
        <v>1467</v>
      </c>
    </row>
    <row r="468" spans="1:8">
      <c r="A468" s="57" t="s">
        <v>540</v>
      </c>
      <c r="B468" s="57" t="s">
        <v>120</v>
      </c>
      <c r="C468" s="58" t="s">
        <v>1467</v>
      </c>
      <c r="D468" s="58" t="s">
        <v>1467</v>
      </c>
      <c r="E468" s="58" t="s">
        <v>1467</v>
      </c>
      <c r="F468" s="58" t="s">
        <v>1467</v>
      </c>
      <c r="G468" s="58" t="s">
        <v>1467</v>
      </c>
      <c r="H468" s="58" t="s">
        <v>1467</v>
      </c>
    </row>
    <row r="469" spans="1:8">
      <c r="A469" s="57" t="s">
        <v>427</v>
      </c>
      <c r="B469" s="57" t="s">
        <v>120</v>
      </c>
      <c r="C469" s="58" t="s">
        <v>1467</v>
      </c>
      <c r="D469" s="58" t="s">
        <v>1467</v>
      </c>
      <c r="E469" s="58" t="s">
        <v>1467</v>
      </c>
      <c r="F469" s="58" t="s">
        <v>1467</v>
      </c>
      <c r="G469" s="58" t="s">
        <v>1467</v>
      </c>
      <c r="H469" s="58" t="s">
        <v>1467</v>
      </c>
    </row>
    <row r="470" spans="1:8">
      <c r="A470" s="57" t="s">
        <v>164</v>
      </c>
      <c r="B470" s="57" t="s">
        <v>120</v>
      </c>
      <c r="C470" s="58" t="s">
        <v>1467</v>
      </c>
      <c r="D470" s="58" t="s">
        <v>1467</v>
      </c>
      <c r="E470" s="58" t="s">
        <v>1467</v>
      </c>
      <c r="F470" s="58" t="s">
        <v>1467</v>
      </c>
      <c r="G470" s="58" t="s">
        <v>1467</v>
      </c>
      <c r="H470" s="58" t="s">
        <v>1467</v>
      </c>
    </row>
    <row r="471" spans="1:8">
      <c r="A471" s="57" t="s">
        <v>179</v>
      </c>
      <c r="B471" s="57" t="s">
        <v>120</v>
      </c>
      <c r="C471" s="58" t="s">
        <v>1467</v>
      </c>
      <c r="D471" s="58" t="s">
        <v>1467</v>
      </c>
      <c r="E471" s="58" t="s">
        <v>1467</v>
      </c>
      <c r="F471" s="58" t="s">
        <v>1467</v>
      </c>
      <c r="G471" s="58" t="s">
        <v>1467</v>
      </c>
      <c r="H471" s="58" t="s">
        <v>1467</v>
      </c>
    </row>
    <row r="472" spans="1:8">
      <c r="A472" s="57" t="s">
        <v>127</v>
      </c>
      <c r="B472" s="57" t="s">
        <v>121</v>
      </c>
      <c r="C472" s="58" t="s">
        <v>1467</v>
      </c>
      <c r="D472" s="58" t="s">
        <v>1467</v>
      </c>
      <c r="E472" s="58" t="s">
        <v>1467</v>
      </c>
      <c r="F472" s="58" t="s">
        <v>1467</v>
      </c>
      <c r="G472" s="58" t="s">
        <v>1467</v>
      </c>
      <c r="H472" s="58" t="s">
        <v>1467</v>
      </c>
    </row>
    <row r="473" spans="1:8">
      <c r="A473" s="57" t="s">
        <v>450</v>
      </c>
      <c r="B473" s="57" t="s">
        <v>121</v>
      </c>
      <c r="C473" s="58" t="s">
        <v>1467</v>
      </c>
      <c r="D473" s="58" t="s">
        <v>1467</v>
      </c>
      <c r="E473" s="58" t="s">
        <v>1467</v>
      </c>
      <c r="F473" s="58" t="s">
        <v>1467</v>
      </c>
      <c r="G473" s="58" t="s">
        <v>1467</v>
      </c>
      <c r="H473" s="58" t="s">
        <v>1467</v>
      </c>
    </row>
    <row r="474" spans="1:8">
      <c r="A474" s="57" t="s">
        <v>344</v>
      </c>
      <c r="B474" s="57" t="s">
        <v>121</v>
      </c>
      <c r="C474" s="58" t="s">
        <v>1467</v>
      </c>
      <c r="D474" s="58" t="s">
        <v>1467</v>
      </c>
      <c r="E474" s="58" t="s">
        <v>1467</v>
      </c>
      <c r="F474" s="58" t="s">
        <v>1467</v>
      </c>
      <c r="G474" s="58" t="s">
        <v>1467</v>
      </c>
      <c r="H474" s="58" t="s">
        <v>1467</v>
      </c>
    </row>
    <row r="475" spans="1:8">
      <c r="A475" s="57" t="s">
        <v>687</v>
      </c>
      <c r="B475" s="57" t="s">
        <v>121</v>
      </c>
      <c r="C475" s="58" t="s">
        <v>1467</v>
      </c>
      <c r="D475" s="58" t="s">
        <v>1467</v>
      </c>
      <c r="E475" s="58" t="s">
        <v>1467</v>
      </c>
      <c r="F475" s="58" t="s">
        <v>1467</v>
      </c>
      <c r="G475" s="58" t="s">
        <v>1467</v>
      </c>
      <c r="H475" s="58" t="s">
        <v>1467</v>
      </c>
    </row>
    <row r="476" spans="1:8">
      <c r="A476" s="57" t="s">
        <v>259</v>
      </c>
      <c r="B476" s="57" t="s">
        <v>121</v>
      </c>
      <c r="C476" s="58" t="s">
        <v>1467</v>
      </c>
      <c r="D476" s="58" t="s">
        <v>1467</v>
      </c>
      <c r="E476" s="58" t="s">
        <v>1467</v>
      </c>
      <c r="F476" s="58" t="s">
        <v>1467</v>
      </c>
      <c r="G476" s="58" t="s">
        <v>1467</v>
      </c>
      <c r="H476" s="58" t="s">
        <v>1467</v>
      </c>
    </row>
    <row r="477" spans="1:8">
      <c r="A477" s="57" t="s">
        <v>157</v>
      </c>
      <c r="B477" s="57" t="s">
        <v>121</v>
      </c>
      <c r="C477" s="58" t="s">
        <v>1467</v>
      </c>
      <c r="D477" s="58" t="s">
        <v>1467</v>
      </c>
      <c r="E477" s="58" t="s">
        <v>1467</v>
      </c>
      <c r="F477" s="58" t="s">
        <v>1467</v>
      </c>
      <c r="G477" s="58" t="s">
        <v>1467</v>
      </c>
      <c r="H477" s="58" t="s">
        <v>1467</v>
      </c>
    </row>
    <row r="478" spans="1:8">
      <c r="A478" s="57" t="s">
        <v>168</v>
      </c>
      <c r="B478" s="57" t="s">
        <v>121</v>
      </c>
      <c r="C478" s="58" t="s">
        <v>1467</v>
      </c>
      <c r="D478" s="58" t="s">
        <v>1467</v>
      </c>
      <c r="E478" s="58" t="s">
        <v>1467</v>
      </c>
      <c r="F478" s="58" t="s">
        <v>1467</v>
      </c>
      <c r="G478" s="58" t="s">
        <v>1467</v>
      </c>
      <c r="H478" s="58" t="s">
        <v>1467</v>
      </c>
    </row>
    <row r="479" spans="1:8">
      <c r="A479" s="57" t="s">
        <v>172</v>
      </c>
      <c r="B479" s="57" t="s">
        <v>121</v>
      </c>
      <c r="C479" s="58" t="s">
        <v>1467</v>
      </c>
      <c r="D479" s="58" t="s">
        <v>1467</v>
      </c>
      <c r="E479" s="58" t="s">
        <v>1467</v>
      </c>
      <c r="F479" s="58" t="s">
        <v>1467</v>
      </c>
      <c r="G479" s="58" t="s">
        <v>1467</v>
      </c>
      <c r="H479" s="58" t="s">
        <v>1467</v>
      </c>
    </row>
    <row r="480" spans="1:8">
      <c r="A480" s="57" t="s">
        <v>187</v>
      </c>
      <c r="B480" s="57" t="s">
        <v>121</v>
      </c>
      <c r="C480" s="58" t="s">
        <v>1467</v>
      </c>
      <c r="D480" s="58" t="s">
        <v>1467</v>
      </c>
      <c r="E480" s="58" t="s">
        <v>1467</v>
      </c>
      <c r="F480" s="58" t="s">
        <v>1467</v>
      </c>
      <c r="G480" s="58" t="s">
        <v>1467</v>
      </c>
      <c r="H480" s="58" t="s">
        <v>1467</v>
      </c>
    </row>
    <row r="481" spans="1:8">
      <c r="A481" s="57" t="s">
        <v>191</v>
      </c>
      <c r="B481" s="57" t="s">
        <v>121</v>
      </c>
      <c r="C481" s="58" t="s">
        <v>1467</v>
      </c>
      <c r="D481" s="58" t="s">
        <v>1467</v>
      </c>
      <c r="E481" s="58" t="s">
        <v>1467</v>
      </c>
      <c r="F481" s="58" t="s">
        <v>1467</v>
      </c>
      <c r="G481" s="58" t="s">
        <v>1467</v>
      </c>
      <c r="H481" s="58" t="s">
        <v>1467</v>
      </c>
    </row>
    <row r="482" spans="1:8">
      <c r="A482" s="57" t="s">
        <v>192</v>
      </c>
      <c r="B482" s="57" t="s">
        <v>121</v>
      </c>
      <c r="C482" s="58" t="s">
        <v>1467</v>
      </c>
      <c r="D482" s="58" t="s">
        <v>1467</v>
      </c>
      <c r="E482" s="58" t="s">
        <v>1467</v>
      </c>
      <c r="F482" s="58" t="s">
        <v>1467</v>
      </c>
      <c r="G482" s="58" t="s">
        <v>1467</v>
      </c>
      <c r="H482" s="58" t="s">
        <v>1467</v>
      </c>
    </row>
    <row r="483" spans="1:8">
      <c r="A483" s="57" t="s">
        <v>196</v>
      </c>
      <c r="B483" s="57" t="s">
        <v>121</v>
      </c>
      <c r="C483" s="58" t="s">
        <v>1467</v>
      </c>
      <c r="D483" s="58" t="s">
        <v>1467</v>
      </c>
      <c r="E483" s="58" t="s">
        <v>1467</v>
      </c>
      <c r="F483" s="58" t="s">
        <v>1467</v>
      </c>
      <c r="G483" s="58" t="s">
        <v>1467</v>
      </c>
      <c r="H483" s="58" t="s">
        <v>1467</v>
      </c>
    </row>
    <row r="484" spans="1:8">
      <c r="A484" s="57" t="s">
        <v>204</v>
      </c>
      <c r="B484" s="57" t="s">
        <v>121</v>
      </c>
      <c r="C484" s="58" t="s">
        <v>1467</v>
      </c>
      <c r="D484" s="58" t="s">
        <v>1467</v>
      </c>
      <c r="E484" s="58" t="s">
        <v>1467</v>
      </c>
      <c r="F484" s="58" t="s">
        <v>1467</v>
      </c>
      <c r="G484" s="58" t="s">
        <v>1467</v>
      </c>
      <c r="H484" s="58" t="s">
        <v>1467</v>
      </c>
    </row>
    <row r="485" spans="1:8">
      <c r="A485" s="57" t="s">
        <v>207</v>
      </c>
      <c r="B485" s="57" t="s">
        <v>121</v>
      </c>
      <c r="C485" s="58" t="s">
        <v>1467</v>
      </c>
      <c r="D485" s="58" t="s">
        <v>1467</v>
      </c>
      <c r="E485" s="58" t="s">
        <v>1467</v>
      </c>
      <c r="F485" s="58" t="s">
        <v>1467</v>
      </c>
      <c r="G485" s="58" t="s">
        <v>1467</v>
      </c>
      <c r="H485" s="58" t="s">
        <v>1467</v>
      </c>
    </row>
    <row r="486" spans="1:8">
      <c r="A486" s="57" t="s">
        <v>269</v>
      </c>
      <c r="B486" s="57" t="s">
        <v>121</v>
      </c>
      <c r="C486" s="58" t="s">
        <v>1467</v>
      </c>
      <c r="D486" s="58" t="s">
        <v>1467</v>
      </c>
      <c r="E486" s="58" t="s">
        <v>1467</v>
      </c>
      <c r="F486" s="58" t="s">
        <v>1467</v>
      </c>
      <c r="G486" s="58" t="s">
        <v>1467</v>
      </c>
      <c r="H486" s="58" t="s">
        <v>1467</v>
      </c>
    </row>
    <row r="487" spans="1:8">
      <c r="A487" s="57" t="s">
        <v>328</v>
      </c>
      <c r="B487" s="57" t="s">
        <v>121</v>
      </c>
      <c r="C487" s="58" t="s">
        <v>1467</v>
      </c>
      <c r="D487" s="58" t="s">
        <v>1467</v>
      </c>
      <c r="E487" s="58" t="s">
        <v>1467</v>
      </c>
      <c r="F487" s="58" t="s">
        <v>1467</v>
      </c>
      <c r="G487" s="58" t="s">
        <v>1467</v>
      </c>
      <c r="H487" s="58" t="s">
        <v>1467</v>
      </c>
    </row>
    <row r="488" spans="1:8">
      <c r="A488" s="57" t="s">
        <v>342</v>
      </c>
      <c r="B488" s="57" t="s">
        <v>121</v>
      </c>
      <c r="C488" s="58" t="s">
        <v>1467</v>
      </c>
      <c r="D488" s="58" t="s">
        <v>1467</v>
      </c>
      <c r="E488" s="58" t="s">
        <v>1467</v>
      </c>
      <c r="F488" s="58" t="s">
        <v>1467</v>
      </c>
      <c r="G488" s="58" t="s">
        <v>1467</v>
      </c>
      <c r="H488" s="58" t="s">
        <v>1467</v>
      </c>
    </row>
    <row r="489" spans="1:8">
      <c r="A489" s="57" t="s">
        <v>346</v>
      </c>
      <c r="B489" s="57" t="s">
        <v>121</v>
      </c>
      <c r="C489" s="58" t="s">
        <v>1467</v>
      </c>
      <c r="D489" s="58" t="s">
        <v>1467</v>
      </c>
      <c r="E489" s="58" t="s">
        <v>1467</v>
      </c>
      <c r="F489" s="58" t="s">
        <v>1467</v>
      </c>
      <c r="G489" s="58" t="s">
        <v>1467</v>
      </c>
      <c r="H489" s="58" t="s">
        <v>1467</v>
      </c>
    </row>
    <row r="490" spans="1:8">
      <c r="A490" s="57" t="s">
        <v>377</v>
      </c>
      <c r="B490" s="57" t="s">
        <v>121</v>
      </c>
      <c r="C490" s="58" t="s">
        <v>1467</v>
      </c>
      <c r="D490" s="58" t="s">
        <v>1467</v>
      </c>
      <c r="E490" s="58" t="s">
        <v>1467</v>
      </c>
      <c r="F490" s="58" t="s">
        <v>1467</v>
      </c>
      <c r="G490" s="58" t="s">
        <v>1467</v>
      </c>
      <c r="H490" s="58" t="s">
        <v>1467</v>
      </c>
    </row>
    <row r="491" spans="1:8">
      <c r="A491" s="57" t="s">
        <v>397</v>
      </c>
      <c r="B491" s="57" t="s">
        <v>121</v>
      </c>
      <c r="C491" s="58" t="s">
        <v>1467</v>
      </c>
      <c r="D491" s="58" t="s">
        <v>1467</v>
      </c>
      <c r="E491" s="58" t="s">
        <v>1467</v>
      </c>
      <c r="F491" s="58" t="s">
        <v>1467</v>
      </c>
      <c r="G491" s="58" t="s">
        <v>1467</v>
      </c>
      <c r="H491" s="58" t="s">
        <v>1467</v>
      </c>
    </row>
    <row r="492" spans="1:8">
      <c r="A492" s="57" t="s">
        <v>391</v>
      </c>
      <c r="B492" s="57" t="s">
        <v>121</v>
      </c>
      <c r="C492" s="58" t="s">
        <v>1467</v>
      </c>
      <c r="D492" s="58" t="s">
        <v>1467</v>
      </c>
      <c r="E492" s="58" t="s">
        <v>1467</v>
      </c>
      <c r="F492" s="58" t="s">
        <v>1467</v>
      </c>
      <c r="G492" s="58" t="s">
        <v>1467</v>
      </c>
      <c r="H492" s="58" t="s">
        <v>1467</v>
      </c>
    </row>
    <row r="493" spans="1:8">
      <c r="A493" s="57" t="s">
        <v>425</v>
      </c>
      <c r="B493" s="57" t="s">
        <v>121</v>
      </c>
      <c r="C493" s="58" t="s">
        <v>1467</v>
      </c>
      <c r="D493" s="58" t="s">
        <v>1467</v>
      </c>
      <c r="E493" s="58" t="s">
        <v>1467</v>
      </c>
      <c r="F493" s="58" t="s">
        <v>1467</v>
      </c>
      <c r="G493" s="58" t="s">
        <v>1467</v>
      </c>
      <c r="H493" s="58" t="s">
        <v>1467</v>
      </c>
    </row>
    <row r="494" spans="1:8">
      <c r="A494" s="57" t="s">
        <v>442</v>
      </c>
      <c r="B494" s="57" t="s">
        <v>121</v>
      </c>
      <c r="C494" s="58" t="s">
        <v>1467</v>
      </c>
      <c r="D494" s="58" t="s">
        <v>1467</v>
      </c>
      <c r="E494" s="58" t="s">
        <v>1467</v>
      </c>
      <c r="F494" s="58" t="s">
        <v>1467</v>
      </c>
      <c r="G494" s="58" t="s">
        <v>1467</v>
      </c>
      <c r="H494" s="58" t="s">
        <v>1467</v>
      </c>
    </row>
    <row r="495" spans="1:8">
      <c r="A495" s="57" t="s">
        <v>514</v>
      </c>
      <c r="B495" s="57" t="s">
        <v>121</v>
      </c>
      <c r="C495" s="58" t="s">
        <v>1467</v>
      </c>
      <c r="D495" s="58" t="s">
        <v>1467</v>
      </c>
      <c r="E495" s="58" t="s">
        <v>1467</v>
      </c>
      <c r="F495" s="58" t="s">
        <v>1467</v>
      </c>
      <c r="G495" s="58" t="s">
        <v>1467</v>
      </c>
      <c r="H495" s="58" t="s">
        <v>1467</v>
      </c>
    </row>
    <row r="496" spans="1:8">
      <c r="A496" s="57" t="s">
        <v>516</v>
      </c>
      <c r="B496" s="57" t="s">
        <v>121</v>
      </c>
      <c r="C496" s="58" t="s">
        <v>1467</v>
      </c>
      <c r="D496" s="58" t="s">
        <v>1467</v>
      </c>
      <c r="E496" s="58" t="s">
        <v>1467</v>
      </c>
      <c r="F496" s="58" t="s">
        <v>1467</v>
      </c>
      <c r="G496" s="58" t="s">
        <v>1467</v>
      </c>
      <c r="H496" s="58" t="s">
        <v>1467</v>
      </c>
    </row>
    <row r="497" spans="1:8">
      <c r="A497" s="57" t="s">
        <v>537</v>
      </c>
      <c r="B497" s="57" t="s">
        <v>121</v>
      </c>
      <c r="C497" s="58" t="s">
        <v>1467</v>
      </c>
      <c r="D497" s="58" t="s">
        <v>1467</v>
      </c>
      <c r="E497" s="58" t="s">
        <v>1467</v>
      </c>
      <c r="F497" s="58" t="s">
        <v>1467</v>
      </c>
      <c r="G497" s="58" t="s">
        <v>1467</v>
      </c>
      <c r="H497" s="58" t="s">
        <v>1467</v>
      </c>
    </row>
    <row r="498" spans="1:8">
      <c r="A498" s="57" t="s">
        <v>528</v>
      </c>
      <c r="B498" s="57" t="s">
        <v>121</v>
      </c>
      <c r="C498" s="58" t="s">
        <v>1467</v>
      </c>
      <c r="D498" s="58" t="s">
        <v>1467</v>
      </c>
      <c r="E498" s="58" t="s">
        <v>1467</v>
      </c>
      <c r="F498" s="58" t="s">
        <v>1467</v>
      </c>
      <c r="G498" s="58" t="s">
        <v>1467</v>
      </c>
      <c r="H498" s="58" t="s">
        <v>1467</v>
      </c>
    </row>
    <row r="499" spans="1:8">
      <c r="A499" s="57" t="s">
        <v>448</v>
      </c>
      <c r="B499" s="57" t="s">
        <v>121</v>
      </c>
      <c r="C499" s="58" t="s">
        <v>1467</v>
      </c>
      <c r="D499" s="58" t="s">
        <v>1467</v>
      </c>
      <c r="E499" s="58" t="s">
        <v>1467</v>
      </c>
      <c r="F499" s="58" t="s">
        <v>1467</v>
      </c>
      <c r="G499" s="58" t="s">
        <v>1467</v>
      </c>
      <c r="H499" s="58" t="s">
        <v>1467</v>
      </c>
    </row>
    <row r="500" spans="1:8">
      <c r="A500" s="57" t="s">
        <v>679</v>
      </c>
      <c r="B500" s="57" t="s">
        <v>121</v>
      </c>
      <c r="C500" s="58" t="s">
        <v>1467</v>
      </c>
      <c r="D500" s="58" t="s">
        <v>1467</v>
      </c>
      <c r="E500" s="58" t="s">
        <v>1467</v>
      </c>
      <c r="F500" s="58" t="s">
        <v>1467</v>
      </c>
      <c r="G500" s="58" t="s">
        <v>1467</v>
      </c>
      <c r="H500" s="58" t="s">
        <v>1467</v>
      </c>
    </row>
    <row r="501" spans="1:8">
      <c r="A501" s="57" t="s">
        <v>554</v>
      </c>
      <c r="B501" s="57" t="s">
        <v>121</v>
      </c>
      <c r="C501" s="58">
        <v>12</v>
      </c>
      <c r="D501" s="58">
        <v>100</v>
      </c>
      <c r="E501" s="58">
        <v>12</v>
      </c>
      <c r="F501" s="58">
        <v>100</v>
      </c>
      <c r="G501" s="58">
        <v>12</v>
      </c>
      <c r="H501" s="58">
        <v>100</v>
      </c>
    </row>
    <row r="502" spans="1:8">
      <c r="A502" s="57" t="s">
        <v>454</v>
      </c>
      <c r="B502" s="57" t="s">
        <v>121</v>
      </c>
      <c r="C502" s="58" t="s">
        <v>1467</v>
      </c>
      <c r="D502" s="58" t="s">
        <v>1467</v>
      </c>
      <c r="E502" s="58" t="s">
        <v>1467</v>
      </c>
      <c r="F502" s="58" t="s">
        <v>1467</v>
      </c>
      <c r="G502" s="58" t="s">
        <v>1467</v>
      </c>
      <c r="H502" s="58" t="s">
        <v>1467</v>
      </c>
    </row>
    <row r="503" spans="1:8">
      <c r="A503" s="57" t="s">
        <v>605</v>
      </c>
      <c r="B503" s="57" t="s">
        <v>121</v>
      </c>
      <c r="C503" s="58" t="s">
        <v>1467</v>
      </c>
      <c r="D503" s="58" t="s">
        <v>1467</v>
      </c>
      <c r="E503" s="58" t="s">
        <v>1467</v>
      </c>
      <c r="F503" s="58" t="s">
        <v>1467</v>
      </c>
      <c r="G503" s="58" t="s">
        <v>1467</v>
      </c>
      <c r="H503" s="58" t="s">
        <v>1467</v>
      </c>
    </row>
    <row r="504" spans="1:8">
      <c r="A504" s="57" t="s">
        <v>675</v>
      </c>
      <c r="B504" s="57" t="s">
        <v>121</v>
      </c>
      <c r="C504" s="58" t="s">
        <v>1467</v>
      </c>
      <c r="D504" s="58" t="s">
        <v>1467</v>
      </c>
      <c r="E504" s="58" t="s">
        <v>1467</v>
      </c>
      <c r="F504" s="58" t="s">
        <v>1467</v>
      </c>
      <c r="G504" s="58" t="s">
        <v>1467</v>
      </c>
      <c r="H504" s="58" t="s">
        <v>1467</v>
      </c>
    </row>
    <row r="505" spans="1:8">
      <c r="A505" s="57" t="s">
        <v>230</v>
      </c>
      <c r="B505" s="57" t="s">
        <v>121</v>
      </c>
      <c r="C505" s="58" t="s">
        <v>1467</v>
      </c>
      <c r="D505" s="58" t="s">
        <v>1467</v>
      </c>
      <c r="E505" s="58" t="s">
        <v>1467</v>
      </c>
      <c r="F505" s="58" t="s">
        <v>1467</v>
      </c>
      <c r="G505" s="58" t="s">
        <v>1467</v>
      </c>
      <c r="H505" s="58" t="s">
        <v>1467</v>
      </c>
    </row>
    <row r="506" spans="1:8">
      <c r="A506" s="57" t="s">
        <v>548</v>
      </c>
      <c r="B506" s="57" t="s">
        <v>121</v>
      </c>
      <c r="C506" s="58" t="s">
        <v>1467</v>
      </c>
      <c r="D506" s="58" t="s">
        <v>1467</v>
      </c>
      <c r="E506" s="58" t="s">
        <v>1467</v>
      </c>
      <c r="F506" s="58" t="s">
        <v>1467</v>
      </c>
      <c r="G506" s="58" t="s">
        <v>1467</v>
      </c>
      <c r="H506" s="58" t="s">
        <v>1467</v>
      </c>
    </row>
    <row r="507" spans="1:8">
      <c r="A507" s="57" t="s">
        <v>226</v>
      </c>
      <c r="B507" s="57" t="s">
        <v>121</v>
      </c>
      <c r="C507" s="58" t="s">
        <v>1467</v>
      </c>
      <c r="D507" s="58" t="s">
        <v>1467</v>
      </c>
      <c r="E507" s="58" t="s">
        <v>1467</v>
      </c>
      <c r="F507" s="58" t="s">
        <v>1467</v>
      </c>
      <c r="G507" s="58" t="s">
        <v>1467</v>
      </c>
      <c r="H507" s="58" t="s">
        <v>1467</v>
      </c>
    </row>
    <row r="508" spans="1:8">
      <c r="A508" s="57" t="s">
        <v>137</v>
      </c>
      <c r="B508" s="57" t="s">
        <v>121</v>
      </c>
      <c r="C508" s="58" t="s">
        <v>1467</v>
      </c>
      <c r="D508" s="58" t="s">
        <v>1467</v>
      </c>
      <c r="E508" s="58" t="s">
        <v>1467</v>
      </c>
      <c r="F508" s="58" t="s">
        <v>1467</v>
      </c>
      <c r="G508" s="58" t="s">
        <v>1467</v>
      </c>
      <c r="H508" s="58" t="s">
        <v>1467</v>
      </c>
    </row>
    <row r="509" spans="1:8">
      <c r="A509" s="57" t="s">
        <v>149</v>
      </c>
      <c r="B509" s="57" t="s">
        <v>121</v>
      </c>
      <c r="C509" s="58" t="s">
        <v>1467</v>
      </c>
      <c r="D509" s="58" t="s">
        <v>1467</v>
      </c>
      <c r="E509" s="58" t="s">
        <v>1467</v>
      </c>
      <c r="F509" s="58" t="s">
        <v>1467</v>
      </c>
      <c r="G509" s="58" t="s">
        <v>1467</v>
      </c>
      <c r="H509" s="58" t="s">
        <v>1467</v>
      </c>
    </row>
    <row r="510" spans="1:8">
      <c r="A510" s="57" t="s">
        <v>189</v>
      </c>
      <c r="B510" s="57" t="s">
        <v>121</v>
      </c>
      <c r="C510" s="58" t="s">
        <v>1467</v>
      </c>
      <c r="D510" s="58" t="s">
        <v>1467</v>
      </c>
      <c r="E510" s="58" t="s">
        <v>1467</v>
      </c>
      <c r="F510" s="58" t="s">
        <v>1467</v>
      </c>
      <c r="G510" s="58" t="s">
        <v>1467</v>
      </c>
      <c r="H510" s="58" t="s">
        <v>1467</v>
      </c>
    </row>
    <row r="511" spans="1:8">
      <c r="A511" s="57" t="s">
        <v>358</v>
      </c>
      <c r="B511" s="57" t="s">
        <v>121</v>
      </c>
      <c r="C511" s="58" t="s">
        <v>1467</v>
      </c>
      <c r="D511" s="58" t="s">
        <v>1467</v>
      </c>
      <c r="E511" s="58" t="s">
        <v>1467</v>
      </c>
      <c r="F511" s="58" t="s">
        <v>1467</v>
      </c>
      <c r="G511" s="58" t="s">
        <v>1467</v>
      </c>
      <c r="H511" s="58" t="s">
        <v>1467</v>
      </c>
    </row>
    <row r="512" spans="1:8">
      <c r="A512" s="57" t="s">
        <v>308</v>
      </c>
      <c r="B512" s="57" t="s">
        <v>121</v>
      </c>
      <c r="C512" s="58" t="s">
        <v>1467</v>
      </c>
      <c r="D512" s="58" t="s">
        <v>1467</v>
      </c>
      <c r="E512" s="58" t="s">
        <v>1467</v>
      </c>
      <c r="F512" s="58" t="s">
        <v>1467</v>
      </c>
      <c r="G512" s="58" t="s">
        <v>1467</v>
      </c>
      <c r="H512" s="58" t="s">
        <v>1467</v>
      </c>
    </row>
    <row r="513" spans="1:8">
      <c r="A513" s="57" t="s">
        <v>310</v>
      </c>
      <c r="B513" s="57" t="s">
        <v>121</v>
      </c>
      <c r="C513" s="58" t="s">
        <v>1467</v>
      </c>
      <c r="D513" s="58" t="s">
        <v>1467</v>
      </c>
      <c r="E513" s="58" t="s">
        <v>1467</v>
      </c>
      <c r="F513" s="58" t="s">
        <v>1467</v>
      </c>
      <c r="G513" s="58" t="s">
        <v>1467</v>
      </c>
      <c r="H513" s="58" t="s">
        <v>1467</v>
      </c>
    </row>
    <row r="514" spans="1:8">
      <c r="A514" s="57" t="s">
        <v>320</v>
      </c>
      <c r="B514" s="57" t="s">
        <v>121</v>
      </c>
      <c r="C514" s="58" t="s">
        <v>1467</v>
      </c>
      <c r="D514" s="58" t="s">
        <v>1467</v>
      </c>
      <c r="E514" s="58" t="s">
        <v>1467</v>
      </c>
      <c r="F514" s="58" t="s">
        <v>1467</v>
      </c>
      <c r="G514" s="58" t="s">
        <v>1467</v>
      </c>
      <c r="H514" s="58" t="s">
        <v>1467</v>
      </c>
    </row>
    <row r="515" spans="1:8">
      <c r="A515" s="57" t="s">
        <v>381</v>
      </c>
      <c r="B515" s="57" t="s">
        <v>121</v>
      </c>
      <c r="C515" s="58" t="s">
        <v>1467</v>
      </c>
      <c r="D515" s="58" t="s">
        <v>1467</v>
      </c>
      <c r="E515" s="58" t="s">
        <v>1467</v>
      </c>
      <c r="F515" s="58" t="s">
        <v>1467</v>
      </c>
      <c r="G515" s="58" t="s">
        <v>1467</v>
      </c>
      <c r="H515" s="58" t="s">
        <v>1467</v>
      </c>
    </row>
    <row r="516" spans="1:8">
      <c r="A516" s="57" t="s">
        <v>405</v>
      </c>
      <c r="B516" s="57" t="s">
        <v>121</v>
      </c>
      <c r="C516" s="58" t="s">
        <v>1467</v>
      </c>
      <c r="D516" s="58" t="s">
        <v>1467</v>
      </c>
      <c r="E516" s="58" t="s">
        <v>1467</v>
      </c>
      <c r="F516" s="58" t="s">
        <v>1467</v>
      </c>
      <c r="G516" s="58" t="s">
        <v>1467</v>
      </c>
      <c r="H516" s="58" t="s">
        <v>1467</v>
      </c>
    </row>
    <row r="517" spans="1:8">
      <c r="A517" s="57" t="s">
        <v>413</v>
      </c>
      <c r="B517" s="57" t="s">
        <v>121</v>
      </c>
      <c r="C517" s="58" t="s">
        <v>1467</v>
      </c>
      <c r="D517" s="58" t="s">
        <v>1467</v>
      </c>
      <c r="E517" s="58" t="s">
        <v>1467</v>
      </c>
      <c r="F517" s="58" t="s">
        <v>1467</v>
      </c>
      <c r="G517" s="58" t="s">
        <v>1467</v>
      </c>
      <c r="H517" s="58" t="s">
        <v>1467</v>
      </c>
    </row>
    <row r="518" spans="1:8">
      <c r="A518" s="57" t="s">
        <v>375</v>
      </c>
      <c r="B518" s="57" t="s">
        <v>121</v>
      </c>
      <c r="C518" s="58">
        <v>11</v>
      </c>
      <c r="D518" s="58">
        <v>54.5</v>
      </c>
      <c r="E518" s="58">
        <v>11</v>
      </c>
      <c r="F518" s="58">
        <v>27.3</v>
      </c>
      <c r="G518" s="58" t="s">
        <v>1467</v>
      </c>
      <c r="H518" s="58" t="s">
        <v>1467</v>
      </c>
    </row>
    <row r="519" spans="1:8">
      <c r="A519" s="57" t="s">
        <v>434</v>
      </c>
      <c r="B519" s="57" t="s">
        <v>121</v>
      </c>
      <c r="C519" s="58" t="s">
        <v>1467</v>
      </c>
      <c r="D519" s="58" t="s">
        <v>1467</v>
      </c>
      <c r="E519" s="58" t="s">
        <v>1467</v>
      </c>
      <c r="F519" s="58" t="s">
        <v>1467</v>
      </c>
      <c r="G519" s="58" t="s">
        <v>1467</v>
      </c>
      <c r="H519" s="58" t="s">
        <v>1467</v>
      </c>
    </row>
    <row r="520" spans="1:8">
      <c r="A520" s="57" t="s">
        <v>472</v>
      </c>
      <c r="B520" s="57" t="s">
        <v>121</v>
      </c>
      <c r="C520" s="58" t="s">
        <v>1467</v>
      </c>
      <c r="D520" s="58" t="s">
        <v>1467</v>
      </c>
      <c r="E520" s="58" t="s">
        <v>1467</v>
      </c>
      <c r="F520" s="58" t="s">
        <v>1467</v>
      </c>
      <c r="G520" s="58" t="s">
        <v>1467</v>
      </c>
      <c r="H520" s="58" t="s">
        <v>1467</v>
      </c>
    </row>
    <row r="521" spans="1:8">
      <c r="A521" s="57" t="s">
        <v>475</v>
      </c>
      <c r="B521" s="57" t="s">
        <v>121</v>
      </c>
      <c r="C521" s="58" t="s">
        <v>1467</v>
      </c>
      <c r="D521" s="58" t="s">
        <v>1467</v>
      </c>
      <c r="E521" s="58" t="s">
        <v>1467</v>
      </c>
      <c r="F521" s="58" t="s">
        <v>1467</v>
      </c>
      <c r="G521" s="58" t="s">
        <v>1467</v>
      </c>
      <c r="H521" s="58" t="s">
        <v>1467</v>
      </c>
    </row>
    <row r="522" spans="1:8">
      <c r="A522" s="57" t="s">
        <v>415</v>
      </c>
      <c r="B522" s="57" t="s">
        <v>121</v>
      </c>
      <c r="C522" s="58">
        <v>11</v>
      </c>
      <c r="D522" s="58">
        <v>72.7</v>
      </c>
      <c r="E522" s="58">
        <v>11</v>
      </c>
      <c r="F522" s="58">
        <v>54.5</v>
      </c>
      <c r="G522" s="58" t="s">
        <v>1467</v>
      </c>
      <c r="H522" s="58" t="s">
        <v>1467</v>
      </c>
    </row>
    <row r="523" spans="1:8">
      <c r="A523" s="57" t="s">
        <v>477</v>
      </c>
      <c r="B523" s="57" t="s">
        <v>121</v>
      </c>
      <c r="C523" s="58" t="s">
        <v>1467</v>
      </c>
      <c r="D523" s="58" t="s">
        <v>1467</v>
      </c>
      <c r="E523" s="58" t="s">
        <v>1467</v>
      </c>
      <c r="F523" s="58" t="s">
        <v>1467</v>
      </c>
      <c r="G523" s="58" t="s">
        <v>1467</v>
      </c>
      <c r="H523" s="58" t="s">
        <v>1467</v>
      </c>
    </row>
    <row r="524" spans="1:8">
      <c r="A524" s="57" t="s">
        <v>194</v>
      </c>
      <c r="B524" s="57" t="s">
        <v>121</v>
      </c>
      <c r="C524" s="58" t="s">
        <v>1467</v>
      </c>
      <c r="D524" s="58" t="s">
        <v>1467</v>
      </c>
      <c r="E524" s="58" t="s">
        <v>1467</v>
      </c>
      <c r="F524" s="58" t="s">
        <v>1467</v>
      </c>
      <c r="G524" s="58" t="s">
        <v>1467</v>
      </c>
      <c r="H524" s="58" t="s">
        <v>1467</v>
      </c>
    </row>
    <row r="525" spans="1:8">
      <c r="A525" s="57" t="s">
        <v>488</v>
      </c>
      <c r="B525" s="57" t="s">
        <v>121</v>
      </c>
      <c r="C525" s="58" t="s">
        <v>1467</v>
      </c>
      <c r="D525" s="58" t="s">
        <v>1467</v>
      </c>
      <c r="E525" s="58" t="s">
        <v>1467</v>
      </c>
      <c r="F525" s="58" t="s">
        <v>1467</v>
      </c>
      <c r="G525" s="58" t="s">
        <v>1467</v>
      </c>
      <c r="H525" s="58" t="s">
        <v>1467</v>
      </c>
    </row>
    <row r="526" spans="1:8">
      <c r="A526" s="57" t="s">
        <v>1475</v>
      </c>
      <c r="B526" s="57" t="s">
        <v>121</v>
      </c>
      <c r="C526" s="58" t="s">
        <v>1467</v>
      </c>
      <c r="D526" s="58" t="s">
        <v>1467</v>
      </c>
      <c r="E526" s="58" t="s">
        <v>1467</v>
      </c>
      <c r="F526" s="58" t="s">
        <v>1467</v>
      </c>
      <c r="G526" s="58" t="s">
        <v>1467</v>
      </c>
      <c r="H526" s="58" t="s">
        <v>1467</v>
      </c>
    </row>
    <row r="527" spans="1:8">
      <c r="A527" s="57" t="s">
        <v>490</v>
      </c>
      <c r="B527" s="57" t="s">
        <v>121</v>
      </c>
      <c r="C527" s="58" t="s">
        <v>1467</v>
      </c>
      <c r="D527" s="58" t="s">
        <v>1467</v>
      </c>
      <c r="E527" s="58" t="s">
        <v>1467</v>
      </c>
      <c r="F527" s="58" t="s">
        <v>1467</v>
      </c>
      <c r="G527" s="58" t="s">
        <v>1467</v>
      </c>
      <c r="H527" s="58" t="s">
        <v>1467</v>
      </c>
    </row>
    <row r="528" spans="1:8">
      <c r="A528" s="57" t="s">
        <v>494</v>
      </c>
      <c r="B528" s="57" t="s">
        <v>121</v>
      </c>
      <c r="C528" s="58">
        <v>10</v>
      </c>
      <c r="D528" s="58">
        <v>90</v>
      </c>
      <c r="E528" s="58">
        <v>10</v>
      </c>
      <c r="F528" s="58">
        <v>60</v>
      </c>
      <c r="G528" s="58" t="s">
        <v>1467</v>
      </c>
      <c r="H528" s="58" t="s">
        <v>1467</v>
      </c>
    </row>
    <row r="529" spans="1:8">
      <c r="A529" s="57" t="s">
        <v>505</v>
      </c>
      <c r="B529" s="57" t="s">
        <v>121</v>
      </c>
      <c r="C529" s="58" t="s">
        <v>1467</v>
      </c>
      <c r="D529" s="58" t="s">
        <v>1467</v>
      </c>
      <c r="E529" s="58" t="s">
        <v>1467</v>
      </c>
      <c r="F529" s="58" t="s">
        <v>1467</v>
      </c>
      <c r="G529" s="58" t="s">
        <v>1467</v>
      </c>
      <c r="H529" s="58" t="s">
        <v>1467</v>
      </c>
    </row>
    <row r="530" spans="1:8">
      <c r="A530" s="57" t="s">
        <v>507</v>
      </c>
      <c r="B530" s="57" t="s">
        <v>121</v>
      </c>
      <c r="C530" s="58" t="s">
        <v>1467</v>
      </c>
      <c r="D530" s="58" t="s">
        <v>1467</v>
      </c>
      <c r="E530" s="58" t="s">
        <v>1467</v>
      </c>
      <c r="F530" s="58" t="s">
        <v>1467</v>
      </c>
      <c r="G530" s="58" t="s">
        <v>1467</v>
      </c>
      <c r="H530" s="58" t="s">
        <v>1467</v>
      </c>
    </row>
    <row r="531" spans="1:8">
      <c r="A531" s="57" t="s">
        <v>526</v>
      </c>
      <c r="B531" s="57" t="s">
        <v>121</v>
      </c>
      <c r="C531" s="58">
        <v>10</v>
      </c>
      <c r="D531" s="58">
        <v>50</v>
      </c>
      <c r="E531" s="58">
        <v>10</v>
      </c>
      <c r="F531" s="58">
        <v>30</v>
      </c>
      <c r="G531" s="58" t="s">
        <v>1467</v>
      </c>
      <c r="H531" s="58" t="s">
        <v>1467</v>
      </c>
    </row>
    <row r="532" spans="1:8">
      <c r="A532" s="57" t="s">
        <v>531</v>
      </c>
      <c r="B532" s="57" t="s">
        <v>121</v>
      </c>
      <c r="C532" s="58" t="s">
        <v>1467</v>
      </c>
      <c r="D532" s="58" t="s">
        <v>1467</v>
      </c>
      <c r="E532" s="58" t="s">
        <v>1467</v>
      </c>
      <c r="F532" s="58" t="s">
        <v>1467</v>
      </c>
      <c r="G532" s="58" t="s">
        <v>1467</v>
      </c>
      <c r="H532" s="58" t="s">
        <v>1467</v>
      </c>
    </row>
    <row r="533" spans="1:8">
      <c r="A533" s="57" t="s">
        <v>334</v>
      </c>
      <c r="B533" s="57" t="s">
        <v>121</v>
      </c>
      <c r="C533" s="58" t="s">
        <v>1467</v>
      </c>
      <c r="D533" s="58" t="s">
        <v>1467</v>
      </c>
      <c r="E533" s="58" t="s">
        <v>1467</v>
      </c>
      <c r="F533" s="58" t="s">
        <v>1467</v>
      </c>
      <c r="G533" s="58" t="s">
        <v>1467</v>
      </c>
      <c r="H533" s="58" t="s">
        <v>1467</v>
      </c>
    </row>
    <row r="534" spans="1:8">
      <c r="A534" s="57" t="s">
        <v>587</v>
      </c>
      <c r="B534" s="57" t="s">
        <v>121</v>
      </c>
      <c r="C534" s="58" t="s">
        <v>1467</v>
      </c>
      <c r="D534" s="58" t="s">
        <v>1467</v>
      </c>
      <c r="E534" s="58" t="s">
        <v>1467</v>
      </c>
      <c r="F534" s="58" t="s">
        <v>1467</v>
      </c>
      <c r="G534" s="58" t="s">
        <v>1467</v>
      </c>
      <c r="H534" s="58" t="s">
        <v>1467</v>
      </c>
    </row>
    <row r="535" spans="1:8">
      <c r="A535" s="57" t="s">
        <v>562</v>
      </c>
      <c r="B535" s="57" t="s">
        <v>121</v>
      </c>
      <c r="C535" s="58">
        <v>15</v>
      </c>
      <c r="D535" s="58">
        <v>60</v>
      </c>
      <c r="E535" s="58">
        <v>15</v>
      </c>
      <c r="F535" s="58">
        <v>26.7</v>
      </c>
      <c r="G535" s="58" t="s">
        <v>1467</v>
      </c>
      <c r="H535" s="58" t="s">
        <v>1467</v>
      </c>
    </row>
    <row r="536" spans="1:8">
      <c r="A536" s="57" t="s">
        <v>568</v>
      </c>
      <c r="B536" s="57" t="s">
        <v>121</v>
      </c>
      <c r="C536" s="58">
        <v>12</v>
      </c>
      <c r="D536" s="58">
        <v>50</v>
      </c>
      <c r="E536" s="58">
        <v>12</v>
      </c>
      <c r="F536" s="58">
        <v>58.3</v>
      </c>
      <c r="G536" s="58" t="s">
        <v>1467</v>
      </c>
      <c r="H536" s="58" t="s">
        <v>1467</v>
      </c>
    </row>
    <row r="537" spans="1:8">
      <c r="A537" s="57" t="s">
        <v>570</v>
      </c>
      <c r="B537" s="57" t="s">
        <v>121</v>
      </c>
      <c r="C537" s="58" t="s">
        <v>1467</v>
      </c>
      <c r="D537" s="58" t="s">
        <v>1467</v>
      </c>
      <c r="E537" s="58" t="s">
        <v>1467</v>
      </c>
      <c r="F537" s="58" t="s">
        <v>1467</v>
      </c>
      <c r="G537" s="58" t="s">
        <v>1467</v>
      </c>
      <c r="H537" s="58" t="s">
        <v>1467</v>
      </c>
    </row>
    <row r="538" spans="1:8">
      <c r="A538" s="57" t="s">
        <v>597</v>
      </c>
      <c r="B538" s="57" t="s">
        <v>121</v>
      </c>
      <c r="C538" s="58" t="s">
        <v>1467</v>
      </c>
      <c r="D538" s="58" t="s">
        <v>1467</v>
      </c>
      <c r="E538" s="58" t="s">
        <v>1467</v>
      </c>
      <c r="F538" s="58" t="s">
        <v>1467</v>
      </c>
      <c r="G538" s="58" t="s">
        <v>1467</v>
      </c>
      <c r="H538" s="58" t="s">
        <v>1467</v>
      </c>
    </row>
    <row r="539" spans="1:8">
      <c r="A539" s="57" t="s">
        <v>618</v>
      </c>
      <c r="B539" s="57" t="s">
        <v>121</v>
      </c>
      <c r="C539" s="58" t="s">
        <v>1467</v>
      </c>
      <c r="D539" s="58" t="s">
        <v>1467</v>
      </c>
      <c r="E539" s="58" t="s">
        <v>1467</v>
      </c>
      <c r="F539" s="58" t="s">
        <v>1467</v>
      </c>
      <c r="G539" s="58" t="s">
        <v>1467</v>
      </c>
      <c r="H539" s="58" t="s">
        <v>1467</v>
      </c>
    </row>
    <row r="540" spans="1:8">
      <c r="A540" s="57" t="s">
        <v>631</v>
      </c>
      <c r="B540" s="57" t="s">
        <v>121</v>
      </c>
      <c r="C540" s="58" t="s">
        <v>1467</v>
      </c>
      <c r="D540" s="58" t="s">
        <v>1467</v>
      </c>
      <c r="E540" s="58" t="s">
        <v>1467</v>
      </c>
      <c r="F540" s="58" t="s">
        <v>1467</v>
      </c>
      <c r="G540" s="58" t="s">
        <v>1467</v>
      </c>
      <c r="H540" s="58" t="s">
        <v>1467</v>
      </c>
    </row>
    <row r="541" spans="1:8">
      <c r="A541" s="57" t="s">
        <v>635</v>
      </c>
      <c r="B541" s="57" t="s">
        <v>121</v>
      </c>
      <c r="C541" s="58" t="s">
        <v>1467</v>
      </c>
      <c r="D541" s="58" t="s">
        <v>1467</v>
      </c>
      <c r="E541" s="58" t="s">
        <v>1467</v>
      </c>
      <c r="F541" s="58" t="s">
        <v>1467</v>
      </c>
      <c r="G541" s="58" t="s">
        <v>1467</v>
      </c>
      <c r="H541" s="58" t="s">
        <v>1467</v>
      </c>
    </row>
    <row r="542" spans="1:8">
      <c r="A542" s="57" t="s">
        <v>637</v>
      </c>
      <c r="B542" s="57" t="s">
        <v>121</v>
      </c>
      <c r="C542" s="58" t="s">
        <v>1467</v>
      </c>
      <c r="D542" s="58" t="s">
        <v>1467</v>
      </c>
      <c r="E542" s="58" t="s">
        <v>1467</v>
      </c>
      <c r="F542" s="58" t="s">
        <v>1467</v>
      </c>
      <c r="G542" s="58" t="s">
        <v>1467</v>
      </c>
      <c r="H542" s="58" t="s">
        <v>1467</v>
      </c>
    </row>
    <row r="543" spans="1:8">
      <c r="A543" s="57" t="s">
        <v>312</v>
      </c>
      <c r="B543" s="57" t="s">
        <v>121</v>
      </c>
      <c r="C543" s="58" t="s">
        <v>1467</v>
      </c>
      <c r="D543" s="58" t="s">
        <v>1467</v>
      </c>
      <c r="E543" s="58" t="s">
        <v>1467</v>
      </c>
      <c r="F543" s="58" t="s">
        <v>1467</v>
      </c>
      <c r="G543" s="58" t="s">
        <v>1467</v>
      </c>
      <c r="H543" s="58" t="s">
        <v>1467</v>
      </c>
    </row>
    <row r="544" spans="1:8">
      <c r="A544" s="57" t="s">
        <v>403</v>
      </c>
      <c r="B544" s="57" t="s">
        <v>121</v>
      </c>
      <c r="C544" s="58">
        <v>12</v>
      </c>
      <c r="D544" s="58">
        <v>91.7</v>
      </c>
      <c r="E544" s="58">
        <v>12</v>
      </c>
      <c r="F544" s="58">
        <v>75</v>
      </c>
      <c r="G544" s="58" t="s">
        <v>1467</v>
      </c>
      <c r="H544" s="58" t="s">
        <v>1467</v>
      </c>
    </row>
    <row r="545" spans="1:8">
      <c r="A545" s="57" t="s">
        <v>359</v>
      </c>
      <c r="B545" s="57" t="s">
        <v>121</v>
      </c>
      <c r="C545" s="58">
        <v>14</v>
      </c>
      <c r="D545" s="58">
        <v>92.9</v>
      </c>
      <c r="E545" s="58">
        <v>14</v>
      </c>
      <c r="F545" s="58">
        <v>64.3</v>
      </c>
      <c r="G545" s="58" t="s">
        <v>1467</v>
      </c>
      <c r="H545" s="58" t="s">
        <v>1467</v>
      </c>
    </row>
    <row r="546" spans="1:8">
      <c r="A546" s="57" t="s">
        <v>407</v>
      </c>
      <c r="B546" s="57" t="s">
        <v>121</v>
      </c>
      <c r="C546" s="58">
        <v>10</v>
      </c>
      <c r="D546" s="58">
        <v>90</v>
      </c>
      <c r="E546" s="58">
        <v>10</v>
      </c>
      <c r="F546" s="58">
        <v>50</v>
      </c>
      <c r="G546" s="58" t="s">
        <v>1467</v>
      </c>
      <c r="H546" s="58" t="s">
        <v>1467</v>
      </c>
    </row>
    <row r="547" spans="1:8">
      <c r="A547" s="57" t="s">
        <v>512</v>
      </c>
      <c r="B547" s="57" t="s">
        <v>121</v>
      </c>
      <c r="C547" s="58" t="s">
        <v>1467</v>
      </c>
      <c r="D547" s="58" t="s">
        <v>1467</v>
      </c>
      <c r="E547" s="58" t="s">
        <v>1467</v>
      </c>
      <c r="F547" s="58" t="s">
        <v>1467</v>
      </c>
      <c r="G547" s="58" t="s">
        <v>1467</v>
      </c>
      <c r="H547" s="58" t="s">
        <v>1467</v>
      </c>
    </row>
    <row r="548" spans="1:8">
      <c r="A548" s="57" t="s">
        <v>143</v>
      </c>
      <c r="B548" s="57" t="s">
        <v>121</v>
      </c>
      <c r="C548" s="58" t="s">
        <v>1467</v>
      </c>
      <c r="D548" s="58" t="s">
        <v>1467</v>
      </c>
      <c r="E548" s="58" t="s">
        <v>1467</v>
      </c>
      <c r="F548" s="58" t="s">
        <v>1467</v>
      </c>
      <c r="G548" s="58" t="s">
        <v>1467</v>
      </c>
      <c r="H548" s="58" t="s">
        <v>1467</v>
      </c>
    </row>
    <row r="549" spans="1:8">
      <c r="A549" s="57" t="s">
        <v>530</v>
      </c>
      <c r="B549" s="57" t="s">
        <v>121</v>
      </c>
      <c r="C549" s="58">
        <v>31</v>
      </c>
      <c r="D549" s="58">
        <v>61.3</v>
      </c>
      <c r="E549" s="58">
        <v>31</v>
      </c>
      <c r="F549" s="58">
        <v>22.6</v>
      </c>
      <c r="G549" s="58" t="s">
        <v>1467</v>
      </c>
      <c r="H549" s="58" t="s">
        <v>1467</v>
      </c>
    </row>
    <row r="550" spans="1:8">
      <c r="A550" s="57" t="s">
        <v>535</v>
      </c>
      <c r="B550" s="57" t="s">
        <v>121</v>
      </c>
      <c r="C550" s="58" t="s">
        <v>1467</v>
      </c>
      <c r="D550" s="58" t="s">
        <v>1467</v>
      </c>
      <c r="E550" s="58" t="s">
        <v>1467</v>
      </c>
      <c r="F550" s="58" t="s">
        <v>1467</v>
      </c>
      <c r="G550" s="58" t="s">
        <v>1467</v>
      </c>
      <c r="H550" s="58" t="s">
        <v>1467</v>
      </c>
    </row>
    <row r="551" spans="1:8">
      <c r="A551" s="57" t="s">
        <v>564</v>
      </c>
      <c r="B551" s="57" t="s">
        <v>121</v>
      </c>
      <c r="C551" s="58">
        <v>17</v>
      </c>
      <c r="D551" s="58">
        <v>64.7</v>
      </c>
      <c r="E551" s="58">
        <v>17</v>
      </c>
      <c r="F551" s="58">
        <v>47.1</v>
      </c>
      <c r="G551" s="58" t="s">
        <v>1467</v>
      </c>
      <c r="H551" s="58" t="s">
        <v>1467</v>
      </c>
    </row>
    <row r="552" spans="1:8">
      <c r="A552" s="57" t="s">
        <v>566</v>
      </c>
      <c r="B552" s="57" t="s">
        <v>121</v>
      </c>
      <c r="C552" s="58" t="s">
        <v>1467</v>
      </c>
      <c r="D552" s="58" t="s">
        <v>1467</v>
      </c>
      <c r="E552" s="58" t="s">
        <v>1467</v>
      </c>
      <c r="F552" s="58" t="s">
        <v>1467</v>
      </c>
      <c r="G552" s="58" t="s">
        <v>1467</v>
      </c>
      <c r="H552" s="58" t="s">
        <v>1467</v>
      </c>
    </row>
    <row r="553" spans="1:8">
      <c r="A553" s="57" t="s">
        <v>683</v>
      </c>
      <c r="B553" s="57" t="s">
        <v>121</v>
      </c>
      <c r="C553" s="58">
        <v>11</v>
      </c>
      <c r="D553" s="58">
        <v>54.5</v>
      </c>
      <c r="E553" s="58">
        <v>11</v>
      </c>
      <c r="F553" s="58">
        <v>54.5</v>
      </c>
      <c r="G553" s="58" t="s">
        <v>1467</v>
      </c>
      <c r="H553" s="58" t="s">
        <v>1467</v>
      </c>
    </row>
    <row r="554" spans="1:8">
      <c r="A554" s="57" t="s">
        <v>609</v>
      </c>
      <c r="B554" s="57" t="s">
        <v>121</v>
      </c>
      <c r="C554" s="58">
        <v>12</v>
      </c>
      <c r="D554" s="58">
        <v>83.3</v>
      </c>
      <c r="E554" s="58">
        <v>12</v>
      </c>
      <c r="F554" s="58">
        <v>50</v>
      </c>
      <c r="G554" s="58" t="s">
        <v>1467</v>
      </c>
      <c r="H554" s="58" t="s">
        <v>1467</v>
      </c>
    </row>
    <row r="555" spans="1:8">
      <c r="A555" s="57" t="s">
        <v>614</v>
      </c>
      <c r="B555" s="57" t="s">
        <v>121</v>
      </c>
      <c r="C555" s="58" t="s">
        <v>1467</v>
      </c>
      <c r="D555" s="58" t="s">
        <v>1467</v>
      </c>
      <c r="E555" s="58" t="s">
        <v>1467</v>
      </c>
      <c r="F555" s="58" t="s">
        <v>1467</v>
      </c>
      <c r="G555" s="58" t="s">
        <v>1467</v>
      </c>
      <c r="H555" s="58" t="s">
        <v>1467</v>
      </c>
    </row>
    <row r="556" spans="1:8">
      <c r="A556" s="57" t="s">
        <v>365</v>
      </c>
      <c r="B556" s="57" t="s">
        <v>121</v>
      </c>
      <c r="C556" s="58">
        <v>34</v>
      </c>
      <c r="D556" s="58">
        <v>58.8</v>
      </c>
      <c r="E556" s="58">
        <v>34</v>
      </c>
      <c r="F556" s="58">
        <v>47.1</v>
      </c>
      <c r="G556" s="58">
        <v>18</v>
      </c>
      <c r="H556" s="58">
        <v>44.4</v>
      </c>
    </row>
    <row r="557" spans="1:8">
      <c r="A557" s="57" t="s">
        <v>622</v>
      </c>
      <c r="B557" s="57" t="s">
        <v>121</v>
      </c>
      <c r="C557" s="58" t="s">
        <v>1467</v>
      </c>
      <c r="D557" s="58" t="s">
        <v>1467</v>
      </c>
      <c r="E557" s="58" t="s">
        <v>1467</v>
      </c>
      <c r="F557" s="58" t="s">
        <v>1467</v>
      </c>
      <c r="G557" s="58" t="s">
        <v>1467</v>
      </c>
      <c r="H557" s="58" t="s">
        <v>1467</v>
      </c>
    </row>
    <row r="558" spans="1:8">
      <c r="A558" s="57" t="s">
        <v>575</v>
      </c>
      <c r="B558" s="57" t="s">
        <v>121</v>
      </c>
      <c r="C558" s="58" t="s">
        <v>1467</v>
      </c>
      <c r="D558" s="58" t="s">
        <v>1467</v>
      </c>
      <c r="E558" s="58" t="s">
        <v>1467</v>
      </c>
      <c r="F558" s="58" t="s">
        <v>1467</v>
      </c>
      <c r="G558" s="58" t="s">
        <v>1467</v>
      </c>
      <c r="H558" s="58" t="s">
        <v>1467</v>
      </c>
    </row>
    <row r="559" spans="1:8">
      <c r="A559" s="57" t="s">
        <v>316</v>
      </c>
      <c r="B559" s="57" t="s">
        <v>121</v>
      </c>
      <c r="C559" s="58" t="s">
        <v>1467</v>
      </c>
      <c r="D559" s="58" t="s">
        <v>1467</v>
      </c>
      <c r="E559" s="58" t="s">
        <v>1467</v>
      </c>
      <c r="F559" s="58" t="s">
        <v>1467</v>
      </c>
      <c r="G559" s="58" t="s">
        <v>1467</v>
      </c>
      <c r="H559" s="58" t="s">
        <v>1467</v>
      </c>
    </row>
    <row r="560" spans="1:8">
      <c r="A560" s="57" t="s">
        <v>417</v>
      </c>
      <c r="B560" s="57" t="s">
        <v>121</v>
      </c>
      <c r="C560" s="58" t="s">
        <v>1467</v>
      </c>
      <c r="D560" s="58" t="s">
        <v>1467</v>
      </c>
      <c r="E560" s="58" t="s">
        <v>1467</v>
      </c>
      <c r="F560" s="58" t="s">
        <v>1467</v>
      </c>
      <c r="G560" s="58" t="s">
        <v>1467</v>
      </c>
      <c r="H560" s="58" t="s">
        <v>1467</v>
      </c>
    </row>
    <row r="561" spans="1:8">
      <c r="A561" s="57" t="s">
        <v>546</v>
      </c>
      <c r="B561" s="57" t="s">
        <v>121</v>
      </c>
      <c r="C561" s="58" t="s">
        <v>1467</v>
      </c>
      <c r="D561" s="58" t="s">
        <v>1467</v>
      </c>
      <c r="E561" s="58" t="s">
        <v>1467</v>
      </c>
      <c r="F561" s="58" t="s">
        <v>1467</v>
      </c>
      <c r="G561" s="58" t="s">
        <v>1467</v>
      </c>
      <c r="H561" s="58" t="s">
        <v>1467</v>
      </c>
    </row>
    <row r="562" spans="1:8">
      <c r="A562" s="57" t="s">
        <v>444</v>
      </c>
      <c r="B562" s="57" t="s">
        <v>121</v>
      </c>
      <c r="C562" s="58" t="s">
        <v>1467</v>
      </c>
      <c r="D562" s="58" t="s">
        <v>1467</v>
      </c>
      <c r="E562" s="58" t="s">
        <v>1467</v>
      </c>
      <c r="F562" s="58" t="s">
        <v>1467</v>
      </c>
      <c r="G562" s="58" t="s">
        <v>1467</v>
      </c>
      <c r="H562" s="58" t="s">
        <v>1467</v>
      </c>
    </row>
    <row r="563" spans="1:8">
      <c r="A563" s="57" t="s">
        <v>485</v>
      </c>
      <c r="B563" s="57" t="s">
        <v>121</v>
      </c>
      <c r="C563" s="58" t="s">
        <v>1467</v>
      </c>
      <c r="D563" s="58" t="s">
        <v>1467</v>
      </c>
      <c r="E563" s="58" t="s">
        <v>1467</v>
      </c>
      <c r="F563" s="58" t="s">
        <v>1467</v>
      </c>
      <c r="G563" s="58" t="s">
        <v>1467</v>
      </c>
      <c r="H563" s="58" t="s">
        <v>1467</v>
      </c>
    </row>
    <row r="564" spans="1:8">
      <c r="A564" s="57" t="s">
        <v>332</v>
      </c>
      <c r="B564" s="57" t="s">
        <v>121</v>
      </c>
      <c r="C564" s="58" t="s">
        <v>1467</v>
      </c>
      <c r="D564" s="58" t="s">
        <v>1467</v>
      </c>
      <c r="E564" s="58" t="s">
        <v>1467</v>
      </c>
      <c r="F564" s="58" t="s">
        <v>1467</v>
      </c>
      <c r="G564" s="58" t="s">
        <v>1467</v>
      </c>
      <c r="H564" s="58" t="s">
        <v>1467</v>
      </c>
    </row>
    <row r="565" spans="1:8">
      <c r="A565" s="57" t="s">
        <v>509</v>
      </c>
      <c r="B565" s="57" t="s">
        <v>121</v>
      </c>
      <c r="C565" s="58" t="s">
        <v>1467</v>
      </c>
      <c r="D565" s="58" t="s">
        <v>1467</v>
      </c>
      <c r="E565" s="58" t="s">
        <v>1467</v>
      </c>
      <c r="F565" s="58" t="s">
        <v>1467</v>
      </c>
      <c r="G565" s="58" t="s">
        <v>1467</v>
      </c>
      <c r="H565" s="58" t="s">
        <v>1467</v>
      </c>
    </row>
    <row r="566" spans="1:8">
      <c r="A566" s="57" t="s">
        <v>387</v>
      </c>
      <c r="B566" s="57" t="s">
        <v>121</v>
      </c>
      <c r="C566" s="58" t="s">
        <v>1467</v>
      </c>
      <c r="D566" s="58" t="s">
        <v>1467</v>
      </c>
      <c r="E566" s="58" t="s">
        <v>1467</v>
      </c>
      <c r="F566" s="58" t="s">
        <v>1467</v>
      </c>
      <c r="G566" s="58" t="s">
        <v>1467</v>
      </c>
      <c r="H566" s="58" t="s">
        <v>1467</v>
      </c>
    </row>
    <row r="567" spans="1:8">
      <c r="A567" s="57" t="s">
        <v>480</v>
      </c>
      <c r="B567" s="57" t="s">
        <v>121</v>
      </c>
      <c r="C567" s="58" t="s">
        <v>1467</v>
      </c>
      <c r="D567" s="58" t="s">
        <v>1467</v>
      </c>
      <c r="E567" s="58" t="s">
        <v>1467</v>
      </c>
      <c r="F567" s="58" t="s">
        <v>1467</v>
      </c>
      <c r="G567" s="58" t="s">
        <v>1467</v>
      </c>
      <c r="H567" s="58" t="s">
        <v>1467</v>
      </c>
    </row>
    <row r="568" spans="1:8">
      <c r="A568" s="57" t="s">
        <v>641</v>
      </c>
      <c r="B568" s="57" t="s">
        <v>121</v>
      </c>
      <c r="C568" s="58" t="s">
        <v>1467</v>
      </c>
      <c r="D568" s="58" t="s">
        <v>1467</v>
      </c>
      <c r="E568" s="58" t="s">
        <v>1467</v>
      </c>
      <c r="F568" s="58" t="s">
        <v>1467</v>
      </c>
      <c r="G568" s="58" t="s">
        <v>1467</v>
      </c>
      <c r="H568" s="58" t="s">
        <v>1467</v>
      </c>
    </row>
    <row r="569" spans="1:8">
      <c r="A569" s="57" t="s">
        <v>630</v>
      </c>
      <c r="B569" s="57" t="s">
        <v>121</v>
      </c>
      <c r="C569" s="58" t="s">
        <v>1467</v>
      </c>
      <c r="D569" s="58" t="s">
        <v>1467</v>
      </c>
      <c r="E569" s="58" t="s">
        <v>1467</v>
      </c>
      <c r="F569" s="58" t="s">
        <v>1467</v>
      </c>
      <c r="G569" s="58" t="s">
        <v>1467</v>
      </c>
      <c r="H569" s="58" t="s">
        <v>1467</v>
      </c>
    </row>
    <row r="570" spans="1:8">
      <c r="A570" s="57" t="s">
        <v>483</v>
      </c>
      <c r="B570" s="57" t="s">
        <v>121</v>
      </c>
      <c r="C570" s="58">
        <v>10</v>
      </c>
      <c r="D570" s="58">
        <v>80</v>
      </c>
      <c r="E570" s="58">
        <v>10</v>
      </c>
      <c r="F570" s="58">
        <v>50</v>
      </c>
      <c r="G570" s="58" t="s">
        <v>1467</v>
      </c>
      <c r="H570" s="58" t="s">
        <v>1467</v>
      </c>
    </row>
    <row r="571" spans="1:8">
      <c r="A571" s="57" t="s">
        <v>395</v>
      </c>
      <c r="B571" s="57" t="s">
        <v>121</v>
      </c>
      <c r="C571" s="58" t="s">
        <v>1467</v>
      </c>
      <c r="D571" s="58" t="s">
        <v>1467</v>
      </c>
      <c r="E571" s="58" t="s">
        <v>1467</v>
      </c>
      <c r="F571" s="58" t="s">
        <v>1467</v>
      </c>
      <c r="G571" s="58" t="s">
        <v>1467</v>
      </c>
      <c r="H571" s="58" t="s">
        <v>1467</v>
      </c>
    </row>
    <row r="572" spans="1:8">
      <c r="A572" s="57" t="s">
        <v>560</v>
      </c>
      <c r="B572" s="57" t="s">
        <v>121</v>
      </c>
      <c r="C572" s="58" t="s">
        <v>1467</v>
      </c>
      <c r="D572" s="58" t="s">
        <v>1467</v>
      </c>
      <c r="E572" s="58" t="s">
        <v>1467</v>
      </c>
      <c r="F572" s="58" t="s">
        <v>1467</v>
      </c>
      <c r="G572" s="58" t="s">
        <v>1467</v>
      </c>
      <c r="H572" s="58" t="s">
        <v>1467</v>
      </c>
    </row>
    <row r="573" spans="1:8">
      <c r="A573" s="57" t="s">
        <v>572</v>
      </c>
      <c r="B573" s="57" t="s">
        <v>121</v>
      </c>
      <c r="C573" s="58" t="s">
        <v>1467</v>
      </c>
      <c r="D573" s="58" t="s">
        <v>1467</v>
      </c>
      <c r="E573" s="58" t="s">
        <v>1467</v>
      </c>
      <c r="F573" s="58" t="s">
        <v>1467</v>
      </c>
      <c r="G573" s="58" t="s">
        <v>1467</v>
      </c>
      <c r="H573" s="58" t="s">
        <v>1467</v>
      </c>
    </row>
    <row r="574" spans="1:8">
      <c r="A574" s="57" t="s">
        <v>482</v>
      </c>
      <c r="B574" s="57" t="s">
        <v>121</v>
      </c>
      <c r="C574" s="58">
        <v>10</v>
      </c>
      <c r="D574" s="58">
        <v>80</v>
      </c>
      <c r="E574" s="58">
        <v>10</v>
      </c>
      <c r="F574" s="58">
        <v>30</v>
      </c>
      <c r="G574" s="58" t="s">
        <v>1467</v>
      </c>
      <c r="H574" s="58" t="s">
        <v>1467</v>
      </c>
    </row>
    <row r="575" spans="1:8">
      <c r="A575" s="57" t="s">
        <v>599</v>
      </c>
      <c r="B575" s="57" t="s">
        <v>121</v>
      </c>
      <c r="C575" s="58">
        <v>16</v>
      </c>
      <c r="D575" s="58">
        <v>62.5</v>
      </c>
      <c r="E575" s="58">
        <v>16</v>
      </c>
      <c r="F575" s="58">
        <v>37.5</v>
      </c>
      <c r="G575" s="58" t="s">
        <v>1467</v>
      </c>
      <c r="H575" s="58" t="s">
        <v>1467</v>
      </c>
    </row>
    <row r="576" spans="1:8">
      <c r="A576" s="57" t="s">
        <v>133</v>
      </c>
      <c r="B576" s="57" t="s">
        <v>121</v>
      </c>
      <c r="C576" s="58">
        <v>13</v>
      </c>
      <c r="D576" s="58">
        <v>69.2</v>
      </c>
      <c r="E576" s="58">
        <v>13</v>
      </c>
      <c r="F576" s="58">
        <v>69.2</v>
      </c>
      <c r="G576" s="58" t="s">
        <v>1467</v>
      </c>
      <c r="H576" s="58" t="s">
        <v>1467</v>
      </c>
    </row>
    <row r="577" spans="1:8">
      <c r="A577" s="57" t="s">
        <v>314</v>
      </c>
      <c r="B577" s="57" t="s">
        <v>121</v>
      </c>
      <c r="C577" s="58" t="s">
        <v>1467</v>
      </c>
      <c r="D577" s="58" t="s">
        <v>1467</v>
      </c>
      <c r="E577" s="58" t="s">
        <v>1467</v>
      </c>
      <c r="F577" s="58" t="s">
        <v>1467</v>
      </c>
      <c r="G577" s="58" t="s">
        <v>1467</v>
      </c>
      <c r="H577" s="58" t="s">
        <v>1467</v>
      </c>
    </row>
    <row r="578" spans="1:8">
      <c r="A578" s="57" t="s">
        <v>468</v>
      </c>
      <c r="B578" s="57" t="s">
        <v>121</v>
      </c>
      <c r="C578" s="58" t="s">
        <v>1467</v>
      </c>
      <c r="D578" s="58" t="s">
        <v>1467</v>
      </c>
      <c r="E578" s="58" t="s">
        <v>1467</v>
      </c>
      <c r="F578" s="58" t="s">
        <v>1467</v>
      </c>
      <c r="G578" s="58" t="s">
        <v>1467</v>
      </c>
      <c r="H578" s="58" t="s">
        <v>1467</v>
      </c>
    </row>
    <row r="579" spans="1:8">
      <c r="A579" s="57" t="s">
        <v>479</v>
      </c>
      <c r="B579" s="57" t="s">
        <v>121</v>
      </c>
      <c r="C579" s="58" t="s">
        <v>1467</v>
      </c>
      <c r="D579" s="58" t="s">
        <v>1467</v>
      </c>
      <c r="E579" s="58" t="s">
        <v>1467</v>
      </c>
      <c r="F579" s="58" t="s">
        <v>1467</v>
      </c>
      <c r="G579" s="58" t="s">
        <v>1467</v>
      </c>
      <c r="H579" s="58" t="s">
        <v>1467</v>
      </c>
    </row>
    <row r="580" spans="1:8">
      <c r="A580" s="57" t="s">
        <v>533</v>
      </c>
      <c r="B580" s="57" t="s">
        <v>121</v>
      </c>
      <c r="C580" s="58">
        <v>13</v>
      </c>
      <c r="D580" s="58">
        <v>69.2</v>
      </c>
      <c r="E580" s="58">
        <v>13</v>
      </c>
      <c r="F580" s="58">
        <v>38.5</v>
      </c>
      <c r="G580" s="58" t="s">
        <v>1467</v>
      </c>
      <c r="H580" s="58" t="s">
        <v>1467</v>
      </c>
    </row>
    <row r="581" spans="1:8">
      <c r="A581" s="57" t="s">
        <v>573</v>
      </c>
      <c r="B581" s="57" t="s">
        <v>121</v>
      </c>
      <c r="C581" s="58">
        <v>17</v>
      </c>
      <c r="D581" s="58">
        <v>88.2</v>
      </c>
      <c r="E581" s="58">
        <v>17</v>
      </c>
      <c r="F581" s="58">
        <v>52.9</v>
      </c>
      <c r="G581" s="58" t="s">
        <v>1467</v>
      </c>
      <c r="H581" s="58" t="s">
        <v>1467</v>
      </c>
    </row>
    <row r="582" spans="1:8">
      <c r="A582" s="57" t="s">
        <v>574</v>
      </c>
      <c r="B582" s="57" t="s">
        <v>121</v>
      </c>
      <c r="C582" s="58" t="s">
        <v>1467</v>
      </c>
      <c r="D582" s="58" t="s">
        <v>1467</v>
      </c>
      <c r="E582" s="58" t="s">
        <v>1467</v>
      </c>
      <c r="F582" s="58" t="s">
        <v>1467</v>
      </c>
      <c r="G582" s="58" t="s">
        <v>1467</v>
      </c>
      <c r="H582" s="58" t="s">
        <v>1467</v>
      </c>
    </row>
    <row r="583" spans="1:8">
      <c r="A583" s="57" t="s">
        <v>389</v>
      </c>
      <c r="B583" s="57" t="s">
        <v>121</v>
      </c>
      <c r="C583" s="58" t="s">
        <v>1467</v>
      </c>
      <c r="D583" s="58" t="s">
        <v>1467</v>
      </c>
      <c r="E583" s="58" t="s">
        <v>1467</v>
      </c>
      <c r="F583" s="58" t="s">
        <v>1467</v>
      </c>
      <c r="G583" s="58" t="s">
        <v>1467</v>
      </c>
      <c r="H583" s="58" t="s">
        <v>1467</v>
      </c>
    </row>
    <row r="584" spans="1:8">
      <c r="A584" s="57" t="s">
        <v>579</v>
      </c>
      <c r="B584" s="57" t="s">
        <v>121</v>
      </c>
      <c r="C584" s="58">
        <v>10</v>
      </c>
      <c r="D584" s="58">
        <v>70</v>
      </c>
      <c r="E584" s="58">
        <v>10</v>
      </c>
      <c r="F584" s="58">
        <v>30</v>
      </c>
      <c r="G584" s="58" t="s">
        <v>1467</v>
      </c>
      <c r="H584" s="58" t="s">
        <v>1467</v>
      </c>
    </row>
    <row r="585" spans="1:8">
      <c r="A585" s="57" t="s">
        <v>581</v>
      </c>
      <c r="B585" s="57" t="s">
        <v>121</v>
      </c>
      <c r="C585" s="58" t="s">
        <v>1467</v>
      </c>
      <c r="D585" s="58" t="s">
        <v>1467</v>
      </c>
      <c r="E585" s="58" t="s">
        <v>1467</v>
      </c>
      <c r="F585" s="58" t="s">
        <v>1467</v>
      </c>
      <c r="G585" s="58" t="s">
        <v>1467</v>
      </c>
      <c r="H585" s="58" t="s">
        <v>1467</v>
      </c>
    </row>
    <row r="586" spans="1:8">
      <c r="A586" s="57" t="s">
        <v>166</v>
      </c>
      <c r="B586" s="57" t="s">
        <v>121</v>
      </c>
      <c r="C586" s="58" t="s">
        <v>1467</v>
      </c>
      <c r="D586" s="58" t="s">
        <v>1467</v>
      </c>
      <c r="E586" s="58" t="s">
        <v>1467</v>
      </c>
      <c r="F586" s="58" t="s">
        <v>1467</v>
      </c>
      <c r="G586" s="58" t="s">
        <v>1467</v>
      </c>
      <c r="H586" s="58" t="s">
        <v>1467</v>
      </c>
    </row>
    <row r="587" spans="1:8">
      <c r="A587" s="57" t="s">
        <v>623</v>
      </c>
      <c r="B587" s="57" t="s">
        <v>121</v>
      </c>
      <c r="C587" s="58" t="s">
        <v>1467</v>
      </c>
      <c r="D587" s="58" t="s">
        <v>1467</v>
      </c>
      <c r="E587" s="58" t="s">
        <v>1467</v>
      </c>
      <c r="F587" s="58" t="s">
        <v>1467</v>
      </c>
      <c r="G587" s="58" t="s">
        <v>1467</v>
      </c>
      <c r="H587" s="58" t="s">
        <v>1467</v>
      </c>
    </row>
    <row r="588" spans="1:8">
      <c r="A588" s="57" t="s">
        <v>177</v>
      </c>
      <c r="B588" s="57" t="s">
        <v>121</v>
      </c>
      <c r="C588" s="58" t="s">
        <v>1467</v>
      </c>
      <c r="D588" s="58" t="s">
        <v>1467</v>
      </c>
      <c r="E588" s="58" t="s">
        <v>1467</v>
      </c>
      <c r="F588" s="58" t="s">
        <v>1467</v>
      </c>
      <c r="G588" s="58" t="s">
        <v>1467</v>
      </c>
      <c r="H588" s="58" t="s">
        <v>1467</v>
      </c>
    </row>
    <row r="589" spans="1:8">
      <c r="A589" s="57" t="s">
        <v>218</v>
      </c>
      <c r="B589" s="57" t="s">
        <v>121</v>
      </c>
      <c r="C589" s="58" t="s">
        <v>1467</v>
      </c>
      <c r="D589" s="58" t="s">
        <v>1467</v>
      </c>
      <c r="E589" s="58" t="s">
        <v>1467</v>
      </c>
      <c r="F589" s="58" t="s">
        <v>1467</v>
      </c>
      <c r="G589" s="58" t="s">
        <v>1467</v>
      </c>
      <c r="H589" s="58" t="s">
        <v>1467</v>
      </c>
    </row>
    <row r="590" spans="1:8">
      <c r="A590" s="57" t="s">
        <v>284</v>
      </c>
      <c r="B590" s="57" t="s">
        <v>121</v>
      </c>
      <c r="C590" s="58" t="s">
        <v>1467</v>
      </c>
      <c r="D590" s="58" t="s">
        <v>1467</v>
      </c>
      <c r="E590" s="58" t="s">
        <v>1467</v>
      </c>
      <c r="F590" s="58" t="s">
        <v>1467</v>
      </c>
      <c r="G590" s="58" t="s">
        <v>1467</v>
      </c>
      <c r="H590" s="58" t="s">
        <v>1467</v>
      </c>
    </row>
    <row r="591" spans="1:8">
      <c r="A591" s="57" t="s">
        <v>487</v>
      </c>
      <c r="B591" s="57" t="s">
        <v>121</v>
      </c>
      <c r="C591" s="58">
        <v>12</v>
      </c>
      <c r="D591" s="58">
        <v>83.3</v>
      </c>
      <c r="E591" s="58">
        <v>12</v>
      </c>
      <c r="F591" s="58">
        <v>33.299999999999997</v>
      </c>
      <c r="G591" s="58" t="s">
        <v>1467</v>
      </c>
      <c r="H591" s="58" t="s">
        <v>1467</v>
      </c>
    </row>
    <row r="592" spans="1:8">
      <c r="A592" s="57" t="s">
        <v>431</v>
      </c>
      <c r="B592" s="57" t="s">
        <v>121</v>
      </c>
      <c r="C592" s="58" t="s">
        <v>1467</v>
      </c>
      <c r="D592" s="58" t="s">
        <v>1467</v>
      </c>
      <c r="E592" s="58" t="s">
        <v>1467</v>
      </c>
      <c r="F592" s="58" t="s">
        <v>1467</v>
      </c>
      <c r="G592" s="58" t="s">
        <v>1467</v>
      </c>
      <c r="H592" s="58" t="s">
        <v>1467</v>
      </c>
    </row>
    <row r="593" spans="1:8">
      <c r="A593" s="57" t="s">
        <v>181</v>
      </c>
      <c r="B593" s="57" t="s">
        <v>121</v>
      </c>
      <c r="C593" s="58">
        <v>16</v>
      </c>
      <c r="D593" s="58">
        <v>50</v>
      </c>
      <c r="E593" s="58">
        <v>16</v>
      </c>
      <c r="F593" s="58">
        <v>25</v>
      </c>
      <c r="G593" s="58" t="s">
        <v>1467</v>
      </c>
      <c r="H593" s="58" t="s">
        <v>1467</v>
      </c>
    </row>
    <row r="594" spans="1:8">
      <c r="A594" s="57" t="s">
        <v>492</v>
      </c>
      <c r="B594" s="57" t="s">
        <v>121</v>
      </c>
      <c r="C594" s="58" t="s">
        <v>1467</v>
      </c>
      <c r="D594" s="58" t="s">
        <v>1467</v>
      </c>
      <c r="E594" s="58" t="s">
        <v>1467</v>
      </c>
      <c r="F594" s="58" t="s">
        <v>1467</v>
      </c>
      <c r="G594" s="58" t="s">
        <v>1467</v>
      </c>
      <c r="H594" s="58" t="s">
        <v>1467</v>
      </c>
    </row>
    <row r="595" spans="1:8">
      <c r="A595" s="57" t="s">
        <v>497</v>
      </c>
      <c r="B595" s="57" t="s">
        <v>121</v>
      </c>
      <c r="C595" s="58">
        <v>11</v>
      </c>
      <c r="D595" s="58">
        <v>90.9</v>
      </c>
      <c r="E595" s="58">
        <v>11</v>
      </c>
      <c r="F595" s="58">
        <v>63.6</v>
      </c>
      <c r="G595" s="58" t="s">
        <v>1467</v>
      </c>
      <c r="H595" s="58" t="s">
        <v>1467</v>
      </c>
    </row>
    <row r="596" spans="1:8">
      <c r="A596" s="57" t="s">
        <v>522</v>
      </c>
      <c r="B596" s="57" t="s">
        <v>121</v>
      </c>
      <c r="C596" s="58" t="s">
        <v>1467</v>
      </c>
      <c r="D596" s="58" t="s">
        <v>1467</v>
      </c>
      <c r="E596" s="58" t="s">
        <v>1467</v>
      </c>
      <c r="F596" s="58" t="s">
        <v>1467</v>
      </c>
      <c r="G596" s="58" t="s">
        <v>1467</v>
      </c>
      <c r="H596" s="58" t="s">
        <v>1467</v>
      </c>
    </row>
    <row r="597" spans="1:8">
      <c r="A597" s="57" t="s">
        <v>540</v>
      </c>
      <c r="B597" s="57" t="s">
        <v>121</v>
      </c>
      <c r="C597" s="58" t="s">
        <v>1467</v>
      </c>
      <c r="D597" s="58" t="s">
        <v>1467</v>
      </c>
      <c r="E597" s="58" t="s">
        <v>1467</v>
      </c>
      <c r="F597" s="58" t="s">
        <v>1467</v>
      </c>
      <c r="G597" s="58" t="s">
        <v>1467</v>
      </c>
      <c r="H597" s="58" t="s">
        <v>1467</v>
      </c>
    </row>
    <row r="598" spans="1:8">
      <c r="A598" s="57" t="s">
        <v>577</v>
      </c>
      <c r="B598" s="57" t="s">
        <v>121</v>
      </c>
      <c r="C598" s="58" t="s">
        <v>1467</v>
      </c>
      <c r="D598" s="58" t="s">
        <v>1467</v>
      </c>
      <c r="E598" s="58" t="s">
        <v>1467</v>
      </c>
      <c r="F598" s="58" t="s">
        <v>1467</v>
      </c>
      <c r="G598" s="58" t="s">
        <v>1467</v>
      </c>
      <c r="H598" s="58" t="s">
        <v>1467</v>
      </c>
    </row>
    <row r="599" spans="1:8">
      <c r="A599" s="57" t="s">
        <v>591</v>
      </c>
      <c r="B599" s="57" t="s">
        <v>121</v>
      </c>
      <c r="C599" s="58">
        <v>10</v>
      </c>
      <c r="D599" s="58">
        <v>70</v>
      </c>
      <c r="E599" s="58">
        <v>10</v>
      </c>
      <c r="F599" s="58">
        <v>20</v>
      </c>
      <c r="G599" s="58" t="s">
        <v>1467</v>
      </c>
      <c r="H599" s="58" t="s">
        <v>1467</v>
      </c>
    </row>
    <row r="600" spans="1:8">
      <c r="A600" s="57" t="s">
        <v>600</v>
      </c>
      <c r="B600" s="57" t="s">
        <v>121</v>
      </c>
      <c r="C600" s="58" t="s">
        <v>1467</v>
      </c>
      <c r="D600" s="58" t="s">
        <v>1467</v>
      </c>
      <c r="E600" s="58" t="s">
        <v>1467</v>
      </c>
      <c r="F600" s="58" t="s">
        <v>1467</v>
      </c>
      <c r="G600" s="58" t="s">
        <v>1467</v>
      </c>
      <c r="H600" s="58" t="s">
        <v>1467</v>
      </c>
    </row>
    <row r="601" spans="1:8">
      <c r="A601" s="57" t="s">
        <v>607</v>
      </c>
      <c r="B601" s="57" t="s">
        <v>121</v>
      </c>
      <c r="C601" s="58" t="s">
        <v>1467</v>
      </c>
      <c r="D601" s="58" t="s">
        <v>1467</v>
      </c>
      <c r="E601" s="58" t="s">
        <v>1467</v>
      </c>
      <c r="F601" s="58" t="s">
        <v>1467</v>
      </c>
      <c r="G601" s="58" t="s">
        <v>1467</v>
      </c>
      <c r="H601" s="58" t="s">
        <v>1467</v>
      </c>
    </row>
    <row r="602" spans="1:8">
      <c r="A602" s="57" t="s">
        <v>611</v>
      </c>
      <c r="B602" s="57" t="s">
        <v>121</v>
      </c>
      <c r="C602" s="58" t="s">
        <v>1467</v>
      </c>
      <c r="D602" s="58" t="s">
        <v>1467</v>
      </c>
      <c r="E602" s="58" t="s">
        <v>1467</v>
      </c>
      <c r="F602" s="58" t="s">
        <v>1467</v>
      </c>
      <c r="G602" s="58" t="s">
        <v>1467</v>
      </c>
      <c r="H602" s="58" t="s">
        <v>1467</v>
      </c>
    </row>
    <row r="603" spans="1:8">
      <c r="A603" s="57" t="s">
        <v>558</v>
      </c>
      <c r="B603" s="57" t="s">
        <v>121</v>
      </c>
      <c r="C603" s="58" t="s">
        <v>1467</v>
      </c>
      <c r="D603" s="58" t="s">
        <v>1467</v>
      </c>
      <c r="E603" s="58" t="s">
        <v>1467</v>
      </c>
      <c r="F603" s="58" t="s">
        <v>1467</v>
      </c>
      <c r="G603" s="58" t="s">
        <v>1467</v>
      </c>
      <c r="H603" s="58" t="s">
        <v>1467</v>
      </c>
    </row>
    <row r="604" spans="1:8">
      <c r="A604" s="57" t="s">
        <v>556</v>
      </c>
      <c r="B604" s="57" t="s">
        <v>121</v>
      </c>
      <c r="C604" s="58" t="s">
        <v>1467</v>
      </c>
      <c r="D604" s="58" t="s">
        <v>1467</v>
      </c>
      <c r="E604" s="58" t="s">
        <v>1467</v>
      </c>
      <c r="F604" s="58" t="s">
        <v>1467</v>
      </c>
      <c r="G604" s="58" t="s">
        <v>1467</v>
      </c>
      <c r="H604" s="58" t="s">
        <v>1467</v>
      </c>
    </row>
    <row r="605" spans="1:8">
      <c r="A605" s="57" t="s">
        <v>553</v>
      </c>
      <c r="B605" s="57" t="s">
        <v>121</v>
      </c>
      <c r="C605" s="58" t="s">
        <v>1467</v>
      </c>
      <c r="D605" s="58" t="s">
        <v>1467</v>
      </c>
      <c r="E605" s="58" t="s">
        <v>1467</v>
      </c>
      <c r="F605" s="58" t="s">
        <v>1467</v>
      </c>
      <c r="G605" s="58" t="s">
        <v>1467</v>
      </c>
      <c r="H605" s="58" t="s">
        <v>1467</v>
      </c>
    </row>
    <row r="606" spans="1:8">
      <c r="A606" s="57" t="s">
        <v>409</v>
      </c>
      <c r="B606" s="57" t="s">
        <v>121</v>
      </c>
      <c r="C606" s="58" t="s">
        <v>1467</v>
      </c>
      <c r="D606" s="58" t="s">
        <v>1467</v>
      </c>
      <c r="E606" s="58" t="s">
        <v>1467</v>
      </c>
      <c r="F606" s="58" t="s">
        <v>1467</v>
      </c>
      <c r="G606" s="58" t="s">
        <v>1467</v>
      </c>
      <c r="H606" s="58" t="s">
        <v>1467</v>
      </c>
    </row>
    <row r="607" spans="1:8">
      <c r="A607" s="57" t="s">
        <v>613</v>
      </c>
      <c r="B607" s="57" t="s">
        <v>121</v>
      </c>
      <c r="C607" s="58" t="s">
        <v>1467</v>
      </c>
      <c r="D607" s="58" t="s">
        <v>1467</v>
      </c>
      <c r="E607" s="58" t="s">
        <v>1467</v>
      </c>
      <c r="F607" s="58" t="s">
        <v>1467</v>
      </c>
      <c r="G607" s="58" t="s">
        <v>1467</v>
      </c>
      <c r="H607" s="58" t="s">
        <v>1467</v>
      </c>
    </row>
    <row r="608" spans="1:8">
      <c r="A608" s="57" t="s">
        <v>585</v>
      </c>
      <c r="B608" s="57" t="s">
        <v>121</v>
      </c>
      <c r="C608" s="58" t="s">
        <v>1467</v>
      </c>
      <c r="D608" s="58" t="s">
        <v>1467</v>
      </c>
      <c r="E608" s="58" t="s">
        <v>1467</v>
      </c>
      <c r="F608" s="58" t="s">
        <v>1467</v>
      </c>
      <c r="G608" s="58" t="s">
        <v>1467</v>
      </c>
      <c r="H608" s="58" t="s">
        <v>1467</v>
      </c>
    </row>
    <row r="609" spans="1:8">
      <c r="A609" s="57" t="s">
        <v>330</v>
      </c>
      <c r="B609" s="57" t="s">
        <v>121</v>
      </c>
      <c r="C609" s="58" t="s">
        <v>1467</v>
      </c>
      <c r="D609" s="58" t="s">
        <v>1467</v>
      </c>
      <c r="E609" s="58" t="s">
        <v>1467</v>
      </c>
      <c r="F609" s="58" t="s">
        <v>1467</v>
      </c>
      <c r="G609" s="58" t="s">
        <v>1467</v>
      </c>
      <c r="H609" s="58" t="s">
        <v>1467</v>
      </c>
    </row>
    <row r="610" spans="1:8">
      <c r="A610" s="57" t="s">
        <v>503</v>
      </c>
      <c r="B610" s="57" t="s">
        <v>121</v>
      </c>
      <c r="C610" s="58" t="s">
        <v>1467</v>
      </c>
      <c r="D610" s="58" t="s">
        <v>1467</v>
      </c>
      <c r="E610" s="58" t="s">
        <v>1467</v>
      </c>
      <c r="F610" s="58" t="s">
        <v>1467</v>
      </c>
      <c r="G610" s="58" t="s">
        <v>1467</v>
      </c>
      <c r="H610" s="58" t="s">
        <v>1467</v>
      </c>
    </row>
    <row r="611" spans="1:8">
      <c r="A611" s="57" t="s">
        <v>348</v>
      </c>
      <c r="B611" s="57" t="s">
        <v>121</v>
      </c>
      <c r="C611" s="58" t="s">
        <v>1467</v>
      </c>
      <c r="D611" s="58" t="s">
        <v>1467</v>
      </c>
      <c r="E611" s="58" t="s">
        <v>1467</v>
      </c>
      <c r="F611" s="58" t="s">
        <v>1467</v>
      </c>
      <c r="G611" s="58" t="s">
        <v>1467</v>
      </c>
      <c r="H611" s="58" t="s">
        <v>1467</v>
      </c>
    </row>
    <row r="612" spans="1:8">
      <c r="A612" s="57" t="s">
        <v>429</v>
      </c>
      <c r="B612" s="57" t="s">
        <v>121</v>
      </c>
      <c r="C612" s="58" t="s">
        <v>1467</v>
      </c>
      <c r="D612" s="58" t="s">
        <v>1467</v>
      </c>
      <c r="E612" s="58" t="s">
        <v>1467</v>
      </c>
      <c r="F612" s="58" t="s">
        <v>1467</v>
      </c>
      <c r="G612" s="58" t="s">
        <v>1467</v>
      </c>
      <c r="H612" s="58" t="s">
        <v>1467</v>
      </c>
    </row>
    <row r="613" spans="1:8">
      <c r="A613" s="57" t="s">
        <v>543</v>
      </c>
      <c r="B613" s="57" t="s">
        <v>121</v>
      </c>
      <c r="C613" s="58" t="s">
        <v>1467</v>
      </c>
      <c r="D613" s="58" t="s">
        <v>1467</v>
      </c>
      <c r="E613" s="58" t="s">
        <v>1467</v>
      </c>
      <c r="F613" s="58" t="s">
        <v>1467</v>
      </c>
      <c r="G613" s="58" t="s">
        <v>1467</v>
      </c>
      <c r="H613" s="58" t="s">
        <v>1467</v>
      </c>
    </row>
    <row r="614" spans="1:8">
      <c r="A614" s="57" t="s">
        <v>595</v>
      </c>
      <c r="B614" s="57" t="s">
        <v>121</v>
      </c>
      <c r="C614" s="58" t="s">
        <v>1467</v>
      </c>
      <c r="D614" s="58" t="s">
        <v>1467</v>
      </c>
      <c r="E614" s="58" t="s">
        <v>1467</v>
      </c>
      <c r="F614" s="58" t="s">
        <v>1467</v>
      </c>
      <c r="G614" s="58" t="s">
        <v>1467</v>
      </c>
      <c r="H614" s="58" t="s">
        <v>1467</v>
      </c>
    </row>
    <row r="615" spans="1:8">
      <c r="A615" s="57" t="s">
        <v>673</v>
      </c>
      <c r="B615" s="57" t="s">
        <v>121</v>
      </c>
      <c r="C615" s="58">
        <v>31</v>
      </c>
      <c r="D615" s="58">
        <v>74.2</v>
      </c>
      <c r="E615" s="58">
        <v>31</v>
      </c>
      <c r="F615" s="58">
        <v>54.8</v>
      </c>
      <c r="G615" s="58" t="s">
        <v>1467</v>
      </c>
      <c r="H615" s="58" t="s">
        <v>1467</v>
      </c>
    </row>
    <row r="616" spans="1:8">
      <c r="A616" s="57" t="s">
        <v>436</v>
      </c>
      <c r="B616" s="57" t="s">
        <v>121</v>
      </c>
      <c r="C616" s="58" t="s">
        <v>1467</v>
      </c>
      <c r="D616" s="58" t="s">
        <v>1467</v>
      </c>
      <c r="E616" s="58" t="s">
        <v>1467</v>
      </c>
      <c r="F616" s="58" t="s">
        <v>1467</v>
      </c>
      <c r="G616" s="58" t="s">
        <v>1467</v>
      </c>
      <c r="H616" s="58" t="s">
        <v>1467</v>
      </c>
    </row>
    <row r="617" spans="1:8">
      <c r="A617" s="57" t="s">
        <v>338</v>
      </c>
      <c r="B617" s="57" t="s">
        <v>121</v>
      </c>
      <c r="C617" s="58" t="s">
        <v>1467</v>
      </c>
      <c r="D617" s="58" t="s">
        <v>1467</v>
      </c>
      <c r="E617" s="58" t="s">
        <v>1467</v>
      </c>
      <c r="F617" s="58" t="s">
        <v>1467</v>
      </c>
      <c r="G617" s="58" t="s">
        <v>1467</v>
      </c>
      <c r="H617" s="58" t="s">
        <v>1467</v>
      </c>
    </row>
    <row r="618" spans="1:8">
      <c r="A618" s="57" t="s">
        <v>200</v>
      </c>
      <c r="B618" s="57" t="s">
        <v>121</v>
      </c>
      <c r="C618" s="58" t="s">
        <v>1467</v>
      </c>
      <c r="D618" s="58" t="s">
        <v>1467</v>
      </c>
      <c r="E618" s="58" t="s">
        <v>1467</v>
      </c>
      <c r="F618" s="58" t="s">
        <v>1467</v>
      </c>
      <c r="G618" s="58" t="s">
        <v>1467</v>
      </c>
      <c r="H618" s="58" t="s">
        <v>1467</v>
      </c>
    </row>
    <row r="619" spans="1:8">
      <c r="A619" s="57" t="s">
        <v>306</v>
      </c>
      <c r="B619" s="57" t="s">
        <v>121</v>
      </c>
      <c r="C619" s="58" t="s">
        <v>1467</v>
      </c>
      <c r="D619" s="58" t="s">
        <v>1467</v>
      </c>
      <c r="E619" s="58" t="s">
        <v>1467</v>
      </c>
      <c r="F619" s="58" t="s">
        <v>1467</v>
      </c>
      <c r="G619" s="58" t="s">
        <v>1467</v>
      </c>
      <c r="H619" s="58" t="s">
        <v>1467</v>
      </c>
    </row>
    <row r="620" spans="1:8">
      <c r="A620" s="57" t="s">
        <v>170</v>
      </c>
      <c r="B620" s="57" t="s">
        <v>121</v>
      </c>
      <c r="C620" s="58" t="s">
        <v>1467</v>
      </c>
      <c r="D620" s="58" t="s">
        <v>1467</v>
      </c>
      <c r="E620" s="58" t="s">
        <v>1467</v>
      </c>
      <c r="F620" s="58" t="s">
        <v>1467</v>
      </c>
      <c r="G620" s="58" t="s">
        <v>1467</v>
      </c>
      <c r="H620" s="58" t="s">
        <v>1467</v>
      </c>
    </row>
    <row r="621" spans="1:8">
      <c r="A621" s="57" t="s">
        <v>253</v>
      </c>
      <c r="B621" s="57" t="s">
        <v>121</v>
      </c>
      <c r="C621" s="58" t="s">
        <v>1467</v>
      </c>
      <c r="D621" s="58" t="s">
        <v>1467</v>
      </c>
      <c r="E621" s="58" t="s">
        <v>1467</v>
      </c>
      <c r="F621" s="58" t="s">
        <v>1467</v>
      </c>
      <c r="G621" s="58" t="s">
        <v>1467</v>
      </c>
      <c r="H621" s="58" t="s">
        <v>1467</v>
      </c>
    </row>
    <row r="622" spans="1:8">
      <c r="A622" s="57" t="s">
        <v>249</v>
      </c>
      <c r="B622" s="57" t="s">
        <v>121</v>
      </c>
      <c r="C622" s="58" t="s">
        <v>1467</v>
      </c>
      <c r="D622" s="58" t="s">
        <v>1467</v>
      </c>
      <c r="E622" s="58" t="s">
        <v>1467</v>
      </c>
      <c r="F622" s="58" t="s">
        <v>1467</v>
      </c>
      <c r="G622" s="58" t="s">
        <v>1467</v>
      </c>
      <c r="H622" s="58" t="s">
        <v>1467</v>
      </c>
    </row>
    <row r="623" spans="1:8">
      <c r="A623" s="57" t="s">
        <v>356</v>
      </c>
      <c r="B623" s="57" t="s">
        <v>121</v>
      </c>
      <c r="C623" s="58">
        <v>11</v>
      </c>
      <c r="D623" s="58">
        <v>81.8</v>
      </c>
      <c r="E623" s="58">
        <v>11</v>
      </c>
      <c r="F623" s="58">
        <v>81.8</v>
      </c>
      <c r="G623" s="58" t="s">
        <v>1467</v>
      </c>
      <c r="H623" s="58" t="s">
        <v>1467</v>
      </c>
    </row>
    <row r="624" spans="1:8">
      <c r="A624" s="57" t="s">
        <v>699</v>
      </c>
      <c r="B624" s="57" t="s">
        <v>121</v>
      </c>
      <c r="C624" s="58">
        <v>13</v>
      </c>
      <c r="D624" s="58">
        <v>84.6</v>
      </c>
      <c r="E624" s="58">
        <v>13</v>
      </c>
      <c r="F624" s="58">
        <v>53.8</v>
      </c>
      <c r="G624" s="58" t="s">
        <v>1467</v>
      </c>
      <c r="H624" s="58" t="s">
        <v>1467</v>
      </c>
    </row>
    <row r="625" spans="1:8">
      <c r="A625" s="57" t="s">
        <v>401</v>
      </c>
      <c r="B625" s="57" t="s">
        <v>121</v>
      </c>
      <c r="C625" s="58" t="s">
        <v>1467</v>
      </c>
      <c r="D625" s="58" t="s">
        <v>1467</v>
      </c>
      <c r="E625" s="58" t="s">
        <v>1467</v>
      </c>
      <c r="F625" s="58" t="s">
        <v>1467</v>
      </c>
      <c r="G625" s="58" t="s">
        <v>1467</v>
      </c>
      <c r="H625" s="58" t="s">
        <v>1467</v>
      </c>
    </row>
    <row r="626" spans="1:8">
      <c r="A626" s="57" t="s">
        <v>220</v>
      </c>
      <c r="B626" s="57" t="s">
        <v>121</v>
      </c>
      <c r="C626" s="58" t="s">
        <v>1467</v>
      </c>
      <c r="D626" s="58" t="s">
        <v>1467</v>
      </c>
      <c r="E626" s="58" t="s">
        <v>1467</v>
      </c>
      <c r="F626" s="58" t="s">
        <v>1467</v>
      </c>
      <c r="G626" s="58" t="s">
        <v>1467</v>
      </c>
      <c r="H626" s="58" t="s">
        <v>1467</v>
      </c>
    </row>
    <row r="627" spans="1:8">
      <c r="A627" s="57" t="s">
        <v>464</v>
      </c>
      <c r="B627" s="57" t="s">
        <v>121</v>
      </c>
      <c r="C627" s="58" t="s">
        <v>1467</v>
      </c>
      <c r="D627" s="58" t="s">
        <v>1467</v>
      </c>
      <c r="E627" s="58" t="s">
        <v>1467</v>
      </c>
      <c r="F627" s="58" t="s">
        <v>1467</v>
      </c>
      <c r="G627" s="58" t="s">
        <v>1467</v>
      </c>
      <c r="H627" s="58" t="s">
        <v>1467</v>
      </c>
    </row>
    <row r="628" spans="1:8">
      <c r="A628" s="57" t="s">
        <v>261</v>
      </c>
      <c r="B628" s="57" t="s">
        <v>121</v>
      </c>
      <c r="C628" s="58" t="s">
        <v>1467</v>
      </c>
      <c r="D628" s="58" t="s">
        <v>1467</v>
      </c>
      <c r="E628" s="58" t="s">
        <v>1467</v>
      </c>
      <c r="F628" s="58" t="s">
        <v>1467</v>
      </c>
      <c r="G628" s="58" t="s">
        <v>1467</v>
      </c>
      <c r="H628" s="58" t="s">
        <v>1467</v>
      </c>
    </row>
    <row r="629" spans="1:8">
      <c r="A629" s="57" t="s">
        <v>655</v>
      </c>
      <c r="B629" s="57" t="s">
        <v>121</v>
      </c>
      <c r="C629" s="58" t="s">
        <v>1467</v>
      </c>
      <c r="D629" s="58" t="s">
        <v>1467</v>
      </c>
      <c r="E629" s="58" t="s">
        <v>1467</v>
      </c>
      <c r="F629" s="58" t="s">
        <v>1467</v>
      </c>
      <c r="G629" s="58" t="s">
        <v>1467</v>
      </c>
      <c r="H629" s="58" t="s">
        <v>1467</v>
      </c>
    </row>
    <row r="630" spans="1:8">
      <c r="A630" s="57" t="s">
        <v>663</v>
      </c>
      <c r="B630" s="57" t="s">
        <v>121</v>
      </c>
      <c r="C630" s="58" t="s">
        <v>1467</v>
      </c>
      <c r="D630" s="58" t="s">
        <v>1467</v>
      </c>
      <c r="E630" s="58" t="s">
        <v>1467</v>
      </c>
      <c r="F630" s="58" t="s">
        <v>1467</v>
      </c>
      <c r="G630" s="58" t="s">
        <v>1467</v>
      </c>
      <c r="H630" s="58" t="s">
        <v>1467</v>
      </c>
    </row>
    <row r="631" spans="1:8">
      <c r="A631" s="57" t="s">
        <v>369</v>
      </c>
      <c r="B631" s="57" t="s">
        <v>121</v>
      </c>
      <c r="C631" s="58" t="s">
        <v>1467</v>
      </c>
      <c r="D631" s="58" t="s">
        <v>1467</v>
      </c>
      <c r="E631" s="58" t="s">
        <v>1467</v>
      </c>
      <c r="F631" s="58" t="s">
        <v>1467</v>
      </c>
      <c r="G631" s="58" t="s">
        <v>1467</v>
      </c>
      <c r="H631" s="58" t="s">
        <v>1467</v>
      </c>
    </row>
    <row r="632" spans="1:8">
      <c r="A632" s="57" t="s">
        <v>282</v>
      </c>
      <c r="B632" s="57" t="s">
        <v>121</v>
      </c>
      <c r="C632" s="58" t="s">
        <v>1467</v>
      </c>
      <c r="D632" s="58" t="s">
        <v>1467</v>
      </c>
      <c r="E632" s="58" t="s">
        <v>1467</v>
      </c>
      <c r="F632" s="58" t="s">
        <v>1467</v>
      </c>
      <c r="G632" s="58" t="s">
        <v>1467</v>
      </c>
      <c r="H632" s="58" t="s">
        <v>1467</v>
      </c>
    </row>
    <row r="633" spans="1:8">
      <c r="A633" s="57" t="s">
        <v>685</v>
      </c>
      <c r="B633" s="57" t="s">
        <v>121</v>
      </c>
      <c r="C633" s="58" t="s">
        <v>1467</v>
      </c>
      <c r="D633" s="58" t="s">
        <v>1467</v>
      </c>
      <c r="E633" s="58" t="s">
        <v>1467</v>
      </c>
      <c r="F633" s="58" t="s">
        <v>1467</v>
      </c>
      <c r="G633" s="58" t="s">
        <v>1467</v>
      </c>
      <c r="H633" s="58" t="s">
        <v>1467</v>
      </c>
    </row>
    <row r="634" spans="1:8">
      <c r="A634" s="57" t="s">
        <v>665</v>
      </c>
      <c r="B634" s="57" t="s">
        <v>121</v>
      </c>
      <c r="C634" s="58" t="s">
        <v>1467</v>
      </c>
      <c r="D634" s="58" t="s">
        <v>1467</v>
      </c>
      <c r="E634" s="58" t="s">
        <v>1467</v>
      </c>
      <c r="F634" s="58" t="s">
        <v>1467</v>
      </c>
      <c r="G634" s="58" t="s">
        <v>1467</v>
      </c>
      <c r="H634" s="58" t="s">
        <v>1467</v>
      </c>
    </row>
    <row r="635" spans="1:8">
      <c r="A635" s="57" t="s">
        <v>352</v>
      </c>
      <c r="B635" s="57" t="s">
        <v>121</v>
      </c>
      <c r="C635" s="58" t="s">
        <v>1467</v>
      </c>
      <c r="D635" s="58" t="s">
        <v>1467</v>
      </c>
      <c r="E635" s="58" t="s">
        <v>1467</v>
      </c>
      <c r="F635" s="58" t="s">
        <v>1467</v>
      </c>
      <c r="G635" s="58" t="s">
        <v>1467</v>
      </c>
      <c r="H635" s="58" t="s">
        <v>1467</v>
      </c>
    </row>
    <row r="636" spans="1:8">
      <c r="A636" s="57" t="s">
        <v>399</v>
      </c>
      <c r="B636" s="57" t="s">
        <v>121</v>
      </c>
      <c r="C636" s="58" t="s">
        <v>1467</v>
      </c>
      <c r="D636" s="58" t="s">
        <v>1467</v>
      </c>
      <c r="E636" s="58" t="s">
        <v>1467</v>
      </c>
      <c r="F636" s="58" t="s">
        <v>1467</v>
      </c>
      <c r="G636" s="58" t="s">
        <v>1467</v>
      </c>
      <c r="H636" s="58" t="s">
        <v>1467</v>
      </c>
    </row>
    <row r="637" spans="1:8">
      <c r="A637" s="57" t="s">
        <v>691</v>
      </c>
      <c r="B637" s="57" t="s">
        <v>121</v>
      </c>
      <c r="C637" s="58" t="s">
        <v>1467</v>
      </c>
      <c r="D637" s="58" t="s">
        <v>1467</v>
      </c>
      <c r="E637" s="58" t="s">
        <v>1467</v>
      </c>
      <c r="F637" s="58" t="s">
        <v>1467</v>
      </c>
      <c r="G637" s="58" t="s">
        <v>1467</v>
      </c>
      <c r="H637" s="58" t="s">
        <v>1467</v>
      </c>
    </row>
    <row r="638" spans="1:8">
      <c r="A638" s="57" t="s">
        <v>677</v>
      </c>
      <c r="B638" s="57" t="s">
        <v>121</v>
      </c>
      <c r="C638" s="58" t="s">
        <v>1467</v>
      </c>
      <c r="D638" s="58" t="s">
        <v>1467</v>
      </c>
      <c r="E638" s="58" t="s">
        <v>1467</v>
      </c>
      <c r="F638" s="58" t="s">
        <v>1467</v>
      </c>
      <c r="G638" s="58" t="s">
        <v>1467</v>
      </c>
      <c r="H638" s="58" t="s">
        <v>1467</v>
      </c>
    </row>
    <row r="639" spans="1:8">
      <c r="A639" s="57" t="s">
        <v>183</v>
      </c>
      <c r="B639" s="57" t="s">
        <v>121</v>
      </c>
      <c r="C639" s="58" t="s">
        <v>1467</v>
      </c>
      <c r="D639" s="58" t="s">
        <v>1467</v>
      </c>
      <c r="E639" s="58" t="s">
        <v>1467</v>
      </c>
      <c r="F639" s="58" t="s">
        <v>1467</v>
      </c>
      <c r="G639" s="58" t="s">
        <v>1467</v>
      </c>
      <c r="H639" s="58" t="s">
        <v>1467</v>
      </c>
    </row>
    <row r="640" spans="1:8">
      <c r="A640" s="57" t="s">
        <v>123</v>
      </c>
      <c r="B640" s="57" t="s">
        <v>121</v>
      </c>
      <c r="C640" s="58" t="s">
        <v>1467</v>
      </c>
      <c r="D640" s="58" t="s">
        <v>1467</v>
      </c>
      <c r="E640" s="58" t="s">
        <v>1467</v>
      </c>
      <c r="F640" s="58" t="s">
        <v>1467</v>
      </c>
      <c r="G640" s="58" t="s">
        <v>1467</v>
      </c>
      <c r="H640" s="58" t="s">
        <v>1467</v>
      </c>
    </row>
    <row r="641" spans="1:8">
      <c r="A641" s="57" t="s">
        <v>267</v>
      </c>
      <c r="B641" s="57" t="s">
        <v>121</v>
      </c>
      <c r="C641" s="58" t="s">
        <v>1467</v>
      </c>
      <c r="D641" s="58" t="s">
        <v>1467</v>
      </c>
      <c r="E641" s="58" t="s">
        <v>1467</v>
      </c>
      <c r="F641" s="58" t="s">
        <v>1467</v>
      </c>
      <c r="G641" s="58" t="s">
        <v>1467</v>
      </c>
      <c r="H641" s="58" t="s">
        <v>1467</v>
      </c>
    </row>
    <row r="642" spans="1:8">
      <c r="A642" s="57" t="s">
        <v>300</v>
      </c>
      <c r="B642" s="57" t="s">
        <v>121</v>
      </c>
      <c r="C642" s="58">
        <v>10</v>
      </c>
      <c r="D642" s="58">
        <v>100</v>
      </c>
      <c r="E642" s="58">
        <v>10</v>
      </c>
      <c r="F642" s="58">
        <v>70</v>
      </c>
      <c r="G642" s="58" t="s">
        <v>1467</v>
      </c>
      <c r="H642" s="58" t="s">
        <v>1467</v>
      </c>
    </row>
    <row r="643" spans="1:8">
      <c r="A643" s="57" t="s">
        <v>645</v>
      </c>
      <c r="B643" s="57" t="s">
        <v>121</v>
      </c>
      <c r="C643" s="58" t="s">
        <v>1467</v>
      </c>
      <c r="D643" s="58" t="s">
        <v>1467</v>
      </c>
      <c r="E643" s="58" t="s">
        <v>1467</v>
      </c>
      <c r="F643" s="58" t="s">
        <v>1467</v>
      </c>
      <c r="G643" s="58" t="s">
        <v>1467</v>
      </c>
      <c r="H643" s="58" t="s">
        <v>1467</v>
      </c>
    </row>
    <row r="644" spans="1:8">
      <c r="A644" s="57" t="s">
        <v>185</v>
      </c>
      <c r="B644" s="57" t="s">
        <v>121</v>
      </c>
      <c r="C644" s="58" t="s">
        <v>1467</v>
      </c>
      <c r="D644" s="58" t="s">
        <v>1467</v>
      </c>
      <c r="E644" s="58" t="s">
        <v>1467</v>
      </c>
      <c r="F644" s="58" t="s">
        <v>1467</v>
      </c>
      <c r="G644" s="58" t="s">
        <v>1467</v>
      </c>
      <c r="H644" s="58" t="s">
        <v>1467</v>
      </c>
    </row>
    <row r="645" spans="1:8">
      <c r="A645" s="57" t="s">
        <v>238</v>
      </c>
      <c r="B645" s="57" t="s">
        <v>121</v>
      </c>
      <c r="C645" s="58" t="s">
        <v>1467</v>
      </c>
      <c r="D645" s="58" t="s">
        <v>1467</v>
      </c>
      <c r="E645" s="58" t="s">
        <v>1467</v>
      </c>
      <c r="F645" s="58" t="s">
        <v>1467</v>
      </c>
      <c r="G645" s="58" t="s">
        <v>1467</v>
      </c>
      <c r="H645" s="58" t="s">
        <v>1467</v>
      </c>
    </row>
    <row r="646" spans="1:8">
      <c r="A646" s="57" t="s">
        <v>164</v>
      </c>
      <c r="B646" s="57" t="s">
        <v>121</v>
      </c>
      <c r="C646" s="58" t="s">
        <v>1467</v>
      </c>
      <c r="D646" s="58" t="s">
        <v>1467</v>
      </c>
      <c r="E646" s="58" t="s">
        <v>1467</v>
      </c>
      <c r="F646" s="58" t="s">
        <v>1467</v>
      </c>
      <c r="G646" s="58" t="s">
        <v>1467</v>
      </c>
      <c r="H646" s="58" t="s">
        <v>1467</v>
      </c>
    </row>
    <row r="647" spans="1:8">
      <c r="A647" s="57" t="s">
        <v>263</v>
      </c>
      <c r="B647" s="57" t="s">
        <v>121</v>
      </c>
      <c r="C647" s="58" t="s">
        <v>1467</v>
      </c>
      <c r="D647" s="58" t="s">
        <v>1467</v>
      </c>
      <c r="E647" s="58" t="s">
        <v>1467</v>
      </c>
      <c r="F647" s="58" t="s">
        <v>1467</v>
      </c>
      <c r="G647" s="58" t="s">
        <v>1467</v>
      </c>
      <c r="H647" s="58" t="s">
        <v>1467</v>
      </c>
    </row>
    <row r="648" spans="1:8">
      <c r="A648" s="57" t="s">
        <v>452</v>
      </c>
      <c r="B648" s="57" t="s">
        <v>121</v>
      </c>
      <c r="C648" s="58" t="s">
        <v>1467</v>
      </c>
      <c r="D648" s="58" t="s">
        <v>1467</v>
      </c>
      <c r="E648" s="58" t="s">
        <v>1467</v>
      </c>
      <c r="F648" s="58" t="s">
        <v>1467</v>
      </c>
      <c r="G648" s="58" t="s">
        <v>1467</v>
      </c>
      <c r="H648" s="58" t="s">
        <v>1467</v>
      </c>
    </row>
    <row r="649" spans="1:8">
      <c r="A649" s="57" t="s">
        <v>294</v>
      </c>
      <c r="B649" s="57" t="s">
        <v>121</v>
      </c>
      <c r="C649" s="58" t="s">
        <v>1467</v>
      </c>
      <c r="D649" s="58" t="s">
        <v>1467</v>
      </c>
      <c r="E649" s="58" t="s">
        <v>1467</v>
      </c>
      <c r="F649" s="58" t="s">
        <v>1467</v>
      </c>
      <c r="G649" s="58" t="s">
        <v>1467</v>
      </c>
      <c r="H649" s="58" t="s">
        <v>1467</v>
      </c>
    </row>
    <row r="650" spans="1:8">
      <c r="A650" s="57" t="s">
        <v>385</v>
      </c>
      <c r="B650" s="57" t="s">
        <v>121</v>
      </c>
      <c r="C650" s="58" t="s">
        <v>1467</v>
      </c>
      <c r="D650" s="58" t="s">
        <v>1467</v>
      </c>
      <c r="E650" s="58" t="s">
        <v>1467</v>
      </c>
      <c r="F650" s="58" t="s">
        <v>1467</v>
      </c>
      <c r="G650" s="58" t="s">
        <v>1467</v>
      </c>
      <c r="H650" s="58" t="s">
        <v>1467</v>
      </c>
    </row>
    <row r="651" spans="1:8">
      <c r="A651" s="57" t="s">
        <v>147</v>
      </c>
      <c r="B651" s="57" t="s">
        <v>121</v>
      </c>
      <c r="C651" s="58" t="s">
        <v>1467</v>
      </c>
      <c r="D651" s="58" t="s">
        <v>1467</v>
      </c>
      <c r="E651" s="58" t="s">
        <v>1467</v>
      </c>
      <c r="F651" s="58" t="s">
        <v>1467</v>
      </c>
      <c r="G651" s="58" t="s">
        <v>1467</v>
      </c>
      <c r="H651" s="58" t="s">
        <v>1467</v>
      </c>
    </row>
    <row r="652" spans="1:8">
      <c r="A652" s="57" t="s">
        <v>288</v>
      </c>
      <c r="B652" s="57" t="s">
        <v>121</v>
      </c>
      <c r="C652" s="58" t="s">
        <v>1467</v>
      </c>
      <c r="D652" s="58" t="s">
        <v>1467</v>
      </c>
      <c r="E652" s="58" t="s">
        <v>1467</v>
      </c>
      <c r="F652" s="58" t="s">
        <v>1467</v>
      </c>
      <c r="G652" s="58" t="s">
        <v>1467</v>
      </c>
      <c r="H652" s="58" t="s">
        <v>1467</v>
      </c>
    </row>
    <row r="653" spans="1:8">
      <c r="A653" s="57" t="s">
        <v>205</v>
      </c>
      <c r="B653" s="57" t="s">
        <v>121</v>
      </c>
      <c r="C653" s="58" t="s">
        <v>1467</v>
      </c>
      <c r="D653" s="58" t="s">
        <v>1467</v>
      </c>
      <c r="E653" s="58" t="s">
        <v>1467</v>
      </c>
      <c r="F653" s="58" t="s">
        <v>1467</v>
      </c>
      <c r="G653" s="58" t="s">
        <v>1467</v>
      </c>
      <c r="H653" s="58" t="s">
        <v>1467</v>
      </c>
    </row>
    <row r="654" spans="1:8">
      <c r="A654" s="57" t="s">
        <v>275</v>
      </c>
      <c r="B654" s="57" t="s">
        <v>121</v>
      </c>
      <c r="C654" s="58" t="s">
        <v>1467</v>
      </c>
      <c r="D654" s="58" t="s">
        <v>1467</v>
      </c>
      <c r="E654" s="58" t="s">
        <v>1467</v>
      </c>
      <c r="F654" s="58" t="s">
        <v>1467</v>
      </c>
      <c r="G654" s="58" t="s">
        <v>1467</v>
      </c>
      <c r="H654" s="58" t="s">
        <v>1467</v>
      </c>
    </row>
    <row r="655" spans="1:8">
      <c r="A655" s="57" t="s">
        <v>179</v>
      </c>
      <c r="B655" s="57" t="s">
        <v>121</v>
      </c>
      <c r="C655" s="58" t="s">
        <v>1467</v>
      </c>
      <c r="D655" s="58" t="s">
        <v>1467</v>
      </c>
      <c r="E655" s="58" t="s">
        <v>1467</v>
      </c>
      <c r="F655" s="58" t="s">
        <v>1467</v>
      </c>
      <c r="G655" s="58" t="s">
        <v>1467</v>
      </c>
      <c r="H655" s="58" t="s">
        <v>1467</v>
      </c>
    </row>
    <row r="656" spans="1:8">
      <c r="A656" s="57" t="s">
        <v>251</v>
      </c>
      <c r="B656" s="57" t="s">
        <v>121</v>
      </c>
      <c r="C656" s="58" t="s">
        <v>1467</v>
      </c>
      <c r="D656" s="58" t="s">
        <v>1467</v>
      </c>
      <c r="E656" s="58" t="s">
        <v>1467</v>
      </c>
      <c r="F656" s="58" t="s">
        <v>1467</v>
      </c>
      <c r="G656" s="58" t="s">
        <v>1467</v>
      </c>
      <c r="H656" s="58" t="s">
        <v>1467</v>
      </c>
    </row>
    <row r="657" spans="1:8">
      <c r="A657" s="57" t="s">
        <v>290</v>
      </c>
      <c r="B657" s="57" t="s">
        <v>121</v>
      </c>
      <c r="C657" s="58" t="s">
        <v>1467</v>
      </c>
      <c r="D657" s="58" t="s">
        <v>1467</v>
      </c>
      <c r="E657" s="58" t="s">
        <v>1467</v>
      </c>
      <c r="F657" s="58" t="s">
        <v>1467</v>
      </c>
      <c r="G657" s="58" t="s">
        <v>1467</v>
      </c>
      <c r="H657" s="58" t="s">
        <v>1467</v>
      </c>
    </row>
    <row r="658" spans="1:8">
      <c r="A658" s="57" t="s">
        <v>647</v>
      </c>
      <c r="B658" s="57" t="s">
        <v>121</v>
      </c>
      <c r="C658" s="58" t="s">
        <v>1467</v>
      </c>
      <c r="D658" s="58" t="s">
        <v>1467</v>
      </c>
      <c r="E658" s="58" t="s">
        <v>1467</v>
      </c>
      <c r="F658" s="58" t="s">
        <v>1467</v>
      </c>
      <c r="G658" s="58" t="s">
        <v>1467</v>
      </c>
      <c r="H658" s="58" t="s">
        <v>1467</v>
      </c>
    </row>
    <row r="659" spans="1:8">
      <c r="A659" s="57" t="s">
        <v>145</v>
      </c>
      <c r="B659" s="57" t="s">
        <v>121</v>
      </c>
      <c r="C659" s="58" t="s">
        <v>1467</v>
      </c>
      <c r="D659" s="58" t="s">
        <v>1467</v>
      </c>
      <c r="E659" s="58" t="s">
        <v>1467</v>
      </c>
      <c r="F659" s="58" t="s">
        <v>1467</v>
      </c>
      <c r="G659" s="58" t="s">
        <v>1467</v>
      </c>
      <c r="H659" s="58" t="s">
        <v>1467</v>
      </c>
    </row>
    <row r="660" spans="1:8">
      <c r="A660" s="57" t="s">
        <v>367</v>
      </c>
      <c r="B660" s="57" t="s">
        <v>121</v>
      </c>
      <c r="C660" s="58" t="s">
        <v>1467</v>
      </c>
      <c r="D660" s="58" t="s">
        <v>1467</v>
      </c>
      <c r="E660" s="58" t="s">
        <v>1467</v>
      </c>
      <c r="F660" s="58" t="s">
        <v>1467</v>
      </c>
      <c r="G660" s="58" t="s">
        <v>1467</v>
      </c>
      <c r="H660" s="58" t="s">
        <v>1467</v>
      </c>
    </row>
    <row r="661" spans="1:8">
      <c r="A661" s="57" t="s">
        <v>292</v>
      </c>
      <c r="B661" s="57" t="s">
        <v>121</v>
      </c>
      <c r="C661" s="58" t="s">
        <v>1467</v>
      </c>
      <c r="D661" s="58" t="s">
        <v>1467</v>
      </c>
      <c r="E661" s="58" t="s">
        <v>1467</v>
      </c>
      <c r="F661" s="58" t="s">
        <v>1467</v>
      </c>
      <c r="G661" s="58" t="s">
        <v>1467</v>
      </c>
      <c r="H661" s="58" t="s">
        <v>1467</v>
      </c>
    </row>
    <row r="662" spans="1:8">
      <c r="A662" s="57" t="s">
        <v>273</v>
      </c>
      <c r="B662" s="57" t="s">
        <v>121</v>
      </c>
      <c r="C662" s="58" t="s">
        <v>1467</v>
      </c>
      <c r="D662" s="58" t="s">
        <v>1467</v>
      </c>
      <c r="E662" s="58" t="s">
        <v>1467</v>
      </c>
      <c r="F662" s="58" t="s">
        <v>1467</v>
      </c>
      <c r="G662" s="58" t="s">
        <v>1467</v>
      </c>
      <c r="H662" s="58" t="s">
        <v>1467</v>
      </c>
    </row>
    <row r="663" spans="1:8">
      <c r="A663" s="57" t="s">
        <v>224</v>
      </c>
      <c r="B663" s="57" t="s">
        <v>121</v>
      </c>
      <c r="C663" s="58" t="s">
        <v>1467</v>
      </c>
      <c r="D663" s="58" t="s">
        <v>1467</v>
      </c>
      <c r="E663" s="58" t="s">
        <v>1467</v>
      </c>
      <c r="F663" s="58" t="s">
        <v>1467</v>
      </c>
      <c r="G663" s="58" t="s">
        <v>1467</v>
      </c>
      <c r="H663" s="58" t="s">
        <v>1467</v>
      </c>
    </row>
    <row r="664" spans="1:8">
      <c r="A664" s="57" t="s">
        <v>228</v>
      </c>
      <c r="B664" s="57" t="s">
        <v>121</v>
      </c>
      <c r="C664" s="58" t="s">
        <v>1467</v>
      </c>
      <c r="D664" s="58" t="s">
        <v>1467</v>
      </c>
      <c r="E664" s="58" t="s">
        <v>1467</v>
      </c>
      <c r="F664" s="58" t="s">
        <v>1467</v>
      </c>
      <c r="G664" s="58" t="s">
        <v>1467</v>
      </c>
      <c r="H664" s="58" t="s">
        <v>1467</v>
      </c>
    </row>
    <row r="665" spans="1:8">
      <c r="A665" s="57" t="s">
        <v>296</v>
      </c>
      <c r="B665" s="57" t="s">
        <v>121</v>
      </c>
      <c r="C665" s="58" t="s">
        <v>1467</v>
      </c>
      <c r="D665" s="58" t="s">
        <v>1467</v>
      </c>
      <c r="E665" s="58" t="s">
        <v>1467</v>
      </c>
      <c r="F665" s="58" t="s">
        <v>1467</v>
      </c>
      <c r="G665" s="58" t="s">
        <v>1467</v>
      </c>
      <c r="H665" s="58" t="s">
        <v>1467</v>
      </c>
    </row>
    <row r="666" spans="1:8">
      <c r="A666" s="57" t="s">
        <v>657</v>
      </c>
      <c r="B666" s="57" t="s">
        <v>121</v>
      </c>
      <c r="C666" s="58" t="s">
        <v>1467</v>
      </c>
      <c r="D666" s="58" t="s">
        <v>1467</v>
      </c>
      <c r="E666" s="58" t="s">
        <v>1467</v>
      </c>
      <c r="F666" s="58" t="s">
        <v>1467</v>
      </c>
      <c r="G666" s="58" t="s">
        <v>1467</v>
      </c>
      <c r="H666" s="58" t="s">
        <v>1467</v>
      </c>
    </row>
    <row r="667" spans="1:8">
      <c r="A667" s="57" t="s">
        <v>277</v>
      </c>
      <c r="B667" s="57" t="s">
        <v>121</v>
      </c>
      <c r="C667" s="58">
        <v>17</v>
      </c>
      <c r="D667" s="58">
        <v>58.8</v>
      </c>
      <c r="E667" s="58">
        <v>17</v>
      </c>
      <c r="F667" s="58">
        <v>35.299999999999997</v>
      </c>
      <c r="G667" s="58" t="s">
        <v>1467</v>
      </c>
      <c r="H667" s="58" t="s">
        <v>1467</v>
      </c>
    </row>
    <row r="668" spans="1:8">
      <c r="A668" s="57" t="s">
        <v>127</v>
      </c>
      <c r="B668" s="57" t="s">
        <v>122</v>
      </c>
      <c r="C668" s="58">
        <v>21</v>
      </c>
      <c r="D668" s="58">
        <v>100</v>
      </c>
      <c r="E668" s="58">
        <v>21</v>
      </c>
      <c r="F668" s="58">
        <v>85.7</v>
      </c>
      <c r="G668" s="58" t="s">
        <v>1467</v>
      </c>
      <c r="H668" s="58" t="s">
        <v>1467</v>
      </c>
    </row>
    <row r="669" spans="1:8">
      <c r="A669" s="57" t="s">
        <v>318</v>
      </c>
      <c r="B669" s="57" t="s">
        <v>122</v>
      </c>
      <c r="C669" s="58" t="s">
        <v>1467</v>
      </c>
      <c r="D669" s="58" t="s">
        <v>1467</v>
      </c>
      <c r="E669" s="58" t="s">
        <v>1467</v>
      </c>
      <c r="F669" s="58" t="s">
        <v>1467</v>
      </c>
      <c r="G669" s="58" t="s">
        <v>1467</v>
      </c>
      <c r="H669" s="58" t="s">
        <v>1467</v>
      </c>
    </row>
    <row r="670" spans="1:8">
      <c r="A670" s="57" t="s">
        <v>450</v>
      </c>
      <c r="B670" s="57" t="s">
        <v>122</v>
      </c>
      <c r="C670" s="58" t="s">
        <v>1467</v>
      </c>
      <c r="D670" s="58" t="s">
        <v>1467</v>
      </c>
      <c r="E670" s="58" t="s">
        <v>1467</v>
      </c>
      <c r="F670" s="58" t="s">
        <v>1467</v>
      </c>
      <c r="G670" s="58" t="s">
        <v>1467</v>
      </c>
      <c r="H670" s="58" t="s">
        <v>1467</v>
      </c>
    </row>
    <row r="671" spans="1:8">
      <c r="A671" s="57" t="s">
        <v>438</v>
      </c>
      <c r="B671" s="57" t="s">
        <v>122</v>
      </c>
      <c r="C671" s="58" t="s">
        <v>1467</v>
      </c>
      <c r="D671" s="58" t="s">
        <v>1467</v>
      </c>
      <c r="E671" s="58" t="s">
        <v>1467</v>
      </c>
      <c r="F671" s="58" t="s">
        <v>1467</v>
      </c>
      <c r="G671" s="58" t="s">
        <v>1467</v>
      </c>
      <c r="H671" s="58" t="s">
        <v>1467</v>
      </c>
    </row>
    <row r="672" spans="1:8">
      <c r="A672" s="57" t="s">
        <v>649</v>
      </c>
      <c r="B672" s="57" t="s">
        <v>122</v>
      </c>
      <c r="C672" s="58" t="s">
        <v>1467</v>
      </c>
      <c r="D672" s="58" t="s">
        <v>1467</v>
      </c>
      <c r="E672" s="58" t="s">
        <v>1467</v>
      </c>
      <c r="F672" s="58" t="s">
        <v>1467</v>
      </c>
      <c r="G672" s="58" t="s">
        <v>1467</v>
      </c>
      <c r="H672" s="58" t="s">
        <v>1467</v>
      </c>
    </row>
    <row r="673" spans="1:8">
      <c r="A673" s="57" t="s">
        <v>373</v>
      </c>
      <c r="B673" s="57" t="s">
        <v>122</v>
      </c>
      <c r="C673" s="58" t="s">
        <v>1467</v>
      </c>
      <c r="D673" s="58" t="s">
        <v>1467</v>
      </c>
      <c r="E673" s="58" t="s">
        <v>1467</v>
      </c>
      <c r="F673" s="58" t="s">
        <v>1467</v>
      </c>
      <c r="G673" s="58" t="s">
        <v>1467</v>
      </c>
      <c r="H673" s="58" t="s">
        <v>1467</v>
      </c>
    </row>
    <row r="674" spans="1:8">
      <c r="A674" s="57" t="s">
        <v>244</v>
      </c>
      <c r="B674" s="57" t="s">
        <v>122</v>
      </c>
      <c r="C674" s="58" t="s">
        <v>1467</v>
      </c>
      <c r="D674" s="58" t="s">
        <v>1467</v>
      </c>
      <c r="E674" s="58" t="s">
        <v>1467</v>
      </c>
      <c r="F674" s="58" t="s">
        <v>1467</v>
      </c>
      <c r="G674" s="58" t="s">
        <v>1467</v>
      </c>
      <c r="H674" s="58" t="s">
        <v>1467</v>
      </c>
    </row>
    <row r="675" spans="1:8">
      <c r="A675" s="57" t="s">
        <v>259</v>
      </c>
      <c r="B675" s="57" t="s">
        <v>122</v>
      </c>
      <c r="C675" s="58" t="s">
        <v>1467</v>
      </c>
      <c r="D675" s="58" t="s">
        <v>1467</v>
      </c>
      <c r="E675" s="58" t="s">
        <v>1467</v>
      </c>
      <c r="F675" s="58" t="s">
        <v>1467</v>
      </c>
      <c r="G675" s="58" t="s">
        <v>1467</v>
      </c>
      <c r="H675" s="58" t="s">
        <v>1467</v>
      </c>
    </row>
    <row r="676" spans="1:8">
      <c r="A676" s="57" t="s">
        <v>1478</v>
      </c>
      <c r="B676" s="57" t="s">
        <v>122</v>
      </c>
      <c r="C676" s="58" t="s">
        <v>1467</v>
      </c>
      <c r="D676" s="58" t="s">
        <v>1467</v>
      </c>
      <c r="E676" s="58" t="s">
        <v>1467</v>
      </c>
      <c r="F676" s="58" t="s">
        <v>1467</v>
      </c>
      <c r="G676" s="58" t="s">
        <v>1467</v>
      </c>
      <c r="H676" s="58" t="s">
        <v>1467</v>
      </c>
    </row>
    <row r="677" spans="1:8">
      <c r="A677" s="57" t="s">
        <v>141</v>
      </c>
      <c r="B677" s="57" t="s">
        <v>122</v>
      </c>
      <c r="C677" s="58" t="s">
        <v>1467</v>
      </c>
      <c r="D677" s="58" t="s">
        <v>1467</v>
      </c>
      <c r="E677" s="58" t="s">
        <v>1467</v>
      </c>
      <c r="F677" s="58" t="s">
        <v>1467</v>
      </c>
      <c r="G677" s="58" t="s">
        <v>1467</v>
      </c>
      <c r="H677" s="58" t="s">
        <v>1467</v>
      </c>
    </row>
    <row r="678" spans="1:8">
      <c r="A678" s="57" t="s">
        <v>157</v>
      </c>
      <c r="B678" s="57" t="s">
        <v>122</v>
      </c>
      <c r="C678" s="58">
        <v>13</v>
      </c>
      <c r="D678" s="58">
        <v>100</v>
      </c>
      <c r="E678" s="58">
        <v>13</v>
      </c>
      <c r="F678" s="58">
        <v>92.3</v>
      </c>
      <c r="G678" s="58">
        <v>13</v>
      </c>
      <c r="H678" s="58">
        <v>84.6</v>
      </c>
    </row>
    <row r="679" spans="1:8">
      <c r="A679" s="57" t="s">
        <v>168</v>
      </c>
      <c r="B679" s="57" t="s">
        <v>122</v>
      </c>
      <c r="C679" s="58" t="s">
        <v>1467</v>
      </c>
      <c r="D679" s="58" t="s">
        <v>1467</v>
      </c>
      <c r="E679" s="58" t="s">
        <v>1467</v>
      </c>
      <c r="F679" s="58" t="s">
        <v>1467</v>
      </c>
      <c r="G679" s="58" t="s">
        <v>1467</v>
      </c>
      <c r="H679" s="58" t="s">
        <v>1467</v>
      </c>
    </row>
    <row r="680" spans="1:8">
      <c r="A680" s="57" t="s">
        <v>172</v>
      </c>
      <c r="B680" s="57" t="s">
        <v>122</v>
      </c>
      <c r="C680" s="58">
        <v>15</v>
      </c>
      <c r="D680" s="58">
        <v>100</v>
      </c>
      <c r="E680" s="58">
        <v>15</v>
      </c>
      <c r="F680" s="58">
        <v>86.7</v>
      </c>
      <c r="G680" s="58">
        <v>15</v>
      </c>
      <c r="H680" s="58">
        <v>93.3</v>
      </c>
    </row>
    <row r="681" spans="1:8">
      <c r="A681" s="57" t="s">
        <v>187</v>
      </c>
      <c r="B681" s="57" t="s">
        <v>122</v>
      </c>
      <c r="C681" s="58" t="s">
        <v>1467</v>
      </c>
      <c r="D681" s="58" t="s">
        <v>1467</v>
      </c>
      <c r="E681" s="58" t="s">
        <v>1467</v>
      </c>
      <c r="F681" s="58" t="s">
        <v>1467</v>
      </c>
      <c r="G681" s="58" t="s">
        <v>1467</v>
      </c>
      <c r="H681" s="58" t="s">
        <v>1467</v>
      </c>
    </row>
    <row r="682" spans="1:8">
      <c r="A682" s="57" t="s">
        <v>191</v>
      </c>
      <c r="B682" s="57" t="s">
        <v>122</v>
      </c>
      <c r="C682" s="58">
        <v>24</v>
      </c>
      <c r="D682" s="58">
        <v>70.8</v>
      </c>
      <c r="E682" s="58">
        <v>24</v>
      </c>
      <c r="F682" s="58">
        <v>50</v>
      </c>
      <c r="G682" s="58">
        <v>15</v>
      </c>
      <c r="H682" s="58">
        <v>46.7</v>
      </c>
    </row>
    <row r="683" spans="1:8">
      <c r="A683" s="57" t="s">
        <v>192</v>
      </c>
      <c r="B683" s="57" t="s">
        <v>122</v>
      </c>
      <c r="C683" s="58">
        <v>19</v>
      </c>
      <c r="D683" s="58">
        <v>100</v>
      </c>
      <c r="E683" s="58">
        <v>19</v>
      </c>
      <c r="F683" s="58">
        <v>100</v>
      </c>
      <c r="G683" s="58">
        <v>19</v>
      </c>
      <c r="H683" s="58">
        <v>94.7</v>
      </c>
    </row>
    <row r="684" spans="1:8">
      <c r="A684" s="57" t="s">
        <v>196</v>
      </c>
      <c r="B684" s="57" t="s">
        <v>122</v>
      </c>
      <c r="C684" s="58">
        <v>27</v>
      </c>
      <c r="D684" s="58">
        <v>77.8</v>
      </c>
      <c r="E684" s="58">
        <v>27</v>
      </c>
      <c r="F684" s="58">
        <v>51.9</v>
      </c>
      <c r="G684" s="58">
        <v>16</v>
      </c>
      <c r="H684" s="58">
        <v>43.8</v>
      </c>
    </row>
    <row r="685" spans="1:8">
      <c r="A685" s="57" t="s">
        <v>202</v>
      </c>
      <c r="B685" s="57" t="s">
        <v>122</v>
      </c>
      <c r="C685" s="58" t="s">
        <v>1467</v>
      </c>
      <c r="D685" s="58" t="s">
        <v>1467</v>
      </c>
      <c r="E685" s="58" t="s">
        <v>1467</v>
      </c>
      <c r="F685" s="58" t="s">
        <v>1467</v>
      </c>
      <c r="G685" s="58" t="s">
        <v>1467</v>
      </c>
      <c r="H685" s="58" t="s">
        <v>1467</v>
      </c>
    </row>
    <row r="686" spans="1:8">
      <c r="A686" s="57" t="s">
        <v>204</v>
      </c>
      <c r="B686" s="57" t="s">
        <v>122</v>
      </c>
      <c r="C686" s="58">
        <v>16</v>
      </c>
      <c r="D686" s="58">
        <v>100</v>
      </c>
      <c r="E686" s="58">
        <v>16</v>
      </c>
      <c r="F686" s="58">
        <v>81.3</v>
      </c>
      <c r="G686" s="58">
        <v>16</v>
      </c>
      <c r="H686" s="58">
        <v>81.3</v>
      </c>
    </row>
    <row r="687" spans="1:8">
      <c r="A687" s="57" t="s">
        <v>207</v>
      </c>
      <c r="B687" s="57" t="s">
        <v>122</v>
      </c>
      <c r="C687" s="58" t="s">
        <v>1467</v>
      </c>
      <c r="D687" s="58" t="s">
        <v>1467</v>
      </c>
      <c r="E687" s="58" t="s">
        <v>1467</v>
      </c>
      <c r="F687" s="58" t="s">
        <v>1467</v>
      </c>
      <c r="G687" s="58" t="s">
        <v>1467</v>
      </c>
      <c r="H687" s="58" t="s">
        <v>1467</v>
      </c>
    </row>
    <row r="688" spans="1:8">
      <c r="A688" s="57" t="s">
        <v>462</v>
      </c>
      <c r="B688" s="57" t="s">
        <v>122</v>
      </c>
      <c r="C688" s="58" t="s">
        <v>1467</v>
      </c>
      <c r="D688" s="58" t="s">
        <v>1467</v>
      </c>
      <c r="E688" s="58" t="s">
        <v>1467</v>
      </c>
      <c r="F688" s="58" t="s">
        <v>1467</v>
      </c>
      <c r="G688" s="58" t="s">
        <v>1467</v>
      </c>
      <c r="H688" s="58" t="s">
        <v>1467</v>
      </c>
    </row>
    <row r="689" spans="1:8">
      <c r="A689" s="57" t="s">
        <v>269</v>
      </c>
      <c r="B689" s="57" t="s">
        <v>122</v>
      </c>
      <c r="C689" s="58" t="s">
        <v>1467</v>
      </c>
      <c r="D689" s="58" t="s">
        <v>1467</v>
      </c>
      <c r="E689" s="58" t="s">
        <v>1467</v>
      </c>
      <c r="F689" s="58" t="s">
        <v>1467</v>
      </c>
      <c r="G689" s="58" t="s">
        <v>1467</v>
      </c>
      <c r="H689" s="58" t="s">
        <v>1467</v>
      </c>
    </row>
    <row r="690" spans="1:8">
      <c r="A690" s="57" t="s">
        <v>129</v>
      </c>
      <c r="B690" s="57" t="s">
        <v>122</v>
      </c>
      <c r="C690" s="58" t="s">
        <v>1467</v>
      </c>
      <c r="D690" s="58" t="s">
        <v>1467</v>
      </c>
      <c r="E690" s="58" t="s">
        <v>1467</v>
      </c>
      <c r="F690" s="58" t="s">
        <v>1467</v>
      </c>
      <c r="G690" s="58" t="s">
        <v>1467</v>
      </c>
      <c r="H690" s="58" t="s">
        <v>1467</v>
      </c>
    </row>
    <row r="691" spans="1:8">
      <c r="A691" s="57" t="s">
        <v>328</v>
      </c>
      <c r="B691" s="57" t="s">
        <v>122</v>
      </c>
      <c r="C691" s="58">
        <v>10</v>
      </c>
      <c r="D691" s="58">
        <v>100</v>
      </c>
      <c r="E691" s="58">
        <v>10</v>
      </c>
      <c r="F691" s="58">
        <v>60</v>
      </c>
      <c r="G691" s="58" t="s">
        <v>1467</v>
      </c>
      <c r="H691" s="58" t="s">
        <v>1467</v>
      </c>
    </row>
    <row r="692" spans="1:8">
      <c r="A692" s="57" t="s">
        <v>342</v>
      </c>
      <c r="B692" s="57" t="s">
        <v>122</v>
      </c>
      <c r="C692" s="58" t="s">
        <v>1467</v>
      </c>
      <c r="D692" s="58" t="s">
        <v>1467</v>
      </c>
      <c r="E692" s="58" t="s">
        <v>1467</v>
      </c>
      <c r="F692" s="58" t="s">
        <v>1467</v>
      </c>
      <c r="G692" s="58" t="s">
        <v>1467</v>
      </c>
      <c r="H692" s="58" t="s">
        <v>1467</v>
      </c>
    </row>
    <row r="693" spans="1:8">
      <c r="A693" s="57" t="s">
        <v>346</v>
      </c>
      <c r="B693" s="57" t="s">
        <v>122</v>
      </c>
      <c r="C693" s="58">
        <v>15</v>
      </c>
      <c r="D693" s="58">
        <v>86.7</v>
      </c>
      <c r="E693" s="58">
        <v>15</v>
      </c>
      <c r="F693" s="58">
        <v>73.3</v>
      </c>
      <c r="G693" s="58">
        <v>15</v>
      </c>
      <c r="H693" s="58">
        <v>73.3</v>
      </c>
    </row>
    <row r="694" spans="1:8">
      <c r="A694" s="57" t="s">
        <v>377</v>
      </c>
      <c r="B694" s="57" t="s">
        <v>122</v>
      </c>
      <c r="C694" s="58" t="s">
        <v>1467</v>
      </c>
      <c r="D694" s="58" t="s">
        <v>1467</v>
      </c>
      <c r="E694" s="58" t="s">
        <v>1467</v>
      </c>
      <c r="F694" s="58" t="s">
        <v>1467</v>
      </c>
      <c r="G694" s="58" t="s">
        <v>1467</v>
      </c>
      <c r="H694" s="58" t="s">
        <v>1467</v>
      </c>
    </row>
    <row r="695" spans="1:8">
      <c r="A695" s="57" t="s">
        <v>393</v>
      </c>
      <c r="B695" s="57" t="s">
        <v>122</v>
      </c>
      <c r="C695" s="58" t="s">
        <v>1467</v>
      </c>
      <c r="D695" s="58" t="s">
        <v>1467</v>
      </c>
      <c r="E695" s="58" t="s">
        <v>1467</v>
      </c>
      <c r="F695" s="58" t="s">
        <v>1467</v>
      </c>
      <c r="G695" s="58" t="s">
        <v>1467</v>
      </c>
      <c r="H695" s="58" t="s">
        <v>1467</v>
      </c>
    </row>
    <row r="696" spans="1:8">
      <c r="A696" s="57" t="s">
        <v>391</v>
      </c>
      <c r="B696" s="57" t="s">
        <v>122</v>
      </c>
      <c r="C696" s="58" t="s">
        <v>1467</v>
      </c>
      <c r="D696" s="58" t="s">
        <v>1467</v>
      </c>
      <c r="E696" s="58" t="s">
        <v>1467</v>
      </c>
      <c r="F696" s="58" t="s">
        <v>1467</v>
      </c>
      <c r="G696" s="58" t="s">
        <v>1467</v>
      </c>
      <c r="H696" s="58" t="s">
        <v>1467</v>
      </c>
    </row>
    <row r="697" spans="1:8">
      <c r="A697" s="57" t="s">
        <v>425</v>
      </c>
      <c r="B697" s="57" t="s">
        <v>122</v>
      </c>
      <c r="C697" s="58" t="s">
        <v>1467</v>
      </c>
      <c r="D697" s="58" t="s">
        <v>1467</v>
      </c>
      <c r="E697" s="58" t="s">
        <v>1467</v>
      </c>
      <c r="F697" s="58" t="s">
        <v>1467</v>
      </c>
      <c r="G697" s="58" t="s">
        <v>1467</v>
      </c>
      <c r="H697" s="58" t="s">
        <v>1467</v>
      </c>
    </row>
    <row r="698" spans="1:8">
      <c r="A698" s="57" t="s">
        <v>442</v>
      </c>
      <c r="B698" s="57" t="s">
        <v>122</v>
      </c>
      <c r="C698" s="58" t="s">
        <v>1467</v>
      </c>
      <c r="D698" s="58" t="s">
        <v>1467</v>
      </c>
      <c r="E698" s="58" t="s">
        <v>1467</v>
      </c>
      <c r="F698" s="58" t="s">
        <v>1467</v>
      </c>
      <c r="G698" s="58" t="s">
        <v>1467</v>
      </c>
      <c r="H698" s="58" t="s">
        <v>1467</v>
      </c>
    </row>
    <row r="699" spans="1:8">
      <c r="A699" s="57" t="s">
        <v>501</v>
      </c>
      <c r="B699" s="57" t="s">
        <v>122</v>
      </c>
      <c r="C699" s="58" t="s">
        <v>1467</v>
      </c>
      <c r="D699" s="58" t="s">
        <v>1467</v>
      </c>
      <c r="E699" s="58" t="s">
        <v>1467</v>
      </c>
      <c r="F699" s="58" t="s">
        <v>1467</v>
      </c>
      <c r="G699" s="58" t="s">
        <v>1467</v>
      </c>
      <c r="H699" s="58" t="s">
        <v>1467</v>
      </c>
    </row>
    <row r="700" spans="1:8">
      <c r="A700" s="57" t="s">
        <v>514</v>
      </c>
      <c r="B700" s="57" t="s">
        <v>122</v>
      </c>
      <c r="C700" s="58" t="s">
        <v>1467</v>
      </c>
      <c r="D700" s="58" t="s">
        <v>1467</v>
      </c>
      <c r="E700" s="58" t="s">
        <v>1467</v>
      </c>
      <c r="F700" s="58" t="s">
        <v>1467</v>
      </c>
      <c r="G700" s="58" t="s">
        <v>1467</v>
      </c>
      <c r="H700" s="58" t="s">
        <v>1467</v>
      </c>
    </row>
    <row r="701" spans="1:8">
      <c r="A701" s="57" t="s">
        <v>516</v>
      </c>
      <c r="B701" s="57" t="s">
        <v>122</v>
      </c>
      <c r="C701" s="58" t="s">
        <v>1467</v>
      </c>
      <c r="D701" s="58" t="s">
        <v>1467</v>
      </c>
      <c r="E701" s="58" t="s">
        <v>1467</v>
      </c>
      <c r="F701" s="58" t="s">
        <v>1467</v>
      </c>
      <c r="G701" s="58" t="s">
        <v>1467</v>
      </c>
      <c r="H701" s="58" t="s">
        <v>1467</v>
      </c>
    </row>
    <row r="702" spans="1:8">
      <c r="A702" s="57" t="s">
        <v>537</v>
      </c>
      <c r="B702" s="57" t="s">
        <v>122</v>
      </c>
      <c r="C702" s="58" t="s">
        <v>1467</v>
      </c>
      <c r="D702" s="58" t="s">
        <v>1467</v>
      </c>
      <c r="E702" s="58" t="s">
        <v>1467</v>
      </c>
      <c r="F702" s="58" t="s">
        <v>1467</v>
      </c>
      <c r="G702" s="58" t="s">
        <v>1467</v>
      </c>
      <c r="H702" s="58" t="s">
        <v>1467</v>
      </c>
    </row>
    <row r="703" spans="1:8">
      <c r="A703" s="57" t="s">
        <v>528</v>
      </c>
      <c r="B703" s="57" t="s">
        <v>122</v>
      </c>
      <c r="C703" s="58">
        <v>29</v>
      </c>
      <c r="D703" s="58">
        <v>100</v>
      </c>
      <c r="E703" s="58">
        <v>29</v>
      </c>
      <c r="F703" s="58">
        <v>96.6</v>
      </c>
      <c r="G703" s="58">
        <v>29</v>
      </c>
      <c r="H703" s="58">
        <v>96.6</v>
      </c>
    </row>
    <row r="704" spans="1:8">
      <c r="A704" s="57" t="s">
        <v>448</v>
      </c>
      <c r="B704" s="57" t="s">
        <v>122</v>
      </c>
      <c r="C704" s="58">
        <v>18</v>
      </c>
      <c r="D704" s="58">
        <v>72.2</v>
      </c>
      <c r="E704" s="58">
        <v>18</v>
      </c>
      <c r="F704" s="58">
        <v>44.4</v>
      </c>
      <c r="G704" s="58" t="s">
        <v>1467</v>
      </c>
      <c r="H704" s="58" t="s">
        <v>1467</v>
      </c>
    </row>
    <row r="705" spans="1:8">
      <c r="A705" s="57" t="s">
        <v>679</v>
      </c>
      <c r="B705" s="57" t="s">
        <v>122</v>
      </c>
      <c r="C705" s="58">
        <v>12</v>
      </c>
      <c r="D705" s="58">
        <v>100</v>
      </c>
      <c r="E705" s="58">
        <v>12</v>
      </c>
      <c r="F705" s="58">
        <v>100</v>
      </c>
      <c r="G705" s="58">
        <v>12</v>
      </c>
      <c r="H705" s="58">
        <v>91.7</v>
      </c>
    </row>
    <row r="706" spans="1:8">
      <c r="A706" s="57" t="s">
        <v>554</v>
      </c>
      <c r="B706" s="57" t="s">
        <v>122</v>
      </c>
      <c r="C706" s="58">
        <v>67</v>
      </c>
      <c r="D706" s="58">
        <v>100</v>
      </c>
      <c r="E706" s="58">
        <v>67</v>
      </c>
      <c r="F706" s="58">
        <v>94</v>
      </c>
      <c r="G706" s="58">
        <v>67</v>
      </c>
      <c r="H706" s="58">
        <v>92.5</v>
      </c>
    </row>
    <row r="707" spans="1:8">
      <c r="A707" s="57" t="s">
        <v>454</v>
      </c>
      <c r="B707" s="57" t="s">
        <v>122</v>
      </c>
      <c r="C707" s="58">
        <v>22</v>
      </c>
      <c r="D707" s="58">
        <v>68.2</v>
      </c>
      <c r="E707" s="58">
        <v>22</v>
      </c>
      <c r="F707" s="58">
        <v>54.5</v>
      </c>
      <c r="G707" s="58">
        <v>11</v>
      </c>
      <c r="H707" s="58">
        <v>0</v>
      </c>
    </row>
    <row r="708" spans="1:8">
      <c r="A708" s="57" t="s">
        <v>605</v>
      </c>
      <c r="B708" s="57" t="s">
        <v>122</v>
      </c>
      <c r="C708" s="58" t="s">
        <v>1467</v>
      </c>
      <c r="D708" s="58" t="s">
        <v>1467</v>
      </c>
      <c r="E708" s="58" t="s">
        <v>1467</v>
      </c>
      <c r="F708" s="58" t="s">
        <v>1467</v>
      </c>
      <c r="G708" s="58" t="s">
        <v>1467</v>
      </c>
      <c r="H708" s="58" t="s">
        <v>1467</v>
      </c>
    </row>
    <row r="709" spans="1:8">
      <c r="A709" s="57" t="s">
        <v>620</v>
      </c>
      <c r="B709" s="57" t="s">
        <v>122</v>
      </c>
      <c r="C709" s="58" t="s">
        <v>1467</v>
      </c>
      <c r="D709" s="58" t="s">
        <v>1467</v>
      </c>
      <c r="E709" s="58" t="s">
        <v>1467</v>
      </c>
      <c r="F709" s="58" t="s">
        <v>1467</v>
      </c>
      <c r="G709" s="58" t="s">
        <v>1467</v>
      </c>
      <c r="H709" s="58" t="s">
        <v>1467</v>
      </c>
    </row>
    <row r="710" spans="1:8">
      <c r="A710" s="57" t="s">
        <v>625</v>
      </c>
      <c r="B710" s="57" t="s">
        <v>122</v>
      </c>
      <c r="C710" s="58" t="s">
        <v>1467</v>
      </c>
      <c r="D710" s="58" t="s">
        <v>1467</v>
      </c>
      <c r="E710" s="58" t="s">
        <v>1467</v>
      </c>
      <c r="F710" s="58" t="s">
        <v>1467</v>
      </c>
      <c r="G710" s="58" t="s">
        <v>1467</v>
      </c>
      <c r="H710" s="58" t="s">
        <v>1467</v>
      </c>
    </row>
    <row r="711" spans="1:8">
      <c r="A711" s="57" t="s">
        <v>633</v>
      </c>
      <c r="B711" s="57" t="s">
        <v>122</v>
      </c>
      <c r="C711" s="58" t="s">
        <v>1467</v>
      </c>
      <c r="D711" s="58" t="s">
        <v>1467</v>
      </c>
      <c r="E711" s="58" t="s">
        <v>1467</v>
      </c>
      <c r="F711" s="58" t="s">
        <v>1467</v>
      </c>
      <c r="G711" s="58" t="s">
        <v>1467</v>
      </c>
      <c r="H711" s="58" t="s">
        <v>1467</v>
      </c>
    </row>
    <row r="712" spans="1:8">
      <c r="A712" s="57" t="s">
        <v>639</v>
      </c>
      <c r="B712" s="57" t="s">
        <v>122</v>
      </c>
      <c r="C712" s="58" t="s">
        <v>1467</v>
      </c>
      <c r="D712" s="58" t="s">
        <v>1467</v>
      </c>
      <c r="E712" s="58" t="s">
        <v>1467</v>
      </c>
      <c r="F712" s="58" t="s">
        <v>1467</v>
      </c>
      <c r="G712" s="58" t="s">
        <v>1467</v>
      </c>
      <c r="H712" s="58" t="s">
        <v>1467</v>
      </c>
    </row>
    <row r="713" spans="1:8">
      <c r="A713" s="57" t="s">
        <v>675</v>
      </c>
      <c r="B713" s="57" t="s">
        <v>122</v>
      </c>
      <c r="C713" s="58">
        <v>16</v>
      </c>
      <c r="D713" s="58">
        <v>100</v>
      </c>
      <c r="E713" s="58">
        <v>16</v>
      </c>
      <c r="F713" s="58">
        <v>100</v>
      </c>
      <c r="G713" s="58">
        <v>16</v>
      </c>
      <c r="H713" s="58">
        <v>93.8</v>
      </c>
    </row>
    <row r="714" spans="1:8">
      <c r="A714" s="57" t="s">
        <v>230</v>
      </c>
      <c r="B714" s="57" t="s">
        <v>122</v>
      </c>
      <c r="C714" s="58">
        <v>18</v>
      </c>
      <c r="D714" s="58">
        <v>83.3</v>
      </c>
      <c r="E714" s="58">
        <v>18</v>
      </c>
      <c r="F714" s="58">
        <v>61.1</v>
      </c>
      <c r="G714" s="58">
        <v>18</v>
      </c>
      <c r="H714" s="58">
        <v>61.1</v>
      </c>
    </row>
    <row r="715" spans="1:8">
      <c r="A715" s="57" t="s">
        <v>548</v>
      </c>
      <c r="B715" s="57" t="s">
        <v>122</v>
      </c>
      <c r="C715" s="58" t="s">
        <v>1467</v>
      </c>
      <c r="D715" s="58" t="s">
        <v>1467</v>
      </c>
      <c r="E715" s="58" t="s">
        <v>1467</v>
      </c>
      <c r="F715" s="58" t="s">
        <v>1467</v>
      </c>
      <c r="G715" s="58" t="s">
        <v>1467</v>
      </c>
      <c r="H715" s="58" t="s">
        <v>1467</v>
      </c>
    </row>
    <row r="716" spans="1:8">
      <c r="A716" s="57" t="s">
        <v>137</v>
      </c>
      <c r="B716" s="57" t="s">
        <v>122</v>
      </c>
      <c r="C716" s="58">
        <v>21</v>
      </c>
      <c r="D716" s="58">
        <v>95.2</v>
      </c>
      <c r="E716" s="58">
        <v>21</v>
      </c>
      <c r="F716" s="58">
        <v>76.2</v>
      </c>
      <c r="G716" s="58" t="s">
        <v>1467</v>
      </c>
      <c r="H716" s="58" t="s">
        <v>1467</v>
      </c>
    </row>
    <row r="717" spans="1:8">
      <c r="A717" s="57" t="s">
        <v>149</v>
      </c>
      <c r="B717" s="57" t="s">
        <v>122</v>
      </c>
      <c r="C717" s="58">
        <v>68</v>
      </c>
      <c r="D717" s="58">
        <v>86.8</v>
      </c>
      <c r="E717" s="58">
        <v>68</v>
      </c>
      <c r="F717" s="58">
        <v>60.3</v>
      </c>
      <c r="G717" s="58">
        <v>11</v>
      </c>
      <c r="H717" s="58">
        <v>45.5</v>
      </c>
    </row>
    <row r="718" spans="1:8">
      <c r="A718" s="57" t="s">
        <v>189</v>
      </c>
      <c r="B718" s="57" t="s">
        <v>122</v>
      </c>
      <c r="C718" s="58">
        <v>10</v>
      </c>
      <c r="D718" s="58">
        <v>80</v>
      </c>
      <c r="E718" s="58">
        <v>10</v>
      </c>
      <c r="F718" s="58">
        <v>80</v>
      </c>
      <c r="G718" s="58" t="s">
        <v>1467</v>
      </c>
      <c r="H718" s="58" t="s">
        <v>1467</v>
      </c>
    </row>
    <row r="719" spans="1:8">
      <c r="A719" s="57" t="s">
        <v>358</v>
      </c>
      <c r="B719" s="57" t="s">
        <v>122</v>
      </c>
      <c r="C719" s="58" t="s">
        <v>1467</v>
      </c>
      <c r="D719" s="58" t="s">
        <v>1467</v>
      </c>
      <c r="E719" s="58" t="s">
        <v>1467</v>
      </c>
      <c r="F719" s="58" t="s">
        <v>1467</v>
      </c>
      <c r="G719" s="58" t="s">
        <v>1467</v>
      </c>
      <c r="H719" s="58" t="s">
        <v>1467</v>
      </c>
    </row>
    <row r="720" spans="1:8">
      <c r="A720" s="57" t="s">
        <v>308</v>
      </c>
      <c r="B720" s="57" t="s">
        <v>122</v>
      </c>
      <c r="C720" s="58">
        <v>58</v>
      </c>
      <c r="D720" s="58">
        <v>89.7</v>
      </c>
      <c r="E720" s="58">
        <v>58</v>
      </c>
      <c r="F720" s="58">
        <v>81</v>
      </c>
      <c r="G720" s="58">
        <v>13</v>
      </c>
      <c r="H720" s="58">
        <v>61.5</v>
      </c>
    </row>
    <row r="721" spans="1:8">
      <c r="A721" s="57" t="s">
        <v>310</v>
      </c>
      <c r="B721" s="57" t="s">
        <v>122</v>
      </c>
      <c r="C721" s="58">
        <v>21</v>
      </c>
      <c r="D721" s="58">
        <v>66.7</v>
      </c>
      <c r="E721" s="58">
        <v>21</v>
      </c>
      <c r="F721" s="58">
        <v>38.1</v>
      </c>
      <c r="G721" s="58" t="s">
        <v>1467</v>
      </c>
      <c r="H721" s="58" t="s">
        <v>1467</v>
      </c>
    </row>
    <row r="722" spans="1:8">
      <c r="A722" s="57" t="s">
        <v>320</v>
      </c>
      <c r="B722" s="57" t="s">
        <v>122</v>
      </c>
      <c r="C722" s="58">
        <v>56</v>
      </c>
      <c r="D722" s="58">
        <v>87.5</v>
      </c>
      <c r="E722" s="58">
        <v>56</v>
      </c>
      <c r="F722" s="58">
        <v>58.9</v>
      </c>
      <c r="G722" s="58" t="s">
        <v>1467</v>
      </c>
      <c r="H722" s="58" t="s">
        <v>1467</v>
      </c>
    </row>
    <row r="723" spans="1:8">
      <c r="A723" s="57" t="s">
        <v>324</v>
      </c>
      <c r="B723" s="57" t="s">
        <v>122</v>
      </c>
      <c r="C723" s="58" t="s">
        <v>1467</v>
      </c>
      <c r="D723" s="58" t="s">
        <v>1467</v>
      </c>
      <c r="E723" s="58" t="s">
        <v>1467</v>
      </c>
      <c r="F723" s="58" t="s">
        <v>1467</v>
      </c>
      <c r="G723" s="58" t="s">
        <v>1467</v>
      </c>
      <c r="H723" s="58" t="s">
        <v>1467</v>
      </c>
    </row>
    <row r="724" spans="1:8">
      <c r="A724" s="57" t="s">
        <v>381</v>
      </c>
      <c r="B724" s="57" t="s">
        <v>122</v>
      </c>
      <c r="C724" s="58">
        <v>79</v>
      </c>
      <c r="D724" s="58">
        <v>93.7</v>
      </c>
      <c r="E724" s="58">
        <v>79</v>
      </c>
      <c r="F724" s="58">
        <v>89.9</v>
      </c>
      <c r="G724" s="58">
        <v>19</v>
      </c>
      <c r="H724" s="58">
        <v>89.5</v>
      </c>
    </row>
    <row r="725" spans="1:8">
      <c r="A725" s="57" t="s">
        <v>405</v>
      </c>
      <c r="B725" s="57" t="s">
        <v>122</v>
      </c>
      <c r="C725" s="58">
        <v>49</v>
      </c>
      <c r="D725" s="58">
        <v>95.9</v>
      </c>
      <c r="E725" s="58">
        <v>49</v>
      </c>
      <c r="F725" s="58">
        <v>83.7</v>
      </c>
      <c r="G725" s="58" t="s">
        <v>1467</v>
      </c>
      <c r="H725" s="58" t="s">
        <v>1467</v>
      </c>
    </row>
    <row r="726" spans="1:8">
      <c r="A726" s="57" t="s">
        <v>413</v>
      </c>
      <c r="B726" s="57" t="s">
        <v>122</v>
      </c>
      <c r="C726" s="58">
        <v>32</v>
      </c>
      <c r="D726" s="58">
        <v>65.599999999999994</v>
      </c>
      <c r="E726" s="58">
        <v>32</v>
      </c>
      <c r="F726" s="58">
        <v>34.4</v>
      </c>
      <c r="G726" s="58" t="s">
        <v>1467</v>
      </c>
      <c r="H726" s="58" t="s">
        <v>1467</v>
      </c>
    </row>
    <row r="727" spans="1:8">
      <c r="A727" s="57" t="s">
        <v>375</v>
      </c>
      <c r="B727" s="57" t="s">
        <v>122</v>
      </c>
      <c r="C727" s="58">
        <v>18</v>
      </c>
      <c r="D727" s="58">
        <v>88.9</v>
      </c>
      <c r="E727" s="58">
        <v>18</v>
      </c>
      <c r="F727" s="58">
        <v>61.1</v>
      </c>
      <c r="G727" s="58" t="s">
        <v>1467</v>
      </c>
      <c r="H727" s="58" t="s">
        <v>1467</v>
      </c>
    </row>
    <row r="728" spans="1:8">
      <c r="A728" s="57" t="s">
        <v>434</v>
      </c>
      <c r="B728" s="57" t="s">
        <v>122</v>
      </c>
      <c r="C728" s="58">
        <v>22</v>
      </c>
      <c r="D728" s="58">
        <v>54.5</v>
      </c>
      <c r="E728" s="58">
        <v>22</v>
      </c>
      <c r="F728" s="58">
        <v>40.9</v>
      </c>
      <c r="G728" s="58" t="s">
        <v>1467</v>
      </c>
      <c r="H728" s="58" t="s">
        <v>1467</v>
      </c>
    </row>
    <row r="729" spans="1:8">
      <c r="A729" s="57" t="s">
        <v>472</v>
      </c>
      <c r="B729" s="57" t="s">
        <v>122</v>
      </c>
      <c r="C729" s="58">
        <v>10</v>
      </c>
      <c r="D729" s="58">
        <v>80</v>
      </c>
      <c r="E729" s="58">
        <v>10</v>
      </c>
      <c r="F729" s="58">
        <v>70</v>
      </c>
      <c r="G729" s="58" t="s">
        <v>1467</v>
      </c>
      <c r="H729" s="58" t="s">
        <v>1467</v>
      </c>
    </row>
    <row r="730" spans="1:8">
      <c r="A730" s="57" t="s">
        <v>475</v>
      </c>
      <c r="B730" s="57" t="s">
        <v>122</v>
      </c>
      <c r="C730" s="58" t="s">
        <v>1467</v>
      </c>
      <c r="D730" s="58" t="s">
        <v>1467</v>
      </c>
      <c r="E730" s="58" t="s">
        <v>1467</v>
      </c>
      <c r="F730" s="58" t="s">
        <v>1467</v>
      </c>
      <c r="G730" s="58" t="s">
        <v>1467</v>
      </c>
      <c r="H730" s="58" t="s">
        <v>1467</v>
      </c>
    </row>
    <row r="731" spans="1:8">
      <c r="A731" s="57" t="s">
        <v>415</v>
      </c>
      <c r="B731" s="57" t="s">
        <v>122</v>
      </c>
      <c r="C731" s="58">
        <v>39</v>
      </c>
      <c r="D731" s="58">
        <v>87.2</v>
      </c>
      <c r="E731" s="58">
        <v>39</v>
      </c>
      <c r="F731" s="58">
        <v>69.2</v>
      </c>
      <c r="G731" s="58">
        <v>12</v>
      </c>
      <c r="H731" s="58">
        <v>75</v>
      </c>
    </row>
    <row r="732" spans="1:8">
      <c r="A732" s="57" t="s">
        <v>477</v>
      </c>
      <c r="B732" s="57" t="s">
        <v>122</v>
      </c>
      <c r="C732" s="58">
        <v>81</v>
      </c>
      <c r="D732" s="58">
        <v>81.5</v>
      </c>
      <c r="E732" s="58">
        <v>81</v>
      </c>
      <c r="F732" s="58">
        <v>67.900000000000006</v>
      </c>
      <c r="G732" s="58">
        <v>16</v>
      </c>
      <c r="H732" s="58">
        <v>62.5</v>
      </c>
    </row>
    <row r="733" spans="1:8">
      <c r="A733" s="57" t="s">
        <v>194</v>
      </c>
      <c r="B733" s="57" t="s">
        <v>122</v>
      </c>
      <c r="C733" s="58">
        <v>59</v>
      </c>
      <c r="D733" s="58">
        <v>78</v>
      </c>
      <c r="E733" s="58">
        <v>59</v>
      </c>
      <c r="F733" s="58">
        <v>54.2</v>
      </c>
      <c r="G733" s="58">
        <v>14</v>
      </c>
      <c r="H733" s="58">
        <v>42.9</v>
      </c>
    </row>
    <row r="734" spans="1:8">
      <c r="A734" s="57" t="s">
        <v>488</v>
      </c>
      <c r="B734" s="57" t="s">
        <v>122</v>
      </c>
      <c r="C734" s="58">
        <v>15</v>
      </c>
      <c r="D734" s="58">
        <v>86.7</v>
      </c>
      <c r="E734" s="58">
        <v>15</v>
      </c>
      <c r="F734" s="58">
        <v>73.3</v>
      </c>
      <c r="G734" s="58" t="s">
        <v>1467</v>
      </c>
      <c r="H734" s="58" t="s">
        <v>1467</v>
      </c>
    </row>
    <row r="735" spans="1:8">
      <c r="A735" s="57" t="s">
        <v>490</v>
      </c>
      <c r="B735" s="57" t="s">
        <v>122</v>
      </c>
      <c r="C735" s="58">
        <v>41</v>
      </c>
      <c r="D735" s="58">
        <v>92.7</v>
      </c>
      <c r="E735" s="58">
        <v>41</v>
      </c>
      <c r="F735" s="58">
        <v>75.599999999999994</v>
      </c>
      <c r="G735" s="58">
        <v>14</v>
      </c>
      <c r="H735" s="58">
        <v>64.3</v>
      </c>
    </row>
    <row r="736" spans="1:8">
      <c r="A736" s="57" t="s">
        <v>494</v>
      </c>
      <c r="B736" s="57" t="s">
        <v>122</v>
      </c>
      <c r="C736" s="58">
        <v>31</v>
      </c>
      <c r="D736" s="58">
        <v>77.400000000000006</v>
      </c>
      <c r="E736" s="58">
        <v>31</v>
      </c>
      <c r="F736" s="58">
        <v>61.3</v>
      </c>
      <c r="G736" s="58" t="s">
        <v>1467</v>
      </c>
      <c r="H736" s="58" t="s">
        <v>1467</v>
      </c>
    </row>
    <row r="737" spans="1:8">
      <c r="A737" s="57" t="s">
        <v>499</v>
      </c>
      <c r="B737" s="57" t="s">
        <v>122</v>
      </c>
      <c r="C737" s="58">
        <v>14</v>
      </c>
      <c r="D737" s="58">
        <v>85.7</v>
      </c>
      <c r="E737" s="58">
        <v>14</v>
      </c>
      <c r="F737" s="58">
        <v>78.599999999999994</v>
      </c>
      <c r="G737" s="58" t="s">
        <v>1467</v>
      </c>
      <c r="H737" s="58" t="s">
        <v>1467</v>
      </c>
    </row>
    <row r="738" spans="1:8">
      <c r="A738" s="57" t="s">
        <v>1477</v>
      </c>
      <c r="B738" s="57" t="s">
        <v>122</v>
      </c>
      <c r="C738" s="58" t="s">
        <v>1467</v>
      </c>
      <c r="D738" s="58" t="s">
        <v>1467</v>
      </c>
      <c r="E738" s="58" t="s">
        <v>1467</v>
      </c>
      <c r="F738" s="58" t="s">
        <v>1467</v>
      </c>
      <c r="G738" s="58" t="s">
        <v>1467</v>
      </c>
      <c r="H738" s="58" t="s">
        <v>1467</v>
      </c>
    </row>
    <row r="739" spans="1:8">
      <c r="A739" s="57" t="s">
        <v>507</v>
      </c>
      <c r="B739" s="57" t="s">
        <v>122</v>
      </c>
      <c r="C739" s="58">
        <v>46</v>
      </c>
      <c r="D739" s="58">
        <v>76.099999999999994</v>
      </c>
      <c r="E739" s="58">
        <v>46</v>
      </c>
      <c r="F739" s="58">
        <v>63</v>
      </c>
      <c r="G739" s="58">
        <v>12</v>
      </c>
      <c r="H739" s="58">
        <v>50</v>
      </c>
    </row>
    <row r="740" spans="1:8">
      <c r="A740" s="57" t="s">
        <v>247</v>
      </c>
      <c r="B740" s="57" t="s">
        <v>122</v>
      </c>
      <c r="C740" s="58" t="s">
        <v>1467</v>
      </c>
      <c r="D740" s="58" t="s">
        <v>1467</v>
      </c>
      <c r="E740" s="58" t="s">
        <v>1467</v>
      </c>
      <c r="F740" s="58" t="s">
        <v>1467</v>
      </c>
      <c r="G740" s="58" t="s">
        <v>1467</v>
      </c>
      <c r="H740" s="58" t="s">
        <v>1467</v>
      </c>
    </row>
    <row r="741" spans="1:8">
      <c r="A741" s="57" t="s">
        <v>524</v>
      </c>
      <c r="B741" s="57" t="s">
        <v>122</v>
      </c>
      <c r="C741" s="58">
        <v>12</v>
      </c>
      <c r="D741" s="58">
        <v>91.7</v>
      </c>
      <c r="E741" s="58">
        <v>12</v>
      </c>
      <c r="F741" s="58">
        <v>91.7</v>
      </c>
      <c r="G741" s="58" t="s">
        <v>1467</v>
      </c>
      <c r="H741" s="58" t="s">
        <v>1467</v>
      </c>
    </row>
    <row r="742" spans="1:8">
      <c r="A742" s="57" t="s">
        <v>526</v>
      </c>
      <c r="B742" s="57" t="s">
        <v>122</v>
      </c>
      <c r="C742" s="58">
        <v>70</v>
      </c>
      <c r="D742" s="58">
        <v>62.9</v>
      </c>
      <c r="E742" s="58">
        <v>71</v>
      </c>
      <c r="F742" s="58">
        <v>33.799999999999997</v>
      </c>
      <c r="G742" s="58">
        <v>21</v>
      </c>
      <c r="H742" s="58">
        <v>33.299999999999997</v>
      </c>
    </row>
    <row r="743" spans="1:8">
      <c r="A743" s="57" t="s">
        <v>334</v>
      </c>
      <c r="B743" s="57" t="s">
        <v>122</v>
      </c>
      <c r="C743" s="58">
        <v>37</v>
      </c>
      <c r="D743" s="58">
        <v>73</v>
      </c>
      <c r="E743" s="58">
        <v>37</v>
      </c>
      <c r="F743" s="58">
        <v>67.599999999999994</v>
      </c>
      <c r="G743" s="58" t="s">
        <v>1467</v>
      </c>
      <c r="H743" s="58" t="s">
        <v>1467</v>
      </c>
    </row>
    <row r="744" spans="1:8">
      <c r="A744" s="57" t="s">
        <v>587</v>
      </c>
      <c r="B744" s="57" t="s">
        <v>122</v>
      </c>
      <c r="C744" s="58" t="s">
        <v>1467</v>
      </c>
      <c r="D744" s="58" t="s">
        <v>1467</v>
      </c>
      <c r="E744" s="58" t="s">
        <v>1467</v>
      </c>
      <c r="F744" s="58" t="s">
        <v>1467</v>
      </c>
      <c r="G744" s="58" t="s">
        <v>1467</v>
      </c>
      <c r="H744" s="58" t="s">
        <v>1467</v>
      </c>
    </row>
    <row r="745" spans="1:8">
      <c r="A745" s="57" t="s">
        <v>562</v>
      </c>
      <c r="B745" s="57" t="s">
        <v>122</v>
      </c>
      <c r="C745" s="58">
        <v>49</v>
      </c>
      <c r="D745" s="58">
        <v>61.2</v>
      </c>
      <c r="E745" s="58">
        <v>49</v>
      </c>
      <c r="F745" s="58">
        <v>32.700000000000003</v>
      </c>
      <c r="G745" s="58">
        <v>12</v>
      </c>
      <c r="H745" s="58">
        <v>25</v>
      </c>
    </row>
    <row r="746" spans="1:8">
      <c r="A746" s="57" t="s">
        <v>568</v>
      </c>
      <c r="B746" s="57" t="s">
        <v>122</v>
      </c>
      <c r="C746" s="58">
        <v>74</v>
      </c>
      <c r="D746" s="58">
        <v>79.7</v>
      </c>
      <c r="E746" s="58">
        <v>74</v>
      </c>
      <c r="F746" s="58">
        <v>58.1</v>
      </c>
      <c r="G746" s="58">
        <v>18</v>
      </c>
      <c r="H746" s="58">
        <v>55.6</v>
      </c>
    </row>
    <row r="747" spans="1:8">
      <c r="A747" s="57" t="s">
        <v>570</v>
      </c>
      <c r="B747" s="57" t="s">
        <v>122</v>
      </c>
      <c r="C747" s="58">
        <v>31</v>
      </c>
      <c r="D747" s="58">
        <v>96.8</v>
      </c>
      <c r="E747" s="58">
        <v>31</v>
      </c>
      <c r="F747" s="58">
        <v>90.3</v>
      </c>
      <c r="G747" s="58" t="s">
        <v>1467</v>
      </c>
      <c r="H747" s="58" t="s">
        <v>1467</v>
      </c>
    </row>
    <row r="748" spans="1:8">
      <c r="A748" s="57" t="s">
        <v>597</v>
      </c>
      <c r="B748" s="57" t="s">
        <v>122</v>
      </c>
      <c r="C748" s="58" t="s">
        <v>1467</v>
      </c>
      <c r="D748" s="58" t="s">
        <v>1467</v>
      </c>
      <c r="E748" s="58" t="s">
        <v>1467</v>
      </c>
      <c r="F748" s="58" t="s">
        <v>1467</v>
      </c>
      <c r="G748" s="58" t="s">
        <v>1467</v>
      </c>
      <c r="H748" s="58" t="s">
        <v>1467</v>
      </c>
    </row>
    <row r="749" spans="1:8">
      <c r="A749" s="57" t="s">
        <v>618</v>
      </c>
      <c r="B749" s="57" t="s">
        <v>122</v>
      </c>
      <c r="C749" s="58">
        <v>50</v>
      </c>
      <c r="D749" s="58">
        <v>80</v>
      </c>
      <c r="E749" s="58">
        <v>50</v>
      </c>
      <c r="F749" s="58">
        <v>68</v>
      </c>
      <c r="G749" s="58">
        <v>10</v>
      </c>
      <c r="H749" s="58">
        <v>50</v>
      </c>
    </row>
    <row r="750" spans="1:8">
      <c r="A750" s="57" t="s">
        <v>627</v>
      </c>
      <c r="B750" s="57" t="s">
        <v>122</v>
      </c>
      <c r="C750" s="58" t="s">
        <v>1467</v>
      </c>
      <c r="D750" s="58" t="s">
        <v>1467</v>
      </c>
      <c r="E750" s="58" t="s">
        <v>1467</v>
      </c>
      <c r="F750" s="58" t="s">
        <v>1467</v>
      </c>
      <c r="G750" s="58" t="s">
        <v>1467</v>
      </c>
      <c r="H750" s="58" t="s">
        <v>1467</v>
      </c>
    </row>
    <row r="751" spans="1:8">
      <c r="A751" s="57" t="s">
        <v>631</v>
      </c>
      <c r="B751" s="57" t="s">
        <v>122</v>
      </c>
      <c r="C751" s="58">
        <v>17</v>
      </c>
      <c r="D751" s="58">
        <v>94.1</v>
      </c>
      <c r="E751" s="58">
        <v>17</v>
      </c>
      <c r="F751" s="58">
        <v>76.5</v>
      </c>
      <c r="G751" s="58" t="s">
        <v>1467</v>
      </c>
      <c r="H751" s="58" t="s">
        <v>1467</v>
      </c>
    </row>
    <row r="752" spans="1:8">
      <c r="A752" s="57" t="s">
        <v>635</v>
      </c>
      <c r="B752" s="57" t="s">
        <v>122</v>
      </c>
      <c r="C752" s="58">
        <v>21</v>
      </c>
      <c r="D752" s="58">
        <v>90.5</v>
      </c>
      <c r="E752" s="58">
        <v>21</v>
      </c>
      <c r="F752" s="58">
        <v>76.2</v>
      </c>
      <c r="G752" s="58">
        <v>13</v>
      </c>
      <c r="H752" s="58">
        <v>84.6</v>
      </c>
    </row>
    <row r="753" spans="1:8">
      <c r="A753" s="57" t="s">
        <v>637</v>
      </c>
      <c r="B753" s="57" t="s">
        <v>122</v>
      </c>
      <c r="C753" s="58">
        <v>76</v>
      </c>
      <c r="D753" s="58">
        <v>78.900000000000006</v>
      </c>
      <c r="E753" s="58">
        <v>76</v>
      </c>
      <c r="F753" s="58">
        <v>53.9</v>
      </c>
      <c r="G753" s="58">
        <v>20</v>
      </c>
      <c r="H753" s="58">
        <v>50</v>
      </c>
    </row>
    <row r="754" spans="1:8">
      <c r="A754" s="57" t="s">
        <v>312</v>
      </c>
      <c r="B754" s="57" t="s">
        <v>122</v>
      </c>
      <c r="C754" s="58" t="s">
        <v>1467</v>
      </c>
      <c r="D754" s="58" t="s">
        <v>1467</v>
      </c>
      <c r="E754" s="58" t="s">
        <v>1467</v>
      </c>
      <c r="F754" s="58" t="s">
        <v>1467</v>
      </c>
      <c r="G754" s="58" t="s">
        <v>1467</v>
      </c>
      <c r="H754" s="58" t="s">
        <v>1467</v>
      </c>
    </row>
    <row r="755" spans="1:8">
      <c r="A755" s="57" t="s">
        <v>403</v>
      </c>
      <c r="B755" s="57" t="s">
        <v>122</v>
      </c>
      <c r="C755" s="58">
        <v>238</v>
      </c>
      <c r="D755" s="58">
        <v>87.8</v>
      </c>
      <c r="E755" s="58">
        <v>238</v>
      </c>
      <c r="F755" s="58">
        <v>69.7</v>
      </c>
      <c r="G755" s="58">
        <v>75</v>
      </c>
      <c r="H755" s="58">
        <v>68</v>
      </c>
    </row>
    <row r="756" spans="1:8">
      <c r="A756" s="57" t="s">
        <v>359</v>
      </c>
      <c r="B756" s="57" t="s">
        <v>122</v>
      </c>
      <c r="C756" s="58">
        <v>53</v>
      </c>
      <c r="D756" s="58">
        <v>84.9</v>
      </c>
      <c r="E756" s="58">
        <v>53</v>
      </c>
      <c r="F756" s="58">
        <v>41.5</v>
      </c>
      <c r="G756" s="58">
        <v>14</v>
      </c>
      <c r="H756" s="58">
        <v>42.9</v>
      </c>
    </row>
    <row r="757" spans="1:8">
      <c r="A757" s="57" t="s">
        <v>407</v>
      </c>
      <c r="B757" s="57" t="s">
        <v>122</v>
      </c>
      <c r="C757" s="58">
        <v>31</v>
      </c>
      <c r="D757" s="58">
        <v>83.9</v>
      </c>
      <c r="E757" s="58">
        <v>31</v>
      </c>
      <c r="F757" s="58">
        <v>51.6</v>
      </c>
      <c r="G757" s="58">
        <v>11</v>
      </c>
      <c r="H757" s="58">
        <v>36.4</v>
      </c>
    </row>
    <row r="758" spans="1:8">
      <c r="A758" s="57" t="s">
        <v>512</v>
      </c>
      <c r="B758" s="57" t="s">
        <v>122</v>
      </c>
      <c r="C758" s="58" t="s">
        <v>1467</v>
      </c>
      <c r="D758" s="58" t="s">
        <v>1467</v>
      </c>
      <c r="E758" s="58" t="s">
        <v>1467</v>
      </c>
      <c r="F758" s="58" t="s">
        <v>1467</v>
      </c>
      <c r="G758" s="58" t="s">
        <v>1467</v>
      </c>
      <c r="H758" s="58" t="s">
        <v>1467</v>
      </c>
    </row>
    <row r="759" spans="1:8">
      <c r="A759" s="57" t="s">
        <v>530</v>
      </c>
      <c r="B759" s="57" t="s">
        <v>122</v>
      </c>
      <c r="C759" s="58">
        <v>34</v>
      </c>
      <c r="D759" s="58">
        <v>44.1</v>
      </c>
      <c r="E759" s="58">
        <v>34</v>
      </c>
      <c r="F759" s="58">
        <v>23.5</v>
      </c>
      <c r="G759" s="58" t="s">
        <v>1467</v>
      </c>
      <c r="H759" s="58" t="s">
        <v>1467</v>
      </c>
    </row>
    <row r="760" spans="1:8">
      <c r="A760" s="57" t="s">
        <v>535</v>
      </c>
      <c r="B760" s="57" t="s">
        <v>122</v>
      </c>
      <c r="C760" s="58" t="s">
        <v>1467</v>
      </c>
      <c r="D760" s="58" t="s">
        <v>1467</v>
      </c>
      <c r="E760" s="58" t="s">
        <v>1467</v>
      </c>
      <c r="F760" s="58" t="s">
        <v>1467</v>
      </c>
      <c r="G760" s="58" t="s">
        <v>1467</v>
      </c>
      <c r="H760" s="58" t="s">
        <v>1467</v>
      </c>
    </row>
    <row r="761" spans="1:8">
      <c r="A761" s="57" t="s">
        <v>564</v>
      </c>
      <c r="B761" s="57" t="s">
        <v>122</v>
      </c>
      <c r="C761" s="58">
        <v>78</v>
      </c>
      <c r="D761" s="58">
        <v>76.900000000000006</v>
      </c>
      <c r="E761" s="58">
        <v>78</v>
      </c>
      <c r="F761" s="58">
        <v>53.8</v>
      </c>
      <c r="G761" s="58">
        <v>27</v>
      </c>
      <c r="H761" s="58">
        <v>48.1</v>
      </c>
    </row>
    <row r="762" spans="1:8">
      <c r="A762" s="57" t="s">
        <v>566</v>
      </c>
      <c r="B762" s="57" t="s">
        <v>122</v>
      </c>
      <c r="C762" s="58">
        <v>169</v>
      </c>
      <c r="D762" s="58">
        <v>91.1</v>
      </c>
      <c r="E762" s="58">
        <v>169</v>
      </c>
      <c r="F762" s="58">
        <v>78.7</v>
      </c>
      <c r="G762" s="58">
        <v>64</v>
      </c>
      <c r="H762" s="58">
        <v>70.3</v>
      </c>
    </row>
    <row r="763" spans="1:8">
      <c r="A763" s="57" t="s">
        <v>683</v>
      </c>
      <c r="B763" s="57" t="s">
        <v>122</v>
      </c>
      <c r="C763" s="58">
        <v>66</v>
      </c>
      <c r="D763" s="58">
        <v>69.7</v>
      </c>
      <c r="E763" s="58">
        <v>66</v>
      </c>
      <c r="F763" s="58">
        <v>62.1</v>
      </c>
      <c r="G763" s="58">
        <v>21</v>
      </c>
      <c r="H763" s="58">
        <v>47.6</v>
      </c>
    </row>
    <row r="764" spans="1:8">
      <c r="A764" s="57" t="s">
        <v>609</v>
      </c>
      <c r="B764" s="57" t="s">
        <v>122</v>
      </c>
      <c r="C764" s="58">
        <v>22</v>
      </c>
      <c r="D764" s="58">
        <v>59.1</v>
      </c>
      <c r="E764" s="58">
        <v>22</v>
      </c>
      <c r="F764" s="58">
        <v>59.1</v>
      </c>
      <c r="G764" s="58" t="s">
        <v>1467</v>
      </c>
      <c r="H764" s="58" t="s">
        <v>1467</v>
      </c>
    </row>
    <row r="765" spans="1:8">
      <c r="A765" s="57" t="s">
        <v>614</v>
      </c>
      <c r="B765" s="57" t="s">
        <v>122</v>
      </c>
      <c r="C765" s="58">
        <v>10</v>
      </c>
      <c r="D765" s="58">
        <v>50</v>
      </c>
      <c r="E765" s="58">
        <v>10</v>
      </c>
      <c r="F765" s="58">
        <v>30</v>
      </c>
      <c r="G765" s="58" t="s">
        <v>1467</v>
      </c>
      <c r="H765" s="58" t="s">
        <v>1467</v>
      </c>
    </row>
    <row r="766" spans="1:8">
      <c r="A766" s="57" t="s">
        <v>365</v>
      </c>
      <c r="B766" s="57" t="s">
        <v>122</v>
      </c>
      <c r="C766" s="58">
        <v>73</v>
      </c>
      <c r="D766" s="58">
        <v>60.3</v>
      </c>
      <c r="E766" s="58">
        <v>73</v>
      </c>
      <c r="F766" s="58">
        <v>38.4</v>
      </c>
      <c r="G766" s="58">
        <v>23</v>
      </c>
      <c r="H766" s="58">
        <v>17.399999999999999</v>
      </c>
    </row>
    <row r="767" spans="1:8">
      <c r="A767" s="57" t="s">
        <v>575</v>
      </c>
      <c r="B767" s="57" t="s">
        <v>122</v>
      </c>
      <c r="C767" s="58">
        <v>48</v>
      </c>
      <c r="D767" s="58">
        <v>66.7</v>
      </c>
      <c r="E767" s="58">
        <v>48</v>
      </c>
      <c r="F767" s="58">
        <v>54.2</v>
      </c>
      <c r="G767" s="58">
        <v>15</v>
      </c>
      <c r="H767" s="58">
        <v>33.299999999999997</v>
      </c>
    </row>
    <row r="768" spans="1:8">
      <c r="A768" s="57" t="s">
        <v>417</v>
      </c>
      <c r="B768" s="57" t="s">
        <v>122</v>
      </c>
      <c r="C768" s="58">
        <v>25</v>
      </c>
      <c r="D768" s="58">
        <v>76</v>
      </c>
      <c r="E768" s="58">
        <v>25</v>
      </c>
      <c r="F768" s="58">
        <v>36</v>
      </c>
      <c r="G768" s="58" t="s">
        <v>1467</v>
      </c>
      <c r="H768" s="58" t="s">
        <v>1467</v>
      </c>
    </row>
    <row r="769" spans="1:8">
      <c r="A769" s="57" t="s">
        <v>546</v>
      </c>
      <c r="B769" s="57" t="s">
        <v>122</v>
      </c>
      <c r="C769" s="58">
        <v>36</v>
      </c>
      <c r="D769" s="58">
        <v>88.9</v>
      </c>
      <c r="E769" s="58">
        <v>36</v>
      </c>
      <c r="F769" s="58">
        <v>66.7</v>
      </c>
      <c r="G769" s="58" t="s">
        <v>1467</v>
      </c>
      <c r="H769" s="58" t="s">
        <v>1467</v>
      </c>
    </row>
    <row r="770" spans="1:8">
      <c r="A770" s="57" t="s">
        <v>444</v>
      </c>
      <c r="B770" s="57" t="s">
        <v>122</v>
      </c>
      <c r="C770" s="58">
        <v>66</v>
      </c>
      <c r="D770" s="58">
        <v>77.3</v>
      </c>
      <c r="E770" s="58">
        <v>66</v>
      </c>
      <c r="F770" s="58">
        <v>56.1</v>
      </c>
      <c r="G770" s="58">
        <v>25</v>
      </c>
      <c r="H770" s="58">
        <v>44</v>
      </c>
    </row>
    <row r="771" spans="1:8">
      <c r="A771" s="57" t="s">
        <v>485</v>
      </c>
      <c r="B771" s="57" t="s">
        <v>122</v>
      </c>
      <c r="C771" s="58">
        <v>13</v>
      </c>
      <c r="D771" s="58">
        <v>100</v>
      </c>
      <c r="E771" s="58">
        <v>13</v>
      </c>
      <c r="F771" s="58">
        <v>76.900000000000006</v>
      </c>
      <c r="G771" s="58" t="s">
        <v>1467</v>
      </c>
      <c r="H771" s="58" t="s">
        <v>1467</v>
      </c>
    </row>
    <row r="772" spans="1:8">
      <c r="A772" s="57" t="s">
        <v>332</v>
      </c>
      <c r="B772" s="57" t="s">
        <v>122</v>
      </c>
      <c r="C772" s="58" t="s">
        <v>1467</v>
      </c>
      <c r="D772" s="58" t="s">
        <v>1467</v>
      </c>
      <c r="E772" s="58" t="s">
        <v>1467</v>
      </c>
      <c r="F772" s="58" t="s">
        <v>1467</v>
      </c>
      <c r="G772" s="58" t="s">
        <v>1467</v>
      </c>
      <c r="H772" s="58" t="s">
        <v>1467</v>
      </c>
    </row>
    <row r="773" spans="1:8">
      <c r="A773" s="57" t="s">
        <v>387</v>
      </c>
      <c r="B773" s="57" t="s">
        <v>122</v>
      </c>
      <c r="C773" s="58">
        <v>11</v>
      </c>
      <c r="D773" s="58">
        <v>72.7</v>
      </c>
      <c r="E773" s="58">
        <v>11</v>
      </c>
      <c r="F773" s="58">
        <v>63.6</v>
      </c>
      <c r="G773" s="58" t="s">
        <v>1467</v>
      </c>
      <c r="H773" s="58" t="s">
        <v>1467</v>
      </c>
    </row>
    <row r="774" spans="1:8">
      <c r="A774" s="57" t="s">
        <v>480</v>
      </c>
      <c r="B774" s="57" t="s">
        <v>122</v>
      </c>
      <c r="C774" s="58" t="s">
        <v>1467</v>
      </c>
      <c r="D774" s="58" t="s">
        <v>1467</v>
      </c>
      <c r="E774" s="58" t="s">
        <v>1467</v>
      </c>
      <c r="F774" s="58" t="s">
        <v>1467</v>
      </c>
      <c r="G774" s="58" t="s">
        <v>1467</v>
      </c>
      <c r="H774" s="58" t="s">
        <v>1467</v>
      </c>
    </row>
    <row r="775" spans="1:8">
      <c r="A775" s="57" t="s">
        <v>641</v>
      </c>
      <c r="B775" s="57" t="s">
        <v>122</v>
      </c>
      <c r="C775" s="58" t="s">
        <v>1467</v>
      </c>
      <c r="D775" s="58" t="s">
        <v>1467</v>
      </c>
      <c r="E775" s="58" t="s">
        <v>1467</v>
      </c>
      <c r="F775" s="58" t="s">
        <v>1467</v>
      </c>
      <c r="G775" s="58" t="s">
        <v>1467</v>
      </c>
      <c r="H775" s="58" t="s">
        <v>1467</v>
      </c>
    </row>
    <row r="776" spans="1:8">
      <c r="A776" s="57" t="s">
        <v>593</v>
      </c>
      <c r="B776" s="57" t="s">
        <v>122</v>
      </c>
      <c r="C776" s="58" t="s">
        <v>1467</v>
      </c>
      <c r="D776" s="58" t="s">
        <v>1467</v>
      </c>
      <c r="E776" s="58" t="s">
        <v>1467</v>
      </c>
      <c r="F776" s="58" t="s">
        <v>1467</v>
      </c>
      <c r="G776" s="58" t="s">
        <v>1467</v>
      </c>
      <c r="H776" s="58" t="s">
        <v>1467</v>
      </c>
    </row>
    <row r="777" spans="1:8">
      <c r="A777" s="57" t="s">
        <v>630</v>
      </c>
      <c r="B777" s="57" t="s">
        <v>122</v>
      </c>
      <c r="C777" s="58" t="s">
        <v>1467</v>
      </c>
      <c r="D777" s="58" t="s">
        <v>1467</v>
      </c>
      <c r="E777" s="58" t="s">
        <v>1467</v>
      </c>
      <c r="F777" s="58" t="s">
        <v>1467</v>
      </c>
      <c r="G777" s="58" t="s">
        <v>1467</v>
      </c>
      <c r="H777" s="58" t="s">
        <v>1467</v>
      </c>
    </row>
    <row r="778" spans="1:8">
      <c r="A778" s="57" t="s">
        <v>552</v>
      </c>
      <c r="B778" s="57" t="s">
        <v>122</v>
      </c>
      <c r="C778" s="58" t="s">
        <v>1467</v>
      </c>
      <c r="D778" s="58" t="s">
        <v>1467</v>
      </c>
      <c r="E778" s="58" t="s">
        <v>1467</v>
      </c>
      <c r="F778" s="58" t="s">
        <v>1467</v>
      </c>
      <c r="G778" s="58" t="s">
        <v>1467</v>
      </c>
      <c r="H778" s="58" t="s">
        <v>1467</v>
      </c>
    </row>
    <row r="779" spans="1:8">
      <c r="A779" s="57" t="s">
        <v>483</v>
      </c>
      <c r="B779" s="57" t="s">
        <v>122</v>
      </c>
      <c r="C779" s="58">
        <v>54</v>
      </c>
      <c r="D779" s="58">
        <v>59.3</v>
      </c>
      <c r="E779" s="58">
        <v>54</v>
      </c>
      <c r="F779" s="58">
        <v>35.200000000000003</v>
      </c>
      <c r="G779" s="58">
        <v>22</v>
      </c>
      <c r="H779" s="58">
        <v>27.3</v>
      </c>
    </row>
    <row r="780" spans="1:8">
      <c r="A780" s="57" t="s">
        <v>560</v>
      </c>
      <c r="B780" s="57" t="s">
        <v>122</v>
      </c>
      <c r="C780" s="58" t="s">
        <v>1467</v>
      </c>
      <c r="D780" s="58" t="s">
        <v>1467</v>
      </c>
      <c r="E780" s="58" t="s">
        <v>1467</v>
      </c>
      <c r="F780" s="58" t="s">
        <v>1467</v>
      </c>
      <c r="G780" s="58" t="s">
        <v>1467</v>
      </c>
      <c r="H780" s="58" t="s">
        <v>1467</v>
      </c>
    </row>
    <row r="781" spans="1:8">
      <c r="A781" s="57" t="s">
        <v>572</v>
      </c>
      <c r="B781" s="57" t="s">
        <v>122</v>
      </c>
      <c r="C781" s="58" t="s">
        <v>1467</v>
      </c>
      <c r="D781" s="58" t="s">
        <v>1467</v>
      </c>
      <c r="E781" s="58" t="s">
        <v>1467</v>
      </c>
      <c r="F781" s="58" t="s">
        <v>1467</v>
      </c>
      <c r="G781" s="58" t="s">
        <v>1467</v>
      </c>
      <c r="H781" s="58" t="s">
        <v>1467</v>
      </c>
    </row>
    <row r="782" spans="1:8">
      <c r="A782" s="57" t="s">
        <v>482</v>
      </c>
      <c r="B782" s="57" t="s">
        <v>122</v>
      </c>
      <c r="C782" s="58">
        <v>32</v>
      </c>
      <c r="D782" s="58">
        <v>75</v>
      </c>
      <c r="E782" s="58">
        <v>32</v>
      </c>
      <c r="F782" s="58">
        <v>65.599999999999994</v>
      </c>
      <c r="G782" s="58" t="s">
        <v>1467</v>
      </c>
      <c r="H782" s="58" t="s">
        <v>1467</v>
      </c>
    </row>
    <row r="783" spans="1:8">
      <c r="A783" s="57" t="s">
        <v>599</v>
      </c>
      <c r="B783" s="57" t="s">
        <v>122</v>
      </c>
      <c r="C783" s="58">
        <v>45</v>
      </c>
      <c r="D783" s="58">
        <v>77.8</v>
      </c>
      <c r="E783" s="58">
        <v>45</v>
      </c>
      <c r="F783" s="58">
        <v>66.7</v>
      </c>
      <c r="G783" s="58">
        <v>11</v>
      </c>
      <c r="H783" s="58">
        <v>72.7</v>
      </c>
    </row>
    <row r="784" spans="1:8">
      <c r="A784" s="57" t="s">
        <v>361</v>
      </c>
      <c r="B784" s="57" t="s">
        <v>122</v>
      </c>
      <c r="C784" s="58">
        <v>14</v>
      </c>
      <c r="D784" s="58">
        <v>78.599999999999994</v>
      </c>
      <c r="E784" s="58">
        <v>14</v>
      </c>
      <c r="F784" s="58">
        <v>78.599999999999994</v>
      </c>
      <c r="G784" s="58" t="s">
        <v>1467</v>
      </c>
      <c r="H784" s="58" t="s">
        <v>1467</v>
      </c>
    </row>
    <row r="785" spans="1:8">
      <c r="A785" s="57" t="s">
        <v>133</v>
      </c>
      <c r="B785" s="57" t="s">
        <v>122</v>
      </c>
      <c r="C785" s="58" t="s">
        <v>1467</v>
      </c>
      <c r="D785" s="58" t="s">
        <v>1467</v>
      </c>
      <c r="E785" s="58" t="s">
        <v>1467</v>
      </c>
      <c r="F785" s="58" t="s">
        <v>1467</v>
      </c>
      <c r="G785" s="58" t="s">
        <v>1467</v>
      </c>
      <c r="H785" s="58" t="s">
        <v>1467</v>
      </c>
    </row>
    <row r="786" spans="1:8">
      <c r="A786" s="57" t="s">
        <v>314</v>
      </c>
      <c r="B786" s="57" t="s">
        <v>122</v>
      </c>
      <c r="C786" s="58">
        <v>13</v>
      </c>
      <c r="D786" s="58">
        <v>69.2</v>
      </c>
      <c r="E786" s="58">
        <v>13</v>
      </c>
      <c r="F786" s="58">
        <v>69.2</v>
      </c>
      <c r="G786" s="58" t="s">
        <v>1467</v>
      </c>
      <c r="H786" s="58" t="s">
        <v>1467</v>
      </c>
    </row>
    <row r="787" spans="1:8">
      <c r="A787" s="57" t="s">
        <v>719</v>
      </c>
      <c r="B787" s="57" t="s">
        <v>122</v>
      </c>
      <c r="C787" s="58" t="s">
        <v>1467</v>
      </c>
      <c r="D787" s="58" t="s">
        <v>1467</v>
      </c>
      <c r="E787" s="58" t="s">
        <v>1467</v>
      </c>
      <c r="F787" s="58" t="s">
        <v>1467</v>
      </c>
      <c r="G787" s="58" t="s">
        <v>1467</v>
      </c>
      <c r="H787" s="58" t="s">
        <v>1467</v>
      </c>
    </row>
    <row r="788" spans="1:8">
      <c r="A788" s="57" t="s">
        <v>479</v>
      </c>
      <c r="B788" s="57" t="s">
        <v>122</v>
      </c>
      <c r="C788" s="58" t="s">
        <v>1467</v>
      </c>
      <c r="D788" s="58" t="s">
        <v>1467</v>
      </c>
      <c r="E788" s="58" t="s">
        <v>1467</v>
      </c>
      <c r="F788" s="58" t="s">
        <v>1467</v>
      </c>
      <c r="G788" s="58" t="s">
        <v>1467</v>
      </c>
      <c r="H788" s="58" t="s">
        <v>1467</v>
      </c>
    </row>
    <row r="789" spans="1:8">
      <c r="A789" s="57" t="s">
        <v>496</v>
      </c>
      <c r="B789" s="57" t="s">
        <v>122</v>
      </c>
      <c r="C789" s="58" t="s">
        <v>1467</v>
      </c>
      <c r="D789" s="58" t="s">
        <v>1467</v>
      </c>
      <c r="E789" s="58" t="s">
        <v>1467</v>
      </c>
      <c r="F789" s="58" t="s">
        <v>1467</v>
      </c>
      <c r="G789" s="58" t="s">
        <v>1467</v>
      </c>
      <c r="H789" s="58" t="s">
        <v>1467</v>
      </c>
    </row>
    <row r="790" spans="1:8">
      <c r="A790" s="57" t="s">
        <v>667</v>
      </c>
      <c r="B790" s="57" t="s">
        <v>122</v>
      </c>
      <c r="C790" s="58">
        <v>11</v>
      </c>
      <c r="D790" s="58">
        <v>72.7</v>
      </c>
      <c r="E790" s="58">
        <v>11</v>
      </c>
      <c r="F790" s="58">
        <v>72.7</v>
      </c>
      <c r="G790" s="58" t="s">
        <v>1467</v>
      </c>
      <c r="H790" s="58" t="s">
        <v>1467</v>
      </c>
    </row>
    <row r="791" spans="1:8">
      <c r="A791" s="57" t="s">
        <v>533</v>
      </c>
      <c r="B791" s="57" t="s">
        <v>122</v>
      </c>
      <c r="C791" s="58">
        <v>19</v>
      </c>
      <c r="D791" s="58">
        <v>78.900000000000006</v>
      </c>
      <c r="E791" s="58">
        <v>19</v>
      </c>
      <c r="F791" s="58">
        <v>63.2</v>
      </c>
      <c r="G791" s="58" t="s">
        <v>1467</v>
      </c>
      <c r="H791" s="58" t="s">
        <v>1467</v>
      </c>
    </row>
    <row r="792" spans="1:8">
      <c r="A792" s="57" t="s">
        <v>573</v>
      </c>
      <c r="B792" s="57" t="s">
        <v>122</v>
      </c>
      <c r="C792" s="58">
        <v>33</v>
      </c>
      <c r="D792" s="58">
        <v>87.9</v>
      </c>
      <c r="E792" s="58">
        <v>33</v>
      </c>
      <c r="F792" s="58">
        <v>60.6</v>
      </c>
      <c r="G792" s="58" t="s">
        <v>1467</v>
      </c>
      <c r="H792" s="58" t="s">
        <v>1467</v>
      </c>
    </row>
    <row r="793" spans="1:8">
      <c r="A793" s="57" t="s">
        <v>574</v>
      </c>
      <c r="B793" s="57" t="s">
        <v>122</v>
      </c>
      <c r="C793" s="58">
        <v>26</v>
      </c>
      <c r="D793" s="58">
        <v>88.5</v>
      </c>
      <c r="E793" s="58">
        <v>26</v>
      </c>
      <c r="F793" s="58">
        <v>57.7</v>
      </c>
      <c r="G793" s="58" t="s">
        <v>1467</v>
      </c>
      <c r="H793" s="58" t="s">
        <v>1467</v>
      </c>
    </row>
    <row r="794" spans="1:8">
      <c r="A794" s="57" t="s">
        <v>389</v>
      </c>
      <c r="B794" s="57" t="s">
        <v>122</v>
      </c>
      <c r="C794" s="58">
        <v>42</v>
      </c>
      <c r="D794" s="58">
        <v>83.3</v>
      </c>
      <c r="E794" s="58">
        <v>42</v>
      </c>
      <c r="F794" s="58">
        <v>71.400000000000006</v>
      </c>
      <c r="G794" s="58">
        <v>13</v>
      </c>
      <c r="H794" s="58">
        <v>53.8</v>
      </c>
    </row>
    <row r="795" spans="1:8">
      <c r="A795" s="57" t="s">
        <v>579</v>
      </c>
      <c r="B795" s="57" t="s">
        <v>122</v>
      </c>
      <c r="C795" s="58">
        <v>46</v>
      </c>
      <c r="D795" s="58">
        <v>65.2</v>
      </c>
      <c r="E795" s="58">
        <v>46</v>
      </c>
      <c r="F795" s="58">
        <v>26.1</v>
      </c>
      <c r="G795" s="58">
        <v>15</v>
      </c>
      <c r="H795" s="58">
        <v>46.7</v>
      </c>
    </row>
    <row r="796" spans="1:8">
      <c r="A796" s="57" t="s">
        <v>581</v>
      </c>
      <c r="B796" s="57" t="s">
        <v>122</v>
      </c>
      <c r="C796" s="58">
        <v>13</v>
      </c>
      <c r="D796" s="58">
        <v>92.3</v>
      </c>
      <c r="E796" s="58">
        <v>13</v>
      </c>
      <c r="F796" s="58">
        <v>61.5</v>
      </c>
      <c r="G796" s="58" t="s">
        <v>1467</v>
      </c>
      <c r="H796" s="58" t="s">
        <v>1467</v>
      </c>
    </row>
    <row r="797" spans="1:8">
      <c r="A797" s="57" t="s">
        <v>166</v>
      </c>
      <c r="B797" s="57" t="s">
        <v>122</v>
      </c>
      <c r="C797" s="58">
        <v>25</v>
      </c>
      <c r="D797" s="58">
        <v>84</v>
      </c>
      <c r="E797" s="58">
        <v>25</v>
      </c>
      <c r="F797" s="58">
        <v>64</v>
      </c>
      <c r="G797" s="58" t="s">
        <v>1467</v>
      </c>
      <c r="H797" s="58" t="s">
        <v>1467</v>
      </c>
    </row>
    <row r="798" spans="1:8">
      <c r="A798" s="57" t="s">
        <v>623</v>
      </c>
      <c r="B798" s="57" t="s">
        <v>122</v>
      </c>
      <c r="C798" s="58">
        <v>10</v>
      </c>
      <c r="D798" s="58">
        <v>90</v>
      </c>
      <c r="E798" s="58">
        <v>10</v>
      </c>
      <c r="F798" s="58">
        <v>90</v>
      </c>
      <c r="G798" s="58" t="s">
        <v>1467</v>
      </c>
      <c r="H798" s="58" t="s">
        <v>1467</v>
      </c>
    </row>
    <row r="799" spans="1:8">
      <c r="A799" s="57" t="s">
        <v>177</v>
      </c>
      <c r="B799" s="57" t="s">
        <v>122</v>
      </c>
      <c r="C799" s="58" t="s">
        <v>1467</v>
      </c>
      <c r="D799" s="58" t="s">
        <v>1467</v>
      </c>
      <c r="E799" s="58" t="s">
        <v>1467</v>
      </c>
      <c r="F799" s="58" t="s">
        <v>1467</v>
      </c>
      <c r="G799" s="58" t="s">
        <v>1467</v>
      </c>
      <c r="H799" s="58" t="s">
        <v>1467</v>
      </c>
    </row>
    <row r="800" spans="1:8">
      <c r="A800" s="57" t="s">
        <v>218</v>
      </c>
      <c r="B800" s="57" t="s">
        <v>122</v>
      </c>
      <c r="C800" s="58" t="s">
        <v>1467</v>
      </c>
      <c r="D800" s="58" t="s">
        <v>1467</v>
      </c>
      <c r="E800" s="58" t="s">
        <v>1467</v>
      </c>
      <c r="F800" s="58" t="s">
        <v>1467</v>
      </c>
      <c r="G800" s="58" t="s">
        <v>1467</v>
      </c>
      <c r="H800" s="58" t="s">
        <v>1467</v>
      </c>
    </row>
    <row r="801" spans="1:8">
      <c r="A801" s="57" t="s">
        <v>284</v>
      </c>
      <c r="B801" s="57" t="s">
        <v>122</v>
      </c>
      <c r="C801" s="58">
        <v>10</v>
      </c>
      <c r="D801" s="58">
        <v>70</v>
      </c>
      <c r="E801" s="58">
        <v>10</v>
      </c>
      <c r="F801" s="58">
        <v>80</v>
      </c>
      <c r="G801" s="58" t="s">
        <v>1467</v>
      </c>
      <c r="H801" s="58" t="s">
        <v>1467</v>
      </c>
    </row>
    <row r="802" spans="1:8">
      <c r="A802" s="57" t="s">
        <v>487</v>
      </c>
      <c r="B802" s="57" t="s">
        <v>122</v>
      </c>
      <c r="C802" s="58" t="s">
        <v>1467</v>
      </c>
      <c r="D802" s="58" t="s">
        <v>1467</v>
      </c>
      <c r="E802" s="58" t="s">
        <v>1467</v>
      </c>
      <c r="F802" s="58" t="s">
        <v>1467</v>
      </c>
      <c r="G802" s="58" t="s">
        <v>1467</v>
      </c>
      <c r="H802" s="58" t="s">
        <v>1467</v>
      </c>
    </row>
    <row r="803" spans="1:8">
      <c r="A803" s="57" t="s">
        <v>411</v>
      </c>
      <c r="B803" s="57" t="s">
        <v>122</v>
      </c>
      <c r="C803" s="58" t="s">
        <v>1467</v>
      </c>
      <c r="D803" s="58" t="s">
        <v>1467</v>
      </c>
      <c r="E803" s="58" t="s">
        <v>1467</v>
      </c>
      <c r="F803" s="58" t="s">
        <v>1467</v>
      </c>
      <c r="G803" s="58" t="s">
        <v>1467</v>
      </c>
      <c r="H803" s="58" t="s">
        <v>1467</v>
      </c>
    </row>
    <row r="804" spans="1:8">
      <c r="A804" s="57" t="s">
        <v>431</v>
      </c>
      <c r="B804" s="57" t="s">
        <v>122</v>
      </c>
      <c r="C804" s="58" t="s">
        <v>1467</v>
      </c>
      <c r="D804" s="58" t="s">
        <v>1467</v>
      </c>
      <c r="E804" s="58" t="s">
        <v>1467</v>
      </c>
      <c r="F804" s="58" t="s">
        <v>1467</v>
      </c>
      <c r="G804" s="58" t="s">
        <v>1467</v>
      </c>
      <c r="H804" s="58" t="s">
        <v>1467</v>
      </c>
    </row>
    <row r="805" spans="1:8">
      <c r="A805" s="57" t="s">
        <v>181</v>
      </c>
      <c r="B805" s="57" t="s">
        <v>122</v>
      </c>
      <c r="C805" s="58">
        <v>10</v>
      </c>
      <c r="D805" s="58">
        <v>50</v>
      </c>
      <c r="E805" s="58">
        <v>10</v>
      </c>
      <c r="F805" s="58">
        <v>40</v>
      </c>
      <c r="G805" s="58" t="s">
        <v>1467</v>
      </c>
      <c r="H805" s="58" t="s">
        <v>1467</v>
      </c>
    </row>
    <row r="806" spans="1:8">
      <c r="A806" s="57" t="s">
        <v>492</v>
      </c>
      <c r="B806" s="57" t="s">
        <v>122</v>
      </c>
      <c r="C806" s="58" t="s">
        <v>1467</v>
      </c>
      <c r="D806" s="58" t="s">
        <v>1467</v>
      </c>
      <c r="E806" s="58" t="s">
        <v>1467</v>
      </c>
      <c r="F806" s="58" t="s">
        <v>1467</v>
      </c>
      <c r="G806" s="58" t="s">
        <v>1467</v>
      </c>
      <c r="H806" s="58" t="s">
        <v>1467</v>
      </c>
    </row>
    <row r="807" spans="1:8">
      <c r="A807" s="57" t="s">
        <v>497</v>
      </c>
      <c r="B807" s="57" t="s">
        <v>122</v>
      </c>
      <c r="C807" s="58">
        <v>20</v>
      </c>
      <c r="D807" s="58">
        <v>90</v>
      </c>
      <c r="E807" s="58">
        <v>20</v>
      </c>
      <c r="F807" s="58">
        <v>85</v>
      </c>
      <c r="G807" s="58">
        <v>13</v>
      </c>
      <c r="H807" s="58">
        <v>61.5</v>
      </c>
    </row>
    <row r="808" spans="1:8">
      <c r="A808" s="57" t="s">
        <v>522</v>
      </c>
      <c r="B808" s="57" t="s">
        <v>122</v>
      </c>
      <c r="C808" s="58" t="s">
        <v>1467</v>
      </c>
      <c r="D808" s="58" t="s">
        <v>1467</v>
      </c>
      <c r="E808" s="58" t="s">
        <v>1467</v>
      </c>
      <c r="F808" s="58" t="s">
        <v>1467</v>
      </c>
      <c r="G808" s="58" t="s">
        <v>1467</v>
      </c>
      <c r="H808" s="58" t="s">
        <v>1467</v>
      </c>
    </row>
    <row r="809" spans="1:8">
      <c r="A809" s="57" t="s">
        <v>540</v>
      </c>
      <c r="B809" s="57" t="s">
        <v>122</v>
      </c>
      <c r="C809" s="58">
        <v>19</v>
      </c>
      <c r="D809" s="58">
        <v>78.900000000000006</v>
      </c>
      <c r="E809" s="58">
        <v>19</v>
      </c>
      <c r="F809" s="58">
        <v>68.400000000000006</v>
      </c>
      <c r="G809" s="58" t="s">
        <v>1467</v>
      </c>
      <c r="H809" s="58" t="s">
        <v>1467</v>
      </c>
    </row>
    <row r="810" spans="1:8">
      <c r="A810" s="57" t="s">
        <v>577</v>
      </c>
      <c r="B810" s="57" t="s">
        <v>122</v>
      </c>
      <c r="C810" s="58" t="s">
        <v>1467</v>
      </c>
      <c r="D810" s="58" t="s">
        <v>1467</v>
      </c>
      <c r="E810" s="58" t="s">
        <v>1467</v>
      </c>
      <c r="F810" s="58" t="s">
        <v>1467</v>
      </c>
      <c r="G810" s="58" t="s">
        <v>1467</v>
      </c>
      <c r="H810" s="58" t="s">
        <v>1467</v>
      </c>
    </row>
    <row r="811" spans="1:8">
      <c r="A811" s="57" t="s">
        <v>591</v>
      </c>
      <c r="B811" s="57" t="s">
        <v>122</v>
      </c>
      <c r="C811" s="58">
        <v>13</v>
      </c>
      <c r="D811" s="58">
        <v>69.2</v>
      </c>
      <c r="E811" s="58">
        <v>13</v>
      </c>
      <c r="F811" s="58">
        <v>23.1</v>
      </c>
      <c r="G811" s="58" t="s">
        <v>1467</v>
      </c>
      <c r="H811" s="58" t="s">
        <v>1467</v>
      </c>
    </row>
    <row r="812" spans="1:8">
      <c r="A812" s="57" t="s">
        <v>600</v>
      </c>
      <c r="B812" s="57" t="s">
        <v>122</v>
      </c>
      <c r="C812" s="58">
        <v>37</v>
      </c>
      <c r="D812" s="58">
        <v>83.8</v>
      </c>
      <c r="E812" s="58">
        <v>37</v>
      </c>
      <c r="F812" s="58">
        <v>59.5</v>
      </c>
      <c r="G812" s="58" t="s">
        <v>1467</v>
      </c>
      <c r="H812" s="58" t="s">
        <v>1467</v>
      </c>
    </row>
    <row r="813" spans="1:8">
      <c r="A813" s="57" t="s">
        <v>607</v>
      </c>
      <c r="B813" s="57" t="s">
        <v>122</v>
      </c>
      <c r="C813" s="58" t="s">
        <v>1467</v>
      </c>
      <c r="D813" s="58" t="s">
        <v>1467</v>
      </c>
      <c r="E813" s="58" t="s">
        <v>1467</v>
      </c>
      <c r="F813" s="58" t="s">
        <v>1467</v>
      </c>
      <c r="G813" s="58" t="s">
        <v>1467</v>
      </c>
      <c r="H813" s="58" t="s">
        <v>1467</v>
      </c>
    </row>
    <row r="814" spans="1:8">
      <c r="A814" s="57" t="s">
        <v>611</v>
      </c>
      <c r="B814" s="57" t="s">
        <v>122</v>
      </c>
      <c r="C814" s="58">
        <v>24</v>
      </c>
      <c r="D814" s="58">
        <v>83.3</v>
      </c>
      <c r="E814" s="58">
        <v>24</v>
      </c>
      <c r="F814" s="58">
        <v>87.5</v>
      </c>
      <c r="G814" s="58">
        <v>14</v>
      </c>
      <c r="H814" s="58">
        <v>57.1</v>
      </c>
    </row>
    <row r="815" spans="1:8">
      <c r="A815" s="57" t="s">
        <v>433</v>
      </c>
      <c r="B815" s="57" t="s">
        <v>122</v>
      </c>
      <c r="C815" s="58" t="s">
        <v>1467</v>
      </c>
      <c r="D815" s="58" t="s">
        <v>1467</v>
      </c>
      <c r="E815" s="58" t="s">
        <v>1467</v>
      </c>
      <c r="F815" s="58" t="s">
        <v>1467</v>
      </c>
      <c r="G815" s="58" t="s">
        <v>1467</v>
      </c>
      <c r="H815" s="58" t="s">
        <v>1467</v>
      </c>
    </row>
    <row r="816" spans="1:8">
      <c r="A816" s="57" t="s">
        <v>558</v>
      </c>
      <c r="B816" s="57" t="s">
        <v>122</v>
      </c>
      <c r="C816" s="58">
        <v>16</v>
      </c>
      <c r="D816" s="58">
        <v>50</v>
      </c>
      <c r="E816" s="58">
        <v>16</v>
      </c>
      <c r="F816" s="58">
        <v>50</v>
      </c>
      <c r="G816" s="58" t="s">
        <v>1467</v>
      </c>
      <c r="H816" s="58" t="s">
        <v>1467</v>
      </c>
    </row>
    <row r="817" spans="1:8">
      <c r="A817" s="57" t="s">
        <v>556</v>
      </c>
      <c r="B817" s="57" t="s">
        <v>122</v>
      </c>
      <c r="C817" s="58" t="s">
        <v>1467</v>
      </c>
      <c r="D817" s="58" t="s">
        <v>1467</v>
      </c>
      <c r="E817" s="58" t="s">
        <v>1467</v>
      </c>
      <c r="F817" s="58" t="s">
        <v>1467</v>
      </c>
      <c r="G817" s="58" t="s">
        <v>1467</v>
      </c>
      <c r="H817" s="58" t="s">
        <v>1467</v>
      </c>
    </row>
    <row r="818" spans="1:8">
      <c r="A818" s="57" t="s">
        <v>539</v>
      </c>
      <c r="B818" s="57" t="s">
        <v>122</v>
      </c>
      <c r="C818" s="58" t="s">
        <v>1467</v>
      </c>
      <c r="D818" s="58" t="s">
        <v>1467</v>
      </c>
      <c r="E818" s="58" t="s">
        <v>1467</v>
      </c>
      <c r="F818" s="58" t="s">
        <v>1467</v>
      </c>
      <c r="G818" s="58" t="s">
        <v>1467</v>
      </c>
      <c r="H818" s="58" t="s">
        <v>1467</v>
      </c>
    </row>
    <row r="819" spans="1:8">
      <c r="A819" s="57" t="s">
        <v>553</v>
      </c>
      <c r="B819" s="57" t="s">
        <v>122</v>
      </c>
      <c r="C819" s="58" t="s">
        <v>1467</v>
      </c>
      <c r="D819" s="58" t="s">
        <v>1467</v>
      </c>
      <c r="E819" s="58" t="s">
        <v>1467</v>
      </c>
      <c r="F819" s="58" t="s">
        <v>1467</v>
      </c>
      <c r="G819" s="58" t="s">
        <v>1467</v>
      </c>
      <c r="H819" s="58" t="s">
        <v>1467</v>
      </c>
    </row>
    <row r="820" spans="1:8">
      <c r="A820" s="57" t="s">
        <v>409</v>
      </c>
      <c r="B820" s="57" t="s">
        <v>122</v>
      </c>
      <c r="C820" s="58" t="s">
        <v>1467</v>
      </c>
      <c r="D820" s="58" t="s">
        <v>1467</v>
      </c>
      <c r="E820" s="58" t="s">
        <v>1467</v>
      </c>
      <c r="F820" s="58" t="s">
        <v>1467</v>
      </c>
      <c r="G820" s="58" t="s">
        <v>1467</v>
      </c>
      <c r="H820" s="58" t="s">
        <v>1467</v>
      </c>
    </row>
    <row r="821" spans="1:8">
      <c r="A821" s="57" t="s">
        <v>613</v>
      </c>
      <c r="B821" s="57" t="s">
        <v>122</v>
      </c>
      <c r="C821" s="58">
        <v>42</v>
      </c>
      <c r="D821" s="58">
        <v>85.7</v>
      </c>
      <c r="E821" s="58">
        <v>42</v>
      </c>
      <c r="F821" s="58">
        <v>54.8</v>
      </c>
      <c r="G821" s="58">
        <v>14</v>
      </c>
      <c r="H821" s="58">
        <v>50</v>
      </c>
    </row>
    <row r="822" spans="1:8">
      <c r="A822" s="57" t="s">
        <v>589</v>
      </c>
      <c r="B822" s="57" t="s">
        <v>122</v>
      </c>
      <c r="C822" s="58" t="s">
        <v>1467</v>
      </c>
      <c r="D822" s="58" t="s">
        <v>1467</v>
      </c>
      <c r="E822" s="58" t="s">
        <v>1467</v>
      </c>
      <c r="F822" s="58" t="s">
        <v>1467</v>
      </c>
      <c r="G822" s="58" t="s">
        <v>1467</v>
      </c>
      <c r="H822" s="58" t="s">
        <v>1467</v>
      </c>
    </row>
    <row r="823" spans="1:8">
      <c r="A823" s="57" t="s">
        <v>616</v>
      </c>
      <c r="B823" s="57" t="s">
        <v>122</v>
      </c>
      <c r="C823" s="58" t="s">
        <v>1467</v>
      </c>
      <c r="D823" s="58" t="s">
        <v>1467</v>
      </c>
      <c r="E823" s="58" t="s">
        <v>1467</v>
      </c>
      <c r="F823" s="58" t="s">
        <v>1467</v>
      </c>
      <c r="G823" s="58" t="s">
        <v>1467</v>
      </c>
      <c r="H823" s="58" t="s">
        <v>1467</v>
      </c>
    </row>
    <row r="824" spans="1:8">
      <c r="A824" s="57" t="s">
        <v>585</v>
      </c>
      <c r="B824" s="57" t="s">
        <v>122</v>
      </c>
      <c r="C824" s="58">
        <v>19</v>
      </c>
      <c r="D824" s="58">
        <v>73.7</v>
      </c>
      <c r="E824" s="58">
        <v>19</v>
      </c>
      <c r="F824" s="58">
        <v>73.7</v>
      </c>
      <c r="G824" s="58" t="s">
        <v>1467</v>
      </c>
      <c r="H824" s="58" t="s">
        <v>1467</v>
      </c>
    </row>
    <row r="825" spans="1:8">
      <c r="A825" s="57" t="s">
        <v>330</v>
      </c>
      <c r="B825" s="57" t="s">
        <v>122</v>
      </c>
      <c r="C825" s="58">
        <v>15</v>
      </c>
      <c r="D825" s="58">
        <v>80</v>
      </c>
      <c r="E825" s="58">
        <v>15</v>
      </c>
      <c r="F825" s="58">
        <v>60</v>
      </c>
      <c r="G825" s="58" t="s">
        <v>1467</v>
      </c>
      <c r="H825" s="58" t="s">
        <v>1467</v>
      </c>
    </row>
    <row r="826" spans="1:8">
      <c r="A826" s="57" t="s">
        <v>503</v>
      </c>
      <c r="B826" s="57" t="s">
        <v>122</v>
      </c>
      <c r="C826" s="58">
        <v>24</v>
      </c>
      <c r="D826" s="58">
        <v>70.8</v>
      </c>
      <c r="E826" s="58">
        <v>24</v>
      </c>
      <c r="F826" s="58">
        <v>45.8</v>
      </c>
      <c r="G826" s="58" t="s">
        <v>1467</v>
      </c>
      <c r="H826" s="58" t="s">
        <v>1467</v>
      </c>
    </row>
    <row r="827" spans="1:8">
      <c r="A827" s="57" t="s">
        <v>322</v>
      </c>
      <c r="B827" s="57" t="s">
        <v>122</v>
      </c>
      <c r="C827" s="58" t="s">
        <v>1467</v>
      </c>
      <c r="D827" s="58" t="s">
        <v>1467</v>
      </c>
      <c r="E827" s="58" t="s">
        <v>1467</v>
      </c>
      <c r="F827" s="58" t="s">
        <v>1467</v>
      </c>
      <c r="G827" s="58" t="s">
        <v>1467</v>
      </c>
      <c r="H827" s="58" t="s">
        <v>1467</v>
      </c>
    </row>
    <row r="828" spans="1:8">
      <c r="A828" s="57" t="s">
        <v>348</v>
      </c>
      <c r="B828" s="57" t="s">
        <v>122</v>
      </c>
      <c r="C828" s="58">
        <v>17</v>
      </c>
      <c r="D828" s="58">
        <v>88.2</v>
      </c>
      <c r="E828" s="58">
        <v>17</v>
      </c>
      <c r="F828" s="58">
        <v>88.2</v>
      </c>
      <c r="G828" s="58" t="s">
        <v>1467</v>
      </c>
      <c r="H828" s="58" t="s">
        <v>1467</v>
      </c>
    </row>
    <row r="829" spans="1:8">
      <c r="A829" s="57" t="s">
        <v>543</v>
      </c>
      <c r="B829" s="57" t="s">
        <v>122</v>
      </c>
      <c r="C829" s="58" t="s">
        <v>1467</v>
      </c>
      <c r="D829" s="58" t="s">
        <v>1467</v>
      </c>
      <c r="E829" s="58" t="s">
        <v>1467</v>
      </c>
      <c r="F829" s="58" t="s">
        <v>1467</v>
      </c>
      <c r="G829" s="58" t="s">
        <v>1467</v>
      </c>
      <c r="H829" s="58" t="s">
        <v>1467</v>
      </c>
    </row>
    <row r="830" spans="1:8">
      <c r="A830" s="57" t="s">
        <v>545</v>
      </c>
      <c r="B830" s="57" t="s">
        <v>122</v>
      </c>
      <c r="C830" s="58" t="s">
        <v>1467</v>
      </c>
      <c r="D830" s="58" t="s">
        <v>1467</v>
      </c>
      <c r="E830" s="58" t="s">
        <v>1467</v>
      </c>
      <c r="F830" s="58" t="s">
        <v>1467</v>
      </c>
      <c r="G830" s="58" t="s">
        <v>1467</v>
      </c>
      <c r="H830" s="58" t="s">
        <v>1467</v>
      </c>
    </row>
    <row r="831" spans="1:8">
      <c r="A831" s="57" t="s">
        <v>222</v>
      </c>
      <c r="B831" s="57" t="s">
        <v>122</v>
      </c>
      <c r="C831" s="58">
        <v>50</v>
      </c>
      <c r="D831" s="58">
        <v>96</v>
      </c>
      <c r="E831" s="58">
        <v>50</v>
      </c>
      <c r="F831" s="58">
        <v>88</v>
      </c>
      <c r="G831" s="58">
        <v>14</v>
      </c>
      <c r="H831" s="58">
        <v>78.599999999999994</v>
      </c>
    </row>
    <row r="832" spans="1:8">
      <c r="A832" s="57" t="s">
        <v>159</v>
      </c>
      <c r="B832" s="57" t="s">
        <v>122</v>
      </c>
      <c r="C832" s="58" t="s">
        <v>1467</v>
      </c>
      <c r="D832" s="58" t="s">
        <v>1467</v>
      </c>
      <c r="E832" s="58" t="s">
        <v>1467</v>
      </c>
      <c r="F832" s="58" t="s">
        <v>1467</v>
      </c>
      <c r="G832" s="58" t="s">
        <v>1467</v>
      </c>
      <c r="H832" s="58" t="s">
        <v>1467</v>
      </c>
    </row>
    <row r="833" spans="1:8">
      <c r="A833" s="57" t="s">
        <v>211</v>
      </c>
      <c r="B833" s="57" t="s">
        <v>122</v>
      </c>
      <c r="C833" s="58" t="s">
        <v>1467</v>
      </c>
      <c r="D833" s="58" t="s">
        <v>1467</v>
      </c>
      <c r="E833" s="58" t="s">
        <v>1467</v>
      </c>
      <c r="F833" s="58" t="s">
        <v>1467</v>
      </c>
      <c r="G833" s="58" t="s">
        <v>1467</v>
      </c>
      <c r="H833" s="58" t="s">
        <v>1467</v>
      </c>
    </row>
    <row r="834" spans="1:8">
      <c r="A834" s="57" t="s">
        <v>595</v>
      </c>
      <c r="B834" s="57" t="s">
        <v>122</v>
      </c>
      <c r="C834" s="58" t="s">
        <v>1467</v>
      </c>
      <c r="D834" s="58" t="s">
        <v>1467</v>
      </c>
      <c r="E834" s="58" t="s">
        <v>1467</v>
      </c>
      <c r="F834" s="58" t="s">
        <v>1467</v>
      </c>
      <c r="G834" s="58" t="s">
        <v>1467</v>
      </c>
      <c r="H834" s="58" t="s">
        <v>1467</v>
      </c>
    </row>
    <row r="835" spans="1:8">
      <c r="A835" s="57" t="s">
        <v>673</v>
      </c>
      <c r="B835" s="57" t="s">
        <v>122</v>
      </c>
      <c r="C835" s="58">
        <v>56</v>
      </c>
      <c r="D835" s="58">
        <v>87.5</v>
      </c>
      <c r="E835" s="58">
        <v>56</v>
      </c>
      <c r="F835" s="58">
        <v>75</v>
      </c>
      <c r="G835" s="58">
        <v>16</v>
      </c>
      <c r="H835" s="58">
        <v>68.8</v>
      </c>
    </row>
    <row r="836" spans="1:8">
      <c r="A836" s="57" t="s">
        <v>440</v>
      </c>
      <c r="B836" s="57" t="s">
        <v>122</v>
      </c>
      <c r="C836" s="58" t="s">
        <v>1467</v>
      </c>
      <c r="D836" s="58" t="s">
        <v>1467</v>
      </c>
      <c r="E836" s="58" t="s">
        <v>1467</v>
      </c>
      <c r="F836" s="58" t="s">
        <v>1467</v>
      </c>
      <c r="G836" s="58" t="s">
        <v>1467</v>
      </c>
      <c r="H836" s="58" t="s">
        <v>1467</v>
      </c>
    </row>
    <row r="837" spans="1:8">
      <c r="A837" s="57" t="s">
        <v>436</v>
      </c>
      <c r="B837" s="57" t="s">
        <v>122</v>
      </c>
      <c r="C837" s="58" t="s">
        <v>1467</v>
      </c>
      <c r="D837" s="58" t="s">
        <v>1467</v>
      </c>
      <c r="E837" s="58" t="s">
        <v>1467</v>
      </c>
      <c r="F837" s="58" t="s">
        <v>1467</v>
      </c>
      <c r="G837" s="58" t="s">
        <v>1467</v>
      </c>
      <c r="H837" s="58" t="s">
        <v>1467</v>
      </c>
    </row>
    <row r="838" spans="1:8">
      <c r="A838" s="57" t="s">
        <v>240</v>
      </c>
      <c r="B838" s="57" t="s">
        <v>122</v>
      </c>
      <c r="C838" s="58">
        <v>28</v>
      </c>
      <c r="D838" s="58">
        <v>85.7</v>
      </c>
      <c r="E838" s="58">
        <v>28</v>
      </c>
      <c r="F838" s="58">
        <v>78.599999999999994</v>
      </c>
      <c r="G838" s="58" t="s">
        <v>1467</v>
      </c>
      <c r="H838" s="58" t="s">
        <v>1467</v>
      </c>
    </row>
    <row r="839" spans="1:8">
      <c r="A839" s="57" t="s">
        <v>338</v>
      </c>
      <c r="B839" s="57" t="s">
        <v>122</v>
      </c>
      <c r="C839" s="58" t="s">
        <v>1467</v>
      </c>
      <c r="D839" s="58" t="s">
        <v>1467</v>
      </c>
      <c r="E839" s="58" t="s">
        <v>1467</v>
      </c>
      <c r="F839" s="58" t="s">
        <v>1467</v>
      </c>
      <c r="G839" s="58" t="s">
        <v>1467</v>
      </c>
      <c r="H839" s="58" t="s">
        <v>1467</v>
      </c>
    </row>
    <row r="840" spans="1:8">
      <c r="A840" s="57" t="s">
        <v>306</v>
      </c>
      <c r="B840" s="57" t="s">
        <v>122</v>
      </c>
      <c r="C840" s="58">
        <v>18</v>
      </c>
      <c r="D840" s="58">
        <v>88.9</v>
      </c>
      <c r="E840" s="58">
        <v>18</v>
      </c>
      <c r="F840" s="58">
        <v>72.2</v>
      </c>
      <c r="G840" s="58" t="s">
        <v>1467</v>
      </c>
      <c r="H840" s="58" t="s">
        <v>1467</v>
      </c>
    </row>
    <row r="841" spans="1:8">
      <c r="A841" s="57" t="s">
        <v>170</v>
      </c>
      <c r="B841" s="57" t="s">
        <v>122</v>
      </c>
      <c r="C841" s="58" t="s">
        <v>1467</v>
      </c>
      <c r="D841" s="58" t="s">
        <v>1467</v>
      </c>
      <c r="E841" s="58" t="s">
        <v>1467</v>
      </c>
      <c r="F841" s="58" t="s">
        <v>1467</v>
      </c>
      <c r="G841" s="58" t="s">
        <v>1467</v>
      </c>
      <c r="H841" s="58" t="s">
        <v>1467</v>
      </c>
    </row>
    <row r="842" spans="1:8">
      <c r="A842" s="57" t="s">
        <v>253</v>
      </c>
      <c r="B842" s="57" t="s">
        <v>122</v>
      </c>
      <c r="C842" s="58">
        <v>28</v>
      </c>
      <c r="D842" s="58">
        <v>92.9</v>
      </c>
      <c r="E842" s="58">
        <v>28</v>
      </c>
      <c r="F842" s="58">
        <v>85.7</v>
      </c>
      <c r="G842" s="58" t="s">
        <v>1467</v>
      </c>
      <c r="H842" s="58" t="s">
        <v>1467</v>
      </c>
    </row>
    <row r="843" spans="1:8">
      <c r="A843" s="57" t="s">
        <v>693</v>
      </c>
      <c r="B843" s="57" t="s">
        <v>122</v>
      </c>
      <c r="C843" s="58" t="s">
        <v>1467</v>
      </c>
      <c r="D843" s="58" t="s">
        <v>1467</v>
      </c>
      <c r="E843" s="58" t="s">
        <v>1467</v>
      </c>
      <c r="F843" s="58" t="s">
        <v>1467</v>
      </c>
      <c r="G843" s="58" t="s">
        <v>1467</v>
      </c>
      <c r="H843" s="58" t="s">
        <v>1467</v>
      </c>
    </row>
    <row r="844" spans="1:8">
      <c r="A844" s="57" t="s">
        <v>249</v>
      </c>
      <c r="B844" s="57" t="s">
        <v>122</v>
      </c>
      <c r="C844" s="58" t="s">
        <v>1467</v>
      </c>
      <c r="D844" s="58" t="s">
        <v>1467</v>
      </c>
      <c r="E844" s="58" t="s">
        <v>1467</v>
      </c>
      <c r="F844" s="58" t="s">
        <v>1467</v>
      </c>
      <c r="G844" s="58" t="s">
        <v>1467</v>
      </c>
      <c r="H844" s="58" t="s">
        <v>1467</v>
      </c>
    </row>
    <row r="845" spans="1:8">
      <c r="A845" s="57" t="s">
        <v>356</v>
      </c>
      <c r="B845" s="57" t="s">
        <v>122</v>
      </c>
      <c r="C845" s="58">
        <v>55</v>
      </c>
      <c r="D845" s="58">
        <v>85.5</v>
      </c>
      <c r="E845" s="58">
        <v>55</v>
      </c>
      <c r="F845" s="58">
        <v>67.3</v>
      </c>
      <c r="G845" s="58">
        <v>37</v>
      </c>
      <c r="H845" s="58">
        <v>70.3</v>
      </c>
    </row>
    <row r="846" spans="1:8">
      <c r="A846" s="57" t="s">
        <v>699</v>
      </c>
      <c r="B846" s="57" t="s">
        <v>122</v>
      </c>
      <c r="C846" s="58">
        <v>32</v>
      </c>
      <c r="D846" s="58">
        <v>100</v>
      </c>
      <c r="E846" s="58">
        <v>32</v>
      </c>
      <c r="F846" s="58">
        <v>81.3</v>
      </c>
      <c r="G846" s="58">
        <v>14</v>
      </c>
      <c r="H846" s="58">
        <v>78.599999999999994</v>
      </c>
    </row>
    <row r="847" spans="1:8">
      <c r="A847" s="57" t="s">
        <v>701</v>
      </c>
      <c r="B847" s="57" t="s">
        <v>122</v>
      </c>
      <c r="C847" s="58" t="s">
        <v>1467</v>
      </c>
      <c r="D847" s="58" t="s">
        <v>1467</v>
      </c>
      <c r="E847" s="58" t="s">
        <v>1467</v>
      </c>
      <c r="F847" s="58" t="s">
        <v>1467</v>
      </c>
      <c r="G847" s="58" t="s">
        <v>1467</v>
      </c>
      <c r="H847" s="58" t="s">
        <v>1467</v>
      </c>
    </row>
    <row r="848" spans="1:8">
      <c r="A848" s="57" t="s">
        <v>401</v>
      </c>
      <c r="B848" s="57" t="s">
        <v>122</v>
      </c>
      <c r="C848" s="58">
        <v>10</v>
      </c>
      <c r="D848" s="58">
        <v>80</v>
      </c>
      <c r="E848" s="58">
        <v>10</v>
      </c>
      <c r="F848" s="58">
        <v>90</v>
      </c>
      <c r="G848" s="58" t="s">
        <v>1467</v>
      </c>
      <c r="H848" s="58" t="s">
        <v>1467</v>
      </c>
    </row>
    <row r="849" spans="1:8">
      <c r="A849" s="57" t="s">
        <v>135</v>
      </c>
      <c r="B849" s="57" t="s">
        <v>122</v>
      </c>
      <c r="C849" s="58">
        <v>28</v>
      </c>
      <c r="D849" s="58">
        <v>71.400000000000006</v>
      </c>
      <c r="E849" s="58">
        <v>28</v>
      </c>
      <c r="F849" s="58">
        <v>21.4</v>
      </c>
      <c r="G849" s="58">
        <v>12</v>
      </c>
      <c r="H849" s="58">
        <v>33.299999999999997</v>
      </c>
    </row>
    <row r="850" spans="1:8">
      <c r="A850" s="57" t="s">
        <v>220</v>
      </c>
      <c r="B850" s="57" t="s">
        <v>122</v>
      </c>
      <c r="C850" s="58" t="s">
        <v>1467</v>
      </c>
      <c r="D850" s="58" t="s">
        <v>1467</v>
      </c>
      <c r="E850" s="58" t="s">
        <v>1467</v>
      </c>
      <c r="F850" s="58" t="s">
        <v>1467</v>
      </c>
      <c r="G850" s="58" t="s">
        <v>1467</v>
      </c>
      <c r="H850" s="58" t="s">
        <v>1467</v>
      </c>
    </row>
    <row r="851" spans="1:8">
      <c r="A851" s="57" t="s">
        <v>464</v>
      </c>
      <c r="B851" s="57" t="s">
        <v>122</v>
      </c>
      <c r="C851" s="58" t="s">
        <v>1467</v>
      </c>
      <c r="D851" s="58" t="s">
        <v>1467</v>
      </c>
      <c r="E851" s="58" t="s">
        <v>1467</v>
      </c>
      <c r="F851" s="58" t="s">
        <v>1467</v>
      </c>
      <c r="G851" s="58" t="s">
        <v>1467</v>
      </c>
      <c r="H851" s="58" t="s">
        <v>1467</v>
      </c>
    </row>
    <row r="852" spans="1:8">
      <c r="A852" s="57" t="s">
        <v>261</v>
      </c>
      <c r="B852" s="57" t="s">
        <v>122</v>
      </c>
      <c r="C852" s="58" t="s">
        <v>1467</v>
      </c>
      <c r="D852" s="58" t="s">
        <v>1467</v>
      </c>
      <c r="E852" s="58" t="s">
        <v>1467</v>
      </c>
      <c r="F852" s="58" t="s">
        <v>1467</v>
      </c>
      <c r="G852" s="58" t="s">
        <v>1467</v>
      </c>
      <c r="H852" s="58" t="s">
        <v>1467</v>
      </c>
    </row>
    <row r="853" spans="1:8">
      <c r="A853" s="57" t="s">
        <v>689</v>
      </c>
      <c r="B853" s="57" t="s">
        <v>122</v>
      </c>
      <c r="C853" s="58" t="s">
        <v>1467</v>
      </c>
      <c r="D853" s="58" t="s">
        <v>1467</v>
      </c>
      <c r="E853" s="58" t="s">
        <v>1467</v>
      </c>
      <c r="F853" s="58" t="s">
        <v>1467</v>
      </c>
      <c r="G853" s="58" t="s">
        <v>1467</v>
      </c>
      <c r="H853" s="58" t="s">
        <v>1467</v>
      </c>
    </row>
    <row r="854" spans="1:8">
      <c r="A854" s="57" t="s">
        <v>655</v>
      </c>
      <c r="B854" s="57" t="s">
        <v>122</v>
      </c>
      <c r="C854" s="58">
        <v>18</v>
      </c>
      <c r="D854" s="58">
        <v>83.3</v>
      </c>
      <c r="E854" s="58">
        <v>18</v>
      </c>
      <c r="F854" s="58">
        <v>72.2</v>
      </c>
      <c r="G854" s="58" t="s">
        <v>1467</v>
      </c>
      <c r="H854" s="58" t="s">
        <v>1467</v>
      </c>
    </row>
    <row r="855" spans="1:8">
      <c r="A855" s="57" t="s">
        <v>663</v>
      </c>
      <c r="B855" s="57" t="s">
        <v>122</v>
      </c>
      <c r="C855" s="58" t="s">
        <v>1467</v>
      </c>
      <c r="D855" s="58" t="s">
        <v>1467</v>
      </c>
      <c r="E855" s="58" t="s">
        <v>1467</v>
      </c>
      <c r="F855" s="58" t="s">
        <v>1467</v>
      </c>
      <c r="G855" s="58" t="s">
        <v>1467</v>
      </c>
      <c r="H855" s="58" t="s">
        <v>1467</v>
      </c>
    </row>
    <row r="856" spans="1:8">
      <c r="A856" s="57" t="s">
        <v>369</v>
      </c>
      <c r="B856" s="57" t="s">
        <v>122</v>
      </c>
      <c r="C856" s="58">
        <v>54</v>
      </c>
      <c r="D856" s="58">
        <v>90.7</v>
      </c>
      <c r="E856" s="58">
        <v>54</v>
      </c>
      <c r="F856" s="58">
        <v>66.7</v>
      </c>
      <c r="G856" s="58">
        <v>19</v>
      </c>
      <c r="H856" s="58">
        <v>68.400000000000006</v>
      </c>
    </row>
    <row r="857" spans="1:8">
      <c r="A857" s="57" t="s">
        <v>282</v>
      </c>
      <c r="B857" s="57" t="s">
        <v>122</v>
      </c>
      <c r="C857" s="58" t="s">
        <v>1467</v>
      </c>
      <c r="D857" s="58" t="s">
        <v>1467</v>
      </c>
      <c r="E857" s="58" t="s">
        <v>1467</v>
      </c>
      <c r="F857" s="58" t="s">
        <v>1467</v>
      </c>
      <c r="G857" s="58" t="s">
        <v>1467</v>
      </c>
      <c r="H857" s="58" t="s">
        <v>1467</v>
      </c>
    </row>
    <row r="858" spans="1:8">
      <c r="A858" s="57" t="s">
        <v>1472</v>
      </c>
      <c r="B858" s="57" t="s">
        <v>122</v>
      </c>
      <c r="C858" s="58" t="s">
        <v>1467</v>
      </c>
      <c r="D858" s="58" t="s">
        <v>1467</v>
      </c>
      <c r="E858" s="58" t="s">
        <v>1467</v>
      </c>
      <c r="F858" s="58" t="s">
        <v>1467</v>
      </c>
      <c r="G858" s="58" t="s">
        <v>1467</v>
      </c>
      <c r="H858" s="58" t="s">
        <v>1467</v>
      </c>
    </row>
    <row r="859" spans="1:8">
      <c r="A859" s="57" t="s">
        <v>685</v>
      </c>
      <c r="B859" s="57" t="s">
        <v>122</v>
      </c>
      <c r="C859" s="58" t="s">
        <v>1467</v>
      </c>
      <c r="D859" s="58" t="s">
        <v>1467</v>
      </c>
      <c r="E859" s="58" t="s">
        <v>1467</v>
      </c>
      <c r="F859" s="58" t="s">
        <v>1467</v>
      </c>
      <c r="G859" s="58" t="s">
        <v>1467</v>
      </c>
      <c r="H859" s="58" t="s">
        <v>1467</v>
      </c>
    </row>
    <row r="860" spans="1:8">
      <c r="A860" s="57" t="s">
        <v>665</v>
      </c>
      <c r="B860" s="57" t="s">
        <v>122</v>
      </c>
      <c r="C860" s="58" t="s">
        <v>1467</v>
      </c>
      <c r="D860" s="58" t="s">
        <v>1467</v>
      </c>
      <c r="E860" s="58">
        <v>10</v>
      </c>
      <c r="F860" s="58">
        <v>50</v>
      </c>
      <c r="G860" s="58" t="s">
        <v>1467</v>
      </c>
      <c r="H860" s="58" t="s">
        <v>1467</v>
      </c>
    </row>
    <row r="861" spans="1:8">
      <c r="A861" s="57" t="s">
        <v>352</v>
      </c>
      <c r="B861" s="57" t="s">
        <v>122</v>
      </c>
      <c r="C861" s="58">
        <v>21</v>
      </c>
      <c r="D861" s="58">
        <v>85.7</v>
      </c>
      <c r="E861" s="58">
        <v>21</v>
      </c>
      <c r="F861" s="58">
        <v>76.2</v>
      </c>
      <c r="G861" s="58">
        <v>12</v>
      </c>
      <c r="H861" s="58">
        <v>66.7</v>
      </c>
    </row>
    <row r="862" spans="1:8">
      <c r="A862" s="57" t="s">
        <v>669</v>
      </c>
      <c r="B862" s="57" t="s">
        <v>122</v>
      </c>
      <c r="C862" s="58" t="s">
        <v>1467</v>
      </c>
      <c r="D862" s="58" t="s">
        <v>1467</v>
      </c>
      <c r="E862" s="58" t="s">
        <v>1467</v>
      </c>
      <c r="F862" s="58" t="s">
        <v>1467</v>
      </c>
      <c r="G862" s="58" t="s">
        <v>1467</v>
      </c>
      <c r="H862" s="58" t="s">
        <v>1467</v>
      </c>
    </row>
    <row r="863" spans="1:8">
      <c r="A863" s="57" t="s">
        <v>399</v>
      </c>
      <c r="B863" s="57" t="s">
        <v>122</v>
      </c>
      <c r="C863" s="58">
        <v>11</v>
      </c>
      <c r="D863" s="58">
        <v>100</v>
      </c>
      <c r="E863" s="58">
        <v>11</v>
      </c>
      <c r="F863" s="58">
        <v>63.6</v>
      </c>
      <c r="G863" s="58" t="s">
        <v>1467</v>
      </c>
      <c r="H863" s="58" t="s">
        <v>1467</v>
      </c>
    </row>
    <row r="864" spans="1:8">
      <c r="A864" s="57" t="s">
        <v>691</v>
      </c>
      <c r="B864" s="57" t="s">
        <v>122</v>
      </c>
      <c r="C864" s="58" t="s">
        <v>1467</v>
      </c>
      <c r="D864" s="58" t="s">
        <v>1467</v>
      </c>
      <c r="E864" s="58" t="s">
        <v>1467</v>
      </c>
      <c r="F864" s="58" t="s">
        <v>1467</v>
      </c>
      <c r="G864" s="58" t="s">
        <v>1467</v>
      </c>
      <c r="H864" s="58" t="s">
        <v>1467</v>
      </c>
    </row>
    <row r="865" spans="1:8">
      <c r="A865" s="57" t="s">
        <v>677</v>
      </c>
      <c r="B865" s="57" t="s">
        <v>122</v>
      </c>
      <c r="C865" s="58" t="s">
        <v>1467</v>
      </c>
      <c r="D865" s="58" t="s">
        <v>1467</v>
      </c>
      <c r="E865" s="58" t="s">
        <v>1467</v>
      </c>
      <c r="F865" s="58" t="s">
        <v>1467</v>
      </c>
      <c r="G865" s="58" t="s">
        <v>1467</v>
      </c>
      <c r="H865" s="58" t="s">
        <v>1467</v>
      </c>
    </row>
    <row r="866" spans="1:8">
      <c r="A866" s="57" t="s">
        <v>1473</v>
      </c>
      <c r="B866" s="57" t="s">
        <v>122</v>
      </c>
      <c r="C866" s="58" t="s">
        <v>1467</v>
      </c>
      <c r="D866" s="58" t="s">
        <v>1467</v>
      </c>
      <c r="E866" s="58" t="s">
        <v>1467</v>
      </c>
      <c r="F866" s="58" t="s">
        <v>1467</v>
      </c>
      <c r="G866" s="58" t="s">
        <v>1467</v>
      </c>
      <c r="H866" s="58" t="s">
        <v>1467</v>
      </c>
    </row>
    <row r="867" spans="1:8">
      <c r="A867" s="57" t="s">
        <v>183</v>
      </c>
      <c r="B867" s="57" t="s">
        <v>122</v>
      </c>
      <c r="C867" s="58">
        <v>12</v>
      </c>
      <c r="D867" s="58">
        <v>100</v>
      </c>
      <c r="E867" s="58">
        <v>12</v>
      </c>
      <c r="F867" s="58">
        <v>91.7</v>
      </c>
      <c r="G867" s="58" t="s">
        <v>1467</v>
      </c>
      <c r="H867" s="58" t="s">
        <v>1467</v>
      </c>
    </row>
    <row r="868" spans="1:8">
      <c r="A868" s="57" t="s">
        <v>286</v>
      </c>
      <c r="B868" s="57" t="s">
        <v>122</v>
      </c>
      <c r="C868" s="58" t="s">
        <v>1467</v>
      </c>
      <c r="D868" s="58" t="s">
        <v>1467</v>
      </c>
      <c r="E868" s="58" t="s">
        <v>1467</v>
      </c>
      <c r="F868" s="58" t="s">
        <v>1467</v>
      </c>
      <c r="G868" s="58" t="s">
        <v>1467</v>
      </c>
      <c r="H868" s="58" t="s">
        <v>1467</v>
      </c>
    </row>
    <row r="869" spans="1:8">
      <c r="A869" s="57" t="s">
        <v>155</v>
      </c>
      <c r="B869" s="57" t="s">
        <v>122</v>
      </c>
      <c r="C869" s="58" t="s">
        <v>1467</v>
      </c>
      <c r="D869" s="58" t="s">
        <v>1467</v>
      </c>
      <c r="E869" s="58" t="s">
        <v>1467</v>
      </c>
      <c r="F869" s="58" t="s">
        <v>1467</v>
      </c>
      <c r="G869" s="58" t="s">
        <v>1467</v>
      </c>
      <c r="H869" s="58" t="s">
        <v>1467</v>
      </c>
    </row>
    <row r="870" spans="1:8">
      <c r="A870" s="57" t="s">
        <v>383</v>
      </c>
      <c r="B870" s="57" t="s">
        <v>122</v>
      </c>
      <c r="C870" s="58" t="s">
        <v>1467</v>
      </c>
      <c r="D870" s="58" t="s">
        <v>1467</v>
      </c>
      <c r="E870" s="58" t="s">
        <v>1467</v>
      </c>
      <c r="F870" s="58" t="s">
        <v>1467</v>
      </c>
      <c r="G870" s="58" t="s">
        <v>1467</v>
      </c>
      <c r="H870" s="58" t="s">
        <v>1467</v>
      </c>
    </row>
    <row r="871" spans="1:8">
      <c r="A871" s="57" t="s">
        <v>421</v>
      </c>
      <c r="B871" s="57" t="s">
        <v>122</v>
      </c>
      <c r="C871" s="58" t="s">
        <v>1467</v>
      </c>
      <c r="D871" s="58" t="s">
        <v>1467</v>
      </c>
      <c r="E871" s="58" t="s">
        <v>1467</v>
      </c>
      <c r="F871" s="58" t="s">
        <v>1467</v>
      </c>
      <c r="G871" s="58" t="s">
        <v>1467</v>
      </c>
      <c r="H871" s="58" t="s">
        <v>1467</v>
      </c>
    </row>
    <row r="872" spans="1:8">
      <c r="A872" s="57" t="s">
        <v>123</v>
      </c>
      <c r="B872" s="57" t="s">
        <v>122</v>
      </c>
      <c r="C872" s="58" t="s">
        <v>1467</v>
      </c>
      <c r="D872" s="58" t="s">
        <v>1467</v>
      </c>
      <c r="E872" s="58" t="s">
        <v>1467</v>
      </c>
      <c r="F872" s="58" t="s">
        <v>1467</v>
      </c>
      <c r="G872" s="58" t="s">
        <v>1467</v>
      </c>
      <c r="H872" s="58" t="s">
        <v>1467</v>
      </c>
    </row>
    <row r="873" spans="1:8">
      <c r="A873" s="57" t="s">
        <v>267</v>
      </c>
      <c r="B873" s="57" t="s">
        <v>122</v>
      </c>
      <c r="C873" s="58" t="s">
        <v>1467</v>
      </c>
      <c r="D873" s="58" t="s">
        <v>1467</v>
      </c>
      <c r="E873" s="58" t="s">
        <v>1467</v>
      </c>
      <c r="F873" s="58" t="s">
        <v>1467</v>
      </c>
      <c r="G873" s="58" t="s">
        <v>1467</v>
      </c>
      <c r="H873" s="58" t="s">
        <v>1467</v>
      </c>
    </row>
    <row r="874" spans="1:8">
      <c r="A874" s="57" t="s">
        <v>300</v>
      </c>
      <c r="B874" s="57" t="s">
        <v>122</v>
      </c>
      <c r="C874" s="58" t="s">
        <v>1467</v>
      </c>
      <c r="D874" s="58" t="s">
        <v>1467</v>
      </c>
      <c r="E874" s="58" t="s">
        <v>1467</v>
      </c>
      <c r="F874" s="58" t="s">
        <v>1467</v>
      </c>
      <c r="G874" s="58" t="s">
        <v>1467</v>
      </c>
      <c r="H874" s="58" t="s">
        <v>1467</v>
      </c>
    </row>
    <row r="875" spans="1:8">
      <c r="A875" s="57" t="s">
        <v>653</v>
      </c>
      <c r="B875" s="57" t="s">
        <v>122</v>
      </c>
      <c r="C875" s="58" t="s">
        <v>1467</v>
      </c>
      <c r="D875" s="58" t="s">
        <v>1467</v>
      </c>
      <c r="E875" s="58" t="s">
        <v>1467</v>
      </c>
      <c r="F875" s="58" t="s">
        <v>1467</v>
      </c>
      <c r="G875" s="58" t="s">
        <v>1467</v>
      </c>
      <c r="H875" s="58" t="s">
        <v>1467</v>
      </c>
    </row>
    <row r="876" spans="1:8">
      <c r="A876" s="57" t="s">
        <v>645</v>
      </c>
      <c r="B876" s="57" t="s">
        <v>122</v>
      </c>
      <c r="C876" s="58">
        <v>15</v>
      </c>
      <c r="D876" s="58">
        <v>93.3</v>
      </c>
      <c r="E876" s="58">
        <v>15</v>
      </c>
      <c r="F876" s="58">
        <v>80</v>
      </c>
      <c r="G876" s="58" t="s">
        <v>1467</v>
      </c>
      <c r="H876" s="58" t="s">
        <v>1467</v>
      </c>
    </row>
    <row r="877" spans="1:8">
      <c r="A877" s="57" t="s">
        <v>164</v>
      </c>
      <c r="B877" s="57" t="s">
        <v>122</v>
      </c>
      <c r="C877" s="58" t="s">
        <v>1467</v>
      </c>
      <c r="D877" s="58" t="s">
        <v>1467</v>
      </c>
      <c r="E877" s="58" t="s">
        <v>1467</v>
      </c>
      <c r="F877" s="58" t="s">
        <v>1467</v>
      </c>
      <c r="G877" s="58" t="s">
        <v>1467</v>
      </c>
      <c r="H877" s="58" t="s">
        <v>1467</v>
      </c>
    </row>
    <row r="878" spans="1:8">
      <c r="A878" s="57" t="s">
        <v>263</v>
      </c>
      <c r="B878" s="57" t="s">
        <v>122</v>
      </c>
      <c r="C878" s="58">
        <v>75</v>
      </c>
      <c r="D878" s="58">
        <v>90.7</v>
      </c>
      <c r="E878" s="58">
        <v>75</v>
      </c>
      <c r="F878" s="58">
        <v>74.7</v>
      </c>
      <c r="G878" s="58">
        <v>17</v>
      </c>
      <c r="H878" s="58">
        <v>52.9</v>
      </c>
    </row>
    <row r="879" spans="1:8">
      <c r="A879" s="57" t="s">
        <v>452</v>
      </c>
      <c r="B879" s="57" t="s">
        <v>122</v>
      </c>
      <c r="C879" s="58" t="s">
        <v>1467</v>
      </c>
      <c r="D879" s="58" t="s">
        <v>1467</v>
      </c>
      <c r="E879" s="58" t="s">
        <v>1467</v>
      </c>
      <c r="F879" s="58" t="s">
        <v>1467</v>
      </c>
      <c r="G879" s="58" t="s">
        <v>1467</v>
      </c>
      <c r="H879" s="58" t="s">
        <v>1467</v>
      </c>
    </row>
    <row r="880" spans="1:8">
      <c r="A880" s="57" t="s">
        <v>294</v>
      </c>
      <c r="B880" s="57" t="s">
        <v>122</v>
      </c>
      <c r="C880" s="58">
        <v>48</v>
      </c>
      <c r="D880" s="58">
        <v>97.9</v>
      </c>
      <c r="E880" s="58">
        <v>48</v>
      </c>
      <c r="F880" s="58">
        <v>83.3</v>
      </c>
      <c r="G880" s="58">
        <v>24</v>
      </c>
      <c r="H880" s="58">
        <v>87.5</v>
      </c>
    </row>
    <row r="881" spans="1:8">
      <c r="A881" s="57" t="s">
        <v>385</v>
      </c>
      <c r="B881" s="57" t="s">
        <v>122</v>
      </c>
      <c r="C881" s="58">
        <v>16</v>
      </c>
      <c r="D881" s="58">
        <v>50</v>
      </c>
      <c r="E881" s="58">
        <v>16</v>
      </c>
      <c r="F881" s="58">
        <v>31.3</v>
      </c>
      <c r="G881" s="58" t="s">
        <v>1467</v>
      </c>
      <c r="H881" s="58" t="s">
        <v>1467</v>
      </c>
    </row>
    <row r="882" spans="1:8">
      <c r="A882" s="57" t="s">
        <v>288</v>
      </c>
      <c r="B882" s="57" t="s">
        <v>122</v>
      </c>
      <c r="C882" s="58" t="s">
        <v>1467</v>
      </c>
      <c r="D882" s="58" t="s">
        <v>1467</v>
      </c>
      <c r="E882" s="58" t="s">
        <v>1467</v>
      </c>
      <c r="F882" s="58" t="s">
        <v>1467</v>
      </c>
      <c r="G882" s="58" t="s">
        <v>1467</v>
      </c>
      <c r="H882" s="58" t="s">
        <v>1467</v>
      </c>
    </row>
    <row r="883" spans="1:8">
      <c r="A883" s="57" t="s">
        <v>205</v>
      </c>
      <c r="B883" s="57" t="s">
        <v>122</v>
      </c>
      <c r="C883" s="58" t="s">
        <v>1467</v>
      </c>
      <c r="D883" s="58" t="s">
        <v>1467</v>
      </c>
      <c r="E883" s="58" t="s">
        <v>1467</v>
      </c>
      <c r="F883" s="58" t="s">
        <v>1467</v>
      </c>
      <c r="G883" s="58" t="s">
        <v>1467</v>
      </c>
      <c r="H883" s="58" t="s">
        <v>1467</v>
      </c>
    </row>
    <row r="884" spans="1:8">
      <c r="A884" s="57" t="s">
        <v>179</v>
      </c>
      <c r="B884" s="57" t="s">
        <v>122</v>
      </c>
      <c r="C884" s="58" t="s">
        <v>1467</v>
      </c>
      <c r="D884" s="58" t="s">
        <v>1467</v>
      </c>
      <c r="E884" s="58" t="s">
        <v>1467</v>
      </c>
      <c r="F884" s="58" t="s">
        <v>1467</v>
      </c>
      <c r="G884" s="58" t="s">
        <v>1467</v>
      </c>
      <c r="H884" s="58" t="s">
        <v>1467</v>
      </c>
    </row>
    <row r="885" spans="1:8">
      <c r="A885" s="57" t="s">
        <v>697</v>
      </c>
      <c r="B885" s="57" t="s">
        <v>122</v>
      </c>
      <c r="C885" s="58" t="s">
        <v>1467</v>
      </c>
      <c r="D885" s="58" t="s">
        <v>1467</v>
      </c>
      <c r="E885" s="58" t="s">
        <v>1467</v>
      </c>
      <c r="F885" s="58" t="s">
        <v>1467</v>
      </c>
      <c r="G885" s="58" t="s">
        <v>1467</v>
      </c>
      <c r="H885" s="58" t="s">
        <v>1467</v>
      </c>
    </row>
    <row r="886" spans="1:8">
      <c r="A886" s="57" t="s">
        <v>419</v>
      </c>
      <c r="B886" s="57" t="s">
        <v>122</v>
      </c>
      <c r="C886" s="58" t="s">
        <v>1467</v>
      </c>
      <c r="D886" s="58" t="s">
        <v>1467</v>
      </c>
      <c r="E886" s="58" t="s">
        <v>1467</v>
      </c>
      <c r="F886" s="58" t="s">
        <v>1467</v>
      </c>
      <c r="G886" s="58" t="s">
        <v>1467</v>
      </c>
      <c r="H886" s="58" t="s">
        <v>1467</v>
      </c>
    </row>
    <row r="887" spans="1:8">
      <c r="A887" s="57" t="s">
        <v>251</v>
      </c>
      <c r="B887" s="57" t="s">
        <v>122</v>
      </c>
      <c r="C887" s="58" t="s">
        <v>1467</v>
      </c>
      <c r="D887" s="58" t="s">
        <v>1467</v>
      </c>
      <c r="E887" s="58" t="s">
        <v>1467</v>
      </c>
      <c r="F887" s="58" t="s">
        <v>1467</v>
      </c>
      <c r="G887" s="58" t="s">
        <v>1467</v>
      </c>
      <c r="H887" s="58" t="s">
        <v>1467</v>
      </c>
    </row>
    <row r="888" spans="1:8">
      <c r="A888" s="57" t="s">
        <v>302</v>
      </c>
      <c r="B888" s="57" t="s">
        <v>122</v>
      </c>
      <c r="C888" s="58" t="s">
        <v>1467</v>
      </c>
      <c r="D888" s="58" t="s">
        <v>1467</v>
      </c>
      <c r="E888" s="58" t="s">
        <v>1467</v>
      </c>
      <c r="F888" s="58" t="s">
        <v>1467</v>
      </c>
      <c r="G888" s="58" t="s">
        <v>1467</v>
      </c>
      <c r="H888" s="58" t="s">
        <v>1467</v>
      </c>
    </row>
    <row r="889" spans="1:8">
      <c r="A889" s="57" t="s">
        <v>671</v>
      </c>
      <c r="B889" s="57" t="s">
        <v>122</v>
      </c>
      <c r="C889" s="58" t="s">
        <v>1467</v>
      </c>
      <c r="D889" s="58" t="s">
        <v>1467</v>
      </c>
      <c r="E889" s="58" t="s">
        <v>1467</v>
      </c>
      <c r="F889" s="58" t="s">
        <v>1467</v>
      </c>
      <c r="G889" s="58" t="s">
        <v>1467</v>
      </c>
      <c r="H889" s="58" t="s">
        <v>1467</v>
      </c>
    </row>
    <row r="890" spans="1:8">
      <c r="A890" s="57" t="s">
        <v>647</v>
      </c>
      <c r="B890" s="57" t="s">
        <v>122</v>
      </c>
      <c r="C890" s="58" t="s">
        <v>1467</v>
      </c>
      <c r="D890" s="58" t="s">
        <v>1467</v>
      </c>
      <c r="E890" s="58" t="s">
        <v>1467</v>
      </c>
      <c r="F890" s="58" t="s">
        <v>1467</v>
      </c>
      <c r="G890" s="58" t="s">
        <v>1467</v>
      </c>
      <c r="H890" s="58" t="s">
        <v>1467</v>
      </c>
    </row>
    <row r="891" spans="1:8">
      <c r="A891" s="57" t="s">
        <v>145</v>
      </c>
      <c r="B891" s="57" t="s">
        <v>122</v>
      </c>
      <c r="C891" s="58" t="s">
        <v>1467</v>
      </c>
      <c r="D891" s="58" t="s">
        <v>1467</v>
      </c>
      <c r="E891" s="58" t="s">
        <v>1467</v>
      </c>
      <c r="F891" s="58" t="s">
        <v>1467</v>
      </c>
      <c r="G891" s="58" t="s">
        <v>1467</v>
      </c>
      <c r="H891" s="58" t="s">
        <v>1467</v>
      </c>
    </row>
    <row r="892" spans="1:8">
      <c r="A892" s="57" t="s">
        <v>367</v>
      </c>
      <c r="B892" s="57" t="s">
        <v>122</v>
      </c>
      <c r="C892" s="58" t="s">
        <v>1467</v>
      </c>
      <c r="D892" s="58" t="s">
        <v>1467</v>
      </c>
      <c r="E892" s="58" t="s">
        <v>1467</v>
      </c>
      <c r="F892" s="58" t="s">
        <v>1467</v>
      </c>
      <c r="G892" s="58" t="s">
        <v>1467</v>
      </c>
      <c r="H892" s="58" t="s">
        <v>1467</v>
      </c>
    </row>
    <row r="893" spans="1:8">
      <c r="A893" s="57" t="s">
        <v>236</v>
      </c>
      <c r="B893" s="57" t="s">
        <v>122</v>
      </c>
      <c r="C893" s="58" t="s">
        <v>1467</v>
      </c>
      <c r="D893" s="58" t="s">
        <v>1467</v>
      </c>
      <c r="E893" s="58" t="s">
        <v>1467</v>
      </c>
      <c r="F893" s="58" t="s">
        <v>1467</v>
      </c>
      <c r="G893" s="58" t="s">
        <v>1467</v>
      </c>
      <c r="H893" s="58" t="s">
        <v>1467</v>
      </c>
    </row>
    <row r="894" spans="1:8">
      <c r="A894" s="57" t="s">
        <v>661</v>
      </c>
      <c r="B894" s="57" t="s">
        <v>122</v>
      </c>
      <c r="C894" s="58" t="s">
        <v>1467</v>
      </c>
      <c r="D894" s="58" t="s">
        <v>1467</v>
      </c>
      <c r="E894" s="58" t="s">
        <v>1467</v>
      </c>
      <c r="F894" s="58" t="s">
        <v>1467</v>
      </c>
      <c r="G894" s="58" t="s">
        <v>1467</v>
      </c>
      <c r="H894" s="58" t="s">
        <v>1467</v>
      </c>
    </row>
    <row r="895" spans="1:8">
      <c r="A895" s="57" t="s">
        <v>292</v>
      </c>
      <c r="B895" s="57" t="s">
        <v>122</v>
      </c>
      <c r="C895" s="58" t="s">
        <v>1467</v>
      </c>
      <c r="D895" s="58" t="s">
        <v>1467</v>
      </c>
      <c r="E895" s="58" t="s">
        <v>1467</v>
      </c>
      <c r="F895" s="58" t="s">
        <v>1467</v>
      </c>
      <c r="G895" s="58" t="s">
        <v>1467</v>
      </c>
      <c r="H895" s="58" t="s">
        <v>1467</v>
      </c>
    </row>
    <row r="896" spans="1:8">
      <c r="A896" s="57" t="s">
        <v>198</v>
      </c>
      <c r="B896" s="57" t="s">
        <v>122</v>
      </c>
      <c r="C896" s="58" t="s">
        <v>1467</v>
      </c>
      <c r="D896" s="58" t="s">
        <v>1467</v>
      </c>
      <c r="E896" s="58" t="s">
        <v>1467</v>
      </c>
      <c r="F896" s="58" t="s">
        <v>1467</v>
      </c>
      <c r="G896" s="58" t="s">
        <v>1467</v>
      </c>
      <c r="H896" s="58" t="s">
        <v>1467</v>
      </c>
    </row>
    <row r="897" spans="1:8">
      <c r="A897" s="57" t="s">
        <v>273</v>
      </c>
      <c r="B897" s="57" t="s">
        <v>122</v>
      </c>
      <c r="C897" s="58">
        <v>12</v>
      </c>
      <c r="D897" s="58">
        <v>75</v>
      </c>
      <c r="E897" s="58">
        <v>12</v>
      </c>
      <c r="F897" s="58">
        <v>66.7</v>
      </c>
      <c r="G897" s="58" t="s">
        <v>1467</v>
      </c>
      <c r="H897" s="58" t="s">
        <v>1467</v>
      </c>
    </row>
    <row r="898" spans="1:8">
      <c r="A898" s="57" t="s">
        <v>246</v>
      </c>
      <c r="B898" s="57" t="s">
        <v>122</v>
      </c>
      <c r="C898" s="58" t="s">
        <v>1467</v>
      </c>
      <c r="D898" s="58" t="s">
        <v>1467</v>
      </c>
      <c r="E898" s="58" t="s">
        <v>1467</v>
      </c>
      <c r="F898" s="58" t="s">
        <v>1467</v>
      </c>
      <c r="G898" s="58" t="s">
        <v>1467</v>
      </c>
      <c r="H898" s="58" t="s">
        <v>1467</v>
      </c>
    </row>
    <row r="899" spans="1:8">
      <c r="A899" s="57" t="s">
        <v>224</v>
      </c>
      <c r="B899" s="57" t="s">
        <v>122</v>
      </c>
      <c r="C899" s="58" t="s">
        <v>1467</v>
      </c>
      <c r="D899" s="58" t="s">
        <v>1467</v>
      </c>
      <c r="E899" s="58" t="s">
        <v>1467</v>
      </c>
      <c r="F899" s="58" t="s">
        <v>1467</v>
      </c>
      <c r="G899" s="58" t="s">
        <v>1467</v>
      </c>
      <c r="H899" s="58" t="s">
        <v>1467</v>
      </c>
    </row>
    <row r="900" spans="1:8">
      <c r="A900" s="57" t="s">
        <v>228</v>
      </c>
      <c r="B900" s="57" t="s">
        <v>122</v>
      </c>
      <c r="C900" s="58">
        <v>26</v>
      </c>
      <c r="D900" s="58">
        <v>50</v>
      </c>
      <c r="E900" s="58">
        <v>26</v>
      </c>
      <c r="F900" s="58">
        <v>11.5</v>
      </c>
      <c r="G900" s="58" t="s">
        <v>1467</v>
      </c>
      <c r="H900" s="58" t="s">
        <v>1467</v>
      </c>
    </row>
    <row r="901" spans="1:8">
      <c r="A901" s="57" t="s">
        <v>296</v>
      </c>
      <c r="B901" s="57" t="s">
        <v>122</v>
      </c>
      <c r="C901" s="58" t="s">
        <v>1467</v>
      </c>
      <c r="D901" s="58" t="s">
        <v>1467</v>
      </c>
      <c r="E901" s="58" t="s">
        <v>1467</v>
      </c>
      <c r="F901" s="58" t="s">
        <v>1467</v>
      </c>
      <c r="G901" s="58" t="s">
        <v>1467</v>
      </c>
      <c r="H901" s="58" t="s">
        <v>1467</v>
      </c>
    </row>
    <row r="902" spans="1:8">
      <c r="A902" s="57" t="s">
        <v>657</v>
      </c>
      <c r="B902" s="57" t="s">
        <v>122</v>
      </c>
      <c r="C902" s="58">
        <v>10</v>
      </c>
      <c r="D902" s="58">
        <v>100</v>
      </c>
      <c r="E902" s="58">
        <v>10</v>
      </c>
      <c r="F902" s="58">
        <v>60</v>
      </c>
      <c r="G902" s="58" t="s">
        <v>1467</v>
      </c>
      <c r="H902" s="58" t="s">
        <v>1467</v>
      </c>
    </row>
    <row r="903" spans="1:8">
      <c r="A903" s="57" t="s">
        <v>232</v>
      </c>
      <c r="B903" s="57" t="s">
        <v>122</v>
      </c>
      <c r="C903" s="58" t="s">
        <v>1467</v>
      </c>
      <c r="D903" s="58" t="s">
        <v>1467</v>
      </c>
      <c r="E903" s="58" t="s">
        <v>1467</v>
      </c>
      <c r="F903" s="58" t="s">
        <v>1467</v>
      </c>
      <c r="G903" s="58" t="s">
        <v>1467</v>
      </c>
      <c r="H903" s="58" t="s">
        <v>1467</v>
      </c>
    </row>
    <row r="904" spans="1:8">
      <c r="A904" s="57" t="s">
        <v>255</v>
      </c>
      <c r="B904" s="57" t="s">
        <v>122</v>
      </c>
      <c r="C904" s="58" t="s">
        <v>1467</v>
      </c>
      <c r="D904" s="58" t="s">
        <v>1467</v>
      </c>
      <c r="E904" s="58" t="s">
        <v>1467</v>
      </c>
      <c r="F904" s="58" t="s">
        <v>1467</v>
      </c>
      <c r="G904" s="58" t="s">
        <v>1467</v>
      </c>
      <c r="H904" s="58" t="s">
        <v>1467</v>
      </c>
    </row>
    <row r="905" spans="1:8">
      <c r="A905" s="57" t="s">
        <v>277</v>
      </c>
      <c r="B905" s="57" t="s">
        <v>122</v>
      </c>
      <c r="C905" s="58">
        <v>40</v>
      </c>
      <c r="D905" s="58">
        <v>72.5</v>
      </c>
      <c r="E905" s="58">
        <v>40</v>
      </c>
      <c r="F905" s="58">
        <v>50</v>
      </c>
      <c r="G905" s="58">
        <v>19</v>
      </c>
      <c r="H905" s="58">
        <v>63.2</v>
      </c>
    </row>
    <row r="906" spans="1:8">
      <c r="A906" s="57" t="s">
        <v>651</v>
      </c>
      <c r="B906" s="57" t="s">
        <v>122</v>
      </c>
      <c r="C906" s="58" t="s">
        <v>1467</v>
      </c>
      <c r="D906" s="58" t="s">
        <v>1467</v>
      </c>
      <c r="E906" s="58" t="s">
        <v>1467</v>
      </c>
      <c r="F906" s="58" t="s">
        <v>1467</v>
      </c>
      <c r="G906" s="58" t="s">
        <v>1467</v>
      </c>
      <c r="H906" s="58" t="s">
        <v>1467</v>
      </c>
    </row>
    <row r="907" spans="1:8">
      <c r="A907" s="57" t="s">
        <v>271</v>
      </c>
      <c r="B907" s="57" t="s">
        <v>122</v>
      </c>
      <c r="C907" s="58" t="s">
        <v>1467</v>
      </c>
      <c r="D907" s="58" t="s">
        <v>1467</v>
      </c>
      <c r="E907" s="58" t="s">
        <v>1467</v>
      </c>
      <c r="F907" s="58" t="s">
        <v>1467</v>
      </c>
      <c r="G907" s="58" t="s">
        <v>1467</v>
      </c>
      <c r="H907" s="58" t="s">
        <v>1467</v>
      </c>
    </row>
    <row r="908" spans="1:8">
      <c r="A908" s="57" t="s">
        <v>1476</v>
      </c>
      <c r="B908" s="57" t="s">
        <v>122</v>
      </c>
      <c r="C908" s="58" t="s">
        <v>1467</v>
      </c>
      <c r="D908" s="58" t="s">
        <v>1467</v>
      </c>
      <c r="E908" s="58" t="s">
        <v>1467</v>
      </c>
      <c r="F908" s="58" t="s">
        <v>1467</v>
      </c>
      <c r="G908" s="58" t="s">
        <v>1467</v>
      </c>
      <c r="H908" s="58" t="s">
        <v>1467</v>
      </c>
    </row>
  </sheetData>
  <autoFilter ref="A1:H896"/>
  <sortState ref="A2:H908">
    <sortCondition ref="B2:B908"/>
    <sortCondition ref="A2:A908"/>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11"/>
  <sheetViews>
    <sheetView workbookViewId="0">
      <pane xSplit="3" ySplit="1" topLeftCell="D74" activePane="bottomRight" state="frozen"/>
      <selection activeCell="F305" sqref="F305"/>
      <selection pane="topRight" activeCell="F305" sqref="F305"/>
      <selection pane="bottomLeft" activeCell="F305" sqref="F305"/>
      <selection pane="bottomRight" activeCell="F305" sqref="F305"/>
    </sheetView>
  </sheetViews>
  <sheetFormatPr defaultColWidth="9.109375" defaultRowHeight="14.4"/>
  <cols>
    <col min="1" max="1" width="12.6640625" style="15" bestFit="1" customWidth="1"/>
    <col min="2" max="2" width="32" style="15" bestFit="1" customWidth="1"/>
    <col min="3" max="3" width="15.88671875" style="15" bestFit="1" customWidth="1"/>
    <col min="4" max="4" width="11.5546875" style="15" customWidth="1"/>
    <col min="5" max="5" width="11.33203125" style="15" customWidth="1"/>
    <col min="6" max="6" width="8.6640625" style="15" customWidth="1"/>
    <col min="7" max="7" width="10.88671875" style="15" customWidth="1"/>
    <col min="8" max="8" width="8.88671875" style="15" customWidth="1"/>
    <col min="9" max="9" width="10.6640625" style="15" customWidth="1"/>
    <col min="10" max="10" width="7" style="15" customWidth="1"/>
    <col min="11" max="11" width="7.5546875" style="15" customWidth="1"/>
    <col min="12" max="12" width="9.109375" style="15" customWidth="1"/>
    <col min="13" max="13" width="8.109375" style="15" customWidth="1"/>
    <col min="14" max="14" width="8.5546875" style="15" customWidth="1"/>
    <col min="15" max="15" width="8" style="15" customWidth="1"/>
    <col min="16" max="16384" width="9.109375" style="15"/>
  </cols>
  <sheetData>
    <row r="1" spans="1:15">
      <c r="A1" s="16" t="s">
        <v>745</v>
      </c>
      <c r="B1" s="16" t="s">
        <v>729</v>
      </c>
      <c r="C1" s="16" t="s">
        <v>746</v>
      </c>
      <c r="D1" s="16" t="s">
        <v>730</v>
      </c>
      <c r="E1" s="16" t="s">
        <v>731</v>
      </c>
      <c r="F1" s="16" t="s">
        <v>732</v>
      </c>
      <c r="G1" s="16" t="s">
        <v>733</v>
      </c>
      <c r="H1" s="16" t="s">
        <v>734</v>
      </c>
      <c r="I1" s="16" t="s">
        <v>735</v>
      </c>
      <c r="J1" s="16" t="s">
        <v>736</v>
      </c>
      <c r="K1" s="16" t="s">
        <v>737</v>
      </c>
      <c r="L1" s="16" t="s">
        <v>747</v>
      </c>
      <c r="M1" s="16" t="s">
        <v>748</v>
      </c>
      <c r="N1" s="16" t="s">
        <v>749</v>
      </c>
      <c r="O1" s="16" t="s">
        <v>750</v>
      </c>
    </row>
    <row r="2" spans="1:15">
      <c r="A2" s="91" t="s">
        <v>318</v>
      </c>
      <c r="B2" s="91" t="s">
        <v>1493</v>
      </c>
      <c r="C2" s="92" t="s">
        <v>1489</v>
      </c>
      <c r="D2" s="88">
        <v>49</v>
      </c>
      <c r="E2" s="88">
        <v>71</v>
      </c>
      <c r="F2" s="88">
        <v>120</v>
      </c>
      <c r="G2" s="90">
        <v>40.799999999999997</v>
      </c>
      <c r="H2" s="88">
        <v>75</v>
      </c>
      <c r="I2" s="88">
        <v>45</v>
      </c>
      <c r="J2" s="88">
        <v>120</v>
      </c>
      <c r="K2" s="90">
        <v>62.5</v>
      </c>
      <c r="L2" s="88" t="s">
        <v>1482</v>
      </c>
      <c r="M2" s="88" t="s">
        <v>1482</v>
      </c>
      <c r="N2" s="88" t="s">
        <v>1482</v>
      </c>
      <c r="O2" s="88" t="s">
        <v>1482</v>
      </c>
    </row>
    <row r="3" spans="1:15">
      <c r="A3" s="91" t="s">
        <v>234</v>
      </c>
      <c r="B3" s="91" t="s">
        <v>1493</v>
      </c>
      <c r="C3" s="92" t="s">
        <v>1489</v>
      </c>
      <c r="D3" s="88">
        <v>252</v>
      </c>
      <c r="E3" s="88">
        <v>423</v>
      </c>
      <c r="F3" s="88">
        <v>675</v>
      </c>
      <c r="G3" s="90">
        <v>37.299999999999997</v>
      </c>
      <c r="H3" s="88">
        <v>372</v>
      </c>
      <c r="I3" s="88">
        <v>304</v>
      </c>
      <c r="J3" s="88">
        <v>676</v>
      </c>
      <c r="K3" s="90">
        <v>55</v>
      </c>
      <c r="L3" s="88">
        <v>22</v>
      </c>
      <c r="M3" s="88">
        <v>145</v>
      </c>
      <c r="N3" s="88">
        <v>167</v>
      </c>
      <c r="O3" s="93">
        <v>13.1</v>
      </c>
    </row>
    <row r="4" spans="1:15">
      <c r="A4" s="91" t="s">
        <v>450</v>
      </c>
      <c r="B4" s="91" t="s">
        <v>1493</v>
      </c>
      <c r="C4" s="92" t="s">
        <v>1489</v>
      </c>
      <c r="D4" s="88">
        <v>15</v>
      </c>
      <c r="E4" s="88">
        <v>8</v>
      </c>
      <c r="F4" s="88">
        <v>23</v>
      </c>
      <c r="G4" s="90">
        <v>65.2</v>
      </c>
      <c r="H4" s="88">
        <v>18</v>
      </c>
      <c r="I4" s="88">
        <v>5</v>
      </c>
      <c r="J4" s="88">
        <v>23</v>
      </c>
      <c r="K4" s="90">
        <v>78.2</v>
      </c>
      <c r="L4" s="88">
        <v>12</v>
      </c>
      <c r="M4" s="88">
        <v>12</v>
      </c>
      <c r="N4" s="88">
        <v>24</v>
      </c>
      <c r="O4" s="93">
        <v>50</v>
      </c>
    </row>
    <row r="5" spans="1:15">
      <c r="A5" s="91" t="s">
        <v>344</v>
      </c>
      <c r="B5" s="91" t="s">
        <v>1493</v>
      </c>
      <c r="C5" s="92" t="s">
        <v>1489</v>
      </c>
      <c r="D5" s="88">
        <v>12</v>
      </c>
      <c r="E5" s="88">
        <v>43</v>
      </c>
      <c r="F5" s="88">
        <v>55</v>
      </c>
      <c r="G5" s="90">
        <v>21.8</v>
      </c>
      <c r="H5" s="88">
        <v>32</v>
      </c>
      <c r="I5" s="88">
        <v>23</v>
      </c>
      <c r="J5" s="88">
        <v>55</v>
      </c>
      <c r="K5" s="90">
        <v>58.1</v>
      </c>
      <c r="L5" s="88" t="s">
        <v>1482</v>
      </c>
      <c r="M5" s="88" t="s">
        <v>1482</v>
      </c>
      <c r="N5" s="88" t="s">
        <v>1482</v>
      </c>
      <c r="O5" s="88" t="s">
        <v>1482</v>
      </c>
    </row>
    <row r="6" spans="1:15">
      <c r="A6" s="91" t="s">
        <v>438</v>
      </c>
      <c r="B6" s="91" t="s">
        <v>1493</v>
      </c>
      <c r="C6" s="92" t="s">
        <v>1489</v>
      </c>
      <c r="D6" s="88">
        <v>150</v>
      </c>
      <c r="E6" s="88">
        <v>105</v>
      </c>
      <c r="F6" s="88">
        <v>255</v>
      </c>
      <c r="G6" s="90">
        <v>58.8</v>
      </c>
      <c r="H6" s="88">
        <v>195</v>
      </c>
      <c r="I6" s="88">
        <v>60</v>
      </c>
      <c r="J6" s="88">
        <v>255</v>
      </c>
      <c r="K6" s="90">
        <v>76.400000000000006</v>
      </c>
      <c r="L6" s="88">
        <v>11</v>
      </c>
      <c r="M6" s="88">
        <v>24</v>
      </c>
      <c r="N6" s="88">
        <v>35</v>
      </c>
      <c r="O6" s="93">
        <v>31.4</v>
      </c>
    </row>
    <row r="7" spans="1:15">
      <c r="A7" s="91" t="s">
        <v>649</v>
      </c>
      <c r="B7" s="91" t="s">
        <v>1493</v>
      </c>
      <c r="C7" s="92" t="s">
        <v>1489</v>
      </c>
      <c r="D7" s="88">
        <v>24</v>
      </c>
      <c r="E7" s="88">
        <v>72</v>
      </c>
      <c r="F7" s="88">
        <v>96</v>
      </c>
      <c r="G7" s="90">
        <v>25</v>
      </c>
      <c r="H7" s="88">
        <v>44</v>
      </c>
      <c r="I7" s="88">
        <v>52</v>
      </c>
      <c r="J7" s="88">
        <v>96</v>
      </c>
      <c r="K7" s="90">
        <v>45.8</v>
      </c>
      <c r="L7" s="88">
        <v>21</v>
      </c>
      <c r="M7" s="88">
        <v>75</v>
      </c>
      <c r="N7" s="88">
        <v>96</v>
      </c>
      <c r="O7" s="93">
        <v>21.8</v>
      </c>
    </row>
    <row r="8" spans="1:15">
      <c r="A8" s="91" t="s">
        <v>687</v>
      </c>
      <c r="B8" s="91" t="s">
        <v>1493</v>
      </c>
      <c r="C8" s="92" t="s">
        <v>1489</v>
      </c>
      <c r="D8" s="88">
        <v>39</v>
      </c>
      <c r="E8" s="88">
        <v>86</v>
      </c>
      <c r="F8" s="88">
        <v>125</v>
      </c>
      <c r="G8" s="90">
        <v>31.2</v>
      </c>
      <c r="H8" s="88">
        <v>79</v>
      </c>
      <c r="I8" s="88">
        <v>47</v>
      </c>
      <c r="J8" s="88">
        <v>126</v>
      </c>
      <c r="K8" s="90">
        <v>62.6</v>
      </c>
      <c r="L8" s="88" t="s">
        <v>1482</v>
      </c>
      <c r="M8" s="88" t="s">
        <v>1482</v>
      </c>
      <c r="N8" s="88" t="s">
        <v>1482</v>
      </c>
      <c r="O8" s="88" t="s">
        <v>1482</v>
      </c>
    </row>
    <row r="9" spans="1:15">
      <c r="A9" s="91" t="s">
        <v>304</v>
      </c>
      <c r="B9" s="91" t="s">
        <v>1493</v>
      </c>
      <c r="C9" s="92" t="s">
        <v>1489</v>
      </c>
      <c r="D9" s="88">
        <v>11</v>
      </c>
      <c r="E9" s="88">
        <v>11</v>
      </c>
      <c r="F9" s="88">
        <v>22</v>
      </c>
      <c r="G9" s="90">
        <v>50</v>
      </c>
      <c r="H9" s="88">
        <v>13</v>
      </c>
      <c r="I9" s="88">
        <v>9</v>
      </c>
      <c r="J9" s="88">
        <v>22</v>
      </c>
      <c r="K9" s="90">
        <v>59</v>
      </c>
      <c r="L9" s="88" t="s">
        <v>1482</v>
      </c>
      <c r="M9" s="88" t="s">
        <v>1482</v>
      </c>
      <c r="N9" s="88" t="s">
        <v>1482</v>
      </c>
      <c r="O9" s="88" t="s">
        <v>1482</v>
      </c>
    </row>
    <row r="10" spans="1:15">
      <c r="A10" s="91" t="s">
        <v>1471</v>
      </c>
      <c r="B10" s="91" t="s">
        <v>1493</v>
      </c>
      <c r="C10" s="92" t="s">
        <v>1489</v>
      </c>
      <c r="D10" s="88">
        <v>200</v>
      </c>
      <c r="E10" s="88">
        <v>166</v>
      </c>
      <c r="F10" s="88">
        <v>366</v>
      </c>
      <c r="G10" s="90">
        <v>54.6</v>
      </c>
      <c r="H10" s="88">
        <v>229</v>
      </c>
      <c r="I10" s="88">
        <v>137</v>
      </c>
      <c r="J10" s="88">
        <v>366</v>
      </c>
      <c r="K10" s="90">
        <v>62.5</v>
      </c>
      <c r="L10" s="88">
        <v>45</v>
      </c>
      <c r="M10" s="88">
        <v>112</v>
      </c>
      <c r="N10" s="88">
        <v>157</v>
      </c>
      <c r="O10" s="93">
        <v>28.6</v>
      </c>
    </row>
    <row r="11" spans="1:15">
      <c r="A11" s="91" t="s">
        <v>1474</v>
      </c>
      <c r="B11" s="91" t="s">
        <v>1493</v>
      </c>
      <c r="C11" s="92" t="s">
        <v>1489</v>
      </c>
      <c r="D11" s="88">
        <v>11</v>
      </c>
      <c r="E11" s="88">
        <v>26</v>
      </c>
      <c r="F11" s="88">
        <v>37</v>
      </c>
      <c r="G11" s="90">
        <v>29.7</v>
      </c>
      <c r="H11" s="88">
        <v>24</v>
      </c>
      <c r="I11" s="88">
        <v>13</v>
      </c>
      <c r="J11" s="88">
        <v>37</v>
      </c>
      <c r="K11" s="90">
        <v>64.8</v>
      </c>
      <c r="L11" s="88" t="s">
        <v>1482</v>
      </c>
      <c r="M11" s="88" t="s">
        <v>1482</v>
      </c>
      <c r="N11" s="88" t="s">
        <v>1482</v>
      </c>
      <c r="O11" s="88" t="s">
        <v>1482</v>
      </c>
    </row>
    <row r="12" spans="1:15">
      <c r="A12" s="91" t="s">
        <v>326</v>
      </c>
      <c r="B12" s="91" t="s">
        <v>1493</v>
      </c>
      <c r="C12" s="92" t="s">
        <v>1489</v>
      </c>
      <c r="D12" s="88">
        <v>22</v>
      </c>
      <c r="E12" s="88">
        <v>15</v>
      </c>
      <c r="F12" s="88">
        <v>37</v>
      </c>
      <c r="G12" s="90">
        <v>59.4</v>
      </c>
      <c r="H12" s="88">
        <v>23</v>
      </c>
      <c r="I12" s="88">
        <v>14</v>
      </c>
      <c r="J12" s="88">
        <v>37</v>
      </c>
      <c r="K12" s="90">
        <v>62.1</v>
      </c>
      <c r="L12" s="88">
        <v>14</v>
      </c>
      <c r="M12" s="88">
        <v>23</v>
      </c>
      <c r="N12" s="88">
        <v>37</v>
      </c>
      <c r="O12" s="93">
        <v>37.799999999999997</v>
      </c>
    </row>
    <row r="13" spans="1:15">
      <c r="A13" s="91" t="s">
        <v>643</v>
      </c>
      <c r="B13" s="91" t="s">
        <v>1493</v>
      </c>
      <c r="C13" s="92" t="s">
        <v>1489</v>
      </c>
      <c r="D13" s="88">
        <v>22</v>
      </c>
      <c r="E13" s="88">
        <v>27</v>
      </c>
      <c r="F13" s="88">
        <v>49</v>
      </c>
      <c r="G13" s="90">
        <v>44.8</v>
      </c>
      <c r="H13" s="88">
        <v>33</v>
      </c>
      <c r="I13" s="88">
        <v>16</v>
      </c>
      <c r="J13" s="88">
        <v>49</v>
      </c>
      <c r="K13" s="90">
        <v>67.3</v>
      </c>
      <c r="L13" s="88" t="s">
        <v>1482</v>
      </c>
      <c r="M13" s="88" t="s">
        <v>1482</v>
      </c>
      <c r="N13" s="88" t="s">
        <v>1482</v>
      </c>
      <c r="O13" s="88" t="s">
        <v>1482</v>
      </c>
    </row>
    <row r="14" spans="1:15">
      <c r="A14" s="91" t="s">
        <v>710</v>
      </c>
      <c r="B14" s="91" t="s">
        <v>1493</v>
      </c>
      <c r="C14" s="92" t="s">
        <v>1489</v>
      </c>
      <c r="D14" s="88">
        <v>2</v>
      </c>
      <c r="E14" s="88">
        <v>12</v>
      </c>
      <c r="F14" s="88">
        <v>14</v>
      </c>
      <c r="G14" s="90">
        <v>14.2</v>
      </c>
      <c r="H14" s="88">
        <v>4</v>
      </c>
      <c r="I14" s="88">
        <v>10</v>
      </c>
      <c r="J14" s="88">
        <v>14</v>
      </c>
      <c r="K14" s="90">
        <v>28.5</v>
      </c>
      <c r="L14" s="88">
        <v>1</v>
      </c>
      <c r="M14" s="88">
        <v>12</v>
      </c>
      <c r="N14" s="88">
        <v>13</v>
      </c>
      <c r="O14" s="93">
        <v>7.69</v>
      </c>
    </row>
    <row r="15" spans="1:15">
      <c r="A15" s="91" t="s">
        <v>244</v>
      </c>
      <c r="B15" s="91" t="s">
        <v>1493</v>
      </c>
      <c r="C15" s="92" t="s">
        <v>1489</v>
      </c>
      <c r="D15" s="88">
        <v>99</v>
      </c>
      <c r="E15" s="88">
        <v>113</v>
      </c>
      <c r="F15" s="88">
        <v>212</v>
      </c>
      <c r="G15" s="90">
        <v>46.6</v>
      </c>
      <c r="H15" s="88">
        <v>144</v>
      </c>
      <c r="I15" s="88">
        <v>68</v>
      </c>
      <c r="J15" s="88">
        <v>212</v>
      </c>
      <c r="K15" s="90">
        <v>67.900000000000006</v>
      </c>
      <c r="L15" s="88">
        <v>22</v>
      </c>
      <c r="M15" s="88">
        <v>61</v>
      </c>
      <c r="N15" s="88">
        <v>83</v>
      </c>
      <c r="O15" s="93">
        <v>26.5</v>
      </c>
    </row>
    <row r="16" spans="1:15">
      <c r="A16" s="91" t="s">
        <v>259</v>
      </c>
      <c r="B16" s="91" t="s">
        <v>1493</v>
      </c>
      <c r="C16" s="92" t="s">
        <v>1489</v>
      </c>
      <c r="D16" s="88">
        <v>50</v>
      </c>
      <c r="E16" s="88">
        <v>9</v>
      </c>
      <c r="F16" s="88">
        <v>59</v>
      </c>
      <c r="G16" s="90">
        <v>84.7</v>
      </c>
      <c r="H16" s="88">
        <v>50</v>
      </c>
      <c r="I16" s="88">
        <v>9</v>
      </c>
      <c r="J16" s="88">
        <v>59</v>
      </c>
      <c r="K16" s="90">
        <v>84.7</v>
      </c>
      <c r="L16" s="88">
        <v>46</v>
      </c>
      <c r="M16" s="88">
        <v>13</v>
      </c>
      <c r="N16" s="88">
        <v>59</v>
      </c>
      <c r="O16" s="93">
        <v>77.900000000000006</v>
      </c>
    </row>
    <row r="17" spans="1:15">
      <c r="A17" s="91" t="s">
        <v>141</v>
      </c>
      <c r="B17" s="91" t="s">
        <v>1493</v>
      </c>
      <c r="C17" s="92" t="s">
        <v>1489</v>
      </c>
      <c r="D17" s="88">
        <v>42</v>
      </c>
      <c r="E17" s="88">
        <v>38</v>
      </c>
      <c r="F17" s="88">
        <v>80</v>
      </c>
      <c r="G17" s="90">
        <v>52.5</v>
      </c>
      <c r="H17" s="88">
        <v>60</v>
      </c>
      <c r="I17" s="88">
        <v>20</v>
      </c>
      <c r="J17" s="88">
        <v>80</v>
      </c>
      <c r="K17" s="90">
        <v>75</v>
      </c>
      <c r="L17" s="88">
        <v>32</v>
      </c>
      <c r="M17" s="88">
        <v>48</v>
      </c>
      <c r="N17" s="88">
        <v>80</v>
      </c>
      <c r="O17" s="93">
        <v>40</v>
      </c>
    </row>
    <row r="18" spans="1:15">
      <c r="A18" s="91" t="s">
        <v>157</v>
      </c>
      <c r="B18" s="91" t="s">
        <v>1493</v>
      </c>
      <c r="C18" s="92" t="s">
        <v>1489</v>
      </c>
      <c r="D18" s="88">
        <v>15</v>
      </c>
      <c r="E18" s="88">
        <v>8</v>
      </c>
      <c r="F18" s="88">
        <v>23</v>
      </c>
      <c r="G18" s="90">
        <v>65.2</v>
      </c>
      <c r="H18" s="88">
        <v>18</v>
      </c>
      <c r="I18" s="88">
        <v>5</v>
      </c>
      <c r="J18" s="88">
        <v>23</v>
      </c>
      <c r="K18" s="90">
        <v>78.2</v>
      </c>
      <c r="L18" s="88">
        <v>12</v>
      </c>
      <c r="M18" s="88">
        <v>12</v>
      </c>
      <c r="N18" s="88">
        <v>24</v>
      </c>
      <c r="O18" s="93">
        <v>50</v>
      </c>
    </row>
    <row r="19" spans="1:15">
      <c r="A19" s="91" t="s">
        <v>168</v>
      </c>
      <c r="B19" s="91" t="s">
        <v>1493</v>
      </c>
      <c r="C19" s="92" t="s">
        <v>1489</v>
      </c>
      <c r="D19" s="88">
        <v>38</v>
      </c>
      <c r="E19" s="88">
        <v>32</v>
      </c>
      <c r="F19" s="88">
        <v>70</v>
      </c>
      <c r="G19" s="90">
        <v>54.2</v>
      </c>
      <c r="H19" s="88">
        <v>56</v>
      </c>
      <c r="I19" s="88">
        <v>14</v>
      </c>
      <c r="J19" s="88">
        <v>70</v>
      </c>
      <c r="K19" s="90">
        <v>80</v>
      </c>
      <c r="L19" s="88">
        <v>28</v>
      </c>
      <c r="M19" s="88">
        <v>41</v>
      </c>
      <c r="N19" s="88">
        <v>69</v>
      </c>
      <c r="O19" s="93">
        <v>40.5</v>
      </c>
    </row>
    <row r="20" spans="1:15">
      <c r="A20" s="91" t="s">
        <v>172</v>
      </c>
      <c r="B20" s="91" t="s">
        <v>1493</v>
      </c>
      <c r="C20" s="92" t="s">
        <v>1489</v>
      </c>
      <c r="D20" s="88">
        <v>154</v>
      </c>
      <c r="E20" s="88">
        <v>18</v>
      </c>
      <c r="F20" s="88">
        <v>172</v>
      </c>
      <c r="G20" s="90">
        <v>89.5</v>
      </c>
      <c r="H20" s="88">
        <v>158</v>
      </c>
      <c r="I20" s="88">
        <v>13</v>
      </c>
      <c r="J20" s="88">
        <v>171</v>
      </c>
      <c r="K20" s="90">
        <v>92.3</v>
      </c>
      <c r="L20" s="88">
        <v>140</v>
      </c>
      <c r="M20" s="88">
        <v>33</v>
      </c>
      <c r="N20" s="88">
        <v>173</v>
      </c>
      <c r="O20" s="93">
        <v>80.900000000000006</v>
      </c>
    </row>
    <row r="21" spans="1:15">
      <c r="A21" s="91" t="s">
        <v>187</v>
      </c>
      <c r="B21" s="91" t="s">
        <v>1493</v>
      </c>
      <c r="C21" s="92" t="s">
        <v>1489</v>
      </c>
      <c r="D21" s="88">
        <v>147</v>
      </c>
      <c r="E21" s="88">
        <v>87</v>
      </c>
      <c r="F21" s="88">
        <v>234</v>
      </c>
      <c r="G21" s="90">
        <v>62.8</v>
      </c>
      <c r="H21" s="88">
        <v>173</v>
      </c>
      <c r="I21" s="88">
        <v>61</v>
      </c>
      <c r="J21" s="88">
        <v>234</v>
      </c>
      <c r="K21" s="90">
        <v>73.900000000000006</v>
      </c>
      <c r="L21" s="88">
        <v>111</v>
      </c>
      <c r="M21" s="88">
        <v>123</v>
      </c>
      <c r="N21" s="88">
        <v>234</v>
      </c>
      <c r="O21" s="93">
        <v>47.4</v>
      </c>
    </row>
    <row r="22" spans="1:15">
      <c r="A22" s="91" t="s">
        <v>191</v>
      </c>
      <c r="B22" s="91" t="s">
        <v>1493</v>
      </c>
      <c r="C22" s="92" t="s">
        <v>1489</v>
      </c>
      <c r="D22" s="88">
        <v>255</v>
      </c>
      <c r="E22" s="88">
        <v>175</v>
      </c>
      <c r="F22" s="88">
        <v>430</v>
      </c>
      <c r="G22" s="90">
        <v>59.3</v>
      </c>
      <c r="H22" s="88">
        <v>328</v>
      </c>
      <c r="I22" s="88">
        <v>101</v>
      </c>
      <c r="J22" s="88">
        <v>429</v>
      </c>
      <c r="K22" s="90">
        <v>76.400000000000006</v>
      </c>
      <c r="L22" s="88">
        <v>87</v>
      </c>
      <c r="M22" s="88">
        <v>115</v>
      </c>
      <c r="N22" s="88">
        <v>202</v>
      </c>
      <c r="O22" s="93">
        <v>43</v>
      </c>
    </row>
    <row r="23" spans="1:15">
      <c r="A23" s="91" t="s">
        <v>192</v>
      </c>
      <c r="B23" s="91" t="s">
        <v>1493</v>
      </c>
      <c r="C23" s="92" t="s">
        <v>1489</v>
      </c>
      <c r="D23" s="88">
        <v>182</v>
      </c>
      <c r="E23" s="88">
        <v>134</v>
      </c>
      <c r="F23" s="88">
        <v>316</v>
      </c>
      <c r="G23" s="90">
        <v>57.5</v>
      </c>
      <c r="H23" s="88">
        <v>252</v>
      </c>
      <c r="I23" s="88">
        <v>65</v>
      </c>
      <c r="J23" s="88">
        <v>317</v>
      </c>
      <c r="K23" s="90">
        <v>79.400000000000006</v>
      </c>
      <c r="L23" s="88">
        <v>137</v>
      </c>
      <c r="M23" s="88">
        <v>176</v>
      </c>
      <c r="N23" s="88">
        <v>313</v>
      </c>
      <c r="O23" s="93">
        <v>43.7</v>
      </c>
    </row>
    <row r="24" spans="1:15">
      <c r="A24" s="91" t="s">
        <v>204</v>
      </c>
      <c r="B24" s="91" t="s">
        <v>1493</v>
      </c>
      <c r="C24" s="92" t="s">
        <v>1489</v>
      </c>
      <c r="D24" s="88">
        <v>123</v>
      </c>
      <c r="E24" s="88">
        <v>70</v>
      </c>
      <c r="F24" s="88">
        <v>193</v>
      </c>
      <c r="G24" s="90">
        <v>63.7</v>
      </c>
      <c r="H24" s="88">
        <v>161</v>
      </c>
      <c r="I24" s="88">
        <v>32</v>
      </c>
      <c r="J24" s="88">
        <v>193</v>
      </c>
      <c r="K24" s="90">
        <v>83.4</v>
      </c>
      <c r="L24" s="88">
        <v>95</v>
      </c>
      <c r="M24" s="88">
        <v>98</v>
      </c>
      <c r="N24" s="88">
        <v>193</v>
      </c>
      <c r="O24" s="93">
        <v>49.2</v>
      </c>
    </row>
    <row r="25" spans="1:15">
      <c r="A25" s="91" t="s">
        <v>207</v>
      </c>
      <c r="B25" s="91" t="s">
        <v>1493</v>
      </c>
      <c r="C25" s="92" t="s">
        <v>1489</v>
      </c>
      <c r="D25" s="88">
        <v>208</v>
      </c>
      <c r="E25" s="88">
        <v>115</v>
      </c>
      <c r="F25" s="88">
        <v>323</v>
      </c>
      <c r="G25" s="90">
        <v>64.3</v>
      </c>
      <c r="H25" s="88">
        <v>260</v>
      </c>
      <c r="I25" s="88">
        <v>63</v>
      </c>
      <c r="J25" s="88">
        <v>323</v>
      </c>
      <c r="K25" s="90">
        <v>80.400000000000006</v>
      </c>
      <c r="L25" s="88">
        <v>157</v>
      </c>
      <c r="M25" s="88">
        <v>166</v>
      </c>
      <c r="N25" s="88">
        <v>323</v>
      </c>
      <c r="O25" s="93">
        <v>48.6</v>
      </c>
    </row>
    <row r="26" spans="1:15">
      <c r="A26" s="91" t="s">
        <v>462</v>
      </c>
      <c r="B26" s="91" t="s">
        <v>1493</v>
      </c>
      <c r="C26" s="92" t="s">
        <v>1489</v>
      </c>
      <c r="D26" s="88">
        <v>81</v>
      </c>
      <c r="E26" s="88">
        <v>228</v>
      </c>
      <c r="F26" s="88">
        <v>309</v>
      </c>
      <c r="G26" s="90">
        <v>26.2</v>
      </c>
      <c r="H26" s="88">
        <v>146</v>
      </c>
      <c r="I26" s="88">
        <v>164</v>
      </c>
      <c r="J26" s="88">
        <v>310</v>
      </c>
      <c r="K26" s="90">
        <v>47</v>
      </c>
      <c r="L26" s="88">
        <v>5</v>
      </c>
      <c r="M26" s="88">
        <v>74</v>
      </c>
      <c r="N26" s="88">
        <v>79</v>
      </c>
      <c r="O26" s="93">
        <v>6.32</v>
      </c>
    </row>
    <row r="27" spans="1:15">
      <c r="A27" s="91" t="s">
        <v>129</v>
      </c>
      <c r="B27" s="91" t="s">
        <v>1493</v>
      </c>
      <c r="C27" s="92" t="s">
        <v>1489</v>
      </c>
      <c r="D27" s="88">
        <v>161</v>
      </c>
      <c r="E27" s="88">
        <v>143</v>
      </c>
      <c r="F27" s="88">
        <v>304</v>
      </c>
      <c r="G27" s="90">
        <v>52.9</v>
      </c>
      <c r="H27" s="88">
        <v>208</v>
      </c>
      <c r="I27" s="88">
        <v>96</v>
      </c>
      <c r="J27" s="88">
        <v>304</v>
      </c>
      <c r="K27" s="90">
        <v>68.400000000000006</v>
      </c>
      <c r="L27" s="88">
        <v>79</v>
      </c>
      <c r="M27" s="88">
        <v>145</v>
      </c>
      <c r="N27" s="88">
        <v>224</v>
      </c>
      <c r="O27" s="93">
        <v>35.200000000000003</v>
      </c>
    </row>
    <row r="28" spans="1:15">
      <c r="A28" s="91" t="s">
        <v>328</v>
      </c>
      <c r="B28" s="91" t="s">
        <v>1493</v>
      </c>
      <c r="C28" s="92" t="s">
        <v>1489</v>
      </c>
      <c r="D28" s="88">
        <v>89</v>
      </c>
      <c r="E28" s="88">
        <v>115</v>
      </c>
      <c r="F28" s="88">
        <v>204</v>
      </c>
      <c r="G28" s="90">
        <v>43.6</v>
      </c>
      <c r="H28" s="88">
        <v>140</v>
      </c>
      <c r="I28" s="88">
        <v>64</v>
      </c>
      <c r="J28" s="88">
        <v>204</v>
      </c>
      <c r="K28" s="90">
        <v>68.599999999999994</v>
      </c>
      <c r="L28" s="88">
        <v>24</v>
      </c>
      <c r="M28" s="88">
        <v>87</v>
      </c>
      <c r="N28" s="88">
        <v>111</v>
      </c>
      <c r="O28" s="93">
        <v>21.6</v>
      </c>
    </row>
    <row r="29" spans="1:15">
      <c r="A29" s="91" t="s">
        <v>342</v>
      </c>
      <c r="B29" s="91" t="s">
        <v>1493</v>
      </c>
      <c r="C29" s="92" t="s">
        <v>1489</v>
      </c>
      <c r="D29" s="88">
        <v>105</v>
      </c>
      <c r="E29" s="88">
        <v>31</v>
      </c>
      <c r="F29" s="88">
        <v>136</v>
      </c>
      <c r="G29" s="90">
        <v>77.2</v>
      </c>
      <c r="H29" s="88">
        <v>113</v>
      </c>
      <c r="I29" s="88">
        <v>22</v>
      </c>
      <c r="J29" s="88">
        <v>135</v>
      </c>
      <c r="K29" s="90">
        <v>83.7</v>
      </c>
      <c r="L29" s="88">
        <v>90</v>
      </c>
      <c r="M29" s="88">
        <v>45</v>
      </c>
      <c r="N29" s="88">
        <v>135</v>
      </c>
      <c r="O29" s="93">
        <v>66.599999999999994</v>
      </c>
    </row>
    <row r="30" spans="1:15">
      <c r="A30" s="91" t="s">
        <v>350</v>
      </c>
      <c r="B30" s="91" t="s">
        <v>1493</v>
      </c>
      <c r="C30" s="92" t="s">
        <v>1489</v>
      </c>
      <c r="D30" s="88">
        <v>168</v>
      </c>
      <c r="E30" s="88">
        <v>93</v>
      </c>
      <c r="F30" s="88">
        <v>261</v>
      </c>
      <c r="G30" s="90">
        <v>64.3</v>
      </c>
      <c r="H30" s="88">
        <v>213</v>
      </c>
      <c r="I30" s="88">
        <v>49</v>
      </c>
      <c r="J30" s="88">
        <v>262</v>
      </c>
      <c r="K30" s="90">
        <v>81.2</v>
      </c>
      <c r="L30" s="88">
        <v>145</v>
      </c>
      <c r="M30" s="88">
        <v>118</v>
      </c>
      <c r="N30" s="88">
        <v>263</v>
      </c>
      <c r="O30" s="93">
        <v>55.1</v>
      </c>
    </row>
    <row r="31" spans="1:15">
      <c r="A31" s="91" t="s">
        <v>371</v>
      </c>
      <c r="B31" s="91" t="s">
        <v>1493</v>
      </c>
      <c r="C31" s="92" t="s">
        <v>1489</v>
      </c>
      <c r="D31" s="88">
        <v>42</v>
      </c>
      <c r="E31" s="88">
        <v>19</v>
      </c>
      <c r="F31" s="88">
        <v>61</v>
      </c>
      <c r="G31" s="90">
        <v>68.8</v>
      </c>
      <c r="H31" s="88">
        <v>48</v>
      </c>
      <c r="I31" s="88">
        <v>12</v>
      </c>
      <c r="J31" s="88">
        <v>60</v>
      </c>
      <c r="K31" s="90">
        <v>80</v>
      </c>
      <c r="L31" s="88">
        <v>33</v>
      </c>
      <c r="M31" s="88">
        <v>27</v>
      </c>
      <c r="N31" s="88">
        <v>60</v>
      </c>
      <c r="O31" s="93">
        <v>55</v>
      </c>
    </row>
    <row r="32" spans="1:15">
      <c r="A32" s="91" t="s">
        <v>377</v>
      </c>
      <c r="B32" s="91" t="s">
        <v>1493</v>
      </c>
      <c r="C32" s="92" t="s">
        <v>1489</v>
      </c>
      <c r="D32" s="88">
        <v>42</v>
      </c>
      <c r="E32" s="88">
        <v>19</v>
      </c>
      <c r="F32" s="88">
        <v>61</v>
      </c>
      <c r="G32" s="90">
        <v>68.8</v>
      </c>
      <c r="H32" s="88">
        <v>48</v>
      </c>
      <c r="I32" s="88">
        <v>12</v>
      </c>
      <c r="J32" s="88">
        <v>60</v>
      </c>
      <c r="K32" s="90">
        <v>80</v>
      </c>
      <c r="L32" s="88">
        <v>33</v>
      </c>
      <c r="M32" s="88">
        <v>27</v>
      </c>
      <c r="N32" s="88">
        <v>60</v>
      </c>
      <c r="O32" s="93">
        <v>55</v>
      </c>
    </row>
    <row r="33" spans="1:15">
      <c r="A33" s="91" t="s">
        <v>379</v>
      </c>
      <c r="B33" s="91" t="s">
        <v>1493</v>
      </c>
      <c r="C33" s="92" t="s">
        <v>1489</v>
      </c>
      <c r="D33" s="88">
        <v>20</v>
      </c>
      <c r="E33" s="88">
        <v>24</v>
      </c>
      <c r="F33" s="88">
        <v>44</v>
      </c>
      <c r="G33" s="90">
        <v>45.4</v>
      </c>
      <c r="H33" s="88">
        <v>32</v>
      </c>
      <c r="I33" s="88">
        <v>12</v>
      </c>
      <c r="J33" s="88">
        <v>44</v>
      </c>
      <c r="K33" s="90">
        <v>72.7</v>
      </c>
      <c r="L33" s="88">
        <v>17</v>
      </c>
      <c r="M33" s="88">
        <v>25</v>
      </c>
      <c r="N33" s="88">
        <v>42</v>
      </c>
      <c r="O33" s="93">
        <v>40.4</v>
      </c>
    </row>
    <row r="34" spans="1:15">
      <c r="A34" s="91" t="s">
        <v>391</v>
      </c>
      <c r="B34" s="91" t="s">
        <v>1493</v>
      </c>
      <c r="C34" s="92" t="s">
        <v>1489</v>
      </c>
      <c r="D34" s="88">
        <v>20</v>
      </c>
      <c r="E34" s="88">
        <v>29</v>
      </c>
      <c r="F34" s="88">
        <v>49</v>
      </c>
      <c r="G34" s="90">
        <v>40.799999999999997</v>
      </c>
      <c r="H34" s="88">
        <v>40</v>
      </c>
      <c r="I34" s="88">
        <v>10</v>
      </c>
      <c r="J34" s="88">
        <v>50</v>
      </c>
      <c r="K34" s="90">
        <v>80</v>
      </c>
      <c r="L34" s="88">
        <v>17</v>
      </c>
      <c r="M34" s="88">
        <v>33</v>
      </c>
      <c r="N34" s="88">
        <v>50</v>
      </c>
      <c r="O34" s="93">
        <v>34</v>
      </c>
    </row>
    <row r="35" spans="1:15">
      <c r="A35" s="91" t="s">
        <v>425</v>
      </c>
      <c r="B35" s="91" t="s">
        <v>1493</v>
      </c>
      <c r="C35" s="92" t="s">
        <v>1489</v>
      </c>
      <c r="D35" s="88">
        <v>86</v>
      </c>
      <c r="E35" s="88">
        <v>50</v>
      </c>
      <c r="F35" s="88">
        <v>136</v>
      </c>
      <c r="G35" s="90">
        <v>63.2</v>
      </c>
      <c r="H35" s="88">
        <v>113</v>
      </c>
      <c r="I35" s="88">
        <v>24</v>
      </c>
      <c r="J35" s="88">
        <v>137</v>
      </c>
      <c r="K35" s="90">
        <v>82.4</v>
      </c>
      <c r="L35" s="88">
        <v>58</v>
      </c>
      <c r="M35" s="88">
        <v>80</v>
      </c>
      <c r="N35" s="88">
        <v>138</v>
      </c>
      <c r="O35" s="93">
        <v>42</v>
      </c>
    </row>
    <row r="36" spans="1:15">
      <c r="A36" s="91" t="s">
        <v>501</v>
      </c>
      <c r="B36" s="91" t="s">
        <v>1493</v>
      </c>
      <c r="C36" s="92" t="s">
        <v>1489</v>
      </c>
      <c r="D36" s="88">
        <v>46</v>
      </c>
      <c r="E36" s="88">
        <v>17</v>
      </c>
      <c r="F36" s="88">
        <v>63</v>
      </c>
      <c r="G36" s="90">
        <v>73</v>
      </c>
      <c r="H36" s="88">
        <v>53</v>
      </c>
      <c r="I36" s="88">
        <v>10</v>
      </c>
      <c r="J36" s="88">
        <v>63</v>
      </c>
      <c r="K36" s="90">
        <v>84.1</v>
      </c>
      <c r="L36" s="88">
        <v>35</v>
      </c>
      <c r="M36" s="88">
        <v>27</v>
      </c>
      <c r="N36" s="88">
        <v>62</v>
      </c>
      <c r="O36" s="93">
        <v>56.4</v>
      </c>
    </row>
    <row r="37" spans="1:15">
      <c r="A37" s="91" t="s">
        <v>514</v>
      </c>
      <c r="B37" s="91" t="s">
        <v>1493</v>
      </c>
      <c r="C37" s="92" t="s">
        <v>1489</v>
      </c>
      <c r="D37" s="88">
        <v>38</v>
      </c>
      <c r="E37" s="88">
        <v>32</v>
      </c>
      <c r="F37" s="88">
        <v>70</v>
      </c>
      <c r="G37" s="90">
        <v>54.2</v>
      </c>
      <c r="H37" s="88">
        <v>56</v>
      </c>
      <c r="I37" s="88">
        <v>14</v>
      </c>
      <c r="J37" s="88">
        <v>70</v>
      </c>
      <c r="K37" s="90">
        <v>80</v>
      </c>
      <c r="L37" s="88">
        <v>28</v>
      </c>
      <c r="M37" s="88">
        <v>41</v>
      </c>
      <c r="N37" s="88">
        <v>69</v>
      </c>
      <c r="O37" s="93">
        <v>40.5</v>
      </c>
    </row>
    <row r="38" spans="1:15">
      <c r="A38" s="91" t="s">
        <v>516</v>
      </c>
      <c r="B38" s="91" t="s">
        <v>1493</v>
      </c>
      <c r="C38" s="92" t="s">
        <v>1489</v>
      </c>
      <c r="D38" s="88">
        <v>74</v>
      </c>
      <c r="E38" s="88">
        <v>32</v>
      </c>
      <c r="F38" s="88">
        <v>106</v>
      </c>
      <c r="G38" s="90">
        <v>69.8</v>
      </c>
      <c r="H38" s="88">
        <v>88</v>
      </c>
      <c r="I38" s="88">
        <v>17</v>
      </c>
      <c r="J38" s="88">
        <v>105</v>
      </c>
      <c r="K38" s="90">
        <v>83.8</v>
      </c>
      <c r="L38" s="88">
        <v>59</v>
      </c>
      <c r="M38" s="88">
        <v>47</v>
      </c>
      <c r="N38" s="88">
        <v>106</v>
      </c>
      <c r="O38" s="93">
        <v>55.6</v>
      </c>
    </row>
    <row r="39" spans="1:15">
      <c r="A39" s="91" t="s">
        <v>537</v>
      </c>
      <c r="B39" s="91" t="s">
        <v>1493</v>
      </c>
      <c r="C39" s="92" t="s">
        <v>1489</v>
      </c>
      <c r="D39" s="88">
        <v>51</v>
      </c>
      <c r="E39" s="88">
        <v>52</v>
      </c>
      <c r="F39" s="88">
        <v>103</v>
      </c>
      <c r="G39" s="90">
        <v>49.5</v>
      </c>
      <c r="H39" s="88">
        <v>72</v>
      </c>
      <c r="I39" s="88">
        <v>31</v>
      </c>
      <c r="J39" s="88">
        <v>103</v>
      </c>
      <c r="K39" s="90">
        <v>69.900000000000006</v>
      </c>
      <c r="L39" s="88">
        <v>12</v>
      </c>
      <c r="M39" s="88">
        <v>20</v>
      </c>
      <c r="N39" s="88">
        <v>32</v>
      </c>
      <c r="O39" s="93">
        <v>37.5</v>
      </c>
    </row>
    <row r="40" spans="1:15">
      <c r="A40" s="91" t="s">
        <v>448</v>
      </c>
      <c r="B40" s="91" t="s">
        <v>1493</v>
      </c>
      <c r="C40" s="92" t="s">
        <v>1489</v>
      </c>
      <c r="D40" s="88">
        <v>40</v>
      </c>
      <c r="E40" s="88">
        <v>27</v>
      </c>
      <c r="F40" s="88">
        <v>67</v>
      </c>
      <c r="G40" s="90">
        <v>59.7</v>
      </c>
      <c r="H40" s="88">
        <v>47</v>
      </c>
      <c r="I40" s="88">
        <v>20</v>
      </c>
      <c r="J40" s="88">
        <v>67</v>
      </c>
      <c r="K40" s="90">
        <v>70.099999999999994</v>
      </c>
      <c r="L40" s="88" t="s">
        <v>1482</v>
      </c>
      <c r="M40" s="88" t="s">
        <v>1482</v>
      </c>
      <c r="N40" s="88" t="s">
        <v>1482</v>
      </c>
      <c r="O40" s="88" t="s">
        <v>1482</v>
      </c>
    </row>
    <row r="41" spans="1:15">
      <c r="A41" s="91" t="s">
        <v>679</v>
      </c>
      <c r="B41" s="91" t="s">
        <v>1493</v>
      </c>
      <c r="C41" s="92" t="s">
        <v>1489</v>
      </c>
      <c r="D41" s="88">
        <v>39</v>
      </c>
      <c r="E41" s="88">
        <v>26</v>
      </c>
      <c r="F41" s="88">
        <v>65</v>
      </c>
      <c r="G41" s="90">
        <v>60</v>
      </c>
      <c r="H41" s="88">
        <v>47</v>
      </c>
      <c r="I41" s="88">
        <v>19</v>
      </c>
      <c r="J41" s="88">
        <v>66</v>
      </c>
      <c r="K41" s="90">
        <v>71.2</v>
      </c>
      <c r="L41" s="88">
        <v>33</v>
      </c>
      <c r="M41" s="88">
        <v>34</v>
      </c>
      <c r="N41" s="88">
        <v>67</v>
      </c>
      <c r="O41" s="93">
        <v>49.2</v>
      </c>
    </row>
    <row r="42" spans="1:15">
      <c r="A42" s="91" t="s">
        <v>454</v>
      </c>
      <c r="B42" s="91" t="s">
        <v>1493</v>
      </c>
      <c r="C42" s="92" t="s">
        <v>1489</v>
      </c>
      <c r="D42" s="88">
        <v>104</v>
      </c>
      <c r="E42" s="88">
        <v>66</v>
      </c>
      <c r="F42" s="88">
        <v>170</v>
      </c>
      <c r="G42" s="90">
        <v>61.1</v>
      </c>
      <c r="H42" s="88">
        <v>131</v>
      </c>
      <c r="I42" s="88">
        <v>38</v>
      </c>
      <c r="J42" s="88">
        <v>169</v>
      </c>
      <c r="K42" s="90">
        <v>77.5</v>
      </c>
      <c r="L42" s="88">
        <v>54</v>
      </c>
      <c r="M42" s="88">
        <v>78</v>
      </c>
      <c r="N42" s="88">
        <v>132</v>
      </c>
      <c r="O42" s="93">
        <v>40.9</v>
      </c>
    </row>
    <row r="43" spans="1:15">
      <c r="A43" s="91" t="s">
        <v>605</v>
      </c>
      <c r="B43" s="91" t="s">
        <v>1493</v>
      </c>
      <c r="C43" s="92" t="s">
        <v>1489</v>
      </c>
      <c r="D43" s="88">
        <v>108</v>
      </c>
      <c r="E43" s="88">
        <v>101</v>
      </c>
      <c r="F43" s="88">
        <v>209</v>
      </c>
      <c r="G43" s="90">
        <v>51.6</v>
      </c>
      <c r="H43" s="88">
        <v>159</v>
      </c>
      <c r="I43" s="88">
        <v>50</v>
      </c>
      <c r="J43" s="88">
        <v>209</v>
      </c>
      <c r="K43" s="90">
        <v>76</v>
      </c>
      <c r="L43" s="88">
        <v>26</v>
      </c>
      <c r="M43" s="88">
        <v>73</v>
      </c>
      <c r="N43" s="88">
        <v>99</v>
      </c>
      <c r="O43" s="93">
        <v>26.2</v>
      </c>
    </row>
    <row r="44" spans="1:15">
      <c r="A44" s="91" t="s">
        <v>625</v>
      </c>
      <c r="B44" s="91" t="s">
        <v>1493</v>
      </c>
      <c r="C44" s="92" t="s">
        <v>1489</v>
      </c>
      <c r="D44" s="88">
        <v>60</v>
      </c>
      <c r="E44" s="88">
        <v>88</v>
      </c>
      <c r="F44" s="88">
        <v>148</v>
      </c>
      <c r="G44" s="90">
        <v>40.5</v>
      </c>
      <c r="H44" s="88">
        <v>104</v>
      </c>
      <c r="I44" s="88">
        <v>45</v>
      </c>
      <c r="J44" s="88">
        <v>149</v>
      </c>
      <c r="K44" s="90">
        <v>69.7</v>
      </c>
      <c r="L44" s="88">
        <v>27</v>
      </c>
      <c r="M44" s="88">
        <v>70</v>
      </c>
      <c r="N44" s="88">
        <v>97</v>
      </c>
      <c r="O44" s="93">
        <v>27.8</v>
      </c>
    </row>
    <row r="45" spans="1:15">
      <c r="A45" s="91" t="s">
        <v>675</v>
      </c>
      <c r="B45" s="91" t="s">
        <v>1493</v>
      </c>
      <c r="C45" s="92" t="s">
        <v>1489</v>
      </c>
      <c r="D45" s="88">
        <v>71</v>
      </c>
      <c r="E45" s="88">
        <v>47</v>
      </c>
      <c r="F45" s="88">
        <v>118</v>
      </c>
      <c r="G45" s="90">
        <v>60.1</v>
      </c>
      <c r="H45" s="88">
        <v>83</v>
      </c>
      <c r="I45" s="88">
        <v>35</v>
      </c>
      <c r="J45" s="88">
        <v>118</v>
      </c>
      <c r="K45" s="90">
        <v>70.3</v>
      </c>
      <c r="L45" s="88">
        <v>56</v>
      </c>
      <c r="M45" s="88">
        <v>62</v>
      </c>
      <c r="N45" s="88">
        <v>118</v>
      </c>
      <c r="O45" s="93">
        <v>47.4</v>
      </c>
    </row>
    <row r="46" spans="1:15">
      <c r="A46" s="91" t="s">
        <v>230</v>
      </c>
      <c r="B46" s="91" t="s">
        <v>1493</v>
      </c>
      <c r="C46" s="92" t="s">
        <v>1489</v>
      </c>
      <c r="D46" s="88">
        <v>111</v>
      </c>
      <c r="E46" s="88">
        <v>39</v>
      </c>
      <c r="F46" s="88">
        <v>150</v>
      </c>
      <c r="G46" s="90">
        <v>74</v>
      </c>
      <c r="H46" s="88">
        <v>130</v>
      </c>
      <c r="I46" s="88">
        <v>21</v>
      </c>
      <c r="J46" s="88">
        <v>151</v>
      </c>
      <c r="K46" s="90">
        <v>86</v>
      </c>
      <c r="L46" s="88">
        <v>91</v>
      </c>
      <c r="M46" s="88">
        <v>61</v>
      </c>
      <c r="N46" s="88">
        <v>152</v>
      </c>
      <c r="O46" s="93">
        <v>59.8</v>
      </c>
    </row>
    <row r="47" spans="1:15">
      <c r="A47" s="91" t="s">
        <v>548</v>
      </c>
      <c r="B47" s="91" t="s">
        <v>1493</v>
      </c>
      <c r="C47" s="92" t="s">
        <v>1489</v>
      </c>
      <c r="D47" s="88">
        <v>171</v>
      </c>
      <c r="E47" s="88">
        <v>138</v>
      </c>
      <c r="F47" s="88">
        <v>309</v>
      </c>
      <c r="G47" s="90">
        <v>55.3</v>
      </c>
      <c r="H47" s="88">
        <v>218</v>
      </c>
      <c r="I47" s="88">
        <v>91</v>
      </c>
      <c r="J47" s="88">
        <v>309</v>
      </c>
      <c r="K47" s="90">
        <v>70.5</v>
      </c>
      <c r="L47" s="88">
        <v>60</v>
      </c>
      <c r="M47" s="88">
        <v>101</v>
      </c>
      <c r="N47" s="88">
        <v>161</v>
      </c>
      <c r="O47" s="93">
        <v>37.200000000000003</v>
      </c>
    </row>
    <row r="48" spans="1:15">
      <c r="A48" s="91" t="s">
        <v>226</v>
      </c>
      <c r="B48" s="91" t="s">
        <v>1493</v>
      </c>
      <c r="C48" s="92" t="s">
        <v>1489</v>
      </c>
      <c r="D48" s="88">
        <v>180</v>
      </c>
      <c r="E48" s="88">
        <v>213</v>
      </c>
      <c r="F48" s="88">
        <v>393</v>
      </c>
      <c r="G48" s="90">
        <v>45.8</v>
      </c>
      <c r="H48" s="88">
        <v>240</v>
      </c>
      <c r="I48" s="88">
        <v>153</v>
      </c>
      <c r="J48" s="88">
        <v>393</v>
      </c>
      <c r="K48" s="90">
        <v>61</v>
      </c>
      <c r="L48" s="88">
        <v>25</v>
      </c>
      <c r="M48" s="88">
        <v>112</v>
      </c>
      <c r="N48" s="88">
        <v>137</v>
      </c>
      <c r="O48" s="93">
        <v>18.2</v>
      </c>
    </row>
    <row r="49" spans="1:15">
      <c r="A49" s="91" t="s">
        <v>659</v>
      </c>
      <c r="B49" s="91" t="s">
        <v>1493</v>
      </c>
      <c r="C49" s="92" t="s">
        <v>1489</v>
      </c>
      <c r="D49" s="88">
        <v>30</v>
      </c>
      <c r="E49" s="88">
        <v>33</v>
      </c>
      <c r="F49" s="88">
        <v>63</v>
      </c>
      <c r="G49" s="90">
        <v>47.6</v>
      </c>
      <c r="H49" s="88">
        <v>37</v>
      </c>
      <c r="I49" s="88">
        <v>26</v>
      </c>
      <c r="J49" s="88">
        <v>63</v>
      </c>
      <c r="K49" s="90">
        <v>58.7</v>
      </c>
      <c r="L49" s="88">
        <v>10</v>
      </c>
      <c r="M49" s="88">
        <v>12</v>
      </c>
      <c r="N49" s="88">
        <v>22</v>
      </c>
      <c r="O49" s="93">
        <v>45.4</v>
      </c>
    </row>
    <row r="50" spans="1:15">
      <c r="A50" s="91" t="s">
        <v>363</v>
      </c>
      <c r="B50" s="91" t="s">
        <v>1493</v>
      </c>
      <c r="C50" s="92" t="s">
        <v>1489</v>
      </c>
      <c r="D50" s="88">
        <v>40</v>
      </c>
      <c r="E50" s="88">
        <v>48</v>
      </c>
      <c r="F50" s="88">
        <v>88</v>
      </c>
      <c r="G50" s="90">
        <v>45.4</v>
      </c>
      <c r="H50" s="88">
        <v>46</v>
      </c>
      <c r="I50" s="88">
        <v>42</v>
      </c>
      <c r="J50" s="88">
        <v>88</v>
      </c>
      <c r="K50" s="90">
        <v>52.2</v>
      </c>
      <c r="L50" s="88" t="s">
        <v>1482</v>
      </c>
      <c r="M50" s="88" t="s">
        <v>1482</v>
      </c>
      <c r="N50" s="88" t="s">
        <v>1482</v>
      </c>
      <c r="O50" s="88" t="s">
        <v>1482</v>
      </c>
    </row>
    <row r="51" spans="1:15">
      <c r="A51" s="91" t="s">
        <v>131</v>
      </c>
      <c r="B51" s="91" t="s">
        <v>1493</v>
      </c>
      <c r="C51" s="92" t="s">
        <v>1489</v>
      </c>
      <c r="D51" s="88">
        <v>19</v>
      </c>
      <c r="E51" s="88">
        <v>27</v>
      </c>
      <c r="F51" s="88">
        <v>46</v>
      </c>
      <c r="G51" s="90">
        <v>41.3</v>
      </c>
      <c r="H51" s="88">
        <v>34</v>
      </c>
      <c r="I51" s="88">
        <v>12</v>
      </c>
      <c r="J51" s="88">
        <v>46</v>
      </c>
      <c r="K51" s="90">
        <v>73.900000000000006</v>
      </c>
      <c r="L51" s="88" t="s">
        <v>1482</v>
      </c>
      <c r="M51" s="88" t="s">
        <v>1482</v>
      </c>
      <c r="N51" s="88" t="s">
        <v>1482</v>
      </c>
      <c r="O51" s="88" t="s">
        <v>1482</v>
      </c>
    </row>
    <row r="52" spans="1:15">
      <c r="A52" s="91" t="s">
        <v>137</v>
      </c>
      <c r="B52" s="91" t="s">
        <v>1493</v>
      </c>
      <c r="C52" s="92" t="s">
        <v>1489</v>
      </c>
      <c r="D52" s="88">
        <v>343</v>
      </c>
      <c r="E52" s="88">
        <v>352</v>
      </c>
      <c r="F52" s="88">
        <v>695</v>
      </c>
      <c r="G52" s="90">
        <v>49.3</v>
      </c>
      <c r="H52" s="88">
        <v>461</v>
      </c>
      <c r="I52" s="88">
        <v>234</v>
      </c>
      <c r="J52" s="88">
        <v>695</v>
      </c>
      <c r="K52" s="90">
        <v>66.3</v>
      </c>
      <c r="L52" s="88">
        <v>42</v>
      </c>
      <c r="M52" s="88">
        <v>135</v>
      </c>
      <c r="N52" s="88">
        <v>177</v>
      </c>
      <c r="O52" s="93">
        <v>23.7</v>
      </c>
    </row>
    <row r="53" spans="1:15">
      <c r="A53" s="91" t="s">
        <v>149</v>
      </c>
      <c r="B53" s="91" t="s">
        <v>1493</v>
      </c>
      <c r="C53" s="92" t="s">
        <v>1489</v>
      </c>
      <c r="D53" s="88">
        <v>225</v>
      </c>
      <c r="E53" s="88">
        <v>319</v>
      </c>
      <c r="F53" s="88">
        <v>544</v>
      </c>
      <c r="G53" s="90">
        <v>41.3</v>
      </c>
      <c r="H53" s="88">
        <v>310</v>
      </c>
      <c r="I53" s="88">
        <v>237</v>
      </c>
      <c r="J53" s="88">
        <v>547</v>
      </c>
      <c r="K53" s="90">
        <v>56.6</v>
      </c>
      <c r="L53" s="88">
        <v>45</v>
      </c>
      <c r="M53" s="88">
        <v>104</v>
      </c>
      <c r="N53" s="88">
        <v>149</v>
      </c>
      <c r="O53" s="93">
        <v>30.2</v>
      </c>
    </row>
    <row r="54" spans="1:15">
      <c r="A54" s="91" t="s">
        <v>189</v>
      </c>
      <c r="B54" s="91" t="s">
        <v>1493</v>
      </c>
      <c r="C54" s="92" t="s">
        <v>1489</v>
      </c>
      <c r="D54" s="88">
        <v>125</v>
      </c>
      <c r="E54" s="88">
        <v>62</v>
      </c>
      <c r="F54" s="88">
        <v>187</v>
      </c>
      <c r="G54" s="90">
        <v>66.8</v>
      </c>
      <c r="H54" s="88">
        <v>152</v>
      </c>
      <c r="I54" s="88">
        <v>36</v>
      </c>
      <c r="J54" s="88">
        <v>188</v>
      </c>
      <c r="K54" s="90">
        <v>80.8</v>
      </c>
      <c r="L54" s="88">
        <v>12</v>
      </c>
      <c r="M54" s="88">
        <v>17</v>
      </c>
      <c r="N54" s="88">
        <v>29</v>
      </c>
      <c r="O54" s="93">
        <v>41.3</v>
      </c>
    </row>
    <row r="55" spans="1:15">
      <c r="A55" s="91" t="s">
        <v>358</v>
      </c>
      <c r="B55" s="91" t="s">
        <v>1493</v>
      </c>
      <c r="C55" s="92" t="s">
        <v>1489</v>
      </c>
      <c r="D55" s="88">
        <v>460</v>
      </c>
      <c r="E55" s="88">
        <v>661</v>
      </c>
      <c r="F55" s="88">
        <v>1121</v>
      </c>
      <c r="G55" s="90">
        <v>41</v>
      </c>
      <c r="H55" s="88">
        <v>639</v>
      </c>
      <c r="I55" s="88">
        <v>485</v>
      </c>
      <c r="J55" s="88">
        <v>1124</v>
      </c>
      <c r="K55" s="90">
        <v>56.8</v>
      </c>
      <c r="L55" s="88">
        <v>44</v>
      </c>
      <c r="M55" s="88">
        <v>252</v>
      </c>
      <c r="N55" s="88">
        <v>296</v>
      </c>
      <c r="O55" s="93">
        <v>14.8</v>
      </c>
    </row>
    <row r="56" spans="1:15">
      <c r="A56" s="91" t="s">
        <v>308</v>
      </c>
      <c r="B56" s="91" t="s">
        <v>1493</v>
      </c>
      <c r="C56" s="92" t="s">
        <v>1489</v>
      </c>
      <c r="D56" s="88">
        <v>294</v>
      </c>
      <c r="E56" s="88">
        <v>563</v>
      </c>
      <c r="F56" s="88">
        <v>857</v>
      </c>
      <c r="G56" s="90">
        <v>34.299999999999997</v>
      </c>
      <c r="H56" s="88">
        <v>449</v>
      </c>
      <c r="I56" s="88">
        <v>410</v>
      </c>
      <c r="J56" s="88">
        <v>859</v>
      </c>
      <c r="K56" s="90">
        <v>52.2</v>
      </c>
      <c r="L56" s="88">
        <v>17</v>
      </c>
      <c r="M56" s="88">
        <v>127</v>
      </c>
      <c r="N56" s="88">
        <v>144</v>
      </c>
      <c r="O56" s="93">
        <v>11.8</v>
      </c>
    </row>
    <row r="57" spans="1:15">
      <c r="A57" s="91" t="s">
        <v>310</v>
      </c>
      <c r="B57" s="91" t="s">
        <v>1493</v>
      </c>
      <c r="C57" s="92" t="s">
        <v>1489</v>
      </c>
      <c r="D57" s="88">
        <v>285</v>
      </c>
      <c r="E57" s="88">
        <v>345</v>
      </c>
      <c r="F57" s="88">
        <v>630</v>
      </c>
      <c r="G57" s="90">
        <v>45.2</v>
      </c>
      <c r="H57" s="88">
        <v>390</v>
      </c>
      <c r="I57" s="88">
        <v>244</v>
      </c>
      <c r="J57" s="88">
        <v>634</v>
      </c>
      <c r="K57" s="90">
        <v>61.5</v>
      </c>
      <c r="L57" s="88">
        <v>36</v>
      </c>
      <c r="M57" s="88">
        <v>83</v>
      </c>
      <c r="N57" s="88">
        <v>119</v>
      </c>
      <c r="O57" s="93">
        <v>30.2</v>
      </c>
    </row>
    <row r="58" spans="1:15">
      <c r="A58" s="91" t="s">
        <v>320</v>
      </c>
      <c r="B58" s="91" t="s">
        <v>1493</v>
      </c>
      <c r="C58" s="92" t="s">
        <v>1489</v>
      </c>
      <c r="D58" s="88">
        <v>348</v>
      </c>
      <c r="E58" s="88">
        <v>516</v>
      </c>
      <c r="F58" s="88">
        <v>864</v>
      </c>
      <c r="G58" s="90">
        <v>40.200000000000003</v>
      </c>
      <c r="H58" s="88">
        <v>513</v>
      </c>
      <c r="I58" s="88">
        <v>354</v>
      </c>
      <c r="J58" s="88">
        <v>867</v>
      </c>
      <c r="K58" s="90">
        <v>59.1</v>
      </c>
      <c r="L58" s="88">
        <v>63</v>
      </c>
      <c r="M58" s="88">
        <v>175</v>
      </c>
      <c r="N58" s="88">
        <v>238</v>
      </c>
      <c r="O58" s="93">
        <v>26.4</v>
      </c>
    </row>
    <row r="59" spans="1:15">
      <c r="A59" s="91" t="s">
        <v>324</v>
      </c>
      <c r="B59" s="91" t="s">
        <v>1493</v>
      </c>
      <c r="C59" s="92" t="s">
        <v>1489</v>
      </c>
      <c r="D59" s="88">
        <v>33</v>
      </c>
      <c r="E59" s="88">
        <v>61</v>
      </c>
      <c r="F59" s="88">
        <v>94</v>
      </c>
      <c r="G59" s="90">
        <v>35.1</v>
      </c>
      <c r="H59" s="88">
        <v>43</v>
      </c>
      <c r="I59" s="88">
        <v>51</v>
      </c>
      <c r="J59" s="88">
        <v>94</v>
      </c>
      <c r="K59" s="90">
        <v>45.7</v>
      </c>
      <c r="L59" s="88" t="s">
        <v>1482</v>
      </c>
      <c r="M59" s="88" t="s">
        <v>1482</v>
      </c>
      <c r="N59" s="88" t="s">
        <v>1482</v>
      </c>
      <c r="O59" s="88" t="s">
        <v>1482</v>
      </c>
    </row>
    <row r="60" spans="1:15">
      <c r="A60" s="91" t="s">
        <v>381</v>
      </c>
      <c r="B60" s="91" t="s">
        <v>1493</v>
      </c>
      <c r="C60" s="92" t="s">
        <v>1489</v>
      </c>
      <c r="D60" s="88">
        <v>194</v>
      </c>
      <c r="E60" s="88">
        <v>176</v>
      </c>
      <c r="F60" s="88">
        <v>370</v>
      </c>
      <c r="G60" s="90">
        <v>52.4</v>
      </c>
      <c r="H60" s="88">
        <v>270</v>
      </c>
      <c r="I60" s="88">
        <v>100</v>
      </c>
      <c r="J60" s="88">
        <v>370</v>
      </c>
      <c r="K60" s="90">
        <v>72.900000000000006</v>
      </c>
      <c r="L60" s="88">
        <v>19</v>
      </c>
      <c r="M60" s="88">
        <v>20</v>
      </c>
      <c r="N60" s="88">
        <v>39</v>
      </c>
      <c r="O60" s="93">
        <v>48.7</v>
      </c>
    </row>
    <row r="61" spans="1:15">
      <c r="A61" s="91" t="s">
        <v>405</v>
      </c>
      <c r="B61" s="91" t="s">
        <v>1493</v>
      </c>
      <c r="C61" s="92" t="s">
        <v>1489</v>
      </c>
      <c r="D61" s="88">
        <v>218</v>
      </c>
      <c r="E61" s="88">
        <v>189</v>
      </c>
      <c r="F61" s="88">
        <v>407</v>
      </c>
      <c r="G61" s="90">
        <v>53.5</v>
      </c>
      <c r="H61" s="88">
        <v>287</v>
      </c>
      <c r="I61" s="88">
        <v>121</v>
      </c>
      <c r="J61" s="88">
        <v>408</v>
      </c>
      <c r="K61" s="90">
        <v>70.3</v>
      </c>
      <c r="L61" s="88">
        <v>40</v>
      </c>
      <c r="M61" s="88">
        <v>73</v>
      </c>
      <c r="N61" s="88">
        <v>113</v>
      </c>
      <c r="O61" s="93">
        <v>35.299999999999997</v>
      </c>
    </row>
    <row r="62" spans="1:15">
      <c r="A62" s="91" t="s">
        <v>413</v>
      </c>
      <c r="B62" s="91" t="s">
        <v>1493</v>
      </c>
      <c r="C62" s="92" t="s">
        <v>1489</v>
      </c>
      <c r="D62" s="88">
        <v>303</v>
      </c>
      <c r="E62" s="88">
        <v>628</v>
      </c>
      <c r="F62" s="88">
        <v>931</v>
      </c>
      <c r="G62" s="90">
        <v>32.5</v>
      </c>
      <c r="H62" s="88">
        <v>515</v>
      </c>
      <c r="I62" s="88">
        <v>420</v>
      </c>
      <c r="J62" s="88">
        <v>935</v>
      </c>
      <c r="K62" s="90">
        <v>55</v>
      </c>
      <c r="L62" s="88">
        <v>69</v>
      </c>
      <c r="M62" s="88">
        <v>231</v>
      </c>
      <c r="N62" s="88">
        <v>300</v>
      </c>
      <c r="O62" s="93">
        <v>23</v>
      </c>
    </row>
    <row r="63" spans="1:15">
      <c r="A63" s="91" t="s">
        <v>375</v>
      </c>
      <c r="B63" s="91" t="s">
        <v>1493</v>
      </c>
      <c r="C63" s="92" t="s">
        <v>1489</v>
      </c>
      <c r="D63" s="88">
        <v>283</v>
      </c>
      <c r="E63" s="88">
        <v>632</v>
      </c>
      <c r="F63" s="88">
        <v>915</v>
      </c>
      <c r="G63" s="90">
        <v>30.9</v>
      </c>
      <c r="H63" s="88">
        <v>458</v>
      </c>
      <c r="I63" s="88">
        <v>462</v>
      </c>
      <c r="J63" s="88">
        <v>920</v>
      </c>
      <c r="K63" s="90">
        <v>49.7</v>
      </c>
      <c r="L63" s="88">
        <v>51</v>
      </c>
      <c r="M63" s="88">
        <v>254</v>
      </c>
      <c r="N63" s="88">
        <v>305</v>
      </c>
      <c r="O63" s="93">
        <v>16.7</v>
      </c>
    </row>
    <row r="64" spans="1:15">
      <c r="A64" s="91" t="s">
        <v>434</v>
      </c>
      <c r="B64" s="91" t="s">
        <v>1493</v>
      </c>
      <c r="C64" s="92" t="s">
        <v>1489</v>
      </c>
      <c r="D64" s="88">
        <v>147</v>
      </c>
      <c r="E64" s="88">
        <v>171</v>
      </c>
      <c r="F64" s="88">
        <v>318</v>
      </c>
      <c r="G64" s="90">
        <v>46.2</v>
      </c>
      <c r="H64" s="88">
        <v>193</v>
      </c>
      <c r="I64" s="88">
        <v>126</v>
      </c>
      <c r="J64" s="88">
        <v>319</v>
      </c>
      <c r="K64" s="90">
        <v>60.5</v>
      </c>
      <c r="L64" s="88">
        <v>17</v>
      </c>
      <c r="M64" s="88">
        <v>43</v>
      </c>
      <c r="N64" s="88">
        <v>60</v>
      </c>
      <c r="O64" s="93">
        <v>28.3</v>
      </c>
    </row>
    <row r="65" spans="1:15">
      <c r="A65" s="91" t="s">
        <v>472</v>
      </c>
      <c r="B65" s="91" t="s">
        <v>1493</v>
      </c>
      <c r="C65" s="92" t="s">
        <v>1489</v>
      </c>
      <c r="D65" s="88">
        <v>184</v>
      </c>
      <c r="E65" s="88">
        <v>302</v>
      </c>
      <c r="F65" s="88">
        <v>486</v>
      </c>
      <c r="G65" s="90">
        <v>37.799999999999997</v>
      </c>
      <c r="H65" s="88">
        <v>272</v>
      </c>
      <c r="I65" s="88">
        <v>216</v>
      </c>
      <c r="J65" s="88">
        <v>488</v>
      </c>
      <c r="K65" s="90">
        <v>55.7</v>
      </c>
      <c r="L65" s="88">
        <v>29</v>
      </c>
      <c r="M65" s="88">
        <v>100</v>
      </c>
      <c r="N65" s="88">
        <v>129</v>
      </c>
      <c r="O65" s="93">
        <v>22.4</v>
      </c>
    </row>
    <row r="66" spans="1:15">
      <c r="A66" s="91" t="s">
        <v>475</v>
      </c>
      <c r="B66" s="91" t="s">
        <v>1493</v>
      </c>
      <c r="C66" s="92" t="s">
        <v>1489</v>
      </c>
      <c r="D66" s="88">
        <v>77</v>
      </c>
      <c r="E66" s="88">
        <v>48</v>
      </c>
      <c r="F66" s="88">
        <v>125</v>
      </c>
      <c r="G66" s="90">
        <v>61.6</v>
      </c>
      <c r="H66" s="88">
        <v>95</v>
      </c>
      <c r="I66" s="88">
        <v>31</v>
      </c>
      <c r="J66" s="88">
        <v>126</v>
      </c>
      <c r="K66" s="90">
        <v>75.3</v>
      </c>
      <c r="L66" s="88">
        <v>16</v>
      </c>
      <c r="M66" s="88">
        <v>38</v>
      </c>
      <c r="N66" s="88">
        <v>54</v>
      </c>
      <c r="O66" s="93">
        <v>29.6</v>
      </c>
    </row>
    <row r="67" spans="1:15">
      <c r="A67" s="91" t="s">
        <v>415</v>
      </c>
      <c r="B67" s="91" t="s">
        <v>1493</v>
      </c>
      <c r="C67" s="92" t="s">
        <v>1489</v>
      </c>
      <c r="D67" s="88">
        <v>350</v>
      </c>
      <c r="E67" s="88">
        <v>253</v>
      </c>
      <c r="F67" s="88">
        <v>603</v>
      </c>
      <c r="G67" s="90">
        <v>58</v>
      </c>
      <c r="H67" s="88">
        <v>426</v>
      </c>
      <c r="I67" s="88">
        <v>177</v>
      </c>
      <c r="J67" s="88">
        <v>603</v>
      </c>
      <c r="K67" s="90">
        <v>70.599999999999994</v>
      </c>
      <c r="L67" s="88">
        <v>66</v>
      </c>
      <c r="M67" s="88">
        <v>136</v>
      </c>
      <c r="N67" s="88">
        <v>202</v>
      </c>
      <c r="O67" s="93">
        <v>32.6</v>
      </c>
    </row>
    <row r="68" spans="1:15">
      <c r="A68" s="91" t="s">
        <v>477</v>
      </c>
      <c r="B68" s="91" t="s">
        <v>1493</v>
      </c>
      <c r="C68" s="92" t="s">
        <v>1489</v>
      </c>
      <c r="D68" s="88">
        <v>311</v>
      </c>
      <c r="E68" s="88">
        <v>513</v>
      </c>
      <c r="F68" s="88">
        <v>824</v>
      </c>
      <c r="G68" s="90">
        <v>37.700000000000003</v>
      </c>
      <c r="H68" s="88">
        <v>467</v>
      </c>
      <c r="I68" s="88">
        <v>362</v>
      </c>
      <c r="J68" s="88">
        <v>829</v>
      </c>
      <c r="K68" s="90">
        <v>56.3</v>
      </c>
      <c r="L68" s="88">
        <v>80</v>
      </c>
      <c r="M68" s="88">
        <v>186</v>
      </c>
      <c r="N68" s="88">
        <v>266</v>
      </c>
      <c r="O68" s="93">
        <v>30</v>
      </c>
    </row>
    <row r="69" spans="1:15">
      <c r="A69" s="91" t="s">
        <v>194</v>
      </c>
      <c r="B69" s="91" t="s">
        <v>1493</v>
      </c>
      <c r="C69" s="92" t="s">
        <v>1489</v>
      </c>
      <c r="D69" s="88">
        <v>333</v>
      </c>
      <c r="E69" s="88">
        <v>248</v>
      </c>
      <c r="F69" s="88">
        <v>581</v>
      </c>
      <c r="G69" s="90">
        <v>57.3</v>
      </c>
      <c r="H69" s="88">
        <v>427</v>
      </c>
      <c r="I69" s="88">
        <v>154</v>
      </c>
      <c r="J69" s="88">
        <v>581</v>
      </c>
      <c r="K69" s="90">
        <v>73.400000000000006</v>
      </c>
      <c r="L69" s="88">
        <v>42</v>
      </c>
      <c r="M69" s="88">
        <v>50</v>
      </c>
      <c r="N69" s="88">
        <v>92</v>
      </c>
      <c r="O69" s="93">
        <v>45.6</v>
      </c>
    </row>
    <row r="70" spans="1:15">
      <c r="A70" s="91" t="s">
        <v>488</v>
      </c>
      <c r="B70" s="91" t="s">
        <v>1493</v>
      </c>
      <c r="C70" s="92" t="s">
        <v>1489</v>
      </c>
      <c r="D70" s="88">
        <v>331</v>
      </c>
      <c r="E70" s="88">
        <v>343</v>
      </c>
      <c r="F70" s="88">
        <v>674</v>
      </c>
      <c r="G70" s="90">
        <v>49.1</v>
      </c>
      <c r="H70" s="88">
        <v>452</v>
      </c>
      <c r="I70" s="88">
        <v>224</v>
      </c>
      <c r="J70" s="88">
        <v>676</v>
      </c>
      <c r="K70" s="90">
        <v>66.8</v>
      </c>
      <c r="L70" s="88">
        <v>46</v>
      </c>
      <c r="M70" s="88">
        <v>132</v>
      </c>
      <c r="N70" s="88">
        <v>178</v>
      </c>
      <c r="O70" s="93">
        <v>25.8</v>
      </c>
    </row>
    <row r="71" spans="1:15">
      <c r="A71" s="91" t="s">
        <v>490</v>
      </c>
      <c r="B71" s="91" t="s">
        <v>1493</v>
      </c>
      <c r="C71" s="92" t="s">
        <v>1489</v>
      </c>
      <c r="D71" s="88">
        <v>176</v>
      </c>
      <c r="E71" s="88">
        <v>169</v>
      </c>
      <c r="F71" s="88">
        <v>345</v>
      </c>
      <c r="G71" s="90">
        <v>51</v>
      </c>
      <c r="H71" s="88">
        <v>233</v>
      </c>
      <c r="I71" s="88">
        <v>112</v>
      </c>
      <c r="J71" s="88">
        <v>345</v>
      </c>
      <c r="K71" s="90">
        <v>67.5</v>
      </c>
      <c r="L71" s="88">
        <v>24</v>
      </c>
      <c r="M71" s="88">
        <v>41</v>
      </c>
      <c r="N71" s="88">
        <v>65</v>
      </c>
      <c r="O71" s="93">
        <v>36.9</v>
      </c>
    </row>
    <row r="72" spans="1:15">
      <c r="A72" s="91" t="s">
        <v>494</v>
      </c>
      <c r="B72" s="91" t="s">
        <v>1493</v>
      </c>
      <c r="C72" s="92" t="s">
        <v>1489</v>
      </c>
      <c r="D72" s="88">
        <v>224</v>
      </c>
      <c r="E72" s="88">
        <v>203</v>
      </c>
      <c r="F72" s="88">
        <v>427</v>
      </c>
      <c r="G72" s="90">
        <v>52.4</v>
      </c>
      <c r="H72" s="88">
        <v>293</v>
      </c>
      <c r="I72" s="88">
        <v>134</v>
      </c>
      <c r="J72" s="88">
        <v>427</v>
      </c>
      <c r="K72" s="90">
        <v>68.599999999999994</v>
      </c>
      <c r="L72" s="88">
        <v>62</v>
      </c>
      <c r="M72" s="88">
        <v>83</v>
      </c>
      <c r="N72" s="88">
        <v>145</v>
      </c>
      <c r="O72" s="93">
        <v>42.7</v>
      </c>
    </row>
    <row r="73" spans="1:15">
      <c r="A73" s="91" t="s">
        <v>499</v>
      </c>
      <c r="B73" s="91" t="s">
        <v>1493</v>
      </c>
      <c r="C73" s="92" t="s">
        <v>1489</v>
      </c>
      <c r="D73" s="88">
        <v>108</v>
      </c>
      <c r="E73" s="88">
        <v>134</v>
      </c>
      <c r="F73" s="88">
        <v>242</v>
      </c>
      <c r="G73" s="90">
        <v>44.6</v>
      </c>
      <c r="H73" s="88">
        <v>145</v>
      </c>
      <c r="I73" s="88">
        <v>97</v>
      </c>
      <c r="J73" s="88">
        <v>242</v>
      </c>
      <c r="K73" s="90">
        <v>59.9</v>
      </c>
      <c r="L73" s="88">
        <v>1</v>
      </c>
      <c r="M73" s="88">
        <v>19</v>
      </c>
      <c r="N73" s="88">
        <v>20</v>
      </c>
      <c r="O73" s="93">
        <v>5</v>
      </c>
    </row>
    <row r="74" spans="1:15">
      <c r="A74" s="91" t="s">
        <v>1477</v>
      </c>
      <c r="B74" s="91" t="s">
        <v>1493</v>
      </c>
      <c r="C74" s="92" t="s">
        <v>1489</v>
      </c>
      <c r="D74" s="88">
        <v>18</v>
      </c>
      <c r="E74" s="88">
        <v>20</v>
      </c>
      <c r="F74" s="88">
        <v>38</v>
      </c>
      <c r="G74" s="90">
        <v>47.3</v>
      </c>
      <c r="H74" s="88">
        <v>26</v>
      </c>
      <c r="I74" s="88">
        <v>12</v>
      </c>
      <c r="J74" s="88">
        <v>38</v>
      </c>
      <c r="K74" s="90">
        <v>68.400000000000006</v>
      </c>
      <c r="L74" s="88">
        <v>1</v>
      </c>
      <c r="M74" s="88">
        <v>18</v>
      </c>
      <c r="N74" s="88">
        <v>19</v>
      </c>
      <c r="O74" s="93">
        <v>5.26</v>
      </c>
    </row>
    <row r="75" spans="1:15">
      <c r="A75" s="91" t="s">
        <v>505</v>
      </c>
      <c r="B75" s="91" t="s">
        <v>1493</v>
      </c>
      <c r="C75" s="92" t="s">
        <v>1489</v>
      </c>
      <c r="D75" s="88">
        <v>261</v>
      </c>
      <c r="E75" s="88">
        <v>292</v>
      </c>
      <c r="F75" s="88">
        <v>553</v>
      </c>
      <c r="G75" s="90">
        <v>47.1</v>
      </c>
      <c r="H75" s="88">
        <v>368</v>
      </c>
      <c r="I75" s="88">
        <v>185</v>
      </c>
      <c r="J75" s="88">
        <v>553</v>
      </c>
      <c r="K75" s="90">
        <v>66.5</v>
      </c>
      <c r="L75" s="88">
        <v>61</v>
      </c>
      <c r="M75" s="88">
        <v>119</v>
      </c>
      <c r="N75" s="88">
        <v>180</v>
      </c>
      <c r="O75" s="93">
        <v>33.799999999999997</v>
      </c>
    </row>
    <row r="76" spans="1:15">
      <c r="A76" s="91" t="s">
        <v>507</v>
      </c>
      <c r="B76" s="91" t="s">
        <v>1493</v>
      </c>
      <c r="C76" s="92" t="s">
        <v>1489</v>
      </c>
      <c r="D76" s="88">
        <v>218</v>
      </c>
      <c r="E76" s="88">
        <v>224</v>
      </c>
      <c r="F76" s="88">
        <v>442</v>
      </c>
      <c r="G76" s="90">
        <v>49.3</v>
      </c>
      <c r="H76" s="88">
        <v>298</v>
      </c>
      <c r="I76" s="88">
        <v>147</v>
      </c>
      <c r="J76" s="88">
        <v>445</v>
      </c>
      <c r="K76" s="90">
        <v>66.900000000000006</v>
      </c>
      <c r="L76" s="88">
        <v>36</v>
      </c>
      <c r="M76" s="88">
        <v>67</v>
      </c>
      <c r="N76" s="88">
        <v>103</v>
      </c>
      <c r="O76" s="93">
        <v>34.9</v>
      </c>
    </row>
    <row r="77" spans="1:15">
      <c r="A77" s="91" t="s">
        <v>518</v>
      </c>
      <c r="B77" s="91" t="s">
        <v>1493</v>
      </c>
      <c r="C77" s="92" t="s">
        <v>1489</v>
      </c>
      <c r="D77" s="88">
        <v>426</v>
      </c>
      <c r="E77" s="88">
        <v>375</v>
      </c>
      <c r="F77" s="88">
        <v>801</v>
      </c>
      <c r="G77" s="90">
        <v>53.1</v>
      </c>
      <c r="H77" s="88">
        <v>539</v>
      </c>
      <c r="I77" s="88">
        <v>262</v>
      </c>
      <c r="J77" s="88">
        <v>801</v>
      </c>
      <c r="K77" s="90">
        <v>67.2</v>
      </c>
      <c r="L77" s="88">
        <v>41</v>
      </c>
      <c r="M77" s="88">
        <v>82</v>
      </c>
      <c r="N77" s="88">
        <v>123</v>
      </c>
      <c r="O77" s="93">
        <v>33.299999999999997</v>
      </c>
    </row>
    <row r="78" spans="1:15">
      <c r="A78" s="91" t="s">
        <v>520</v>
      </c>
      <c r="B78" s="91" t="s">
        <v>1493</v>
      </c>
      <c r="C78" s="92" t="s">
        <v>1489</v>
      </c>
      <c r="D78" s="88">
        <v>282</v>
      </c>
      <c r="E78" s="88">
        <v>262</v>
      </c>
      <c r="F78" s="88">
        <v>544</v>
      </c>
      <c r="G78" s="90">
        <v>51.8</v>
      </c>
      <c r="H78" s="88">
        <v>379</v>
      </c>
      <c r="I78" s="88">
        <v>168</v>
      </c>
      <c r="J78" s="88">
        <v>547</v>
      </c>
      <c r="K78" s="90">
        <v>69.2</v>
      </c>
      <c r="L78" s="88">
        <v>73</v>
      </c>
      <c r="M78" s="88">
        <v>156</v>
      </c>
      <c r="N78" s="88">
        <v>229</v>
      </c>
      <c r="O78" s="93">
        <v>31.8</v>
      </c>
    </row>
    <row r="79" spans="1:15">
      <c r="A79" s="91" t="s">
        <v>247</v>
      </c>
      <c r="B79" s="91" t="s">
        <v>1493</v>
      </c>
      <c r="C79" s="92" t="s">
        <v>1489</v>
      </c>
      <c r="D79" s="88">
        <v>378</v>
      </c>
      <c r="E79" s="88">
        <v>383</v>
      </c>
      <c r="F79" s="88">
        <v>761</v>
      </c>
      <c r="G79" s="90">
        <v>49.6</v>
      </c>
      <c r="H79" s="88">
        <v>519</v>
      </c>
      <c r="I79" s="88">
        <v>245</v>
      </c>
      <c r="J79" s="88">
        <v>764</v>
      </c>
      <c r="K79" s="90">
        <v>67.900000000000006</v>
      </c>
      <c r="L79" s="88">
        <v>37</v>
      </c>
      <c r="M79" s="88">
        <v>76</v>
      </c>
      <c r="N79" s="88">
        <v>113</v>
      </c>
      <c r="O79" s="93">
        <v>32.700000000000003</v>
      </c>
    </row>
    <row r="80" spans="1:15">
      <c r="A80" s="91" t="s">
        <v>524</v>
      </c>
      <c r="B80" s="91" t="s">
        <v>1493</v>
      </c>
      <c r="C80" s="92" t="s">
        <v>1489</v>
      </c>
      <c r="D80" s="88">
        <v>61</v>
      </c>
      <c r="E80" s="88">
        <v>55</v>
      </c>
      <c r="F80" s="88">
        <v>116</v>
      </c>
      <c r="G80" s="90">
        <v>52.5</v>
      </c>
      <c r="H80" s="88">
        <v>82</v>
      </c>
      <c r="I80" s="88">
        <v>34</v>
      </c>
      <c r="J80" s="88">
        <v>116</v>
      </c>
      <c r="K80" s="90">
        <v>70.599999999999994</v>
      </c>
      <c r="L80" s="88">
        <v>6</v>
      </c>
      <c r="M80" s="88">
        <v>4</v>
      </c>
      <c r="N80" s="88">
        <v>10</v>
      </c>
      <c r="O80" s="93">
        <v>60</v>
      </c>
    </row>
    <row r="81" spans="1:15">
      <c r="A81" s="91" t="s">
        <v>526</v>
      </c>
      <c r="B81" s="91" t="s">
        <v>1493</v>
      </c>
      <c r="C81" s="92" t="s">
        <v>1489</v>
      </c>
      <c r="D81" s="88">
        <v>345</v>
      </c>
      <c r="E81" s="88">
        <v>569</v>
      </c>
      <c r="F81" s="88">
        <v>914</v>
      </c>
      <c r="G81" s="90">
        <v>37.700000000000003</v>
      </c>
      <c r="H81" s="88">
        <v>512</v>
      </c>
      <c r="I81" s="88">
        <v>406</v>
      </c>
      <c r="J81" s="88">
        <v>918</v>
      </c>
      <c r="K81" s="90">
        <v>55.7</v>
      </c>
      <c r="L81" s="88">
        <v>70</v>
      </c>
      <c r="M81" s="88">
        <v>211</v>
      </c>
      <c r="N81" s="88">
        <v>281</v>
      </c>
      <c r="O81" s="93">
        <v>24.9</v>
      </c>
    </row>
    <row r="82" spans="1:15">
      <c r="A82" s="91" t="s">
        <v>531</v>
      </c>
      <c r="B82" s="91" t="s">
        <v>1493</v>
      </c>
      <c r="C82" s="92" t="s">
        <v>1489</v>
      </c>
      <c r="D82" s="88">
        <v>119</v>
      </c>
      <c r="E82" s="88">
        <v>133</v>
      </c>
      <c r="F82" s="88">
        <v>252</v>
      </c>
      <c r="G82" s="90">
        <v>47.2</v>
      </c>
      <c r="H82" s="88">
        <v>171</v>
      </c>
      <c r="I82" s="88">
        <v>81</v>
      </c>
      <c r="J82" s="88">
        <v>252</v>
      </c>
      <c r="K82" s="90">
        <v>67.8</v>
      </c>
      <c r="L82" s="88">
        <v>46</v>
      </c>
      <c r="M82" s="88">
        <v>102</v>
      </c>
      <c r="N82" s="88">
        <v>148</v>
      </c>
      <c r="O82" s="93">
        <v>31</v>
      </c>
    </row>
    <row r="83" spans="1:15">
      <c r="A83" s="91" t="s">
        <v>334</v>
      </c>
      <c r="B83" s="91" t="s">
        <v>1493</v>
      </c>
      <c r="C83" s="92" t="s">
        <v>1489</v>
      </c>
      <c r="D83" s="88">
        <v>155</v>
      </c>
      <c r="E83" s="88">
        <v>109</v>
      </c>
      <c r="F83" s="88">
        <v>264</v>
      </c>
      <c r="G83" s="90">
        <v>58.7</v>
      </c>
      <c r="H83" s="88">
        <v>189</v>
      </c>
      <c r="I83" s="88">
        <v>75</v>
      </c>
      <c r="J83" s="88">
        <v>264</v>
      </c>
      <c r="K83" s="90">
        <v>71.5</v>
      </c>
      <c r="L83" s="88">
        <v>47</v>
      </c>
      <c r="M83" s="88">
        <v>58</v>
      </c>
      <c r="N83" s="88">
        <v>105</v>
      </c>
      <c r="O83" s="93">
        <v>44.7</v>
      </c>
    </row>
    <row r="84" spans="1:15">
      <c r="A84" s="91" t="s">
        <v>587</v>
      </c>
      <c r="B84" s="91" t="s">
        <v>1493</v>
      </c>
      <c r="C84" s="92" t="s">
        <v>1489</v>
      </c>
      <c r="D84" s="88">
        <v>233</v>
      </c>
      <c r="E84" s="88">
        <v>194</v>
      </c>
      <c r="F84" s="88">
        <v>427</v>
      </c>
      <c r="G84" s="90">
        <v>54.5</v>
      </c>
      <c r="H84" s="88">
        <v>301</v>
      </c>
      <c r="I84" s="88">
        <v>126</v>
      </c>
      <c r="J84" s="88">
        <v>427</v>
      </c>
      <c r="K84" s="90">
        <v>70.400000000000006</v>
      </c>
      <c r="L84" s="88">
        <v>41</v>
      </c>
      <c r="M84" s="88">
        <v>92</v>
      </c>
      <c r="N84" s="88">
        <v>133</v>
      </c>
      <c r="O84" s="93">
        <v>30.8</v>
      </c>
    </row>
    <row r="85" spans="1:15">
      <c r="A85" s="91" t="s">
        <v>550</v>
      </c>
      <c r="B85" s="91" t="s">
        <v>1493</v>
      </c>
      <c r="C85" s="92" t="s">
        <v>1489</v>
      </c>
      <c r="D85" s="88">
        <v>312</v>
      </c>
      <c r="E85" s="88">
        <v>323</v>
      </c>
      <c r="F85" s="88">
        <v>635</v>
      </c>
      <c r="G85" s="90">
        <v>49.1</v>
      </c>
      <c r="H85" s="88">
        <v>434</v>
      </c>
      <c r="I85" s="88">
        <v>205</v>
      </c>
      <c r="J85" s="88">
        <v>639</v>
      </c>
      <c r="K85" s="90">
        <v>67.900000000000006</v>
      </c>
      <c r="L85" s="88">
        <v>34</v>
      </c>
      <c r="M85" s="88">
        <v>115</v>
      </c>
      <c r="N85" s="88">
        <v>149</v>
      </c>
      <c r="O85" s="93">
        <v>22.8</v>
      </c>
    </row>
    <row r="86" spans="1:15">
      <c r="A86" s="91" t="s">
        <v>562</v>
      </c>
      <c r="B86" s="91" t="s">
        <v>1493</v>
      </c>
      <c r="C86" s="92" t="s">
        <v>1489</v>
      </c>
      <c r="D86" s="88">
        <v>291</v>
      </c>
      <c r="E86" s="88">
        <v>289</v>
      </c>
      <c r="F86" s="88">
        <v>580</v>
      </c>
      <c r="G86" s="90">
        <v>50.1</v>
      </c>
      <c r="H86" s="88">
        <v>384</v>
      </c>
      <c r="I86" s="88">
        <v>199</v>
      </c>
      <c r="J86" s="88">
        <v>583</v>
      </c>
      <c r="K86" s="90">
        <v>65.8</v>
      </c>
      <c r="L86" s="88">
        <v>18</v>
      </c>
      <c r="M86" s="88">
        <v>37</v>
      </c>
      <c r="N86" s="88">
        <v>55</v>
      </c>
      <c r="O86" s="93">
        <v>32.700000000000003</v>
      </c>
    </row>
    <row r="87" spans="1:15">
      <c r="A87" s="91" t="s">
        <v>423</v>
      </c>
      <c r="B87" s="91" t="s">
        <v>1493</v>
      </c>
      <c r="C87" s="92" t="s">
        <v>1489</v>
      </c>
      <c r="D87" s="88">
        <v>10</v>
      </c>
      <c r="E87" s="88">
        <v>2</v>
      </c>
      <c r="F87" s="88">
        <v>12</v>
      </c>
      <c r="G87" s="90">
        <v>83.3</v>
      </c>
      <c r="H87" s="88">
        <v>10</v>
      </c>
      <c r="I87" s="88">
        <v>2</v>
      </c>
      <c r="J87" s="88">
        <v>12</v>
      </c>
      <c r="K87" s="90">
        <v>83.3</v>
      </c>
      <c r="L87" s="88" t="s">
        <v>1482</v>
      </c>
      <c r="M87" s="88" t="s">
        <v>1482</v>
      </c>
      <c r="N87" s="88" t="s">
        <v>1482</v>
      </c>
      <c r="O87" s="88" t="s">
        <v>1482</v>
      </c>
    </row>
    <row r="88" spans="1:15">
      <c r="A88" s="91" t="s">
        <v>568</v>
      </c>
      <c r="B88" s="91" t="s">
        <v>1493</v>
      </c>
      <c r="C88" s="92" t="s">
        <v>1489</v>
      </c>
      <c r="D88" s="88">
        <v>359</v>
      </c>
      <c r="E88" s="88">
        <v>335</v>
      </c>
      <c r="F88" s="88">
        <v>694</v>
      </c>
      <c r="G88" s="90">
        <v>51.7</v>
      </c>
      <c r="H88" s="88">
        <v>471</v>
      </c>
      <c r="I88" s="88">
        <v>225</v>
      </c>
      <c r="J88" s="88">
        <v>696</v>
      </c>
      <c r="K88" s="90">
        <v>67.599999999999994</v>
      </c>
      <c r="L88" s="88">
        <v>45</v>
      </c>
      <c r="M88" s="88">
        <v>88</v>
      </c>
      <c r="N88" s="88">
        <v>133</v>
      </c>
      <c r="O88" s="93">
        <v>33.799999999999997</v>
      </c>
    </row>
    <row r="89" spans="1:15">
      <c r="A89" s="91" t="s">
        <v>570</v>
      </c>
      <c r="B89" s="91" t="s">
        <v>1493</v>
      </c>
      <c r="C89" s="92" t="s">
        <v>1489</v>
      </c>
      <c r="D89" s="88">
        <v>204</v>
      </c>
      <c r="E89" s="88">
        <v>190</v>
      </c>
      <c r="F89" s="88">
        <v>394</v>
      </c>
      <c r="G89" s="90">
        <v>51.7</v>
      </c>
      <c r="H89" s="88">
        <v>295</v>
      </c>
      <c r="I89" s="88">
        <v>99</v>
      </c>
      <c r="J89" s="88">
        <v>394</v>
      </c>
      <c r="K89" s="90">
        <v>74.8</v>
      </c>
      <c r="L89" s="88">
        <v>27</v>
      </c>
      <c r="M89" s="88">
        <v>47</v>
      </c>
      <c r="N89" s="88">
        <v>74</v>
      </c>
      <c r="O89" s="93">
        <v>36.4</v>
      </c>
    </row>
    <row r="90" spans="1:15">
      <c r="A90" s="91" t="s">
        <v>597</v>
      </c>
      <c r="B90" s="91" t="s">
        <v>1493</v>
      </c>
      <c r="C90" s="92" t="s">
        <v>1489</v>
      </c>
      <c r="D90" s="88">
        <v>101</v>
      </c>
      <c r="E90" s="88">
        <v>157</v>
      </c>
      <c r="F90" s="88">
        <v>258</v>
      </c>
      <c r="G90" s="90">
        <v>39.1</v>
      </c>
      <c r="H90" s="88">
        <v>147</v>
      </c>
      <c r="I90" s="88">
        <v>112</v>
      </c>
      <c r="J90" s="88">
        <v>259</v>
      </c>
      <c r="K90" s="90">
        <v>56.7</v>
      </c>
      <c r="L90" s="88" t="s">
        <v>1482</v>
      </c>
      <c r="M90" s="88" t="s">
        <v>1482</v>
      </c>
      <c r="N90" s="88" t="s">
        <v>1482</v>
      </c>
      <c r="O90" s="88" t="s">
        <v>1482</v>
      </c>
    </row>
    <row r="91" spans="1:15">
      <c r="A91" s="91" t="s">
        <v>618</v>
      </c>
      <c r="B91" s="91" t="s">
        <v>1493</v>
      </c>
      <c r="C91" s="92" t="s">
        <v>1489</v>
      </c>
      <c r="D91" s="88">
        <v>159</v>
      </c>
      <c r="E91" s="88">
        <v>142</v>
      </c>
      <c r="F91" s="88">
        <v>301</v>
      </c>
      <c r="G91" s="90">
        <v>52.8</v>
      </c>
      <c r="H91" s="88">
        <v>208</v>
      </c>
      <c r="I91" s="88">
        <v>96</v>
      </c>
      <c r="J91" s="88">
        <v>304</v>
      </c>
      <c r="K91" s="90">
        <v>68.400000000000006</v>
      </c>
      <c r="L91" s="88">
        <v>10</v>
      </c>
      <c r="M91" s="88">
        <v>29</v>
      </c>
      <c r="N91" s="88">
        <v>39</v>
      </c>
      <c r="O91" s="93">
        <v>25.6</v>
      </c>
    </row>
    <row r="92" spans="1:15">
      <c r="A92" s="91" t="s">
        <v>627</v>
      </c>
      <c r="B92" s="91" t="s">
        <v>1493</v>
      </c>
      <c r="C92" s="92" t="s">
        <v>1489</v>
      </c>
      <c r="D92" s="88">
        <v>44</v>
      </c>
      <c r="E92" s="88">
        <v>52</v>
      </c>
      <c r="F92" s="88">
        <v>96</v>
      </c>
      <c r="G92" s="90">
        <v>45.8</v>
      </c>
      <c r="H92" s="88">
        <v>67</v>
      </c>
      <c r="I92" s="88">
        <v>29</v>
      </c>
      <c r="J92" s="88">
        <v>96</v>
      </c>
      <c r="K92" s="90">
        <v>69.7</v>
      </c>
      <c r="L92" s="88">
        <v>4</v>
      </c>
      <c r="M92" s="88">
        <v>8</v>
      </c>
      <c r="N92" s="88">
        <v>12</v>
      </c>
      <c r="O92" s="93">
        <v>33.299999999999997</v>
      </c>
    </row>
    <row r="93" spans="1:15">
      <c r="A93" s="91" t="s">
        <v>631</v>
      </c>
      <c r="B93" s="91" t="s">
        <v>1493</v>
      </c>
      <c r="C93" s="92" t="s">
        <v>1489</v>
      </c>
      <c r="D93" s="88">
        <v>149</v>
      </c>
      <c r="E93" s="88">
        <v>119</v>
      </c>
      <c r="F93" s="88">
        <v>268</v>
      </c>
      <c r="G93" s="90">
        <v>55.5</v>
      </c>
      <c r="H93" s="88">
        <v>190</v>
      </c>
      <c r="I93" s="88">
        <v>78</v>
      </c>
      <c r="J93" s="88">
        <v>268</v>
      </c>
      <c r="K93" s="90">
        <v>70.8</v>
      </c>
      <c r="L93" s="88">
        <v>31</v>
      </c>
      <c r="M93" s="88">
        <v>29</v>
      </c>
      <c r="N93" s="88">
        <v>60</v>
      </c>
      <c r="O93" s="93">
        <v>51.6</v>
      </c>
    </row>
    <row r="94" spans="1:15">
      <c r="A94" s="91" t="s">
        <v>635</v>
      </c>
      <c r="B94" s="91" t="s">
        <v>1493</v>
      </c>
      <c r="C94" s="92" t="s">
        <v>1489</v>
      </c>
      <c r="D94" s="88">
        <v>215</v>
      </c>
      <c r="E94" s="88">
        <v>179</v>
      </c>
      <c r="F94" s="88">
        <v>394</v>
      </c>
      <c r="G94" s="90">
        <v>54.5</v>
      </c>
      <c r="H94" s="88">
        <v>294</v>
      </c>
      <c r="I94" s="88">
        <v>100</v>
      </c>
      <c r="J94" s="88">
        <v>394</v>
      </c>
      <c r="K94" s="90">
        <v>74.599999999999994</v>
      </c>
      <c r="L94" s="88">
        <v>58</v>
      </c>
      <c r="M94" s="88">
        <v>132</v>
      </c>
      <c r="N94" s="88">
        <v>190</v>
      </c>
      <c r="O94" s="93">
        <v>30.5</v>
      </c>
    </row>
    <row r="95" spans="1:15">
      <c r="A95" s="91" t="s">
        <v>637</v>
      </c>
      <c r="B95" s="91" t="s">
        <v>1493</v>
      </c>
      <c r="C95" s="92" t="s">
        <v>1489</v>
      </c>
      <c r="D95" s="88">
        <v>191</v>
      </c>
      <c r="E95" s="88">
        <v>229</v>
      </c>
      <c r="F95" s="88">
        <v>420</v>
      </c>
      <c r="G95" s="90">
        <v>45.4</v>
      </c>
      <c r="H95" s="88">
        <v>268</v>
      </c>
      <c r="I95" s="88">
        <v>155</v>
      </c>
      <c r="J95" s="88">
        <v>423</v>
      </c>
      <c r="K95" s="90">
        <v>63.3</v>
      </c>
      <c r="L95" s="88">
        <v>21</v>
      </c>
      <c r="M95" s="88">
        <v>48</v>
      </c>
      <c r="N95" s="88">
        <v>69</v>
      </c>
      <c r="O95" s="93">
        <v>30.4</v>
      </c>
    </row>
    <row r="96" spans="1:15">
      <c r="A96" s="91" t="s">
        <v>466</v>
      </c>
      <c r="B96" s="91" t="s">
        <v>1493</v>
      </c>
      <c r="C96" s="92" t="s">
        <v>1489</v>
      </c>
      <c r="D96" s="88">
        <v>14</v>
      </c>
      <c r="E96" s="88">
        <v>27</v>
      </c>
      <c r="F96" s="88">
        <v>41</v>
      </c>
      <c r="G96" s="90">
        <v>34.1</v>
      </c>
      <c r="H96" s="88">
        <v>25</v>
      </c>
      <c r="I96" s="88">
        <v>16</v>
      </c>
      <c r="J96" s="88">
        <v>41</v>
      </c>
      <c r="K96" s="90">
        <v>60.9</v>
      </c>
      <c r="L96" s="88">
        <v>8</v>
      </c>
      <c r="M96" s="88">
        <v>9</v>
      </c>
      <c r="N96" s="88">
        <v>17</v>
      </c>
      <c r="O96" s="93">
        <v>47</v>
      </c>
    </row>
    <row r="97" spans="1:15">
      <c r="A97" s="91" t="s">
        <v>470</v>
      </c>
      <c r="B97" s="91" t="s">
        <v>1493</v>
      </c>
      <c r="C97" s="92" t="s">
        <v>1489</v>
      </c>
      <c r="D97" s="88">
        <v>124</v>
      </c>
      <c r="E97" s="88">
        <v>119</v>
      </c>
      <c r="F97" s="88">
        <v>243</v>
      </c>
      <c r="G97" s="90">
        <v>51</v>
      </c>
      <c r="H97" s="88">
        <v>182</v>
      </c>
      <c r="I97" s="88">
        <v>62</v>
      </c>
      <c r="J97" s="88">
        <v>244</v>
      </c>
      <c r="K97" s="90">
        <v>74.5</v>
      </c>
      <c r="L97" s="88">
        <v>56</v>
      </c>
      <c r="M97" s="88">
        <v>87</v>
      </c>
      <c r="N97" s="88">
        <v>143</v>
      </c>
      <c r="O97" s="93">
        <v>39.1</v>
      </c>
    </row>
    <row r="98" spans="1:15">
      <c r="A98" s="91" t="s">
        <v>143</v>
      </c>
      <c r="B98" s="91" t="s">
        <v>1493</v>
      </c>
      <c r="C98" s="92" t="s">
        <v>1489</v>
      </c>
      <c r="D98" s="88">
        <v>39</v>
      </c>
      <c r="E98" s="88">
        <v>44</v>
      </c>
      <c r="F98" s="88">
        <v>83</v>
      </c>
      <c r="G98" s="90">
        <v>46.9</v>
      </c>
      <c r="H98" s="88">
        <v>54</v>
      </c>
      <c r="I98" s="88">
        <v>29</v>
      </c>
      <c r="J98" s="88">
        <v>83</v>
      </c>
      <c r="K98" s="90">
        <v>65</v>
      </c>
      <c r="L98" s="88" t="s">
        <v>1482</v>
      </c>
      <c r="M98" s="88" t="s">
        <v>1482</v>
      </c>
      <c r="N98" s="88" t="s">
        <v>1482</v>
      </c>
      <c r="O98" s="88" t="s">
        <v>1482</v>
      </c>
    </row>
    <row r="99" spans="1:15">
      <c r="A99" s="91" t="s">
        <v>535</v>
      </c>
      <c r="B99" s="91" t="s">
        <v>1493</v>
      </c>
      <c r="C99" s="92" t="s">
        <v>1489</v>
      </c>
      <c r="D99" s="88">
        <v>41</v>
      </c>
      <c r="E99" s="88">
        <v>55</v>
      </c>
      <c r="F99" s="88">
        <v>96</v>
      </c>
      <c r="G99" s="90">
        <v>42.7</v>
      </c>
      <c r="H99" s="88">
        <v>61</v>
      </c>
      <c r="I99" s="88">
        <v>35</v>
      </c>
      <c r="J99" s="88">
        <v>96</v>
      </c>
      <c r="K99" s="90">
        <v>63.5</v>
      </c>
      <c r="L99" s="88">
        <v>1</v>
      </c>
      <c r="M99" s="88">
        <v>10</v>
      </c>
      <c r="N99" s="88">
        <v>11</v>
      </c>
      <c r="O99" s="93">
        <v>9.09</v>
      </c>
    </row>
    <row r="100" spans="1:15">
      <c r="A100" s="91" t="s">
        <v>614</v>
      </c>
      <c r="B100" s="91" t="s">
        <v>1493</v>
      </c>
      <c r="C100" s="92" t="s">
        <v>1489</v>
      </c>
      <c r="D100" s="88">
        <v>78</v>
      </c>
      <c r="E100" s="88">
        <v>31</v>
      </c>
      <c r="F100" s="88">
        <v>109</v>
      </c>
      <c r="G100" s="90">
        <v>71.5</v>
      </c>
      <c r="H100" s="88">
        <v>95</v>
      </c>
      <c r="I100" s="88">
        <v>15</v>
      </c>
      <c r="J100" s="88">
        <v>110</v>
      </c>
      <c r="K100" s="90">
        <v>86.3</v>
      </c>
      <c r="L100" s="88">
        <v>44</v>
      </c>
      <c r="M100" s="88">
        <v>66</v>
      </c>
      <c r="N100" s="88">
        <v>110</v>
      </c>
      <c r="O100" s="93">
        <v>40</v>
      </c>
    </row>
    <row r="101" spans="1:15">
      <c r="A101" s="91" t="s">
        <v>316</v>
      </c>
      <c r="B101" s="91" t="s">
        <v>1493</v>
      </c>
      <c r="C101" s="92" t="s">
        <v>1489</v>
      </c>
      <c r="D101" s="88">
        <v>196</v>
      </c>
      <c r="E101" s="88">
        <v>172</v>
      </c>
      <c r="F101" s="88">
        <v>368</v>
      </c>
      <c r="G101" s="90">
        <v>53.2</v>
      </c>
      <c r="H101" s="88">
        <v>242</v>
      </c>
      <c r="I101" s="88">
        <v>126</v>
      </c>
      <c r="J101" s="88">
        <v>368</v>
      </c>
      <c r="K101" s="90">
        <v>65.7</v>
      </c>
      <c r="L101" s="88">
        <v>35</v>
      </c>
      <c r="M101" s="88">
        <v>82</v>
      </c>
      <c r="N101" s="88">
        <v>117</v>
      </c>
      <c r="O101" s="93">
        <v>29.9</v>
      </c>
    </row>
    <row r="102" spans="1:15">
      <c r="A102" s="91" t="s">
        <v>242</v>
      </c>
      <c r="B102" s="91" t="s">
        <v>1493</v>
      </c>
      <c r="C102" s="92" t="s">
        <v>1489</v>
      </c>
      <c r="D102" s="88">
        <v>44</v>
      </c>
      <c r="E102" s="88">
        <v>48</v>
      </c>
      <c r="F102" s="88">
        <v>92</v>
      </c>
      <c r="G102" s="90">
        <v>47.8</v>
      </c>
      <c r="H102" s="88">
        <v>75</v>
      </c>
      <c r="I102" s="88">
        <v>17</v>
      </c>
      <c r="J102" s="88">
        <v>92</v>
      </c>
      <c r="K102" s="90">
        <v>81.5</v>
      </c>
      <c r="L102" s="88">
        <v>17</v>
      </c>
      <c r="M102" s="88">
        <v>39</v>
      </c>
      <c r="N102" s="88">
        <v>56</v>
      </c>
      <c r="O102" s="93">
        <v>30.3</v>
      </c>
    </row>
    <row r="103" spans="1:15">
      <c r="A103" s="91" t="s">
        <v>417</v>
      </c>
      <c r="B103" s="91" t="s">
        <v>1493</v>
      </c>
      <c r="C103" s="92" t="s">
        <v>1489</v>
      </c>
      <c r="D103" s="88">
        <v>319</v>
      </c>
      <c r="E103" s="88">
        <v>237</v>
      </c>
      <c r="F103" s="88">
        <v>556</v>
      </c>
      <c r="G103" s="90">
        <v>57.3</v>
      </c>
      <c r="H103" s="88">
        <v>405</v>
      </c>
      <c r="I103" s="88">
        <v>153</v>
      </c>
      <c r="J103" s="88">
        <v>558</v>
      </c>
      <c r="K103" s="90">
        <v>72.5</v>
      </c>
      <c r="L103" s="88">
        <v>58</v>
      </c>
      <c r="M103" s="88">
        <v>100</v>
      </c>
      <c r="N103" s="88">
        <v>158</v>
      </c>
      <c r="O103" s="93">
        <v>36.700000000000003</v>
      </c>
    </row>
    <row r="104" spans="1:15">
      <c r="A104" s="91" t="s">
        <v>546</v>
      </c>
      <c r="B104" s="91" t="s">
        <v>1493</v>
      </c>
      <c r="C104" s="92" t="s">
        <v>1489</v>
      </c>
      <c r="D104" s="88">
        <v>382</v>
      </c>
      <c r="E104" s="88">
        <v>291</v>
      </c>
      <c r="F104" s="88">
        <v>673</v>
      </c>
      <c r="G104" s="90">
        <v>56.7</v>
      </c>
      <c r="H104" s="88">
        <v>476</v>
      </c>
      <c r="I104" s="88">
        <v>200</v>
      </c>
      <c r="J104" s="88">
        <v>676</v>
      </c>
      <c r="K104" s="90">
        <v>70.400000000000006</v>
      </c>
      <c r="L104" s="88">
        <v>80</v>
      </c>
      <c r="M104" s="88">
        <v>172</v>
      </c>
      <c r="N104" s="88">
        <v>252</v>
      </c>
      <c r="O104" s="93">
        <v>31.7</v>
      </c>
    </row>
    <row r="105" spans="1:15">
      <c r="A105" s="91" t="s">
        <v>444</v>
      </c>
      <c r="B105" s="91" t="s">
        <v>1493</v>
      </c>
      <c r="C105" s="92" t="s">
        <v>1489</v>
      </c>
      <c r="D105" s="88">
        <v>356</v>
      </c>
      <c r="E105" s="88">
        <v>261</v>
      </c>
      <c r="F105" s="88">
        <v>617</v>
      </c>
      <c r="G105" s="90">
        <v>57.6</v>
      </c>
      <c r="H105" s="88">
        <v>446</v>
      </c>
      <c r="I105" s="88">
        <v>174</v>
      </c>
      <c r="J105" s="88">
        <v>620</v>
      </c>
      <c r="K105" s="90">
        <v>71.900000000000006</v>
      </c>
      <c r="L105" s="88">
        <v>76</v>
      </c>
      <c r="M105" s="88">
        <v>141</v>
      </c>
      <c r="N105" s="88">
        <v>217</v>
      </c>
      <c r="O105" s="93">
        <v>35</v>
      </c>
    </row>
    <row r="106" spans="1:15">
      <c r="A106" s="91" t="s">
        <v>485</v>
      </c>
      <c r="B106" s="91" t="s">
        <v>1493</v>
      </c>
      <c r="C106" s="92" t="s">
        <v>1489</v>
      </c>
      <c r="D106" s="88">
        <v>131</v>
      </c>
      <c r="E106" s="88">
        <v>177</v>
      </c>
      <c r="F106" s="88">
        <v>308</v>
      </c>
      <c r="G106" s="90">
        <v>42.5</v>
      </c>
      <c r="H106" s="88">
        <v>182</v>
      </c>
      <c r="I106" s="88">
        <v>126</v>
      </c>
      <c r="J106" s="88">
        <v>308</v>
      </c>
      <c r="K106" s="90">
        <v>59</v>
      </c>
      <c r="L106" s="88">
        <v>62</v>
      </c>
      <c r="M106" s="88">
        <v>107</v>
      </c>
      <c r="N106" s="88">
        <v>169</v>
      </c>
      <c r="O106" s="93">
        <v>36.6</v>
      </c>
    </row>
    <row r="107" spans="1:15">
      <c r="A107" s="91" t="s">
        <v>332</v>
      </c>
      <c r="B107" s="91" t="s">
        <v>1493</v>
      </c>
      <c r="C107" s="92" t="s">
        <v>1489</v>
      </c>
      <c r="D107" s="88">
        <v>102</v>
      </c>
      <c r="E107" s="88">
        <v>148</v>
      </c>
      <c r="F107" s="88">
        <v>250</v>
      </c>
      <c r="G107" s="90">
        <v>40.799999999999997</v>
      </c>
      <c r="H107" s="88">
        <v>139</v>
      </c>
      <c r="I107" s="88">
        <v>111</v>
      </c>
      <c r="J107" s="88">
        <v>250</v>
      </c>
      <c r="K107" s="90">
        <v>55.6</v>
      </c>
      <c r="L107" s="88">
        <v>62</v>
      </c>
      <c r="M107" s="88">
        <v>107</v>
      </c>
      <c r="N107" s="88">
        <v>169</v>
      </c>
      <c r="O107" s="93">
        <v>36.6</v>
      </c>
    </row>
    <row r="108" spans="1:15">
      <c r="A108" s="91" t="s">
        <v>509</v>
      </c>
      <c r="B108" s="91" t="s">
        <v>1493</v>
      </c>
      <c r="C108" s="92" t="s">
        <v>1489</v>
      </c>
      <c r="D108" s="88">
        <v>205</v>
      </c>
      <c r="E108" s="88">
        <v>232</v>
      </c>
      <c r="F108" s="88">
        <v>437</v>
      </c>
      <c r="G108" s="90">
        <v>46.9</v>
      </c>
      <c r="H108" s="88">
        <v>279</v>
      </c>
      <c r="I108" s="88">
        <v>159</v>
      </c>
      <c r="J108" s="88">
        <v>438</v>
      </c>
      <c r="K108" s="90">
        <v>63.6</v>
      </c>
      <c r="L108" s="88">
        <v>110</v>
      </c>
      <c r="M108" s="88">
        <v>188</v>
      </c>
      <c r="N108" s="88">
        <v>298</v>
      </c>
      <c r="O108" s="93">
        <v>36.9</v>
      </c>
    </row>
    <row r="109" spans="1:15">
      <c r="A109" s="91" t="s">
        <v>387</v>
      </c>
      <c r="B109" s="91" t="s">
        <v>1493</v>
      </c>
      <c r="C109" s="92" t="s">
        <v>1489</v>
      </c>
      <c r="D109" s="88">
        <v>240</v>
      </c>
      <c r="E109" s="88">
        <v>250</v>
      </c>
      <c r="F109" s="88">
        <v>490</v>
      </c>
      <c r="G109" s="90">
        <v>48.9</v>
      </c>
      <c r="H109" s="88">
        <v>316</v>
      </c>
      <c r="I109" s="88">
        <v>176</v>
      </c>
      <c r="J109" s="88">
        <v>492</v>
      </c>
      <c r="K109" s="90">
        <v>64.2</v>
      </c>
      <c r="L109" s="88">
        <v>49</v>
      </c>
      <c r="M109" s="88">
        <v>196</v>
      </c>
      <c r="N109" s="88">
        <v>245</v>
      </c>
      <c r="O109" s="93">
        <v>20</v>
      </c>
    </row>
    <row r="110" spans="1:15">
      <c r="A110" s="91" t="s">
        <v>480</v>
      </c>
      <c r="B110" s="91" t="s">
        <v>1493</v>
      </c>
      <c r="C110" s="92" t="s">
        <v>1489</v>
      </c>
      <c r="D110" s="88">
        <v>65</v>
      </c>
      <c r="E110" s="88">
        <v>107</v>
      </c>
      <c r="F110" s="88">
        <v>172</v>
      </c>
      <c r="G110" s="90">
        <v>37.700000000000003</v>
      </c>
      <c r="H110" s="88">
        <v>97</v>
      </c>
      <c r="I110" s="88">
        <v>75</v>
      </c>
      <c r="J110" s="88">
        <v>172</v>
      </c>
      <c r="K110" s="90">
        <v>56.3</v>
      </c>
      <c r="L110" s="88">
        <v>4</v>
      </c>
      <c r="M110" s="88">
        <v>25</v>
      </c>
      <c r="N110" s="88">
        <v>29</v>
      </c>
      <c r="O110" s="93">
        <v>13.7</v>
      </c>
    </row>
    <row r="111" spans="1:15">
      <c r="A111" s="91" t="s">
        <v>641</v>
      </c>
      <c r="B111" s="91" t="s">
        <v>1493</v>
      </c>
      <c r="C111" s="92" t="s">
        <v>1489</v>
      </c>
      <c r="D111" s="88">
        <v>454</v>
      </c>
      <c r="E111" s="88">
        <v>519</v>
      </c>
      <c r="F111" s="88">
        <v>973</v>
      </c>
      <c r="G111" s="90">
        <v>46.6</v>
      </c>
      <c r="H111" s="88">
        <v>627</v>
      </c>
      <c r="I111" s="88">
        <v>347</v>
      </c>
      <c r="J111" s="88">
        <v>974</v>
      </c>
      <c r="K111" s="90">
        <v>64.3</v>
      </c>
      <c r="L111" s="88">
        <v>55</v>
      </c>
      <c r="M111" s="88">
        <v>233</v>
      </c>
      <c r="N111" s="88">
        <v>288</v>
      </c>
      <c r="O111" s="93">
        <v>19</v>
      </c>
    </row>
    <row r="112" spans="1:15">
      <c r="A112" s="91" t="s">
        <v>593</v>
      </c>
      <c r="B112" s="91" t="s">
        <v>1493</v>
      </c>
      <c r="C112" s="92" t="s">
        <v>1489</v>
      </c>
      <c r="D112" s="88">
        <v>138</v>
      </c>
      <c r="E112" s="88">
        <v>120</v>
      </c>
      <c r="F112" s="88">
        <v>258</v>
      </c>
      <c r="G112" s="90">
        <v>53.4</v>
      </c>
      <c r="H112" s="88">
        <v>179</v>
      </c>
      <c r="I112" s="88">
        <v>80</v>
      </c>
      <c r="J112" s="88">
        <v>259</v>
      </c>
      <c r="K112" s="90">
        <v>69.099999999999994</v>
      </c>
      <c r="L112" s="88">
        <v>53</v>
      </c>
      <c r="M112" s="88">
        <v>103</v>
      </c>
      <c r="N112" s="88">
        <v>156</v>
      </c>
      <c r="O112" s="93">
        <v>33.9</v>
      </c>
    </row>
    <row r="113" spans="1:15">
      <c r="A113" s="91" t="s">
        <v>630</v>
      </c>
      <c r="B113" s="91" t="s">
        <v>1493</v>
      </c>
      <c r="C113" s="92" t="s">
        <v>1489</v>
      </c>
      <c r="D113" s="88">
        <v>83</v>
      </c>
      <c r="E113" s="88">
        <v>135</v>
      </c>
      <c r="F113" s="88">
        <v>218</v>
      </c>
      <c r="G113" s="90">
        <v>38</v>
      </c>
      <c r="H113" s="88">
        <v>115</v>
      </c>
      <c r="I113" s="88">
        <v>103</v>
      </c>
      <c r="J113" s="88">
        <v>218</v>
      </c>
      <c r="K113" s="90">
        <v>52.7</v>
      </c>
      <c r="L113" s="88">
        <v>13</v>
      </c>
      <c r="M113" s="88">
        <v>87</v>
      </c>
      <c r="N113" s="88">
        <v>100</v>
      </c>
      <c r="O113" s="93">
        <v>13</v>
      </c>
    </row>
    <row r="114" spans="1:15">
      <c r="A114" s="91" t="s">
        <v>552</v>
      </c>
      <c r="B114" s="91" t="s">
        <v>1493</v>
      </c>
      <c r="C114" s="92" t="s">
        <v>1489</v>
      </c>
      <c r="D114" s="88">
        <v>48</v>
      </c>
      <c r="E114" s="88">
        <v>58</v>
      </c>
      <c r="F114" s="88">
        <v>106</v>
      </c>
      <c r="G114" s="90">
        <v>45.2</v>
      </c>
      <c r="H114" s="88">
        <v>72</v>
      </c>
      <c r="I114" s="88">
        <v>34</v>
      </c>
      <c r="J114" s="88">
        <v>106</v>
      </c>
      <c r="K114" s="90">
        <v>67.900000000000006</v>
      </c>
      <c r="L114" s="88">
        <v>20</v>
      </c>
      <c r="M114" s="88">
        <v>63</v>
      </c>
      <c r="N114" s="88">
        <v>83</v>
      </c>
      <c r="O114" s="93">
        <v>24</v>
      </c>
    </row>
    <row r="115" spans="1:15">
      <c r="A115" s="91" t="s">
        <v>483</v>
      </c>
      <c r="B115" s="91" t="s">
        <v>1493</v>
      </c>
      <c r="C115" s="92" t="s">
        <v>1489</v>
      </c>
      <c r="D115" s="88">
        <v>143</v>
      </c>
      <c r="E115" s="88">
        <v>142</v>
      </c>
      <c r="F115" s="88">
        <v>285</v>
      </c>
      <c r="G115" s="90">
        <v>50.1</v>
      </c>
      <c r="H115" s="88">
        <v>197</v>
      </c>
      <c r="I115" s="88">
        <v>89</v>
      </c>
      <c r="J115" s="88">
        <v>286</v>
      </c>
      <c r="K115" s="90">
        <v>68.8</v>
      </c>
      <c r="L115" s="88">
        <v>31</v>
      </c>
      <c r="M115" s="88">
        <v>92</v>
      </c>
      <c r="N115" s="88">
        <v>123</v>
      </c>
      <c r="O115" s="93">
        <v>25.2</v>
      </c>
    </row>
    <row r="116" spans="1:15">
      <c r="A116" s="91" t="s">
        <v>395</v>
      </c>
      <c r="B116" s="91" t="s">
        <v>1493</v>
      </c>
      <c r="C116" s="92" t="s">
        <v>1489</v>
      </c>
      <c r="D116" s="88">
        <v>77</v>
      </c>
      <c r="E116" s="88">
        <v>60</v>
      </c>
      <c r="F116" s="88">
        <v>137</v>
      </c>
      <c r="G116" s="90">
        <v>56.2</v>
      </c>
      <c r="H116" s="88">
        <v>105</v>
      </c>
      <c r="I116" s="88">
        <v>32</v>
      </c>
      <c r="J116" s="88">
        <v>137</v>
      </c>
      <c r="K116" s="90">
        <v>76.599999999999994</v>
      </c>
      <c r="L116" s="88" t="s">
        <v>1482</v>
      </c>
      <c r="M116" s="88" t="s">
        <v>1482</v>
      </c>
      <c r="N116" s="88" t="s">
        <v>1482</v>
      </c>
      <c r="O116" s="88" t="s">
        <v>1482</v>
      </c>
    </row>
    <row r="117" spans="1:15">
      <c r="A117" s="91" t="s">
        <v>560</v>
      </c>
      <c r="B117" s="91" t="s">
        <v>1493</v>
      </c>
      <c r="C117" s="92" t="s">
        <v>1489</v>
      </c>
      <c r="D117" s="88">
        <v>230</v>
      </c>
      <c r="E117" s="88">
        <v>187</v>
      </c>
      <c r="F117" s="88">
        <v>417</v>
      </c>
      <c r="G117" s="90">
        <v>55.1</v>
      </c>
      <c r="H117" s="88">
        <v>286</v>
      </c>
      <c r="I117" s="88">
        <v>131</v>
      </c>
      <c r="J117" s="88">
        <v>417</v>
      </c>
      <c r="K117" s="90">
        <v>68.5</v>
      </c>
      <c r="L117" s="88">
        <v>82</v>
      </c>
      <c r="M117" s="88">
        <v>193</v>
      </c>
      <c r="N117" s="88">
        <v>275</v>
      </c>
      <c r="O117" s="93">
        <v>29.8</v>
      </c>
    </row>
    <row r="118" spans="1:15">
      <c r="A118" s="91" t="s">
        <v>572</v>
      </c>
      <c r="B118" s="91" t="s">
        <v>1493</v>
      </c>
      <c r="C118" s="92" t="s">
        <v>1489</v>
      </c>
      <c r="D118" s="88">
        <v>39</v>
      </c>
      <c r="E118" s="88">
        <v>33</v>
      </c>
      <c r="F118" s="88">
        <v>72</v>
      </c>
      <c r="G118" s="90">
        <v>54.1</v>
      </c>
      <c r="H118" s="88">
        <v>39</v>
      </c>
      <c r="I118" s="88">
        <v>33</v>
      </c>
      <c r="J118" s="88">
        <v>72</v>
      </c>
      <c r="K118" s="90">
        <v>54.1</v>
      </c>
      <c r="L118" s="88">
        <v>20</v>
      </c>
      <c r="M118" s="88">
        <v>16</v>
      </c>
      <c r="N118" s="88">
        <v>36</v>
      </c>
      <c r="O118" s="93">
        <v>55.5</v>
      </c>
    </row>
    <row r="119" spans="1:15">
      <c r="A119" s="91" t="s">
        <v>482</v>
      </c>
      <c r="B119" s="91" t="s">
        <v>1493</v>
      </c>
      <c r="C119" s="92" t="s">
        <v>1489</v>
      </c>
      <c r="D119" s="88">
        <v>490</v>
      </c>
      <c r="E119" s="88">
        <v>416</v>
      </c>
      <c r="F119" s="88">
        <v>906</v>
      </c>
      <c r="G119" s="90">
        <v>54</v>
      </c>
      <c r="H119" s="88">
        <v>621</v>
      </c>
      <c r="I119" s="88">
        <v>285</v>
      </c>
      <c r="J119" s="88">
        <v>906</v>
      </c>
      <c r="K119" s="90">
        <v>68.5</v>
      </c>
      <c r="L119" s="88">
        <v>84</v>
      </c>
      <c r="M119" s="88">
        <v>221</v>
      </c>
      <c r="N119" s="88">
        <v>305</v>
      </c>
      <c r="O119" s="93">
        <v>27.5</v>
      </c>
    </row>
    <row r="120" spans="1:15">
      <c r="A120" s="91" t="s">
        <v>599</v>
      </c>
      <c r="B120" s="91" t="s">
        <v>1493</v>
      </c>
      <c r="C120" s="92" t="s">
        <v>1489</v>
      </c>
      <c r="D120" s="88">
        <v>381</v>
      </c>
      <c r="E120" s="88">
        <v>338</v>
      </c>
      <c r="F120" s="88">
        <v>719</v>
      </c>
      <c r="G120" s="90">
        <v>52.9</v>
      </c>
      <c r="H120" s="88">
        <v>480</v>
      </c>
      <c r="I120" s="88">
        <v>239</v>
      </c>
      <c r="J120" s="88">
        <v>719</v>
      </c>
      <c r="K120" s="90">
        <v>66.7</v>
      </c>
      <c r="L120" s="88">
        <v>93</v>
      </c>
      <c r="M120" s="88">
        <v>236</v>
      </c>
      <c r="N120" s="88">
        <v>329</v>
      </c>
      <c r="O120" s="93">
        <v>28.2</v>
      </c>
    </row>
    <row r="121" spans="1:15">
      <c r="A121" s="91" t="s">
        <v>361</v>
      </c>
      <c r="B121" s="91" t="s">
        <v>1493</v>
      </c>
      <c r="C121" s="92" t="s">
        <v>1489</v>
      </c>
      <c r="D121" s="88">
        <v>91</v>
      </c>
      <c r="E121" s="88">
        <v>100</v>
      </c>
      <c r="F121" s="88">
        <v>191</v>
      </c>
      <c r="G121" s="90">
        <v>47.6</v>
      </c>
      <c r="H121" s="88">
        <v>115</v>
      </c>
      <c r="I121" s="88">
        <v>77</v>
      </c>
      <c r="J121" s="88">
        <v>192</v>
      </c>
      <c r="K121" s="90">
        <v>59.8</v>
      </c>
      <c r="L121" s="88">
        <v>13</v>
      </c>
      <c r="M121" s="88">
        <v>24</v>
      </c>
      <c r="N121" s="88">
        <v>37</v>
      </c>
      <c r="O121" s="93">
        <v>35.1</v>
      </c>
    </row>
    <row r="122" spans="1:15">
      <c r="A122" s="91" t="s">
        <v>133</v>
      </c>
      <c r="B122" s="91" t="s">
        <v>1493</v>
      </c>
      <c r="C122" s="92" t="s">
        <v>1489</v>
      </c>
      <c r="D122" s="88">
        <v>689</v>
      </c>
      <c r="E122" s="88">
        <v>1017</v>
      </c>
      <c r="F122" s="88">
        <v>1706</v>
      </c>
      <c r="G122" s="90">
        <v>40.299999999999997</v>
      </c>
      <c r="H122" s="88">
        <v>1013</v>
      </c>
      <c r="I122" s="88">
        <v>693</v>
      </c>
      <c r="J122" s="88">
        <v>1706</v>
      </c>
      <c r="K122" s="90">
        <v>59.3</v>
      </c>
      <c r="L122" s="88">
        <v>145</v>
      </c>
      <c r="M122" s="88">
        <v>497</v>
      </c>
      <c r="N122" s="88">
        <v>642</v>
      </c>
      <c r="O122" s="93">
        <v>22.5</v>
      </c>
    </row>
    <row r="123" spans="1:15">
      <c r="A123" s="91" t="s">
        <v>314</v>
      </c>
      <c r="B123" s="91" t="s">
        <v>1493</v>
      </c>
      <c r="C123" s="92" t="s">
        <v>1489</v>
      </c>
      <c r="D123" s="88">
        <v>313</v>
      </c>
      <c r="E123" s="88">
        <v>411</v>
      </c>
      <c r="F123" s="88">
        <v>724</v>
      </c>
      <c r="G123" s="90">
        <v>43.2</v>
      </c>
      <c r="H123" s="88">
        <v>426</v>
      </c>
      <c r="I123" s="88">
        <v>297</v>
      </c>
      <c r="J123" s="88">
        <v>723</v>
      </c>
      <c r="K123" s="90">
        <v>58.9</v>
      </c>
      <c r="L123" s="88">
        <v>66</v>
      </c>
      <c r="M123" s="88">
        <v>167</v>
      </c>
      <c r="N123" s="88">
        <v>233</v>
      </c>
      <c r="O123" s="93">
        <v>28.3</v>
      </c>
    </row>
    <row r="124" spans="1:15">
      <c r="A124" s="91" t="s">
        <v>468</v>
      </c>
      <c r="B124" s="91" t="s">
        <v>1493</v>
      </c>
      <c r="C124" s="92" t="s">
        <v>1489</v>
      </c>
      <c r="D124" s="88">
        <v>6</v>
      </c>
      <c r="E124" s="88">
        <v>15</v>
      </c>
      <c r="F124" s="88">
        <v>21</v>
      </c>
      <c r="G124" s="90">
        <v>28.5</v>
      </c>
      <c r="H124" s="88">
        <v>17</v>
      </c>
      <c r="I124" s="88">
        <v>4</v>
      </c>
      <c r="J124" s="88">
        <v>21</v>
      </c>
      <c r="K124" s="90">
        <v>80.900000000000006</v>
      </c>
      <c r="L124" s="88" t="s">
        <v>1482</v>
      </c>
      <c r="M124" s="88" t="s">
        <v>1482</v>
      </c>
      <c r="N124" s="88" t="s">
        <v>1482</v>
      </c>
      <c r="O124" s="88" t="s">
        <v>1482</v>
      </c>
    </row>
    <row r="125" spans="1:15">
      <c r="A125" s="91" t="s">
        <v>719</v>
      </c>
      <c r="B125" s="91" t="s">
        <v>1493</v>
      </c>
      <c r="C125" s="92" t="s">
        <v>1489</v>
      </c>
      <c r="D125" s="88" t="s">
        <v>1467</v>
      </c>
      <c r="E125" s="88" t="s">
        <v>1467</v>
      </c>
      <c r="F125" s="88" t="s">
        <v>1467</v>
      </c>
      <c r="G125" s="88" t="s">
        <v>1467</v>
      </c>
      <c r="H125" s="88" t="s">
        <v>1467</v>
      </c>
      <c r="I125" s="88" t="s">
        <v>1467</v>
      </c>
      <c r="J125" s="88" t="s">
        <v>1467</v>
      </c>
      <c r="K125" s="89" t="s">
        <v>1467</v>
      </c>
      <c r="L125" s="88" t="s">
        <v>1467</v>
      </c>
      <c r="M125" s="88" t="s">
        <v>1467</v>
      </c>
      <c r="N125" s="88" t="s">
        <v>1467</v>
      </c>
      <c r="O125" s="88" t="s">
        <v>1467</v>
      </c>
    </row>
    <row r="126" spans="1:15">
      <c r="A126" s="91" t="s">
        <v>479</v>
      </c>
      <c r="B126" s="91" t="s">
        <v>1493</v>
      </c>
      <c r="C126" s="92" t="s">
        <v>1489</v>
      </c>
      <c r="D126" s="88">
        <v>180</v>
      </c>
      <c r="E126" s="88">
        <v>343</v>
      </c>
      <c r="F126" s="88">
        <v>523</v>
      </c>
      <c r="G126" s="90">
        <v>34.4</v>
      </c>
      <c r="H126" s="88">
        <v>307</v>
      </c>
      <c r="I126" s="88">
        <v>217</v>
      </c>
      <c r="J126" s="88">
        <v>524</v>
      </c>
      <c r="K126" s="90">
        <v>58.5</v>
      </c>
      <c r="L126" s="88">
        <v>10</v>
      </c>
      <c r="M126" s="88">
        <v>64</v>
      </c>
      <c r="N126" s="88">
        <v>74</v>
      </c>
      <c r="O126" s="93">
        <v>13.5</v>
      </c>
    </row>
    <row r="127" spans="1:15">
      <c r="A127" s="91" t="s">
        <v>496</v>
      </c>
      <c r="B127" s="91" t="s">
        <v>1493</v>
      </c>
      <c r="C127" s="92" t="s">
        <v>1489</v>
      </c>
      <c r="D127" s="88">
        <v>83</v>
      </c>
      <c r="E127" s="88">
        <v>82</v>
      </c>
      <c r="F127" s="88">
        <v>165</v>
      </c>
      <c r="G127" s="90">
        <v>50.3</v>
      </c>
      <c r="H127" s="88">
        <v>110</v>
      </c>
      <c r="I127" s="88">
        <v>55</v>
      </c>
      <c r="J127" s="88">
        <v>165</v>
      </c>
      <c r="K127" s="90">
        <v>66.599999999999994</v>
      </c>
      <c r="L127" s="88">
        <v>37</v>
      </c>
      <c r="M127" s="88">
        <v>53</v>
      </c>
      <c r="N127" s="88">
        <v>90</v>
      </c>
      <c r="O127" s="93">
        <v>41.1</v>
      </c>
    </row>
    <row r="128" spans="1:15">
      <c r="A128" s="91" t="s">
        <v>667</v>
      </c>
      <c r="B128" s="91" t="s">
        <v>1493</v>
      </c>
      <c r="C128" s="92" t="s">
        <v>1489</v>
      </c>
      <c r="D128" s="88">
        <v>183</v>
      </c>
      <c r="E128" s="88">
        <v>219</v>
      </c>
      <c r="F128" s="88">
        <v>402</v>
      </c>
      <c r="G128" s="90">
        <v>45.5</v>
      </c>
      <c r="H128" s="88">
        <v>243</v>
      </c>
      <c r="I128" s="88">
        <v>160</v>
      </c>
      <c r="J128" s="88">
        <v>403</v>
      </c>
      <c r="K128" s="90">
        <v>60.2</v>
      </c>
      <c r="L128" s="88">
        <v>58</v>
      </c>
      <c r="M128" s="88">
        <v>138</v>
      </c>
      <c r="N128" s="88">
        <v>196</v>
      </c>
      <c r="O128" s="93">
        <v>29.5</v>
      </c>
    </row>
    <row r="129" spans="1:15">
      <c r="A129" s="91" t="s">
        <v>533</v>
      </c>
      <c r="B129" s="91" t="s">
        <v>1493</v>
      </c>
      <c r="C129" s="92" t="s">
        <v>1489</v>
      </c>
      <c r="D129" s="88">
        <v>534</v>
      </c>
      <c r="E129" s="88">
        <v>874</v>
      </c>
      <c r="F129" s="88">
        <v>1408</v>
      </c>
      <c r="G129" s="90">
        <v>37.9</v>
      </c>
      <c r="H129" s="88">
        <v>789</v>
      </c>
      <c r="I129" s="88">
        <v>622</v>
      </c>
      <c r="J129" s="88">
        <v>1411</v>
      </c>
      <c r="K129" s="90">
        <v>55.9</v>
      </c>
      <c r="L129" s="88">
        <v>82</v>
      </c>
      <c r="M129" s="88">
        <v>324</v>
      </c>
      <c r="N129" s="88">
        <v>406</v>
      </c>
      <c r="O129" s="93">
        <v>20.100000000000001</v>
      </c>
    </row>
    <row r="130" spans="1:15">
      <c r="A130" s="91" t="s">
        <v>573</v>
      </c>
      <c r="B130" s="91" t="s">
        <v>1493</v>
      </c>
      <c r="C130" s="92" t="s">
        <v>1489</v>
      </c>
      <c r="D130" s="88">
        <v>415</v>
      </c>
      <c r="E130" s="88">
        <v>566</v>
      </c>
      <c r="F130" s="88">
        <v>981</v>
      </c>
      <c r="G130" s="90">
        <v>42.3</v>
      </c>
      <c r="H130" s="88">
        <v>600</v>
      </c>
      <c r="I130" s="88">
        <v>382</v>
      </c>
      <c r="J130" s="88">
        <v>982</v>
      </c>
      <c r="K130" s="90">
        <v>61</v>
      </c>
      <c r="L130" s="88">
        <v>68</v>
      </c>
      <c r="M130" s="88">
        <v>267</v>
      </c>
      <c r="N130" s="88">
        <v>335</v>
      </c>
      <c r="O130" s="93">
        <v>20.2</v>
      </c>
    </row>
    <row r="131" spans="1:15">
      <c r="A131" s="91" t="s">
        <v>574</v>
      </c>
      <c r="B131" s="91" t="s">
        <v>1493</v>
      </c>
      <c r="C131" s="92" t="s">
        <v>1489</v>
      </c>
      <c r="D131" s="88">
        <v>119</v>
      </c>
      <c r="E131" s="88">
        <v>78</v>
      </c>
      <c r="F131" s="88">
        <v>197</v>
      </c>
      <c r="G131" s="90">
        <v>60.4</v>
      </c>
      <c r="H131" s="88">
        <v>127</v>
      </c>
      <c r="I131" s="88">
        <v>70</v>
      </c>
      <c r="J131" s="88">
        <v>197</v>
      </c>
      <c r="K131" s="90">
        <v>64.400000000000006</v>
      </c>
      <c r="L131" s="88">
        <v>18</v>
      </c>
      <c r="M131" s="88">
        <v>34</v>
      </c>
      <c r="N131" s="88">
        <v>52</v>
      </c>
      <c r="O131" s="93">
        <v>34.6</v>
      </c>
    </row>
    <row r="132" spans="1:15">
      <c r="A132" s="91" t="s">
        <v>389</v>
      </c>
      <c r="B132" s="91" t="s">
        <v>1493</v>
      </c>
      <c r="C132" s="92" t="s">
        <v>1489</v>
      </c>
      <c r="D132" s="88">
        <v>145</v>
      </c>
      <c r="E132" s="88">
        <v>67</v>
      </c>
      <c r="F132" s="88">
        <v>212</v>
      </c>
      <c r="G132" s="90">
        <v>68.3</v>
      </c>
      <c r="H132" s="88">
        <v>159</v>
      </c>
      <c r="I132" s="88">
        <v>54</v>
      </c>
      <c r="J132" s="88">
        <v>213</v>
      </c>
      <c r="K132" s="90">
        <v>74.599999999999994</v>
      </c>
      <c r="L132" s="88">
        <v>27</v>
      </c>
      <c r="M132" s="88">
        <v>30</v>
      </c>
      <c r="N132" s="88">
        <v>57</v>
      </c>
      <c r="O132" s="93">
        <v>47.3</v>
      </c>
    </row>
    <row r="133" spans="1:15">
      <c r="A133" s="91" t="s">
        <v>579</v>
      </c>
      <c r="B133" s="91" t="s">
        <v>1493</v>
      </c>
      <c r="C133" s="92" t="s">
        <v>1489</v>
      </c>
      <c r="D133" s="88">
        <v>385</v>
      </c>
      <c r="E133" s="88">
        <v>525</v>
      </c>
      <c r="F133" s="88">
        <v>910</v>
      </c>
      <c r="G133" s="90">
        <v>42.3</v>
      </c>
      <c r="H133" s="88">
        <v>530</v>
      </c>
      <c r="I133" s="88">
        <v>380</v>
      </c>
      <c r="J133" s="88">
        <v>910</v>
      </c>
      <c r="K133" s="90">
        <v>58.2</v>
      </c>
      <c r="L133" s="88">
        <v>98</v>
      </c>
      <c r="M133" s="88">
        <v>229</v>
      </c>
      <c r="N133" s="88">
        <v>327</v>
      </c>
      <c r="O133" s="93">
        <v>29.9</v>
      </c>
    </row>
    <row r="134" spans="1:15">
      <c r="A134" s="91" t="s">
        <v>581</v>
      </c>
      <c r="B134" s="91" t="s">
        <v>1493</v>
      </c>
      <c r="C134" s="92" t="s">
        <v>1489</v>
      </c>
      <c r="D134" s="88">
        <v>330</v>
      </c>
      <c r="E134" s="88">
        <v>549</v>
      </c>
      <c r="F134" s="88">
        <v>879</v>
      </c>
      <c r="G134" s="90">
        <v>37.5</v>
      </c>
      <c r="H134" s="88">
        <v>500</v>
      </c>
      <c r="I134" s="88">
        <v>380</v>
      </c>
      <c r="J134" s="88">
        <v>880</v>
      </c>
      <c r="K134" s="90">
        <v>56.8</v>
      </c>
      <c r="L134" s="88">
        <v>48</v>
      </c>
      <c r="M134" s="88">
        <v>191</v>
      </c>
      <c r="N134" s="88">
        <v>239</v>
      </c>
      <c r="O134" s="93">
        <v>20</v>
      </c>
    </row>
    <row r="135" spans="1:15">
      <c r="A135" s="91" t="s">
        <v>166</v>
      </c>
      <c r="B135" s="91" t="s">
        <v>1493</v>
      </c>
      <c r="C135" s="92" t="s">
        <v>1489</v>
      </c>
      <c r="D135" s="88">
        <v>217</v>
      </c>
      <c r="E135" s="88">
        <v>157</v>
      </c>
      <c r="F135" s="88">
        <v>374</v>
      </c>
      <c r="G135" s="90">
        <v>58</v>
      </c>
      <c r="H135" s="88">
        <v>256</v>
      </c>
      <c r="I135" s="88">
        <v>118</v>
      </c>
      <c r="J135" s="88">
        <v>374</v>
      </c>
      <c r="K135" s="90">
        <v>68.400000000000006</v>
      </c>
      <c r="L135" s="88">
        <v>50</v>
      </c>
      <c r="M135" s="88">
        <v>43</v>
      </c>
      <c r="N135" s="88">
        <v>93</v>
      </c>
      <c r="O135" s="93">
        <v>53.7</v>
      </c>
    </row>
    <row r="136" spans="1:15">
      <c r="A136" s="91" t="s">
        <v>623</v>
      </c>
      <c r="B136" s="91" t="s">
        <v>1493</v>
      </c>
      <c r="C136" s="92" t="s">
        <v>1489</v>
      </c>
      <c r="D136" s="88">
        <v>30</v>
      </c>
      <c r="E136" s="88">
        <v>83</v>
      </c>
      <c r="F136" s="88">
        <v>113</v>
      </c>
      <c r="G136" s="90">
        <v>26.5</v>
      </c>
      <c r="H136" s="88">
        <v>64</v>
      </c>
      <c r="I136" s="88">
        <v>49</v>
      </c>
      <c r="J136" s="88">
        <v>113</v>
      </c>
      <c r="K136" s="90">
        <v>56.6</v>
      </c>
      <c r="L136" s="88" t="s">
        <v>1467</v>
      </c>
      <c r="M136" s="88" t="s">
        <v>1467</v>
      </c>
      <c r="N136" s="88" t="s">
        <v>1467</v>
      </c>
      <c r="O136" s="88" t="s">
        <v>1467</v>
      </c>
    </row>
    <row r="137" spans="1:15">
      <c r="A137" s="91" t="s">
        <v>177</v>
      </c>
      <c r="B137" s="91" t="s">
        <v>1493</v>
      </c>
      <c r="C137" s="92" t="s">
        <v>1489</v>
      </c>
      <c r="D137" s="88">
        <v>99</v>
      </c>
      <c r="E137" s="88">
        <v>120</v>
      </c>
      <c r="F137" s="88">
        <v>219</v>
      </c>
      <c r="G137" s="90">
        <v>45.2</v>
      </c>
      <c r="H137" s="88">
        <v>144</v>
      </c>
      <c r="I137" s="88">
        <v>76</v>
      </c>
      <c r="J137" s="88">
        <v>220</v>
      </c>
      <c r="K137" s="90">
        <v>65.400000000000006</v>
      </c>
      <c r="L137" s="88">
        <v>23</v>
      </c>
      <c r="M137" s="88">
        <v>98</v>
      </c>
      <c r="N137" s="88">
        <v>121</v>
      </c>
      <c r="O137" s="93">
        <v>19</v>
      </c>
    </row>
    <row r="138" spans="1:15">
      <c r="A138" s="91" t="s">
        <v>218</v>
      </c>
      <c r="B138" s="91" t="s">
        <v>1493</v>
      </c>
      <c r="C138" s="92" t="s">
        <v>1489</v>
      </c>
      <c r="D138" s="88">
        <v>74</v>
      </c>
      <c r="E138" s="88">
        <v>87</v>
      </c>
      <c r="F138" s="88">
        <v>161</v>
      </c>
      <c r="G138" s="90">
        <v>45.9</v>
      </c>
      <c r="H138" s="88">
        <v>95</v>
      </c>
      <c r="I138" s="88">
        <v>67</v>
      </c>
      <c r="J138" s="88">
        <v>162</v>
      </c>
      <c r="K138" s="90">
        <v>58.6</v>
      </c>
      <c r="L138" s="88">
        <v>9</v>
      </c>
      <c r="M138" s="88">
        <v>50</v>
      </c>
      <c r="N138" s="88">
        <v>59</v>
      </c>
      <c r="O138" s="93">
        <v>15.2</v>
      </c>
    </row>
    <row r="139" spans="1:15">
      <c r="A139" s="91" t="s">
        <v>284</v>
      </c>
      <c r="B139" s="91" t="s">
        <v>1493</v>
      </c>
      <c r="C139" s="92" t="s">
        <v>1489</v>
      </c>
      <c r="D139" s="88">
        <v>228</v>
      </c>
      <c r="E139" s="88">
        <v>316</v>
      </c>
      <c r="F139" s="88">
        <v>544</v>
      </c>
      <c r="G139" s="90">
        <v>41.9</v>
      </c>
      <c r="H139" s="88">
        <v>317</v>
      </c>
      <c r="I139" s="88">
        <v>228</v>
      </c>
      <c r="J139" s="88">
        <v>545</v>
      </c>
      <c r="K139" s="90">
        <v>58.1</v>
      </c>
      <c r="L139" s="88">
        <v>47</v>
      </c>
      <c r="M139" s="88">
        <v>142</v>
      </c>
      <c r="N139" s="88">
        <v>189</v>
      </c>
      <c r="O139" s="93">
        <v>24.8</v>
      </c>
    </row>
    <row r="140" spans="1:15">
      <c r="A140" s="91" t="s">
        <v>487</v>
      </c>
      <c r="B140" s="91" t="s">
        <v>1493</v>
      </c>
      <c r="C140" s="92" t="s">
        <v>1489</v>
      </c>
      <c r="D140" s="88">
        <v>118</v>
      </c>
      <c r="E140" s="88">
        <v>121</v>
      </c>
      <c r="F140" s="88">
        <v>239</v>
      </c>
      <c r="G140" s="90">
        <v>49.3</v>
      </c>
      <c r="H140" s="88">
        <v>148</v>
      </c>
      <c r="I140" s="88">
        <v>91</v>
      </c>
      <c r="J140" s="88">
        <v>239</v>
      </c>
      <c r="K140" s="90">
        <v>61.9</v>
      </c>
      <c r="L140" s="88">
        <v>26</v>
      </c>
      <c r="M140" s="88">
        <v>61</v>
      </c>
      <c r="N140" s="88">
        <v>87</v>
      </c>
      <c r="O140" s="93">
        <v>29.8</v>
      </c>
    </row>
    <row r="141" spans="1:15">
      <c r="A141" s="91" t="s">
        <v>411</v>
      </c>
      <c r="B141" s="91" t="s">
        <v>1493</v>
      </c>
      <c r="C141" s="92" t="s">
        <v>1489</v>
      </c>
      <c r="D141" s="88">
        <v>56</v>
      </c>
      <c r="E141" s="88">
        <v>79</v>
      </c>
      <c r="F141" s="88">
        <v>135</v>
      </c>
      <c r="G141" s="90">
        <v>41.4</v>
      </c>
      <c r="H141" s="88">
        <v>90</v>
      </c>
      <c r="I141" s="88">
        <v>45</v>
      </c>
      <c r="J141" s="88">
        <v>135</v>
      </c>
      <c r="K141" s="90">
        <v>66.599999999999994</v>
      </c>
      <c r="L141" s="88">
        <v>18</v>
      </c>
      <c r="M141" s="88">
        <v>58</v>
      </c>
      <c r="N141" s="88">
        <v>76</v>
      </c>
      <c r="O141" s="93">
        <v>23.6</v>
      </c>
    </row>
    <row r="142" spans="1:15">
      <c r="A142" s="91" t="s">
        <v>431</v>
      </c>
      <c r="B142" s="91" t="s">
        <v>1493</v>
      </c>
      <c r="C142" s="92" t="s">
        <v>1489</v>
      </c>
      <c r="D142" s="88">
        <v>83</v>
      </c>
      <c r="E142" s="88">
        <v>106</v>
      </c>
      <c r="F142" s="88">
        <v>189</v>
      </c>
      <c r="G142" s="90">
        <v>43.9</v>
      </c>
      <c r="H142" s="88">
        <v>111</v>
      </c>
      <c r="I142" s="88">
        <v>78</v>
      </c>
      <c r="J142" s="88">
        <v>189</v>
      </c>
      <c r="K142" s="90">
        <v>58.7</v>
      </c>
      <c r="L142" s="88">
        <v>5</v>
      </c>
      <c r="M142" s="88">
        <v>55</v>
      </c>
      <c r="N142" s="88">
        <v>60</v>
      </c>
      <c r="O142" s="93">
        <v>8.33</v>
      </c>
    </row>
    <row r="143" spans="1:15">
      <c r="A143" s="91" t="s">
        <v>181</v>
      </c>
      <c r="B143" s="91" t="s">
        <v>1493</v>
      </c>
      <c r="C143" s="92" t="s">
        <v>1489</v>
      </c>
      <c r="D143" s="88">
        <v>287</v>
      </c>
      <c r="E143" s="88">
        <v>400</v>
      </c>
      <c r="F143" s="88">
        <v>687</v>
      </c>
      <c r="G143" s="90">
        <v>41.7</v>
      </c>
      <c r="H143" s="88">
        <v>394</v>
      </c>
      <c r="I143" s="88">
        <v>294</v>
      </c>
      <c r="J143" s="88">
        <v>688</v>
      </c>
      <c r="K143" s="90">
        <v>57.2</v>
      </c>
      <c r="L143" s="88">
        <v>50</v>
      </c>
      <c r="M143" s="88">
        <v>204</v>
      </c>
      <c r="N143" s="88">
        <v>254</v>
      </c>
      <c r="O143" s="93">
        <v>19.600000000000001</v>
      </c>
    </row>
    <row r="144" spans="1:15">
      <c r="A144" s="91" t="s">
        <v>492</v>
      </c>
      <c r="B144" s="91" t="s">
        <v>1493</v>
      </c>
      <c r="C144" s="92" t="s">
        <v>1489</v>
      </c>
      <c r="D144" s="88">
        <v>85</v>
      </c>
      <c r="E144" s="88">
        <v>98</v>
      </c>
      <c r="F144" s="88">
        <v>183</v>
      </c>
      <c r="G144" s="90">
        <v>46.4</v>
      </c>
      <c r="H144" s="88">
        <v>104</v>
      </c>
      <c r="I144" s="88">
        <v>80</v>
      </c>
      <c r="J144" s="88">
        <v>184</v>
      </c>
      <c r="K144" s="90">
        <v>56.5</v>
      </c>
      <c r="L144" s="88">
        <v>25</v>
      </c>
      <c r="M144" s="88">
        <v>57</v>
      </c>
      <c r="N144" s="88">
        <v>82</v>
      </c>
      <c r="O144" s="93">
        <v>30.4</v>
      </c>
    </row>
    <row r="145" spans="1:15">
      <c r="A145" s="91" t="s">
        <v>497</v>
      </c>
      <c r="B145" s="91" t="s">
        <v>1493</v>
      </c>
      <c r="C145" s="92" t="s">
        <v>1489</v>
      </c>
      <c r="D145" s="88">
        <v>264</v>
      </c>
      <c r="E145" s="88">
        <v>260</v>
      </c>
      <c r="F145" s="88">
        <v>524</v>
      </c>
      <c r="G145" s="90">
        <v>50.3</v>
      </c>
      <c r="H145" s="88">
        <v>355</v>
      </c>
      <c r="I145" s="88">
        <v>170</v>
      </c>
      <c r="J145" s="88">
        <v>525</v>
      </c>
      <c r="K145" s="90">
        <v>67.599999999999994</v>
      </c>
      <c r="L145" s="88">
        <v>78</v>
      </c>
      <c r="M145" s="88">
        <v>162</v>
      </c>
      <c r="N145" s="88">
        <v>240</v>
      </c>
      <c r="O145" s="93">
        <v>32.5</v>
      </c>
    </row>
    <row r="146" spans="1:15">
      <c r="A146" s="91" t="s">
        <v>522</v>
      </c>
      <c r="B146" s="91" t="s">
        <v>1493</v>
      </c>
      <c r="C146" s="92" t="s">
        <v>1489</v>
      </c>
      <c r="D146" s="88">
        <v>179</v>
      </c>
      <c r="E146" s="88">
        <v>229</v>
      </c>
      <c r="F146" s="88">
        <v>408</v>
      </c>
      <c r="G146" s="90">
        <v>43.8</v>
      </c>
      <c r="H146" s="88">
        <v>250</v>
      </c>
      <c r="I146" s="88">
        <v>159</v>
      </c>
      <c r="J146" s="88">
        <v>409</v>
      </c>
      <c r="K146" s="90">
        <v>61.1</v>
      </c>
      <c r="L146" s="88">
        <v>55</v>
      </c>
      <c r="M146" s="88">
        <v>144</v>
      </c>
      <c r="N146" s="88">
        <v>199</v>
      </c>
      <c r="O146" s="93">
        <v>27.6</v>
      </c>
    </row>
    <row r="147" spans="1:15">
      <c r="A147" s="91" t="s">
        <v>540</v>
      </c>
      <c r="B147" s="91" t="s">
        <v>1493</v>
      </c>
      <c r="C147" s="92" t="s">
        <v>1489</v>
      </c>
      <c r="D147" s="88">
        <v>59</v>
      </c>
      <c r="E147" s="88">
        <v>103</v>
      </c>
      <c r="F147" s="88">
        <v>162</v>
      </c>
      <c r="G147" s="90">
        <v>36.4</v>
      </c>
      <c r="H147" s="88">
        <v>86</v>
      </c>
      <c r="I147" s="88">
        <v>76</v>
      </c>
      <c r="J147" s="88">
        <v>162</v>
      </c>
      <c r="K147" s="90">
        <v>53</v>
      </c>
      <c r="L147" s="88">
        <v>7</v>
      </c>
      <c r="M147" s="88">
        <v>30</v>
      </c>
      <c r="N147" s="88">
        <v>37</v>
      </c>
      <c r="O147" s="93">
        <v>18.899999999999999</v>
      </c>
    </row>
    <row r="148" spans="1:15">
      <c r="A148" s="91" t="s">
        <v>577</v>
      </c>
      <c r="B148" s="91" t="s">
        <v>1493</v>
      </c>
      <c r="C148" s="92" t="s">
        <v>1489</v>
      </c>
      <c r="D148" s="88">
        <v>8</v>
      </c>
      <c r="E148" s="88">
        <v>8</v>
      </c>
      <c r="F148" s="88">
        <v>16</v>
      </c>
      <c r="G148" s="90">
        <v>50</v>
      </c>
      <c r="H148" s="88">
        <v>12</v>
      </c>
      <c r="I148" s="88">
        <v>4</v>
      </c>
      <c r="J148" s="88">
        <v>16</v>
      </c>
      <c r="K148" s="90">
        <v>75</v>
      </c>
      <c r="L148" s="88" t="s">
        <v>1482</v>
      </c>
      <c r="M148" s="88" t="s">
        <v>1482</v>
      </c>
      <c r="N148" s="88" t="s">
        <v>1482</v>
      </c>
      <c r="O148" s="88" t="s">
        <v>1482</v>
      </c>
    </row>
    <row r="149" spans="1:15">
      <c r="A149" s="91" t="s">
        <v>591</v>
      </c>
      <c r="B149" s="91" t="s">
        <v>1493</v>
      </c>
      <c r="C149" s="92" t="s">
        <v>1489</v>
      </c>
      <c r="D149" s="88">
        <v>177</v>
      </c>
      <c r="E149" s="88">
        <v>165</v>
      </c>
      <c r="F149" s="88">
        <v>342</v>
      </c>
      <c r="G149" s="90">
        <v>51.7</v>
      </c>
      <c r="H149" s="88">
        <v>208</v>
      </c>
      <c r="I149" s="88">
        <v>135</v>
      </c>
      <c r="J149" s="88">
        <v>343</v>
      </c>
      <c r="K149" s="90">
        <v>60.6</v>
      </c>
      <c r="L149" s="88">
        <v>34</v>
      </c>
      <c r="M149" s="88">
        <v>92</v>
      </c>
      <c r="N149" s="88">
        <v>126</v>
      </c>
      <c r="O149" s="93">
        <v>26.9</v>
      </c>
    </row>
    <row r="150" spans="1:15">
      <c r="A150" s="91" t="s">
        <v>600</v>
      </c>
      <c r="B150" s="91" t="s">
        <v>1493</v>
      </c>
      <c r="C150" s="92" t="s">
        <v>1489</v>
      </c>
      <c r="D150" s="88">
        <v>87</v>
      </c>
      <c r="E150" s="88">
        <v>35</v>
      </c>
      <c r="F150" s="88">
        <v>122</v>
      </c>
      <c r="G150" s="90">
        <v>71.3</v>
      </c>
      <c r="H150" s="88">
        <v>96</v>
      </c>
      <c r="I150" s="88">
        <v>27</v>
      </c>
      <c r="J150" s="88">
        <v>123</v>
      </c>
      <c r="K150" s="90">
        <v>78</v>
      </c>
      <c r="L150" s="88" t="s">
        <v>1482</v>
      </c>
      <c r="M150" s="88" t="s">
        <v>1482</v>
      </c>
      <c r="N150" s="88" t="s">
        <v>1482</v>
      </c>
      <c r="O150" s="88" t="s">
        <v>1482</v>
      </c>
    </row>
    <row r="151" spans="1:15">
      <c r="A151" s="91" t="s">
        <v>607</v>
      </c>
      <c r="B151" s="91" t="s">
        <v>1493</v>
      </c>
      <c r="C151" s="92" t="s">
        <v>1489</v>
      </c>
      <c r="D151" s="88">
        <v>99</v>
      </c>
      <c r="E151" s="88">
        <v>122</v>
      </c>
      <c r="F151" s="88">
        <v>221</v>
      </c>
      <c r="G151" s="90">
        <v>44.7</v>
      </c>
      <c r="H151" s="88">
        <v>137</v>
      </c>
      <c r="I151" s="88">
        <v>85</v>
      </c>
      <c r="J151" s="88">
        <v>222</v>
      </c>
      <c r="K151" s="90">
        <v>61.7</v>
      </c>
      <c r="L151" s="88">
        <v>22</v>
      </c>
      <c r="M151" s="88">
        <v>90</v>
      </c>
      <c r="N151" s="88">
        <v>112</v>
      </c>
      <c r="O151" s="93">
        <v>19.600000000000001</v>
      </c>
    </row>
    <row r="152" spans="1:15">
      <c r="A152" s="91" t="s">
        <v>611</v>
      </c>
      <c r="B152" s="91" t="s">
        <v>1493</v>
      </c>
      <c r="C152" s="92" t="s">
        <v>1489</v>
      </c>
      <c r="D152" s="88">
        <v>214</v>
      </c>
      <c r="E152" s="88">
        <v>247</v>
      </c>
      <c r="F152" s="88">
        <v>461</v>
      </c>
      <c r="G152" s="90">
        <v>46.4</v>
      </c>
      <c r="H152" s="88">
        <v>298</v>
      </c>
      <c r="I152" s="88">
        <v>164</v>
      </c>
      <c r="J152" s="88">
        <v>462</v>
      </c>
      <c r="K152" s="90">
        <v>64.5</v>
      </c>
      <c r="L152" s="88">
        <v>78</v>
      </c>
      <c r="M152" s="88">
        <v>162</v>
      </c>
      <c r="N152" s="88">
        <v>240</v>
      </c>
      <c r="O152" s="93">
        <v>32.5</v>
      </c>
    </row>
    <row r="153" spans="1:15">
      <c r="A153" s="91" t="s">
        <v>558</v>
      </c>
      <c r="B153" s="91" t="s">
        <v>1493</v>
      </c>
      <c r="C153" s="92" t="s">
        <v>1489</v>
      </c>
      <c r="D153" s="88">
        <v>66</v>
      </c>
      <c r="E153" s="88">
        <v>48</v>
      </c>
      <c r="F153" s="88">
        <v>114</v>
      </c>
      <c r="G153" s="90">
        <v>57.8</v>
      </c>
      <c r="H153" s="88">
        <v>79</v>
      </c>
      <c r="I153" s="88">
        <v>35</v>
      </c>
      <c r="J153" s="88">
        <v>114</v>
      </c>
      <c r="K153" s="90">
        <v>69.2</v>
      </c>
      <c r="L153" s="88" t="s">
        <v>1482</v>
      </c>
      <c r="M153" s="88" t="s">
        <v>1482</v>
      </c>
      <c r="N153" s="88" t="s">
        <v>1482</v>
      </c>
      <c r="O153" s="88" t="s">
        <v>1482</v>
      </c>
    </row>
    <row r="154" spans="1:15">
      <c r="A154" s="91" t="s">
        <v>556</v>
      </c>
      <c r="B154" s="91" t="s">
        <v>1493</v>
      </c>
      <c r="C154" s="92" t="s">
        <v>1489</v>
      </c>
      <c r="D154" s="88">
        <v>307</v>
      </c>
      <c r="E154" s="88">
        <v>297</v>
      </c>
      <c r="F154" s="88">
        <v>604</v>
      </c>
      <c r="G154" s="90">
        <v>50.8</v>
      </c>
      <c r="H154" s="88">
        <v>403</v>
      </c>
      <c r="I154" s="88">
        <v>201</v>
      </c>
      <c r="J154" s="88">
        <v>604</v>
      </c>
      <c r="K154" s="90">
        <v>66.7</v>
      </c>
      <c r="L154" s="88">
        <v>52</v>
      </c>
      <c r="M154" s="88">
        <v>82</v>
      </c>
      <c r="N154" s="88">
        <v>134</v>
      </c>
      <c r="O154" s="93">
        <v>38.799999999999997</v>
      </c>
    </row>
    <row r="155" spans="1:15">
      <c r="A155" s="91" t="s">
        <v>539</v>
      </c>
      <c r="B155" s="91" t="s">
        <v>1493</v>
      </c>
      <c r="C155" s="92" t="s">
        <v>1489</v>
      </c>
      <c r="D155" s="88">
        <v>60</v>
      </c>
      <c r="E155" s="88">
        <v>52</v>
      </c>
      <c r="F155" s="88">
        <v>112</v>
      </c>
      <c r="G155" s="90">
        <v>53.5</v>
      </c>
      <c r="H155" s="88">
        <v>70</v>
      </c>
      <c r="I155" s="88">
        <v>42</v>
      </c>
      <c r="J155" s="88">
        <v>112</v>
      </c>
      <c r="K155" s="90">
        <v>62.5</v>
      </c>
      <c r="L155" s="88">
        <v>14</v>
      </c>
      <c r="M155" s="88">
        <v>35</v>
      </c>
      <c r="N155" s="88">
        <v>49</v>
      </c>
      <c r="O155" s="93">
        <v>28.5</v>
      </c>
    </row>
    <row r="156" spans="1:15">
      <c r="A156" s="91" t="s">
        <v>553</v>
      </c>
      <c r="B156" s="91" t="s">
        <v>1493</v>
      </c>
      <c r="C156" s="92" t="s">
        <v>1489</v>
      </c>
      <c r="D156" s="88">
        <v>54</v>
      </c>
      <c r="E156" s="88">
        <v>63</v>
      </c>
      <c r="F156" s="88">
        <v>117</v>
      </c>
      <c r="G156" s="90">
        <v>46.1</v>
      </c>
      <c r="H156" s="88">
        <v>69</v>
      </c>
      <c r="I156" s="88">
        <v>48</v>
      </c>
      <c r="J156" s="88">
        <v>117</v>
      </c>
      <c r="K156" s="90">
        <v>58.9</v>
      </c>
      <c r="L156" s="88">
        <v>12</v>
      </c>
      <c r="M156" s="88">
        <v>33</v>
      </c>
      <c r="N156" s="88">
        <v>45</v>
      </c>
      <c r="O156" s="93">
        <v>26.6</v>
      </c>
    </row>
    <row r="157" spans="1:15">
      <c r="A157" s="91" t="s">
        <v>409</v>
      </c>
      <c r="B157" s="91" t="s">
        <v>1493</v>
      </c>
      <c r="C157" s="92" t="s">
        <v>1489</v>
      </c>
      <c r="D157" s="88">
        <v>110</v>
      </c>
      <c r="E157" s="88">
        <v>100</v>
      </c>
      <c r="F157" s="88">
        <v>210</v>
      </c>
      <c r="G157" s="90">
        <v>52.3</v>
      </c>
      <c r="H157" s="88">
        <v>127</v>
      </c>
      <c r="I157" s="88">
        <v>83</v>
      </c>
      <c r="J157" s="88">
        <v>210</v>
      </c>
      <c r="K157" s="90">
        <v>60.4</v>
      </c>
      <c r="L157" s="88">
        <v>19</v>
      </c>
      <c r="M157" s="88">
        <v>43</v>
      </c>
      <c r="N157" s="88">
        <v>62</v>
      </c>
      <c r="O157" s="93">
        <v>30.6</v>
      </c>
    </row>
    <row r="158" spans="1:15">
      <c r="A158" s="91" t="s">
        <v>613</v>
      </c>
      <c r="B158" s="91" t="s">
        <v>1493</v>
      </c>
      <c r="C158" s="92" t="s">
        <v>1489</v>
      </c>
      <c r="D158" s="88">
        <v>11</v>
      </c>
      <c r="E158" s="88">
        <v>6</v>
      </c>
      <c r="F158" s="88">
        <v>17</v>
      </c>
      <c r="G158" s="90">
        <v>64.7</v>
      </c>
      <c r="H158" s="88">
        <v>13</v>
      </c>
      <c r="I158" s="88">
        <v>4</v>
      </c>
      <c r="J158" s="88">
        <v>17</v>
      </c>
      <c r="K158" s="90">
        <v>76.400000000000006</v>
      </c>
      <c r="L158" s="88" t="s">
        <v>1482</v>
      </c>
      <c r="M158" s="88" t="s">
        <v>1482</v>
      </c>
      <c r="N158" s="88" t="s">
        <v>1482</v>
      </c>
      <c r="O158" s="88" t="s">
        <v>1482</v>
      </c>
    </row>
    <row r="159" spans="1:15">
      <c r="A159" s="91" t="s">
        <v>589</v>
      </c>
      <c r="B159" s="91" t="s">
        <v>1493</v>
      </c>
      <c r="C159" s="92" t="s">
        <v>1489</v>
      </c>
      <c r="D159" s="88">
        <v>78</v>
      </c>
      <c r="E159" s="88">
        <v>70</v>
      </c>
      <c r="F159" s="88">
        <v>148</v>
      </c>
      <c r="G159" s="90">
        <v>52.7</v>
      </c>
      <c r="H159" s="88">
        <v>102</v>
      </c>
      <c r="I159" s="88">
        <v>46</v>
      </c>
      <c r="J159" s="88">
        <v>148</v>
      </c>
      <c r="K159" s="90">
        <v>68.900000000000006</v>
      </c>
      <c r="L159" s="88">
        <v>23</v>
      </c>
      <c r="M159" s="88">
        <v>34</v>
      </c>
      <c r="N159" s="88">
        <v>57</v>
      </c>
      <c r="O159" s="93">
        <v>40.299999999999997</v>
      </c>
    </row>
    <row r="160" spans="1:15">
      <c r="A160" s="91" t="s">
        <v>616</v>
      </c>
      <c r="B160" s="91" t="s">
        <v>1493</v>
      </c>
      <c r="C160" s="92" t="s">
        <v>1489</v>
      </c>
      <c r="D160" s="88">
        <v>23</v>
      </c>
      <c r="E160" s="88">
        <v>48</v>
      </c>
      <c r="F160" s="88">
        <v>71</v>
      </c>
      <c r="G160" s="90">
        <v>32.299999999999997</v>
      </c>
      <c r="H160" s="88">
        <v>29</v>
      </c>
      <c r="I160" s="88">
        <v>42</v>
      </c>
      <c r="J160" s="88">
        <v>71</v>
      </c>
      <c r="K160" s="90">
        <v>40.799999999999997</v>
      </c>
      <c r="L160" s="88">
        <v>8</v>
      </c>
      <c r="M160" s="88">
        <v>32</v>
      </c>
      <c r="N160" s="88">
        <v>40</v>
      </c>
      <c r="O160" s="93">
        <v>20</v>
      </c>
    </row>
    <row r="161" spans="1:15">
      <c r="A161" s="91" t="s">
        <v>585</v>
      </c>
      <c r="B161" s="91" t="s">
        <v>1493</v>
      </c>
      <c r="C161" s="92" t="s">
        <v>1489</v>
      </c>
      <c r="D161" s="88">
        <v>149</v>
      </c>
      <c r="E161" s="88">
        <v>131</v>
      </c>
      <c r="F161" s="88">
        <v>280</v>
      </c>
      <c r="G161" s="90">
        <v>53.2</v>
      </c>
      <c r="H161" s="88">
        <v>191</v>
      </c>
      <c r="I161" s="88">
        <v>89</v>
      </c>
      <c r="J161" s="88">
        <v>280</v>
      </c>
      <c r="K161" s="90">
        <v>68.2</v>
      </c>
      <c r="L161" s="88">
        <v>26</v>
      </c>
      <c r="M161" s="88">
        <v>74</v>
      </c>
      <c r="N161" s="88">
        <v>100</v>
      </c>
      <c r="O161" s="93">
        <v>26</v>
      </c>
    </row>
    <row r="162" spans="1:15">
      <c r="A162" s="91" t="s">
        <v>330</v>
      </c>
      <c r="B162" s="91" t="s">
        <v>1493</v>
      </c>
      <c r="C162" s="92" t="s">
        <v>1489</v>
      </c>
      <c r="D162" s="88">
        <v>149</v>
      </c>
      <c r="E162" s="88">
        <v>216</v>
      </c>
      <c r="F162" s="88">
        <v>365</v>
      </c>
      <c r="G162" s="90">
        <v>40.799999999999997</v>
      </c>
      <c r="H162" s="88">
        <v>208</v>
      </c>
      <c r="I162" s="88">
        <v>157</v>
      </c>
      <c r="J162" s="88">
        <v>365</v>
      </c>
      <c r="K162" s="90">
        <v>56.9</v>
      </c>
      <c r="L162" s="88">
        <v>15</v>
      </c>
      <c r="M162" s="88">
        <v>56</v>
      </c>
      <c r="N162" s="88">
        <v>71</v>
      </c>
      <c r="O162" s="93">
        <v>21.1</v>
      </c>
    </row>
    <row r="163" spans="1:15">
      <c r="A163" s="91" t="s">
        <v>503</v>
      </c>
      <c r="B163" s="91" t="s">
        <v>1493</v>
      </c>
      <c r="C163" s="92" t="s">
        <v>1489</v>
      </c>
      <c r="D163" s="88">
        <v>192</v>
      </c>
      <c r="E163" s="88">
        <v>174</v>
      </c>
      <c r="F163" s="88">
        <v>366</v>
      </c>
      <c r="G163" s="90">
        <v>52.4</v>
      </c>
      <c r="H163" s="88">
        <v>243</v>
      </c>
      <c r="I163" s="88">
        <v>123</v>
      </c>
      <c r="J163" s="88">
        <v>366</v>
      </c>
      <c r="K163" s="90">
        <v>66.3</v>
      </c>
      <c r="L163" s="88">
        <v>39</v>
      </c>
      <c r="M163" s="88">
        <v>98</v>
      </c>
      <c r="N163" s="88">
        <v>137</v>
      </c>
      <c r="O163" s="93">
        <v>28.4</v>
      </c>
    </row>
    <row r="164" spans="1:15">
      <c r="A164" s="91" t="s">
        <v>429</v>
      </c>
      <c r="B164" s="91" t="s">
        <v>1493</v>
      </c>
      <c r="C164" s="92" t="s">
        <v>1489</v>
      </c>
      <c r="D164" s="88">
        <v>35</v>
      </c>
      <c r="E164" s="88">
        <v>70</v>
      </c>
      <c r="F164" s="88">
        <v>105</v>
      </c>
      <c r="G164" s="90">
        <v>33.299999999999997</v>
      </c>
      <c r="H164" s="88">
        <v>49</v>
      </c>
      <c r="I164" s="88">
        <v>56</v>
      </c>
      <c r="J164" s="88">
        <v>105</v>
      </c>
      <c r="K164" s="90">
        <v>46.6</v>
      </c>
      <c r="L164" s="88">
        <v>5</v>
      </c>
      <c r="M164" s="88">
        <v>22</v>
      </c>
      <c r="N164" s="88">
        <v>27</v>
      </c>
      <c r="O164" s="93">
        <v>18.5</v>
      </c>
    </row>
    <row r="165" spans="1:15">
      <c r="A165" s="91" t="s">
        <v>543</v>
      </c>
      <c r="B165" s="91" t="s">
        <v>1493</v>
      </c>
      <c r="C165" s="92" t="s">
        <v>1489</v>
      </c>
      <c r="D165" s="88">
        <v>104</v>
      </c>
      <c r="E165" s="88">
        <v>95</v>
      </c>
      <c r="F165" s="88">
        <v>199</v>
      </c>
      <c r="G165" s="90">
        <v>52.2</v>
      </c>
      <c r="H165" s="88">
        <v>119</v>
      </c>
      <c r="I165" s="88">
        <v>81</v>
      </c>
      <c r="J165" s="88">
        <v>200</v>
      </c>
      <c r="K165" s="90">
        <v>59.5</v>
      </c>
      <c r="L165" s="88">
        <v>14</v>
      </c>
      <c r="M165" s="88">
        <v>28</v>
      </c>
      <c r="N165" s="88">
        <v>42</v>
      </c>
      <c r="O165" s="93">
        <v>33.299999999999997</v>
      </c>
    </row>
    <row r="166" spans="1:15">
      <c r="A166" s="91" t="s">
        <v>545</v>
      </c>
      <c r="B166" s="91" t="s">
        <v>1493</v>
      </c>
      <c r="C166" s="92" t="s">
        <v>1489</v>
      </c>
      <c r="D166" s="88">
        <v>317</v>
      </c>
      <c r="E166" s="88">
        <v>332</v>
      </c>
      <c r="F166" s="88">
        <v>649</v>
      </c>
      <c r="G166" s="90">
        <v>48.8</v>
      </c>
      <c r="H166" s="88">
        <v>468</v>
      </c>
      <c r="I166" s="88">
        <v>182</v>
      </c>
      <c r="J166" s="88">
        <v>650</v>
      </c>
      <c r="K166" s="90">
        <v>72</v>
      </c>
      <c r="L166" s="88">
        <v>121</v>
      </c>
      <c r="M166" s="88">
        <v>208</v>
      </c>
      <c r="N166" s="88">
        <v>329</v>
      </c>
      <c r="O166" s="93">
        <v>36.700000000000003</v>
      </c>
    </row>
    <row r="167" spans="1:15">
      <c r="A167" s="91" t="s">
        <v>222</v>
      </c>
      <c r="B167" s="91" t="s">
        <v>1493</v>
      </c>
      <c r="C167" s="92" t="s">
        <v>1489</v>
      </c>
      <c r="D167" s="88">
        <v>93</v>
      </c>
      <c r="E167" s="88">
        <v>93</v>
      </c>
      <c r="F167" s="88">
        <v>186</v>
      </c>
      <c r="G167" s="90">
        <v>50</v>
      </c>
      <c r="H167" s="88">
        <v>135</v>
      </c>
      <c r="I167" s="88">
        <v>51</v>
      </c>
      <c r="J167" s="88">
        <v>186</v>
      </c>
      <c r="K167" s="90">
        <v>72.5</v>
      </c>
      <c r="L167" s="88">
        <v>13</v>
      </c>
      <c r="M167" s="88">
        <v>16</v>
      </c>
      <c r="N167" s="88">
        <v>29</v>
      </c>
      <c r="O167" s="93">
        <v>44.8</v>
      </c>
    </row>
    <row r="168" spans="1:15">
      <c r="A168" s="91" t="s">
        <v>159</v>
      </c>
      <c r="B168" s="91" t="s">
        <v>1493</v>
      </c>
      <c r="C168" s="92" t="s">
        <v>1489</v>
      </c>
      <c r="D168" s="88">
        <v>142</v>
      </c>
      <c r="E168" s="88">
        <v>134</v>
      </c>
      <c r="F168" s="88">
        <v>276</v>
      </c>
      <c r="G168" s="90">
        <v>51.4</v>
      </c>
      <c r="H168" s="88">
        <v>201</v>
      </c>
      <c r="I168" s="88">
        <v>75</v>
      </c>
      <c r="J168" s="88">
        <v>276</v>
      </c>
      <c r="K168" s="90">
        <v>72.8</v>
      </c>
      <c r="L168" s="88" t="s">
        <v>1482</v>
      </c>
      <c r="M168" s="88" t="s">
        <v>1482</v>
      </c>
      <c r="N168" s="88" t="s">
        <v>1482</v>
      </c>
      <c r="O168" s="88" t="s">
        <v>1482</v>
      </c>
    </row>
    <row r="169" spans="1:15">
      <c r="A169" s="91" t="s">
        <v>211</v>
      </c>
      <c r="B169" s="91" t="s">
        <v>1493</v>
      </c>
      <c r="C169" s="92" t="s">
        <v>1489</v>
      </c>
      <c r="D169" s="88">
        <v>195</v>
      </c>
      <c r="E169" s="88">
        <v>278</v>
      </c>
      <c r="F169" s="88">
        <v>473</v>
      </c>
      <c r="G169" s="90">
        <v>41.2</v>
      </c>
      <c r="H169" s="88">
        <v>254</v>
      </c>
      <c r="I169" s="88">
        <v>220</v>
      </c>
      <c r="J169" s="88">
        <v>474</v>
      </c>
      <c r="K169" s="90">
        <v>53.5</v>
      </c>
      <c r="L169" s="88">
        <v>20</v>
      </c>
      <c r="M169" s="88">
        <v>82</v>
      </c>
      <c r="N169" s="88">
        <v>102</v>
      </c>
      <c r="O169" s="93">
        <v>19.600000000000001</v>
      </c>
    </row>
    <row r="170" spans="1:15">
      <c r="A170" s="91" t="s">
        <v>595</v>
      </c>
      <c r="B170" s="91" t="s">
        <v>1493</v>
      </c>
      <c r="C170" s="92" t="s">
        <v>1489</v>
      </c>
      <c r="D170" s="88">
        <v>52</v>
      </c>
      <c r="E170" s="88">
        <v>111</v>
      </c>
      <c r="F170" s="88">
        <v>163</v>
      </c>
      <c r="G170" s="90">
        <v>31.9</v>
      </c>
      <c r="H170" s="88">
        <v>77</v>
      </c>
      <c r="I170" s="88">
        <v>86</v>
      </c>
      <c r="J170" s="88">
        <v>163</v>
      </c>
      <c r="K170" s="90">
        <v>47.2</v>
      </c>
      <c r="L170" s="88">
        <v>8</v>
      </c>
      <c r="M170" s="88">
        <v>35</v>
      </c>
      <c r="N170" s="88">
        <v>43</v>
      </c>
      <c r="O170" s="93">
        <v>18.600000000000001</v>
      </c>
    </row>
    <row r="171" spans="1:15">
      <c r="A171" s="91" t="s">
        <v>440</v>
      </c>
      <c r="B171" s="91" t="s">
        <v>1493</v>
      </c>
      <c r="C171" s="92" t="s">
        <v>1489</v>
      </c>
      <c r="D171" s="88">
        <v>40</v>
      </c>
      <c r="E171" s="88">
        <v>43</v>
      </c>
      <c r="F171" s="88">
        <v>83</v>
      </c>
      <c r="G171" s="90">
        <v>48.1</v>
      </c>
      <c r="H171" s="88">
        <v>60</v>
      </c>
      <c r="I171" s="88">
        <v>23</v>
      </c>
      <c r="J171" s="88">
        <v>83</v>
      </c>
      <c r="K171" s="90">
        <v>72.2</v>
      </c>
      <c r="L171" s="88">
        <v>13</v>
      </c>
      <c r="M171" s="88">
        <v>16</v>
      </c>
      <c r="N171" s="88">
        <v>29</v>
      </c>
      <c r="O171" s="93">
        <v>44.8</v>
      </c>
    </row>
    <row r="172" spans="1:15">
      <c r="A172" s="91" t="s">
        <v>436</v>
      </c>
      <c r="B172" s="91" t="s">
        <v>1493</v>
      </c>
      <c r="C172" s="92" t="s">
        <v>1489</v>
      </c>
      <c r="D172" s="88">
        <v>159</v>
      </c>
      <c r="E172" s="88">
        <v>93</v>
      </c>
      <c r="F172" s="88">
        <v>252</v>
      </c>
      <c r="G172" s="90">
        <v>63</v>
      </c>
      <c r="H172" s="88">
        <v>195</v>
      </c>
      <c r="I172" s="88">
        <v>57</v>
      </c>
      <c r="J172" s="88">
        <v>252</v>
      </c>
      <c r="K172" s="90">
        <v>77.3</v>
      </c>
      <c r="L172" s="88">
        <v>21</v>
      </c>
      <c r="M172" s="88">
        <v>23</v>
      </c>
      <c r="N172" s="88">
        <v>44</v>
      </c>
      <c r="O172" s="93">
        <v>47.7</v>
      </c>
    </row>
    <row r="173" spans="1:15">
      <c r="A173" s="91" t="s">
        <v>240</v>
      </c>
      <c r="B173" s="91" t="s">
        <v>1493</v>
      </c>
      <c r="C173" s="92" t="s">
        <v>1489</v>
      </c>
      <c r="D173" s="88">
        <v>89</v>
      </c>
      <c r="E173" s="88">
        <v>102</v>
      </c>
      <c r="F173" s="88">
        <v>191</v>
      </c>
      <c r="G173" s="90">
        <v>46.5</v>
      </c>
      <c r="H173" s="88">
        <v>109</v>
      </c>
      <c r="I173" s="88">
        <v>82</v>
      </c>
      <c r="J173" s="88">
        <v>191</v>
      </c>
      <c r="K173" s="90">
        <v>57</v>
      </c>
      <c r="L173" s="88">
        <v>17</v>
      </c>
      <c r="M173" s="88">
        <v>55</v>
      </c>
      <c r="N173" s="88">
        <v>72</v>
      </c>
      <c r="O173" s="93">
        <v>23.6</v>
      </c>
    </row>
    <row r="174" spans="1:15">
      <c r="A174" s="91" t="s">
        <v>338</v>
      </c>
      <c r="B174" s="91" t="s">
        <v>1493</v>
      </c>
      <c r="C174" s="92" t="s">
        <v>1489</v>
      </c>
      <c r="D174" s="88">
        <v>15</v>
      </c>
      <c r="E174" s="88">
        <v>8</v>
      </c>
      <c r="F174" s="88">
        <v>23</v>
      </c>
      <c r="G174" s="90">
        <v>65.2</v>
      </c>
      <c r="H174" s="88">
        <v>18</v>
      </c>
      <c r="I174" s="88">
        <v>5</v>
      </c>
      <c r="J174" s="88">
        <v>23</v>
      </c>
      <c r="K174" s="90">
        <v>78.2</v>
      </c>
      <c r="L174" s="88">
        <v>12</v>
      </c>
      <c r="M174" s="88">
        <v>12</v>
      </c>
      <c r="N174" s="88">
        <v>24</v>
      </c>
      <c r="O174" s="93">
        <v>50</v>
      </c>
    </row>
    <row r="175" spans="1:15">
      <c r="A175" s="91" t="s">
        <v>340</v>
      </c>
      <c r="B175" s="91" t="s">
        <v>1493</v>
      </c>
      <c r="C175" s="92" t="s">
        <v>1489</v>
      </c>
      <c r="D175" s="88">
        <v>38</v>
      </c>
      <c r="E175" s="88">
        <v>24</v>
      </c>
      <c r="F175" s="88">
        <v>62</v>
      </c>
      <c r="G175" s="90">
        <v>61.2</v>
      </c>
      <c r="H175" s="88">
        <v>50</v>
      </c>
      <c r="I175" s="88">
        <v>12</v>
      </c>
      <c r="J175" s="88">
        <v>62</v>
      </c>
      <c r="K175" s="90">
        <v>80.599999999999994</v>
      </c>
      <c r="L175" s="88">
        <v>11</v>
      </c>
      <c r="M175" s="88">
        <v>51</v>
      </c>
      <c r="N175" s="88">
        <v>62</v>
      </c>
      <c r="O175" s="93">
        <v>17.7</v>
      </c>
    </row>
    <row r="176" spans="1:15">
      <c r="A176" s="91" t="s">
        <v>200</v>
      </c>
      <c r="B176" s="91" t="s">
        <v>1493</v>
      </c>
      <c r="C176" s="92" t="s">
        <v>1489</v>
      </c>
      <c r="D176" s="88">
        <v>319</v>
      </c>
      <c r="E176" s="88">
        <v>294</v>
      </c>
      <c r="F176" s="88">
        <v>613</v>
      </c>
      <c r="G176" s="90">
        <v>52</v>
      </c>
      <c r="H176" s="88">
        <v>405</v>
      </c>
      <c r="I176" s="88">
        <v>208</v>
      </c>
      <c r="J176" s="88">
        <v>613</v>
      </c>
      <c r="K176" s="90">
        <v>66</v>
      </c>
      <c r="L176" s="88">
        <v>36</v>
      </c>
      <c r="M176" s="88">
        <v>142</v>
      </c>
      <c r="N176" s="88">
        <v>178</v>
      </c>
      <c r="O176" s="93">
        <v>20.2</v>
      </c>
    </row>
    <row r="177" spans="1:15">
      <c r="A177" s="91" t="s">
        <v>306</v>
      </c>
      <c r="B177" s="91" t="s">
        <v>1493</v>
      </c>
      <c r="C177" s="92" t="s">
        <v>1489</v>
      </c>
      <c r="D177" s="88">
        <v>110</v>
      </c>
      <c r="E177" s="88">
        <v>126</v>
      </c>
      <c r="F177" s="88">
        <v>236</v>
      </c>
      <c r="G177" s="90">
        <v>46.6</v>
      </c>
      <c r="H177" s="88">
        <v>136</v>
      </c>
      <c r="I177" s="88">
        <v>100</v>
      </c>
      <c r="J177" s="88">
        <v>236</v>
      </c>
      <c r="K177" s="90">
        <v>57.6</v>
      </c>
      <c r="L177" s="88">
        <v>33</v>
      </c>
      <c r="M177" s="88">
        <v>66</v>
      </c>
      <c r="N177" s="88">
        <v>99</v>
      </c>
      <c r="O177" s="93">
        <v>33.299999999999997</v>
      </c>
    </row>
    <row r="178" spans="1:15">
      <c r="A178" s="91" t="s">
        <v>170</v>
      </c>
      <c r="B178" s="91" t="s">
        <v>1493</v>
      </c>
      <c r="C178" s="92" t="s">
        <v>1489</v>
      </c>
      <c r="D178" s="88">
        <v>16</v>
      </c>
      <c r="E178" s="88">
        <v>39</v>
      </c>
      <c r="F178" s="88">
        <v>55</v>
      </c>
      <c r="G178" s="90">
        <v>29</v>
      </c>
      <c r="H178" s="88">
        <v>33</v>
      </c>
      <c r="I178" s="88">
        <v>22</v>
      </c>
      <c r="J178" s="88">
        <v>55</v>
      </c>
      <c r="K178" s="90">
        <v>60</v>
      </c>
      <c r="L178" s="88" t="s">
        <v>1467</v>
      </c>
      <c r="M178" s="88" t="s">
        <v>1467</v>
      </c>
      <c r="N178" s="88" t="s">
        <v>1467</v>
      </c>
      <c r="O178" s="88" t="s">
        <v>1467</v>
      </c>
    </row>
    <row r="179" spans="1:15">
      <c r="A179" s="91" t="s">
        <v>253</v>
      </c>
      <c r="B179" s="91" t="s">
        <v>1493</v>
      </c>
      <c r="C179" s="92" t="s">
        <v>1489</v>
      </c>
      <c r="D179" s="88">
        <v>383</v>
      </c>
      <c r="E179" s="88">
        <v>633</v>
      </c>
      <c r="F179" s="88">
        <v>1016</v>
      </c>
      <c r="G179" s="90">
        <v>37.6</v>
      </c>
      <c r="H179" s="88">
        <v>587</v>
      </c>
      <c r="I179" s="88">
        <v>434</v>
      </c>
      <c r="J179" s="88">
        <v>1021</v>
      </c>
      <c r="K179" s="90">
        <v>57.4</v>
      </c>
      <c r="L179" s="88">
        <v>151</v>
      </c>
      <c r="M179" s="88">
        <v>347</v>
      </c>
      <c r="N179" s="88">
        <v>498</v>
      </c>
      <c r="O179" s="93">
        <v>30.3</v>
      </c>
    </row>
    <row r="180" spans="1:15">
      <c r="A180" s="91" t="s">
        <v>693</v>
      </c>
      <c r="B180" s="91" t="s">
        <v>1493</v>
      </c>
      <c r="C180" s="92" t="s">
        <v>1489</v>
      </c>
      <c r="D180" s="88">
        <v>107</v>
      </c>
      <c r="E180" s="88">
        <v>154</v>
      </c>
      <c r="F180" s="88">
        <v>261</v>
      </c>
      <c r="G180" s="90">
        <v>40.9</v>
      </c>
      <c r="H180" s="88">
        <v>150</v>
      </c>
      <c r="I180" s="88">
        <v>111</v>
      </c>
      <c r="J180" s="88">
        <v>261</v>
      </c>
      <c r="K180" s="90">
        <v>57.4</v>
      </c>
      <c r="L180" s="88">
        <v>20</v>
      </c>
      <c r="M180" s="88">
        <v>72</v>
      </c>
      <c r="N180" s="88">
        <v>92</v>
      </c>
      <c r="O180" s="93">
        <v>21.7</v>
      </c>
    </row>
    <row r="181" spans="1:15">
      <c r="A181" s="91" t="s">
        <v>249</v>
      </c>
      <c r="B181" s="91" t="s">
        <v>1493</v>
      </c>
      <c r="C181" s="92" t="s">
        <v>1489</v>
      </c>
      <c r="D181" s="88">
        <v>119</v>
      </c>
      <c r="E181" s="88">
        <v>118</v>
      </c>
      <c r="F181" s="88">
        <v>237</v>
      </c>
      <c r="G181" s="90">
        <v>50.2</v>
      </c>
      <c r="H181" s="88">
        <v>151</v>
      </c>
      <c r="I181" s="88">
        <v>87</v>
      </c>
      <c r="J181" s="88">
        <v>238</v>
      </c>
      <c r="K181" s="90">
        <v>63.4</v>
      </c>
      <c r="L181" s="88">
        <v>21</v>
      </c>
      <c r="M181" s="88">
        <v>83</v>
      </c>
      <c r="N181" s="88">
        <v>104</v>
      </c>
      <c r="O181" s="93">
        <v>20.100000000000001</v>
      </c>
    </row>
    <row r="182" spans="1:15">
      <c r="A182" s="91" t="s">
        <v>356</v>
      </c>
      <c r="B182" s="91" t="s">
        <v>1493</v>
      </c>
      <c r="C182" s="92" t="s">
        <v>1489</v>
      </c>
      <c r="D182" s="88">
        <v>195</v>
      </c>
      <c r="E182" s="88">
        <v>136</v>
      </c>
      <c r="F182" s="88">
        <v>331</v>
      </c>
      <c r="G182" s="90">
        <v>58.9</v>
      </c>
      <c r="H182" s="88">
        <v>255</v>
      </c>
      <c r="I182" s="88">
        <v>77</v>
      </c>
      <c r="J182" s="88">
        <v>332</v>
      </c>
      <c r="K182" s="90">
        <v>76.8</v>
      </c>
      <c r="L182" s="88">
        <v>26</v>
      </c>
      <c r="M182" s="88">
        <v>73</v>
      </c>
      <c r="N182" s="88">
        <v>99</v>
      </c>
      <c r="O182" s="93">
        <v>26.2</v>
      </c>
    </row>
    <row r="183" spans="1:15">
      <c r="A183" s="91" t="s">
        <v>427</v>
      </c>
      <c r="B183" s="91" t="s">
        <v>1493</v>
      </c>
      <c r="C183" s="92" t="s">
        <v>1489</v>
      </c>
      <c r="D183" s="88">
        <v>126</v>
      </c>
      <c r="E183" s="88">
        <v>45</v>
      </c>
      <c r="F183" s="88">
        <v>171</v>
      </c>
      <c r="G183" s="90">
        <v>73.599999999999994</v>
      </c>
      <c r="H183" s="88">
        <v>135</v>
      </c>
      <c r="I183" s="88">
        <v>36</v>
      </c>
      <c r="J183" s="88">
        <v>171</v>
      </c>
      <c r="K183" s="90">
        <v>78.900000000000006</v>
      </c>
      <c r="L183" s="88" t="s">
        <v>1482</v>
      </c>
      <c r="M183" s="88" t="s">
        <v>1482</v>
      </c>
      <c r="N183" s="88" t="s">
        <v>1482</v>
      </c>
      <c r="O183" s="88" t="s">
        <v>1482</v>
      </c>
    </row>
    <row r="184" spans="1:15">
      <c r="A184" s="91" t="s">
        <v>699</v>
      </c>
      <c r="B184" s="91" t="s">
        <v>1493</v>
      </c>
      <c r="C184" s="92" t="s">
        <v>1489</v>
      </c>
      <c r="D184" s="88">
        <v>454</v>
      </c>
      <c r="E184" s="88">
        <v>417</v>
      </c>
      <c r="F184" s="88">
        <v>871</v>
      </c>
      <c r="G184" s="90">
        <v>52.1</v>
      </c>
      <c r="H184" s="88">
        <v>582</v>
      </c>
      <c r="I184" s="88">
        <v>289</v>
      </c>
      <c r="J184" s="88">
        <v>871</v>
      </c>
      <c r="K184" s="90">
        <v>66.8</v>
      </c>
      <c r="L184" s="88">
        <v>135</v>
      </c>
      <c r="M184" s="88">
        <v>240</v>
      </c>
      <c r="N184" s="88">
        <v>375</v>
      </c>
      <c r="O184" s="93">
        <v>36</v>
      </c>
    </row>
    <row r="185" spans="1:15">
      <c r="A185" s="91" t="s">
        <v>701</v>
      </c>
      <c r="B185" s="91" t="s">
        <v>1493</v>
      </c>
      <c r="C185" s="92" t="s">
        <v>1489</v>
      </c>
      <c r="D185" s="88">
        <v>96</v>
      </c>
      <c r="E185" s="88">
        <v>94</v>
      </c>
      <c r="F185" s="88">
        <v>190</v>
      </c>
      <c r="G185" s="90">
        <v>50.5</v>
      </c>
      <c r="H185" s="88">
        <v>117</v>
      </c>
      <c r="I185" s="88">
        <v>73</v>
      </c>
      <c r="J185" s="88">
        <v>190</v>
      </c>
      <c r="K185" s="90">
        <v>61.5</v>
      </c>
      <c r="L185" s="88">
        <v>20</v>
      </c>
      <c r="M185" s="88">
        <v>75</v>
      </c>
      <c r="N185" s="88">
        <v>95</v>
      </c>
      <c r="O185" s="93">
        <v>21</v>
      </c>
    </row>
    <row r="186" spans="1:15">
      <c r="A186" s="91" t="s">
        <v>401</v>
      </c>
      <c r="B186" s="91" t="s">
        <v>1493</v>
      </c>
      <c r="C186" s="92" t="s">
        <v>1489</v>
      </c>
      <c r="D186" s="88">
        <v>267</v>
      </c>
      <c r="E186" s="88">
        <v>241</v>
      </c>
      <c r="F186" s="88">
        <v>508</v>
      </c>
      <c r="G186" s="90">
        <v>52.5</v>
      </c>
      <c r="H186" s="88">
        <v>321</v>
      </c>
      <c r="I186" s="88">
        <v>187</v>
      </c>
      <c r="J186" s="88">
        <v>508</v>
      </c>
      <c r="K186" s="90">
        <v>63.1</v>
      </c>
      <c r="L186" s="88">
        <v>36</v>
      </c>
      <c r="M186" s="88">
        <v>69</v>
      </c>
      <c r="N186" s="88">
        <v>105</v>
      </c>
      <c r="O186" s="93">
        <v>34.200000000000003</v>
      </c>
    </row>
    <row r="187" spans="1:15">
      <c r="A187" s="91" t="s">
        <v>135</v>
      </c>
      <c r="B187" s="91" t="s">
        <v>1493</v>
      </c>
      <c r="C187" s="92" t="s">
        <v>1489</v>
      </c>
      <c r="D187" s="88">
        <v>45</v>
      </c>
      <c r="E187" s="88">
        <v>29</v>
      </c>
      <c r="F187" s="88">
        <v>74</v>
      </c>
      <c r="G187" s="90">
        <v>60.8</v>
      </c>
      <c r="H187" s="88">
        <v>57</v>
      </c>
      <c r="I187" s="88">
        <v>17</v>
      </c>
      <c r="J187" s="88">
        <v>74</v>
      </c>
      <c r="K187" s="90">
        <v>77</v>
      </c>
      <c r="L187" s="88" t="s">
        <v>1482</v>
      </c>
      <c r="M187" s="88" t="s">
        <v>1482</v>
      </c>
      <c r="N187" s="88" t="s">
        <v>1482</v>
      </c>
      <c r="O187" s="88" t="s">
        <v>1482</v>
      </c>
    </row>
    <row r="188" spans="1:15">
      <c r="A188" s="91" t="s">
        <v>265</v>
      </c>
      <c r="B188" s="91" t="s">
        <v>1493</v>
      </c>
      <c r="C188" s="92" t="s">
        <v>1489</v>
      </c>
      <c r="D188" s="88">
        <v>39</v>
      </c>
      <c r="E188" s="88">
        <v>51</v>
      </c>
      <c r="F188" s="88">
        <v>90</v>
      </c>
      <c r="G188" s="90">
        <v>43.3</v>
      </c>
      <c r="H188" s="88">
        <v>54</v>
      </c>
      <c r="I188" s="88">
        <v>36</v>
      </c>
      <c r="J188" s="88">
        <v>90</v>
      </c>
      <c r="K188" s="90">
        <v>60</v>
      </c>
      <c r="L188" s="88">
        <v>7</v>
      </c>
      <c r="M188" s="88">
        <v>34</v>
      </c>
      <c r="N188" s="88">
        <v>41</v>
      </c>
      <c r="O188" s="93">
        <v>17</v>
      </c>
    </row>
    <row r="189" spans="1:15">
      <c r="A189" s="91" t="s">
        <v>220</v>
      </c>
      <c r="B189" s="91" t="s">
        <v>1493</v>
      </c>
      <c r="C189" s="92" t="s">
        <v>1489</v>
      </c>
      <c r="D189" s="88">
        <v>123</v>
      </c>
      <c r="E189" s="88">
        <v>67</v>
      </c>
      <c r="F189" s="88">
        <v>190</v>
      </c>
      <c r="G189" s="90">
        <v>64.7</v>
      </c>
      <c r="H189" s="88">
        <v>130</v>
      </c>
      <c r="I189" s="88">
        <v>60</v>
      </c>
      <c r="J189" s="88">
        <v>190</v>
      </c>
      <c r="K189" s="90">
        <v>68.400000000000006</v>
      </c>
      <c r="L189" s="88">
        <v>2</v>
      </c>
      <c r="M189" s="88">
        <v>20</v>
      </c>
      <c r="N189" s="88">
        <v>22</v>
      </c>
      <c r="O189" s="93">
        <v>9.09</v>
      </c>
    </row>
    <row r="190" spans="1:15">
      <c r="A190" s="91" t="s">
        <v>464</v>
      </c>
      <c r="B190" s="91" t="s">
        <v>1493</v>
      </c>
      <c r="C190" s="92" t="s">
        <v>1489</v>
      </c>
      <c r="D190" s="88">
        <v>134</v>
      </c>
      <c r="E190" s="88">
        <v>94</v>
      </c>
      <c r="F190" s="88">
        <v>228</v>
      </c>
      <c r="G190" s="90">
        <v>58.7</v>
      </c>
      <c r="H190" s="88">
        <v>167</v>
      </c>
      <c r="I190" s="88">
        <v>61</v>
      </c>
      <c r="J190" s="88">
        <v>228</v>
      </c>
      <c r="K190" s="90">
        <v>73.2</v>
      </c>
      <c r="L190" s="88" t="s">
        <v>1482</v>
      </c>
      <c r="M190" s="88" t="s">
        <v>1482</v>
      </c>
      <c r="N190" s="88" t="s">
        <v>1482</v>
      </c>
      <c r="O190" s="88" t="s">
        <v>1482</v>
      </c>
    </row>
    <row r="191" spans="1:15">
      <c r="A191" s="91" t="s">
        <v>261</v>
      </c>
      <c r="B191" s="91" t="s">
        <v>1493</v>
      </c>
      <c r="C191" s="92" t="s">
        <v>1489</v>
      </c>
      <c r="D191" s="88">
        <v>66</v>
      </c>
      <c r="E191" s="88">
        <v>57</v>
      </c>
      <c r="F191" s="88">
        <v>123</v>
      </c>
      <c r="G191" s="90">
        <v>53.6</v>
      </c>
      <c r="H191" s="88">
        <v>96</v>
      </c>
      <c r="I191" s="88">
        <v>28</v>
      </c>
      <c r="J191" s="88">
        <v>124</v>
      </c>
      <c r="K191" s="90">
        <v>77.400000000000006</v>
      </c>
      <c r="L191" s="88">
        <v>26</v>
      </c>
      <c r="M191" s="88">
        <v>73</v>
      </c>
      <c r="N191" s="88">
        <v>99</v>
      </c>
      <c r="O191" s="93">
        <v>26.2</v>
      </c>
    </row>
    <row r="192" spans="1:15">
      <c r="A192" s="91" t="s">
        <v>689</v>
      </c>
      <c r="B192" s="91" t="s">
        <v>1493</v>
      </c>
      <c r="C192" s="92" t="s">
        <v>1489</v>
      </c>
      <c r="D192" s="88">
        <v>63</v>
      </c>
      <c r="E192" s="88">
        <v>72</v>
      </c>
      <c r="F192" s="88">
        <v>135</v>
      </c>
      <c r="G192" s="90">
        <v>46.6</v>
      </c>
      <c r="H192" s="88">
        <v>103</v>
      </c>
      <c r="I192" s="88">
        <v>32</v>
      </c>
      <c r="J192" s="88">
        <v>135</v>
      </c>
      <c r="K192" s="90">
        <v>76.2</v>
      </c>
      <c r="L192" s="88">
        <v>47</v>
      </c>
      <c r="M192" s="88">
        <v>86</v>
      </c>
      <c r="N192" s="88">
        <v>133</v>
      </c>
      <c r="O192" s="93">
        <v>35.299999999999997</v>
      </c>
    </row>
    <row r="193" spans="1:15">
      <c r="A193" s="91" t="s">
        <v>209</v>
      </c>
      <c r="B193" s="91" t="s">
        <v>1493</v>
      </c>
      <c r="C193" s="92" t="s">
        <v>1489</v>
      </c>
      <c r="D193" s="88">
        <v>17</v>
      </c>
      <c r="E193" s="88">
        <v>39</v>
      </c>
      <c r="F193" s="88">
        <v>56</v>
      </c>
      <c r="G193" s="90">
        <v>30.3</v>
      </c>
      <c r="H193" s="88">
        <v>26</v>
      </c>
      <c r="I193" s="88">
        <v>30</v>
      </c>
      <c r="J193" s="88">
        <v>56</v>
      </c>
      <c r="K193" s="90">
        <v>46.4</v>
      </c>
      <c r="L193" s="88">
        <v>18</v>
      </c>
      <c r="M193" s="88">
        <v>38</v>
      </c>
      <c r="N193" s="88">
        <v>56</v>
      </c>
      <c r="O193" s="93">
        <v>32.1</v>
      </c>
    </row>
    <row r="194" spans="1:15">
      <c r="A194" s="91" t="s">
        <v>655</v>
      </c>
      <c r="B194" s="91" t="s">
        <v>1493</v>
      </c>
      <c r="C194" s="92" t="s">
        <v>1489</v>
      </c>
      <c r="D194" s="88">
        <v>299</v>
      </c>
      <c r="E194" s="88">
        <v>293</v>
      </c>
      <c r="F194" s="88">
        <v>592</v>
      </c>
      <c r="G194" s="90">
        <v>50.5</v>
      </c>
      <c r="H194" s="88">
        <v>397</v>
      </c>
      <c r="I194" s="88">
        <v>197</v>
      </c>
      <c r="J194" s="88">
        <v>594</v>
      </c>
      <c r="K194" s="90">
        <v>66.8</v>
      </c>
      <c r="L194" s="88">
        <v>78</v>
      </c>
      <c r="M194" s="88">
        <v>183</v>
      </c>
      <c r="N194" s="88">
        <v>261</v>
      </c>
      <c r="O194" s="93">
        <v>29.8</v>
      </c>
    </row>
    <row r="195" spans="1:15">
      <c r="A195" s="91" t="s">
        <v>663</v>
      </c>
      <c r="B195" s="91" t="s">
        <v>1493</v>
      </c>
      <c r="C195" s="92" t="s">
        <v>1489</v>
      </c>
      <c r="D195" s="88">
        <v>128</v>
      </c>
      <c r="E195" s="88">
        <v>223</v>
      </c>
      <c r="F195" s="88">
        <v>351</v>
      </c>
      <c r="G195" s="90">
        <v>36.4</v>
      </c>
      <c r="H195" s="88">
        <v>184</v>
      </c>
      <c r="I195" s="88">
        <v>167</v>
      </c>
      <c r="J195" s="88">
        <v>351</v>
      </c>
      <c r="K195" s="90">
        <v>52.4</v>
      </c>
      <c r="L195" s="88">
        <v>19</v>
      </c>
      <c r="M195" s="88">
        <v>90</v>
      </c>
      <c r="N195" s="88">
        <v>109</v>
      </c>
      <c r="O195" s="93">
        <v>17.399999999999999</v>
      </c>
    </row>
    <row r="196" spans="1:15">
      <c r="A196" s="91" t="s">
        <v>369</v>
      </c>
      <c r="B196" s="91" t="s">
        <v>1493</v>
      </c>
      <c r="C196" s="92" t="s">
        <v>1489</v>
      </c>
      <c r="D196" s="88">
        <v>189</v>
      </c>
      <c r="E196" s="88">
        <v>149</v>
      </c>
      <c r="F196" s="88">
        <v>338</v>
      </c>
      <c r="G196" s="90">
        <v>55.9</v>
      </c>
      <c r="H196" s="88">
        <v>235</v>
      </c>
      <c r="I196" s="88">
        <v>103</v>
      </c>
      <c r="J196" s="88">
        <v>338</v>
      </c>
      <c r="K196" s="90">
        <v>69.5</v>
      </c>
      <c r="L196" s="88">
        <v>47</v>
      </c>
      <c r="M196" s="88">
        <v>58</v>
      </c>
      <c r="N196" s="88">
        <v>105</v>
      </c>
      <c r="O196" s="93">
        <v>44.7</v>
      </c>
    </row>
    <row r="197" spans="1:15">
      <c r="A197" s="91" t="s">
        <v>282</v>
      </c>
      <c r="B197" s="91" t="s">
        <v>1493</v>
      </c>
      <c r="C197" s="92" t="s">
        <v>1489</v>
      </c>
      <c r="D197" s="88">
        <v>278</v>
      </c>
      <c r="E197" s="88">
        <v>364</v>
      </c>
      <c r="F197" s="88">
        <v>642</v>
      </c>
      <c r="G197" s="90">
        <v>43.3</v>
      </c>
      <c r="H197" s="88">
        <v>406</v>
      </c>
      <c r="I197" s="88">
        <v>239</v>
      </c>
      <c r="J197" s="88">
        <v>645</v>
      </c>
      <c r="K197" s="90">
        <v>62.9</v>
      </c>
      <c r="L197" s="88">
        <v>67</v>
      </c>
      <c r="M197" s="88">
        <v>177</v>
      </c>
      <c r="N197" s="88">
        <v>244</v>
      </c>
      <c r="O197" s="93">
        <v>27.4</v>
      </c>
    </row>
    <row r="198" spans="1:15">
      <c r="A198" s="91" t="s">
        <v>1472</v>
      </c>
      <c r="B198" s="91" t="s">
        <v>1493</v>
      </c>
      <c r="C198" s="92" t="s">
        <v>1489</v>
      </c>
      <c r="D198" s="88">
        <v>81</v>
      </c>
      <c r="E198" s="88">
        <v>102</v>
      </c>
      <c r="F198" s="88">
        <v>183</v>
      </c>
      <c r="G198" s="90">
        <v>44.2</v>
      </c>
      <c r="H198" s="88">
        <v>111</v>
      </c>
      <c r="I198" s="88">
        <v>74</v>
      </c>
      <c r="J198" s="88">
        <v>185</v>
      </c>
      <c r="K198" s="90">
        <v>60</v>
      </c>
      <c r="L198" s="88">
        <v>13</v>
      </c>
      <c r="M198" s="88">
        <v>64</v>
      </c>
      <c r="N198" s="88">
        <v>77</v>
      </c>
      <c r="O198" s="93">
        <v>16.8</v>
      </c>
    </row>
    <row r="199" spans="1:15">
      <c r="A199" s="91" t="s">
        <v>665</v>
      </c>
      <c r="B199" s="91" t="s">
        <v>1493</v>
      </c>
      <c r="C199" s="92" t="s">
        <v>1489</v>
      </c>
      <c r="D199" s="88">
        <v>100</v>
      </c>
      <c r="E199" s="88">
        <v>264</v>
      </c>
      <c r="F199" s="88">
        <v>364</v>
      </c>
      <c r="G199" s="90">
        <v>27.4</v>
      </c>
      <c r="H199" s="88">
        <v>206</v>
      </c>
      <c r="I199" s="88">
        <v>160</v>
      </c>
      <c r="J199" s="88">
        <v>366</v>
      </c>
      <c r="K199" s="90">
        <v>56.2</v>
      </c>
      <c r="L199" s="88">
        <v>18</v>
      </c>
      <c r="M199" s="88">
        <v>93</v>
      </c>
      <c r="N199" s="88">
        <v>111</v>
      </c>
      <c r="O199" s="93">
        <v>16.2</v>
      </c>
    </row>
    <row r="200" spans="1:15">
      <c r="A200" s="91" t="s">
        <v>352</v>
      </c>
      <c r="B200" s="91" t="s">
        <v>1493</v>
      </c>
      <c r="C200" s="92" t="s">
        <v>1489</v>
      </c>
      <c r="D200" s="88">
        <v>446</v>
      </c>
      <c r="E200" s="88">
        <v>435</v>
      </c>
      <c r="F200" s="88">
        <v>881</v>
      </c>
      <c r="G200" s="90">
        <v>50.6</v>
      </c>
      <c r="H200" s="88">
        <v>569</v>
      </c>
      <c r="I200" s="88">
        <v>313</v>
      </c>
      <c r="J200" s="88">
        <v>882</v>
      </c>
      <c r="K200" s="90">
        <v>64.5</v>
      </c>
      <c r="L200" s="88">
        <v>80</v>
      </c>
      <c r="M200" s="88">
        <v>235</v>
      </c>
      <c r="N200" s="88">
        <v>315</v>
      </c>
      <c r="O200" s="93">
        <v>25.3</v>
      </c>
    </row>
    <row r="201" spans="1:15">
      <c r="A201" s="91" t="s">
        <v>669</v>
      </c>
      <c r="B201" s="91" t="s">
        <v>1493</v>
      </c>
      <c r="C201" s="92" t="s">
        <v>1489</v>
      </c>
      <c r="D201" s="88">
        <v>2</v>
      </c>
      <c r="E201" s="88">
        <v>18</v>
      </c>
      <c r="F201" s="88">
        <v>20</v>
      </c>
      <c r="G201" s="90">
        <v>10</v>
      </c>
      <c r="H201" s="88">
        <v>7</v>
      </c>
      <c r="I201" s="88">
        <v>13</v>
      </c>
      <c r="J201" s="88">
        <v>20</v>
      </c>
      <c r="K201" s="90">
        <v>35</v>
      </c>
      <c r="L201" s="88" t="s">
        <v>1482</v>
      </c>
      <c r="M201" s="88" t="s">
        <v>1482</v>
      </c>
      <c r="N201" s="88" t="s">
        <v>1482</v>
      </c>
      <c r="O201" s="88" t="s">
        <v>1482</v>
      </c>
    </row>
    <row r="202" spans="1:15">
      <c r="A202" s="91" t="s">
        <v>399</v>
      </c>
      <c r="B202" s="91" t="s">
        <v>1493</v>
      </c>
      <c r="C202" s="92" t="s">
        <v>1489</v>
      </c>
      <c r="D202" s="88">
        <v>57</v>
      </c>
      <c r="E202" s="88">
        <v>42</v>
      </c>
      <c r="F202" s="88">
        <v>99</v>
      </c>
      <c r="G202" s="90">
        <v>57.5</v>
      </c>
      <c r="H202" s="88">
        <v>61</v>
      </c>
      <c r="I202" s="88">
        <v>38</v>
      </c>
      <c r="J202" s="88">
        <v>99</v>
      </c>
      <c r="K202" s="90">
        <v>61.6</v>
      </c>
      <c r="L202" s="88" t="s">
        <v>1482</v>
      </c>
      <c r="M202" s="88" t="s">
        <v>1482</v>
      </c>
      <c r="N202" s="88" t="s">
        <v>1482</v>
      </c>
      <c r="O202" s="88" t="s">
        <v>1482</v>
      </c>
    </row>
    <row r="203" spans="1:15">
      <c r="A203" s="91" t="s">
        <v>691</v>
      </c>
      <c r="B203" s="91" t="s">
        <v>1493</v>
      </c>
      <c r="C203" s="92" t="s">
        <v>1489</v>
      </c>
      <c r="D203" s="88">
        <v>43</v>
      </c>
      <c r="E203" s="88">
        <v>126</v>
      </c>
      <c r="F203" s="88">
        <v>169</v>
      </c>
      <c r="G203" s="90">
        <v>25.4</v>
      </c>
      <c r="H203" s="88">
        <v>104</v>
      </c>
      <c r="I203" s="88">
        <v>65</v>
      </c>
      <c r="J203" s="88">
        <v>169</v>
      </c>
      <c r="K203" s="90">
        <v>61.5</v>
      </c>
      <c r="L203" s="88">
        <v>10</v>
      </c>
      <c r="M203" s="88">
        <v>43</v>
      </c>
      <c r="N203" s="88">
        <v>53</v>
      </c>
      <c r="O203" s="93">
        <v>18.8</v>
      </c>
    </row>
    <row r="204" spans="1:15">
      <c r="A204" s="91" t="s">
        <v>677</v>
      </c>
      <c r="B204" s="91" t="s">
        <v>1493</v>
      </c>
      <c r="C204" s="92" t="s">
        <v>1489</v>
      </c>
      <c r="D204" s="88">
        <v>66</v>
      </c>
      <c r="E204" s="88">
        <v>129</v>
      </c>
      <c r="F204" s="88">
        <v>195</v>
      </c>
      <c r="G204" s="90">
        <v>33.799999999999997</v>
      </c>
      <c r="H204" s="88">
        <v>97</v>
      </c>
      <c r="I204" s="88">
        <v>98</v>
      </c>
      <c r="J204" s="88">
        <v>195</v>
      </c>
      <c r="K204" s="90">
        <v>49.7</v>
      </c>
      <c r="L204" s="88">
        <v>8</v>
      </c>
      <c r="M204" s="88">
        <v>32</v>
      </c>
      <c r="N204" s="88">
        <v>40</v>
      </c>
      <c r="O204" s="93">
        <v>20</v>
      </c>
    </row>
    <row r="205" spans="1:15">
      <c r="A205" s="91" t="s">
        <v>1473</v>
      </c>
      <c r="B205" s="91" t="s">
        <v>1493</v>
      </c>
      <c r="C205" s="92" t="s">
        <v>1489</v>
      </c>
      <c r="D205" s="88">
        <v>39</v>
      </c>
      <c r="E205" s="88">
        <v>37</v>
      </c>
      <c r="F205" s="88">
        <v>76</v>
      </c>
      <c r="G205" s="90">
        <v>51.3</v>
      </c>
      <c r="H205" s="88">
        <v>48</v>
      </c>
      <c r="I205" s="88">
        <v>28</v>
      </c>
      <c r="J205" s="88">
        <v>76</v>
      </c>
      <c r="K205" s="90">
        <v>63.1</v>
      </c>
      <c r="L205" s="88" t="s">
        <v>1482</v>
      </c>
      <c r="M205" s="88" t="s">
        <v>1482</v>
      </c>
      <c r="N205" s="88" t="s">
        <v>1482</v>
      </c>
      <c r="O205" s="88" t="s">
        <v>1482</v>
      </c>
    </row>
    <row r="206" spans="1:15">
      <c r="A206" s="91" t="s">
        <v>458</v>
      </c>
      <c r="B206" s="91" t="s">
        <v>1493</v>
      </c>
      <c r="C206" s="92" t="s">
        <v>1489</v>
      </c>
      <c r="D206" s="88">
        <v>254</v>
      </c>
      <c r="E206" s="88">
        <v>458</v>
      </c>
      <c r="F206" s="88">
        <v>712</v>
      </c>
      <c r="G206" s="90">
        <v>35.6</v>
      </c>
      <c r="H206" s="88">
        <v>367</v>
      </c>
      <c r="I206" s="88">
        <v>347</v>
      </c>
      <c r="J206" s="88">
        <v>714</v>
      </c>
      <c r="K206" s="90">
        <v>51.4</v>
      </c>
      <c r="L206" s="88">
        <v>40</v>
      </c>
      <c r="M206" s="88">
        <v>185</v>
      </c>
      <c r="N206" s="88">
        <v>225</v>
      </c>
      <c r="O206" s="93">
        <v>17.7</v>
      </c>
    </row>
    <row r="207" spans="1:15">
      <c r="A207" s="91" t="s">
        <v>183</v>
      </c>
      <c r="B207" s="91" t="s">
        <v>1493</v>
      </c>
      <c r="C207" s="92" t="s">
        <v>1489</v>
      </c>
      <c r="D207" s="88">
        <v>113</v>
      </c>
      <c r="E207" s="88">
        <v>244</v>
      </c>
      <c r="F207" s="88">
        <v>357</v>
      </c>
      <c r="G207" s="90">
        <v>31.6</v>
      </c>
      <c r="H207" s="88">
        <v>193</v>
      </c>
      <c r="I207" s="88">
        <v>167</v>
      </c>
      <c r="J207" s="88">
        <v>360</v>
      </c>
      <c r="K207" s="90">
        <v>53.6</v>
      </c>
      <c r="L207" s="88">
        <v>22</v>
      </c>
      <c r="M207" s="88">
        <v>112</v>
      </c>
      <c r="N207" s="88">
        <v>134</v>
      </c>
      <c r="O207" s="93">
        <v>16.399999999999999</v>
      </c>
    </row>
    <row r="208" spans="1:15">
      <c r="A208" s="91" t="s">
        <v>286</v>
      </c>
      <c r="B208" s="91" t="s">
        <v>1493</v>
      </c>
      <c r="C208" s="92" t="s">
        <v>1489</v>
      </c>
      <c r="D208" s="88">
        <v>8</v>
      </c>
      <c r="E208" s="88">
        <v>6</v>
      </c>
      <c r="F208" s="88">
        <v>14</v>
      </c>
      <c r="G208" s="90">
        <v>57.1</v>
      </c>
      <c r="H208" s="88">
        <v>8</v>
      </c>
      <c r="I208" s="88">
        <v>6</v>
      </c>
      <c r="J208" s="88">
        <v>14</v>
      </c>
      <c r="K208" s="90">
        <v>57.1</v>
      </c>
      <c r="L208" s="88" t="s">
        <v>1482</v>
      </c>
      <c r="M208" s="88" t="s">
        <v>1482</v>
      </c>
      <c r="N208" s="88" t="s">
        <v>1482</v>
      </c>
      <c r="O208" s="88" t="s">
        <v>1482</v>
      </c>
    </row>
    <row r="209" spans="1:15">
      <c r="A209" s="91" t="s">
        <v>155</v>
      </c>
      <c r="B209" s="91" t="s">
        <v>1493</v>
      </c>
      <c r="C209" s="92" t="s">
        <v>1489</v>
      </c>
      <c r="D209" s="88">
        <v>10</v>
      </c>
      <c r="E209" s="88">
        <v>6</v>
      </c>
      <c r="F209" s="88">
        <v>16</v>
      </c>
      <c r="G209" s="90">
        <v>62.5</v>
      </c>
      <c r="H209" s="88">
        <v>14</v>
      </c>
      <c r="I209" s="88">
        <v>2</v>
      </c>
      <c r="J209" s="88">
        <v>16</v>
      </c>
      <c r="K209" s="90">
        <v>87.5</v>
      </c>
      <c r="L209" s="88" t="s">
        <v>1482</v>
      </c>
      <c r="M209" s="88" t="s">
        <v>1482</v>
      </c>
      <c r="N209" s="88" t="s">
        <v>1482</v>
      </c>
      <c r="O209" s="88" t="s">
        <v>1482</v>
      </c>
    </row>
    <row r="210" spans="1:15">
      <c r="A210" s="91" t="s">
        <v>383</v>
      </c>
      <c r="B210" s="91" t="s">
        <v>1493</v>
      </c>
      <c r="C210" s="92" t="s">
        <v>1489</v>
      </c>
      <c r="D210" s="88">
        <v>194</v>
      </c>
      <c r="E210" s="88">
        <v>241</v>
      </c>
      <c r="F210" s="88">
        <v>435</v>
      </c>
      <c r="G210" s="90">
        <v>44.5</v>
      </c>
      <c r="H210" s="88">
        <v>288</v>
      </c>
      <c r="I210" s="88">
        <v>148</v>
      </c>
      <c r="J210" s="88">
        <v>436</v>
      </c>
      <c r="K210" s="90">
        <v>66</v>
      </c>
      <c r="L210" s="88">
        <v>41</v>
      </c>
      <c r="M210" s="88">
        <v>135</v>
      </c>
      <c r="N210" s="88">
        <v>176</v>
      </c>
      <c r="O210" s="93">
        <v>23.2</v>
      </c>
    </row>
    <row r="211" spans="1:15">
      <c r="A211" s="91" t="s">
        <v>280</v>
      </c>
      <c r="B211" s="91" t="s">
        <v>1493</v>
      </c>
      <c r="C211" s="92" t="s">
        <v>1489</v>
      </c>
      <c r="D211" s="88">
        <v>17</v>
      </c>
      <c r="E211" s="88">
        <v>4</v>
      </c>
      <c r="F211" s="88">
        <v>21</v>
      </c>
      <c r="G211" s="90">
        <v>80.900000000000006</v>
      </c>
      <c r="H211" s="88">
        <v>19</v>
      </c>
      <c r="I211" s="88">
        <v>2</v>
      </c>
      <c r="J211" s="88">
        <v>21</v>
      </c>
      <c r="K211" s="90">
        <v>90.4</v>
      </c>
      <c r="L211" s="88" t="s">
        <v>1482</v>
      </c>
      <c r="M211" s="88" t="s">
        <v>1482</v>
      </c>
      <c r="N211" s="88" t="s">
        <v>1482</v>
      </c>
      <c r="O211" s="88" t="s">
        <v>1482</v>
      </c>
    </row>
    <row r="212" spans="1:15">
      <c r="A212" s="91" t="s">
        <v>421</v>
      </c>
      <c r="B212" s="91" t="s">
        <v>1493</v>
      </c>
      <c r="C212" s="92" t="s">
        <v>1489</v>
      </c>
      <c r="D212" s="88">
        <v>50</v>
      </c>
      <c r="E212" s="88">
        <v>57</v>
      </c>
      <c r="F212" s="88">
        <v>107</v>
      </c>
      <c r="G212" s="90">
        <v>46.7</v>
      </c>
      <c r="H212" s="88">
        <v>63</v>
      </c>
      <c r="I212" s="88">
        <v>43</v>
      </c>
      <c r="J212" s="88">
        <v>106</v>
      </c>
      <c r="K212" s="90">
        <v>59.4</v>
      </c>
      <c r="L212" s="88">
        <v>12</v>
      </c>
      <c r="M212" s="88">
        <v>54</v>
      </c>
      <c r="N212" s="88">
        <v>66</v>
      </c>
      <c r="O212" s="93">
        <v>18.100000000000001</v>
      </c>
    </row>
    <row r="213" spans="1:15">
      <c r="A213" s="91" t="s">
        <v>123</v>
      </c>
      <c r="B213" s="91" t="s">
        <v>1493</v>
      </c>
      <c r="C213" s="92" t="s">
        <v>1489</v>
      </c>
      <c r="D213" s="88">
        <v>182</v>
      </c>
      <c r="E213" s="88">
        <v>163</v>
      </c>
      <c r="F213" s="88">
        <v>345</v>
      </c>
      <c r="G213" s="90">
        <v>52.7</v>
      </c>
      <c r="H213" s="88">
        <v>217</v>
      </c>
      <c r="I213" s="88">
        <v>128</v>
      </c>
      <c r="J213" s="88">
        <v>345</v>
      </c>
      <c r="K213" s="90">
        <v>62.8</v>
      </c>
      <c r="L213" s="88">
        <v>40</v>
      </c>
      <c r="M213" s="88">
        <v>96</v>
      </c>
      <c r="N213" s="88">
        <v>136</v>
      </c>
      <c r="O213" s="93">
        <v>29.4</v>
      </c>
    </row>
    <row r="214" spans="1:15">
      <c r="A214" s="91" t="s">
        <v>267</v>
      </c>
      <c r="B214" s="91" t="s">
        <v>1493</v>
      </c>
      <c r="C214" s="92" t="s">
        <v>1489</v>
      </c>
      <c r="D214" s="88">
        <v>236</v>
      </c>
      <c r="E214" s="88">
        <v>171</v>
      </c>
      <c r="F214" s="88">
        <v>407</v>
      </c>
      <c r="G214" s="90">
        <v>57.9</v>
      </c>
      <c r="H214" s="88">
        <v>287</v>
      </c>
      <c r="I214" s="88">
        <v>120</v>
      </c>
      <c r="J214" s="88">
        <v>407</v>
      </c>
      <c r="K214" s="90">
        <v>70.5</v>
      </c>
      <c r="L214" s="88">
        <v>13</v>
      </c>
      <c r="M214" s="88">
        <v>45</v>
      </c>
      <c r="N214" s="88">
        <v>58</v>
      </c>
      <c r="O214" s="93">
        <v>22.4</v>
      </c>
    </row>
    <row r="215" spans="1:15">
      <c r="A215" s="91" t="s">
        <v>300</v>
      </c>
      <c r="B215" s="91" t="s">
        <v>1493</v>
      </c>
      <c r="C215" s="92" t="s">
        <v>1489</v>
      </c>
      <c r="D215" s="88">
        <v>436</v>
      </c>
      <c r="E215" s="88">
        <v>661</v>
      </c>
      <c r="F215" s="88">
        <v>1097</v>
      </c>
      <c r="G215" s="90">
        <v>39.700000000000003</v>
      </c>
      <c r="H215" s="88">
        <v>638</v>
      </c>
      <c r="I215" s="88">
        <v>460</v>
      </c>
      <c r="J215" s="88">
        <v>1098</v>
      </c>
      <c r="K215" s="90">
        <v>58.1</v>
      </c>
      <c r="L215" s="88">
        <v>112</v>
      </c>
      <c r="M215" s="88">
        <v>341</v>
      </c>
      <c r="N215" s="88">
        <v>453</v>
      </c>
      <c r="O215" s="93">
        <v>24.7</v>
      </c>
    </row>
    <row r="216" spans="1:15">
      <c r="A216" s="91" t="s">
        <v>653</v>
      </c>
      <c r="B216" s="91" t="s">
        <v>1493</v>
      </c>
      <c r="C216" s="92" t="s">
        <v>1489</v>
      </c>
      <c r="D216" s="88">
        <v>23</v>
      </c>
      <c r="E216" s="88">
        <v>38</v>
      </c>
      <c r="F216" s="88">
        <v>61</v>
      </c>
      <c r="G216" s="90">
        <v>37.700000000000003</v>
      </c>
      <c r="H216" s="88">
        <v>34</v>
      </c>
      <c r="I216" s="88">
        <v>27</v>
      </c>
      <c r="J216" s="88">
        <v>61</v>
      </c>
      <c r="K216" s="90">
        <v>55.7</v>
      </c>
      <c r="L216" s="88">
        <v>9</v>
      </c>
      <c r="M216" s="88">
        <v>19</v>
      </c>
      <c r="N216" s="88">
        <v>28</v>
      </c>
      <c r="O216" s="93">
        <v>32.1</v>
      </c>
    </row>
    <row r="217" spans="1:15">
      <c r="A217" s="91" t="s">
        <v>645</v>
      </c>
      <c r="B217" s="91" t="s">
        <v>1493</v>
      </c>
      <c r="C217" s="92" t="s">
        <v>1489</v>
      </c>
      <c r="D217" s="88">
        <v>184</v>
      </c>
      <c r="E217" s="88">
        <v>264</v>
      </c>
      <c r="F217" s="88">
        <v>448</v>
      </c>
      <c r="G217" s="90">
        <v>41</v>
      </c>
      <c r="H217" s="88">
        <v>242</v>
      </c>
      <c r="I217" s="88">
        <v>206</v>
      </c>
      <c r="J217" s="88">
        <v>448</v>
      </c>
      <c r="K217" s="90">
        <v>54</v>
      </c>
      <c r="L217" s="88">
        <v>14</v>
      </c>
      <c r="M217" s="88">
        <v>93</v>
      </c>
      <c r="N217" s="88">
        <v>107</v>
      </c>
      <c r="O217" s="93">
        <v>13</v>
      </c>
    </row>
    <row r="218" spans="1:15">
      <c r="A218" s="91" t="s">
        <v>185</v>
      </c>
      <c r="B218" s="91" t="s">
        <v>1493</v>
      </c>
      <c r="C218" s="92" t="s">
        <v>1489</v>
      </c>
      <c r="D218" s="88">
        <v>21</v>
      </c>
      <c r="E218" s="88">
        <v>15</v>
      </c>
      <c r="F218" s="88">
        <v>36</v>
      </c>
      <c r="G218" s="90">
        <v>58.3</v>
      </c>
      <c r="H218" s="88">
        <v>24</v>
      </c>
      <c r="I218" s="88">
        <v>12</v>
      </c>
      <c r="J218" s="88">
        <v>36</v>
      </c>
      <c r="K218" s="90">
        <v>66.599999999999994</v>
      </c>
      <c r="L218" s="88" t="s">
        <v>1482</v>
      </c>
      <c r="M218" s="88" t="s">
        <v>1482</v>
      </c>
      <c r="N218" s="88" t="s">
        <v>1482</v>
      </c>
      <c r="O218" s="88" t="s">
        <v>1482</v>
      </c>
    </row>
    <row r="219" spans="1:15">
      <c r="A219" s="91" t="s">
        <v>238</v>
      </c>
      <c r="B219" s="91" t="s">
        <v>1493</v>
      </c>
      <c r="C219" s="92" t="s">
        <v>1489</v>
      </c>
      <c r="D219" s="88">
        <v>24</v>
      </c>
      <c r="E219" s="88">
        <v>16</v>
      </c>
      <c r="F219" s="88">
        <v>40</v>
      </c>
      <c r="G219" s="90">
        <v>60</v>
      </c>
      <c r="H219" s="88">
        <v>24</v>
      </c>
      <c r="I219" s="88">
        <v>16</v>
      </c>
      <c r="J219" s="88">
        <v>40</v>
      </c>
      <c r="K219" s="90">
        <v>60</v>
      </c>
      <c r="L219" s="88" t="s">
        <v>1482</v>
      </c>
      <c r="M219" s="88" t="s">
        <v>1482</v>
      </c>
      <c r="N219" s="88" t="s">
        <v>1482</v>
      </c>
      <c r="O219" s="88" t="s">
        <v>1482</v>
      </c>
    </row>
    <row r="220" spans="1:15">
      <c r="A220" s="91" t="s">
        <v>263</v>
      </c>
      <c r="B220" s="91" t="s">
        <v>1493</v>
      </c>
      <c r="C220" s="92" t="s">
        <v>1489</v>
      </c>
      <c r="D220" s="88">
        <v>472</v>
      </c>
      <c r="E220" s="88">
        <v>602</v>
      </c>
      <c r="F220" s="88">
        <v>1074</v>
      </c>
      <c r="G220" s="90">
        <v>43.9</v>
      </c>
      <c r="H220" s="88">
        <v>669</v>
      </c>
      <c r="I220" s="88">
        <v>410</v>
      </c>
      <c r="J220" s="88">
        <v>1079</v>
      </c>
      <c r="K220" s="90">
        <v>62</v>
      </c>
      <c r="L220" s="88">
        <v>156</v>
      </c>
      <c r="M220" s="88">
        <v>286</v>
      </c>
      <c r="N220" s="88">
        <v>442</v>
      </c>
      <c r="O220" s="93">
        <v>35.200000000000003</v>
      </c>
    </row>
    <row r="221" spans="1:15">
      <c r="A221" s="91" t="s">
        <v>452</v>
      </c>
      <c r="B221" s="91" t="s">
        <v>1493</v>
      </c>
      <c r="C221" s="92" t="s">
        <v>1489</v>
      </c>
      <c r="D221" s="88">
        <v>96</v>
      </c>
      <c r="E221" s="88">
        <v>205</v>
      </c>
      <c r="F221" s="88">
        <v>301</v>
      </c>
      <c r="G221" s="90">
        <v>31.8</v>
      </c>
      <c r="H221" s="88">
        <v>152</v>
      </c>
      <c r="I221" s="88">
        <v>152</v>
      </c>
      <c r="J221" s="88">
        <v>304</v>
      </c>
      <c r="K221" s="90">
        <v>50</v>
      </c>
      <c r="L221" s="88">
        <v>18</v>
      </c>
      <c r="M221" s="88">
        <v>78</v>
      </c>
      <c r="N221" s="88">
        <v>96</v>
      </c>
      <c r="O221" s="93">
        <v>18.7</v>
      </c>
    </row>
    <row r="222" spans="1:15">
      <c r="A222" s="91" t="s">
        <v>294</v>
      </c>
      <c r="B222" s="91" t="s">
        <v>1493</v>
      </c>
      <c r="C222" s="92" t="s">
        <v>1489</v>
      </c>
      <c r="D222" s="88">
        <v>317</v>
      </c>
      <c r="E222" s="88">
        <v>312</v>
      </c>
      <c r="F222" s="88">
        <v>629</v>
      </c>
      <c r="G222" s="90">
        <v>50.3</v>
      </c>
      <c r="H222" s="88">
        <v>422</v>
      </c>
      <c r="I222" s="88">
        <v>208</v>
      </c>
      <c r="J222" s="88">
        <v>630</v>
      </c>
      <c r="K222" s="90">
        <v>66.900000000000006</v>
      </c>
      <c r="L222" s="88">
        <v>79</v>
      </c>
      <c r="M222" s="88">
        <v>168</v>
      </c>
      <c r="N222" s="88">
        <v>247</v>
      </c>
      <c r="O222" s="93">
        <v>31.9</v>
      </c>
    </row>
    <row r="223" spans="1:15">
      <c r="A223" s="91" t="s">
        <v>385</v>
      </c>
      <c r="B223" s="91" t="s">
        <v>1493</v>
      </c>
      <c r="C223" s="92" t="s">
        <v>1489</v>
      </c>
      <c r="D223" s="88">
        <v>210</v>
      </c>
      <c r="E223" s="88">
        <v>151</v>
      </c>
      <c r="F223" s="88">
        <v>361</v>
      </c>
      <c r="G223" s="90">
        <v>58.1</v>
      </c>
      <c r="H223" s="88">
        <v>269</v>
      </c>
      <c r="I223" s="88">
        <v>92</v>
      </c>
      <c r="J223" s="88">
        <v>361</v>
      </c>
      <c r="K223" s="90">
        <v>74.5</v>
      </c>
      <c r="L223" s="88">
        <v>8</v>
      </c>
      <c r="M223" s="88">
        <v>5</v>
      </c>
      <c r="N223" s="88">
        <v>13</v>
      </c>
      <c r="O223" s="93">
        <v>61.5</v>
      </c>
    </row>
    <row r="224" spans="1:15">
      <c r="A224" s="91" t="s">
        <v>147</v>
      </c>
      <c r="B224" s="91" t="s">
        <v>1493</v>
      </c>
      <c r="C224" s="92" t="s">
        <v>1489</v>
      </c>
      <c r="D224" s="88">
        <v>290</v>
      </c>
      <c r="E224" s="88">
        <v>277</v>
      </c>
      <c r="F224" s="88">
        <v>567</v>
      </c>
      <c r="G224" s="90">
        <v>51.1</v>
      </c>
      <c r="H224" s="88">
        <v>371</v>
      </c>
      <c r="I224" s="88">
        <v>198</v>
      </c>
      <c r="J224" s="88">
        <v>569</v>
      </c>
      <c r="K224" s="90">
        <v>65.2</v>
      </c>
      <c r="L224" s="88">
        <v>40</v>
      </c>
      <c r="M224" s="88">
        <v>120</v>
      </c>
      <c r="N224" s="88">
        <v>160</v>
      </c>
      <c r="O224" s="93">
        <v>25</v>
      </c>
    </row>
    <row r="225" spans="1:15">
      <c r="A225" s="91" t="s">
        <v>288</v>
      </c>
      <c r="B225" s="91" t="s">
        <v>1493</v>
      </c>
      <c r="C225" s="92" t="s">
        <v>1489</v>
      </c>
      <c r="D225" s="88">
        <v>93</v>
      </c>
      <c r="E225" s="88">
        <v>270</v>
      </c>
      <c r="F225" s="88">
        <v>363</v>
      </c>
      <c r="G225" s="90">
        <v>25.6</v>
      </c>
      <c r="H225" s="88">
        <v>176</v>
      </c>
      <c r="I225" s="88">
        <v>190</v>
      </c>
      <c r="J225" s="88">
        <v>366</v>
      </c>
      <c r="K225" s="90">
        <v>48</v>
      </c>
      <c r="L225" s="88">
        <v>18</v>
      </c>
      <c r="M225" s="88">
        <v>130</v>
      </c>
      <c r="N225" s="88">
        <v>148</v>
      </c>
      <c r="O225" s="93">
        <v>12.1</v>
      </c>
    </row>
    <row r="226" spans="1:15">
      <c r="A226" s="91" t="s">
        <v>205</v>
      </c>
      <c r="B226" s="91" t="s">
        <v>1493</v>
      </c>
      <c r="C226" s="92" t="s">
        <v>1489</v>
      </c>
      <c r="D226" s="88">
        <v>53</v>
      </c>
      <c r="E226" s="88">
        <v>51</v>
      </c>
      <c r="F226" s="88">
        <v>104</v>
      </c>
      <c r="G226" s="90">
        <v>50.9</v>
      </c>
      <c r="H226" s="88">
        <v>66</v>
      </c>
      <c r="I226" s="88">
        <v>38</v>
      </c>
      <c r="J226" s="88">
        <v>104</v>
      </c>
      <c r="K226" s="90">
        <v>63.4</v>
      </c>
      <c r="L226" s="88">
        <v>13</v>
      </c>
      <c r="M226" s="88">
        <v>45</v>
      </c>
      <c r="N226" s="88">
        <v>58</v>
      </c>
      <c r="O226" s="93">
        <v>22.4</v>
      </c>
    </row>
    <row r="227" spans="1:15">
      <c r="A227" s="91" t="s">
        <v>275</v>
      </c>
      <c r="B227" s="91" t="s">
        <v>1493</v>
      </c>
      <c r="C227" s="92" t="s">
        <v>1489</v>
      </c>
      <c r="D227" s="88">
        <v>336</v>
      </c>
      <c r="E227" s="88">
        <v>372</v>
      </c>
      <c r="F227" s="88">
        <v>708</v>
      </c>
      <c r="G227" s="90">
        <v>47.4</v>
      </c>
      <c r="H227" s="88">
        <v>457</v>
      </c>
      <c r="I227" s="88">
        <v>252</v>
      </c>
      <c r="J227" s="88">
        <v>709</v>
      </c>
      <c r="K227" s="90">
        <v>64.400000000000006</v>
      </c>
      <c r="L227" s="88">
        <v>48</v>
      </c>
      <c r="M227" s="88">
        <v>186</v>
      </c>
      <c r="N227" s="88">
        <v>234</v>
      </c>
      <c r="O227" s="93">
        <v>20.5</v>
      </c>
    </row>
    <row r="228" spans="1:15">
      <c r="A228" s="91" t="s">
        <v>179</v>
      </c>
      <c r="B228" s="91" t="s">
        <v>1493</v>
      </c>
      <c r="C228" s="92" t="s">
        <v>1489</v>
      </c>
      <c r="D228" s="88">
        <v>260</v>
      </c>
      <c r="E228" s="88">
        <v>376</v>
      </c>
      <c r="F228" s="88">
        <v>636</v>
      </c>
      <c r="G228" s="90">
        <v>40.799999999999997</v>
      </c>
      <c r="H228" s="88">
        <v>390</v>
      </c>
      <c r="I228" s="88">
        <v>247</v>
      </c>
      <c r="J228" s="88">
        <v>637</v>
      </c>
      <c r="K228" s="90">
        <v>61.2</v>
      </c>
      <c r="L228" s="88">
        <v>49</v>
      </c>
      <c r="M228" s="88">
        <v>150</v>
      </c>
      <c r="N228" s="88">
        <v>199</v>
      </c>
      <c r="O228" s="93">
        <v>24.6</v>
      </c>
    </row>
    <row r="229" spans="1:15">
      <c r="A229" s="91" t="s">
        <v>697</v>
      </c>
      <c r="B229" s="91" t="s">
        <v>1493</v>
      </c>
      <c r="C229" s="92" t="s">
        <v>1489</v>
      </c>
      <c r="D229" s="88">
        <v>31</v>
      </c>
      <c r="E229" s="88">
        <v>35</v>
      </c>
      <c r="F229" s="88">
        <v>66</v>
      </c>
      <c r="G229" s="90">
        <v>46.9</v>
      </c>
      <c r="H229" s="88">
        <v>47</v>
      </c>
      <c r="I229" s="88">
        <v>20</v>
      </c>
      <c r="J229" s="88">
        <v>67</v>
      </c>
      <c r="K229" s="90">
        <v>70.099999999999994</v>
      </c>
      <c r="L229" s="88">
        <v>23</v>
      </c>
      <c r="M229" s="88">
        <v>41</v>
      </c>
      <c r="N229" s="88">
        <v>64</v>
      </c>
      <c r="O229" s="93">
        <v>35.9</v>
      </c>
    </row>
    <row r="230" spans="1:15">
      <c r="A230" s="91" t="s">
        <v>419</v>
      </c>
      <c r="B230" s="91" t="s">
        <v>1493</v>
      </c>
      <c r="C230" s="92" t="s">
        <v>1489</v>
      </c>
      <c r="D230" s="88">
        <v>12</v>
      </c>
      <c r="E230" s="88">
        <v>11</v>
      </c>
      <c r="F230" s="88">
        <v>23</v>
      </c>
      <c r="G230" s="90">
        <v>52.1</v>
      </c>
      <c r="H230" s="88">
        <v>21</v>
      </c>
      <c r="I230" s="88">
        <v>2</v>
      </c>
      <c r="J230" s="88">
        <v>23</v>
      </c>
      <c r="K230" s="90">
        <v>91.3</v>
      </c>
      <c r="L230" s="88" t="s">
        <v>1482</v>
      </c>
      <c r="M230" s="88" t="s">
        <v>1482</v>
      </c>
      <c r="N230" s="88" t="s">
        <v>1482</v>
      </c>
      <c r="O230" s="88" t="s">
        <v>1482</v>
      </c>
    </row>
    <row r="231" spans="1:15">
      <c r="A231" s="91" t="s">
        <v>251</v>
      </c>
      <c r="B231" s="91" t="s">
        <v>1493</v>
      </c>
      <c r="C231" s="92" t="s">
        <v>1489</v>
      </c>
      <c r="D231" s="88">
        <v>61</v>
      </c>
      <c r="E231" s="88">
        <v>75</v>
      </c>
      <c r="F231" s="88">
        <v>136</v>
      </c>
      <c r="G231" s="90">
        <v>44.8</v>
      </c>
      <c r="H231" s="88">
        <v>67</v>
      </c>
      <c r="I231" s="88">
        <v>69</v>
      </c>
      <c r="J231" s="88">
        <v>136</v>
      </c>
      <c r="K231" s="90">
        <v>49.2</v>
      </c>
      <c r="L231" s="88">
        <v>20</v>
      </c>
      <c r="M231" s="88">
        <v>52</v>
      </c>
      <c r="N231" s="88">
        <v>72</v>
      </c>
      <c r="O231" s="93">
        <v>27.7</v>
      </c>
    </row>
    <row r="232" spans="1:15">
      <c r="A232" s="91" t="s">
        <v>298</v>
      </c>
      <c r="B232" s="91" t="s">
        <v>1493</v>
      </c>
      <c r="C232" s="92" t="s">
        <v>1489</v>
      </c>
      <c r="D232" s="88">
        <v>24</v>
      </c>
      <c r="E232" s="88">
        <v>26</v>
      </c>
      <c r="F232" s="88">
        <v>50</v>
      </c>
      <c r="G232" s="90">
        <v>48</v>
      </c>
      <c r="H232" s="88">
        <v>29</v>
      </c>
      <c r="I232" s="88">
        <v>21</v>
      </c>
      <c r="J232" s="88">
        <v>50</v>
      </c>
      <c r="K232" s="90">
        <v>58</v>
      </c>
      <c r="L232" s="88">
        <v>7</v>
      </c>
      <c r="M232" s="88">
        <v>14</v>
      </c>
      <c r="N232" s="88">
        <v>21</v>
      </c>
      <c r="O232" s="93">
        <v>33.299999999999997</v>
      </c>
    </row>
    <row r="233" spans="1:15">
      <c r="A233" s="91" t="s">
        <v>290</v>
      </c>
      <c r="B233" s="91" t="s">
        <v>1493</v>
      </c>
      <c r="C233" s="92" t="s">
        <v>1489</v>
      </c>
      <c r="D233" s="88">
        <v>113</v>
      </c>
      <c r="E233" s="88">
        <v>178</v>
      </c>
      <c r="F233" s="88">
        <v>291</v>
      </c>
      <c r="G233" s="90">
        <v>38.799999999999997</v>
      </c>
      <c r="H233" s="88">
        <v>146</v>
      </c>
      <c r="I233" s="88">
        <v>145</v>
      </c>
      <c r="J233" s="88">
        <v>291</v>
      </c>
      <c r="K233" s="90">
        <v>50.1</v>
      </c>
      <c r="L233" s="88">
        <v>26</v>
      </c>
      <c r="M233" s="88">
        <v>83</v>
      </c>
      <c r="N233" s="88">
        <v>109</v>
      </c>
      <c r="O233" s="93">
        <v>23.8</v>
      </c>
    </row>
    <row r="234" spans="1:15">
      <c r="A234" s="91" t="s">
        <v>671</v>
      </c>
      <c r="B234" s="91" t="s">
        <v>1493</v>
      </c>
      <c r="C234" s="92" t="s">
        <v>1489</v>
      </c>
      <c r="D234" s="88">
        <v>7</v>
      </c>
      <c r="E234" s="88">
        <v>16</v>
      </c>
      <c r="F234" s="88">
        <v>23</v>
      </c>
      <c r="G234" s="90">
        <v>30.4</v>
      </c>
      <c r="H234" s="88">
        <v>17</v>
      </c>
      <c r="I234" s="88">
        <v>6</v>
      </c>
      <c r="J234" s="88">
        <v>23</v>
      </c>
      <c r="K234" s="90">
        <v>73.900000000000006</v>
      </c>
      <c r="L234" s="88">
        <v>3</v>
      </c>
      <c r="M234" s="88">
        <v>20</v>
      </c>
      <c r="N234" s="88">
        <v>23</v>
      </c>
      <c r="O234" s="93">
        <v>13</v>
      </c>
    </row>
    <row r="235" spans="1:15">
      <c r="A235" s="91" t="s">
        <v>647</v>
      </c>
      <c r="B235" s="91" t="s">
        <v>1493</v>
      </c>
      <c r="C235" s="92" t="s">
        <v>1489</v>
      </c>
      <c r="D235" s="88">
        <v>188</v>
      </c>
      <c r="E235" s="88">
        <v>240</v>
      </c>
      <c r="F235" s="88">
        <v>428</v>
      </c>
      <c r="G235" s="90">
        <v>43.9</v>
      </c>
      <c r="H235" s="88">
        <v>232</v>
      </c>
      <c r="I235" s="88">
        <v>195</v>
      </c>
      <c r="J235" s="88">
        <v>427</v>
      </c>
      <c r="K235" s="90">
        <v>54.3</v>
      </c>
      <c r="L235" s="88">
        <v>39</v>
      </c>
      <c r="M235" s="88">
        <v>100</v>
      </c>
      <c r="N235" s="88">
        <v>139</v>
      </c>
      <c r="O235" s="93">
        <v>28</v>
      </c>
    </row>
    <row r="236" spans="1:15">
      <c r="A236" s="91" t="s">
        <v>145</v>
      </c>
      <c r="B236" s="91" t="s">
        <v>1493</v>
      </c>
      <c r="C236" s="92" t="s">
        <v>1489</v>
      </c>
      <c r="D236" s="88">
        <v>17</v>
      </c>
      <c r="E236" s="88">
        <v>28</v>
      </c>
      <c r="F236" s="88">
        <v>45</v>
      </c>
      <c r="G236" s="90">
        <v>37.700000000000003</v>
      </c>
      <c r="H236" s="88">
        <v>31</v>
      </c>
      <c r="I236" s="88">
        <v>14</v>
      </c>
      <c r="J236" s="88">
        <v>45</v>
      </c>
      <c r="K236" s="90">
        <v>68.8</v>
      </c>
      <c r="L236" s="88" t="s">
        <v>1482</v>
      </c>
      <c r="M236" s="88" t="s">
        <v>1482</v>
      </c>
      <c r="N236" s="88" t="s">
        <v>1482</v>
      </c>
      <c r="O236" s="88" t="s">
        <v>1482</v>
      </c>
    </row>
    <row r="237" spans="1:15">
      <c r="A237" s="91" t="s">
        <v>367</v>
      </c>
      <c r="B237" s="91" t="s">
        <v>1493</v>
      </c>
      <c r="C237" s="92" t="s">
        <v>1489</v>
      </c>
      <c r="D237" s="88">
        <v>78</v>
      </c>
      <c r="E237" s="88">
        <v>81</v>
      </c>
      <c r="F237" s="88">
        <v>159</v>
      </c>
      <c r="G237" s="90">
        <v>49</v>
      </c>
      <c r="H237" s="88">
        <v>112</v>
      </c>
      <c r="I237" s="88">
        <v>46</v>
      </c>
      <c r="J237" s="88">
        <v>158</v>
      </c>
      <c r="K237" s="90">
        <v>70.8</v>
      </c>
      <c r="L237" s="88">
        <v>28</v>
      </c>
      <c r="M237" s="88">
        <v>46</v>
      </c>
      <c r="N237" s="88">
        <v>74</v>
      </c>
      <c r="O237" s="93">
        <v>37.799999999999997</v>
      </c>
    </row>
    <row r="238" spans="1:15">
      <c r="A238" s="91" t="s">
        <v>236</v>
      </c>
      <c r="B238" s="91" t="s">
        <v>1493</v>
      </c>
      <c r="C238" s="92" t="s">
        <v>1489</v>
      </c>
      <c r="D238" s="88">
        <v>14</v>
      </c>
      <c r="E238" s="88">
        <v>14</v>
      </c>
      <c r="F238" s="88">
        <v>28</v>
      </c>
      <c r="G238" s="90">
        <v>50</v>
      </c>
      <c r="H238" s="88">
        <v>21</v>
      </c>
      <c r="I238" s="88">
        <v>7</v>
      </c>
      <c r="J238" s="88">
        <v>28</v>
      </c>
      <c r="K238" s="90">
        <v>75</v>
      </c>
      <c r="L238" s="88" t="s">
        <v>1482</v>
      </c>
      <c r="M238" s="88" t="s">
        <v>1482</v>
      </c>
      <c r="N238" s="88" t="s">
        <v>1482</v>
      </c>
      <c r="O238" s="88" t="s">
        <v>1482</v>
      </c>
    </row>
    <row r="239" spans="1:15">
      <c r="A239" s="91" t="s">
        <v>661</v>
      </c>
      <c r="B239" s="91" t="s">
        <v>1493</v>
      </c>
      <c r="C239" s="92" t="s">
        <v>1489</v>
      </c>
      <c r="D239" s="88">
        <v>9</v>
      </c>
      <c r="E239" s="88">
        <v>10</v>
      </c>
      <c r="F239" s="88">
        <v>19</v>
      </c>
      <c r="G239" s="90">
        <v>47.3</v>
      </c>
      <c r="H239" s="88">
        <v>8</v>
      </c>
      <c r="I239" s="88">
        <v>11</v>
      </c>
      <c r="J239" s="88">
        <v>19</v>
      </c>
      <c r="K239" s="90">
        <v>42.1</v>
      </c>
      <c r="L239" s="88">
        <v>6</v>
      </c>
      <c r="M239" s="88">
        <v>13</v>
      </c>
      <c r="N239" s="88">
        <v>19</v>
      </c>
      <c r="O239" s="93">
        <v>31.5</v>
      </c>
    </row>
    <row r="240" spans="1:15">
      <c r="A240" s="91" t="s">
        <v>292</v>
      </c>
      <c r="B240" s="91" t="s">
        <v>1493</v>
      </c>
      <c r="C240" s="92" t="s">
        <v>1489</v>
      </c>
      <c r="D240" s="88">
        <v>134</v>
      </c>
      <c r="E240" s="88">
        <v>197</v>
      </c>
      <c r="F240" s="88">
        <v>331</v>
      </c>
      <c r="G240" s="90">
        <v>40.4</v>
      </c>
      <c r="H240" s="88">
        <v>194</v>
      </c>
      <c r="I240" s="88">
        <v>138</v>
      </c>
      <c r="J240" s="88">
        <v>332</v>
      </c>
      <c r="K240" s="90">
        <v>58.4</v>
      </c>
      <c r="L240" s="88">
        <v>55</v>
      </c>
      <c r="M240" s="88">
        <v>144</v>
      </c>
      <c r="N240" s="88">
        <v>199</v>
      </c>
      <c r="O240" s="93">
        <v>27.6</v>
      </c>
    </row>
    <row r="241" spans="1:15">
      <c r="A241" s="91" t="s">
        <v>198</v>
      </c>
      <c r="B241" s="91" t="s">
        <v>1493</v>
      </c>
      <c r="C241" s="92" t="s">
        <v>1489</v>
      </c>
      <c r="D241" s="88">
        <v>24</v>
      </c>
      <c r="E241" s="88">
        <v>15</v>
      </c>
      <c r="F241" s="88">
        <v>39</v>
      </c>
      <c r="G241" s="90">
        <v>61.5</v>
      </c>
      <c r="H241" s="88">
        <v>27</v>
      </c>
      <c r="I241" s="88">
        <v>12</v>
      </c>
      <c r="J241" s="88">
        <v>39</v>
      </c>
      <c r="K241" s="90">
        <v>69.2</v>
      </c>
      <c r="L241" s="88" t="s">
        <v>1482</v>
      </c>
      <c r="M241" s="88" t="s">
        <v>1482</v>
      </c>
      <c r="N241" s="88" t="s">
        <v>1482</v>
      </c>
      <c r="O241" s="88" t="s">
        <v>1482</v>
      </c>
    </row>
    <row r="242" spans="1:15">
      <c r="A242" s="91" t="s">
        <v>456</v>
      </c>
      <c r="B242" s="91" t="s">
        <v>1493</v>
      </c>
      <c r="C242" s="92" t="s">
        <v>1489</v>
      </c>
      <c r="D242" s="88">
        <v>15</v>
      </c>
      <c r="E242" s="88">
        <v>13</v>
      </c>
      <c r="F242" s="88">
        <v>28</v>
      </c>
      <c r="G242" s="90">
        <v>53.5</v>
      </c>
      <c r="H242" s="88">
        <v>15</v>
      </c>
      <c r="I242" s="88">
        <v>13</v>
      </c>
      <c r="J242" s="88">
        <v>28</v>
      </c>
      <c r="K242" s="90">
        <v>53.5</v>
      </c>
      <c r="L242" s="88" t="s">
        <v>1482</v>
      </c>
      <c r="M242" s="88" t="s">
        <v>1482</v>
      </c>
      <c r="N242" s="88" t="s">
        <v>1482</v>
      </c>
      <c r="O242" s="88" t="s">
        <v>1482</v>
      </c>
    </row>
    <row r="243" spans="1:15">
      <c r="A243" s="91" t="s">
        <v>273</v>
      </c>
      <c r="B243" s="91" t="s">
        <v>1493</v>
      </c>
      <c r="C243" s="92" t="s">
        <v>1489</v>
      </c>
      <c r="D243" s="88">
        <v>173</v>
      </c>
      <c r="E243" s="88">
        <v>198</v>
      </c>
      <c r="F243" s="88">
        <v>371</v>
      </c>
      <c r="G243" s="90">
        <v>46.6</v>
      </c>
      <c r="H243" s="88">
        <v>239</v>
      </c>
      <c r="I243" s="88">
        <v>133</v>
      </c>
      <c r="J243" s="88">
        <v>372</v>
      </c>
      <c r="K243" s="90">
        <v>64.2</v>
      </c>
      <c r="L243" s="88">
        <v>34</v>
      </c>
      <c r="M243" s="88">
        <v>106</v>
      </c>
      <c r="N243" s="88">
        <v>140</v>
      </c>
      <c r="O243" s="93">
        <v>24.2</v>
      </c>
    </row>
    <row r="244" spans="1:15">
      <c r="A244" s="91" t="s">
        <v>246</v>
      </c>
      <c r="B244" s="91" t="s">
        <v>1493</v>
      </c>
      <c r="C244" s="92" t="s">
        <v>1489</v>
      </c>
      <c r="D244" s="88">
        <v>121</v>
      </c>
      <c r="E244" s="88">
        <v>67</v>
      </c>
      <c r="F244" s="88">
        <v>188</v>
      </c>
      <c r="G244" s="90">
        <v>64.3</v>
      </c>
      <c r="H244" s="88">
        <v>139</v>
      </c>
      <c r="I244" s="88">
        <v>50</v>
      </c>
      <c r="J244" s="88">
        <v>189</v>
      </c>
      <c r="K244" s="90">
        <v>73.5</v>
      </c>
      <c r="L244" s="88">
        <v>57</v>
      </c>
      <c r="M244" s="88">
        <v>90</v>
      </c>
      <c r="N244" s="88">
        <v>147</v>
      </c>
      <c r="O244" s="93">
        <v>38.700000000000003</v>
      </c>
    </row>
    <row r="245" spans="1:15">
      <c r="A245" s="91" t="s">
        <v>224</v>
      </c>
      <c r="B245" s="91" t="s">
        <v>1493</v>
      </c>
      <c r="C245" s="92" t="s">
        <v>1489</v>
      </c>
      <c r="D245" s="88">
        <v>386</v>
      </c>
      <c r="E245" s="88">
        <v>328</v>
      </c>
      <c r="F245" s="88">
        <v>714</v>
      </c>
      <c r="G245" s="90">
        <v>54</v>
      </c>
      <c r="H245" s="88">
        <v>495</v>
      </c>
      <c r="I245" s="88">
        <v>219</v>
      </c>
      <c r="J245" s="88">
        <v>714</v>
      </c>
      <c r="K245" s="90">
        <v>69.3</v>
      </c>
      <c r="L245" s="88">
        <v>40</v>
      </c>
      <c r="M245" s="88">
        <v>119</v>
      </c>
      <c r="N245" s="88">
        <v>159</v>
      </c>
      <c r="O245" s="93">
        <v>25.1</v>
      </c>
    </row>
    <row r="246" spans="1:15">
      <c r="A246" s="91" t="s">
        <v>228</v>
      </c>
      <c r="B246" s="91" t="s">
        <v>1493</v>
      </c>
      <c r="C246" s="92" t="s">
        <v>1489</v>
      </c>
      <c r="D246" s="88">
        <v>178</v>
      </c>
      <c r="E246" s="88">
        <v>197</v>
      </c>
      <c r="F246" s="88">
        <v>375</v>
      </c>
      <c r="G246" s="90">
        <v>47.4</v>
      </c>
      <c r="H246" s="88">
        <v>261</v>
      </c>
      <c r="I246" s="88">
        <v>114</v>
      </c>
      <c r="J246" s="88">
        <v>375</v>
      </c>
      <c r="K246" s="90">
        <v>69.599999999999994</v>
      </c>
      <c r="L246" s="88">
        <v>24</v>
      </c>
      <c r="M246" s="88">
        <v>45</v>
      </c>
      <c r="N246" s="88">
        <v>69</v>
      </c>
      <c r="O246" s="93">
        <v>34.700000000000003</v>
      </c>
    </row>
    <row r="247" spans="1:15">
      <c r="A247" s="91" t="s">
        <v>296</v>
      </c>
      <c r="B247" s="91" t="s">
        <v>1493</v>
      </c>
      <c r="C247" s="92" t="s">
        <v>1489</v>
      </c>
      <c r="D247" s="88">
        <v>281</v>
      </c>
      <c r="E247" s="88">
        <v>524</v>
      </c>
      <c r="F247" s="88">
        <v>805</v>
      </c>
      <c r="G247" s="90">
        <v>34.9</v>
      </c>
      <c r="H247" s="88">
        <v>410</v>
      </c>
      <c r="I247" s="88">
        <v>394</v>
      </c>
      <c r="J247" s="88">
        <v>804</v>
      </c>
      <c r="K247" s="90">
        <v>50.9</v>
      </c>
      <c r="L247" s="88">
        <v>62</v>
      </c>
      <c r="M247" s="88">
        <v>233</v>
      </c>
      <c r="N247" s="88">
        <v>295</v>
      </c>
      <c r="O247" s="93">
        <v>21</v>
      </c>
    </row>
    <row r="248" spans="1:15">
      <c r="A248" s="91" t="s">
        <v>657</v>
      </c>
      <c r="B248" s="91" t="s">
        <v>1493</v>
      </c>
      <c r="C248" s="92" t="s">
        <v>1489</v>
      </c>
      <c r="D248" s="88">
        <v>100</v>
      </c>
      <c r="E248" s="88">
        <v>119</v>
      </c>
      <c r="F248" s="88">
        <v>219</v>
      </c>
      <c r="G248" s="90">
        <v>45.6</v>
      </c>
      <c r="H248" s="88">
        <v>129</v>
      </c>
      <c r="I248" s="88">
        <v>90</v>
      </c>
      <c r="J248" s="88">
        <v>219</v>
      </c>
      <c r="K248" s="90">
        <v>58.9</v>
      </c>
      <c r="L248" s="88">
        <v>25</v>
      </c>
      <c r="M248" s="88">
        <v>68</v>
      </c>
      <c r="N248" s="88">
        <v>93</v>
      </c>
      <c r="O248" s="93">
        <v>26.8</v>
      </c>
    </row>
    <row r="249" spans="1:15">
      <c r="A249" s="91" t="s">
        <v>232</v>
      </c>
      <c r="B249" s="91" t="s">
        <v>1493</v>
      </c>
      <c r="C249" s="92" t="s">
        <v>1489</v>
      </c>
      <c r="D249" s="88">
        <v>15</v>
      </c>
      <c r="E249" s="88">
        <v>16</v>
      </c>
      <c r="F249" s="88">
        <v>31</v>
      </c>
      <c r="G249" s="90">
        <v>48.3</v>
      </c>
      <c r="H249" s="88">
        <v>25</v>
      </c>
      <c r="I249" s="88">
        <v>6</v>
      </c>
      <c r="J249" s="88">
        <v>31</v>
      </c>
      <c r="K249" s="90">
        <v>80.599999999999994</v>
      </c>
      <c r="L249" s="88" t="s">
        <v>1482</v>
      </c>
      <c r="M249" s="88" t="s">
        <v>1482</v>
      </c>
      <c r="N249" s="88" t="s">
        <v>1482</v>
      </c>
      <c r="O249" s="88" t="s">
        <v>1482</v>
      </c>
    </row>
    <row r="250" spans="1:15">
      <c r="A250" s="91" t="s">
        <v>255</v>
      </c>
      <c r="B250" s="91" t="s">
        <v>1493</v>
      </c>
      <c r="C250" s="92" t="s">
        <v>1489</v>
      </c>
      <c r="D250" s="88">
        <v>15</v>
      </c>
      <c r="E250" s="88">
        <v>19</v>
      </c>
      <c r="F250" s="88">
        <v>34</v>
      </c>
      <c r="G250" s="90">
        <v>44.1</v>
      </c>
      <c r="H250" s="88">
        <v>20</v>
      </c>
      <c r="I250" s="88">
        <v>15</v>
      </c>
      <c r="J250" s="88">
        <v>35</v>
      </c>
      <c r="K250" s="90">
        <v>57.1</v>
      </c>
      <c r="L250" s="88" t="s">
        <v>1482</v>
      </c>
      <c r="M250" s="88" t="s">
        <v>1482</v>
      </c>
      <c r="N250" s="88" t="s">
        <v>1482</v>
      </c>
      <c r="O250" s="88" t="s">
        <v>1482</v>
      </c>
    </row>
    <row r="251" spans="1:15">
      <c r="A251" s="91" t="s">
        <v>277</v>
      </c>
      <c r="B251" s="91" t="s">
        <v>1493</v>
      </c>
      <c r="C251" s="92" t="s">
        <v>1489</v>
      </c>
      <c r="D251" s="88">
        <v>332</v>
      </c>
      <c r="E251" s="88">
        <v>264</v>
      </c>
      <c r="F251" s="88">
        <v>596</v>
      </c>
      <c r="G251" s="90">
        <v>55.7</v>
      </c>
      <c r="H251" s="88">
        <v>435</v>
      </c>
      <c r="I251" s="88">
        <v>161</v>
      </c>
      <c r="J251" s="88">
        <v>596</v>
      </c>
      <c r="K251" s="90">
        <v>72.900000000000006</v>
      </c>
      <c r="L251" s="88">
        <v>68</v>
      </c>
      <c r="M251" s="88">
        <v>84</v>
      </c>
      <c r="N251" s="88">
        <v>152</v>
      </c>
      <c r="O251" s="93">
        <v>44.7</v>
      </c>
    </row>
    <row r="252" spans="1:15">
      <c r="A252" s="91" t="s">
        <v>651</v>
      </c>
      <c r="B252" s="91" t="s">
        <v>1493</v>
      </c>
      <c r="C252" s="92" t="s">
        <v>1489</v>
      </c>
      <c r="D252" s="88">
        <v>93</v>
      </c>
      <c r="E252" s="88">
        <v>64</v>
      </c>
      <c r="F252" s="88">
        <v>157</v>
      </c>
      <c r="G252" s="90">
        <v>59.2</v>
      </c>
      <c r="H252" s="88">
        <v>123</v>
      </c>
      <c r="I252" s="88">
        <v>34</v>
      </c>
      <c r="J252" s="88">
        <v>157</v>
      </c>
      <c r="K252" s="90">
        <v>78.3</v>
      </c>
      <c r="L252" s="88">
        <v>6</v>
      </c>
      <c r="M252" s="88">
        <v>4</v>
      </c>
      <c r="N252" s="88">
        <v>10</v>
      </c>
      <c r="O252" s="93">
        <v>60</v>
      </c>
    </row>
    <row r="253" spans="1:15">
      <c r="A253" s="91" t="s">
        <v>162</v>
      </c>
      <c r="B253" s="91" t="s">
        <v>1493</v>
      </c>
      <c r="C253" s="92" t="s">
        <v>1489</v>
      </c>
      <c r="D253" s="88">
        <v>6</v>
      </c>
      <c r="E253" s="88">
        <v>31</v>
      </c>
      <c r="F253" s="88">
        <v>37</v>
      </c>
      <c r="G253" s="90">
        <v>16.2</v>
      </c>
      <c r="H253" s="88">
        <v>15</v>
      </c>
      <c r="I253" s="88">
        <v>22</v>
      </c>
      <c r="J253" s="88">
        <v>37</v>
      </c>
      <c r="K253" s="90">
        <v>40.5</v>
      </c>
      <c r="L253" s="88" t="s">
        <v>1482</v>
      </c>
      <c r="M253" s="88" t="s">
        <v>1482</v>
      </c>
      <c r="N253" s="88" t="s">
        <v>1482</v>
      </c>
      <c r="O253" s="88" t="s">
        <v>1482</v>
      </c>
    </row>
    <row r="254" spans="1:15">
      <c r="A254" s="91" t="s">
        <v>271</v>
      </c>
      <c r="B254" s="91" t="s">
        <v>1493</v>
      </c>
      <c r="C254" s="92" t="s">
        <v>1489</v>
      </c>
      <c r="D254" s="88">
        <v>29</v>
      </c>
      <c r="E254" s="88">
        <v>25</v>
      </c>
      <c r="F254" s="88">
        <v>54</v>
      </c>
      <c r="G254" s="90">
        <v>53.7</v>
      </c>
      <c r="H254" s="88">
        <v>27</v>
      </c>
      <c r="I254" s="88">
        <v>27</v>
      </c>
      <c r="J254" s="88">
        <v>54</v>
      </c>
      <c r="K254" s="90">
        <v>50</v>
      </c>
      <c r="L254" s="88">
        <v>20</v>
      </c>
      <c r="M254" s="88">
        <v>16</v>
      </c>
      <c r="N254" s="88">
        <v>36</v>
      </c>
      <c r="O254" s="93">
        <v>55.5</v>
      </c>
    </row>
    <row r="255" spans="1:15">
      <c r="A255" s="91" t="s">
        <v>1476</v>
      </c>
      <c r="B255" s="91" t="s">
        <v>1493</v>
      </c>
      <c r="C255" s="92" t="s">
        <v>1489</v>
      </c>
      <c r="D255" s="88">
        <v>21</v>
      </c>
      <c r="E255" s="88">
        <v>6</v>
      </c>
      <c r="F255" s="88">
        <v>27</v>
      </c>
      <c r="G255" s="90">
        <v>77.7</v>
      </c>
      <c r="H255" s="88">
        <v>21</v>
      </c>
      <c r="I255" s="88">
        <v>6</v>
      </c>
      <c r="J255" s="88">
        <v>27</v>
      </c>
      <c r="K255" s="90">
        <v>77.7</v>
      </c>
      <c r="L255" s="88" t="s">
        <v>1482</v>
      </c>
      <c r="M255" s="88" t="s">
        <v>1482</v>
      </c>
      <c r="N255" s="88" t="s">
        <v>1482</v>
      </c>
      <c r="O255" s="88" t="s">
        <v>1482</v>
      </c>
    </row>
    <row r="256" spans="1:15">
      <c r="A256" s="91" t="s">
        <v>603</v>
      </c>
      <c r="B256" s="91" t="s">
        <v>1493</v>
      </c>
      <c r="C256" s="92" t="s">
        <v>1489</v>
      </c>
      <c r="D256" s="88">
        <v>11</v>
      </c>
      <c r="E256" s="88">
        <v>24</v>
      </c>
      <c r="F256" s="88">
        <v>35</v>
      </c>
      <c r="G256" s="90">
        <v>31.4</v>
      </c>
      <c r="H256" s="88">
        <v>20</v>
      </c>
      <c r="I256" s="88">
        <v>15</v>
      </c>
      <c r="J256" s="88">
        <v>35</v>
      </c>
      <c r="K256" s="90">
        <v>57.1</v>
      </c>
      <c r="L256" s="88" t="s">
        <v>1482</v>
      </c>
      <c r="M256" s="88" t="s">
        <v>1482</v>
      </c>
      <c r="N256" s="88" t="s">
        <v>1482</v>
      </c>
      <c r="O256" s="88" t="s">
        <v>1482</v>
      </c>
    </row>
    <row r="257" spans="1:15">
      <c r="A257" s="91" t="s">
        <v>318</v>
      </c>
      <c r="B257" s="91" t="s">
        <v>1495</v>
      </c>
      <c r="C257" s="92" t="s">
        <v>1489</v>
      </c>
      <c r="D257" s="88">
        <v>45</v>
      </c>
      <c r="E257" s="88">
        <v>56</v>
      </c>
      <c r="F257" s="88">
        <v>101</v>
      </c>
      <c r="G257" s="90">
        <v>44.5</v>
      </c>
      <c r="H257" s="88">
        <v>51</v>
      </c>
      <c r="I257" s="88">
        <v>50</v>
      </c>
      <c r="J257" s="88">
        <v>101</v>
      </c>
      <c r="K257" s="90">
        <v>50.4</v>
      </c>
      <c r="L257" s="88" t="s">
        <v>1482</v>
      </c>
      <c r="M257" s="88" t="s">
        <v>1482</v>
      </c>
      <c r="N257" s="88" t="s">
        <v>1482</v>
      </c>
      <c r="O257" s="88" t="s">
        <v>1482</v>
      </c>
    </row>
    <row r="258" spans="1:15">
      <c r="A258" s="91" t="s">
        <v>234</v>
      </c>
      <c r="B258" s="91" t="s">
        <v>1495</v>
      </c>
      <c r="C258" s="92" t="s">
        <v>1489</v>
      </c>
      <c r="D258" s="88">
        <v>249</v>
      </c>
      <c r="E258" s="88">
        <v>532</v>
      </c>
      <c r="F258" s="88">
        <v>781</v>
      </c>
      <c r="G258" s="90">
        <v>31.8</v>
      </c>
      <c r="H258" s="88">
        <v>355</v>
      </c>
      <c r="I258" s="88">
        <v>432</v>
      </c>
      <c r="J258" s="88">
        <v>787</v>
      </c>
      <c r="K258" s="90">
        <v>45.1</v>
      </c>
      <c r="L258" s="88">
        <v>42</v>
      </c>
      <c r="M258" s="88">
        <v>155</v>
      </c>
      <c r="N258" s="88">
        <v>197</v>
      </c>
      <c r="O258" s="93">
        <v>21.3</v>
      </c>
    </row>
    <row r="259" spans="1:15">
      <c r="A259" s="91" t="s">
        <v>450</v>
      </c>
      <c r="B259" s="91" t="s">
        <v>1495</v>
      </c>
      <c r="C259" s="92" t="s">
        <v>1489</v>
      </c>
      <c r="D259" s="88">
        <v>29</v>
      </c>
      <c r="E259" s="88">
        <v>4</v>
      </c>
      <c r="F259" s="88">
        <v>33</v>
      </c>
      <c r="G259" s="90">
        <v>87.8</v>
      </c>
      <c r="H259" s="88">
        <v>32</v>
      </c>
      <c r="I259" s="88">
        <v>2</v>
      </c>
      <c r="J259" s="88">
        <v>34</v>
      </c>
      <c r="K259" s="90">
        <v>94.1</v>
      </c>
      <c r="L259" s="88">
        <v>28</v>
      </c>
      <c r="M259" s="88">
        <v>6</v>
      </c>
      <c r="N259" s="88">
        <v>34</v>
      </c>
      <c r="O259" s="93">
        <v>82.3</v>
      </c>
    </row>
    <row r="260" spans="1:15">
      <c r="A260" s="91" t="s">
        <v>344</v>
      </c>
      <c r="B260" s="91" t="s">
        <v>1495</v>
      </c>
      <c r="C260" s="92" t="s">
        <v>1489</v>
      </c>
      <c r="D260" s="88">
        <v>13</v>
      </c>
      <c r="E260" s="88">
        <v>51</v>
      </c>
      <c r="F260" s="88">
        <v>64</v>
      </c>
      <c r="G260" s="90">
        <v>20.3</v>
      </c>
      <c r="H260" s="88">
        <v>28</v>
      </c>
      <c r="I260" s="88">
        <v>40</v>
      </c>
      <c r="J260" s="88">
        <v>68</v>
      </c>
      <c r="K260" s="90">
        <v>41.1</v>
      </c>
      <c r="L260" s="88" t="s">
        <v>1482</v>
      </c>
      <c r="M260" s="88" t="s">
        <v>1482</v>
      </c>
      <c r="N260" s="88" t="s">
        <v>1482</v>
      </c>
      <c r="O260" s="88" t="s">
        <v>1482</v>
      </c>
    </row>
    <row r="261" spans="1:15">
      <c r="A261" s="91" t="s">
        <v>438</v>
      </c>
      <c r="B261" s="91" t="s">
        <v>1495</v>
      </c>
      <c r="C261" s="92" t="s">
        <v>1489</v>
      </c>
      <c r="D261" s="88">
        <v>150</v>
      </c>
      <c r="E261" s="88">
        <v>134</v>
      </c>
      <c r="F261" s="88">
        <v>284</v>
      </c>
      <c r="G261" s="90">
        <v>52.8</v>
      </c>
      <c r="H261" s="88">
        <v>174</v>
      </c>
      <c r="I261" s="88">
        <v>110</v>
      </c>
      <c r="J261" s="88">
        <v>284</v>
      </c>
      <c r="K261" s="90">
        <v>61.2</v>
      </c>
      <c r="L261" s="88">
        <v>19</v>
      </c>
      <c r="M261" s="88">
        <v>29</v>
      </c>
      <c r="N261" s="88">
        <v>48</v>
      </c>
      <c r="O261" s="93">
        <v>39.5</v>
      </c>
    </row>
    <row r="262" spans="1:15">
      <c r="A262" s="91" t="s">
        <v>649</v>
      </c>
      <c r="B262" s="91" t="s">
        <v>1495</v>
      </c>
      <c r="C262" s="92" t="s">
        <v>1489</v>
      </c>
      <c r="D262" s="88">
        <v>26</v>
      </c>
      <c r="E262" s="88">
        <v>91</v>
      </c>
      <c r="F262" s="88">
        <v>117</v>
      </c>
      <c r="G262" s="90">
        <v>22.2</v>
      </c>
      <c r="H262" s="88">
        <v>35</v>
      </c>
      <c r="I262" s="88">
        <v>82</v>
      </c>
      <c r="J262" s="88">
        <v>117</v>
      </c>
      <c r="K262" s="90">
        <v>29.9</v>
      </c>
      <c r="L262" s="88">
        <v>24</v>
      </c>
      <c r="M262" s="88">
        <v>93</v>
      </c>
      <c r="N262" s="88">
        <v>117</v>
      </c>
      <c r="O262" s="93">
        <v>20.5</v>
      </c>
    </row>
    <row r="263" spans="1:15">
      <c r="A263" s="91" t="s">
        <v>687</v>
      </c>
      <c r="B263" s="91" t="s">
        <v>1495</v>
      </c>
      <c r="C263" s="92" t="s">
        <v>1489</v>
      </c>
      <c r="D263" s="88">
        <v>39</v>
      </c>
      <c r="E263" s="88">
        <v>73</v>
      </c>
      <c r="F263" s="88">
        <v>112</v>
      </c>
      <c r="G263" s="90">
        <v>34.799999999999997</v>
      </c>
      <c r="H263" s="88">
        <v>61</v>
      </c>
      <c r="I263" s="88">
        <v>52</v>
      </c>
      <c r="J263" s="88">
        <v>113</v>
      </c>
      <c r="K263" s="90">
        <v>53.9</v>
      </c>
      <c r="L263" s="88" t="s">
        <v>1482</v>
      </c>
      <c r="M263" s="88" t="s">
        <v>1482</v>
      </c>
      <c r="N263" s="88" t="s">
        <v>1482</v>
      </c>
      <c r="O263" s="88" t="s">
        <v>1482</v>
      </c>
    </row>
    <row r="264" spans="1:15">
      <c r="A264" s="91" t="s">
        <v>304</v>
      </c>
      <c r="B264" s="91" t="s">
        <v>1495</v>
      </c>
      <c r="C264" s="92" t="s">
        <v>1489</v>
      </c>
      <c r="D264" s="88">
        <v>19</v>
      </c>
      <c r="E264" s="88">
        <v>6</v>
      </c>
      <c r="F264" s="88">
        <v>25</v>
      </c>
      <c r="G264" s="90">
        <v>76</v>
      </c>
      <c r="H264" s="88">
        <v>18</v>
      </c>
      <c r="I264" s="88">
        <v>7</v>
      </c>
      <c r="J264" s="88">
        <v>25</v>
      </c>
      <c r="K264" s="90">
        <v>72</v>
      </c>
      <c r="L264" s="88" t="s">
        <v>1482</v>
      </c>
      <c r="M264" s="88" t="s">
        <v>1482</v>
      </c>
      <c r="N264" s="88" t="s">
        <v>1482</v>
      </c>
      <c r="O264" s="88" t="s">
        <v>1482</v>
      </c>
    </row>
    <row r="265" spans="1:15">
      <c r="A265" s="91" t="s">
        <v>1471</v>
      </c>
      <c r="B265" s="91" t="s">
        <v>1495</v>
      </c>
      <c r="C265" s="92" t="s">
        <v>1489</v>
      </c>
      <c r="D265" s="88">
        <v>186</v>
      </c>
      <c r="E265" s="88">
        <v>234</v>
      </c>
      <c r="F265" s="88">
        <v>420</v>
      </c>
      <c r="G265" s="90">
        <v>44.2</v>
      </c>
      <c r="H265" s="88">
        <v>222</v>
      </c>
      <c r="I265" s="88">
        <v>198</v>
      </c>
      <c r="J265" s="88">
        <v>420</v>
      </c>
      <c r="K265" s="90">
        <v>52.8</v>
      </c>
      <c r="L265" s="88">
        <v>48</v>
      </c>
      <c r="M265" s="88">
        <v>136</v>
      </c>
      <c r="N265" s="88">
        <v>184</v>
      </c>
      <c r="O265" s="93">
        <v>26</v>
      </c>
    </row>
    <row r="266" spans="1:15">
      <c r="A266" s="91" t="s">
        <v>1474</v>
      </c>
      <c r="B266" s="91" t="s">
        <v>1495</v>
      </c>
      <c r="C266" s="92" t="s">
        <v>1489</v>
      </c>
      <c r="D266" s="88">
        <v>17</v>
      </c>
      <c r="E266" s="88">
        <v>17</v>
      </c>
      <c r="F266" s="88">
        <v>34</v>
      </c>
      <c r="G266" s="90">
        <v>50</v>
      </c>
      <c r="H266" s="88">
        <v>19</v>
      </c>
      <c r="I266" s="88">
        <v>15</v>
      </c>
      <c r="J266" s="88">
        <v>34</v>
      </c>
      <c r="K266" s="90">
        <v>55.8</v>
      </c>
      <c r="L266" s="88" t="s">
        <v>1482</v>
      </c>
      <c r="M266" s="88" t="s">
        <v>1482</v>
      </c>
      <c r="N266" s="88" t="s">
        <v>1482</v>
      </c>
      <c r="O266" s="88" t="s">
        <v>1482</v>
      </c>
    </row>
    <row r="267" spans="1:15">
      <c r="A267" s="91" t="s">
        <v>326</v>
      </c>
      <c r="B267" s="91" t="s">
        <v>1495</v>
      </c>
      <c r="C267" s="92" t="s">
        <v>1489</v>
      </c>
      <c r="D267" s="88">
        <v>29</v>
      </c>
      <c r="E267" s="88">
        <v>35</v>
      </c>
      <c r="F267" s="88">
        <v>64</v>
      </c>
      <c r="G267" s="90">
        <v>45.3</v>
      </c>
      <c r="H267" s="88">
        <v>28</v>
      </c>
      <c r="I267" s="88">
        <v>36</v>
      </c>
      <c r="J267" s="88">
        <v>64</v>
      </c>
      <c r="K267" s="90">
        <v>43.7</v>
      </c>
      <c r="L267" s="88">
        <v>21</v>
      </c>
      <c r="M267" s="88">
        <v>43</v>
      </c>
      <c r="N267" s="88">
        <v>64</v>
      </c>
      <c r="O267" s="93">
        <v>32.799999999999997</v>
      </c>
    </row>
    <row r="268" spans="1:15">
      <c r="A268" s="91" t="s">
        <v>643</v>
      </c>
      <c r="B268" s="91" t="s">
        <v>1495</v>
      </c>
      <c r="C268" s="92" t="s">
        <v>1489</v>
      </c>
      <c r="D268" s="88">
        <v>20</v>
      </c>
      <c r="E268" s="88">
        <v>25</v>
      </c>
      <c r="F268" s="88">
        <v>45</v>
      </c>
      <c r="G268" s="90">
        <v>44.4</v>
      </c>
      <c r="H268" s="88">
        <v>23</v>
      </c>
      <c r="I268" s="88">
        <v>22</v>
      </c>
      <c r="J268" s="88">
        <v>45</v>
      </c>
      <c r="K268" s="90">
        <v>51.1</v>
      </c>
      <c r="L268" s="88" t="s">
        <v>1482</v>
      </c>
      <c r="M268" s="88" t="s">
        <v>1482</v>
      </c>
      <c r="N268" s="88" t="s">
        <v>1482</v>
      </c>
      <c r="O268" s="88" t="s">
        <v>1482</v>
      </c>
    </row>
    <row r="269" spans="1:15">
      <c r="A269" s="91" t="s">
        <v>710</v>
      </c>
      <c r="B269" s="91" t="s">
        <v>1495</v>
      </c>
      <c r="C269" s="92" t="s">
        <v>1489</v>
      </c>
      <c r="D269" s="88">
        <v>2</v>
      </c>
      <c r="E269" s="88">
        <v>8</v>
      </c>
      <c r="F269" s="88">
        <v>10</v>
      </c>
      <c r="G269" s="90">
        <v>20</v>
      </c>
      <c r="H269" s="88">
        <v>1</v>
      </c>
      <c r="I269" s="88">
        <v>9</v>
      </c>
      <c r="J269" s="88">
        <v>10</v>
      </c>
      <c r="K269" s="90">
        <v>10</v>
      </c>
      <c r="L269" s="88">
        <v>2</v>
      </c>
      <c r="M269" s="88">
        <v>8</v>
      </c>
      <c r="N269" s="88">
        <v>10</v>
      </c>
      <c r="O269" s="93">
        <v>20</v>
      </c>
    </row>
    <row r="270" spans="1:15">
      <c r="A270" s="91" t="s">
        <v>244</v>
      </c>
      <c r="B270" s="91" t="s">
        <v>1495</v>
      </c>
      <c r="C270" s="92" t="s">
        <v>1489</v>
      </c>
      <c r="D270" s="88">
        <v>118</v>
      </c>
      <c r="E270" s="88">
        <v>102</v>
      </c>
      <c r="F270" s="88">
        <v>220</v>
      </c>
      <c r="G270" s="90">
        <v>53.6</v>
      </c>
      <c r="H270" s="88">
        <v>134</v>
      </c>
      <c r="I270" s="88">
        <v>87</v>
      </c>
      <c r="J270" s="88">
        <v>221</v>
      </c>
      <c r="K270" s="90">
        <v>60.6</v>
      </c>
      <c r="L270" s="88">
        <v>39</v>
      </c>
      <c r="M270" s="88">
        <v>62</v>
      </c>
      <c r="N270" s="88">
        <v>101</v>
      </c>
      <c r="O270" s="93">
        <v>38.6</v>
      </c>
    </row>
    <row r="271" spans="1:15">
      <c r="A271" s="91" t="s">
        <v>259</v>
      </c>
      <c r="B271" s="91" t="s">
        <v>1495</v>
      </c>
      <c r="C271" s="92" t="s">
        <v>1489</v>
      </c>
      <c r="D271" s="88">
        <v>52</v>
      </c>
      <c r="E271" s="88">
        <v>4</v>
      </c>
      <c r="F271" s="88">
        <v>56</v>
      </c>
      <c r="G271" s="90">
        <v>92.8</v>
      </c>
      <c r="H271" s="88">
        <v>52</v>
      </c>
      <c r="I271" s="88">
        <v>4</v>
      </c>
      <c r="J271" s="88">
        <v>56</v>
      </c>
      <c r="K271" s="90">
        <v>92.8</v>
      </c>
      <c r="L271" s="88">
        <v>50</v>
      </c>
      <c r="M271" s="88">
        <v>7</v>
      </c>
      <c r="N271" s="88">
        <v>57</v>
      </c>
      <c r="O271" s="93">
        <v>87.7</v>
      </c>
    </row>
    <row r="272" spans="1:15">
      <c r="A272" s="91" t="s">
        <v>141</v>
      </c>
      <c r="B272" s="91" t="s">
        <v>1495</v>
      </c>
      <c r="C272" s="92" t="s">
        <v>1489</v>
      </c>
      <c r="D272" s="88">
        <v>46</v>
      </c>
      <c r="E272" s="88">
        <v>45</v>
      </c>
      <c r="F272" s="88">
        <v>91</v>
      </c>
      <c r="G272" s="90">
        <v>50.5</v>
      </c>
      <c r="H272" s="88">
        <v>56</v>
      </c>
      <c r="I272" s="88">
        <v>35</v>
      </c>
      <c r="J272" s="88">
        <v>91</v>
      </c>
      <c r="K272" s="90">
        <v>61.5</v>
      </c>
      <c r="L272" s="88">
        <v>37</v>
      </c>
      <c r="M272" s="88">
        <v>54</v>
      </c>
      <c r="N272" s="88">
        <v>91</v>
      </c>
      <c r="O272" s="93">
        <v>40.6</v>
      </c>
    </row>
    <row r="273" spans="1:15">
      <c r="A273" s="91" t="s">
        <v>157</v>
      </c>
      <c r="B273" s="91" t="s">
        <v>1495</v>
      </c>
      <c r="C273" s="92" t="s">
        <v>1489</v>
      </c>
      <c r="D273" s="88">
        <v>29</v>
      </c>
      <c r="E273" s="88">
        <v>4</v>
      </c>
      <c r="F273" s="88">
        <v>33</v>
      </c>
      <c r="G273" s="90">
        <v>87.8</v>
      </c>
      <c r="H273" s="88">
        <v>32</v>
      </c>
      <c r="I273" s="88">
        <v>2</v>
      </c>
      <c r="J273" s="88">
        <v>34</v>
      </c>
      <c r="K273" s="90">
        <v>94.1</v>
      </c>
      <c r="L273" s="88">
        <v>28</v>
      </c>
      <c r="M273" s="88">
        <v>6</v>
      </c>
      <c r="N273" s="88">
        <v>34</v>
      </c>
      <c r="O273" s="93">
        <v>82.3</v>
      </c>
    </row>
    <row r="274" spans="1:15">
      <c r="A274" s="91" t="s">
        <v>168</v>
      </c>
      <c r="B274" s="91" t="s">
        <v>1495</v>
      </c>
      <c r="C274" s="92" t="s">
        <v>1489</v>
      </c>
      <c r="D274" s="88">
        <v>58</v>
      </c>
      <c r="E274" s="88">
        <v>33</v>
      </c>
      <c r="F274" s="88">
        <v>91</v>
      </c>
      <c r="G274" s="90">
        <v>63.7</v>
      </c>
      <c r="H274" s="88">
        <v>64</v>
      </c>
      <c r="I274" s="88">
        <v>26</v>
      </c>
      <c r="J274" s="88">
        <v>90</v>
      </c>
      <c r="K274" s="90">
        <v>71.099999999999994</v>
      </c>
      <c r="L274" s="88">
        <v>47</v>
      </c>
      <c r="M274" s="88">
        <v>44</v>
      </c>
      <c r="N274" s="88">
        <v>91</v>
      </c>
      <c r="O274" s="93">
        <v>51.6</v>
      </c>
    </row>
    <row r="275" spans="1:15">
      <c r="A275" s="91" t="s">
        <v>172</v>
      </c>
      <c r="B275" s="91" t="s">
        <v>1495</v>
      </c>
      <c r="C275" s="92" t="s">
        <v>1489</v>
      </c>
      <c r="D275" s="88">
        <v>137</v>
      </c>
      <c r="E275" s="88">
        <v>30</v>
      </c>
      <c r="F275" s="88">
        <v>167</v>
      </c>
      <c r="G275" s="90">
        <v>82</v>
      </c>
      <c r="H275" s="88">
        <v>148</v>
      </c>
      <c r="I275" s="88">
        <v>18</v>
      </c>
      <c r="J275" s="88">
        <v>166</v>
      </c>
      <c r="K275" s="90">
        <v>89.1</v>
      </c>
      <c r="L275" s="88">
        <v>136</v>
      </c>
      <c r="M275" s="88">
        <v>31</v>
      </c>
      <c r="N275" s="88">
        <v>167</v>
      </c>
      <c r="O275" s="93">
        <v>81.400000000000006</v>
      </c>
    </row>
    <row r="276" spans="1:15">
      <c r="A276" s="91" t="s">
        <v>187</v>
      </c>
      <c r="B276" s="91" t="s">
        <v>1495</v>
      </c>
      <c r="C276" s="92" t="s">
        <v>1489</v>
      </c>
      <c r="D276" s="88">
        <v>137</v>
      </c>
      <c r="E276" s="88">
        <v>115</v>
      </c>
      <c r="F276" s="88">
        <v>252</v>
      </c>
      <c r="G276" s="90">
        <v>54.3</v>
      </c>
      <c r="H276" s="88">
        <v>168</v>
      </c>
      <c r="I276" s="88">
        <v>84</v>
      </c>
      <c r="J276" s="88">
        <v>252</v>
      </c>
      <c r="K276" s="90">
        <v>66.599999999999994</v>
      </c>
      <c r="L276" s="88">
        <v>114</v>
      </c>
      <c r="M276" s="88">
        <v>138</v>
      </c>
      <c r="N276" s="88">
        <v>252</v>
      </c>
      <c r="O276" s="93">
        <v>45.2</v>
      </c>
    </row>
    <row r="277" spans="1:15">
      <c r="A277" s="91" t="s">
        <v>191</v>
      </c>
      <c r="B277" s="91" t="s">
        <v>1495</v>
      </c>
      <c r="C277" s="92" t="s">
        <v>1489</v>
      </c>
      <c r="D277" s="88">
        <v>275</v>
      </c>
      <c r="E277" s="88">
        <v>203</v>
      </c>
      <c r="F277" s="88">
        <v>478</v>
      </c>
      <c r="G277" s="90">
        <v>57.5</v>
      </c>
      <c r="H277" s="88">
        <v>323</v>
      </c>
      <c r="I277" s="88">
        <v>156</v>
      </c>
      <c r="J277" s="88">
        <v>479</v>
      </c>
      <c r="K277" s="90">
        <v>67.400000000000006</v>
      </c>
      <c r="L277" s="88">
        <v>107</v>
      </c>
      <c r="M277" s="88">
        <v>124</v>
      </c>
      <c r="N277" s="88">
        <v>231</v>
      </c>
      <c r="O277" s="93">
        <v>46.3</v>
      </c>
    </row>
    <row r="278" spans="1:15">
      <c r="A278" s="91" t="s">
        <v>192</v>
      </c>
      <c r="B278" s="91" t="s">
        <v>1495</v>
      </c>
      <c r="C278" s="92" t="s">
        <v>1489</v>
      </c>
      <c r="D278" s="88">
        <v>220</v>
      </c>
      <c r="E278" s="88">
        <v>167</v>
      </c>
      <c r="F278" s="88">
        <v>387</v>
      </c>
      <c r="G278" s="90">
        <v>56.8</v>
      </c>
      <c r="H278" s="88">
        <v>253</v>
      </c>
      <c r="I278" s="88">
        <v>132</v>
      </c>
      <c r="J278" s="88">
        <v>385</v>
      </c>
      <c r="K278" s="90">
        <v>65.7</v>
      </c>
      <c r="L278" s="88">
        <v>187</v>
      </c>
      <c r="M278" s="88">
        <v>197</v>
      </c>
      <c r="N278" s="88">
        <v>384</v>
      </c>
      <c r="O278" s="93">
        <v>48.6</v>
      </c>
    </row>
    <row r="279" spans="1:15">
      <c r="A279" s="91" t="s">
        <v>204</v>
      </c>
      <c r="B279" s="91" t="s">
        <v>1495</v>
      </c>
      <c r="C279" s="92" t="s">
        <v>1489</v>
      </c>
      <c r="D279" s="88">
        <v>149</v>
      </c>
      <c r="E279" s="88">
        <v>114</v>
      </c>
      <c r="F279" s="88">
        <v>263</v>
      </c>
      <c r="G279" s="90">
        <v>56.6</v>
      </c>
      <c r="H279" s="88">
        <v>176</v>
      </c>
      <c r="I279" s="88">
        <v>87</v>
      </c>
      <c r="J279" s="88">
        <v>263</v>
      </c>
      <c r="K279" s="90">
        <v>66.900000000000006</v>
      </c>
      <c r="L279" s="88">
        <v>123</v>
      </c>
      <c r="M279" s="88">
        <v>132</v>
      </c>
      <c r="N279" s="88">
        <v>255</v>
      </c>
      <c r="O279" s="93">
        <v>48.2</v>
      </c>
    </row>
    <row r="280" spans="1:15">
      <c r="A280" s="91" t="s">
        <v>207</v>
      </c>
      <c r="B280" s="91" t="s">
        <v>1495</v>
      </c>
      <c r="C280" s="92" t="s">
        <v>1489</v>
      </c>
      <c r="D280" s="88">
        <v>231</v>
      </c>
      <c r="E280" s="88">
        <v>145</v>
      </c>
      <c r="F280" s="88">
        <v>376</v>
      </c>
      <c r="G280" s="90">
        <v>61.4</v>
      </c>
      <c r="H280" s="88">
        <v>259</v>
      </c>
      <c r="I280" s="88">
        <v>115</v>
      </c>
      <c r="J280" s="88">
        <v>374</v>
      </c>
      <c r="K280" s="90">
        <v>69.2</v>
      </c>
      <c r="L280" s="88">
        <v>202</v>
      </c>
      <c r="M280" s="88">
        <v>172</v>
      </c>
      <c r="N280" s="88">
        <v>374</v>
      </c>
      <c r="O280" s="93">
        <v>54</v>
      </c>
    </row>
    <row r="281" spans="1:15">
      <c r="A281" s="91" t="s">
        <v>462</v>
      </c>
      <c r="B281" s="91" t="s">
        <v>1495</v>
      </c>
      <c r="C281" s="92" t="s">
        <v>1489</v>
      </c>
      <c r="D281" s="88">
        <v>94</v>
      </c>
      <c r="E281" s="88">
        <v>272</v>
      </c>
      <c r="F281" s="88">
        <v>366</v>
      </c>
      <c r="G281" s="90">
        <v>25.6</v>
      </c>
      <c r="H281" s="88">
        <v>128</v>
      </c>
      <c r="I281" s="88">
        <v>238</v>
      </c>
      <c r="J281" s="88">
        <v>366</v>
      </c>
      <c r="K281" s="90">
        <v>34.9</v>
      </c>
      <c r="L281" s="88">
        <v>9</v>
      </c>
      <c r="M281" s="88">
        <v>92</v>
      </c>
      <c r="N281" s="88">
        <v>101</v>
      </c>
      <c r="O281" s="93">
        <v>8.91</v>
      </c>
    </row>
    <row r="282" spans="1:15">
      <c r="A282" s="91" t="s">
        <v>129</v>
      </c>
      <c r="B282" s="91" t="s">
        <v>1495</v>
      </c>
      <c r="C282" s="92" t="s">
        <v>1489</v>
      </c>
      <c r="D282" s="88">
        <v>139</v>
      </c>
      <c r="E282" s="88">
        <v>143</v>
      </c>
      <c r="F282" s="88">
        <v>282</v>
      </c>
      <c r="G282" s="90">
        <v>49.2</v>
      </c>
      <c r="H282" s="88">
        <v>179</v>
      </c>
      <c r="I282" s="88">
        <v>104</v>
      </c>
      <c r="J282" s="88">
        <v>283</v>
      </c>
      <c r="K282" s="90">
        <v>63.2</v>
      </c>
      <c r="L282" s="88">
        <v>85</v>
      </c>
      <c r="M282" s="88">
        <v>124</v>
      </c>
      <c r="N282" s="88">
        <v>209</v>
      </c>
      <c r="O282" s="93">
        <v>40.6</v>
      </c>
    </row>
    <row r="283" spans="1:15">
      <c r="A283" s="91" t="s">
        <v>328</v>
      </c>
      <c r="B283" s="91" t="s">
        <v>1495</v>
      </c>
      <c r="C283" s="92" t="s">
        <v>1489</v>
      </c>
      <c r="D283" s="88">
        <v>97</v>
      </c>
      <c r="E283" s="88">
        <v>151</v>
      </c>
      <c r="F283" s="88">
        <v>248</v>
      </c>
      <c r="G283" s="90">
        <v>39.1</v>
      </c>
      <c r="H283" s="88">
        <v>137</v>
      </c>
      <c r="I283" s="88">
        <v>111</v>
      </c>
      <c r="J283" s="88">
        <v>248</v>
      </c>
      <c r="K283" s="90">
        <v>55.2</v>
      </c>
      <c r="L283" s="88">
        <v>29</v>
      </c>
      <c r="M283" s="88">
        <v>89</v>
      </c>
      <c r="N283" s="88">
        <v>118</v>
      </c>
      <c r="O283" s="93">
        <v>24.5</v>
      </c>
    </row>
    <row r="284" spans="1:15">
      <c r="A284" s="91" t="s">
        <v>342</v>
      </c>
      <c r="B284" s="91" t="s">
        <v>1495</v>
      </c>
      <c r="C284" s="92" t="s">
        <v>1489</v>
      </c>
      <c r="D284" s="88">
        <v>115</v>
      </c>
      <c r="E284" s="88">
        <v>25</v>
      </c>
      <c r="F284" s="88">
        <v>140</v>
      </c>
      <c r="G284" s="90">
        <v>82.1</v>
      </c>
      <c r="H284" s="88">
        <v>115</v>
      </c>
      <c r="I284" s="88">
        <v>25</v>
      </c>
      <c r="J284" s="88">
        <v>140</v>
      </c>
      <c r="K284" s="90">
        <v>82.1</v>
      </c>
      <c r="L284" s="88">
        <v>108</v>
      </c>
      <c r="M284" s="88">
        <v>32</v>
      </c>
      <c r="N284" s="88">
        <v>140</v>
      </c>
      <c r="O284" s="93">
        <v>77.099999999999994</v>
      </c>
    </row>
    <row r="285" spans="1:15">
      <c r="A285" s="91" t="s">
        <v>350</v>
      </c>
      <c r="B285" s="91" t="s">
        <v>1495</v>
      </c>
      <c r="C285" s="92" t="s">
        <v>1489</v>
      </c>
      <c r="D285" s="88">
        <v>156</v>
      </c>
      <c r="E285" s="88">
        <v>87</v>
      </c>
      <c r="F285" s="88">
        <v>243</v>
      </c>
      <c r="G285" s="90">
        <v>64.099999999999994</v>
      </c>
      <c r="H285" s="88">
        <v>199</v>
      </c>
      <c r="I285" s="88">
        <v>44</v>
      </c>
      <c r="J285" s="88">
        <v>243</v>
      </c>
      <c r="K285" s="90">
        <v>81.8</v>
      </c>
      <c r="L285" s="88">
        <v>137</v>
      </c>
      <c r="M285" s="88">
        <v>105</v>
      </c>
      <c r="N285" s="88">
        <v>242</v>
      </c>
      <c r="O285" s="93">
        <v>56.6</v>
      </c>
    </row>
    <row r="286" spans="1:15">
      <c r="A286" s="91" t="s">
        <v>371</v>
      </c>
      <c r="B286" s="91" t="s">
        <v>1495</v>
      </c>
      <c r="C286" s="92" t="s">
        <v>1489</v>
      </c>
      <c r="D286" s="88">
        <v>41</v>
      </c>
      <c r="E286" s="88">
        <v>19</v>
      </c>
      <c r="F286" s="88">
        <v>60</v>
      </c>
      <c r="G286" s="90">
        <v>68.3</v>
      </c>
      <c r="H286" s="88">
        <v>43</v>
      </c>
      <c r="I286" s="88">
        <v>17</v>
      </c>
      <c r="J286" s="88">
        <v>60</v>
      </c>
      <c r="K286" s="90">
        <v>71.599999999999994</v>
      </c>
      <c r="L286" s="88">
        <v>39</v>
      </c>
      <c r="M286" s="88">
        <v>21</v>
      </c>
      <c r="N286" s="88">
        <v>60</v>
      </c>
      <c r="O286" s="93">
        <v>65</v>
      </c>
    </row>
    <row r="287" spans="1:15">
      <c r="A287" s="91" t="s">
        <v>377</v>
      </c>
      <c r="B287" s="91" t="s">
        <v>1495</v>
      </c>
      <c r="C287" s="92" t="s">
        <v>1489</v>
      </c>
      <c r="D287" s="88">
        <v>41</v>
      </c>
      <c r="E287" s="88">
        <v>19</v>
      </c>
      <c r="F287" s="88">
        <v>60</v>
      </c>
      <c r="G287" s="90">
        <v>68.3</v>
      </c>
      <c r="H287" s="88">
        <v>43</v>
      </c>
      <c r="I287" s="88">
        <v>17</v>
      </c>
      <c r="J287" s="88">
        <v>60</v>
      </c>
      <c r="K287" s="90">
        <v>71.599999999999994</v>
      </c>
      <c r="L287" s="88">
        <v>39</v>
      </c>
      <c r="M287" s="88">
        <v>21</v>
      </c>
      <c r="N287" s="88">
        <v>60</v>
      </c>
      <c r="O287" s="93">
        <v>65</v>
      </c>
    </row>
    <row r="288" spans="1:15">
      <c r="A288" s="91" t="s">
        <v>379</v>
      </c>
      <c r="B288" s="91" t="s">
        <v>1495</v>
      </c>
      <c r="C288" s="92" t="s">
        <v>1489</v>
      </c>
      <c r="D288" s="88">
        <v>20</v>
      </c>
      <c r="E288" s="88">
        <v>27</v>
      </c>
      <c r="F288" s="88">
        <v>47</v>
      </c>
      <c r="G288" s="90">
        <v>42.5</v>
      </c>
      <c r="H288" s="88">
        <v>33</v>
      </c>
      <c r="I288" s="88">
        <v>15</v>
      </c>
      <c r="J288" s="88">
        <v>48</v>
      </c>
      <c r="K288" s="90">
        <v>68.7</v>
      </c>
      <c r="L288" s="88">
        <v>20</v>
      </c>
      <c r="M288" s="88">
        <v>26</v>
      </c>
      <c r="N288" s="88">
        <v>46</v>
      </c>
      <c r="O288" s="93">
        <v>43.4</v>
      </c>
    </row>
    <row r="289" spans="1:15">
      <c r="A289" s="91" t="s">
        <v>391</v>
      </c>
      <c r="B289" s="91" t="s">
        <v>1495</v>
      </c>
      <c r="C289" s="92" t="s">
        <v>1489</v>
      </c>
      <c r="D289" s="88">
        <v>34</v>
      </c>
      <c r="E289" s="88">
        <v>56</v>
      </c>
      <c r="F289" s="88">
        <v>90</v>
      </c>
      <c r="G289" s="90">
        <v>37.700000000000003</v>
      </c>
      <c r="H289" s="88">
        <v>44</v>
      </c>
      <c r="I289" s="88">
        <v>46</v>
      </c>
      <c r="J289" s="88">
        <v>90</v>
      </c>
      <c r="K289" s="90">
        <v>48.8</v>
      </c>
      <c r="L289" s="88">
        <v>28</v>
      </c>
      <c r="M289" s="88">
        <v>60</v>
      </c>
      <c r="N289" s="88">
        <v>88</v>
      </c>
      <c r="O289" s="93">
        <v>31.8</v>
      </c>
    </row>
    <row r="290" spans="1:15">
      <c r="A290" s="91" t="s">
        <v>425</v>
      </c>
      <c r="B290" s="91" t="s">
        <v>1495</v>
      </c>
      <c r="C290" s="92" t="s">
        <v>1489</v>
      </c>
      <c r="D290" s="88">
        <v>118</v>
      </c>
      <c r="E290" s="88">
        <v>51</v>
      </c>
      <c r="F290" s="88">
        <v>169</v>
      </c>
      <c r="G290" s="90">
        <v>69.8</v>
      </c>
      <c r="H290" s="88">
        <v>129</v>
      </c>
      <c r="I290" s="88">
        <v>41</v>
      </c>
      <c r="J290" s="88">
        <v>170</v>
      </c>
      <c r="K290" s="90">
        <v>75.8</v>
      </c>
      <c r="L290" s="88">
        <v>95</v>
      </c>
      <c r="M290" s="88">
        <v>72</v>
      </c>
      <c r="N290" s="88">
        <v>167</v>
      </c>
      <c r="O290" s="93">
        <v>56.8</v>
      </c>
    </row>
    <row r="291" spans="1:15">
      <c r="A291" s="91" t="s">
        <v>501</v>
      </c>
      <c r="B291" s="91" t="s">
        <v>1495</v>
      </c>
      <c r="C291" s="92" t="s">
        <v>1489</v>
      </c>
      <c r="D291" s="88">
        <v>47</v>
      </c>
      <c r="E291" s="88">
        <v>23</v>
      </c>
      <c r="F291" s="88">
        <v>70</v>
      </c>
      <c r="G291" s="90">
        <v>67.099999999999994</v>
      </c>
      <c r="H291" s="88">
        <v>48</v>
      </c>
      <c r="I291" s="88">
        <v>19</v>
      </c>
      <c r="J291" s="88">
        <v>67</v>
      </c>
      <c r="K291" s="90">
        <v>71.599999999999994</v>
      </c>
      <c r="L291" s="88">
        <v>39</v>
      </c>
      <c r="M291" s="88">
        <v>31</v>
      </c>
      <c r="N291" s="88">
        <v>70</v>
      </c>
      <c r="O291" s="93">
        <v>55.7</v>
      </c>
    </row>
    <row r="292" spans="1:15">
      <c r="A292" s="91" t="s">
        <v>514</v>
      </c>
      <c r="B292" s="91" t="s">
        <v>1495</v>
      </c>
      <c r="C292" s="92" t="s">
        <v>1489</v>
      </c>
      <c r="D292" s="88">
        <v>58</v>
      </c>
      <c r="E292" s="88">
        <v>33</v>
      </c>
      <c r="F292" s="88">
        <v>91</v>
      </c>
      <c r="G292" s="90">
        <v>63.7</v>
      </c>
      <c r="H292" s="88">
        <v>64</v>
      </c>
      <c r="I292" s="88">
        <v>26</v>
      </c>
      <c r="J292" s="88">
        <v>90</v>
      </c>
      <c r="K292" s="90">
        <v>71.099999999999994</v>
      </c>
      <c r="L292" s="88">
        <v>47</v>
      </c>
      <c r="M292" s="88">
        <v>44</v>
      </c>
      <c r="N292" s="88">
        <v>91</v>
      </c>
      <c r="O292" s="93">
        <v>51.6</v>
      </c>
    </row>
    <row r="293" spans="1:15">
      <c r="A293" s="91" t="s">
        <v>516</v>
      </c>
      <c r="B293" s="91" t="s">
        <v>1495</v>
      </c>
      <c r="C293" s="92" t="s">
        <v>1489</v>
      </c>
      <c r="D293" s="88">
        <v>83</v>
      </c>
      <c r="E293" s="88">
        <v>45</v>
      </c>
      <c r="F293" s="88">
        <v>128</v>
      </c>
      <c r="G293" s="90">
        <v>64.8</v>
      </c>
      <c r="H293" s="88">
        <v>96</v>
      </c>
      <c r="I293" s="88">
        <v>32</v>
      </c>
      <c r="J293" s="88">
        <v>128</v>
      </c>
      <c r="K293" s="90">
        <v>75</v>
      </c>
      <c r="L293" s="88">
        <v>68</v>
      </c>
      <c r="M293" s="88">
        <v>54</v>
      </c>
      <c r="N293" s="88">
        <v>122</v>
      </c>
      <c r="O293" s="93">
        <v>55.7</v>
      </c>
    </row>
    <row r="294" spans="1:15">
      <c r="A294" s="91" t="s">
        <v>537</v>
      </c>
      <c r="B294" s="91" t="s">
        <v>1495</v>
      </c>
      <c r="C294" s="92" t="s">
        <v>1489</v>
      </c>
      <c r="D294" s="88">
        <v>60</v>
      </c>
      <c r="E294" s="88">
        <v>78</v>
      </c>
      <c r="F294" s="88">
        <v>138</v>
      </c>
      <c r="G294" s="90">
        <v>43.4</v>
      </c>
      <c r="H294" s="88">
        <v>67</v>
      </c>
      <c r="I294" s="88">
        <v>71</v>
      </c>
      <c r="J294" s="88">
        <v>138</v>
      </c>
      <c r="K294" s="90">
        <v>48.5</v>
      </c>
      <c r="L294" s="88">
        <v>14</v>
      </c>
      <c r="M294" s="88">
        <v>21</v>
      </c>
      <c r="N294" s="88">
        <v>35</v>
      </c>
      <c r="O294" s="93">
        <v>40</v>
      </c>
    </row>
    <row r="295" spans="1:15">
      <c r="A295" s="91" t="s">
        <v>448</v>
      </c>
      <c r="B295" s="91" t="s">
        <v>1495</v>
      </c>
      <c r="C295" s="92" t="s">
        <v>1489</v>
      </c>
      <c r="D295" s="88">
        <v>40</v>
      </c>
      <c r="E295" s="88">
        <v>23</v>
      </c>
      <c r="F295" s="88">
        <v>63</v>
      </c>
      <c r="G295" s="90">
        <v>63.4</v>
      </c>
      <c r="H295" s="88">
        <v>44</v>
      </c>
      <c r="I295" s="88">
        <v>19</v>
      </c>
      <c r="J295" s="88">
        <v>63</v>
      </c>
      <c r="K295" s="90">
        <v>69.8</v>
      </c>
      <c r="L295" s="88" t="s">
        <v>1482</v>
      </c>
      <c r="M295" s="88" t="s">
        <v>1482</v>
      </c>
      <c r="N295" s="88" t="s">
        <v>1482</v>
      </c>
      <c r="O295" s="88" t="s">
        <v>1482</v>
      </c>
    </row>
    <row r="296" spans="1:15">
      <c r="A296" s="91" t="s">
        <v>679</v>
      </c>
      <c r="B296" s="91" t="s">
        <v>1495</v>
      </c>
      <c r="C296" s="92" t="s">
        <v>1489</v>
      </c>
      <c r="D296" s="88">
        <v>56</v>
      </c>
      <c r="E296" s="88">
        <v>32</v>
      </c>
      <c r="F296" s="88">
        <v>88</v>
      </c>
      <c r="G296" s="90">
        <v>63.6</v>
      </c>
      <c r="H296" s="88">
        <v>73</v>
      </c>
      <c r="I296" s="88">
        <v>18</v>
      </c>
      <c r="J296" s="88">
        <v>91</v>
      </c>
      <c r="K296" s="90">
        <v>80.2</v>
      </c>
      <c r="L296" s="88">
        <v>54</v>
      </c>
      <c r="M296" s="88">
        <v>37</v>
      </c>
      <c r="N296" s="88">
        <v>91</v>
      </c>
      <c r="O296" s="93">
        <v>59.3</v>
      </c>
    </row>
    <row r="297" spans="1:15">
      <c r="A297" s="91" t="s">
        <v>454</v>
      </c>
      <c r="B297" s="91" t="s">
        <v>1495</v>
      </c>
      <c r="C297" s="92" t="s">
        <v>1489</v>
      </c>
      <c r="D297" s="88">
        <v>107</v>
      </c>
      <c r="E297" s="88">
        <v>74</v>
      </c>
      <c r="F297" s="88">
        <v>181</v>
      </c>
      <c r="G297" s="90">
        <v>59.1</v>
      </c>
      <c r="H297" s="88">
        <v>121</v>
      </c>
      <c r="I297" s="88">
        <v>60</v>
      </c>
      <c r="J297" s="88">
        <v>181</v>
      </c>
      <c r="K297" s="90">
        <v>66.8</v>
      </c>
      <c r="L297" s="88">
        <v>65</v>
      </c>
      <c r="M297" s="88">
        <v>62</v>
      </c>
      <c r="N297" s="88">
        <v>127</v>
      </c>
      <c r="O297" s="93">
        <v>51.1</v>
      </c>
    </row>
    <row r="298" spans="1:15">
      <c r="A298" s="91" t="s">
        <v>605</v>
      </c>
      <c r="B298" s="91" t="s">
        <v>1495</v>
      </c>
      <c r="C298" s="92" t="s">
        <v>1489</v>
      </c>
      <c r="D298" s="88">
        <v>140</v>
      </c>
      <c r="E298" s="88">
        <v>109</v>
      </c>
      <c r="F298" s="88">
        <v>249</v>
      </c>
      <c r="G298" s="90">
        <v>56.2</v>
      </c>
      <c r="H298" s="88">
        <v>172</v>
      </c>
      <c r="I298" s="88">
        <v>78</v>
      </c>
      <c r="J298" s="88">
        <v>250</v>
      </c>
      <c r="K298" s="90">
        <v>68.8</v>
      </c>
      <c r="L298" s="88">
        <v>59</v>
      </c>
      <c r="M298" s="88">
        <v>61</v>
      </c>
      <c r="N298" s="88">
        <v>120</v>
      </c>
      <c r="O298" s="93">
        <v>49.1</v>
      </c>
    </row>
    <row r="299" spans="1:15">
      <c r="A299" s="91" t="s">
        <v>625</v>
      </c>
      <c r="B299" s="91" t="s">
        <v>1495</v>
      </c>
      <c r="C299" s="92" t="s">
        <v>1489</v>
      </c>
      <c r="D299" s="88">
        <v>86</v>
      </c>
      <c r="E299" s="88">
        <v>129</v>
      </c>
      <c r="F299" s="88">
        <v>215</v>
      </c>
      <c r="G299" s="90">
        <v>40</v>
      </c>
      <c r="H299" s="88">
        <v>115</v>
      </c>
      <c r="I299" s="88">
        <v>100</v>
      </c>
      <c r="J299" s="88">
        <v>215</v>
      </c>
      <c r="K299" s="90">
        <v>53.4</v>
      </c>
      <c r="L299" s="88">
        <v>44</v>
      </c>
      <c r="M299" s="88">
        <v>99</v>
      </c>
      <c r="N299" s="88">
        <v>143</v>
      </c>
      <c r="O299" s="93">
        <v>30.7</v>
      </c>
    </row>
    <row r="300" spans="1:15">
      <c r="A300" s="91" t="s">
        <v>675</v>
      </c>
      <c r="B300" s="91" t="s">
        <v>1495</v>
      </c>
      <c r="C300" s="92" t="s">
        <v>1489</v>
      </c>
      <c r="D300" s="88">
        <v>70</v>
      </c>
      <c r="E300" s="88">
        <v>65</v>
      </c>
      <c r="F300" s="88">
        <v>135</v>
      </c>
      <c r="G300" s="90">
        <v>51.8</v>
      </c>
      <c r="H300" s="88">
        <v>84</v>
      </c>
      <c r="I300" s="88">
        <v>51</v>
      </c>
      <c r="J300" s="88">
        <v>135</v>
      </c>
      <c r="K300" s="90">
        <v>62.2</v>
      </c>
      <c r="L300" s="88">
        <v>56</v>
      </c>
      <c r="M300" s="88">
        <v>79</v>
      </c>
      <c r="N300" s="88">
        <v>135</v>
      </c>
      <c r="O300" s="93">
        <v>41.4</v>
      </c>
    </row>
    <row r="301" spans="1:15">
      <c r="A301" s="91" t="s">
        <v>230</v>
      </c>
      <c r="B301" s="91" t="s">
        <v>1495</v>
      </c>
      <c r="C301" s="92" t="s">
        <v>1489</v>
      </c>
      <c r="D301" s="88">
        <v>108</v>
      </c>
      <c r="E301" s="88">
        <v>36</v>
      </c>
      <c r="F301" s="88">
        <v>144</v>
      </c>
      <c r="G301" s="90">
        <v>75</v>
      </c>
      <c r="H301" s="88">
        <v>123</v>
      </c>
      <c r="I301" s="88">
        <v>21</v>
      </c>
      <c r="J301" s="88">
        <v>144</v>
      </c>
      <c r="K301" s="90">
        <v>85.4</v>
      </c>
      <c r="L301" s="88">
        <v>94</v>
      </c>
      <c r="M301" s="88">
        <v>49</v>
      </c>
      <c r="N301" s="88">
        <v>143</v>
      </c>
      <c r="O301" s="93">
        <v>65.7</v>
      </c>
    </row>
    <row r="302" spans="1:15">
      <c r="A302" s="91" t="s">
        <v>548</v>
      </c>
      <c r="B302" s="91" t="s">
        <v>1495</v>
      </c>
      <c r="C302" s="92" t="s">
        <v>1489</v>
      </c>
      <c r="D302" s="88">
        <v>177</v>
      </c>
      <c r="E302" s="88">
        <v>197</v>
      </c>
      <c r="F302" s="88">
        <v>374</v>
      </c>
      <c r="G302" s="90">
        <v>47.3</v>
      </c>
      <c r="H302" s="88">
        <v>223</v>
      </c>
      <c r="I302" s="88">
        <v>151</v>
      </c>
      <c r="J302" s="88">
        <v>374</v>
      </c>
      <c r="K302" s="90">
        <v>59.6</v>
      </c>
      <c r="L302" s="88">
        <v>61</v>
      </c>
      <c r="M302" s="88">
        <v>109</v>
      </c>
      <c r="N302" s="88">
        <v>170</v>
      </c>
      <c r="O302" s="93">
        <v>35.799999999999997</v>
      </c>
    </row>
    <row r="303" spans="1:15">
      <c r="A303" s="91" t="s">
        <v>226</v>
      </c>
      <c r="B303" s="91" t="s">
        <v>1495</v>
      </c>
      <c r="C303" s="92" t="s">
        <v>1489</v>
      </c>
      <c r="D303" s="88">
        <v>227</v>
      </c>
      <c r="E303" s="88">
        <v>187</v>
      </c>
      <c r="F303" s="88">
        <v>414</v>
      </c>
      <c r="G303" s="90">
        <v>54.8</v>
      </c>
      <c r="H303" s="88">
        <v>261</v>
      </c>
      <c r="I303" s="88">
        <v>154</v>
      </c>
      <c r="J303" s="88">
        <v>415</v>
      </c>
      <c r="K303" s="90">
        <v>62.8</v>
      </c>
      <c r="L303" s="88">
        <v>46</v>
      </c>
      <c r="M303" s="88">
        <v>123</v>
      </c>
      <c r="N303" s="88">
        <v>169</v>
      </c>
      <c r="O303" s="93">
        <v>27.2</v>
      </c>
    </row>
    <row r="304" spans="1:15">
      <c r="A304" s="91" t="s">
        <v>659</v>
      </c>
      <c r="B304" s="91" t="s">
        <v>1495</v>
      </c>
      <c r="C304" s="92" t="s">
        <v>1489</v>
      </c>
      <c r="D304" s="88">
        <v>39</v>
      </c>
      <c r="E304" s="88">
        <v>36</v>
      </c>
      <c r="F304" s="88">
        <v>75</v>
      </c>
      <c r="G304" s="90">
        <v>52</v>
      </c>
      <c r="H304" s="88">
        <v>47</v>
      </c>
      <c r="I304" s="88">
        <v>28</v>
      </c>
      <c r="J304" s="88">
        <v>75</v>
      </c>
      <c r="K304" s="90">
        <v>62.6</v>
      </c>
      <c r="L304" s="88">
        <v>8</v>
      </c>
      <c r="M304" s="88">
        <v>13</v>
      </c>
      <c r="N304" s="88">
        <v>21</v>
      </c>
      <c r="O304" s="93">
        <v>38</v>
      </c>
    </row>
    <row r="305" spans="1:15">
      <c r="A305" s="91" t="s">
        <v>363</v>
      </c>
      <c r="B305" s="91" t="s">
        <v>1495</v>
      </c>
      <c r="C305" s="92" t="s">
        <v>1489</v>
      </c>
      <c r="D305" s="88">
        <v>50</v>
      </c>
      <c r="E305" s="88">
        <v>59</v>
      </c>
      <c r="F305" s="88">
        <v>109</v>
      </c>
      <c r="G305" s="90">
        <v>45.8</v>
      </c>
      <c r="H305" s="88">
        <v>52</v>
      </c>
      <c r="I305" s="88">
        <v>57</v>
      </c>
      <c r="J305" s="88">
        <v>109</v>
      </c>
      <c r="K305" s="90">
        <v>47.7</v>
      </c>
      <c r="L305" s="88" t="s">
        <v>1482</v>
      </c>
      <c r="M305" s="88" t="s">
        <v>1482</v>
      </c>
      <c r="N305" s="88" t="s">
        <v>1482</v>
      </c>
      <c r="O305" s="88" t="s">
        <v>1482</v>
      </c>
    </row>
    <row r="306" spans="1:15">
      <c r="A306" s="91" t="s">
        <v>131</v>
      </c>
      <c r="B306" s="91" t="s">
        <v>1495</v>
      </c>
      <c r="C306" s="92" t="s">
        <v>1489</v>
      </c>
      <c r="D306" s="88">
        <v>12</v>
      </c>
      <c r="E306" s="88">
        <v>30</v>
      </c>
      <c r="F306" s="88">
        <v>42</v>
      </c>
      <c r="G306" s="90">
        <v>28.5</v>
      </c>
      <c r="H306" s="88">
        <v>23</v>
      </c>
      <c r="I306" s="88">
        <v>19</v>
      </c>
      <c r="J306" s="88">
        <v>42</v>
      </c>
      <c r="K306" s="90">
        <v>54.7</v>
      </c>
      <c r="L306" s="88" t="s">
        <v>1482</v>
      </c>
      <c r="M306" s="88" t="s">
        <v>1482</v>
      </c>
      <c r="N306" s="88" t="s">
        <v>1482</v>
      </c>
      <c r="O306" s="88" t="s">
        <v>1482</v>
      </c>
    </row>
    <row r="307" spans="1:15">
      <c r="A307" s="91" t="s">
        <v>137</v>
      </c>
      <c r="B307" s="91" t="s">
        <v>1495</v>
      </c>
      <c r="C307" s="92" t="s">
        <v>1489</v>
      </c>
      <c r="D307" s="88">
        <v>384</v>
      </c>
      <c r="E307" s="88">
        <v>335</v>
      </c>
      <c r="F307" s="88">
        <v>719</v>
      </c>
      <c r="G307" s="90">
        <v>53.4</v>
      </c>
      <c r="H307" s="88">
        <v>452</v>
      </c>
      <c r="I307" s="88">
        <v>267</v>
      </c>
      <c r="J307" s="88">
        <v>719</v>
      </c>
      <c r="K307" s="90">
        <v>62.8</v>
      </c>
      <c r="L307" s="88">
        <v>63</v>
      </c>
      <c r="M307" s="88">
        <v>147</v>
      </c>
      <c r="N307" s="88">
        <v>210</v>
      </c>
      <c r="O307" s="93">
        <v>30</v>
      </c>
    </row>
    <row r="308" spans="1:15">
      <c r="A308" s="91" t="s">
        <v>149</v>
      </c>
      <c r="B308" s="91" t="s">
        <v>1495</v>
      </c>
      <c r="C308" s="92" t="s">
        <v>1489</v>
      </c>
      <c r="D308" s="88">
        <v>242</v>
      </c>
      <c r="E308" s="88">
        <v>347</v>
      </c>
      <c r="F308" s="88">
        <v>589</v>
      </c>
      <c r="G308" s="90">
        <v>41</v>
      </c>
      <c r="H308" s="88">
        <v>293</v>
      </c>
      <c r="I308" s="88">
        <v>294</v>
      </c>
      <c r="J308" s="88">
        <v>587</v>
      </c>
      <c r="K308" s="90">
        <v>49.9</v>
      </c>
      <c r="L308" s="88">
        <v>36</v>
      </c>
      <c r="M308" s="88">
        <v>106</v>
      </c>
      <c r="N308" s="88">
        <v>142</v>
      </c>
      <c r="O308" s="93">
        <v>25.3</v>
      </c>
    </row>
    <row r="309" spans="1:15">
      <c r="A309" s="91" t="s">
        <v>189</v>
      </c>
      <c r="B309" s="91" t="s">
        <v>1495</v>
      </c>
      <c r="C309" s="92" t="s">
        <v>1489</v>
      </c>
      <c r="D309" s="88">
        <v>116</v>
      </c>
      <c r="E309" s="88">
        <v>68</v>
      </c>
      <c r="F309" s="88">
        <v>184</v>
      </c>
      <c r="G309" s="90">
        <v>63</v>
      </c>
      <c r="H309" s="88">
        <v>142</v>
      </c>
      <c r="I309" s="88">
        <v>42</v>
      </c>
      <c r="J309" s="88">
        <v>184</v>
      </c>
      <c r="K309" s="90">
        <v>77.099999999999994</v>
      </c>
      <c r="L309" s="88">
        <v>9</v>
      </c>
      <c r="M309" s="88">
        <v>18</v>
      </c>
      <c r="N309" s="88">
        <v>27</v>
      </c>
      <c r="O309" s="93">
        <v>33.299999999999997</v>
      </c>
    </row>
    <row r="310" spans="1:15">
      <c r="A310" s="91" t="s">
        <v>358</v>
      </c>
      <c r="B310" s="91" t="s">
        <v>1495</v>
      </c>
      <c r="C310" s="92" t="s">
        <v>1489</v>
      </c>
      <c r="D310" s="88">
        <v>410</v>
      </c>
      <c r="E310" s="88">
        <v>786</v>
      </c>
      <c r="F310" s="88">
        <v>1196</v>
      </c>
      <c r="G310" s="90">
        <v>34.200000000000003</v>
      </c>
      <c r="H310" s="88">
        <v>522</v>
      </c>
      <c r="I310" s="88">
        <v>675</v>
      </c>
      <c r="J310" s="88">
        <v>1197</v>
      </c>
      <c r="K310" s="90">
        <v>43.6</v>
      </c>
      <c r="L310" s="88">
        <v>46</v>
      </c>
      <c r="M310" s="88">
        <v>259</v>
      </c>
      <c r="N310" s="88">
        <v>305</v>
      </c>
      <c r="O310" s="93">
        <v>15</v>
      </c>
    </row>
    <row r="311" spans="1:15">
      <c r="A311" s="91" t="s">
        <v>308</v>
      </c>
      <c r="B311" s="91" t="s">
        <v>1495</v>
      </c>
      <c r="C311" s="92" t="s">
        <v>1489</v>
      </c>
      <c r="D311" s="88">
        <v>333</v>
      </c>
      <c r="E311" s="88">
        <v>617</v>
      </c>
      <c r="F311" s="88">
        <v>950</v>
      </c>
      <c r="G311" s="90">
        <v>35</v>
      </c>
      <c r="H311" s="88">
        <v>420</v>
      </c>
      <c r="I311" s="88">
        <v>530</v>
      </c>
      <c r="J311" s="88">
        <v>950</v>
      </c>
      <c r="K311" s="90">
        <v>44.2</v>
      </c>
      <c r="L311" s="88">
        <v>29</v>
      </c>
      <c r="M311" s="88">
        <v>139</v>
      </c>
      <c r="N311" s="88">
        <v>168</v>
      </c>
      <c r="O311" s="93">
        <v>17.2</v>
      </c>
    </row>
    <row r="312" spans="1:15">
      <c r="A312" s="91" t="s">
        <v>310</v>
      </c>
      <c r="B312" s="91" t="s">
        <v>1495</v>
      </c>
      <c r="C312" s="92" t="s">
        <v>1489</v>
      </c>
      <c r="D312" s="88">
        <v>303</v>
      </c>
      <c r="E312" s="88">
        <v>321</v>
      </c>
      <c r="F312" s="88">
        <v>624</v>
      </c>
      <c r="G312" s="90">
        <v>48.5</v>
      </c>
      <c r="H312" s="88">
        <v>360</v>
      </c>
      <c r="I312" s="88">
        <v>266</v>
      </c>
      <c r="J312" s="88">
        <v>626</v>
      </c>
      <c r="K312" s="90">
        <v>57.5</v>
      </c>
      <c r="L312" s="88">
        <v>34</v>
      </c>
      <c r="M312" s="88">
        <v>108</v>
      </c>
      <c r="N312" s="88">
        <v>142</v>
      </c>
      <c r="O312" s="93">
        <v>23.9</v>
      </c>
    </row>
    <row r="313" spans="1:15">
      <c r="A313" s="91" t="s">
        <v>320</v>
      </c>
      <c r="B313" s="91" t="s">
        <v>1495</v>
      </c>
      <c r="C313" s="92" t="s">
        <v>1489</v>
      </c>
      <c r="D313" s="88">
        <v>367</v>
      </c>
      <c r="E313" s="88">
        <v>497</v>
      </c>
      <c r="F313" s="88">
        <v>864</v>
      </c>
      <c r="G313" s="90">
        <v>42.4</v>
      </c>
      <c r="H313" s="88">
        <v>438</v>
      </c>
      <c r="I313" s="88">
        <v>424</v>
      </c>
      <c r="J313" s="88">
        <v>862</v>
      </c>
      <c r="K313" s="90">
        <v>50.8</v>
      </c>
      <c r="L313" s="88">
        <v>45</v>
      </c>
      <c r="M313" s="88">
        <v>175</v>
      </c>
      <c r="N313" s="88">
        <v>220</v>
      </c>
      <c r="O313" s="93">
        <v>20.399999999999999</v>
      </c>
    </row>
    <row r="314" spans="1:15">
      <c r="A314" s="91" t="s">
        <v>324</v>
      </c>
      <c r="B314" s="91" t="s">
        <v>1495</v>
      </c>
      <c r="C314" s="92" t="s">
        <v>1489</v>
      </c>
      <c r="D314" s="88">
        <v>40</v>
      </c>
      <c r="E314" s="88">
        <v>77</v>
      </c>
      <c r="F314" s="88">
        <v>117</v>
      </c>
      <c r="G314" s="90">
        <v>34.1</v>
      </c>
      <c r="H314" s="88">
        <v>57</v>
      </c>
      <c r="I314" s="88">
        <v>60</v>
      </c>
      <c r="J314" s="88">
        <v>117</v>
      </c>
      <c r="K314" s="90">
        <v>48.7</v>
      </c>
      <c r="L314" s="88" t="s">
        <v>1482</v>
      </c>
      <c r="M314" s="88" t="s">
        <v>1482</v>
      </c>
      <c r="N314" s="88" t="s">
        <v>1482</v>
      </c>
      <c r="O314" s="88" t="s">
        <v>1482</v>
      </c>
    </row>
    <row r="315" spans="1:15">
      <c r="A315" s="91" t="s">
        <v>381</v>
      </c>
      <c r="B315" s="91" t="s">
        <v>1495</v>
      </c>
      <c r="C315" s="92" t="s">
        <v>1489</v>
      </c>
      <c r="D315" s="88">
        <v>179</v>
      </c>
      <c r="E315" s="88">
        <v>171</v>
      </c>
      <c r="F315" s="88">
        <v>350</v>
      </c>
      <c r="G315" s="90">
        <v>51.1</v>
      </c>
      <c r="H315" s="88">
        <v>229</v>
      </c>
      <c r="I315" s="88">
        <v>125</v>
      </c>
      <c r="J315" s="88">
        <v>354</v>
      </c>
      <c r="K315" s="90">
        <v>64.599999999999994</v>
      </c>
      <c r="L315" s="88">
        <v>19</v>
      </c>
      <c r="M315" s="88">
        <v>15</v>
      </c>
      <c r="N315" s="88">
        <v>34</v>
      </c>
      <c r="O315" s="93">
        <v>55.8</v>
      </c>
    </row>
    <row r="316" spans="1:15">
      <c r="A316" s="91" t="s">
        <v>405</v>
      </c>
      <c r="B316" s="91" t="s">
        <v>1495</v>
      </c>
      <c r="C316" s="92" t="s">
        <v>1489</v>
      </c>
      <c r="D316" s="88">
        <v>248</v>
      </c>
      <c r="E316" s="88">
        <v>192</v>
      </c>
      <c r="F316" s="88">
        <v>440</v>
      </c>
      <c r="G316" s="90">
        <v>56.3</v>
      </c>
      <c r="H316" s="88">
        <v>304</v>
      </c>
      <c r="I316" s="88">
        <v>137</v>
      </c>
      <c r="J316" s="88">
        <v>441</v>
      </c>
      <c r="K316" s="90">
        <v>68.900000000000006</v>
      </c>
      <c r="L316" s="88">
        <v>44</v>
      </c>
      <c r="M316" s="88">
        <v>66</v>
      </c>
      <c r="N316" s="88">
        <v>110</v>
      </c>
      <c r="O316" s="93">
        <v>40</v>
      </c>
    </row>
    <row r="317" spans="1:15">
      <c r="A317" s="91" t="s">
        <v>413</v>
      </c>
      <c r="B317" s="91" t="s">
        <v>1495</v>
      </c>
      <c r="C317" s="92" t="s">
        <v>1489</v>
      </c>
      <c r="D317" s="88">
        <v>327</v>
      </c>
      <c r="E317" s="88">
        <v>667</v>
      </c>
      <c r="F317" s="88">
        <v>994</v>
      </c>
      <c r="G317" s="90">
        <v>32.799999999999997</v>
      </c>
      <c r="H317" s="88">
        <v>427</v>
      </c>
      <c r="I317" s="88">
        <v>566</v>
      </c>
      <c r="J317" s="88">
        <v>993</v>
      </c>
      <c r="K317" s="90">
        <v>43</v>
      </c>
      <c r="L317" s="88">
        <v>63</v>
      </c>
      <c r="M317" s="88">
        <v>232</v>
      </c>
      <c r="N317" s="88">
        <v>295</v>
      </c>
      <c r="O317" s="93">
        <v>21.3</v>
      </c>
    </row>
    <row r="318" spans="1:15">
      <c r="A318" s="91" t="s">
        <v>375</v>
      </c>
      <c r="B318" s="91" t="s">
        <v>1495</v>
      </c>
      <c r="C318" s="92" t="s">
        <v>1489</v>
      </c>
      <c r="D318" s="88">
        <v>272</v>
      </c>
      <c r="E318" s="88">
        <v>712</v>
      </c>
      <c r="F318" s="88">
        <v>984</v>
      </c>
      <c r="G318" s="90">
        <v>27.6</v>
      </c>
      <c r="H318" s="88">
        <v>386</v>
      </c>
      <c r="I318" s="88">
        <v>596</v>
      </c>
      <c r="J318" s="88">
        <v>982</v>
      </c>
      <c r="K318" s="90">
        <v>39.299999999999997</v>
      </c>
      <c r="L318" s="88">
        <v>45</v>
      </c>
      <c r="M318" s="88">
        <v>263</v>
      </c>
      <c r="N318" s="88">
        <v>308</v>
      </c>
      <c r="O318" s="93">
        <v>14.6</v>
      </c>
    </row>
    <row r="319" spans="1:15">
      <c r="A319" s="91" t="s">
        <v>434</v>
      </c>
      <c r="B319" s="91" t="s">
        <v>1495</v>
      </c>
      <c r="C319" s="92" t="s">
        <v>1489</v>
      </c>
      <c r="D319" s="88">
        <v>176</v>
      </c>
      <c r="E319" s="88">
        <v>169</v>
      </c>
      <c r="F319" s="88">
        <v>345</v>
      </c>
      <c r="G319" s="90">
        <v>51</v>
      </c>
      <c r="H319" s="88">
        <v>202</v>
      </c>
      <c r="I319" s="88">
        <v>143</v>
      </c>
      <c r="J319" s="88">
        <v>345</v>
      </c>
      <c r="K319" s="90">
        <v>58.5</v>
      </c>
      <c r="L319" s="88">
        <v>24</v>
      </c>
      <c r="M319" s="88">
        <v>61</v>
      </c>
      <c r="N319" s="88">
        <v>85</v>
      </c>
      <c r="O319" s="93">
        <v>28.2</v>
      </c>
    </row>
    <row r="320" spans="1:15">
      <c r="A320" s="91" t="s">
        <v>472</v>
      </c>
      <c r="B320" s="91" t="s">
        <v>1495</v>
      </c>
      <c r="C320" s="92" t="s">
        <v>1489</v>
      </c>
      <c r="D320" s="88">
        <v>166</v>
      </c>
      <c r="E320" s="88">
        <v>318</v>
      </c>
      <c r="F320" s="88">
        <v>484</v>
      </c>
      <c r="G320" s="90">
        <v>34.200000000000003</v>
      </c>
      <c r="H320" s="88">
        <v>219</v>
      </c>
      <c r="I320" s="88">
        <v>265</v>
      </c>
      <c r="J320" s="88">
        <v>484</v>
      </c>
      <c r="K320" s="90">
        <v>45.2</v>
      </c>
      <c r="L320" s="88">
        <v>25</v>
      </c>
      <c r="M320" s="88">
        <v>99</v>
      </c>
      <c r="N320" s="88">
        <v>124</v>
      </c>
      <c r="O320" s="93">
        <v>20.100000000000001</v>
      </c>
    </row>
    <row r="321" spans="1:15">
      <c r="A321" s="91" t="s">
        <v>475</v>
      </c>
      <c r="B321" s="91" t="s">
        <v>1495</v>
      </c>
      <c r="C321" s="92" t="s">
        <v>1489</v>
      </c>
      <c r="D321" s="88">
        <v>90</v>
      </c>
      <c r="E321" s="88">
        <v>70</v>
      </c>
      <c r="F321" s="88">
        <v>160</v>
      </c>
      <c r="G321" s="90">
        <v>56.2</v>
      </c>
      <c r="H321" s="88">
        <v>110</v>
      </c>
      <c r="I321" s="88">
        <v>50</v>
      </c>
      <c r="J321" s="88">
        <v>160</v>
      </c>
      <c r="K321" s="90">
        <v>68.7</v>
      </c>
      <c r="L321" s="88">
        <v>23</v>
      </c>
      <c r="M321" s="88">
        <v>39</v>
      </c>
      <c r="N321" s="88">
        <v>62</v>
      </c>
      <c r="O321" s="93">
        <v>37</v>
      </c>
    </row>
    <row r="322" spans="1:15">
      <c r="A322" s="91" t="s">
        <v>415</v>
      </c>
      <c r="B322" s="91" t="s">
        <v>1495</v>
      </c>
      <c r="C322" s="92" t="s">
        <v>1489</v>
      </c>
      <c r="D322" s="88">
        <v>344</v>
      </c>
      <c r="E322" s="88">
        <v>268</v>
      </c>
      <c r="F322" s="88">
        <v>612</v>
      </c>
      <c r="G322" s="90">
        <v>56.2</v>
      </c>
      <c r="H322" s="88">
        <v>425</v>
      </c>
      <c r="I322" s="88">
        <v>189</v>
      </c>
      <c r="J322" s="88">
        <v>614</v>
      </c>
      <c r="K322" s="90">
        <v>69.2</v>
      </c>
      <c r="L322" s="88">
        <v>71</v>
      </c>
      <c r="M322" s="88">
        <v>123</v>
      </c>
      <c r="N322" s="88">
        <v>194</v>
      </c>
      <c r="O322" s="93">
        <v>36.5</v>
      </c>
    </row>
    <row r="323" spans="1:15">
      <c r="A323" s="91" t="s">
        <v>477</v>
      </c>
      <c r="B323" s="91" t="s">
        <v>1495</v>
      </c>
      <c r="C323" s="92" t="s">
        <v>1489</v>
      </c>
      <c r="D323" s="88">
        <v>360</v>
      </c>
      <c r="E323" s="88">
        <v>502</v>
      </c>
      <c r="F323" s="88">
        <v>862</v>
      </c>
      <c r="G323" s="90">
        <v>41.7</v>
      </c>
      <c r="H323" s="88">
        <v>414</v>
      </c>
      <c r="I323" s="88">
        <v>446</v>
      </c>
      <c r="J323" s="88">
        <v>860</v>
      </c>
      <c r="K323" s="90">
        <v>48.1</v>
      </c>
      <c r="L323" s="88">
        <v>83</v>
      </c>
      <c r="M323" s="88">
        <v>203</v>
      </c>
      <c r="N323" s="88">
        <v>286</v>
      </c>
      <c r="O323" s="93">
        <v>29</v>
      </c>
    </row>
    <row r="324" spans="1:15">
      <c r="A324" s="91" t="s">
        <v>194</v>
      </c>
      <c r="B324" s="91" t="s">
        <v>1495</v>
      </c>
      <c r="C324" s="92" t="s">
        <v>1489</v>
      </c>
      <c r="D324" s="88">
        <v>334</v>
      </c>
      <c r="E324" s="88">
        <v>278</v>
      </c>
      <c r="F324" s="88">
        <v>612</v>
      </c>
      <c r="G324" s="90">
        <v>54.5</v>
      </c>
      <c r="H324" s="88">
        <v>394</v>
      </c>
      <c r="I324" s="88">
        <v>218</v>
      </c>
      <c r="J324" s="88">
        <v>612</v>
      </c>
      <c r="K324" s="90">
        <v>64.3</v>
      </c>
      <c r="L324" s="88">
        <v>43</v>
      </c>
      <c r="M324" s="88">
        <v>58</v>
      </c>
      <c r="N324" s="88">
        <v>101</v>
      </c>
      <c r="O324" s="93">
        <v>42.5</v>
      </c>
    </row>
    <row r="325" spans="1:15">
      <c r="A325" s="91" t="s">
        <v>488</v>
      </c>
      <c r="B325" s="91" t="s">
        <v>1495</v>
      </c>
      <c r="C325" s="92" t="s">
        <v>1489</v>
      </c>
      <c r="D325" s="88">
        <v>354</v>
      </c>
      <c r="E325" s="88">
        <v>343</v>
      </c>
      <c r="F325" s="88">
        <v>697</v>
      </c>
      <c r="G325" s="90">
        <v>50.7</v>
      </c>
      <c r="H325" s="88">
        <v>441</v>
      </c>
      <c r="I325" s="88">
        <v>259</v>
      </c>
      <c r="J325" s="88">
        <v>700</v>
      </c>
      <c r="K325" s="90">
        <v>63</v>
      </c>
      <c r="L325" s="88">
        <v>40</v>
      </c>
      <c r="M325" s="88">
        <v>123</v>
      </c>
      <c r="N325" s="88">
        <v>163</v>
      </c>
      <c r="O325" s="93">
        <v>24.5</v>
      </c>
    </row>
    <row r="326" spans="1:15">
      <c r="A326" s="91" t="s">
        <v>490</v>
      </c>
      <c r="B326" s="91" t="s">
        <v>1495</v>
      </c>
      <c r="C326" s="92" t="s">
        <v>1489</v>
      </c>
      <c r="D326" s="88">
        <v>205</v>
      </c>
      <c r="E326" s="88">
        <v>162</v>
      </c>
      <c r="F326" s="88">
        <v>367</v>
      </c>
      <c r="G326" s="90">
        <v>55.8</v>
      </c>
      <c r="H326" s="88">
        <v>240</v>
      </c>
      <c r="I326" s="88">
        <v>128</v>
      </c>
      <c r="J326" s="88">
        <v>368</v>
      </c>
      <c r="K326" s="90">
        <v>65.2</v>
      </c>
      <c r="L326" s="88">
        <v>25</v>
      </c>
      <c r="M326" s="88">
        <v>40</v>
      </c>
      <c r="N326" s="88">
        <v>65</v>
      </c>
      <c r="O326" s="93">
        <v>38.4</v>
      </c>
    </row>
    <row r="327" spans="1:15">
      <c r="A327" s="91" t="s">
        <v>494</v>
      </c>
      <c r="B327" s="91" t="s">
        <v>1495</v>
      </c>
      <c r="C327" s="92" t="s">
        <v>1489</v>
      </c>
      <c r="D327" s="88">
        <v>216</v>
      </c>
      <c r="E327" s="88">
        <v>202</v>
      </c>
      <c r="F327" s="88">
        <v>418</v>
      </c>
      <c r="G327" s="90">
        <v>51.6</v>
      </c>
      <c r="H327" s="88">
        <v>255</v>
      </c>
      <c r="I327" s="88">
        <v>163</v>
      </c>
      <c r="J327" s="88">
        <v>418</v>
      </c>
      <c r="K327" s="90">
        <v>61</v>
      </c>
      <c r="L327" s="88">
        <v>53</v>
      </c>
      <c r="M327" s="88">
        <v>79</v>
      </c>
      <c r="N327" s="88">
        <v>132</v>
      </c>
      <c r="O327" s="93">
        <v>40.1</v>
      </c>
    </row>
    <row r="328" spans="1:15">
      <c r="A328" s="91" t="s">
        <v>499</v>
      </c>
      <c r="B328" s="91" t="s">
        <v>1495</v>
      </c>
      <c r="C328" s="92" t="s">
        <v>1489</v>
      </c>
      <c r="D328" s="88">
        <v>124</v>
      </c>
      <c r="E328" s="88">
        <v>139</v>
      </c>
      <c r="F328" s="88">
        <v>263</v>
      </c>
      <c r="G328" s="90">
        <v>47.1</v>
      </c>
      <c r="H328" s="88">
        <v>143</v>
      </c>
      <c r="I328" s="88">
        <v>119</v>
      </c>
      <c r="J328" s="88">
        <v>262</v>
      </c>
      <c r="K328" s="90">
        <v>54.5</v>
      </c>
      <c r="L328" s="88">
        <v>2</v>
      </c>
      <c r="M328" s="88">
        <v>20</v>
      </c>
      <c r="N328" s="88">
        <v>22</v>
      </c>
      <c r="O328" s="93">
        <v>9.09</v>
      </c>
    </row>
    <row r="329" spans="1:15">
      <c r="A329" s="91" t="s">
        <v>1477</v>
      </c>
      <c r="B329" s="91" t="s">
        <v>1495</v>
      </c>
      <c r="C329" s="92" t="s">
        <v>1489</v>
      </c>
      <c r="D329" s="88">
        <v>25</v>
      </c>
      <c r="E329" s="88">
        <v>22</v>
      </c>
      <c r="F329" s="88">
        <v>47</v>
      </c>
      <c r="G329" s="90">
        <v>53.1</v>
      </c>
      <c r="H329" s="88">
        <v>31</v>
      </c>
      <c r="I329" s="88">
        <v>15</v>
      </c>
      <c r="J329" s="88">
        <v>46</v>
      </c>
      <c r="K329" s="90">
        <v>67.3</v>
      </c>
      <c r="L329" s="88">
        <v>1</v>
      </c>
      <c r="M329" s="88">
        <v>20</v>
      </c>
      <c r="N329" s="88">
        <v>21</v>
      </c>
      <c r="O329" s="93">
        <v>4.76</v>
      </c>
    </row>
    <row r="330" spans="1:15">
      <c r="A330" s="91" t="s">
        <v>505</v>
      </c>
      <c r="B330" s="91" t="s">
        <v>1495</v>
      </c>
      <c r="C330" s="92" t="s">
        <v>1489</v>
      </c>
      <c r="D330" s="88">
        <v>263</v>
      </c>
      <c r="E330" s="88">
        <v>256</v>
      </c>
      <c r="F330" s="88">
        <v>519</v>
      </c>
      <c r="G330" s="90">
        <v>50.6</v>
      </c>
      <c r="H330" s="88">
        <v>303</v>
      </c>
      <c r="I330" s="88">
        <v>223</v>
      </c>
      <c r="J330" s="88">
        <v>526</v>
      </c>
      <c r="K330" s="90">
        <v>57.6</v>
      </c>
      <c r="L330" s="88">
        <v>75</v>
      </c>
      <c r="M330" s="88">
        <v>116</v>
      </c>
      <c r="N330" s="88">
        <v>191</v>
      </c>
      <c r="O330" s="93">
        <v>39.200000000000003</v>
      </c>
    </row>
    <row r="331" spans="1:15">
      <c r="A331" s="91" t="s">
        <v>507</v>
      </c>
      <c r="B331" s="91" t="s">
        <v>1495</v>
      </c>
      <c r="C331" s="92" t="s">
        <v>1489</v>
      </c>
      <c r="D331" s="88">
        <v>245</v>
      </c>
      <c r="E331" s="88">
        <v>197</v>
      </c>
      <c r="F331" s="88">
        <v>442</v>
      </c>
      <c r="G331" s="90">
        <v>55.4</v>
      </c>
      <c r="H331" s="88">
        <v>288</v>
      </c>
      <c r="I331" s="88">
        <v>155</v>
      </c>
      <c r="J331" s="88">
        <v>443</v>
      </c>
      <c r="K331" s="90">
        <v>65</v>
      </c>
      <c r="L331" s="88">
        <v>32</v>
      </c>
      <c r="M331" s="88">
        <v>81</v>
      </c>
      <c r="N331" s="88">
        <v>113</v>
      </c>
      <c r="O331" s="93">
        <v>28.3</v>
      </c>
    </row>
    <row r="332" spans="1:15">
      <c r="A332" s="91" t="s">
        <v>518</v>
      </c>
      <c r="B332" s="91" t="s">
        <v>1495</v>
      </c>
      <c r="C332" s="92" t="s">
        <v>1489</v>
      </c>
      <c r="D332" s="88">
        <v>460</v>
      </c>
      <c r="E332" s="88">
        <v>382</v>
      </c>
      <c r="F332" s="88">
        <v>842</v>
      </c>
      <c r="G332" s="90">
        <v>54.6</v>
      </c>
      <c r="H332" s="88">
        <v>547</v>
      </c>
      <c r="I332" s="88">
        <v>296</v>
      </c>
      <c r="J332" s="88">
        <v>843</v>
      </c>
      <c r="K332" s="90">
        <v>64.8</v>
      </c>
      <c r="L332" s="88">
        <v>47</v>
      </c>
      <c r="M332" s="88">
        <v>97</v>
      </c>
      <c r="N332" s="88">
        <v>144</v>
      </c>
      <c r="O332" s="93">
        <v>32.6</v>
      </c>
    </row>
    <row r="333" spans="1:15">
      <c r="A333" s="91" t="s">
        <v>520</v>
      </c>
      <c r="B333" s="91" t="s">
        <v>1495</v>
      </c>
      <c r="C333" s="92" t="s">
        <v>1489</v>
      </c>
      <c r="D333" s="88">
        <v>313</v>
      </c>
      <c r="E333" s="88">
        <v>251</v>
      </c>
      <c r="F333" s="88">
        <v>564</v>
      </c>
      <c r="G333" s="90">
        <v>55.4</v>
      </c>
      <c r="H333" s="88">
        <v>386</v>
      </c>
      <c r="I333" s="88">
        <v>180</v>
      </c>
      <c r="J333" s="88">
        <v>566</v>
      </c>
      <c r="K333" s="90">
        <v>68.099999999999994</v>
      </c>
      <c r="L333" s="88">
        <v>74</v>
      </c>
      <c r="M333" s="88">
        <v>145</v>
      </c>
      <c r="N333" s="88">
        <v>219</v>
      </c>
      <c r="O333" s="93">
        <v>33.700000000000003</v>
      </c>
    </row>
    <row r="334" spans="1:15">
      <c r="A334" s="91" t="s">
        <v>247</v>
      </c>
      <c r="B334" s="91" t="s">
        <v>1495</v>
      </c>
      <c r="C334" s="92" t="s">
        <v>1489</v>
      </c>
      <c r="D334" s="88">
        <v>418</v>
      </c>
      <c r="E334" s="88">
        <v>395</v>
      </c>
      <c r="F334" s="88">
        <v>813</v>
      </c>
      <c r="G334" s="90">
        <v>51.4</v>
      </c>
      <c r="H334" s="88">
        <v>534</v>
      </c>
      <c r="I334" s="88">
        <v>281</v>
      </c>
      <c r="J334" s="88">
        <v>815</v>
      </c>
      <c r="K334" s="90">
        <v>65.5</v>
      </c>
      <c r="L334" s="88">
        <v>38</v>
      </c>
      <c r="M334" s="88">
        <v>90</v>
      </c>
      <c r="N334" s="88">
        <v>128</v>
      </c>
      <c r="O334" s="93">
        <v>29.6</v>
      </c>
    </row>
    <row r="335" spans="1:15">
      <c r="A335" s="91" t="s">
        <v>524</v>
      </c>
      <c r="B335" s="91" t="s">
        <v>1495</v>
      </c>
      <c r="C335" s="92" t="s">
        <v>1489</v>
      </c>
      <c r="D335" s="88">
        <v>59</v>
      </c>
      <c r="E335" s="88">
        <v>48</v>
      </c>
      <c r="F335" s="88">
        <v>107</v>
      </c>
      <c r="G335" s="90">
        <v>55.1</v>
      </c>
      <c r="H335" s="88">
        <v>69</v>
      </c>
      <c r="I335" s="88">
        <v>37</v>
      </c>
      <c r="J335" s="88">
        <v>106</v>
      </c>
      <c r="K335" s="90">
        <v>65</v>
      </c>
      <c r="L335" s="88" t="s">
        <v>1467</v>
      </c>
      <c r="M335" s="88" t="s">
        <v>1467</v>
      </c>
      <c r="N335" s="88" t="s">
        <v>1467</v>
      </c>
      <c r="O335" s="88" t="s">
        <v>1467</v>
      </c>
    </row>
    <row r="336" spans="1:15">
      <c r="A336" s="91" t="s">
        <v>526</v>
      </c>
      <c r="B336" s="91" t="s">
        <v>1495</v>
      </c>
      <c r="C336" s="92" t="s">
        <v>1489</v>
      </c>
      <c r="D336" s="88">
        <v>356</v>
      </c>
      <c r="E336" s="88">
        <v>558</v>
      </c>
      <c r="F336" s="88">
        <v>914</v>
      </c>
      <c r="G336" s="90">
        <v>38.9</v>
      </c>
      <c r="H336" s="88">
        <v>434</v>
      </c>
      <c r="I336" s="88">
        <v>478</v>
      </c>
      <c r="J336" s="88">
        <v>912</v>
      </c>
      <c r="K336" s="90">
        <v>47.5</v>
      </c>
      <c r="L336" s="88">
        <v>64</v>
      </c>
      <c r="M336" s="88">
        <v>193</v>
      </c>
      <c r="N336" s="88">
        <v>257</v>
      </c>
      <c r="O336" s="93">
        <v>24.9</v>
      </c>
    </row>
    <row r="337" spans="1:15">
      <c r="A337" s="91" t="s">
        <v>531</v>
      </c>
      <c r="B337" s="91" t="s">
        <v>1495</v>
      </c>
      <c r="C337" s="92" t="s">
        <v>1489</v>
      </c>
      <c r="D337" s="88">
        <v>110</v>
      </c>
      <c r="E337" s="88">
        <v>119</v>
      </c>
      <c r="F337" s="88">
        <v>229</v>
      </c>
      <c r="G337" s="90">
        <v>48</v>
      </c>
      <c r="H337" s="88">
        <v>148</v>
      </c>
      <c r="I337" s="88">
        <v>81</v>
      </c>
      <c r="J337" s="88">
        <v>229</v>
      </c>
      <c r="K337" s="90">
        <v>64.599999999999994</v>
      </c>
      <c r="L337" s="88">
        <v>56</v>
      </c>
      <c r="M337" s="88">
        <v>79</v>
      </c>
      <c r="N337" s="88">
        <v>135</v>
      </c>
      <c r="O337" s="93">
        <v>41.4</v>
      </c>
    </row>
    <row r="338" spans="1:15">
      <c r="A338" s="91" t="s">
        <v>334</v>
      </c>
      <c r="B338" s="91" t="s">
        <v>1495</v>
      </c>
      <c r="C338" s="92" t="s">
        <v>1489</v>
      </c>
      <c r="D338" s="88">
        <v>143</v>
      </c>
      <c r="E338" s="88">
        <v>92</v>
      </c>
      <c r="F338" s="88">
        <v>235</v>
      </c>
      <c r="G338" s="90">
        <v>60.8</v>
      </c>
      <c r="H338" s="88">
        <v>156</v>
      </c>
      <c r="I338" s="88">
        <v>79</v>
      </c>
      <c r="J338" s="88">
        <v>235</v>
      </c>
      <c r="K338" s="90">
        <v>66.3</v>
      </c>
      <c r="L338" s="88">
        <v>49</v>
      </c>
      <c r="M338" s="88">
        <v>35</v>
      </c>
      <c r="N338" s="88">
        <v>84</v>
      </c>
      <c r="O338" s="93">
        <v>58.3</v>
      </c>
    </row>
    <row r="339" spans="1:15">
      <c r="A339" s="91" t="s">
        <v>587</v>
      </c>
      <c r="B339" s="91" t="s">
        <v>1495</v>
      </c>
      <c r="C339" s="92" t="s">
        <v>1489</v>
      </c>
      <c r="D339" s="88">
        <v>218</v>
      </c>
      <c r="E339" s="88">
        <v>208</v>
      </c>
      <c r="F339" s="88">
        <v>426</v>
      </c>
      <c r="G339" s="90">
        <v>51.1</v>
      </c>
      <c r="H339" s="88">
        <v>265</v>
      </c>
      <c r="I339" s="88">
        <v>162</v>
      </c>
      <c r="J339" s="88">
        <v>427</v>
      </c>
      <c r="K339" s="90">
        <v>62</v>
      </c>
      <c r="L339" s="88">
        <v>46</v>
      </c>
      <c r="M339" s="88">
        <v>86</v>
      </c>
      <c r="N339" s="88">
        <v>132</v>
      </c>
      <c r="O339" s="93">
        <v>34.799999999999997</v>
      </c>
    </row>
    <row r="340" spans="1:15">
      <c r="A340" s="91" t="s">
        <v>550</v>
      </c>
      <c r="B340" s="91" t="s">
        <v>1495</v>
      </c>
      <c r="C340" s="92" t="s">
        <v>1489</v>
      </c>
      <c r="D340" s="88">
        <v>331</v>
      </c>
      <c r="E340" s="88">
        <v>291</v>
      </c>
      <c r="F340" s="88">
        <v>622</v>
      </c>
      <c r="G340" s="90">
        <v>53.2</v>
      </c>
      <c r="H340" s="88">
        <v>414</v>
      </c>
      <c r="I340" s="88">
        <v>209</v>
      </c>
      <c r="J340" s="88">
        <v>623</v>
      </c>
      <c r="K340" s="90">
        <v>66.400000000000006</v>
      </c>
      <c r="L340" s="88">
        <v>30</v>
      </c>
      <c r="M340" s="88">
        <v>103</v>
      </c>
      <c r="N340" s="88">
        <v>133</v>
      </c>
      <c r="O340" s="93">
        <v>22.5</v>
      </c>
    </row>
    <row r="341" spans="1:15">
      <c r="A341" s="91" t="s">
        <v>562</v>
      </c>
      <c r="B341" s="91" t="s">
        <v>1495</v>
      </c>
      <c r="C341" s="92" t="s">
        <v>1489</v>
      </c>
      <c r="D341" s="88">
        <v>293</v>
      </c>
      <c r="E341" s="88">
        <v>265</v>
      </c>
      <c r="F341" s="88">
        <v>558</v>
      </c>
      <c r="G341" s="90">
        <v>52.5</v>
      </c>
      <c r="H341" s="88">
        <v>350</v>
      </c>
      <c r="I341" s="88">
        <v>210</v>
      </c>
      <c r="J341" s="88">
        <v>560</v>
      </c>
      <c r="K341" s="90">
        <v>62.5</v>
      </c>
      <c r="L341" s="88">
        <v>17</v>
      </c>
      <c r="M341" s="88">
        <v>52</v>
      </c>
      <c r="N341" s="88">
        <v>69</v>
      </c>
      <c r="O341" s="93">
        <v>24.6</v>
      </c>
    </row>
    <row r="342" spans="1:15">
      <c r="A342" s="91" t="s">
        <v>423</v>
      </c>
      <c r="B342" s="91" t="s">
        <v>1495</v>
      </c>
      <c r="C342" s="92" t="s">
        <v>1489</v>
      </c>
      <c r="D342" s="88">
        <v>7</v>
      </c>
      <c r="E342" s="88">
        <v>4</v>
      </c>
      <c r="F342" s="88">
        <v>11</v>
      </c>
      <c r="G342" s="90">
        <v>63.6</v>
      </c>
      <c r="H342" s="88">
        <v>8</v>
      </c>
      <c r="I342" s="88">
        <v>3</v>
      </c>
      <c r="J342" s="88">
        <v>11</v>
      </c>
      <c r="K342" s="90">
        <v>72.7</v>
      </c>
      <c r="L342" s="88" t="s">
        <v>1482</v>
      </c>
      <c r="M342" s="88" t="s">
        <v>1482</v>
      </c>
      <c r="N342" s="88" t="s">
        <v>1482</v>
      </c>
      <c r="O342" s="88" t="s">
        <v>1482</v>
      </c>
    </row>
    <row r="343" spans="1:15">
      <c r="A343" s="91" t="s">
        <v>568</v>
      </c>
      <c r="B343" s="91" t="s">
        <v>1495</v>
      </c>
      <c r="C343" s="92" t="s">
        <v>1489</v>
      </c>
      <c r="D343" s="88">
        <v>390</v>
      </c>
      <c r="E343" s="88">
        <v>329</v>
      </c>
      <c r="F343" s="88">
        <v>719</v>
      </c>
      <c r="G343" s="90">
        <v>54.2</v>
      </c>
      <c r="H343" s="88">
        <v>463</v>
      </c>
      <c r="I343" s="88">
        <v>257</v>
      </c>
      <c r="J343" s="88">
        <v>720</v>
      </c>
      <c r="K343" s="90">
        <v>64.3</v>
      </c>
      <c r="L343" s="88">
        <v>56</v>
      </c>
      <c r="M343" s="88">
        <v>92</v>
      </c>
      <c r="N343" s="88">
        <v>148</v>
      </c>
      <c r="O343" s="93">
        <v>37.799999999999997</v>
      </c>
    </row>
    <row r="344" spans="1:15">
      <c r="A344" s="91" t="s">
        <v>570</v>
      </c>
      <c r="B344" s="91" t="s">
        <v>1495</v>
      </c>
      <c r="C344" s="92" t="s">
        <v>1489</v>
      </c>
      <c r="D344" s="88">
        <v>201</v>
      </c>
      <c r="E344" s="88">
        <v>174</v>
      </c>
      <c r="F344" s="88">
        <v>375</v>
      </c>
      <c r="G344" s="90">
        <v>53.6</v>
      </c>
      <c r="H344" s="88">
        <v>261</v>
      </c>
      <c r="I344" s="88">
        <v>115</v>
      </c>
      <c r="J344" s="88">
        <v>376</v>
      </c>
      <c r="K344" s="90">
        <v>69.400000000000006</v>
      </c>
      <c r="L344" s="88">
        <v>32</v>
      </c>
      <c r="M344" s="88">
        <v>52</v>
      </c>
      <c r="N344" s="88">
        <v>84</v>
      </c>
      <c r="O344" s="93">
        <v>38</v>
      </c>
    </row>
    <row r="345" spans="1:15">
      <c r="A345" s="91" t="s">
        <v>597</v>
      </c>
      <c r="B345" s="91" t="s">
        <v>1495</v>
      </c>
      <c r="C345" s="92" t="s">
        <v>1489</v>
      </c>
      <c r="D345" s="88">
        <v>125</v>
      </c>
      <c r="E345" s="88">
        <v>192</v>
      </c>
      <c r="F345" s="88">
        <v>317</v>
      </c>
      <c r="G345" s="90">
        <v>39.4</v>
      </c>
      <c r="H345" s="88">
        <v>156</v>
      </c>
      <c r="I345" s="88">
        <v>162</v>
      </c>
      <c r="J345" s="88">
        <v>318</v>
      </c>
      <c r="K345" s="90">
        <v>49</v>
      </c>
      <c r="L345" s="88" t="s">
        <v>1482</v>
      </c>
      <c r="M345" s="88" t="s">
        <v>1482</v>
      </c>
      <c r="N345" s="88" t="s">
        <v>1482</v>
      </c>
      <c r="O345" s="88" t="s">
        <v>1482</v>
      </c>
    </row>
    <row r="346" spans="1:15">
      <c r="A346" s="91" t="s">
        <v>618</v>
      </c>
      <c r="B346" s="91" t="s">
        <v>1495</v>
      </c>
      <c r="C346" s="92" t="s">
        <v>1489</v>
      </c>
      <c r="D346" s="88">
        <v>169</v>
      </c>
      <c r="E346" s="88">
        <v>137</v>
      </c>
      <c r="F346" s="88">
        <v>306</v>
      </c>
      <c r="G346" s="90">
        <v>55.2</v>
      </c>
      <c r="H346" s="88">
        <v>206</v>
      </c>
      <c r="I346" s="88">
        <v>101</v>
      </c>
      <c r="J346" s="88">
        <v>307</v>
      </c>
      <c r="K346" s="90">
        <v>67.099999999999994</v>
      </c>
      <c r="L346" s="88">
        <v>17</v>
      </c>
      <c r="M346" s="88">
        <v>30</v>
      </c>
      <c r="N346" s="88">
        <v>47</v>
      </c>
      <c r="O346" s="93">
        <v>36.1</v>
      </c>
    </row>
    <row r="347" spans="1:15">
      <c r="A347" s="91" t="s">
        <v>627</v>
      </c>
      <c r="B347" s="91" t="s">
        <v>1495</v>
      </c>
      <c r="C347" s="92" t="s">
        <v>1489</v>
      </c>
      <c r="D347" s="88">
        <v>53</v>
      </c>
      <c r="E347" s="88">
        <v>59</v>
      </c>
      <c r="F347" s="88">
        <v>112</v>
      </c>
      <c r="G347" s="90">
        <v>47.3</v>
      </c>
      <c r="H347" s="88">
        <v>66</v>
      </c>
      <c r="I347" s="88">
        <v>46</v>
      </c>
      <c r="J347" s="88">
        <v>112</v>
      </c>
      <c r="K347" s="90">
        <v>58.9</v>
      </c>
      <c r="L347" s="88">
        <v>3</v>
      </c>
      <c r="M347" s="88">
        <v>10</v>
      </c>
      <c r="N347" s="88">
        <v>13</v>
      </c>
      <c r="O347" s="93">
        <v>23</v>
      </c>
    </row>
    <row r="348" spans="1:15">
      <c r="A348" s="91" t="s">
        <v>631</v>
      </c>
      <c r="B348" s="91" t="s">
        <v>1495</v>
      </c>
      <c r="C348" s="92" t="s">
        <v>1489</v>
      </c>
      <c r="D348" s="88">
        <v>135</v>
      </c>
      <c r="E348" s="88">
        <v>120</v>
      </c>
      <c r="F348" s="88">
        <v>255</v>
      </c>
      <c r="G348" s="90">
        <v>52.9</v>
      </c>
      <c r="H348" s="88">
        <v>167</v>
      </c>
      <c r="I348" s="88">
        <v>88</v>
      </c>
      <c r="J348" s="88">
        <v>255</v>
      </c>
      <c r="K348" s="90">
        <v>65.400000000000006</v>
      </c>
      <c r="L348" s="88">
        <v>32</v>
      </c>
      <c r="M348" s="88">
        <v>24</v>
      </c>
      <c r="N348" s="88">
        <v>56</v>
      </c>
      <c r="O348" s="93">
        <v>57.1</v>
      </c>
    </row>
    <row r="349" spans="1:15">
      <c r="A349" s="91" t="s">
        <v>635</v>
      </c>
      <c r="B349" s="91" t="s">
        <v>1495</v>
      </c>
      <c r="C349" s="92" t="s">
        <v>1489</v>
      </c>
      <c r="D349" s="88">
        <v>214</v>
      </c>
      <c r="E349" s="88">
        <v>183</v>
      </c>
      <c r="F349" s="88">
        <v>397</v>
      </c>
      <c r="G349" s="90">
        <v>53.9</v>
      </c>
      <c r="H349" s="88">
        <v>270</v>
      </c>
      <c r="I349" s="88">
        <v>128</v>
      </c>
      <c r="J349" s="88">
        <v>398</v>
      </c>
      <c r="K349" s="90">
        <v>67.8</v>
      </c>
      <c r="L349" s="88">
        <v>65</v>
      </c>
      <c r="M349" s="88">
        <v>122</v>
      </c>
      <c r="N349" s="88">
        <v>187</v>
      </c>
      <c r="O349" s="93">
        <v>34.700000000000003</v>
      </c>
    </row>
    <row r="350" spans="1:15">
      <c r="A350" s="91" t="s">
        <v>637</v>
      </c>
      <c r="B350" s="91" t="s">
        <v>1495</v>
      </c>
      <c r="C350" s="92" t="s">
        <v>1489</v>
      </c>
      <c r="D350" s="88">
        <v>217</v>
      </c>
      <c r="E350" s="88">
        <v>196</v>
      </c>
      <c r="F350" s="88">
        <v>413</v>
      </c>
      <c r="G350" s="90">
        <v>52.5</v>
      </c>
      <c r="H350" s="88">
        <v>259</v>
      </c>
      <c r="I350" s="88">
        <v>156</v>
      </c>
      <c r="J350" s="88">
        <v>415</v>
      </c>
      <c r="K350" s="90">
        <v>62.4</v>
      </c>
      <c r="L350" s="88">
        <v>19</v>
      </c>
      <c r="M350" s="88">
        <v>65</v>
      </c>
      <c r="N350" s="88">
        <v>84</v>
      </c>
      <c r="O350" s="93">
        <v>22.6</v>
      </c>
    </row>
    <row r="351" spans="1:15">
      <c r="A351" s="91" t="s">
        <v>466</v>
      </c>
      <c r="B351" s="91" t="s">
        <v>1495</v>
      </c>
      <c r="C351" s="92" t="s">
        <v>1489</v>
      </c>
      <c r="D351" s="88">
        <v>9</v>
      </c>
      <c r="E351" s="88">
        <v>41</v>
      </c>
      <c r="F351" s="88">
        <v>50</v>
      </c>
      <c r="G351" s="90">
        <v>18</v>
      </c>
      <c r="H351" s="88">
        <v>23</v>
      </c>
      <c r="I351" s="88">
        <v>27</v>
      </c>
      <c r="J351" s="88">
        <v>50</v>
      </c>
      <c r="K351" s="90">
        <v>46</v>
      </c>
      <c r="L351" s="88">
        <v>1</v>
      </c>
      <c r="M351" s="88">
        <v>11</v>
      </c>
      <c r="N351" s="88">
        <v>12</v>
      </c>
      <c r="O351" s="93">
        <v>8.33</v>
      </c>
    </row>
    <row r="352" spans="1:15">
      <c r="A352" s="91" t="s">
        <v>470</v>
      </c>
      <c r="B352" s="91" t="s">
        <v>1495</v>
      </c>
      <c r="C352" s="92" t="s">
        <v>1489</v>
      </c>
      <c r="D352" s="88">
        <v>88</v>
      </c>
      <c r="E352" s="88">
        <v>133</v>
      </c>
      <c r="F352" s="88">
        <v>221</v>
      </c>
      <c r="G352" s="90">
        <v>39.799999999999997</v>
      </c>
      <c r="H352" s="88">
        <v>125</v>
      </c>
      <c r="I352" s="88">
        <v>96</v>
      </c>
      <c r="J352" s="88">
        <v>221</v>
      </c>
      <c r="K352" s="90">
        <v>56.5</v>
      </c>
      <c r="L352" s="88">
        <v>43</v>
      </c>
      <c r="M352" s="88">
        <v>81</v>
      </c>
      <c r="N352" s="88">
        <v>124</v>
      </c>
      <c r="O352" s="93">
        <v>34.6</v>
      </c>
    </row>
    <row r="353" spans="1:15">
      <c r="A353" s="91" t="s">
        <v>143</v>
      </c>
      <c r="B353" s="91" t="s">
        <v>1495</v>
      </c>
      <c r="C353" s="92" t="s">
        <v>1489</v>
      </c>
      <c r="D353" s="88">
        <v>37</v>
      </c>
      <c r="E353" s="88">
        <v>56</v>
      </c>
      <c r="F353" s="88">
        <v>93</v>
      </c>
      <c r="G353" s="90">
        <v>39.700000000000003</v>
      </c>
      <c r="H353" s="88">
        <v>45</v>
      </c>
      <c r="I353" s="88">
        <v>48</v>
      </c>
      <c r="J353" s="88">
        <v>93</v>
      </c>
      <c r="K353" s="90">
        <v>48.3</v>
      </c>
      <c r="L353" s="88" t="s">
        <v>1482</v>
      </c>
      <c r="M353" s="88" t="s">
        <v>1482</v>
      </c>
      <c r="N353" s="88" t="s">
        <v>1482</v>
      </c>
      <c r="O353" s="88" t="s">
        <v>1482</v>
      </c>
    </row>
    <row r="354" spans="1:15">
      <c r="A354" s="91" t="s">
        <v>535</v>
      </c>
      <c r="B354" s="91" t="s">
        <v>1495</v>
      </c>
      <c r="C354" s="92" t="s">
        <v>1489</v>
      </c>
      <c r="D354" s="88">
        <v>48</v>
      </c>
      <c r="E354" s="88">
        <v>60</v>
      </c>
      <c r="F354" s="88">
        <v>108</v>
      </c>
      <c r="G354" s="90">
        <v>44.4</v>
      </c>
      <c r="H354" s="88">
        <v>67</v>
      </c>
      <c r="I354" s="88">
        <v>40</v>
      </c>
      <c r="J354" s="88">
        <v>107</v>
      </c>
      <c r="K354" s="90">
        <v>62.6</v>
      </c>
      <c r="L354" s="88">
        <v>2</v>
      </c>
      <c r="M354" s="88">
        <v>14</v>
      </c>
      <c r="N354" s="88">
        <v>16</v>
      </c>
      <c r="O354" s="93">
        <v>12.5</v>
      </c>
    </row>
    <row r="355" spans="1:15">
      <c r="A355" s="91" t="s">
        <v>614</v>
      </c>
      <c r="B355" s="91" t="s">
        <v>1495</v>
      </c>
      <c r="C355" s="92" t="s">
        <v>1489</v>
      </c>
      <c r="D355" s="88">
        <v>57</v>
      </c>
      <c r="E355" s="88">
        <v>43</v>
      </c>
      <c r="F355" s="88">
        <v>100</v>
      </c>
      <c r="G355" s="90">
        <v>57</v>
      </c>
      <c r="H355" s="88">
        <v>73</v>
      </c>
      <c r="I355" s="88">
        <v>27</v>
      </c>
      <c r="J355" s="88">
        <v>100</v>
      </c>
      <c r="K355" s="90">
        <v>73</v>
      </c>
      <c r="L355" s="88">
        <v>37</v>
      </c>
      <c r="M355" s="88">
        <v>63</v>
      </c>
      <c r="N355" s="88">
        <v>100</v>
      </c>
      <c r="O355" s="93">
        <v>37</v>
      </c>
    </row>
    <row r="356" spans="1:15">
      <c r="A356" s="91" t="s">
        <v>316</v>
      </c>
      <c r="B356" s="91" t="s">
        <v>1495</v>
      </c>
      <c r="C356" s="92" t="s">
        <v>1489</v>
      </c>
      <c r="D356" s="88">
        <v>201</v>
      </c>
      <c r="E356" s="88">
        <v>230</v>
      </c>
      <c r="F356" s="88">
        <v>431</v>
      </c>
      <c r="G356" s="90">
        <v>46.6</v>
      </c>
      <c r="H356" s="88">
        <v>247</v>
      </c>
      <c r="I356" s="88">
        <v>184</v>
      </c>
      <c r="J356" s="88">
        <v>431</v>
      </c>
      <c r="K356" s="90">
        <v>57.3</v>
      </c>
      <c r="L356" s="88">
        <v>40</v>
      </c>
      <c r="M356" s="88">
        <v>96</v>
      </c>
      <c r="N356" s="88">
        <v>136</v>
      </c>
      <c r="O356" s="93">
        <v>29.4</v>
      </c>
    </row>
    <row r="357" spans="1:15">
      <c r="A357" s="91" t="s">
        <v>242</v>
      </c>
      <c r="B357" s="91" t="s">
        <v>1495</v>
      </c>
      <c r="C357" s="92" t="s">
        <v>1489</v>
      </c>
      <c r="D357" s="88">
        <v>42</v>
      </c>
      <c r="E357" s="88">
        <v>65</v>
      </c>
      <c r="F357" s="88">
        <v>107</v>
      </c>
      <c r="G357" s="90">
        <v>39.200000000000003</v>
      </c>
      <c r="H357" s="88">
        <v>67</v>
      </c>
      <c r="I357" s="88">
        <v>40</v>
      </c>
      <c r="J357" s="88">
        <v>107</v>
      </c>
      <c r="K357" s="90">
        <v>62.6</v>
      </c>
      <c r="L357" s="88">
        <v>20</v>
      </c>
      <c r="M357" s="88">
        <v>38</v>
      </c>
      <c r="N357" s="88">
        <v>58</v>
      </c>
      <c r="O357" s="93">
        <v>34.4</v>
      </c>
    </row>
    <row r="358" spans="1:15">
      <c r="A358" s="91" t="s">
        <v>417</v>
      </c>
      <c r="B358" s="91" t="s">
        <v>1495</v>
      </c>
      <c r="C358" s="92" t="s">
        <v>1489</v>
      </c>
      <c r="D358" s="88">
        <v>322</v>
      </c>
      <c r="E358" s="88">
        <v>299</v>
      </c>
      <c r="F358" s="88">
        <v>621</v>
      </c>
      <c r="G358" s="90">
        <v>51.8</v>
      </c>
      <c r="H358" s="88">
        <v>404</v>
      </c>
      <c r="I358" s="88">
        <v>219</v>
      </c>
      <c r="J358" s="88">
        <v>623</v>
      </c>
      <c r="K358" s="90">
        <v>64.8</v>
      </c>
      <c r="L358" s="88">
        <v>62</v>
      </c>
      <c r="M358" s="88">
        <v>105</v>
      </c>
      <c r="N358" s="88">
        <v>167</v>
      </c>
      <c r="O358" s="93">
        <v>37.1</v>
      </c>
    </row>
    <row r="359" spans="1:15">
      <c r="A359" s="91" t="s">
        <v>546</v>
      </c>
      <c r="B359" s="91" t="s">
        <v>1495</v>
      </c>
      <c r="C359" s="92" t="s">
        <v>1489</v>
      </c>
      <c r="D359" s="88">
        <v>399</v>
      </c>
      <c r="E359" s="88">
        <v>359</v>
      </c>
      <c r="F359" s="88">
        <v>758</v>
      </c>
      <c r="G359" s="90">
        <v>52.6</v>
      </c>
      <c r="H359" s="88">
        <v>476</v>
      </c>
      <c r="I359" s="88">
        <v>286</v>
      </c>
      <c r="J359" s="88">
        <v>762</v>
      </c>
      <c r="K359" s="90">
        <v>62.4</v>
      </c>
      <c r="L359" s="88">
        <v>107</v>
      </c>
      <c r="M359" s="88">
        <v>205</v>
      </c>
      <c r="N359" s="88">
        <v>312</v>
      </c>
      <c r="O359" s="93">
        <v>34.200000000000003</v>
      </c>
    </row>
    <row r="360" spans="1:15">
      <c r="A360" s="91" t="s">
        <v>444</v>
      </c>
      <c r="B360" s="91" t="s">
        <v>1495</v>
      </c>
      <c r="C360" s="92" t="s">
        <v>1489</v>
      </c>
      <c r="D360" s="88">
        <v>358</v>
      </c>
      <c r="E360" s="88">
        <v>333</v>
      </c>
      <c r="F360" s="88">
        <v>691</v>
      </c>
      <c r="G360" s="90">
        <v>51.8</v>
      </c>
      <c r="H360" s="88">
        <v>445</v>
      </c>
      <c r="I360" s="88">
        <v>250</v>
      </c>
      <c r="J360" s="88">
        <v>695</v>
      </c>
      <c r="K360" s="90">
        <v>64</v>
      </c>
      <c r="L360" s="88">
        <v>96</v>
      </c>
      <c r="M360" s="88">
        <v>166</v>
      </c>
      <c r="N360" s="88">
        <v>262</v>
      </c>
      <c r="O360" s="93">
        <v>36.6</v>
      </c>
    </row>
    <row r="361" spans="1:15">
      <c r="A361" s="91" t="s">
        <v>485</v>
      </c>
      <c r="B361" s="91" t="s">
        <v>1495</v>
      </c>
      <c r="C361" s="92" t="s">
        <v>1489</v>
      </c>
      <c r="D361" s="88">
        <v>152</v>
      </c>
      <c r="E361" s="88">
        <v>219</v>
      </c>
      <c r="F361" s="88">
        <v>371</v>
      </c>
      <c r="G361" s="90">
        <v>40.9</v>
      </c>
      <c r="H361" s="88">
        <v>199</v>
      </c>
      <c r="I361" s="88">
        <v>172</v>
      </c>
      <c r="J361" s="88">
        <v>371</v>
      </c>
      <c r="K361" s="90">
        <v>53.6</v>
      </c>
      <c r="L361" s="88">
        <v>64</v>
      </c>
      <c r="M361" s="88">
        <v>127</v>
      </c>
      <c r="N361" s="88">
        <v>191</v>
      </c>
      <c r="O361" s="93">
        <v>33.5</v>
      </c>
    </row>
    <row r="362" spans="1:15">
      <c r="A362" s="91" t="s">
        <v>332</v>
      </c>
      <c r="B362" s="91" t="s">
        <v>1495</v>
      </c>
      <c r="C362" s="92" t="s">
        <v>1489</v>
      </c>
      <c r="D362" s="88">
        <v>110</v>
      </c>
      <c r="E362" s="88">
        <v>173</v>
      </c>
      <c r="F362" s="88">
        <v>283</v>
      </c>
      <c r="G362" s="90">
        <v>38.799999999999997</v>
      </c>
      <c r="H362" s="88">
        <v>149</v>
      </c>
      <c r="I362" s="88">
        <v>134</v>
      </c>
      <c r="J362" s="88">
        <v>283</v>
      </c>
      <c r="K362" s="90">
        <v>52.6</v>
      </c>
      <c r="L362" s="88">
        <v>64</v>
      </c>
      <c r="M362" s="88">
        <v>127</v>
      </c>
      <c r="N362" s="88">
        <v>191</v>
      </c>
      <c r="O362" s="93">
        <v>33.5</v>
      </c>
    </row>
    <row r="363" spans="1:15">
      <c r="A363" s="91" t="s">
        <v>509</v>
      </c>
      <c r="B363" s="91" t="s">
        <v>1495</v>
      </c>
      <c r="C363" s="92" t="s">
        <v>1489</v>
      </c>
      <c r="D363" s="88">
        <v>182</v>
      </c>
      <c r="E363" s="88">
        <v>287</v>
      </c>
      <c r="F363" s="88">
        <v>469</v>
      </c>
      <c r="G363" s="90">
        <v>38.799999999999997</v>
      </c>
      <c r="H363" s="88">
        <v>252</v>
      </c>
      <c r="I363" s="88">
        <v>217</v>
      </c>
      <c r="J363" s="88">
        <v>469</v>
      </c>
      <c r="K363" s="90">
        <v>53.7</v>
      </c>
      <c r="L363" s="88">
        <v>103</v>
      </c>
      <c r="M363" s="88">
        <v>199</v>
      </c>
      <c r="N363" s="88">
        <v>302</v>
      </c>
      <c r="O363" s="93">
        <v>34.1</v>
      </c>
    </row>
    <row r="364" spans="1:15">
      <c r="A364" s="91" t="s">
        <v>387</v>
      </c>
      <c r="B364" s="91" t="s">
        <v>1495</v>
      </c>
      <c r="C364" s="92" t="s">
        <v>1489</v>
      </c>
      <c r="D364" s="88">
        <v>226</v>
      </c>
      <c r="E364" s="88">
        <v>322</v>
      </c>
      <c r="F364" s="88">
        <v>548</v>
      </c>
      <c r="G364" s="90">
        <v>41.2</v>
      </c>
      <c r="H364" s="88">
        <v>307</v>
      </c>
      <c r="I364" s="88">
        <v>243</v>
      </c>
      <c r="J364" s="88">
        <v>550</v>
      </c>
      <c r="K364" s="90">
        <v>55.8</v>
      </c>
      <c r="L364" s="88">
        <v>57</v>
      </c>
      <c r="M364" s="88">
        <v>195</v>
      </c>
      <c r="N364" s="88">
        <v>252</v>
      </c>
      <c r="O364" s="93">
        <v>22.6</v>
      </c>
    </row>
    <row r="365" spans="1:15">
      <c r="A365" s="91" t="s">
        <v>480</v>
      </c>
      <c r="B365" s="91" t="s">
        <v>1495</v>
      </c>
      <c r="C365" s="92" t="s">
        <v>1489</v>
      </c>
      <c r="D365" s="88">
        <v>81</v>
      </c>
      <c r="E365" s="88">
        <v>120</v>
      </c>
      <c r="F365" s="88">
        <v>201</v>
      </c>
      <c r="G365" s="90">
        <v>40.200000000000003</v>
      </c>
      <c r="H365" s="88">
        <v>96</v>
      </c>
      <c r="I365" s="88">
        <v>105</v>
      </c>
      <c r="J365" s="88">
        <v>201</v>
      </c>
      <c r="K365" s="90">
        <v>47.7</v>
      </c>
      <c r="L365" s="88">
        <v>16</v>
      </c>
      <c r="M365" s="88">
        <v>33</v>
      </c>
      <c r="N365" s="88">
        <v>49</v>
      </c>
      <c r="O365" s="93">
        <v>32.6</v>
      </c>
    </row>
    <row r="366" spans="1:15">
      <c r="A366" s="91" t="s">
        <v>641</v>
      </c>
      <c r="B366" s="91" t="s">
        <v>1495</v>
      </c>
      <c r="C366" s="92" t="s">
        <v>1489</v>
      </c>
      <c r="D366" s="88">
        <v>428</v>
      </c>
      <c r="E366" s="88">
        <v>622</v>
      </c>
      <c r="F366" s="88">
        <v>1050</v>
      </c>
      <c r="G366" s="90">
        <v>40.700000000000003</v>
      </c>
      <c r="H366" s="88">
        <v>552</v>
      </c>
      <c r="I366" s="88">
        <v>502</v>
      </c>
      <c r="J366" s="88">
        <v>1054</v>
      </c>
      <c r="K366" s="90">
        <v>52.3</v>
      </c>
      <c r="L366" s="88">
        <v>79</v>
      </c>
      <c r="M366" s="88">
        <v>248</v>
      </c>
      <c r="N366" s="88">
        <v>327</v>
      </c>
      <c r="O366" s="93">
        <v>24.1</v>
      </c>
    </row>
    <row r="367" spans="1:15">
      <c r="A367" s="91" t="s">
        <v>593</v>
      </c>
      <c r="B367" s="91" t="s">
        <v>1495</v>
      </c>
      <c r="C367" s="92" t="s">
        <v>1489</v>
      </c>
      <c r="D367" s="88">
        <v>109</v>
      </c>
      <c r="E367" s="88">
        <v>164</v>
      </c>
      <c r="F367" s="88">
        <v>273</v>
      </c>
      <c r="G367" s="90">
        <v>39.9</v>
      </c>
      <c r="H367" s="88">
        <v>146</v>
      </c>
      <c r="I367" s="88">
        <v>127</v>
      </c>
      <c r="J367" s="88">
        <v>273</v>
      </c>
      <c r="K367" s="90">
        <v>53.4</v>
      </c>
      <c r="L367" s="88">
        <v>58</v>
      </c>
      <c r="M367" s="88">
        <v>112</v>
      </c>
      <c r="N367" s="88">
        <v>170</v>
      </c>
      <c r="O367" s="93">
        <v>34.1</v>
      </c>
    </row>
    <row r="368" spans="1:15">
      <c r="A368" s="91" t="s">
        <v>630</v>
      </c>
      <c r="B368" s="91" t="s">
        <v>1495</v>
      </c>
      <c r="C368" s="92" t="s">
        <v>1489</v>
      </c>
      <c r="D368" s="88">
        <v>113</v>
      </c>
      <c r="E368" s="88">
        <v>161</v>
      </c>
      <c r="F368" s="88">
        <v>274</v>
      </c>
      <c r="G368" s="90">
        <v>41.2</v>
      </c>
      <c r="H368" s="88">
        <v>146</v>
      </c>
      <c r="I368" s="88">
        <v>130</v>
      </c>
      <c r="J368" s="88">
        <v>276</v>
      </c>
      <c r="K368" s="90">
        <v>52.8</v>
      </c>
      <c r="L368" s="88">
        <v>29</v>
      </c>
      <c r="M368" s="88">
        <v>94</v>
      </c>
      <c r="N368" s="88">
        <v>123</v>
      </c>
      <c r="O368" s="93">
        <v>23.5</v>
      </c>
    </row>
    <row r="369" spans="1:15">
      <c r="A369" s="91" t="s">
        <v>552</v>
      </c>
      <c r="B369" s="91" t="s">
        <v>1495</v>
      </c>
      <c r="C369" s="92" t="s">
        <v>1489</v>
      </c>
      <c r="D369" s="88">
        <v>66</v>
      </c>
      <c r="E369" s="88">
        <v>69</v>
      </c>
      <c r="F369" s="88">
        <v>135</v>
      </c>
      <c r="G369" s="90">
        <v>48.8</v>
      </c>
      <c r="H369" s="88">
        <v>88</v>
      </c>
      <c r="I369" s="88">
        <v>48</v>
      </c>
      <c r="J369" s="88">
        <v>136</v>
      </c>
      <c r="K369" s="90">
        <v>64.7</v>
      </c>
      <c r="L369" s="88">
        <v>29</v>
      </c>
      <c r="M369" s="88">
        <v>78</v>
      </c>
      <c r="N369" s="88">
        <v>107</v>
      </c>
      <c r="O369" s="93">
        <v>27.1</v>
      </c>
    </row>
    <row r="370" spans="1:15">
      <c r="A370" s="91" t="s">
        <v>483</v>
      </c>
      <c r="B370" s="91" t="s">
        <v>1495</v>
      </c>
      <c r="C370" s="92" t="s">
        <v>1489</v>
      </c>
      <c r="D370" s="88">
        <v>135</v>
      </c>
      <c r="E370" s="88">
        <v>150</v>
      </c>
      <c r="F370" s="88">
        <v>285</v>
      </c>
      <c r="G370" s="90">
        <v>47.3</v>
      </c>
      <c r="H370" s="88">
        <v>167</v>
      </c>
      <c r="I370" s="88">
        <v>118</v>
      </c>
      <c r="J370" s="88">
        <v>285</v>
      </c>
      <c r="K370" s="90">
        <v>58.5</v>
      </c>
      <c r="L370" s="88">
        <v>33</v>
      </c>
      <c r="M370" s="88">
        <v>93</v>
      </c>
      <c r="N370" s="88">
        <v>126</v>
      </c>
      <c r="O370" s="93">
        <v>26.1</v>
      </c>
    </row>
    <row r="371" spans="1:15">
      <c r="A371" s="91" t="s">
        <v>395</v>
      </c>
      <c r="B371" s="91" t="s">
        <v>1495</v>
      </c>
      <c r="C371" s="92" t="s">
        <v>1489</v>
      </c>
      <c r="D371" s="88">
        <v>83</v>
      </c>
      <c r="E371" s="88">
        <v>67</v>
      </c>
      <c r="F371" s="88">
        <v>150</v>
      </c>
      <c r="G371" s="90">
        <v>55.3</v>
      </c>
      <c r="H371" s="88">
        <v>100</v>
      </c>
      <c r="I371" s="88">
        <v>49</v>
      </c>
      <c r="J371" s="88">
        <v>149</v>
      </c>
      <c r="K371" s="90">
        <v>67.099999999999994</v>
      </c>
      <c r="L371" s="88" t="s">
        <v>1482</v>
      </c>
      <c r="M371" s="88" t="s">
        <v>1482</v>
      </c>
      <c r="N371" s="88" t="s">
        <v>1482</v>
      </c>
      <c r="O371" s="88" t="s">
        <v>1482</v>
      </c>
    </row>
    <row r="372" spans="1:15">
      <c r="A372" s="91" t="s">
        <v>560</v>
      </c>
      <c r="B372" s="91" t="s">
        <v>1495</v>
      </c>
      <c r="C372" s="92" t="s">
        <v>1489</v>
      </c>
      <c r="D372" s="88">
        <v>228</v>
      </c>
      <c r="E372" s="88">
        <v>178</v>
      </c>
      <c r="F372" s="88">
        <v>406</v>
      </c>
      <c r="G372" s="90">
        <v>56.1</v>
      </c>
      <c r="H372" s="88">
        <v>274</v>
      </c>
      <c r="I372" s="88">
        <v>132</v>
      </c>
      <c r="J372" s="88">
        <v>406</v>
      </c>
      <c r="K372" s="90">
        <v>67.400000000000006</v>
      </c>
      <c r="L372" s="88">
        <v>101</v>
      </c>
      <c r="M372" s="88">
        <v>167</v>
      </c>
      <c r="N372" s="88">
        <v>268</v>
      </c>
      <c r="O372" s="93">
        <v>37.6</v>
      </c>
    </row>
    <row r="373" spans="1:15">
      <c r="A373" s="91" t="s">
        <v>572</v>
      </c>
      <c r="B373" s="91" t="s">
        <v>1495</v>
      </c>
      <c r="C373" s="92" t="s">
        <v>1489</v>
      </c>
      <c r="D373" s="88">
        <v>41</v>
      </c>
      <c r="E373" s="88">
        <v>37</v>
      </c>
      <c r="F373" s="88">
        <v>78</v>
      </c>
      <c r="G373" s="90">
        <v>52.5</v>
      </c>
      <c r="H373" s="88">
        <v>37</v>
      </c>
      <c r="I373" s="88">
        <v>41</v>
      </c>
      <c r="J373" s="88">
        <v>78</v>
      </c>
      <c r="K373" s="90">
        <v>47.4</v>
      </c>
      <c r="L373" s="88">
        <v>12</v>
      </c>
      <c r="M373" s="88">
        <v>15</v>
      </c>
      <c r="N373" s="88">
        <v>27</v>
      </c>
      <c r="O373" s="93">
        <v>44.4</v>
      </c>
    </row>
    <row r="374" spans="1:15">
      <c r="A374" s="91" t="s">
        <v>482</v>
      </c>
      <c r="B374" s="91" t="s">
        <v>1495</v>
      </c>
      <c r="C374" s="92" t="s">
        <v>1489</v>
      </c>
      <c r="D374" s="88">
        <v>514</v>
      </c>
      <c r="E374" s="88">
        <v>450</v>
      </c>
      <c r="F374" s="88">
        <v>964</v>
      </c>
      <c r="G374" s="90">
        <v>53.3</v>
      </c>
      <c r="H374" s="88">
        <v>615</v>
      </c>
      <c r="I374" s="88">
        <v>349</v>
      </c>
      <c r="J374" s="88">
        <v>964</v>
      </c>
      <c r="K374" s="90">
        <v>63.7</v>
      </c>
      <c r="L374" s="88">
        <v>111</v>
      </c>
      <c r="M374" s="88">
        <v>191</v>
      </c>
      <c r="N374" s="88">
        <v>302</v>
      </c>
      <c r="O374" s="93">
        <v>36.700000000000003</v>
      </c>
    </row>
    <row r="375" spans="1:15">
      <c r="A375" s="91" t="s">
        <v>599</v>
      </c>
      <c r="B375" s="91" t="s">
        <v>1495</v>
      </c>
      <c r="C375" s="92" t="s">
        <v>1489</v>
      </c>
      <c r="D375" s="88">
        <v>440</v>
      </c>
      <c r="E375" s="88">
        <v>383</v>
      </c>
      <c r="F375" s="88">
        <v>823</v>
      </c>
      <c r="G375" s="90">
        <v>53.4</v>
      </c>
      <c r="H375" s="88">
        <v>501</v>
      </c>
      <c r="I375" s="88">
        <v>322</v>
      </c>
      <c r="J375" s="88">
        <v>823</v>
      </c>
      <c r="K375" s="90">
        <v>60.8</v>
      </c>
      <c r="L375" s="88">
        <v>122</v>
      </c>
      <c r="M375" s="88">
        <v>217</v>
      </c>
      <c r="N375" s="88">
        <v>339</v>
      </c>
      <c r="O375" s="93">
        <v>35.9</v>
      </c>
    </row>
    <row r="376" spans="1:15">
      <c r="A376" s="91" t="s">
        <v>361</v>
      </c>
      <c r="B376" s="91" t="s">
        <v>1495</v>
      </c>
      <c r="C376" s="92" t="s">
        <v>1489</v>
      </c>
      <c r="D376" s="88">
        <v>127</v>
      </c>
      <c r="E376" s="88">
        <v>126</v>
      </c>
      <c r="F376" s="88">
        <v>253</v>
      </c>
      <c r="G376" s="90">
        <v>50.1</v>
      </c>
      <c r="H376" s="88">
        <v>158</v>
      </c>
      <c r="I376" s="88">
        <v>97</v>
      </c>
      <c r="J376" s="88">
        <v>255</v>
      </c>
      <c r="K376" s="90">
        <v>61.9</v>
      </c>
      <c r="L376" s="88">
        <v>23</v>
      </c>
      <c r="M376" s="88">
        <v>28</v>
      </c>
      <c r="N376" s="88">
        <v>51</v>
      </c>
      <c r="O376" s="93">
        <v>45</v>
      </c>
    </row>
    <row r="377" spans="1:15">
      <c r="A377" s="91" t="s">
        <v>133</v>
      </c>
      <c r="B377" s="91" t="s">
        <v>1495</v>
      </c>
      <c r="C377" s="92" t="s">
        <v>1489</v>
      </c>
      <c r="D377" s="88">
        <v>666</v>
      </c>
      <c r="E377" s="88">
        <v>1252</v>
      </c>
      <c r="F377" s="88">
        <v>1918</v>
      </c>
      <c r="G377" s="90">
        <v>34.700000000000003</v>
      </c>
      <c r="H377" s="88">
        <v>895</v>
      </c>
      <c r="I377" s="88">
        <v>1031</v>
      </c>
      <c r="J377" s="88">
        <v>1926</v>
      </c>
      <c r="K377" s="90">
        <v>46.4</v>
      </c>
      <c r="L377" s="88">
        <v>160</v>
      </c>
      <c r="M377" s="88">
        <v>528</v>
      </c>
      <c r="N377" s="88">
        <v>688</v>
      </c>
      <c r="O377" s="93">
        <v>23.2</v>
      </c>
    </row>
    <row r="378" spans="1:15">
      <c r="A378" s="91" t="s">
        <v>314</v>
      </c>
      <c r="B378" s="91" t="s">
        <v>1495</v>
      </c>
      <c r="C378" s="92" t="s">
        <v>1489</v>
      </c>
      <c r="D378" s="88">
        <v>295</v>
      </c>
      <c r="E378" s="88">
        <v>463</v>
      </c>
      <c r="F378" s="88">
        <v>758</v>
      </c>
      <c r="G378" s="90">
        <v>38.9</v>
      </c>
      <c r="H378" s="88">
        <v>379</v>
      </c>
      <c r="I378" s="88">
        <v>382</v>
      </c>
      <c r="J378" s="88">
        <v>761</v>
      </c>
      <c r="K378" s="90">
        <v>49.8</v>
      </c>
      <c r="L378" s="88">
        <v>76</v>
      </c>
      <c r="M378" s="88">
        <v>182</v>
      </c>
      <c r="N378" s="88">
        <v>258</v>
      </c>
      <c r="O378" s="93">
        <v>29.4</v>
      </c>
    </row>
    <row r="379" spans="1:15">
      <c r="A379" s="91" t="s">
        <v>468</v>
      </c>
      <c r="B379" s="91" t="s">
        <v>1495</v>
      </c>
      <c r="C379" s="92" t="s">
        <v>1489</v>
      </c>
      <c r="D379" s="88">
        <v>10</v>
      </c>
      <c r="E379" s="88">
        <v>9</v>
      </c>
      <c r="F379" s="88">
        <v>19</v>
      </c>
      <c r="G379" s="90">
        <v>52.6</v>
      </c>
      <c r="H379" s="88">
        <v>13</v>
      </c>
      <c r="I379" s="88">
        <v>6</v>
      </c>
      <c r="J379" s="88">
        <v>19</v>
      </c>
      <c r="K379" s="90">
        <v>68.400000000000006</v>
      </c>
      <c r="L379" s="88" t="s">
        <v>1482</v>
      </c>
      <c r="M379" s="88" t="s">
        <v>1482</v>
      </c>
      <c r="N379" s="88" t="s">
        <v>1482</v>
      </c>
      <c r="O379" s="88" t="s">
        <v>1482</v>
      </c>
    </row>
    <row r="380" spans="1:15">
      <c r="A380" s="91" t="s">
        <v>719</v>
      </c>
      <c r="B380" s="91" t="s">
        <v>1495</v>
      </c>
      <c r="C380" s="92" t="s">
        <v>1489</v>
      </c>
      <c r="D380" s="88">
        <v>12</v>
      </c>
      <c r="E380" s="88">
        <v>13</v>
      </c>
      <c r="F380" s="88">
        <v>25</v>
      </c>
      <c r="G380" s="90">
        <v>48</v>
      </c>
      <c r="H380" s="88">
        <v>12</v>
      </c>
      <c r="I380" s="88">
        <v>13</v>
      </c>
      <c r="J380" s="88">
        <v>25</v>
      </c>
      <c r="K380" s="90">
        <v>48</v>
      </c>
      <c r="L380" s="88">
        <v>7</v>
      </c>
      <c r="M380" s="88">
        <v>18</v>
      </c>
      <c r="N380" s="88">
        <v>25</v>
      </c>
      <c r="O380" s="93">
        <v>28</v>
      </c>
    </row>
    <row r="381" spans="1:15">
      <c r="A381" s="91" t="s">
        <v>479</v>
      </c>
      <c r="B381" s="91" t="s">
        <v>1495</v>
      </c>
      <c r="C381" s="92" t="s">
        <v>1489</v>
      </c>
      <c r="D381" s="88">
        <v>159</v>
      </c>
      <c r="E381" s="88">
        <v>381</v>
      </c>
      <c r="F381" s="88">
        <v>540</v>
      </c>
      <c r="G381" s="90">
        <v>29.4</v>
      </c>
      <c r="H381" s="88">
        <v>245</v>
      </c>
      <c r="I381" s="88">
        <v>296</v>
      </c>
      <c r="J381" s="88">
        <v>541</v>
      </c>
      <c r="K381" s="90">
        <v>45.2</v>
      </c>
      <c r="L381" s="88">
        <v>15</v>
      </c>
      <c r="M381" s="88">
        <v>55</v>
      </c>
      <c r="N381" s="88">
        <v>70</v>
      </c>
      <c r="O381" s="93">
        <v>21.4</v>
      </c>
    </row>
    <row r="382" spans="1:15">
      <c r="A382" s="91" t="s">
        <v>496</v>
      </c>
      <c r="B382" s="91" t="s">
        <v>1495</v>
      </c>
      <c r="C382" s="92" t="s">
        <v>1489</v>
      </c>
      <c r="D382" s="88">
        <v>105</v>
      </c>
      <c r="E382" s="88">
        <v>87</v>
      </c>
      <c r="F382" s="88">
        <v>192</v>
      </c>
      <c r="G382" s="90">
        <v>54.6</v>
      </c>
      <c r="H382" s="88">
        <v>120</v>
      </c>
      <c r="I382" s="88">
        <v>71</v>
      </c>
      <c r="J382" s="88">
        <v>191</v>
      </c>
      <c r="K382" s="90">
        <v>62.8</v>
      </c>
      <c r="L382" s="88">
        <v>44</v>
      </c>
      <c r="M382" s="88">
        <v>40</v>
      </c>
      <c r="N382" s="88">
        <v>84</v>
      </c>
      <c r="O382" s="93">
        <v>52.3</v>
      </c>
    </row>
    <row r="383" spans="1:15">
      <c r="A383" s="91" t="s">
        <v>667</v>
      </c>
      <c r="B383" s="91" t="s">
        <v>1495</v>
      </c>
      <c r="C383" s="92" t="s">
        <v>1489</v>
      </c>
      <c r="D383" s="88">
        <v>191</v>
      </c>
      <c r="E383" s="88">
        <v>222</v>
      </c>
      <c r="F383" s="88">
        <v>413</v>
      </c>
      <c r="G383" s="90">
        <v>46.2</v>
      </c>
      <c r="H383" s="88">
        <v>232</v>
      </c>
      <c r="I383" s="88">
        <v>183</v>
      </c>
      <c r="J383" s="88">
        <v>415</v>
      </c>
      <c r="K383" s="90">
        <v>55.9</v>
      </c>
      <c r="L383" s="88">
        <v>67</v>
      </c>
      <c r="M383" s="88">
        <v>124</v>
      </c>
      <c r="N383" s="88">
        <v>191</v>
      </c>
      <c r="O383" s="93">
        <v>35</v>
      </c>
    </row>
    <row r="384" spans="1:15">
      <c r="A384" s="91" t="s">
        <v>533</v>
      </c>
      <c r="B384" s="91" t="s">
        <v>1495</v>
      </c>
      <c r="C384" s="92" t="s">
        <v>1489</v>
      </c>
      <c r="D384" s="88">
        <v>518</v>
      </c>
      <c r="E384" s="88">
        <v>950</v>
      </c>
      <c r="F384" s="88">
        <v>1468</v>
      </c>
      <c r="G384" s="90">
        <v>35.200000000000003</v>
      </c>
      <c r="H384" s="88">
        <v>676</v>
      </c>
      <c r="I384" s="88">
        <v>801</v>
      </c>
      <c r="J384" s="88">
        <v>1477</v>
      </c>
      <c r="K384" s="90">
        <v>45.7</v>
      </c>
      <c r="L384" s="88">
        <v>104</v>
      </c>
      <c r="M384" s="88">
        <v>320</v>
      </c>
      <c r="N384" s="88">
        <v>424</v>
      </c>
      <c r="O384" s="93">
        <v>24.5</v>
      </c>
    </row>
    <row r="385" spans="1:15">
      <c r="A385" s="91" t="s">
        <v>573</v>
      </c>
      <c r="B385" s="91" t="s">
        <v>1495</v>
      </c>
      <c r="C385" s="92" t="s">
        <v>1489</v>
      </c>
      <c r="D385" s="88">
        <v>394</v>
      </c>
      <c r="E385" s="88">
        <v>594</v>
      </c>
      <c r="F385" s="88">
        <v>988</v>
      </c>
      <c r="G385" s="90">
        <v>39.799999999999997</v>
      </c>
      <c r="H385" s="88">
        <v>493</v>
      </c>
      <c r="I385" s="88">
        <v>502</v>
      </c>
      <c r="J385" s="88">
        <v>995</v>
      </c>
      <c r="K385" s="90">
        <v>49.5</v>
      </c>
      <c r="L385" s="88">
        <v>94</v>
      </c>
      <c r="M385" s="88">
        <v>271</v>
      </c>
      <c r="N385" s="88">
        <v>365</v>
      </c>
      <c r="O385" s="93">
        <v>25.7</v>
      </c>
    </row>
    <row r="386" spans="1:15">
      <c r="A386" s="91" t="s">
        <v>574</v>
      </c>
      <c r="B386" s="91" t="s">
        <v>1495</v>
      </c>
      <c r="C386" s="92" t="s">
        <v>1489</v>
      </c>
      <c r="D386" s="88">
        <v>140</v>
      </c>
      <c r="E386" s="88">
        <v>93</v>
      </c>
      <c r="F386" s="88">
        <v>233</v>
      </c>
      <c r="G386" s="90">
        <v>60</v>
      </c>
      <c r="H386" s="88">
        <v>138</v>
      </c>
      <c r="I386" s="88">
        <v>95</v>
      </c>
      <c r="J386" s="88">
        <v>233</v>
      </c>
      <c r="K386" s="90">
        <v>59.2</v>
      </c>
      <c r="L386" s="88">
        <v>30</v>
      </c>
      <c r="M386" s="88">
        <v>30</v>
      </c>
      <c r="N386" s="88">
        <v>60</v>
      </c>
      <c r="O386" s="93">
        <v>50</v>
      </c>
    </row>
    <row r="387" spans="1:15">
      <c r="A387" s="91" t="s">
        <v>389</v>
      </c>
      <c r="B387" s="91" t="s">
        <v>1495</v>
      </c>
      <c r="C387" s="92" t="s">
        <v>1489</v>
      </c>
      <c r="D387" s="88">
        <v>155</v>
      </c>
      <c r="E387" s="88">
        <v>79</v>
      </c>
      <c r="F387" s="88">
        <v>234</v>
      </c>
      <c r="G387" s="90">
        <v>66.2</v>
      </c>
      <c r="H387" s="88">
        <v>167</v>
      </c>
      <c r="I387" s="88">
        <v>67</v>
      </c>
      <c r="J387" s="88">
        <v>234</v>
      </c>
      <c r="K387" s="90">
        <v>71.3</v>
      </c>
      <c r="L387" s="88">
        <v>38</v>
      </c>
      <c r="M387" s="88">
        <v>18</v>
      </c>
      <c r="N387" s="88">
        <v>56</v>
      </c>
      <c r="O387" s="93">
        <v>67.8</v>
      </c>
    </row>
    <row r="388" spans="1:15">
      <c r="A388" s="91" t="s">
        <v>579</v>
      </c>
      <c r="B388" s="91" t="s">
        <v>1495</v>
      </c>
      <c r="C388" s="92" t="s">
        <v>1489</v>
      </c>
      <c r="D388" s="88">
        <v>416</v>
      </c>
      <c r="E388" s="88">
        <v>555</v>
      </c>
      <c r="F388" s="88">
        <v>971</v>
      </c>
      <c r="G388" s="90">
        <v>42.8</v>
      </c>
      <c r="H388" s="88">
        <v>496</v>
      </c>
      <c r="I388" s="88">
        <v>483</v>
      </c>
      <c r="J388" s="88">
        <v>979</v>
      </c>
      <c r="K388" s="90">
        <v>50.6</v>
      </c>
      <c r="L388" s="88">
        <v>103</v>
      </c>
      <c r="M388" s="88">
        <v>216</v>
      </c>
      <c r="N388" s="88">
        <v>319</v>
      </c>
      <c r="O388" s="93">
        <v>32.200000000000003</v>
      </c>
    </row>
    <row r="389" spans="1:15">
      <c r="A389" s="91" t="s">
        <v>581</v>
      </c>
      <c r="B389" s="91" t="s">
        <v>1495</v>
      </c>
      <c r="C389" s="92" t="s">
        <v>1489</v>
      </c>
      <c r="D389" s="88">
        <v>326</v>
      </c>
      <c r="E389" s="88">
        <v>610</v>
      </c>
      <c r="F389" s="88">
        <v>936</v>
      </c>
      <c r="G389" s="90">
        <v>34.799999999999997</v>
      </c>
      <c r="H389" s="88">
        <v>447</v>
      </c>
      <c r="I389" s="88">
        <v>492</v>
      </c>
      <c r="J389" s="88">
        <v>939</v>
      </c>
      <c r="K389" s="90">
        <v>47.6</v>
      </c>
      <c r="L389" s="88">
        <v>71</v>
      </c>
      <c r="M389" s="88">
        <v>180</v>
      </c>
      <c r="N389" s="88">
        <v>251</v>
      </c>
      <c r="O389" s="93">
        <v>28.2</v>
      </c>
    </row>
    <row r="390" spans="1:15">
      <c r="A390" s="91" t="s">
        <v>166</v>
      </c>
      <c r="B390" s="91" t="s">
        <v>1495</v>
      </c>
      <c r="C390" s="92" t="s">
        <v>1489</v>
      </c>
      <c r="D390" s="88">
        <v>209</v>
      </c>
      <c r="E390" s="88">
        <v>168</v>
      </c>
      <c r="F390" s="88">
        <v>377</v>
      </c>
      <c r="G390" s="90">
        <v>55.4</v>
      </c>
      <c r="H390" s="88">
        <v>237</v>
      </c>
      <c r="I390" s="88">
        <v>140</v>
      </c>
      <c r="J390" s="88">
        <v>377</v>
      </c>
      <c r="K390" s="90">
        <v>62.8</v>
      </c>
      <c r="L390" s="88">
        <v>43</v>
      </c>
      <c r="M390" s="88">
        <v>48</v>
      </c>
      <c r="N390" s="88">
        <v>91</v>
      </c>
      <c r="O390" s="93">
        <v>47.2</v>
      </c>
    </row>
    <row r="391" spans="1:15">
      <c r="A391" s="91" t="s">
        <v>623</v>
      </c>
      <c r="B391" s="91" t="s">
        <v>1495</v>
      </c>
      <c r="C391" s="92" t="s">
        <v>1489</v>
      </c>
      <c r="D391" s="88">
        <v>51</v>
      </c>
      <c r="E391" s="88">
        <v>76</v>
      </c>
      <c r="F391" s="88">
        <v>127</v>
      </c>
      <c r="G391" s="90">
        <v>40.1</v>
      </c>
      <c r="H391" s="88">
        <v>56</v>
      </c>
      <c r="I391" s="88">
        <v>71</v>
      </c>
      <c r="J391" s="88">
        <v>127</v>
      </c>
      <c r="K391" s="90">
        <v>44</v>
      </c>
      <c r="L391" s="88">
        <v>7</v>
      </c>
      <c r="M391" s="88">
        <v>18</v>
      </c>
      <c r="N391" s="88">
        <v>25</v>
      </c>
      <c r="O391" s="93">
        <v>28</v>
      </c>
    </row>
    <row r="392" spans="1:15">
      <c r="A392" s="91" t="s">
        <v>177</v>
      </c>
      <c r="B392" s="91" t="s">
        <v>1495</v>
      </c>
      <c r="C392" s="92" t="s">
        <v>1489</v>
      </c>
      <c r="D392" s="88">
        <v>110</v>
      </c>
      <c r="E392" s="88">
        <v>118</v>
      </c>
      <c r="F392" s="88">
        <v>228</v>
      </c>
      <c r="G392" s="90">
        <v>48.2</v>
      </c>
      <c r="H392" s="88">
        <v>125</v>
      </c>
      <c r="I392" s="88">
        <v>104</v>
      </c>
      <c r="J392" s="88">
        <v>229</v>
      </c>
      <c r="K392" s="90">
        <v>54.5</v>
      </c>
      <c r="L392" s="88">
        <v>26</v>
      </c>
      <c r="M392" s="88">
        <v>86</v>
      </c>
      <c r="N392" s="88">
        <v>112</v>
      </c>
      <c r="O392" s="93">
        <v>23.2</v>
      </c>
    </row>
    <row r="393" spans="1:15">
      <c r="A393" s="91" t="s">
        <v>218</v>
      </c>
      <c r="B393" s="91" t="s">
        <v>1495</v>
      </c>
      <c r="C393" s="92" t="s">
        <v>1489</v>
      </c>
      <c r="D393" s="88">
        <v>72</v>
      </c>
      <c r="E393" s="88">
        <v>92</v>
      </c>
      <c r="F393" s="88">
        <v>164</v>
      </c>
      <c r="G393" s="90">
        <v>43.9</v>
      </c>
      <c r="H393" s="88">
        <v>82</v>
      </c>
      <c r="I393" s="88">
        <v>83</v>
      </c>
      <c r="J393" s="88">
        <v>165</v>
      </c>
      <c r="K393" s="90">
        <v>49.6</v>
      </c>
      <c r="L393" s="88">
        <v>13</v>
      </c>
      <c r="M393" s="88">
        <v>46</v>
      </c>
      <c r="N393" s="88">
        <v>59</v>
      </c>
      <c r="O393" s="93">
        <v>22</v>
      </c>
    </row>
    <row r="394" spans="1:15">
      <c r="A394" s="91" t="s">
        <v>284</v>
      </c>
      <c r="B394" s="91" t="s">
        <v>1495</v>
      </c>
      <c r="C394" s="92" t="s">
        <v>1489</v>
      </c>
      <c r="D394" s="88">
        <v>255</v>
      </c>
      <c r="E394" s="88">
        <v>371</v>
      </c>
      <c r="F394" s="88">
        <v>626</v>
      </c>
      <c r="G394" s="90">
        <v>40.700000000000003</v>
      </c>
      <c r="H394" s="88">
        <v>314</v>
      </c>
      <c r="I394" s="88">
        <v>313</v>
      </c>
      <c r="J394" s="88">
        <v>627</v>
      </c>
      <c r="K394" s="90">
        <v>50</v>
      </c>
      <c r="L394" s="88">
        <v>43</v>
      </c>
      <c r="M394" s="88">
        <v>164</v>
      </c>
      <c r="N394" s="88">
        <v>207</v>
      </c>
      <c r="O394" s="93">
        <v>20.7</v>
      </c>
    </row>
    <row r="395" spans="1:15">
      <c r="A395" s="91" t="s">
        <v>487</v>
      </c>
      <c r="B395" s="91" t="s">
        <v>1495</v>
      </c>
      <c r="C395" s="92" t="s">
        <v>1489</v>
      </c>
      <c r="D395" s="88">
        <v>143</v>
      </c>
      <c r="E395" s="88">
        <v>139</v>
      </c>
      <c r="F395" s="88">
        <v>282</v>
      </c>
      <c r="G395" s="90">
        <v>50.7</v>
      </c>
      <c r="H395" s="88">
        <v>160</v>
      </c>
      <c r="I395" s="88">
        <v>122</v>
      </c>
      <c r="J395" s="88">
        <v>282</v>
      </c>
      <c r="K395" s="90">
        <v>56.7</v>
      </c>
      <c r="L395" s="88">
        <v>31</v>
      </c>
      <c r="M395" s="88">
        <v>60</v>
      </c>
      <c r="N395" s="88">
        <v>91</v>
      </c>
      <c r="O395" s="93">
        <v>34</v>
      </c>
    </row>
    <row r="396" spans="1:15">
      <c r="A396" s="91" t="s">
        <v>411</v>
      </c>
      <c r="B396" s="91" t="s">
        <v>1495</v>
      </c>
      <c r="C396" s="92" t="s">
        <v>1489</v>
      </c>
      <c r="D396" s="88">
        <v>69</v>
      </c>
      <c r="E396" s="88">
        <v>99</v>
      </c>
      <c r="F396" s="88">
        <v>168</v>
      </c>
      <c r="G396" s="90">
        <v>41</v>
      </c>
      <c r="H396" s="88">
        <v>83</v>
      </c>
      <c r="I396" s="88">
        <v>85</v>
      </c>
      <c r="J396" s="88">
        <v>168</v>
      </c>
      <c r="K396" s="90">
        <v>49.4</v>
      </c>
      <c r="L396" s="88">
        <v>23</v>
      </c>
      <c r="M396" s="88">
        <v>71</v>
      </c>
      <c r="N396" s="88">
        <v>94</v>
      </c>
      <c r="O396" s="93">
        <v>24.4</v>
      </c>
    </row>
    <row r="397" spans="1:15">
      <c r="A397" s="91" t="s">
        <v>431</v>
      </c>
      <c r="B397" s="91" t="s">
        <v>1495</v>
      </c>
      <c r="C397" s="92" t="s">
        <v>1489</v>
      </c>
      <c r="D397" s="88">
        <v>82</v>
      </c>
      <c r="E397" s="88">
        <v>124</v>
      </c>
      <c r="F397" s="88">
        <v>206</v>
      </c>
      <c r="G397" s="90">
        <v>39.799999999999997</v>
      </c>
      <c r="H397" s="88">
        <v>96</v>
      </c>
      <c r="I397" s="88">
        <v>110</v>
      </c>
      <c r="J397" s="88">
        <v>206</v>
      </c>
      <c r="K397" s="90">
        <v>46.6</v>
      </c>
      <c r="L397" s="88">
        <v>13</v>
      </c>
      <c r="M397" s="88">
        <v>56</v>
      </c>
      <c r="N397" s="88">
        <v>69</v>
      </c>
      <c r="O397" s="93">
        <v>18.8</v>
      </c>
    </row>
    <row r="398" spans="1:15">
      <c r="A398" s="91" t="s">
        <v>181</v>
      </c>
      <c r="B398" s="91" t="s">
        <v>1495</v>
      </c>
      <c r="C398" s="92" t="s">
        <v>1489</v>
      </c>
      <c r="D398" s="88">
        <v>323</v>
      </c>
      <c r="E398" s="88">
        <v>496</v>
      </c>
      <c r="F398" s="88">
        <v>819</v>
      </c>
      <c r="G398" s="90">
        <v>39.4</v>
      </c>
      <c r="H398" s="88">
        <v>383</v>
      </c>
      <c r="I398" s="88">
        <v>438</v>
      </c>
      <c r="J398" s="88">
        <v>821</v>
      </c>
      <c r="K398" s="90">
        <v>46.6</v>
      </c>
      <c r="L398" s="88">
        <v>54</v>
      </c>
      <c r="M398" s="88">
        <v>216</v>
      </c>
      <c r="N398" s="88">
        <v>270</v>
      </c>
      <c r="O398" s="93">
        <v>20</v>
      </c>
    </row>
    <row r="399" spans="1:15">
      <c r="A399" s="91" t="s">
        <v>492</v>
      </c>
      <c r="B399" s="91" t="s">
        <v>1495</v>
      </c>
      <c r="C399" s="92" t="s">
        <v>1489</v>
      </c>
      <c r="D399" s="88">
        <v>68</v>
      </c>
      <c r="E399" s="88">
        <v>105</v>
      </c>
      <c r="F399" s="88">
        <v>173</v>
      </c>
      <c r="G399" s="90">
        <v>39.299999999999997</v>
      </c>
      <c r="H399" s="88">
        <v>68</v>
      </c>
      <c r="I399" s="88">
        <v>106</v>
      </c>
      <c r="J399" s="88">
        <v>174</v>
      </c>
      <c r="K399" s="90">
        <v>39</v>
      </c>
      <c r="L399" s="88">
        <v>18</v>
      </c>
      <c r="M399" s="88">
        <v>71</v>
      </c>
      <c r="N399" s="88">
        <v>89</v>
      </c>
      <c r="O399" s="93">
        <v>20.2</v>
      </c>
    </row>
    <row r="400" spans="1:15">
      <c r="A400" s="91" t="s">
        <v>497</v>
      </c>
      <c r="B400" s="91" t="s">
        <v>1495</v>
      </c>
      <c r="C400" s="92" t="s">
        <v>1489</v>
      </c>
      <c r="D400" s="88">
        <v>238</v>
      </c>
      <c r="E400" s="88">
        <v>290</v>
      </c>
      <c r="F400" s="88">
        <v>528</v>
      </c>
      <c r="G400" s="90">
        <v>45</v>
      </c>
      <c r="H400" s="88">
        <v>295</v>
      </c>
      <c r="I400" s="88">
        <v>236</v>
      </c>
      <c r="J400" s="88">
        <v>531</v>
      </c>
      <c r="K400" s="90">
        <v>55.5</v>
      </c>
      <c r="L400" s="88">
        <v>83</v>
      </c>
      <c r="M400" s="88">
        <v>169</v>
      </c>
      <c r="N400" s="88">
        <v>252</v>
      </c>
      <c r="O400" s="93">
        <v>32.9</v>
      </c>
    </row>
    <row r="401" spans="1:15">
      <c r="A401" s="91" t="s">
        <v>522</v>
      </c>
      <c r="B401" s="91" t="s">
        <v>1495</v>
      </c>
      <c r="C401" s="92" t="s">
        <v>1489</v>
      </c>
      <c r="D401" s="88">
        <v>166</v>
      </c>
      <c r="E401" s="88">
        <v>251</v>
      </c>
      <c r="F401" s="88">
        <v>417</v>
      </c>
      <c r="G401" s="90">
        <v>39.799999999999997</v>
      </c>
      <c r="H401" s="88">
        <v>210</v>
      </c>
      <c r="I401" s="88">
        <v>209</v>
      </c>
      <c r="J401" s="88">
        <v>419</v>
      </c>
      <c r="K401" s="90">
        <v>50.1</v>
      </c>
      <c r="L401" s="88">
        <v>66</v>
      </c>
      <c r="M401" s="88">
        <v>156</v>
      </c>
      <c r="N401" s="88">
        <v>222</v>
      </c>
      <c r="O401" s="93">
        <v>29.7</v>
      </c>
    </row>
    <row r="402" spans="1:15">
      <c r="A402" s="91" t="s">
        <v>540</v>
      </c>
      <c r="B402" s="91" t="s">
        <v>1495</v>
      </c>
      <c r="C402" s="92" t="s">
        <v>1489</v>
      </c>
      <c r="D402" s="88">
        <v>66</v>
      </c>
      <c r="E402" s="88">
        <v>131</v>
      </c>
      <c r="F402" s="88">
        <v>197</v>
      </c>
      <c r="G402" s="90">
        <v>33.5</v>
      </c>
      <c r="H402" s="88">
        <v>83</v>
      </c>
      <c r="I402" s="88">
        <v>114</v>
      </c>
      <c r="J402" s="88">
        <v>197</v>
      </c>
      <c r="K402" s="90">
        <v>42.1</v>
      </c>
      <c r="L402" s="88">
        <v>11</v>
      </c>
      <c r="M402" s="88">
        <v>30</v>
      </c>
      <c r="N402" s="88">
        <v>41</v>
      </c>
      <c r="O402" s="93">
        <v>26.8</v>
      </c>
    </row>
    <row r="403" spans="1:15">
      <c r="A403" s="91" t="s">
        <v>577</v>
      </c>
      <c r="B403" s="91" t="s">
        <v>1495</v>
      </c>
      <c r="C403" s="92" t="s">
        <v>1489</v>
      </c>
      <c r="D403" s="88">
        <v>9</v>
      </c>
      <c r="E403" s="88">
        <v>4</v>
      </c>
      <c r="F403" s="88">
        <v>13</v>
      </c>
      <c r="G403" s="90">
        <v>69.2</v>
      </c>
      <c r="H403" s="88">
        <v>8</v>
      </c>
      <c r="I403" s="88">
        <v>6</v>
      </c>
      <c r="J403" s="88">
        <v>14</v>
      </c>
      <c r="K403" s="90">
        <v>57.1</v>
      </c>
      <c r="L403" s="88" t="s">
        <v>1482</v>
      </c>
      <c r="M403" s="88" t="s">
        <v>1482</v>
      </c>
      <c r="N403" s="88" t="s">
        <v>1482</v>
      </c>
      <c r="O403" s="88" t="s">
        <v>1482</v>
      </c>
    </row>
    <row r="404" spans="1:15">
      <c r="A404" s="91" t="s">
        <v>591</v>
      </c>
      <c r="B404" s="91" t="s">
        <v>1495</v>
      </c>
      <c r="C404" s="92" t="s">
        <v>1489</v>
      </c>
      <c r="D404" s="88">
        <v>218</v>
      </c>
      <c r="E404" s="88">
        <v>221</v>
      </c>
      <c r="F404" s="88">
        <v>439</v>
      </c>
      <c r="G404" s="90">
        <v>49.6</v>
      </c>
      <c r="H404" s="88">
        <v>226</v>
      </c>
      <c r="I404" s="88">
        <v>214</v>
      </c>
      <c r="J404" s="88">
        <v>440</v>
      </c>
      <c r="K404" s="90">
        <v>51.3</v>
      </c>
      <c r="L404" s="88">
        <v>48</v>
      </c>
      <c r="M404" s="88">
        <v>104</v>
      </c>
      <c r="N404" s="88">
        <v>152</v>
      </c>
      <c r="O404" s="93">
        <v>31.5</v>
      </c>
    </row>
    <row r="405" spans="1:15">
      <c r="A405" s="91" t="s">
        <v>600</v>
      </c>
      <c r="B405" s="91" t="s">
        <v>1495</v>
      </c>
      <c r="C405" s="92" t="s">
        <v>1489</v>
      </c>
      <c r="D405" s="88">
        <v>94</v>
      </c>
      <c r="E405" s="88">
        <v>43</v>
      </c>
      <c r="F405" s="88">
        <v>137</v>
      </c>
      <c r="G405" s="90">
        <v>68.599999999999994</v>
      </c>
      <c r="H405" s="88">
        <v>100</v>
      </c>
      <c r="I405" s="88">
        <v>37</v>
      </c>
      <c r="J405" s="88">
        <v>137</v>
      </c>
      <c r="K405" s="90">
        <v>72.900000000000006</v>
      </c>
      <c r="L405" s="88" t="s">
        <v>1482</v>
      </c>
      <c r="M405" s="88" t="s">
        <v>1482</v>
      </c>
      <c r="N405" s="88" t="s">
        <v>1482</v>
      </c>
      <c r="O405" s="88" t="s">
        <v>1482</v>
      </c>
    </row>
    <row r="406" spans="1:15">
      <c r="A406" s="91" t="s">
        <v>607</v>
      </c>
      <c r="B406" s="91" t="s">
        <v>1495</v>
      </c>
      <c r="C406" s="92" t="s">
        <v>1489</v>
      </c>
      <c r="D406" s="88">
        <v>125</v>
      </c>
      <c r="E406" s="88">
        <v>117</v>
      </c>
      <c r="F406" s="88">
        <v>242</v>
      </c>
      <c r="G406" s="90">
        <v>51.6</v>
      </c>
      <c r="H406" s="88">
        <v>147</v>
      </c>
      <c r="I406" s="88">
        <v>96</v>
      </c>
      <c r="J406" s="88">
        <v>243</v>
      </c>
      <c r="K406" s="90">
        <v>60.4</v>
      </c>
      <c r="L406" s="88">
        <v>23</v>
      </c>
      <c r="M406" s="88">
        <v>89</v>
      </c>
      <c r="N406" s="88">
        <v>112</v>
      </c>
      <c r="O406" s="93">
        <v>20.5</v>
      </c>
    </row>
    <row r="407" spans="1:15">
      <c r="A407" s="91" t="s">
        <v>611</v>
      </c>
      <c r="B407" s="91" t="s">
        <v>1495</v>
      </c>
      <c r="C407" s="92" t="s">
        <v>1489</v>
      </c>
      <c r="D407" s="88">
        <v>190</v>
      </c>
      <c r="E407" s="88">
        <v>268</v>
      </c>
      <c r="F407" s="88">
        <v>458</v>
      </c>
      <c r="G407" s="90">
        <v>41.4</v>
      </c>
      <c r="H407" s="88">
        <v>242</v>
      </c>
      <c r="I407" s="88">
        <v>220</v>
      </c>
      <c r="J407" s="88">
        <v>462</v>
      </c>
      <c r="K407" s="90">
        <v>52.3</v>
      </c>
      <c r="L407" s="88">
        <v>83</v>
      </c>
      <c r="M407" s="88">
        <v>169</v>
      </c>
      <c r="N407" s="88">
        <v>252</v>
      </c>
      <c r="O407" s="93">
        <v>32.9</v>
      </c>
    </row>
    <row r="408" spans="1:15">
      <c r="A408" s="91" t="s">
        <v>558</v>
      </c>
      <c r="B408" s="91" t="s">
        <v>1495</v>
      </c>
      <c r="C408" s="92" t="s">
        <v>1489</v>
      </c>
      <c r="D408" s="88">
        <v>52</v>
      </c>
      <c r="E408" s="88">
        <v>43</v>
      </c>
      <c r="F408" s="88">
        <v>95</v>
      </c>
      <c r="G408" s="90">
        <v>54.7</v>
      </c>
      <c r="H408" s="88">
        <v>64</v>
      </c>
      <c r="I408" s="88">
        <v>31</v>
      </c>
      <c r="J408" s="88">
        <v>95</v>
      </c>
      <c r="K408" s="90">
        <v>67.3</v>
      </c>
      <c r="L408" s="88" t="s">
        <v>1482</v>
      </c>
      <c r="M408" s="88" t="s">
        <v>1482</v>
      </c>
      <c r="N408" s="88" t="s">
        <v>1482</v>
      </c>
      <c r="O408" s="88" t="s">
        <v>1482</v>
      </c>
    </row>
    <row r="409" spans="1:15">
      <c r="A409" s="91" t="s">
        <v>556</v>
      </c>
      <c r="B409" s="91" t="s">
        <v>1495</v>
      </c>
      <c r="C409" s="92" t="s">
        <v>1489</v>
      </c>
      <c r="D409" s="88">
        <v>350</v>
      </c>
      <c r="E409" s="88">
        <v>358</v>
      </c>
      <c r="F409" s="88">
        <v>708</v>
      </c>
      <c r="G409" s="90">
        <v>49.4</v>
      </c>
      <c r="H409" s="88">
        <v>389</v>
      </c>
      <c r="I409" s="88">
        <v>320</v>
      </c>
      <c r="J409" s="88">
        <v>709</v>
      </c>
      <c r="K409" s="90">
        <v>54.8</v>
      </c>
      <c r="L409" s="88">
        <v>67</v>
      </c>
      <c r="M409" s="88">
        <v>106</v>
      </c>
      <c r="N409" s="88">
        <v>173</v>
      </c>
      <c r="O409" s="93">
        <v>38.700000000000003</v>
      </c>
    </row>
    <row r="410" spans="1:15">
      <c r="A410" s="91" t="s">
        <v>539</v>
      </c>
      <c r="B410" s="91" t="s">
        <v>1495</v>
      </c>
      <c r="C410" s="92" t="s">
        <v>1489</v>
      </c>
      <c r="D410" s="88">
        <v>69</v>
      </c>
      <c r="E410" s="88">
        <v>81</v>
      </c>
      <c r="F410" s="88">
        <v>150</v>
      </c>
      <c r="G410" s="90">
        <v>46</v>
      </c>
      <c r="H410" s="88">
        <v>75</v>
      </c>
      <c r="I410" s="88">
        <v>75</v>
      </c>
      <c r="J410" s="88">
        <v>150</v>
      </c>
      <c r="K410" s="90">
        <v>50</v>
      </c>
      <c r="L410" s="88">
        <v>8</v>
      </c>
      <c r="M410" s="88">
        <v>46</v>
      </c>
      <c r="N410" s="88">
        <v>54</v>
      </c>
      <c r="O410" s="93">
        <v>14.8</v>
      </c>
    </row>
    <row r="411" spans="1:15">
      <c r="A411" s="91" t="s">
        <v>553</v>
      </c>
      <c r="B411" s="91" t="s">
        <v>1495</v>
      </c>
      <c r="C411" s="92" t="s">
        <v>1489</v>
      </c>
      <c r="D411" s="88">
        <v>60</v>
      </c>
      <c r="E411" s="88">
        <v>61</v>
      </c>
      <c r="F411" s="88">
        <v>121</v>
      </c>
      <c r="G411" s="90">
        <v>49.5</v>
      </c>
      <c r="H411" s="88">
        <v>55</v>
      </c>
      <c r="I411" s="88">
        <v>66</v>
      </c>
      <c r="J411" s="88">
        <v>121</v>
      </c>
      <c r="K411" s="90">
        <v>45.4</v>
      </c>
      <c r="L411" s="88">
        <v>8</v>
      </c>
      <c r="M411" s="88">
        <v>35</v>
      </c>
      <c r="N411" s="88">
        <v>43</v>
      </c>
      <c r="O411" s="93">
        <v>18.600000000000001</v>
      </c>
    </row>
    <row r="412" spans="1:15">
      <c r="A412" s="91" t="s">
        <v>409</v>
      </c>
      <c r="B412" s="91" t="s">
        <v>1495</v>
      </c>
      <c r="C412" s="92" t="s">
        <v>1489</v>
      </c>
      <c r="D412" s="88">
        <v>136</v>
      </c>
      <c r="E412" s="88">
        <v>107</v>
      </c>
      <c r="F412" s="88">
        <v>243</v>
      </c>
      <c r="G412" s="90">
        <v>55.9</v>
      </c>
      <c r="H412" s="88">
        <v>134</v>
      </c>
      <c r="I412" s="88">
        <v>109</v>
      </c>
      <c r="J412" s="88">
        <v>243</v>
      </c>
      <c r="K412" s="90">
        <v>55.1</v>
      </c>
      <c r="L412" s="88">
        <v>24</v>
      </c>
      <c r="M412" s="88">
        <v>47</v>
      </c>
      <c r="N412" s="88">
        <v>71</v>
      </c>
      <c r="O412" s="93">
        <v>33.799999999999997</v>
      </c>
    </row>
    <row r="413" spans="1:15">
      <c r="A413" s="91" t="s">
        <v>613</v>
      </c>
      <c r="B413" s="91" t="s">
        <v>1495</v>
      </c>
      <c r="C413" s="92" t="s">
        <v>1489</v>
      </c>
      <c r="D413" s="88">
        <v>7</v>
      </c>
      <c r="E413" s="88">
        <v>13</v>
      </c>
      <c r="F413" s="88">
        <v>20</v>
      </c>
      <c r="G413" s="90">
        <v>35</v>
      </c>
      <c r="H413" s="88">
        <v>10</v>
      </c>
      <c r="I413" s="88">
        <v>10</v>
      </c>
      <c r="J413" s="88">
        <v>20</v>
      </c>
      <c r="K413" s="90">
        <v>50</v>
      </c>
      <c r="L413" s="88" t="s">
        <v>1482</v>
      </c>
      <c r="M413" s="88" t="s">
        <v>1482</v>
      </c>
      <c r="N413" s="88" t="s">
        <v>1482</v>
      </c>
      <c r="O413" s="88" t="s">
        <v>1482</v>
      </c>
    </row>
    <row r="414" spans="1:15">
      <c r="A414" s="91" t="s">
        <v>589</v>
      </c>
      <c r="B414" s="91" t="s">
        <v>1495</v>
      </c>
      <c r="C414" s="92" t="s">
        <v>1489</v>
      </c>
      <c r="D414" s="88">
        <v>104</v>
      </c>
      <c r="E414" s="88">
        <v>99</v>
      </c>
      <c r="F414" s="88">
        <v>203</v>
      </c>
      <c r="G414" s="90">
        <v>51.2</v>
      </c>
      <c r="H414" s="88">
        <v>116</v>
      </c>
      <c r="I414" s="88">
        <v>87</v>
      </c>
      <c r="J414" s="88">
        <v>203</v>
      </c>
      <c r="K414" s="90">
        <v>57.1</v>
      </c>
      <c r="L414" s="88">
        <v>35</v>
      </c>
      <c r="M414" s="88">
        <v>51</v>
      </c>
      <c r="N414" s="88">
        <v>86</v>
      </c>
      <c r="O414" s="93">
        <v>40.6</v>
      </c>
    </row>
    <row r="415" spans="1:15">
      <c r="A415" s="91" t="s">
        <v>616</v>
      </c>
      <c r="B415" s="91" t="s">
        <v>1495</v>
      </c>
      <c r="C415" s="92" t="s">
        <v>1489</v>
      </c>
      <c r="D415" s="88">
        <v>42</v>
      </c>
      <c r="E415" s="88">
        <v>53</v>
      </c>
      <c r="F415" s="88">
        <v>95</v>
      </c>
      <c r="G415" s="90">
        <v>44.2</v>
      </c>
      <c r="H415" s="88">
        <v>51</v>
      </c>
      <c r="I415" s="88">
        <v>44</v>
      </c>
      <c r="J415" s="88">
        <v>95</v>
      </c>
      <c r="K415" s="90">
        <v>53.6</v>
      </c>
      <c r="L415" s="88">
        <v>11</v>
      </c>
      <c r="M415" s="88">
        <v>23</v>
      </c>
      <c r="N415" s="88">
        <v>34</v>
      </c>
      <c r="O415" s="93">
        <v>32.299999999999997</v>
      </c>
    </row>
    <row r="416" spans="1:15">
      <c r="A416" s="91" t="s">
        <v>585</v>
      </c>
      <c r="B416" s="91" t="s">
        <v>1495</v>
      </c>
      <c r="C416" s="92" t="s">
        <v>1489</v>
      </c>
      <c r="D416" s="88">
        <v>173</v>
      </c>
      <c r="E416" s="88">
        <v>172</v>
      </c>
      <c r="F416" s="88">
        <v>345</v>
      </c>
      <c r="G416" s="90">
        <v>50.1</v>
      </c>
      <c r="H416" s="88">
        <v>200</v>
      </c>
      <c r="I416" s="88">
        <v>144</v>
      </c>
      <c r="J416" s="88">
        <v>344</v>
      </c>
      <c r="K416" s="90">
        <v>58.1</v>
      </c>
      <c r="L416" s="88">
        <v>48</v>
      </c>
      <c r="M416" s="88">
        <v>126</v>
      </c>
      <c r="N416" s="88">
        <v>174</v>
      </c>
      <c r="O416" s="93">
        <v>27.5</v>
      </c>
    </row>
    <row r="417" spans="1:15">
      <c r="A417" s="91" t="s">
        <v>330</v>
      </c>
      <c r="B417" s="91" t="s">
        <v>1495</v>
      </c>
      <c r="C417" s="92" t="s">
        <v>1489</v>
      </c>
      <c r="D417" s="88">
        <v>146</v>
      </c>
      <c r="E417" s="88">
        <v>218</v>
      </c>
      <c r="F417" s="88">
        <v>364</v>
      </c>
      <c r="G417" s="90">
        <v>40.1</v>
      </c>
      <c r="H417" s="88">
        <v>180</v>
      </c>
      <c r="I417" s="88">
        <v>184</v>
      </c>
      <c r="J417" s="88">
        <v>364</v>
      </c>
      <c r="K417" s="90">
        <v>49.4</v>
      </c>
      <c r="L417" s="88">
        <v>19</v>
      </c>
      <c r="M417" s="88">
        <v>49</v>
      </c>
      <c r="N417" s="88">
        <v>68</v>
      </c>
      <c r="O417" s="93">
        <v>27.9</v>
      </c>
    </row>
    <row r="418" spans="1:15">
      <c r="A418" s="91" t="s">
        <v>503</v>
      </c>
      <c r="B418" s="91" t="s">
        <v>1495</v>
      </c>
      <c r="C418" s="92" t="s">
        <v>1489</v>
      </c>
      <c r="D418" s="88">
        <v>184</v>
      </c>
      <c r="E418" s="88">
        <v>185</v>
      </c>
      <c r="F418" s="88">
        <v>369</v>
      </c>
      <c r="G418" s="90">
        <v>49.8</v>
      </c>
      <c r="H418" s="88">
        <v>210</v>
      </c>
      <c r="I418" s="88">
        <v>159</v>
      </c>
      <c r="J418" s="88">
        <v>369</v>
      </c>
      <c r="K418" s="90">
        <v>56.9</v>
      </c>
      <c r="L418" s="88">
        <v>46</v>
      </c>
      <c r="M418" s="88">
        <v>91</v>
      </c>
      <c r="N418" s="88">
        <v>137</v>
      </c>
      <c r="O418" s="93">
        <v>33.5</v>
      </c>
    </row>
    <row r="419" spans="1:15">
      <c r="A419" s="91" t="s">
        <v>429</v>
      </c>
      <c r="B419" s="91" t="s">
        <v>1495</v>
      </c>
      <c r="C419" s="92" t="s">
        <v>1489</v>
      </c>
      <c r="D419" s="88">
        <v>51</v>
      </c>
      <c r="E419" s="88">
        <v>76</v>
      </c>
      <c r="F419" s="88">
        <v>127</v>
      </c>
      <c r="G419" s="90">
        <v>40.1</v>
      </c>
      <c r="H419" s="88">
        <v>59</v>
      </c>
      <c r="I419" s="88">
        <v>68</v>
      </c>
      <c r="J419" s="88">
        <v>127</v>
      </c>
      <c r="K419" s="90">
        <v>46.4</v>
      </c>
      <c r="L419" s="88">
        <v>8</v>
      </c>
      <c r="M419" s="88">
        <v>17</v>
      </c>
      <c r="N419" s="88">
        <v>25</v>
      </c>
      <c r="O419" s="93">
        <v>32</v>
      </c>
    </row>
    <row r="420" spans="1:15">
      <c r="A420" s="91" t="s">
        <v>543</v>
      </c>
      <c r="B420" s="91" t="s">
        <v>1495</v>
      </c>
      <c r="C420" s="92" t="s">
        <v>1489</v>
      </c>
      <c r="D420" s="88">
        <v>107</v>
      </c>
      <c r="E420" s="88">
        <v>117</v>
      </c>
      <c r="F420" s="88">
        <v>224</v>
      </c>
      <c r="G420" s="90">
        <v>47.7</v>
      </c>
      <c r="H420" s="88">
        <v>127</v>
      </c>
      <c r="I420" s="88">
        <v>98</v>
      </c>
      <c r="J420" s="88">
        <v>225</v>
      </c>
      <c r="K420" s="90">
        <v>56.4</v>
      </c>
      <c r="L420" s="88">
        <v>25</v>
      </c>
      <c r="M420" s="88">
        <v>34</v>
      </c>
      <c r="N420" s="88">
        <v>59</v>
      </c>
      <c r="O420" s="93">
        <v>42.3</v>
      </c>
    </row>
    <row r="421" spans="1:15">
      <c r="A421" s="91" t="s">
        <v>545</v>
      </c>
      <c r="B421" s="91" t="s">
        <v>1495</v>
      </c>
      <c r="C421" s="92" t="s">
        <v>1489</v>
      </c>
      <c r="D421" s="88">
        <v>288</v>
      </c>
      <c r="E421" s="88">
        <v>401</v>
      </c>
      <c r="F421" s="88">
        <v>689</v>
      </c>
      <c r="G421" s="90">
        <v>41.7</v>
      </c>
      <c r="H421" s="88">
        <v>394</v>
      </c>
      <c r="I421" s="88">
        <v>294</v>
      </c>
      <c r="J421" s="88">
        <v>688</v>
      </c>
      <c r="K421" s="90">
        <v>57.2</v>
      </c>
      <c r="L421" s="88">
        <v>113</v>
      </c>
      <c r="M421" s="88">
        <v>219</v>
      </c>
      <c r="N421" s="88">
        <v>332</v>
      </c>
      <c r="O421" s="93">
        <v>34</v>
      </c>
    </row>
    <row r="422" spans="1:15">
      <c r="A422" s="91" t="s">
        <v>222</v>
      </c>
      <c r="B422" s="91" t="s">
        <v>1495</v>
      </c>
      <c r="C422" s="92" t="s">
        <v>1489</v>
      </c>
      <c r="D422" s="88">
        <v>83</v>
      </c>
      <c r="E422" s="88">
        <v>82</v>
      </c>
      <c r="F422" s="88">
        <v>165</v>
      </c>
      <c r="G422" s="90">
        <v>50.3</v>
      </c>
      <c r="H422" s="88">
        <v>98</v>
      </c>
      <c r="I422" s="88">
        <v>66</v>
      </c>
      <c r="J422" s="88">
        <v>164</v>
      </c>
      <c r="K422" s="90">
        <v>59.7</v>
      </c>
      <c r="L422" s="88">
        <v>13</v>
      </c>
      <c r="M422" s="88">
        <v>12</v>
      </c>
      <c r="N422" s="88">
        <v>25</v>
      </c>
      <c r="O422" s="93">
        <v>52</v>
      </c>
    </row>
    <row r="423" spans="1:15">
      <c r="A423" s="91" t="s">
        <v>159</v>
      </c>
      <c r="B423" s="91" t="s">
        <v>1495</v>
      </c>
      <c r="C423" s="92" t="s">
        <v>1489</v>
      </c>
      <c r="D423" s="88">
        <v>154</v>
      </c>
      <c r="E423" s="88">
        <v>116</v>
      </c>
      <c r="F423" s="88">
        <v>270</v>
      </c>
      <c r="G423" s="90">
        <v>57</v>
      </c>
      <c r="H423" s="88">
        <v>188</v>
      </c>
      <c r="I423" s="88">
        <v>83</v>
      </c>
      <c r="J423" s="88">
        <v>271</v>
      </c>
      <c r="K423" s="90">
        <v>69.3</v>
      </c>
      <c r="L423" s="88" t="s">
        <v>1482</v>
      </c>
      <c r="M423" s="88" t="s">
        <v>1482</v>
      </c>
      <c r="N423" s="88" t="s">
        <v>1482</v>
      </c>
      <c r="O423" s="88" t="s">
        <v>1482</v>
      </c>
    </row>
    <row r="424" spans="1:15">
      <c r="A424" s="91" t="s">
        <v>211</v>
      </c>
      <c r="B424" s="91" t="s">
        <v>1495</v>
      </c>
      <c r="C424" s="92" t="s">
        <v>1489</v>
      </c>
      <c r="D424" s="88">
        <v>194</v>
      </c>
      <c r="E424" s="88">
        <v>299</v>
      </c>
      <c r="F424" s="88">
        <v>493</v>
      </c>
      <c r="G424" s="90">
        <v>39.299999999999997</v>
      </c>
      <c r="H424" s="88">
        <v>248</v>
      </c>
      <c r="I424" s="88">
        <v>246</v>
      </c>
      <c r="J424" s="88">
        <v>494</v>
      </c>
      <c r="K424" s="90">
        <v>50.2</v>
      </c>
      <c r="L424" s="88">
        <v>39</v>
      </c>
      <c r="M424" s="88">
        <v>92</v>
      </c>
      <c r="N424" s="88">
        <v>131</v>
      </c>
      <c r="O424" s="93">
        <v>29.7</v>
      </c>
    </row>
    <row r="425" spans="1:15">
      <c r="A425" s="91" t="s">
        <v>595</v>
      </c>
      <c r="B425" s="91" t="s">
        <v>1495</v>
      </c>
      <c r="C425" s="92" t="s">
        <v>1489</v>
      </c>
      <c r="D425" s="88">
        <v>53</v>
      </c>
      <c r="E425" s="88">
        <v>135</v>
      </c>
      <c r="F425" s="88">
        <v>188</v>
      </c>
      <c r="G425" s="90">
        <v>28.1</v>
      </c>
      <c r="H425" s="88">
        <v>61</v>
      </c>
      <c r="I425" s="88">
        <v>127</v>
      </c>
      <c r="J425" s="88">
        <v>188</v>
      </c>
      <c r="K425" s="90">
        <v>32.4</v>
      </c>
      <c r="L425" s="88">
        <v>6</v>
      </c>
      <c r="M425" s="88">
        <v>45</v>
      </c>
      <c r="N425" s="88">
        <v>51</v>
      </c>
      <c r="O425" s="93">
        <v>11.7</v>
      </c>
    </row>
    <row r="426" spans="1:15">
      <c r="A426" s="91" t="s">
        <v>440</v>
      </c>
      <c r="B426" s="91" t="s">
        <v>1495</v>
      </c>
      <c r="C426" s="92" t="s">
        <v>1489</v>
      </c>
      <c r="D426" s="88">
        <v>48</v>
      </c>
      <c r="E426" s="88">
        <v>32</v>
      </c>
      <c r="F426" s="88">
        <v>80</v>
      </c>
      <c r="G426" s="90">
        <v>60</v>
      </c>
      <c r="H426" s="88">
        <v>52</v>
      </c>
      <c r="I426" s="88">
        <v>27</v>
      </c>
      <c r="J426" s="88">
        <v>79</v>
      </c>
      <c r="K426" s="90">
        <v>65.8</v>
      </c>
      <c r="L426" s="88">
        <v>13</v>
      </c>
      <c r="M426" s="88">
        <v>12</v>
      </c>
      <c r="N426" s="88">
        <v>25</v>
      </c>
      <c r="O426" s="93">
        <v>52</v>
      </c>
    </row>
    <row r="427" spans="1:15">
      <c r="A427" s="91" t="s">
        <v>436</v>
      </c>
      <c r="B427" s="91" t="s">
        <v>1495</v>
      </c>
      <c r="C427" s="92" t="s">
        <v>1489</v>
      </c>
      <c r="D427" s="88">
        <v>150</v>
      </c>
      <c r="E427" s="88">
        <v>109</v>
      </c>
      <c r="F427" s="88">
        <v>259</v>
      </c>
      <c r="G427" s="90">
        <v>57.9</v>
      </c>
      <c r="H427" s="88">
        <v>173</v>
      </c>
      <c r="I427" s="88">
        <v>86</v>
      </c>
      <c r="J427" s="88">
        <v>259</v>
      </c>
      <c r="K427" s="90">
        <v>66.7</v>
      </c>
      <c r="L427" s="88">
        <v>18</v>
      </c>
      <c r="M427" s="88">
        <v>20</v>
      </c>
      <c r="N427" s="88">
        <v>38</v>
      </c>
      <c r="O427" s="93">
        <v>47.3</v>
      </c>
    </row>
    <row r="428" spans="1:15">
      <c r="A428" s="91" t="s">
        <v>240</v>
      </c>
      <c r="B428" s="91" t="s">
        <v>1495</v>
      </c>
      <c r="C428" s="92" t="s">
        <v>1489</v>
      </c>
      <c r="D428" s="88">
        <v>75</v>
      </c>
      <c r="E428" s="88">
        <v>128</v>
      </c>
      <c r="F428" s="88">
        <v>203</v>
      </c>
      <c r="G428" s="90">
        <v>36.9</v>
      </c>
      <c r="H428" s="88">
        <v>93</v>
      </c>
      <c r="I428" s="88">
        <v>110</v>
      </c>
      <c r="J428" s="88">
        <v>203</v>
      </c>
      <c r="K428" s="90">
        <v>45.8</v>
      </c>
      <c r="L428" s="88">
        <v>9</v>
      </c>
      <c r="M428" s="88">
        <v>49</v>
      </c>
      <c r="N428" s="88">
        <v>58</v>
      </c>
      <c r="O428" s="93">
        <v>15.5</v>
      </c>
    </row>
    <row r="429" spans="1:15">
      <c r="A429" s="91" t="s">
        <v>338</v>
      </c>
      <c r="B429" s="91" t="s">
        <v>1495</v>
      </c>
      <c r="C429" s="92" t="s">
        <v>1489</v>
      </c>
      <c r="D429" s="88">
        <v>29</v>
      </c>
      <c r="E429" s="88">
        <v>4</v>
      </c>
      <c r="F429" s="88">
        <v>33</v>
      </c>
      <c r="G429" s="90">
        <v>87.8</v>
      </c>
      <c r="H429" s="88">
        <v>32</v>
      </c>
      <c r="I429" s="88">
        <v>2</v>
      </c>
      <c r="J429" s="88">
        <v>34</v>
      </c>
      <c r="K429" s="90">
        <v>94.1</v>
      </c>
      <c r="L429" s="88">
        <v>28</v>
      </c>
      <c r="M429" s="88">
        <v>6</v>
      </c>
      <c r="N429" s="88">
        <v>34</v>
      </c>
      <c r="O429" s="93">
        <v>82.3</v>
      </c>
    </row>
    <row r="430" spans="1:15">
      <c r="A430" s="91" t="s">
        <v>340</v>
      </c>
      <c r="B430" s="91" t="s">
        <v>1495</v>
      </c>
      <c r="C430" s="92" t="s">
        <v>1489</v>
      </c>
      <c r="D430" s="88">
        <v>24</v>
      </c>
      <c r="E430" s="88">
        <v>38</v>
      </c>
      <c r="F430" s="88">
        <v>62</v>
      </c>
      <c r="G430" s="90">
        <v>38.700000000000003</v>
      </c>
      <c r="H430" s="88">
        <v>36</v>
      </c>
      <c r="I430" s="88">
        <v>27</v>
      </c>
      <c r="J430" s="88">
        <v>63</v>
      </c>
      <c r="K430" s="90">
        <v>57.1</v>
      </c>
      <c r="L430" s="88">
        <v>12</v>
      </c>
      <c r="M430" s="88">
        <v>50</v>
      </c>
      <c r="N430" s="88">
        <v>62</v>
      </c>
      <c r="O430" s="93">
        <v>19.3</v>
      </c>
    </row>
    <row r="431" spans="1:15">
      <c r="A431" s="91" t="s">
        <v>200</v>
      </c>
      <c r="B431" s="91" t="s">
        <v>1495</v>
      </c>
      <c r="C431" s="92" t="s">
        <v>1489</v>
      </c>
      <c r="D431" s="88">
        <v>305</v>
      </c>
      <c r="E431" s="88">
        <v>300</v>
      </c>
      <c r="F431" s="88">
        <v>605</v>
      </c>
      <c r="G431" s="90">
        <v>50.4</v>
      </c>
      <c r="H431" s="88">
        <v>357</v>
      </c>
      <c r="I431" s="88">
        <v>252</v>
      </c>
      <c r="J431" s="88">
        <v>609</v>
      </c>
      <c r="K431" s="90">
        <v>58.6</v>
      </c>
      <c r="L431" s="88">
        <v>48</v>
      </c>
      <c r="M431" s="88">
        <v>141</v>
      </c>
      <c r="N431" s="88">
        <v>189</v>
      </c>
      <c r="O431" s="93">
        <v>25.3</v>
      </c>
    </row>
    <row r="432" spans="1:15">
      <c r="A432" s="91" t="s">
        <v>306</v>
      </c>
      <c r="B432" s="91" t="s">
        <v>1495</v>
      </c>
      <c r="C432" s="92" t="s">
        <v>1489</v>
      </c>
      <c r="D432" s="88">
        <v>117</v>
      </c>
      <c r="E432" s="88">
        <v>135</v>
      </c>
      <c r="F432" s="88">
        <v>252</v>
      </c>
      <c r="G432" s="90">
        <v>46.4</v>
      </c>
      <c r="H432" s="88">
        <v>115</v>
      </c>
      <c r="I432" s="88">
        <v>137</v>
      </c>
      <c r="J432" s="88">
        <v>252</v>
      </c>
      <c r="K432" s="90">
        <v>45.6</v>
      </c>
      <c r="L432" s="88">
        <v>28</v>
      </c>
      <c r="M432" s="88">
        <v>80</v>
      </c>
      <c r="N432" s="88">
        <v>108</v>
      </c>
      <c r="O432" s="93">
        <v>25.9</v>
      </c>
    </row>
    <row r="433" spans="1:15">
      <c r="A433" s="91" t="s">
        <v>170</v>
      </c>
      <c r="B433" s="91" t="s">
        <v>1495</v>
      </c>
      <c r="C433" s="92" t="s">
        <v>1489</v>
      </c>
      <c r="D433" s="88">
        <v>16</v>
      </c>
      <c r="E433" s="88">
        <v>39</v>
      </c>
      <c r="F433" s="88">
        <v>55</v>
      </c>
      <c r="G433" s="90">
        <v>29</v>
      </c>
      <c r="H433" s="88">
        <v>26</v>
      </c>
      <c r="I433" s="88">
        <v>29</v>
      </c>
      <c r="J433" s="88">
        <v>55</v>
      </c>
      <c r="K433" s="90">
        <v>47.2</v>
      </c>
      <c r="L433" s="88" t="s">
        <v>1467</v>
      </c>
      <c r="M433" s="88" t="s">
        <v>1467</v>
      </c>
      <c r="N433" s="88" t="s">
        <v>1467</v>
      </c>
      <c r="O433" s="88" t="s">
        <v>1467</v>
      </c>
    </row>
    <row r="434" spans="1:15">
      <c r="A434" s="91" t="s">
        <v>253</v>
      </c>
      <c r="B434" s="91" t="s">
        <v>1495</v>
      </c>
      <c r="C434" s="92" t="s">
        <v>1489</v>
      </c>
      <c r="D434" s="88">
        <v>407</v>
      </c>
      <c r="E434" s="88">
        <v>702</v>
      </c>
      <c r="F434" s="88">
        <v>1109</v>
      </c>
      <c r="G434" s="90">
        <v>36.6</v>
      </c>
      <c r="H434" s="88">
        <v>512</v>
      </c>
      <c r="I434" s="88">
        <v>593</v>
      </c>
      <c r="J434" s="88">
        <v>1105</v>
      </c>
      <c r="K434" s="90">
        <v>46.3</v>
      </c>
      <c r="L434" s="88">
        <v>180</v>
      </c>
      <c r="M434" s="88">
        <v>380</v>
      </c>
      <c r="N434" s="88">
        <v>560</v>
      </c>
      <c r="O434" s="93">
        <v>32.1</v>
      </c>
    </row>
    <row r="435" spans="1:15">
      <c r="A435" s="91" t="s">
        <v>693</v>
      </c>
      <c r="B435" s="91" t="s">
        <v>1495</v>
      </c>
      <c r="C435" s="92" t="s">
        <v>1489</v>
      </c>
      <c r="D435" s="88">
        <v>78</v>
      </c>
      <c r="E435" s="88">
        <v>175</v>
      </c>
      <c r="F435" s="88">
        <v>253</v>
      </c>
      <c r="G435" s="90">
        <v>30.8</v>
      </c>
      <c r="H435" s="88">
        <v>105</v>
      </c>
      <c r="I435" s="88">
        <v>148</v>
      </c>
      <c r="J435" s="88">
        <v>253</v>
      </c>
      <c r="K435" s="90">
        <v>41.5</v>
      </c>
      <c r="L435" s="88">
        <v>26</v>
      </c>
      <c r="M435" s="88">
        <v>62</v>
      </c>
      <c r="N435" s="88">
        <v>88</v>
      </c>
      <c r="O435" s="93">
        <v>29.5</v>
      </c>
    </row>
    <row r="436" spans="1:15">
      <c r="A436" s="91" t="s">
        <v>249</v>
      </c>
      <c r="B436" s="91" t="s">
        <v>1495</v>
      </c>
      <c r="C436" s="92" t="s">
        <v>1489</v>
      </c>
      <c r="D436" s="88">
        <v>159</v>
      </c>
      <c r="E436" s="88">
        <v>152</v>
      </c>
      <c r="F436" s="88">
        <v>311</v>
      </c>
      <c r="G436" s="90">
        <v>51.1</v>
      </c>
      <c r="H436" s="88">
        <v>191</v>
      </c>
      <c r="I436" s="88">
        <v>123</v>
      </c>
      <c r="J436" s="88">
        <v>314</v>
      </c>
      <c r="K436" s="90">
        <v>60.8</v>
      </c>
      <c r="L436" s="88">
        <v>49</v>
      </c>
      <c r="M436" s="88">
        <v>79</v>
      </c>
      <c r="N436" s="88">
        <v>128</v>
      </c>
      <c r="O436" s="93">
        <v>38.200000000000003</v>
      </c>
    </row>
    <row r="437" spans="1:15">
      <c r="A437" s="91" t="s">
        <v>356</v>
      </c>
      <c r="B437" s="91" t="s">
        <v>1495</v>
      </c>
      <c r="C437" s="92" t="s">
        <v>1489</v>
      </c>
      <c r="D437" s="88">
        <v>234</v>
      </c>
      <c r="E437" s="88">
        <v>152</v>
      </c>
      <c r="F437" s="88">
        <v>386</v>
      </c>
      <c r="G437" s="90">
        <v>60.6</v>
      </c>
      <c r="H437" s="88">
        <v>272</v>
      </c>
      <c r="I437" s="88">
        <v>115</v>
      </c>
      <c r="J437" s="88">
        <v>387</v>
      </c>
      <c r="K437" s="90">
        <v>70.2</v>
      </c>
      <c r="L437" s="88">
        <v>59</v>
      </c>
      <c r="M437" s="88">
        <v>61</v>
      </c>
      <c r="N437" s="88">
        <v>120</v>
      </c>
      <c r="O437" s="93">
        <v>49.1</v>
      </c>
    </row>
    <row r="438" spans="1:15">
      <c r="A438" s="91" t="s">
        <v>427</v>
      </c>
      <c r="B438" s="91" t="s">
        <v>1495</v>
      </c>
      <c r="C438" s="92" t="s">
        <v>1489</v>
      </c>
      <c r="D438" s="88">
        <v>125</v>
      </c>
      <c r="E438" s="88">
        <v>73</v>
      </c>
      <c r="F438" s="88">
        <v>198</v>
      </c>
      <c r="G438" s="90">
        <v>63.1</v>
      </c>
      <c r="H438" s="88">
        <v>129</v>
      </c>
      <c r="I438" s="88">
        <v>69</v>
      </c>
      <c r="J438" s="88">
        <v>198</v>
      </c>
      <c r="K438" s="90">
        <v>65.099999999999994</v>
      </c>
      <c r="L438" s="88" t="s">
        <v>1482</v>
      </c>
      <c r="M438" s="88" t="s">
        <v>1482</v>
      </c>
      <c r="N438" s="88" t="s">
        <v>1482</v>
      </c>
      <c r="O438" s="88" t="s">
        <v>1482</v>
      </c>
    </row>
    <row r="439" spans="1:15">
      <c r="A439" s="91" t="s">
        <v>699</v>
      </c>
      <c r="B439" s="91" t="s">
        <v>1495</v>
      </c>
      <c r="C439" s="92" t="s">
        <v>1489</v>
      </c>
      <c r="D439" s="88">
        <v>488</v>
      </c>
      <c r="E439" s="88">
        <v>512</v>
      </c>
      <c r="F439" s="88">
        <v>1000</v>
      </c>
      <c r="G439" s="90">
        <v>48.8</v>
      </c>
      <c r="H439" s="88">
        <v>564</v>
      </c>
      <c r="I439" s="88">
        <v>437</v>
      </c>
      <c r="J439" s="88">
        <v>1001</v>
      </c>
      <c r="K439" s="90">
        <v>56.3</v>
      </c>
      <c r="L439" s="88">
        <v>155</v>
      </c>
      <c r="M439" s="88">
        <v>279</v>
      </c>
      <c r="N439" s="88">
        <v>434</v>
      </c>
      <c r="O439" s="93">
        <v>35.700000000000003</v>
      </c>
    </row>
    <row r="440" spans="1:15">
      <c r="A440" s="91" t="s">
        <v>701</v>
      </c>
      <c r="B440" s="91" t="s">
        <v>1495</v>
      </c>
      <c r="C440" s="92" t="s">
        <v>1489</v>
      </c>
      <c r="D440" s="88">
        <v>94</v>
      </c>
      <c r="E440" s="88">
        <v>113</v>
      </c>
      <c r="F440" s="88">
        <v>207</v>
      </c>
      <c r="G440" s="90">
        <v>45.4</v>
      </c>
      <c r="H440" s="88">
        <v>110</v>
      </c>
      <c r="I440" s="88">
        <v>97</v>
      </c>
      <c r="J440" s="88">
        <v>207</v>
      </c>
      <c r="K440" s="90">
        <v>53.1</v>
      </c>
      <c r="L440" s="88">
        <v>28</v>
      </c>
      <c r="M440" s="88">
        <v>68</v>
      </c>
      <c r="N440" s="88">
        <v>96</v>
      </c>
      <c r="O440" s="93">
        <v>29.1</v>
      </c>
    </row>
    <row r="441" spans="1:15">
      <c r="A441" s="91" t="s">
        <v>401</v>
      </c>
      <c r="B441" s="91" t="s">
        <v>1495</v>
      </c>
      <c r="C441" s="92" t="s">
        <v>1489</v>
      </c>
      <c r="D441" s="88">
        <v>274</v>
      </c>
      <c r="E441" s="88">
        <v>259</v>
      </c>
      <c r="F441" s="88">
        <v>533</v>
      </c>
      <c r="G441" s="90">
        <v>51.4</v>
      </c>
      <c r="H441" s="88">
        <v>308</v>
      </c>
      <c r="I441" s="88">
        <v>225</v>
      </c>
      <c r="J441" s="88">
        <v>533</v>
      </c>
      <c r="K441" s="90">
        <v>57.7</v>
      </c>
      <c r="L441" s="88">
        <v>38</v>
      </c>
      <c r="M441" s="88">
        <v>58</v>
      </c>
      <c r="N441" s="88">
        <v>96</v>
      </c>
      <c r="O441" s="93">
        <v>39.5</v>
      </c>
    </row>
    <row r="442" spans="1:15">
      <c r="A442" s="91" t="s">
        <v>135</v>
      </c>
      <c r="B442" s="91" t="s">
        <v>1495</v>
      </c>
      <c r="C442" s="92" t="s">
        <v>1489</v>
      </c>
      <c r="D442" s="88">
        <v>58</v>
      </c>
      <c r="E442" s="88">
        <v>27</v>
      </c>
      <c r="F442" s="88">
        <v>85</v>
      </c>
      <c r="G442" s="90">
        <v>68.2</v>
      </c>
      <c r="H442" s="88">
        <v>59</v>
      </c>
      <c r="I442" s="88">
        <v>26</v>
      </c>
      <c r="J442" s="88">
        <v>85</v>
      </c>
      <c r="K442" s="90">
        <v>69.400000000000006</v>
      </c>
      <c r="L442" s="88" t="s">
        <v>1482</v>
      </c>
      <c r="M442" s="88" t="s">
        <v>1482</v>
      </c>
      <c r="N442" s="88" t="s">
        <v>1482</v>
      </c>
      <c r="O442" s="88" t="s">
        <v>1482</v>
      </c>
    </row>
    <row r="443" spans="1:15">
      <c r="A443" s="91" t="s">
        <v>265</v>
      </c>
      <c r="B443" s="91" t="s">
        <v>1495</v>
      </c>
      <c r="C443" s="92" t="s">
        <v>1489</v>
      </c>
      <c r="D443" s="88">
        <v>33</v>
      </c>
      <c r="E443" s="88">
        <v>45</v>
      </c>
      <c r="F443" s="88">
        <v>78</v>
      </c>
      <c r="G443" s="90">
        <v>42.3</v>
      </c>
      <c r="H443" s="88">
        <v>46</v>
      </c>
      <c r="I443" s="88">
        <v>33</v>
      </c>
      <c r="J443" s="88">
        <v>79</v>
      </c>
      <c r="K443" s="90">
        <v>58.2</v>
      </c>
      <c r="L443" s="88">
        <v>17</v>
      </c>
      <c r="M443" s="88">
        <v>22</v>
      </c>
      <c r="N443" s="88">
        <v>39</v>
      </c>
      <c r="O443" s="93">
        <v>43.5</v>
      </c>
    </row>
    <row r="444" spans="1:15">
      <c r="A444" s="91" t="s">
        <v>220</v>
      </c>
      <c r="B444" s="91" t="s">
        <v>1495</v>
      </c>
      <c r="C444" s="92" t="s">
        <v>1489</v>
      </c>
      <c r="D444" s="88">
        <v>110</v>
      </c>
      <c r="E444" s="88">
        <v>95</v>
      </c>
      <c r="F444" s="88">
        <v>205</v>
      </c>
      <c r="G444" s="90">
        <v>53.6</v>
      </c>
      <c r="H444" s="88">
        <v>122</v>
      </c>
      <c r="I444" s="88">
        <v>83</v>
      </c>
      <c r="J444" s="88">
        <v>205</v>
      </c>
      <c r="K444" s="90">
        <v>59.5</v>
      </c>
      <c r="L444" s="88">
        <v>4</v>
      </c>
      <c r="M444" s="88">
        <v>24</v>
      </c>
      <c r="N444" s="88">
        <v>28</v>
      </c>
      <c r="O444" s="93">
        <v>14.2</v>
      </c>
    </row>
    <row r="445" spans="1:15">
      <c r="A445" s="91" t="s">
        <v>464</v>
      </c>
      <c r="B445" s="91" t="s">
        <v>1495</v>
      </c>
      <c r="C445" s="92" t="s">
        <v>1489</v>
      </c>
      <c r="D445" s="88">
        <v>154</v>
      </c>
      <c r="E445" s="88">
        <v>114</v>
      </c>
      <c r="F445" s="88">
        <v>268</v>
      </c>
      <c r="G445" s="90">
        <v>57.4</v>
      </c>
      <c r="H445" s="88">
        <v>183</v>
      </c>
      <c r="I445" s="88">
        <v>85</v>
      </c>
      <c r="J445" s="88">
        <v>268</v>
      </c>
      <c r="K445" s="90">
        <v>68.2</v>
      </c>
      <c r="L445" s="88" t="s">
        <v>1482</v>
      </c>
      <c r="M445" s="88" t="s">
        <v>1482</v>
      </c>
      <c r="N445" s="88" t="s">
        <v>1482</v>
      </c>
      <c r="O445" s="88" t="s">
        <v>1482</v>
      </c>
    </row>
    <row r="446" spans="1:15">
      <c r="A446" s="91" t="s">
        <v>261</v>
      </c>
      <c r="B446" s="91" t="s">
        <v>1495</v>
      </c>
      <c r="C446" s="92" t="s">
        <v>1489</v>
      </c>
      <c r="D446" s="88">
        <v>94</v>
      </c>
      <c r="E446" s="88">
        <v>57</v>
      </c>
      <c r="F446" s="88">
        <v>151</v>
      </c>
      <c r="G446" s="90">
        <v>62.2</v>
      </c>
      <c r="H446" s="88">
        <v>112</v>
      </c>
      <c r="I446" s="88">
        <v>40</v>
      </c>
      <c r="J446" s="88">
        <v>152</v>
      </c>
      <c r="K446" s="90">
        <v>73.599999999999994</v>
      </c>
      <c r="L446" s="88">
        <v>59</v>
      </c>
      <c r="M446" s="88">
        <v>61</v>
      </c>
      <c r="N446" s="88">
        <v>120</v>
      </c>
      <c r="O446" s="93">
        <v>49.1</v>
      </c>
    </row>
    <row r="447" spans="1:15">
      <c r="A447" s="91" t="s">
        <v>689</v>
      </c>
      <c r="B447" s="91" t="s">
        <v>1495</v>
      </c>
      <c r="C447" s="92" t="s">
        <v>1489</v>
      </c>
      <c r="D447" s="88">
        <v>94</v>
      </c>
      <c r="E447" s="88">
        <v>67</v>
      </c>
      <c r="F447" s="88">
        <v>161</v>
      </c>
      <c r="G447" s="90">
        <v>58.3</v>
      </c>
      <c r="H447" s="88">
        <v>115</v>
      </c>
      <c r="I447" s="88">
        <v>49</v>
      </c>
      <c r="J447" s="88">
        <v>164</v>
      </c>
      <c r="K447" s="90">
        <v>70.099999999999994</v>
      </c>
      <c r="L447" s="88">
        <v>79</v>
      </c>
      <c r="M447" s="88">
        <v>81</v>
      </c>
      <c r="N447" s="88">
        <v>160</v>
      </c>
      <c r="O447" s="93">
        <v>49.3</v>
      </c>
    </row>
    <row r="448" spans="1:15">
      <c r="A448" s="91" t="s">
        <v>209</v>
      </c>
      <c r="B448" s="91" t="s">
        <v>1495</v>
      </c>
      <c r="C448" s="92" t="s">
        <v>1489</v>
      </c>
      <c r="D448" s="88">
        <v>25</v>
      </c>
      <c r="E448" s="88">
        <v>44</v>
      </c>
      <c r="F448" s="88">
        <v>69</v>
      </c>
      <c r="G448" s="90">
        <v>36.200000000000003</v>
      </c>
      <c r="H448" s="88">
        <v>29</v>
      </c>
      <c r="I448" s="88">
        <v>40</v>
      </c>
      <c r="J448" s="88">
        <v>69</v>
      </c>
      <c r="K448" s="90">
        <v>42</v>
      </c>
      <c r="L448" s="88">
        <v>25</v>
      </c>
      <c r="M448" s="88">
        <v>45</v>
      </c>
      <c r="N448" s="88">
        <v>70</v>
      </c>
      <c r="O448" s="93">
        <v>35.700000000000003</v>
      </c>
    </row>
    <row r="449" spans="1:15">
      <c r="A449" s="91" t="s">
        <v>655</v>
      </c>
      <c r="B449" s="91" t="s">
        <v>1495</v>
      </c>
      <c r="C449" s="92" t="s">
        <v>1489</v>
      </c>
      <c r="D449" s="88">
        <v>341</v>
      </c>
      <c r="E449" s="88">
        <v>394</v>
      </c>
      <c r="F449" s="88">
        <v>735</v>
      </c>
      <c r="G449" s="90">
        <v>46.3</v>
      </c>
      <c r="H449" s="88">
        <v>406</v>
      </c>
      <c r="I449" s="88">
        <v>330</v>
      </c>
      <c r="J449" s="88">
        <v>736</v>
      </c>
      <c r="K449" s="90">
        <v>55.1</v>
      </c>
      <c r="L449" s="88">
        <v>105</v>
      </c>
      <c r="M449" s="88">
        <v>222</v>
      </c>
      <c r="N449" s="88">
        <v>327</v>
      </c>
      <c r="O449" s="93">
        <v>32.1</v>
      </c>
    </row>
    <row r="450" spans="1:15">
      <c r="A450" s="91" t="s">
        <v>663</v>
      </c>
      <c r="B450" s="91" t="s">
        <v>1495</v>
      </c>
      <c r="C450" s="92" t="s">
        <v>1489</v>
      </c>
      <c r="D450" s="88">
        <v>127</v>
      </c>
      <c r="E450" s="88">
        <v>238</v>
      </c>
      <c r="F450" s="88">
        <v>365</v>
      </c>
      <c r="G450" s="90">
        <v>34.700000000000003</v>
      </c>
      <c r="H450" s="88">
        <v>160</v>
      </c>
      <c r="I450" s="88">
        <v>208</v>
      </c>
      <c r="J450" s="88">
        <v>368</v>
      </c>
      <c r="K450" s="90">
        <v>43.4</v>
      </c>
      <c r="L450" s="88">
        <v>25</v>
      </c>
      <c r="M450" s="88">
        <v>81</v>
      </c>
      <c r="N450" s="88">
        <v>106</v>
      </c>
      <c r="O450" s="93">
        <v>23.5</v>
      </c>
    </row>
    <row r="451" spans="1:15">
      <c r="A451" s="91" t="s">
        <v>369</v>
      </c>
      <c r="B451" s="91" t="s">
        <v>1495</v>
      </c>
      <c r="C451" s="92" t="s">
        <v>1489</v>
      </c>
      <c r="D451" s="88">
        <v>177</v>
      </c>
      <c r="E451" s="88">
        <v>139</v>
      </c>
      <c r="F451" s="88">
        <v>316</v>
      </c>
      <c r="G451" s="90">
        <v>56</v>
      </c>
      <c r="H451" s="88">
        <v>199</v>
      </c>
      <c r="I451" s="88">
        <v>117</v>
      </c>
      <c r="J451" s="88">
        <v>316</v>
      </c>
      <c r="K451" s="90">
        <v>62.9</v>
      </c>
      <c r="L451" s="88">
        <v>49</v>
      </c>
      <c r="M451" s="88">
        <v>35</v>
      </c>
      <c r="N451" s="88">
        <v>84</v>
      </c>
      <c r="O451" s="93">
        <v>58.3</v>
      </c>
    </row>
    <row r="452" spans="1:15">
      <c r="A452" s="91" t="s">
        <v>282</v>
      </c>
      <c r="B452" s="91" t="s">
        <v>1495</v>
      </c>
      <c r="C452" s="92" t="s">
        <v>1489</v>
      </c>
      <c r="D452" s="88">
        <v>265</v>
      </c>
      <c r="E452" s="88">
        <v>417</v>
      </c>
      <c r="F452" s="88">
        <v>682</v>
      </c>
      <c r="G452" s="90">
        <v>38.799999999999997</v>
      </c>
      <c r="H452" s="88">
        <v>333</v>
      </c>
      <c r="I452" s="88">
        <v>352</v>
      </c>
      <c r="J452" s="88">
        <v>685</v>
      </c>
      <c r="K452" s="90">
        <v>48.6</v>
      </c>
      <c r="L452" s="88">
        <v>79</v>
      </c>
      <c r="M452" s="88">
        <v>190</v>
      </c>
      <c r="N452" s="88">
        <v>269</v>
      </c>
      <c r="O452" s="93">
        <v>29.3</v>
      </c>
    </row>
    <row r="453" spans="1:15">
      <c r="A453" s="91" t="s">
        <v>1472</v>
      </c>
      <c r="B453" s="91" t="s">
        <v>1495</v>
      </c>
      <c r="C453" s="92" t="s">
        <v>1489</v>
      </c>
      <c r="D453" s="88">
        <v>92</v>
      </c>
      <c r="E453" s="88">
        <v>114</v>
      </c>
      <c r="F453" s="88">
        <v>206</v>
      </c>
      <c r="G453" s="90">
        <v>44.6</v>
      </c>
      <c r="H453" s="88">
        <v>120</v>
      </c>
      <c r="I453" s="88">
        <v>86</v>
      </c>
      <c r="J453" s="88">
        <v>206</v>
      </c>
      <c r="K453" s="90">
        <v>58.2</v>
      </c>
      <c r="L453" s="88">
        <v>18</v>
      </c>
      <c r="M453" s="88">
        <v>69</v>
      </c>
      <c r="N453" s="88">
        <v>87</v>
      </c>
      <c r="O453" s="93">
        <v>20.6</v>
      </c>
    </row>
    <row r="454" spans="1:15">
      <c r="A454" s="91" t="s">
        <v>665</v>
      </c>
      <c r="B454" s="91" t="s">
        <v>1495</v>
      </c>
      <c r="C454" s="92" t="s">
        <v>1489</v>
      </c>
      <c r="D454" s="88">
        <v>94</v>
      </c>
      <c r="E454" s="88">
        <v>321</v>
      </c>
      <c r="F454" s="88">
        <v>415</v>
      </c>
      <c r="G454" s="90">
        <v>22.6</v>
      </c>
      <c r="H454" s="88">
        <v>185</v>
      </c>
      <c r="I454" s="88">
        <v>233</v>
      </c>
      <c r="J454" s="88">
        <v>418</v>
      </c>
      <c r="K454" s="90">
        <v>44.2</v>
      </c>
      <c r="L454" s="88">
        <v>22</v>
      </c>
      <c r="M454" s="88">
        <v>103</v>
      </c>
      <c r="N454" s="88">
        <v>125</v>
      </c>
      <c r="O454" s="93">
        <v>17.600000000000001</v>
      </c>
    </row>
    <row r="455" spans="1:15">
      <c r="A455" s="91" t="s">
        <v>352</v>
      </c>
      <c r="B455" s="91" t="s">
        <v>1495</v>
      </c>
      <c r="C455" s="92" t="s">
        <v>1489</v>
      </c>
      <c r="D455" s="88">
        <v>420</v>
      </c>
      <c r="E455" s="88">
        <v>553</v>
      </c>
      <c r="F455" s="88">
        <v>973</v>
      </c>
      <c r="G455" s="90">
        <v>43.1</v>
      </c>
      <c r="H455" s="88">
        <v>518</v>
      </c>
      <c r="I455" s="88">
        <v>456</v>
      </c>
      <c r="J455" s="88">
        <v>974</v>
      </c>
      <c r="K455" s="90">
        <v>53.1</v>
      </c>
      <c r="L455" s="88">
        <v>94</v>
      </c>
      <c r="M455" s="88">
        <v>256</v>
      </c>
      <c r="N455" s="88">
        <v>350</v>
      </c>
      <c r="O455" s="93">
        <v>26.8</v>
      </c>
    </row>
    <row r="456" spans="1:15">
      <c r="A456" s="91" t="s">
        <v>669</v>
      </c>
      <c r="B456" s="91" t="s">
        <v>1495</v>
      </c>
      <c r="C456" s="92" t="s">
        <v>1489</v>
      </c>
      <c r="D456" s="88">
        <v>2</v>
      </c>
      <c r="E456" s="88">
        <v>13</v>
      </c>
      <c r="F456" s="88">
        <v>15</v>
      </c>
      <c r="G456" s="90">
        <v>13.3</v>
      </c>
      <c r="H456" s="88">
        <v>3</v>
      </c>
      <c r="I456" s="88">
        <v>12</v>
      </c>
      <c r="J456" s="88">
        <v>15</v>
      </c>
      <c r="K456" s="90">
        <v>20</v>
      </c>
      <c r="L456" s="88" t="s">
        <v>1482</v>
      </c>
      <c r="M456" s="88" t="s">
        <v>1482</v>
      </c>
      <c r="N456" s="88" t="s">
        <v>1482</v>
      </c>
      <c r="O456" s="88" t="s">
        <v>1482</v>
      </c>
    </row>
    <row r="457" spans="1:15">
      <c r="A457" s="91" t="s">
        <v>399</v>
      </c>
      <c r="B457" s="91" t="s">
        <v>1495</v>
      </c>
      <c r="C457" s="92" t="s">
        <v>1489</v>
      </c>
      <c r="D457" s="88">
        <v>55</v>
      </c>
      <c r="E457" s="88">
        <v>49</v>
      </c>
      <c r="F457" s="88">
        <v>104</v>
      </c>
      <c r="G457" s="90">
        <v>52.8</v>
      </c>
      <c r="H457" s="88">
        <v>63</v>
      </c>
      <c r="I457" s="88">
        <v>41</v>
      </c>
      <c r="J457" s="88">
        <v>104</v>
      </c>
      <c r="K457" s="90">
        <v>60.5</v>
      </c>
      <c r="L457" s="88" t="s">
        <v>1482</v>
      </c>
      <c r="M457" s="88" t="s">
        <v>1482</v>
      </c>
      <c r="N457" s="88" t="s">
        <v>1482</v>
      </c>
      <c r="O457" s="88" t="s">
        <v>1482</v>
      </c>
    </row>
    <row r="458" spans="1:15">
      <c r="A458" s="91" t="s">
        <v>691</v>
      </c>
      <c r="B458" s="91" t="s">
        <v>1495</v>
      </c>
      <c r="C458" s="92" t="s">
        <v>1489</v>
      </c>
      <c r="D458" s="88">
        <v>31</v>
      </c>
      <c r="E458" s="88">
        <v>146</v>
      </c>
      <c r="F458" s="88">
        <v>177</v>
      </c>
      <c r="G458" s="90">
        <v>17.5</v>
      </c>
      <c r="H458" s="88">
        <v>77</v>
      </c>
      <c r="I458" s="88">
        <v>101</v>
      </c>
      <c r="J458" s="88">
        <v>178</v>
      </c>
      <c r="K458" s="90">
        <v>43.2</v>
      </c>
      <c r="L458" s="88">
        <v>9</v>
      </c>
      <c r="M458" s="88">
        <v>45</v>
      </c>
      <c r="N458" s="88">
        <v>54</v>
      </c>
      <c r="O458" s="93">
        <v>16.600000000000001</v>
      </c>
    </row>
    <row r="459" spans="1:15">
      <c r="A459" s="91" t="s">
        <v>677</v>
      </c>
      <c r="B459" s="91" t="s">
        <v>1495</v>
      </c>
      <c r="C459" s="92" t="s">
        <v>1489</v>
      </c>
      <c r="D459" s="88">
        <v>70</v>
      </c>
      <c r="E459" s="88">
        <v>96</v>
      </c>
      <c r="F459" s="88">
        <v>166</v>
      </c>
      <c r="G459" s="90">
        <v>42.1</v>
      </c>
      <c r="H459" s="88">
        <v>92</v>
      </c>
      <c r="I459" s="88">
        <v>74</v>
      </c>
      <c r="J459" s="88">
        <v>166</v>
      </c>
      <c r="K459" s="90">
        <v>55.4</v>
      </c>
      <c r="L459" s="88">
        <v>11</v>
      </c>
      <c r="M459" s="88">
        <v>23</v>
      </c>
      <c r="N459" s="88">
        <v>34</v>
      </c>
      <c r="O459" s="93">
        <v>32.299999999999997</v>
      </c>
    </row>
    <row r="460" spans="1:15">
      <c r="A460" s="91" t="s">
        <v>1473</v>
      </c>
      <c r="B460" s="91" t="s">
        <v>1495</v>
      </c>
      <c r="C460" s="92" t="s">
        <v>1489</v>
      </c>
      <c r="D460" s="88">
        <v>41</v>
      </c>
      <c r="E460" s="88">
        <v>30</v>
      </c>
      <c r="F460" s="88">
        <v>71</v>
      </c>
      <c r="G460" s="90">
        <v>57.7</v>
      </c>
      <c r="H460" s="88">
        <v>42</v>
      </c>
      <c r="I460" s="88">
        <v>29</v>
      </c>
      <c r="J460" s="88">
        <v>71</v>
      </c>
      <c r="K460" s="90">
        <v>59.1</v>
      </c>
      <c r="L460" s="88" t="s">
        <v>1482</v>
      </c>
      <c r="M460" s="88" t="s">
        <v>1482</v>
      </c>
      <c r="N460" s="88" t="s">
        <v>1482</v>
      </c>
      <c r="O460" s="88" t="s">
        <v>1482</v>
      </c>
    </row>
    <row r="461" spans="1:15">
      <c r="A461" s="91" t="s">
        <v>458</v>
      </c>
      <c r="B461" s="91" t="s">
        <v>1495</v>
      </c>
      <c r="C461" s="92" t="s">
        <v>1489</v>
      </c>
      <c r="D461" s="88">
        <v>226</v>
      </c>
      <c r="E461" s="88">
        <v>555</v>
      </c>
      <c r="F461" s="88">
        <v>781</v>
      </c>
      <c r="G461" s="90">
        <v>28.9</v>
      </c>
      <c r="H461" s="88">
        <v>286</v>
      </c>
      <c r="I461" s="88">
        <v>501</v>
      </c>
      <c r="J461" s="88">
        <v>787</v>
      </c>
      <c r="K461" s="90">
        <v>36.299999999999997</v>
      </c>
      <c r="L461" s="88">
        <v>65</v>
      </c>
      <c r="M461" s="88">
        <v>178</v>
      </c>
      <c r="N461" s="88">
        <v>243</v>
      </c>
      <c r="O461" s="93">
        <v>26.7</v>
      </c>
    </row>
    <row r="462" spans="1:15">
      <c r="A462" s="91" t="s">
        <v>183</v>
      </c>
      <c r="B462" s="91" t="s">
        <v>1495</v>
      </c>
      <c r="C462" s="92" t="s">
        <v>1489</v>
      </c>
      <c r="D462" s="88">
        <v>130</v>
      </c>
      <c r="E462" s="88">
        <v>223</v>
      </c>
      <c r="F462" s="88">
        <v>353</v>
      </c>
      <c r="G462" s="90">
        <v>36.799999999999997</v>
      </c>
      <c r="H462" s="88">
        <v>182</v>
      </c>
      <c r="I462" s="88">
        <v>173</v>
      </c>
      <c r="J462" s="88">
        <v>355</v>
      </c>
      <c r="K462" s="90">
        <v>51.2</v>
      </c>
      <c r="L462" s="88">
        <v>29</v>
      </c>
      <c r="M462" s="88">
        <v>110</v>
      </c>
      <c r="N462" s="88">
        <v>139</v>
      </c>
      <c r="O462" s="93">
        <v>20.8</v>
      </c>
    </row>
    <row r="463" spans="1:15">
      <c r="A463" s="91" t="s">
        <v>286</v>
      </c>
      <c r="B463" s="91" t="s">
        <v>1495</v>
      </c>
      <c r="C463" s="92" t="s">
        <v>1489</v>
      </c>
      <c r="D463" s="88">
        <v>18</v>
      </c>
      <c r="E463" s="88">
        <v>5</v>
      </c>
      <c r="F463" s="88">
        <v>23</v>
      </c>
      <c r="G463" s="90">
        <v>78.2</v>
      </c>
      <c r="H463" s="88">
        <v>17</v>
      </c>
      <c r="I463" s="88">
        <v>6</v>
      </c>
      <c r="J463" s="88">
        <v>23</v>
      </c>
      <c r="K463" s="90">
        <v>73.900000000000006</v>
      </c>
      <c r="L463" s="88" t="s">
        <v>1482</v>
      </c>
      <c r="M463" s="88" t="s">
        <v>1482</v>
      </c>
      <c r="N463" s="88" t="s">
        <v>1482</v>
      </c>
      <c r="O463" s="88" t="s">
        <v>1482</v>
      </c>
    </row>
    <row r="464" spans="1:15">
      <c r="A464" s="91" t="s">
        <v>155</v>
      </c>
      <c r="B464" s="91" t="s">
        <v>1495</v>
      </c>
      <c r="C464" s="92" t="s">
        <v>1489</v>
      </c>
      <c r="D464" s="88">
        <v>8</v>
      </c>
      <c r="E464" s="88">
        <v>15</v>
      </c>
      <c r="F464" s="88">
        <v>23</v>
      </c>
      <c r="G464" s="90">
        <v>34.700000000000003</v>
      </c>
      <c r="H464" s="88">
        <v>15</v>
      </c>
      <c r="I464" s="88">
        <v>8</v>
      </c>
      <c r="J464" s="88">
        <v>23</v>
      </c>
      <c r="K464" s="90">
        <v>65.2</v>
      </c>
      <c r="L464" s="88" t="s">
        <v>1482</v>
      </c>
      <c r="M464" s="88" t="s">
        <v>1482</v>
      </c>
      <c r="N464" s="88" t="s">
        <v>1482</v>
      </c>
      <c r="O464" s="88" t="s">
        <v>1482</v>
      </c>
    </row>
    <row r="465" spans="1:15">
      <c r="A465" s="91" t="s">
        <v>383</v>
      </c>
      <c r="B465" s="91" t="s">
        <v>1495</v>
      </c>
      <c r="C465" s="92" t="s">
        <v>1489</v>
      </c>
      <c r="D465" s="88">
        <v>177</v>
      </c>
      <c r="E465" s="88">
        <v>285</v>
      </c>
      <c r="F465" s="88">
        <v>462</v>
      </c>
      <c r="G465" s="90">
        <v>38.299999999999997</v>
      </c>
      <c r="H465" s="88">
        <v>257</v>
      </c>
      <c r="I465" s="88">
        <v>207</v>
      </c>
      <c r="J465" s="88">
        <v>464</v>
      </c>
      <c r="K465" s="90">
        <v>55.3</v>
      </c>
      <c r="L465" s="88">
        <v>57</v>
      </c>
      <c r="M465" s="88">
        <v>121</v>
      </c>
      <c r="N465" s="88">
        <v>178</v>
      </c>
      <c r="O465" s="93">
        <v>32</v>
      </c>
    </row>
    <row r="466" spans="1:15">
      <c r="A466" s="91" t="s">
        <v>280</v>
      </c>
      <c r="B466" s="91" t="s">
        <v>1495</v>
      </c>
      <c r="C466" s="92" t="s">
        <v>1489</v>
      </c>
      <c r="D466" s="88">
        <v>21</v>
      </c>
      <c r="E466" s="88">
        <v>6</v>
      </c>
      <c r="F466" s="88">
        <v>27</v>
      </c>
      <c r="G466" s="90">
        <v>77.7</v>
      </c>
      <c r="H466" s="88">
        <v>18</v>
      </c>
      <c r="I466" s="88">
        <v>9</v>
      </c>
      <c r="J466" s="88">
        <v>27</v>
      </c>
      <c r="K466" s="90">
        <v>66.599999999999994</v>
      </c>
      <c r="L466" s="88" t="s">
        <v>1482</v>
      </c>
      <c r="M466" s="88" t="s">
        <v>1482</v>
      </c>
      <c r="N466" s="88" t="s">
        <v>1482</v>
      </c>
      <c r="O466" s="88" t="s">
        <v>1482</v>
      </c>
    </row>
    <row r="467" spans="1:15">
      <c r="A467" s="91" t="s">
        <v>421</v>
      </c>
      <c r="B467" s="91" t="s">
        <v>1495</v>
      </c>
      <c r="C467" s="92" t="s">
        <v>1489</v>
      </c>
      <c r="D467" s="88">
        <v>43</v>
      </c>
      <c r="E467" s="88">
        <v>72</v>
      </c>
      <c r="F467" s="88">
        <v>115</v>
      </c>
      <c r="G467" s="90">
        <v>37.299999999999997</v>
      </c>
      <c r="H467" s="88">
        <v>63</v>
      </c>
      <c r="I467" s="88">
        <v>56</v>
      </c>
      <c r="J467" s="88">
        <v>119</v>
      </c>
      <c r="K467" s="90">
        <v>52.9</v>
      </c>
      <c r="L467" s="88">
        <v>13</v>
      </c>
      <c r="M467" s="88">
        <v>57</v>
      </c>
      <c r="N467" s="88">
        <v>70</v>
      </c>
      <c r="O467" s="93">
        <v>18.5</v>
      </c>
    </row>
    <row r="468" spans="1:15">
      <c r="A468" s="91" t="s">
        <v>123</v>
      </c>
      <c r="B468" s="91" t="s">
        <v>1495</v>
      </c>
      <c r="C468" s="92" t="s">
        <v>1489</v>
      </c>
      <c r="D468" s="88">
        <v>180</v>
      </c>
      <c r="E468" s="88">
        <v>170</v>
      </c>
      <c r="F468" s="88">
        <v>350</v>
      </c>
      <c r="G468" s="90">
        <v>51.4</v>
      </c>
      <c r="H468" s="88">
        <v>198</v>
      </c>
      <c r="I468" s="88">
        <v>152</v>
      </c>
      <c r="J468" s="88">
        <v>350</v>
      </c>
      <c r="K468" s="90">
        <v>56.5</v>
      </c>
      <c r="L468" s="88">
        <v>44</v>
      </c>
      <c r="M468" s="88">
        <v>95</v>
      </c>
      <c r="N468" s="88">
        <v>139</v>
      </c>
      <c r="O468" s="93">
        <v>31.6</v>
      </c>
    </row>
    <row r="469" spans="1:15">
      <c r="A469" s="91" t="s">
        <v>267</v>
      </c>
      <c r="B469" s="91" t="s">
        <v>1495</v>
      </c>
      <c r="C469" s="92" t="s">
        <v>1489</v>
      </c>
      <c r="D469" s="88">
        <v>222</v>
      </c>
      <c r="E469" s="88">
        <v>175</v>
      </c>
      <c r="F469" s="88">
        <v>397</v>
      </c>
      <c r="G469" s="90">
        <v>55.9</v>
      </c>
      <c r="H469" s="88">
        <v>245</v>
      </c>
      <c r="I469" s="88">
        <v>154</v>
      </c>
      <c r="J469" s="88">
        <v>399</v>
      </c>
      <c r="K469" s="90">
        <v>61.4</v>
      </c>
      <c r="L469" s="88">
        <v>14</v>
      </c>
      <c r="M469" s="88">
        <v>51</v>
      </c>
      <c r="N469" s="88">
        <v>65</v>
      </c>
      <c r="O469" s="93">
        <v>21.5</v>
      </c>
    </row>
    <row r="470" spans="1:15">
      <c r="A470" s="91" t="s">
        <v>300</v>
      </c>
      <c r="B470" s="91" t="s">
        <v>1495</v>
      </c>
      <c r="C470" s="92" t="s">
        <v>1489</v>
      </c>
      <c r="D470" s="88">
        <v>465</v>
      </c>
      <c r="E470" s="88">
        <v>754</v>
      </c>
      <c r="F470" s="88">
        <v>1219</v>
      </c>
      <c r="G470" s="90">
        <v>38.1</v>
      </c>
      <c r="H470" s="88">
        <v>612</v>
      </c>
      <c r="I470" s="88">
        <v>616</v>
      </c>
      <c r="J470" s="88">
        <v>1228</v>
      </c>
      <c r="K470" s="90">
        <v>49.8</v>
      </c>
      <c r="L470" s="88">
        <v>132</v>
      </c>
      <c r="M470" s="88">
        <v>375</v>
      </c>
      <c r="N470" s="88">
        <v>507</v>
      </c>
      <c r="O470" s="93">
        <v>26</v>
      </c>
    </row>
    <row r="471" spans="1:15">
      <c r="A471" s="91" t="s">
        <v>653</v>
      </c>
      <c r="B471" s="91" t="s">
        <v>1495</v>
      </c>
      <c r="C471" s="92" t="s">
        <v>1489</v>
      </c>
      <c r="D471" s="88">
        <v>25</v>
      </c>
      <c r="E471" s="88">
        <v>50</v>
      </c>
      <c r="F471" s="88">
        <v>75</v>
      </c>
      <c r="G471" s="90">
        <v>33.299999999999997</v>
      </c>
      <c r="H471" s="88">
        <v>28</v>
      </c>
      <c r="I471" s="88">
        <v>47</v>
      </c>
      <c r="J471" s="88">
        <v>75</v>
      </c>
      <c r="K471" s="90">
        <v>37.299999999999997</v>
      </c>
      <c r="L471" s="88">
        <v>6</v>
      </c>
      <c r="M471" s="88">
        <v>24</v>
      </c>
      <c r="N471" s="88">
        <v>30</v>
      </c>
      <c r="O471" s="93">
        <v>20</v>
      </c>
    </row>
    <row r="472" spans="1:15">
      <c r="A472" s="91" t="s">
        <v>645</v>
      </c>
      <c r="B472" s="91" t="s">
        <v>1495</v>
      </c>
      <c r="C472" s="92" t="s">
        <v>1489</v>
      </c>
      <c r="D472" s="88">
        <v>208</v>
      </c>
      <c r="E472" s="88">
        <v>272</v>
      </c>
      <c r="F472" s="88">
        <v>480</v>
      </c>
      <c r="G472" s="90">
        <v>43.3</v>
      </c>
      <c r="H472" s="88">
        <v>259</v>
      </c>
      <c r="I472" s="88">
        <v>224</v>
      </c>
      <c r="J472" s="88">
        <v>483</v>
      </c>
      <c r="K472" s="90">
        <v>53.6</v>
      </c>
      <c r="L472" s="88">
        <v>29</v>
      </c>
      <c r="M472" s="88">
        <v>90</v>
      </c>
      <c r="N472" s="88">
        <v>119</v>
      </c>
      <c r="O472" s="93">
        <v>24.3</v>
      </c>
    </row>
    <row r="473" spans="1:15">
      <c r="A473" s="91" t="s">
        <v>185</v>
      </c>
      <c r="B473" s="91" t="s">
        <v>1495</v>
      </c>
      <c r="C473" s="92" t="s">
        <v>1489</v>
      </c>
      <c r="D473" s="88">
        <v>15</v>
      </c>
      <c r="E473" s="88">
        <v>16</v>
      </c>
      <c r="F473" s="88">
        <v>31</v>
      </c>
      <c r="G473" s="90">
        <v>48.3</v>
      </c>
      <c r="H473" s="88">
        <v>14</v>
      </c>
      <c r="I473" s="88">
        <v>17</v>
      </c>
      <c r="J473" s="88">
        <v>31</v>
      </c>
      <c r="K473" s="90">
        <v>45.1</v>
      </c>
      <c r="L473" s="88" t="s">
        <v>1482</v>
      </c>
      <c r="M473" s="88" t="s">
        <v>1482</v>
      </c>
      <c r="N473" s="88" t="s">
        <v>1482</v>
      </c>
      <c r="O473" s="88" t="s">
        <v>1482</v>
      </c>
    </row>
    <row r="474" spans="1:15">
      <c r="A474" s="91" t="s">
        <v>238</v>
      </c>
      <c r="B474" s="91" t="s">
        <v>1495</v>
      </c>
      <c r="C474" s="92" t="s">
        <v>1489</v>
      </c>
      <c r="D474" s="88">
        <v>17</v>
      </c>
      <c r="E474" s="88">
        <v>36</v>
      </c>
      <c r="F474" s="88">
        <v>53</v>
      </c>
      <c r="G474" s="90">
        <v>32</v>
      </c>
      <c r="H474" s="88">
        <v>23</v>
      </c>
      <c r="I474" s="88">
        <v>30</v>
      </c>
      <c r="J474" s="88">
        <v>53</v>
      </c>
      <c r="K474" s="90">
        <v>43.3</v>
      </c>
      <c r="L474" s="88" t="s">
        <v>1482</v>
      </c>
      <c r="M474" s="88" t="s">
        <v>1482</v>
      </c>
      <c r="N474" s="88" t="s">
        <v>1482</v>
      </c>
      <c r="O474" s="88" t="s">
        <v>1482</v>
      </c>
    </row>
    <row r="475" spans="1:15">
      <c r="A475" s="91" t="s">
        <v>263</v>
      </c>
      <c r="B475" s="91" t="s">
        <v>1495</v>
      </c>
      <c r="C475" s="92" t="s">
        <v>1489</v>
      </c>
      <c r="D475" s="88">
        <v>472</v>
      </c>
      <c r="E475" s="88">
        <v>642</v>
      </c>
      <c r="F475" s="88">
        <v>1114</v>
      </c>
      <c r="G475" s="90">
        <v>42.3</v>
      </c>
      <c r="H475" s="88">
        <v>581</v>
      </c>
      <c r="I475" s="88">
        <v>529</v>
      </c>
      <c r="J475" s="88">
        <v>1110</v>
      </c>
      <c r="K475" s="90">
        <v>52.3</v>
      </c>
      <c r="L475" s="88">
        <v>158</v>
      </c>
      <c r="M475" s="88">
        <v>300</v>
      </c>
      <c r="N475" s="88">
        <v>458</v>
      </c>
      <c r="O475" s="93">
        <v>34.4</v>
      </c>
    </row>
    <row r="476" spans="1:15">
      <c r="A476" s="91" t="s">
        <v>452</v>
      </c>
      <c r="B476" s="91" t="s">
        <v>1495</v>
      </c>
      <c r="C476" s="92" t="s">
        <v>1489</v>
      </c>
      <c r="D476" s="88">
        <v>77</v>
      </c>
      <c r="E476" s="88">
        <v>228</v>
      </c>
      <c r="F476" s="88">
        <v>305</v>
      </c>
      <c r="G476" s="90">
        <v>25.2</v>
      </c>
      <c r="H476" s="88">
        <v>103</v>
      </c>
      <c r="I476" s="88">
        <v>200</v>
      </c>
      <c r="J476" s="88">
        <v>303</v>
      </c>
      <c r="K476" s="90">
        <v>33.9</v>
      </c>
      <c r="L476" s="88">
        <v>12</v>
      </c>
      <c r="M476" s="88">
        <v>81</v>
      </c>
      <c r="N476" s="88">
        <v>93</v>
      </c>
      <c r="O476" s="93">
        <v>12.9</v>
      </c>
    </row>
    <row r="477" spans="1:15">
      <c r="A477" s="91" t="s">
        <v>294</v>
      </c>
      <c r="B477" s="91" t="s">
        <v>1495</v>
      </c>
      <c r="C477" s="92" t="s">
        <v>1489</v>
      </c>
      <c r="D477" s="88">
        <v>324</v>
      </c>
      <c r="E477" s="88">
        <v>379</v>
      </c>
      <c r="F477" s="88">
        <v>703</v>
      </c>
      <c r="G477" s="90">
        <v>46</v>
      </c>
      <c r="H477" s="88">
        <v>380</v>
      </c>
      <c r="I477" s="88">
        <v>324</v>
      </c>
      <c r="J477" s="88">
        <v>704</v>
      </c>
      <c r="K477" s="90">
        <v>53.9</v>
      </c>
      <c r="L477" s="88">
        <v>91</v>
      </c>
      <c r="M477" s="88">
        <v>165</v>
      </c>
      <c r="N477" s="88">
        <v>256</v>
      </c>
      <c r="O477" s="93">
        <v>35.5</v>
      </c>
    </row>
    <row r="478" spans="1:15">
      <c r="A478" s="91" t="s">
        <v>385</v>
      </c>
      <c r="B478" s="91" t="s">
        <v>1495</v>
      </c>
      <c r="C478" s="92" t="s">
        <v>1489</v>
      </c>
      <c r="D478" s="88">
        <v>212</v>
      </c>
      <c r="E478" s="88">
        <v>185</v>
      </c>
      <c r="F478" s="88">
        <v>397</v>
      </c>
      <c r="G478" s="90">
        <v>53.4</v>
      </c>
      <c r="H478" s="88">
        <v>260</v>
      </c>
      <c r="I478" s="88">
        <v>137</v>
      </c>
      <c r="J478" s="88">
        <v>397</v>
      </c>
      <c r="K478" s="90">
        <v>65.400000000000006</v>
      </c>
      <c r="L478" s="88">
        <v>8</v>
      </c>
      <c r="M478" s="88">
        <v>12</v>
      </c>
      <c r="N478" s="88">
        <v>20</v>
      </c>
      <c r="O478" s="93">
        <v>40</v>
      </c>
    </row>
    <row r="479" spans="1:15">
      <c r="A479" s="91" t="s">
        <v>147</v>
      </c>
      <c r="B479" s="91" t="s">
        <v>1495</v>
      </c>
      <c r="C479" s="92" t="s">
        <v>1489</v>
      </c>
      <c r="D479" s="88">
        <v>249</v>
      </c>
      <c r="E479" s="88">
        <v>355</v>
      </c>
      <c r="F479" s="88">
        <v>604</v>
      </c>
      <c r="G479" s="90">
        <v>41.2</v>
      </c>
      <c r="H479" s="88">
        <v>304</v>
      </c>
      <c r="I479" s="88">
        <v>300</v>
      </c>
      <c r="J479" s="88">
        <v>604</v>
      </c>
      <c r="K479" s="90">
        <v>50.3</v>
      </c>
      <c r="L479" s="88">
        <v>50</v>
      </c>
      <c r="M479" s="88">
        <v>134</v>
      </c>
      <c r="N479" s="88">
        <v>184</v>
      </c>
      <c r="O479" s="93">
        <v>27.1</v>
      </c>
    </row>
    <row r="480" spans="1:15">
      <c r="A480" s="91" t="s">
        <v>288</v>
      </c>
      <c r="B480" s="91" t="s">
        <v>1495</v>
      </c>
      <c r="C480" s="92" t="s">
        <v>1489</v>
      </c>
      <c r="D480" s="88">
        <v>100</v>
      </c>
      <c r="E480" s="88">
        <v>267</v>
      </c>
      <c r="F480" s="88">
        <v>367</v>
      </c>
      <c r="G480" s="90">
        <v>27.2</v>
      </c>
      <c r="H480" s="88">
        <v>134</v>
      </c>
      <c r="I480" s="88">
        <v>231</v>
      </c>
      <c r="J480" s="88">
        <v>365</v>
      </c>
      <c r="K480" s="90">
        <v>36.700000000000003</v>
      </c>
      <c r="L480" s="88">
        <v>19</v>
      </c>
      <c r="M480" s="88">
        <v>136</v>
      </c>
      <c r="N480" s="88">
        <v>155</v>
      </c>
      <c r="O480" s="93">
        <v>12.2</v>
      </c>
    </row>
    <row r="481" spans="1:15">
      <c r="A481" s="91" t="s">
        <v>205</v>
      </c>
      <c r="B481" s="91" t="s">
        <v>1495</v>
      </c>
      <c r="C481" s="92" t="s">
        <v>1489</v>
      </c>
      <c r="D481" s="88">
        <v>53</v>
      </c>
      <c r="E481" s="88">
        <v>57</v>
      </c>
      <c r="F481" s="88">
        <v>110</v>
      </c>
      <c r="G481" s="90">
        <v>48.1</v>
      </c>
      <c r="H481" s="88">
        <v>58</v>
      </c>
      <c r="I481" s="88">
        <v>53</v>
      </c>
      <c r="J481" s="88">
        <v>111</v>
      </c>
      <c r="K481" s="90">
        <v>52.2</v>
      </c>
      <c r="L481" s="88">
        <v>14</v>
      </c>
      <c r="M481" s="88">
        <v>51</v>
      </c>
      <c r="N481" s="88">
        <v>65</v>
      </c>
      <c r="O481" s="93">
        <v>21.5</v>
      </c>
    </row>
    <row r="482" spans="1:15">
      <c r="A482" s="91" t="s">
        <v>275</v>
      </c>
      <c r="B482" s="91" t="s">
        <v>1495</v>
      </c>
      <c r="C482" s="92" t="s">
        <v>1489</v>
      </c>
      <c r="D482" s="88">
        <v>325</v>
      </c>
      <c r="E482" s="88">
        <v>420</v>
      </c>
      <c r="F482" s="88">
        <v>745</v>
      </c>
      <c r="G482" s="90">
        <v>43.6</v>
      </c>
      <c r="H482" s="88">
        <v>398</v>
      </c>
      <c r="I482" s="88">
        <v>350</v>
      </c>
      <c r="J482" s="88">
        <v>748</v>
      </c>
      <c r="K482" s="90">
        <v>53.2</v>
      </c>
      <c r="L482" s="88">
        <v>71</v>
      </c>
      <c r="M482" s="88">
        <v>200</v>
      </c>
      <c r="N482" s="88">
        <v>271</v>
      </c>
      <c r="O482" s="93">
        <v>26.1</v>
      </c>
    </row>
    <row r="483" spans="1:15">
      <c r="A483" s="91" t="s">
        <v>179</v>
      </c>
      <c r="B483" s="91" t="s">
        <v>1495</v>
      </c>
      <c r="C483" s="92" t="s">
        <v>1489</v>
      </c>
      <c r="D483" s="88">
        <v>262</v>
      </c>
      <c r="E483" s="88">
        <v>462</v>
      </c>
      <c r="F483" s="88">
        <v>724</v>
      </c>
      <c r="G483" s="90">
        <v>36.1</v>
      </c>
      <c r="H483" s="88">
        <v>370</v>
      </c>
      <c r="I483" s="88">
        <v>357</v>
      </c>
      <c r="J483" s="88">
        <v>727</v>
      </c>
      <c r="K483" s="90">
        <v>50.8</v>
      </c>
      <c r="L483" s="88">
        <v>55</v>
      </c>
      <c r="M483" s="88">
        <v>176</v>
      </c>
      <c r="N483" s="88">
        <v>231</v>
      </c>
      <c r="O483" s="93">
        <v>23.8</v>
      </c>
    </row>
    <row r="484" spans="1:15">
      <c r="A484" s="91" t="s">
        <v>697</v>
      </c>
      <c r="B484" s="91" t="s">
        <v>1495</v>
      </c>
      <c r="C484" s="92" t="s">
        <v>1489</v>
      </c>
      <c r="D484" s="88">
        <v>48</v>
      </c>
      <c r="E484" s="88">
        <v>34</v>
      </c>
      <c r="F484" s="88">
        <v>82</v>
      </c>
      <c r="G484" s="90">
        <v>58.5</v>
      </c>
      <c r="H484" s="88">
        <v>49</v>
      </c>
      <c r="I484" s="88">
        <v>33</v>
      </c>
      <c r="J484" s="88">
        <v>82</v>
      </c>
      <c r="K484" s="90">
        <v>59.7</v>
      </c>
      <c r="L484" s="88">
        <v>36</v>
      </c>
      <c r="M484" s="88">
        <v>46</v>
      </c>
      <c r="N484" s="88">
        <v>82</v>
      </c>
      <c r="O484" s="93">
        <v>43.9</v>
      </c>
    </row>
    <row r="485" spans="1:15">
      <c r="A485" s="91" t="s">
        <v>419</v>
      </c>
      <c r="B485" s="91" t="s">
        <v>1495</v>
      </c>
      <c r="C485" s="92" t="s">
        <v>1489</v>
      </c>
      <c r="D485" s="88">
        <v>10</v>
      </c>
      <c r="E485" s="88">
        <v>26</v>
      </c>
      <c r="F485" s="88">
        <v>36</v>
      </c>
      <c r="G485" s="90">
        <v>27.7</v>
      </c>
      <c r="H485" s="88">
        <v>25</v>
      </c>
      <c r="I485" s="88">
        <v>11</v>
      </c>
      <c r="J485" s="88">
        <v>36</v>
      </c>
      <c r="K485" s="90">
        <v>69.400000000000006</v>
      </c>
      <c r="L485" s="88" t="s">
        <v>1482</v>
      </c>
      <c r="M485" s="88" t="s">
        <v>1482</v>
      </c>
      <c r="N485" s="88" t="s">
        <v>1482</v>
      </c>
      <c r="O485" s="88" t="s">
        <v>1482</v>
      </c>
    </row>
    <row r="486" spans="1:15">
      <c r="A486" s="91" t="s">
        <v>251</v>
      </c>
      <c r="B486" s="91" t="s">
        <v>1495</v>
      </c>
      <c r="C486" s="92" t="s">
        <v>1489</v>
      </c>
      <c r="D486" s="88">
        <v>56</v>
      </c>
      <c r="E486" s="88">
        <v>95</v>
      </c>
      <c r="F486" s="88">
        <v>151</v>
      </c>
      <c r="G486" s="90">
        <v>37</v>
      </c>
      <c r="H486" s="88">
        <v>64</v>
      </c>
      <c r="I486" s="88">
        <v>87</v>
      </c>
      <c r="J486" s="88">
        <v>151</v>
      </c>
      <c r="K486" s="90">
        <v>42.3</v>
      </c>
      <c r="L486" s="88">
        <v>18</v>
      </c>
      <c r="M486" s="88">
        <v>67</v>
      </c>
      <c r="N486" s="88">
        <v>85</v>
      </c>
      <c r="O486" s="93">
        <v>21.1</v>
      </c>
    </row>
    <row r="487" spans="1:15">
      <c r="A487" s="91" t="s">
        <v>298</v>
      </c>
      <c r="B487" s="91" t="s">
        <v>1495</v>
      </c>
      <c r="C487" s="92" t="s">
        <v>1489</v>
      </c>
      <c r="D487" s="88">
        <v>22</v>
      </c>
      <c r="E487" s="88">
        <v>40</v>
      </c>
      <c r="F487" s="88">
        <v>62</v>
      </c>
      <c r="G487" s="90">
        <v>35.4</v>
      </c>
      <c r="H487" s="88">
        <v>24</v>
      </c>
      <c r="I487" s="88">
        <v>38</v>
      </c>
      <c r="J487" s="88">
        <v>62</v>
      </c>
      <c r="K487" s="90">
        <v>38.700000000000003</v>
      </c>
      <c r="L487" s="88">
        <v>9</v>
      </c>
      <c r="M487" s="88">
        <v>22</v>
      </c>
      <c r="N487" s="88">
        <v>31</v>
      </c>
      <c r="O487" s="93">
        <v>29</v>
      </c>
    </row>
    <row r="488" spans="1:15">
      <c r="A488" s="91" t="s">
        <v>290</v>
      </c>
      <c r="B488" s="91" t="s">
        <v>1495</v>
      </c>
      <c r="C488" s="92" t="s">
        <v>1489</v>
      </c>
      <c r="D488" s="88">
        <v>102</v>
      </c>
      <c r="E488" s="88">
        <v>220</v>
      </c>
      <c r="F488" s="88">
        <v>322</v>
      </c>
      <c r="G488" s="90">
        <v>31.6</v>
      </c>
      <c r="H488" s="88">
        <v>128</v>
      </c>
      <c r="I488" s="88">
        <v>194</v>
      </c>
      <c r="J488" s="88">
        <v>322</v>
      </c>
      <c r="K488" s="90">
        <v>39.700000000000003</v>
      </c>
      <c r="L488" s="88">
        <v>24</v>
      </c>
      <c r="M488" s="88">
        <v>82</v>
      </c>
      <c r="N488" s="88">
        <v>106</v>
      </c>
      <c r="O488" s="93">
        <v>22.6</v>
      </c>
    </row>
    <row r="489" spans="1:15">
      <c r="A489" s="91" t="s">
        <v>671</v>
      </c>
      <c r="B489" s="91" t="s">
        <v>1495</v>
      </c>
      <c r="C489" s="92" t="s">
        <v>1489</v>
      </c>
      <c r="D489" s="88">
        <v>9</v>
      </c>
      <c r="E489" s="88">
        <v>17</v>
      </c>
      <c r="F489" s="88">
        <v>26</v>
      </c>
      <c r="G489" s="90">
        <v>34.6</v>
      </c>
      <c r="H489" s="88">
        <v>11</v>
      </c>
      <c r="I489" s="88">
        <v>15</v>
      </c>
      <c r="J489" s="88">
        <v>26</v>
      </c>
      <c r="K489" s="90">
        <v>42.3</v>
      </c>
      <c r="L489" s="88">
        <v>2</v>
      </c>
      <c r="M489" s="88">
        <v>24</v>
      </c>
      <c r="N489" s="88">
        <v>26</v>
      </c>
      <c r="O489" s="93">
        <v>7.69</v>
      </c>
    </row>
    <row r="490" spans="1:15">
      <c r="A490" s="91" t="s">
        <v>647</v>
      </c>
      <c r="B490" s="91" t="s">
        <v>1495</v>
      </c>
      <c r="C490" s="92" t="s">
        <v>1489</v>
      </c>
      <c r="D490" s="88">
        <v>186</v>
      </c>
      <c r="E490" s="88">
        <v>262</v>
      </c>
      <c r="F490" s="88">
        <v>448</v>
      </c>
      <c r="G490" s="90">
        <v>41.5</v>
      </c>
      <c r="H490" s="88">
        <v>225</v>
      </c>
      <c r="I490" s="88">
        <v>226</v>
      </c>
      <c r="J490" s="88">
        <v>451</v>
      </c>
      <c r="K490" s="90">
        <v>49.8</v>
      </c>
      <c r="L490" s="88">
        <v>60</v>
      </c>
      <c r="M490" s="88">
        <v>83</v>
      </c>
      <c r="N490" s="88">
        <v>143</v>
      </c>
      <c r="O490" s="93">
        <v>41.9</v>
      </c>
    </row>
    <row r="491" spans="1:15">
      <c r="A491" s="91" t="s">
        <v>145</v>
      </c>
      <c r="B491" s="91" t="s">
        <v>1495</v>
      </c>
      <c r="C491" s="92" t="s">
        <v>1489</v>
      </c>
      <c r="D491" s="88">
        <v>18</v>
      </c>
      <c r="E491" s="88">
        <v>38</v>
      </c>
      <c r="F491" s="88">
        <v>56</v>
      </c>
      <c r="G491" s="90">
        <v>32.1</v>
      </c>
      <c r="H491" s="88">
        <v>24</v>
      </c>
      <c r="I491" s="88">
        <v>32</v>
      </c>
      <c r="J491" s="88">
        <v>56</v>
      </c>
      <c r="K491" s="90">
        <v>42.8</v>
      </c>
      <c r="L491" s="88" t="s">
        <v>1482</v>
      </c>
      <c r="M491" s="88" t="s">
        <v>1482</v>
      </c>
      <c r="N491" s="88" t="s">
        <v>1482</v>
      </c>
      <c r="O491" s="88" t="s">
        <v>1482</v>
      </c>
    </row>
    <row r="492" spans="1:15">
      <c r="A492" s="91" t="s">
        <v>367</v>
      </c>
      <c r="B492" s="91" t="s">
        <v>1495</v>
      </c>
      <c r="C492" s="92" t="s">
        <v>1489</v>
      </c>
      <c r="D492" s="88">
        <v>72</v>
      </c>
      <c r="E492" s="88">
        <v>75</v>
      </c>
      <c r="F492" s="88">
        <v>147</v>
      </c>
      <c r="G492" s="90">
        <v>48.9</v>
      </c>
      <c r="H492" s="88">
        <v>88</v>
      </c>
      <c r="I492" s="88">
        <v>57</v>
      </c>
      <c r="J492" s="88">
        <v>145</v>
      </c>
      <c r="K492" s="90">
        <v>60.6</v>
      </c>
      <c r="L492" s="88">
        <v>20</v>
      </c>
      <c r="M492" s="88">
        <v>41</v>
      </c>
      <c r="N492" s="88">
        <v>61</v>
      </c>
      <c r="O492" s="93">
        <v>32.700000000000003</v>
      </c>
    </row>
    <row r="493" spans="1:15">
      <c r="A493" s="91" t="s">
        <v>236</v>
      </c>
      <c r="B493" s="91" t="s">
        <v>1495</v>
      </c>
      <c r="C493" s="92" t="s">
        <v>1489</v>
      </c>
      <c r="D493" s="88">
        <v>16</v>
      </c>
      <c r="E493" s="88">
        <v>18</v>
      </c>
      <c r="F493" s="88">
        <v>34</v>
      </c>
      <c r="G493" s="90">
        <v>47</v>
      </c>
      <c r="H493" s="88">
        <v>24</v>
      </c>
      <c r="I493" s="88">
        <v>10</v>
      </c>
      <c r="J493" s="88">
        <v>34</v>
      </c>
      <c r="K493" s="90">
        <v>70.5</v>
      </c>
      <c r="L493" s="88" t="s">
        <v>1482</v>
      </c>
      <c r="M493" s="88" t="s">
        <v>1482</v>
      </c>
      <c r="N493" s="88" t="s">
        <v>1482</v>
      </c>
      <c r="O493" s="88" t="s">
        <v>1482</v>
      </c>
    </row>
    <row r="494" spans="1:15">
      <c r="A494" s="91" t="s">
        <v>661</v>
      </c>
      <c r="B494" s="91" t="s">
        <v>1495</v>
      </c>
      <c r="C494" s="92" t="s">
        <v>1489</v>
      </c>
      <c r="D494" s="88">
        <v>8</v>
      </c>
      <c r="E494" s="88">
        <v>16</v>
      </c>
      <c r="F494" s="88">
        <v>24</v>
      </c>
      <c r="G494" s="90">
        <v>33.299999999999997</v>
      </c>
      <c r="H494" s="88">
        <v>9</v>
      </c>
      <c r="I494" s="88">
        <v>15</v>
      </c>
      <c r="J494" s="88">
        <v>24</v>
      </c>
      <c r="K494" s="90">
        <v>37.5</v>
      </c>
      <c r="L494" s="88">
        <v>9</v>
      </c>
      <c r="M494" s="88">
        <v>15</v>
      </c>
      <c r="N494" s="88">
        <v>24</v>
      </c>
      <c r="O494" s="93">
        <v>37.5</v>
      </c>
    </row>
    <row r="495" spans="1:15">
      <c r="A495" s="91" t="s">
        <v>292</v>
      </c>
      <c r="B495" s="91" t="s">
        <v>1495</v>
      </c>
      <c r="C495" s="92" t="s">
        <v>1489</v>
      </c>
      <c r="D495" s="88">
        <v>132</v>
      </c>
      <c r="E495" s="88">
        <v>212</v>
      </c>
      <c r="F495" s="88">
        <v>344</v>
      </c>
      <c r="G495" s="90">
        <v>38.299999999999997</v>
      </c>
      <c r="H495" s="88">
        <v>165</v>
      </c>
      <c r="I495" s="88">
        <v>180</v>
      </c>
      <c r="J495" s="88">
        <v>345</v>
      </c>
      <c r="K495" s="90">
        <v>47.8</v>
      </c>
      <c r="L495" s="88">
        <v>66</v>
      </c>
      <c r="M495" s="88">
        <v>156</v>
      </c>
      <c r="N495" s="88">
        <v>222</v>
      </c>
      <c r="O495" s="93">
        <v>29.7</v>
      </c>
    </row>
    <row r="496" spans="1:15">
      <c r="A496" s="91" t="s">
        <v>198</v>
      </c>
      <c r="B496" s="91" t="s">
        <v>1495</v>
      </c>
      <c r="C496" s="92" t="s">
        <v>1489</v>
      </c>
      <c r="D496" s="88">
        <v>19</v>
      </c>
      <c r="E496" s="88">
        <v>14</v>
      </c>
      <c r="F496" s="88">
        <v>33</v>
      </c>
      <c r="G496" s="90">
        <v>57.5</v>
      </c>
      <c r="H496" s="88">
        <v>17</v>
      </c>
      <c r="I496" s="88">
        <v>16</v>
      </c>
      <c r="J496" s="88">
        <v>33</v>
      </c>
      <c r="K496" s="90">
        <v>51.5</v>
      </c>
      <c r="L496" s="88" t="s">
        <v>1482</v>
      </c>
      <c r="M496" s="88" t="s">
        <v>1482</v>
      </c>
      <c r="N496" s="88" t="s">
        <v>1482</v>
      </c>
      <c r="O496" s="88" t="s">
        <v>1482</v>
      </c>
    </row>
    <row r="497" spans="1:15">
      <c r="A497" s="91" t="s">
        <v>456</v>
      </c>
      <c r="B497" s="91" t="s">
        <v>1495</v>
      </c>
      <c r="C497" s="92" t="s">
        <v>1489</v>
      </c>
      <c r="D497" s="88">
        <v>24</v>
      </c>
      <c r="E497" s="88">
        <v>27</v>
      </c>
      <c r="F497" s="88">
        <v>51</v>
      </c>
      <c r="G497" s="90">
        <v>47</v>
      </c>
      <c r="H497" s="88">
        <v>23</v>
      </c>
      <c r="I497" s="88">
        <v>28</v>
      </c>
      <c r="J497" s="88">
        <v>51</v>
      </c>
      <c r="K497" s="90">
        <v>45</v>
      </c>
      <c r="L497" s="88" t="s">
        <v>1482</v>
      </c>
      <c r="M497" s="88" t="s">
        <v>1482</v>
      </c>
      <c r="N497" s="88" t="s">
        <v>1482</v>
      </c>
      <c r="O497" s="88" t="s">
        <v>1482</v>
      </c>
    </row>
    <row r="498" spans="1:15">
      <c r="A498" s="91" t="s">
        <v>273</v>
      </c>
      <c r="B498" s="91" t="s">
        <v>1495</v>
      </c>
      <c r="C498" s="92" t="s">
        <v>1489</v>
      </c>
      <c r="D498" s="88">
        <v>174</v>
      </c>
      <c r="E498" s="88">
        <v>253</v>
      </c>
      <c r="F498" s="88">
        <v>427</v>
      </c>
      <c r="G498" s="90">
        <v>40.700000000000003</v>
      </c>
      <c r="H498" s="88">
        <v>217</v>
      </c>
      <c r="I498" s="88">
        <v>211</v>
      </c>
      <c r="J498" s="88">
        <v>428</v>
      </c>
      <c r="K498" s="90">
        <v>50.7</v>
      </c>
      <c r="L498" s="88">
        <v>39</v>
      </c>
      <c r="M498" s="88">
        <v>112</v>
      </c>
      <c r="N498" s="88">
        <v>151</v>
      </c>
      <c r="O498" s="93">
        <v>25.8</v>
      </c>
    </row>
    <row r="499" spans="1:15">
      <c r="A499" s="91" t="s">
        <v>246</v>
      </c>
      <c r="B499" s="91" t="s">
        <v>1495</v>
      </c>
      <c r="C499" s="92" t="s">
        <v>1489</v>
      </c>
      <c r="D499" s="88">
        <v>100</v>
      </c>
      <c r="E499" s="88">
        <v>78</v>
      </c>
      <c r="F499" s="88">
        <v>178</v>
      </c>
      <c r="G499" s="90">
        <v>56.1</v>
      </c>
      <c r="H499" s="88">
        <v>120</v>
      </c>
      <c r="I499" s="88">
        <v>58</v>
      </c>
      <c r="J499" s="88">
        <v>178</v>
      </c>
      <c r="K499" s="90">
        <v>67.400000000000006</v>
      </c>
      <c r="L499" s="88">
        <v>60</v>
      </c>
      <c r="M499" s="88">
        <v>91</v>
      </c>
      <c r="N499" s="88">
        <v>151</v>
      </c>
      <c r="O499" s="93">
        <v>39.700000000000003</v>
      </c>
    </row>
    <row r="500" spans="1:15">
      <c r="A500" s="91" t="s">
        <v>224</v>
      </c>
      <c r="B500" s="91" t="s">
        <v>1495</v>
      </c>
      <c r="C500" s="92" t="s">
        <v>1489</v>
      </c>
      <c r="D500" s="88">
        <v>397</v>
      </c>
      <c r="E500" s="88">
        <v>315</v>
      </c>
      <c r="F500" s="88">
        <v>712</v>
      </c>
      <c r="G500" s="90">
        <v>55.7</v>
      </c>
      <c r="H500" s="88">
        <v>461</v>
      </c>
      <c r="I500" s="88">
        <v>253</v>
      </c>
      <c r="J500" s="88">
        <v>714</v>
      </c>
      <c r="K500" s="90">
        <v>64.5</v>
      </c>
      <c r="L500" s="88">
        <v>47</v>
      </c>
      <c r="M500" s="88">
        <v>126</v>
      </c>
      <c r="N500" s="88">
        <v>173</v>
      </c>
      <c r="O500" s="93">
        <v>27.1</v>
      </c>
    </row>
    <row r="501" spans="1:15">
      <c r="A501" s="91" t="s">
        <v>228</v>
      </c>
      <c r="B501" s="91" t="s">
        <v>1495</v>
      </c>
      <c r="C501" s="92" t="s">
        <v>1489</v>
      </c>
      <c r="D501" s="88">
        <v>237</v>
      </c>
      <c r="E501" s="88">
        <v>199</v>
      </c>
      <c r="F501" s="88">
        <v>436</v>
      </c>
      <c r="G501" s="90">
        <v>54.3</v>
      </c>
      <c r="H501" s="88">
        <v>293</v>
      </c>
      <c r="I501" s="88">
        <v>144</v>
      </c>
      <c r="J501" s="88">
        <v>437</v>
      </c>
      <c r="K501" s="90">
        <v>67</v>
      </c>
      <c r="L501" s="88">
        <v>24</v>
      </c>
      <c r="M501" s="88">
        <v>47</v>
      </c>
      <c r="N501" s="88">
        <v>71</v>
      </c>
      <c r="O501" s="93">
        <v>33.799999999999997</v>
      </c>
    </row>
    <row r="502" spans="1:15">
      <c r="A502" s="91" t="s">
        <v>296</v>
      </c>
      <c r="B502" s="91" t="s">
        <v>1495</v>
      </c>
      <c r="C502" s="92" t="s">
        <v>1489</v>
      </c>
      <c r="D502" s="88">
        <v>317</v>
      </c>
      <c r="E502" s="88">
        <v>529</v>
      </c>
      <c r="F502" s="88">
        <v>846</v>
      </c>
      <c r="G502" s="90">
        <v>37.4</v>
      </c>
      <c r="H502" s="88">
        <v>385</v>
      </c>
      <c r="I502" s="88">
        <v>471</v>
      </c>
      <c r="J502" s="88">
        <v>856</v>
      </c>
      <c r="K502" s="90">
        <v>44.9</v>
      </c>
      <c r="L502" s="88">
        <v>62</v>
      </c>
      <c r="M502" s="88">
        <v>221</v>
      </c>
      <c r="N502" s="88">
        <v>283</v>
      </c>
      <c r="O502" s="93">
        <v>21.9</v>
      </c>
    </row>
    <row r="503" spans="1:15">
      <c r="A503" s="91" t="s">
        <v>657</v>
      </c>
      <c r="B503" s="91" t="s">
        <v>1495</v>
      </c>
      <c r="C503" s="92" t="s">
        <v>1489</v>
      </c>
      <c r="D503" s="88">
        <v>115</v>
      </c>
      <c r="E503" s="88">
        <v>130</v>
      </c>
      <c r="F503" s="88">
        <v>245</v>
      </c>
      <c r="G503" s="90">
        <v>46.9</v>
      </c>
      <c r="H503" s="88">
        <v>146</v>
      </c>
      <c r="I503" s="88">
        <v>99</v>
      </c>
      <c r="J503" s="88">
        <v>245</v>
      </c>
      <c r="K503" s="90">
        <v>59.5</v>
      </c>
      <c r="L503" s="88">
        <v>37</v>
      </c>
      <c r="M503" s="88">
        <v>55</v>
      </c>
      <c r="N503" s="88">
        <v>92</v>
      </c>
      <c r="O503" s="93">
        <v>40.200000000000003</v>
      </c>
    </row>
    <row r="504" spans="1:15">
      <c r="A504" s="91" t="s">
        <v>232</v>
      </c>
      <c r="B504" s="91" t="s">
        <v>1495</v>
      </c>
      <c r="C504" s="92" t="s">
        <v>1489</v>
      </c>
      <c r="D504" s="88">
        <v>32</v>
      </c>
      <c r="E504" s="88">
        <v>29</v>
      </c>
      <c r="F504" s="88">
        <v>61</v>
      </c>
      <c r="G504" s="90">
        <v>52.4</v>
      </c>
      <c r="H504" s="88">
        <v>46</v>
      </c>
      <c r="I504" s="88">
        <v>16</v>
      </c>
      <c r="J504" s="88">
        <v>62</v>
      </c>
      <c r="K504" s="90">
        <v>74.099999999999994</v>
      </c>
      <c r="L504" s="88" t="s">
        <v>1482</v>
      </c>
      <c r="M504" s="88" t="s">
        <v>1482</v>
      </c>
      <c r="N504" s="88" t="s">
        <v>1482</v>
      </c>
      <c r="O504" s="88" t="s">
        <v>1482</v>
      </c>
    </row>
    <row r="505" spans="1:15">
      <c r="A505" s="91" t="s">
        <v>255</v>
      </c>
      <c r="B505" s="91" t="s">
        <v>1495</v>
      </c>
      <c r="C505" s="92" t="s">
        <v>1489</v>
      </c>
      <c r="D505" s="88">
        <v>12</v>
      </c>
      <c r="E505" s="88">
        <v>12</v>
      </c>
      <c r="F505" s="88">
        <v>24</v>
      </c>
      <c r="G505" s="90">
        <v>50</v>
      </c>
      <c r="H505" s="88">
        <v>13</v>
      </c>
      <c r="I505" s="88">
        <v>11</v>
      </c>
      <c r="J505" s="88">
        <v>24</v>
      </c>
      <c r="K505" s="90">
        <v>54.1</v>
      </c>
      <c r="L505" s="88" t="s">
        <v>1482</v>
      </c>
      <c r="M505" s="88" t="s">
        <v>1482</v>
      </c>
      <c r="N505" s="88" t="s">
        <v>1482</v>
      </c>
      <c r="O505" s="88" t="s">
        <v>1482</v>
      </c>
    </row>
    <row r="506" spans="1:15">
      <c r="A506" s="91" t="s">
        <v>277</v>
      </c>
      <c r="B506" s="91" t="s">
        <v>1495</v>
      </c>
      <c r="C506" s="92" t="s">
        <v>1489</v>
      </c>
      <c r="D506" s="88">
        <v>329</v>
      </c>
      <c r="E506" s="88">
        <v>279</v>
      </c>
      <c r="F506" s="88">
        <v>608</v>
      </c>
      <c r="G506" s="90">
        <v>54.1</v>
      </c>
      <c r="H506" s="88">
        <v>385</v>
      </c>
      <c r="I506" s="88">
        <v>223</v>
      </c>
      <c r="J506" s="88">
        <v>608</v>
      </c>
      <c r="K506" s="90">
        <v>63.3</v>
      </c>
      <c r="L506" s="88">
        <v>57</v>
      </c>
      <c r="M506" s="88">
        <v>90</v>
      </c>
      <c r="N506" s="88">
        <v>147</v>
      </c>
      <c r="O506" s="93">
        <v>38.700000000000003</v>
      </c>
    </row>
    <row r="507" spans="1:15">
      <c r="A507" s="91" t="s">
        <v>651</v>
      </c>
      <c r="B507" s="91" t="s">
        <v>1495</v>
      </c>
      <c r="C507" s="92" t="s">
        <v>1489</v>
      </c>
      <c r="D507" s="88">
        <v>79</v>
      </c>
      <c r="E507" s="88">
        <v>79</v>
      </c>
      <c r="F507" s="88">
        <v>158</v>
      </c>
      <c r="G507" s="90">
        <v>50</v>
      </c>
      <c r="H507" s="88">
        <v>111</v>
      </c>
      <c r="I507" s="88">
        <v>47</v>
      </c>
      <c r="J507" s="88">
        <v>158</v>
      </c>
      <c r="K507" s="90">
        <v>70.2</v>
      </c>
      <c r="L507" s="88" t="s">
        <v>1467</v>
      </c>
      <c r="M507" s="88" t="s">
        <v>1467</v>
      </c>
      <c r="N507" s="88" t="s">
        <v>1467</v>
      </c>
      <c r="O507" s="88" t="s">
        <v>1467</v>
      </c>
    </row>
    <row r="508" spans="1:15">
      <c r="A508" s="91" t="s">
        <v>162</v>
      </c>
      <c r="B508" s="91" t="s">
        <v>1495</v>
      </c>
      <c r="C508" s="92" t="s">
        <v>1489</v>
      </c>
      <c r="D508" s="88">
        <v>8</v>
      </c>
      <c r="E508" s="88">
        <v>32</v>
      </c>
      <c r="F508" s="88">
        <v>40</v>
      </c>
      <c r="G508" s="90">
        <v>20</v>
      </c>
      <c r="H508" s="88">
        <v>11</v>
      </c>
      <c r="I508" s="88">
        <v>29</v>
      </c>
      <c r="J508" s="88">
        <v>40</v>
      </c>
      <c r="K508" s="90">
        <v>27.5</v>
      </c>
      <c r="L508" s="88" t="s">
        <v>1482</v>
      </c>
      <c r="M508" s="88" t="s">
        <v>1482</v>
      </c>
      <c r="N508" s="88" t="s">
        <v>1482</v>
      </c>
      <c r="O508" s="88" t="s">
        <v>1482</v>
      </c>
    </row>
    <row r="509" spans="1:15">
      <c r="A509" s="91" t="s">
        <v>271</v>
      </c>
      <c r="B509" s="91" t="s">
        <v>1495</v>
      </c>
      <c r="C509" s="92" t="s">
        <v>1489</v>
      </c>
      <c r="D509" s="88">
        <v>22</v>
      </c>
      <c r="E509" s="88">
        <v>26</v>
      </c>
      <c r="F509" s="88">
        <v>48</v>
      </c>
      <c r="G509" s="90">
        <v>45.8</v>
      </c>
      <c r="H509" s="88">
        <v>22</v>
      </c>
      <c r="I509" s="88">
        <v>26</v>
      </c>
      <c r="J509" s="88">
        <v>48</v>
      </c>
      <c r="K509" s="90">
        <v>45.8</v>
      </c>
      <c r="L509" s="88">
        <v>12</v>
      </c>
      <c r="M509" s="88">
        <v>15</v>
      </c>
      <c r="N509" s="88">
        <v>27</v>
      </c>
      <c r="O509" s="93">
        <v>44.4</v>
      </c>
    </row>
    <row r="510" spans="1:15">
      <c r="A510" s="91" t="s">
        <v>1476</v>
      </c>
      <c r="B510" s="91" t="s">
        <v>1495</v>
      </c>
      <c r="C510" s="92" t="s">
        <v>1489</v>
      </c>
      <c r="D510" s="88">
        <v>13</v>
      </c>
      <c r="E510" s="88">
        <v>14</v>
      </c>
      <c r="F510" s="88">
        <v>27</v>
      </c>
      <c r="G510" s="90">
        <v>48.1</v>
      </c>
      <c r="H510" s="88">
        <v>17</v>
      </c>
      <c r="I510" s="88">
        <v>10</v>
      </c>
      <c r="J510" s="88">
        <v>27</v>
      </c>
      <c r="K510" s="90">
        <v>62.9</v>
      </c>
      <c r="L510" s="88" t="s">
        <v>1482</v>
      </c>
      <c r="M510" s="88" t="s">
        <v>1482</v>
      </c>
      <c r="N510" s="88" t="s">
        <v>1482</v>
      </c>
      <c r="O510" s="88" t="s">
        <v>1482</v>
      </c>
    </row>
    <row r="511" spans="1:15">
      <c r="A511" s="91" t="s">
        <v>603</v>
      </c>
      <c r="B511" s="91" t="s">
        <v>1495</v>
      </c>
      <c r="C511" s="92" t="s">
        <v>1489</v>
      </c>
      <c r="D511" s="88">
        <v>20</v>
      </c>
      <c r="E511" s="88">
        <v>16</v>
      </c>
      <c r="F511" s="88">
        <v>36</v>
      </c>
      <c r="G511" s="90">
        <v>55.5</v>
      </c>
      <c r="H511" s="88">
        <v>22</v>
      </c>
      <c r="I511" s="88">
        <v>14</v>
      </c>
      <c r="J511" s="88">
        <v>36</v>
      </c>
      <c r="K511" s="90">
        <v>61.1</v>
      </c>
      <c r="L511" s="88" t="s">
        <v>1482</v>
      </c>
      <c r="M511" s="88" t="s">
        <v>1482</v>
      </c>
      <c r="N511" s="88" t="s">
        <v>1482</v>
      </c>
      <c r="O511" s="88" t="s">
        <v>1482</v>
      </c>
    </row>
  </sheetData>
  <autoFilter ref="A1:R475"/>
  <sortState ref="A2:U8708">
    <sortCondition ref="B2:B8708"/>
    <sortCondition ref="A2:A870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L43"/>
  <sheetViews>
    <sheetView showGridLines="0" zoomScale="85" zoomScaleNormal="85" workbookViewId="0">
      <selection activeCell="E36" sqref="E36:E37"/>
    </sheetView>
  </sheetViews>
  <sheetFormatPr defaultColWidth="9.109375" defaultRowHeight="13.8"/>
  <cols>
    <col min="1" max="1" width="9.109375" style="18"/>
    <col min="2" max="9" width="10.6640625" style="18" customWidth="1"/>
    <col min="10" max="16384" width="9.109375" style="18"/>
  </cols>
  <sheetData>
    <row r="2" spans="1:12" ht="17.399999999999999">
      <c r="B2" s="172" t="s">
        <v>785</v>
      </c>
      <c r="C2" s="172"/>
      <c r="D2" s="172"/>
      <c r="E2" s="172"/>
      <c r="F2" s="172"/>
      <c r="G2" s="172"/>
      <c r="H2" s="172"/>
      <c r="I2" s="172"/>
      <c r="J2" s="17"/>
      <c r="K2" s="17"/>
      <c r="L2" s="17"/>
    </row>
    <row r="3" spans="1:12" ht="17.399999999999999">
      <c r="B3" s="172" t="s">
        <v>782</v>
      </c>
      <c r="C3" s="172"/>
      <c r="D3" s="172"/>
      <c r="E3" s="172"/>
      <c r="F3" s="172"/>
      <c r="G3" s="172"/>
      <c r="H3" s="172"/>
      <c r="I3" s="172"/>
      <c r="J3" s="17"/>
      <c r="K3" s="17"/>
      <c r="L3" s="17"/>
    </row>
    <row r="4" spans="1:12" ht="17.399999999999999">
      <c r="B4" s="173" t="s">
        <v>3144</v>
      </c>
      <c r="C4" s="173"/>
      <c r="D4" s="173"/>
      <c r="E4" s="173"/>
      <c r="F4" s="173"/>
      <c r="G4" s="173"/>
      <c r="H4" s="173"/>
      <c r="I4" s="173"/>
      <c r="J4" s="19"/>
      <c r="K4" s="19"/>
      <c r="L4" s="19"/>
    </row>
    <row r="6" spans="1:12" ht="14.4">
      <c r="B6" s="174" t="s">
        <v>3093</v>
      </c>
      <c r="C6" s="174"/>
      <c r="D6" s="174"/>
      <c r="E6" s="174"/>
      <c r="F6" s="174"/>
      <c r="G6" s="174"/>
      <c r="H6" s="174"/>
      <c r="I6" s="174"/>
      <c r="J6" s="20"/>
      <c r="K6" s="20"/>
      <c r="L6" s="21"/>
    </row>
    <row r="7" spans="1:12" ht="14.4">
      <c r="A7" s="20"/>
      <c r="B7" s="174"/>
      <c r="C7" s="174"/>
      <c r="D7" s="174"/>
      <c r="E7" s="174"/>
      <c r="F7" s="174"/>
      <c r="G7" s="174"/>
      <c r="H7" s="174"/>
      <c r="I7" s="174"/>
      <c r="J7" s="20"/>
      <c r="K7" s="20"/>
      <c r="L7" s="21"/>
    </row>
    <row r="9" spans="1:12">
      <c r="B9" s="162" t="s">
        <v>770</v>
      </c>
      <c r="C9" s="162"/>
      <c r="D9" s="162"/>
      <c r="E9" s="162"/>
      <c r="F9" s="162"/>
      <c r="G9" s="162"/>
      <c r="H9" s="162"/>
      <c r="I9" s="177"/>
    </row>
    <row r="10" spans="1:12">
      <c r="B10" s="175" t="s">
        <v>87</v>
      </c>
      <c r="C10" s="175"/>
      <c r="D10" s="175"/>
      <c r="E10" s="175"/>
      <c r="F10" s="175"/>
      <c r="G10" s="175"/>
      <c r="H10" s="176">
        <v>5477</v>
      </c>
      <c r="I10" s="176"/>
    </row>
    <row r="11" spans="1:12">
      <c r="B11" s="175" t="s">
        <v>99</v>
      </c>
      <c r="C11" s="175"/>
      <c r="D11" s="175"/>
      <c r="E11" s="175"/>
      <c r="F11" s="175"/>
      <c r="G11" s="175"/>
      <c r="H11" s="176">
        <v>4089</v>
      </c>
      <c r="I11" s="176"/>
    </row>
    <row r="12" spans="1:12">
      <c r="B12" s="175" t="s">
        <v>88</v>
      </c>
      <c r="C12" s="175"/>
      <c r="D12" s="175"/>
      <c r="E12" s="175"/>
      <c r="F12" s="175"/>
      <c r="G12" s="175"/>
      <c r="H12" s="176">
        <v>13851</v>
      </c>
      <c r="I12" s="176"/>
    </row>
    <row r="14" spans="1:12">
      <c r="B14" s="162" t="s">
        <v>761</v>
      </c>
      <c r="C14" s="162"/>
      <c r="D14" s="162"/>
      <c r="E14" s="162"/>
      <c r="F14" s="162"/>
      <c r="G14" s="162"/>
      <c r="H14" s="162"/>
      <c r="I14" s="162"/>
    </row>
    <row r="15" spans="1:12">
      <c r="B15" s="168"/>
      <c r="C15" s="169"/>
      <c r="D15" s="168" t="s">
        <v>753</v>
      </c>
      <c r="E15" s="169"/>
      <c r="F15" s="171" t="s">
        <v>754</v>
      </c>
      <c r="G15" s="169"/>
      <c r="H15" s="168" t="s">
        <v>755</v>
      </c>
      <c r="I15" s="169"/>
    </row>
    <row r="16" spans="1:12">
      <c r="B16" s="161" t="s">
        <v>89</v>
      </c>
      <c r="C16" s="161"/>
      <c r="D16" s="164" t="s">
        <v>758</v>
      </c>
      <c r="E16" s="164" t="s">
        <v>759</v>
      </c>
      <c r="F16" s="166" t="s">
        <v>758</v>
      </c>
      <c r="G16" s="166" t="s">
        <v>759</v>
      </c>
      <c r="H16" s="164" t="s">
        <v>758</v>
      </c>
      <c r="I16" s="164" t="s">
        <v>759</v>
      </c>
    </row>
    <row r="17" spans="2:9">
      <c r="B17" s="161"/>
      <c r="C17" s="161"/>
      <c r="D17" s="165"/>
      <c r="E17" s="165"/>
      <c r="F17" s="167"/>
      <c r="G17" s="167"/>
      <c r="H17" s="165"/>
      <c r="I17" s="165"/>
    </row>
    <row r="18" spans="2:9">
      <c r="B18" s="159" t="s">
        <v>763</v>
      </c>
      <c r="C18" s="159"/>
      <c r="D18" s="111">
        <v>67.2</v>
      </c>
      <c r="E18" s="30">
        <f>State_All!J2</f>
        <v>61.289067565815067</v>
      </c>
      <c r="F18" s="111">
        <v>57.4</v>
      </c>
      <c r="G18" s="31">
        <f>State_All!F2</f>
        <v>53.097345132743371</v>
      </c>
      <c r="H18" s="170" t="s">
        <v>776</v>
      </c>
      <c r="I18" s="170"/>
    </row>
    <row r="19" spans="2:9">
      <c r="B19" s="159" t="s">
        <v>764</v>
      </c>
      <c r="C19" s="159"/>
      <c r="D19" s="111">
        <v>73.900000000000006</v>
      </c>
      <c r="E19" s="31">
        <f>State_All!J3</f>
        <v>65.345137285091099</v>
      </c>
      <c r="F19" s="111">
        <v>45.7</v>
      </c>
      <c r="G19" s="31">
        <f>State_All!F3</f>
        <v>51.25080179602309</v>
      </c>
      <c r="H19" s="170" t="s">
        <v>776</v>
      </c>
      <c r="I19" s="170"/>
    </row>
    <row r="20" spans="2:9">
      <c r="B20" s="159" t="s">
        <v>765</v>
      </c>
      <c r="C20" s="159"/>
      <c r="D20" s="111">
        <v>52.3</v>
      </c>
      <c r="E20" s="31">
        <f>State_All!J4</f>
        <v>43.420553659461511</v>
      </c>
      <c r="F20" s="111">
        <v>34.4</v>
      </c>
      <c r="G20" s="31">
        <f>State_All!F4</f>
        <v>37.259615384615387</v>
      </c>
      <c r="H20" s="31">
        <v>31.7</v>
      </c>
      <c r="I20" s="31">
        <f>State_All!N4</f>
        <v>31.144014173626928</v>
      </c>
    </row>
    <row r="21" spans="2:9">
      <c r="B21" s="159" t="s">
        <v>766</v>
      </c>
      <c r="C21" s="159"/>
      <c r="D21" s="111">
        <v>73.099999999999994</v>
      </c>
      <c r="E21" s="31">
        <f>State_All!J5</f>
        <v>63.469119579500656</v>
      </c>
      <c r="F21" s="111">
        <v>45</v>
      </c>
      <c r="G21" s="31">
        <f>State_All!F5</f>
        <v>47.273682827486532</v>
      </c>
      <c r="H21" s="160" t="s">
        <v>776</v>
      </c>
      <c r="I21" s="160"/>
    </row>
    <row r="22" spans="2:9">
      <c r="B22" s="159" t="s">
        <v>767</v>
      </c>
      <c r="C22" s="159"/>
      <c r="D22" s="111">
        <v>75</v>
      </c>
      <c r="E22" s="31">
        <f>State_All!J6</f>
        <v>58.327953518398971</v>
      </c>
      <c r="F22" s="111">
        <v>40.6</v>
      </c>
      <c r="G22" s="31">
        <f>State_All!F6</f>
        <v>42.112082928409464</v>
      </c>
      <c r="H22" s="160" t="s">
        <v>776</v>
      </c>
      <c r="I22" s="160"/>
    </row>
    <row r="23" spans="2:9">
      <c r="B23" s="159" t="s">
        <v>768</v>
      </c>
      <c r="C23" s="159"/>
      <c r="D23" s="111">
        <v>79.400000000000006</v>
      </c>
      <c r="E23" s="31">
        <f>State_All!J7</f>
        <v>66.628213579433094</v>
      </c>
      <c r="F23" s="111">
        <v>54.2</v>
      </c>
      <c r="G23" s="31">
        <f>State_All!F7</f>
        <v>48.651778329197683</v>
      </c>
      <c r="H23" s="111">
        <v>35.700000000000003</v>
      </c>
      <c r="I23" s="31">
        <f>State_All!N7</f>
        <v>27.10233869630121</v>
      </c>
    </row>
    <row r="24" spans="2:9">
      <c r="B24" s="163" t="s">
        <v>727</v>
      </c>
      <c r="C24" s="163"/>
      <c r="D24" s="111">
        <v>93.4</v>
      </c>
      <c r="E24" s="31">
        <f>State_All!J8</f>
        <v>69.870009285051069</v>
      </c>
      <c r="F24" s="111">
        <v>77.5</v>
      </c>
      <c r="G24" s="31">
        <f>State_All!F8</f>
        <v>52.30125523012552</v>
      </c>
      <c r="H24" s="111">
        <v>73.099999999999994</v>
      </c>
      <c r="I24" s="31">
        <f>State_All!N8</f>
        <v>42.001870907390085</v>
      </c>
    </row>
    <row r="25" spans="2:9">
      <c r="B25" s="163" t="s">
        <v>728</v>
      </c>
      <c r="C25" s="163"/>
      <c r="D25" s="111" t="s">
        <v>113</v>
      </c>
      <c r="E25" s="31">
        <f>State_All!J9</f>
        <v>83.434650455927056</v>
      </c>
      <c r="F25" s="111" t="s">
        <v>113</v>
      </c>
      <c r="G25" s="31">
        <f>State_All!F9</f>
        <v>74.759736975214977</v>
      </c>
      <c r="H25" s="111" t="s">
        <v>113</v>
      </c>
      <c r="I25" s="31">
        <f>State_All!N9</f>
        <v>64.423076923076934</v>
      </c>
    </row>
    <row r="27" spans="2:9">
      <c r="B27" s="162" t="s">
        <v>760</v>
      </c>
      <c r="C27" s="162"/>
      <c r="D27" s="162"/>
      <c r="E27" s="162"/>
      <c r="F27" s="162"/>
      <c r="G27" s="162"/>
      <c r="H27" s="162"/>
      <c r="I27" s="162"/>
    </row>
    <row r="28" spans="2:9">
      <c r="B28" s="168"/>
      <c r="C28" s="169"/>
      <c r="D28" s="168" t="s">
        <v>753</v>
      </c>
      <c r="E28" s="169"/>
      <c r="F28" s="171" t="s">
        <v>754</v>
      </c>
      <c r="G28" s="169"/>
      <c r="H28" s="168" t="s">
        <v>755</v>
      </c>
      <c r="I28" s="169"/>
    </row>
    <row r="29" spans="2:9">
      <c r="B29" s="161" t="s">
        <v>90</v>
      </c>
      <c r="C29" s="161"/>
      <c r="D29" s="164" t="s">
        <v>758</v>
      </c>
      <c r="E29" s="164" t="s">
        <v>759</v>
      </c>
      <c r="F29" s="166" t="s">
        <v>758</v>
      </c>
      <c r="G29" s="166" t="s">
        <v>759</v>
      </c>
      <c r="H29" s="164" t="s">
        <v>758</v>
      </c>
      <c r="I29" s="164" t="s">
        <v>759</v>
      </c>
    </row>
    <row r="30" spans="2:9">
      <c r="B30" s="161"/>
      <c r="C30" s="161"/>
      <c r="D30" s="165"/>
      <c r="E30" s="165"/>
      <c r="F30" s="167"/>
      <c r="G30" s="167"/>
      <c r="H30" s="165"/>
      <c r="I30" s="165"/>
    </row>
    <row r="31" spans="2:9">
      <c r="B31" s="159" t="s">
        <v>38</v>
      </c>
      <c r="C31" s="159"/>
      <c r="D31" s="111">
        <v>76.2</v>
      </c>
      <c r="E31" s="30">
        <f>State_All!J16</f>
        <v>65.583106983264699</v>
      </c>
      <c r="F31" s="111">
        <v>48</v>
      </c>
      <c r="G31" s="31">
        <f>State_All!F16</f>
        <v>49.243387867888941</v>
      </c>
      <c r="H31" s="111">
        <v>41.9</v>
      </c>
      <c r="I31" s="31">
        <f>State_All!N16</f>
        <v>33.27594123048668</v>
      </c>
    </row>
    <row r="32" spans="2:9">
      <c r="B32" s="159" t="s">
        <v>39</v>
      </c>
      <c r="C32" s="159"/>
      <c r="D32" s="111">
        <v>67.7</v>
      </c>
      <c r="E32" s="30">
        <f>State_All!J17</f>
        <v>56.615972674040336</v>
      </c>
      <c r="F32" s="111">
        <v>50.2</v>
      </c>
      <c r="G32" s="31">
        <f>State_All!F17</f>
        <v>47.001059408361179</v>
      </c>
      <c r="H32" s="111">
        <v>45.9</v>
      </c>
      <c r="I32" s="31">
        <f>State_All!N17</f>
        <v>36.076288438872815</v>
      </c>
    </row>
    <row r="34" spans="2:9">
      <c r="B34" s="162" t="s">
        <v>762</v>
      </c>
      <c r="C34" s="162"/>
      <c r="D34" s="162"/>
      <c r="E34" s="162"/>
      <c r="F34" s="162"/>
      <c r="G34" s="162"/>
      <c r="H34" s="162"/>
      <c r="I34" s="162"/>
    </row>
    <row r="35" spans="2:9">
      <c r="B35" s="168"/>
      <c r="C35" s="169"/>
      <c r="D35" s="168" t="s">
        <v>753</v>
      </c>
      <c r="E35" s="169"/>
      <c r="F35" s="171" t="s">
        <v>754</v>
      </c>
      <c r="G35" s="169"/>
      <c r="H35" s="168" t="s">
        <v>755</v>
      </c>
      <c r="I35" s="169"/>
    </row>
    <row r="36" spans="2:9">
      <c r="B36" s="161" t="s">
        <v>91</v>
      </c>
      <c r="C36" s="161"/>
      <c r="D36" s="164" t="s">
        <v>758</v>
      </c>
      <c r="E36" s="164" t="s">
        <v>759</v>
      </c>
      <c r="F36" s="166" t="s">
        <v>758</v>
      </c>
      <c r="G36" s="166" t="s">
        <v>759</v>
      </c>
      <c r="H36" s="164" t="s">
        <v>758</v>
      </c>
      <c r="I36" s="164" t="s">
        <v>759</v>
      </c>
    </row>
    <row r="37" spans="2:9">
      <c r="B37" s="161"/>
      <c r="C37" s="161"/>
      <c r="D37" s="165"/>
      <c r="E37" s="165"/>
      <c r="F37" s="167"/>
      <c r="G37" s="167"/>
      <c r="H37" s="165"/>
      <c r="I37" s="165"/>
    </row>
    <row r="38" spans="2:9">
      <c r="B38" s="159" t="s">
        <v>92</v>
      </c>
      <c r="C38" s="159"/>
      <c r="D38" s="112">
        <v>82.5</v>
      </c>
      <c r="E38" s="30">
        <f>State_All!J11</f>
        <v>55.030487804878049</v>
      </c>
      <c r="F38" s="113">
        <v>74</v>
      </c>
      <c r="G38" s="30">
        <f>State_All!F11</f>
        <v>57.838660578386602</v>
      </c>
      <c r="H38" s="114">
        <v>61.4</v>
      </c>
      <c r="I38" s="30">
        <f>State_All!N11</f>
        <v>36.666666666666664</v>
      </c>
    </row>
    <row r="39" spans="2:9">
      <c r="B39" s="159" t="s">
        <v>42</v>
      </c>
      <c r="C39" s="159"/>
      <c r="D39" s="112">
        <v>66.099999999999994</v>
      </c>
      <c r="E39" s="30">
        <f>State_All!J12</f>
        <v>57.083409381273952</v>
      </c>
      <c r="F39" s="113">
        <v>38.700000000000003</v>
      </c>
      <c r="G39" s="30">
        <f>State_All!F12</f>
        <v>42.256920320327637</v>
      </c>
      <c r="H39" s="114">
        <v>32.799999999999997</v>
      </c>
      <c r="I39" s="30">
        <f>State_All!N12</f>
        <v>29.132671159985811</v>
      </c>
    </row>
    <row r="40" spans="2:9">
      <c r="B40" s="159" t="s">
        <v>43</v>
      </c>
      <c r="C40" s="159"/>
      <c r="D40" s="112">
        <v>64.400000000000006</v>
      </c>
      <c r="E40" s="30">
        <f>State_All!J13</f>
        <v>61.209068010075562</v>
      </c>
      <c r="F40" s="113">
        <v>41.7</v>
      </c>
      <c r="G40" s="30">
        <f>State_All!F13</f>
        <v>50.476190476190474</v>
      </c>
      <c r="H40" s="114">
        <v>37.9</v>
      </c>
      <c r="I40" s="30">
        <f>State_All!N13</f>
        <v>35.882352941176471</v>
      </c>
    </row>
    <row r="41" spans="2:9">
      <c r="B41" s="159" t="s">
        <v>93</v>
      </c>
      <c r="C41" s="159"/>
      <c r="D41" s="112">
        <v>74.5</v>
      </c>
      <c r="E41" s="30">
        <f>State_All!J14</f>
        <v>66.996106618748129</v>
      </c>
      <c r="F41" s="113">
        <v>51.2</v>
      </c>
      <c r="G41" s="30">
        <f>State_All!F14</f>
        <v>54.139172165566883</v>
      </c>
      <c r="H41" s="114">
        <v>43.8</v>
      </c>
      <c r="I41" s="30">
        <f>State_All!N14</f>
        <v>40.141467727674623</v>
      </c>
    </row>
    <row r="42" spans="2:9">
      <c r="B42" s="159" t="s">
        <v>94</v>
      </c>
      <c r="C42" s="159"/>
      <c r="D42" s="112">
        <v>65</v>
      </c>
      <c r="E42" s="30">
        <f>State_All!J10</f>
        <v>53.061224489795919</v>
      </c>
      <c r="F42" s="113">
        <v>50</v>
      </c>
      <c r="G42" s="30">
        <f>State_All!F10</f>
        <v>41.666666666666671</v>
      </c>
      <c r="H42" s="114" t="s">
        <v>113</v>
      </c>
      <c r="I42" s="30">
        <f>State_All!N10</f>
        <v>35.294117647058826</v>
      </c>
    </row>
    <row r="43" spans="2:9">
      <c r="B43" s="159" t="s">
        <v>100</v>
      </c>
      <c r="C43" s="159"/>
      <c r="D43" s="112">
        <v>81.599999999999994</v>
      </c>
      <c r="E43" s="30">
        <f>State_All!J15</f>
        <v>68.063840077381911</v>
      </c>
      <c r="F43" s="113">
        <v>63.8</v>
      </c>
      <c r="G43" s="30">
        <f>State_All!F15</f>
        <v>58.126766249495354</v>
      </c>
      <c r="H43" s="114">
        <v>62.3</v>
      </c>
      <c r="I43" s="30">
        <f>State_All!N15</f>
        <v>47.864471486518731</v>
      </c>
    </row>
  </sheetData>
  <mergeCells count="67">
    <mergeCell ref="H35:I35"/>
    <mergeCell ref="F35:G35"/>
    <mergeCell ref="B39:C39"/>
    <mergeCell ref="B40:C40"/>
    <mergeCell ref="B43:C43"/>
    <mergeCell ref="B41:C41"/>
    <mergeCell ref="B42:C42"/>
    <mergeCell ref="F28:G28"/>
    <mergeCell ref="G29:G30"/>
    <mergeCell ref="H29:H30"/>
    <mergeCell ref="B38:C38"/>
    <mergeCell ref="B31:C31"/>
    <mergeCell ref="B32:C32"/>
    <mergeCell ref="B34:I34"/>
    <mergeCell ref="B36:C37"/>
    <mergeCell ref="D36:D37"/>
    <mergeCell ref="E36:E37"/>
    <mergeCell ref="F36:F37"/>
    <mergeCell ref="G36:G37"/>
    <mergeCell ref="H36:H37"/>
    <mergeCell ref="I36:I37"/>
    <mergeCell ref="B35:C35"/>
    <mergeCell ref="D35:E35"/>
    <mergeCell ref="B2:I2"/>
    <mergeCell ref="B3:I3"/>
    <mergeCell ref="B4:I4"/>
    <mergeCell ref="B6:I7"/>
    <mergeCell ref="H15:I15"/>
    <mergeCell ref="B12:G12"/>
    <mergeCell ref="B14:I14"/>
    <mergeCell ref="H10:I10"/>
    <mergeCell ref="B9:I9"/>
    <mergeCell ref="H11:I11"/>
    <mergeCell ref="H12:I12"/>
    <mergeCell ref="B10:G10"/>
    <mergeCell ref="B11:G11"/>
    <mergeCell ref="I16:I17"/>
    <mergeCell ref="B15:C15"/>
    <mergeCell ref="D15:E15"/>
    <mergeCell ref="F15:G15"/>
    <mergeCell ref="B16:C17"/>
    <mergeCell ref="D16:D17"/>
    <mergeCell ref="E16:E17"/>
    <mergeCell ref="F16:F17"/>
    <mergeCell ref="G16:G17"/>
    <mergeCell ref="H16:H17"/>
    <mergeCell ref="B18:C18"/>
    <mergeCell ref="H18:I18"/>
    <mergeCell ref="B19:C19"/>
    <mergeCell ref="H19:I19"/>
    <mergeCell ref="B20:C20"/>
    <mergeCell ref="B21:C21"/>
    <mergeCell ref="H21:I21"/>
    <mergeCell ref="B29:C30"/>
    <mergeCell ref="B22:C22"/>
    <mergeCell ref="H22:I22"/>
    <mergeCell ref="B23:C23"/>
    <mergeCell ref="B27:I27"/>
    <mergeCell ref="B24:C24"/>
    <mergeCell ref="B25:C25"/>
    <mergeCell ref="I29:I30"/>
    <mergeCell ref="D29:D30"/>
    <mergeCell ref="E29:E30"/>
    <mergeCell ref="F29:F30"/>
    <mergeCell ref="H28:I28"/>
    <mergeCell ref="B28:C28"/>
    <mergeCell ref="D28:E28"/>
  </mergeCells>
  <pageMargins left="0.25" right="0.25" top="0.75" bottom="0.75" header="0.3" footer="0.3"/>
  <pageSetup scale="92"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60"/>
  <sheetViews>
    <sheetView workbookViewId="0">
      <pane xSplit="3" ySplit="1" topLeftCell="D907" activePane="bottomRight" state="frozen"/>
      <selection activeCell="F305" sqref="F305"/>
      <selection pane="topRight" activeCell="F305" sqref="F305"/>
      <selection pane="bottomLeft" activeCell="F305" sqref="F305"/>
      <selection pane="bottomRight" activeCell="F305" sqref="F305"/>
    </sheetView>
  </sheetViews>
  <sheetFormatPr defaultColWidth="9.109375" defaultRowHeight="14.4"/>
  <cols>
    <col min="1" max="1" width="12.6640625" style="15" bestFit="1" customWidth="1"/>
    <col min="2" max="2" width="22.109375" style="15" customWidth="1"/>
    <col min="3" max="3" width="7" style="15" customWidth="1"/>
    <col min="4" max="4" width="8" style="15" customWidth="1"/>
    <col min="5" max="5" width="7.44140625" style="15" customWidth="1"/>
    <col min="6" max="6" width="7" style="15" customWidth="1"/>
    <col min="7" max="7" width="8.109375" style="15" customWidth="1"/>
    <col min="8" max="9" width="7.44140625" style="15" customWidth="1"/>
    <col min="10" max="10" width="8.5546875" style="15" customWidth="1"/>
    <col min="11" max="11" width="9.109375" style="15" customWidth="1"/>
    <col min="12" max="12" width="7.109375" style="15" customWidth="1"/>
    <col min="13" max="13" width="9" style="15" customWidth="1"/>
    <col min="14" max="14" width="6.44140625" style="15" customWidth="1"/>
    <col min="15" max="15" width="7.5546875" style="15" customWidth="1"/>
    <col min="16" max="16384" width="9.109375" style="15"/>
  </cols>
  <sheetData>
    <row r="1" spans="1:15" ht="44.25" customHeight="1">
      <c r="A1" s="16" t="s">
        <v>745</v>
      </c>
      <c r="B1" s="16" t="s">
        <v>729</v>
      </c>
      <c r="C1" s="16" t="s">
        <v>746</v>
      </c>
      <c r="D1" s="16" t="s">
        <v>730</v>
      </c>
      <c r="E1" s="16" t="s">
        <v>731</v>
      </c>
      <c r="F1" s="16" t="s">
        <v>732</v>
      </c>
      <c r="G1" s="16" t="s">
        <v>733</v>
      </c>
      <c r="H1" s="16" t="s">
        <v>734</v>
      </c>
      <c r="I1" s="16" t="s">
        <v>735</v>
      </c>
      <c r="J1" s="16" t="s">
        <v>736</v>
      </c>
      <c r="K1" s="16" t="s">
        <v>737</v>
      </c>
      <c r="L1" s="16" t="s">
        <v>747</v>
      </c>
      <c r="M1" s="16" t="s">
        <v>748</v>
      </c>
      <c r="N1" s="16" t="s">
        <v>749</v>
      </c>
      <c r="O1" s="16" t="s">
        <v>750</v>
      </c>
    </row>
    <row r="2" spans="1:15">
      <c r="A2" s="95" t="s">
        <v>318</v>
      </c>
      <c r="B2" s="95" t="s">
        <v>1480</v>
      </c>
      <c r="C2" s="96" t="s">
        <v>1481</v>
      </c>
      <c r="D2" s="94">
        <v>75</v>
      </c>
      <c r="E2" s="94">
        <v>89</v>
      </c>
      <c r="F2" s="94">
        <v>164</v>
      </c>
      <c r="G2" s="97">
        <v>45.7</v>
      </c>
      <c r="H2" s="94">
        <v>95</v>
      </c>
      <c r="I2" s="94">
        <v>69</v>
      </c>
      <c r="J2" s="94">
        <v>164</v>
      </c>
      <c r="K2" s="97">
        <v>57.9</v>
      </c>
      <c r="L2" s="94" t="s">
        <v>1482</v>
      </c>
      <c r="M2" s="94" t="s">
        <v>1482</v>
      </c>
      <c r="N2" s="94" t="s">
        <v>1482</v>
      </c>
      <c r="O2" s="94" t="s">
        <v>1482</v>
      </c>
    </row>
    <row r="3" spans="1:15">
      <c r="A3" s="95" t="s">
        <v>234</v>
      </c>
      <c r="B3" s="95" t="s">
        <v>1480</v>
      </c>
      <c r="C3" s="96" t="s">
        <v>1481</v>
      </c>
      <c r="D3" s="94">
        <v>130</v>
      </c>
      <c r="E3" s="94">
        <v>144</v>
      </c>
      <c r="F3" s="94">
        <v>274</v>
      </c>
      <c r="G3" s="97">
        <v>47.4</v>
      </c>
      <c r="H3" s="94">
        <v>155</v>
      </c>
      <c r="I3" s="94">
        <v>121</v>
      </c>
      <c r="J3" s="94">
        <v>276</v>
      </c>
      <c r="K3" s="97">
        <v>56.1</v>
      </c>
      <c r="L3" s="94" t="s">
        <v>1482</v>
      </c>
      <c r="M3" s="94" t="s">
        <v>1482</v>
      </c>
      <c r="N3" s="94" t="s">
        <v>1482</v>
      </c>
      <c r="O3" s="94" t="s">
        <v>1482</v>
      </c>
    </row>
    <row r="4" spans="1:15">
      <c r="A4" s="95" t="s">
        <v>438</v>
      </c>
      <c r="B4" s="95" t="s">
        <v>1480</v>
      </c>
      <c r="C4" s="96" t="s">
        <v>1481</v>
      </c>
      <c r="D4" s="94">
        <v>126</v>
      </c>
      <c r="E4" s="94">
        <v>87</v>
      </c>
      <c r="F4" s="94">
        <v>213</v>
      </c>
      <c r="G4" s="97">
        <v>59.1</v>
      </c>
      <c r="H4" s="94">
        <v>151</v>
      </c>
      <c r="I4" s="94">
        <v>62</v>
      </c>
      <c r="J4" s="94">
        <v>213</v>
      </c>
      <c r="K4" s="97">
        <v>70.8</v>
      </c>
      <c r="L4" s="94" t="s">
        <v>1482</v>
      </c>
      <c r="M4" s="94" t="s">
        <v>1482</v>
      </c>
      <c r="N4" s="94" t="s">
        <v>1482</v>
      </c>
      <c r="O4" s="94" t="s">
        <v>1482</v>
      </c>
    </row>
    <row r="5" spans="1:15">
      <c r="A5" s="95" t="s">
        <v>687</v>
      </c>
      <c r="B5" s="95" t="s">
        <v>1480</v>
      </c>
      <c r="C5" s="96" t="s">
        <v>1481</v>
      </c>
      <c r="D5" s="94">
        <v>48</v>
      </c>
      <c r="E5" s="94">
        <v>29</v>
      </c>
      <c r="F5" s="94">
        <v>77</v>
      </c>
      <c r="G5" s="97">
        <v>62.3</v>
      </c>
      <c r="H5" s="94">
        <v>48</v>
      </c>
      <c r="I5" s="94">
        <v>29</v>
      </c>
      <c r="J5" s="94">
        <v>77</v>
      </c>
      <c r="K5" s="97">
        <v>62.3</v>
      </c>
      <c r="L5" s="94" t="s">
        <v>1482</v>
      </c>
      <c r="M5" s="94" t="s">
        <v>1482</v>
      </c>
      <c r="N5" s="94" t="s">
        <v>1482</v>
      </c>
      <c r="O5" s="94" t="s">
        <v>1482</v>
      </c>
    </row>
    <row r="6" spans="1:15">
      <c r="A6" s="95" t="s">
        <v>1471</v>
      </c>
      <c r="B6" s="95" t="s">
        <v>1480</v>
      </c>
      <c r="C6" s="96" t="s">
        <v>1481</v>
      </c>
      <c r="D6" s="94">
        <v>45</v>
      </c>
      <c r="E6" s="94">
        <v>53</v>
      </c>
      <c r="F6" s="94">
        <v>98</v>
      </c>
      <c r="G6" s="97">
        <v>45.9</v>
      </c>
      <c r="H6" s="94">
        <v>48</v>
      </c>
      <c r="I6" s="94">
        <v>50</v>
      </c>
      <c r="J6" s="94">
        <v>98</v>
      </c>
      <c r="K6" s="97">
        <v>48.9</v>
      </c>
      <c r="L6" s="94" t="s">
        <v>1482</v>
      </c>
      <c r="M6" s="94" t="s">
        <v>1482</v>
      </c>
      <c r="N6" s="94" t="s">
        <v>1482</v>
      </c>
      <c r="O6" s="94" t="s">
        <v>1482</v>
      </c>
    </row>
    <row r="7" spans="1:15">
      <c r="A7" s="95" t="s">
        <v>643</v>
      </c>
      <c r="B7" s="95" t="s">
        <v>1480</v>
      </c>
      <c r="C7" s="96" t="s">
        <v>1481</v>
      </c>
      <c r="D7" s="94">
        <v>24</v>
      </c>
      <c r="E7" s="94">
        <v>24</v>
      </c>
      <c r="F7" s="94">
        <v>48</v>
      </c>
      <c r="G7" s="97">
        <v>50</v>
      </c>
      <c r="H7" s="94">
        <v>27</v>
      </c>
      <c r="I7" s="94">
        <v>21</v>
      </c>
      <c r="J7" s="94">
        <v>48</v>
      </c>
      <c r="K7" s="97">
        <v>56.2</v>
      </c>
      <c r="L7" s="94" t="s">
        <v>1482</v>
      </c>
      <c r="M7" s="94" t="s">
        <v>1482</v>
      </c>
      <c r="N7" s="94" t="s">
        <v>1482</v>
      </c>
      <c r="O7" s="94" t="s">
        <v>1482</v>
      </c>
    </row>
    <row r="8" spans="1:15">
      <c r="A8" s="95" t="s">
        <v>244</v>
      </c>
      <c r="B8" s="95" t="s">
        <v>1480</v>
      </c>
      <c r="C8" s="96" t="s">
        <v>1481</v>
      </c>
      <c r="D8" s="94">
        <v>53</v>
      </c>
      <c r="E8" s="94">
        <v>25</v>
      </c>
      <c r="F8" s="94">
        <v>78</v>
      </c>
      <c r="G8" s="97">
        <v>67.900000000000006</v>
      </c>
      <c r="H8" s="94">
        <v>52</v>
      </c>
      <c r="I8" s="94">
        <v>26</v>
      </c>
      <c r="J8" s="94">
        <v>78</v>
      </c>
      <c r="K8" s="97">
        <v>66.599999999999994</v>
      </c>
      <c r="L8" s="94" t="s">
        <v>1482</v>
      </c>
      <c r="M8" s="94" t="s">
        <v>1482</v>
      </c>
      <c r="N8" s="94" t="s">
        <v>1482</v>
      </c>
      <c r="O8" s="94" t="s">
        <v>1482</v>
      </c>
    </row>
    <row r="9" spans="1:15">
      <c r="A9" s="95" t="s">
        <v>191</v>
      </c>
      <c r="B9" s="95" t="s">
        <v>1480</v>
      </c>
      <c r="C9" s="96" t="s">
        <v>1481</v>
      </c>
      <c r="D9" s="94">
        <v>22</v>
      </c>
      <c r="E9" s="94">
        <v>14</v>
      </c>
      <c r="F9" s="94">
        <v>36</v>
      </c>
      <c r="G9" s="97">
        <v>61.1</v>
      </c>
      <c r="H9" s="94">
        <v>21</v>
      </c>
      <c r="I9" s="94">
        <v>16</v>
      </c>
      <c r="J9" s="94">
        <v>37</v>
      </c>
      <c r="K9" s="97">
        <v>56.7</v>
      </c>
      <c r="L9" s="94" t="s">
        <v>1482</v>
      </c>
      <c r="M9" s="94" t="s">
        <v>1482</v>
      </c>
      <c r="N9" s="94" t="s">
        <v>1482</v>
      </c>
      <c r="O9" s="94" t="s">
        <v>1482</v>
      </c>
    </row>
    <row r="10" spans="1:15">
      <c r="A10" s="95" t="s">
        <v>462</v>
      </c>
      <c r="B10" s="95" t="s">
        <v>1480</v>
      </c>
      <c r="C10" s="96" t="s">
        <v>1481</v>
      </c>
      <c r="D10" s="94">
        <v>52</v>
      </c>
      <c r="E10" s="94">
        <v>90</v>
      </c>
      <c r="F10" s="94">
        <v>142</v>
      </c>
      <c r="G10" s="97">
        <v>36.6</v>
      </c>
      <c r="H10" s="94">
        <v>70</v>
      </c>
      <c r="I10" s="94">
        <v>73</v>
      </c>
      <c r="J10" s="94">
        <v>143</v>
      </c>
      <c r="K10" s="97">
        <v>48.9</v>
      </c>
      <c r="L10" s="94" t="s">
        <v>1482</v>
      </c>
      <c r="M10" s="94" t="s">
        <v>1482</v>
      </c>
      <c r="N10" s="94" t="s">
        <v>1482</v>
      </c>
      <c r="O10" s="94" t="s">
        <v>1482</v>
      </c>
    </row>
    <row r="11" spans="1:15">
      <c r="A11" s="95" t="s">
        <v>129</v>
      </c>
      <c r="B11" s="95" t="s">
        <v>1480</v>
      </c>
      <c r="C11" s="96" t="s">
        <v>1481</v>
      </c>
      <c r="D11" s="94">
        <v>52</v>
      </c>
      <c r="E11" s="94">
        <v>44</v>
      </c>
      <c r="F11" s="94">
        <v>96</v>
      </c>
      <c r="G11" s="97">
        <v>54.1</v>
      </c>
      <c r="H11" s="94">
        <v>77</v>
      </c>
      <c r="I11" s="94">
        <v>19</v>
      </c>
      <c r="J11" s="94">
        <v>96</v>
      </c>
      <c r="K11" s="97">
        <v>80.2</v>
      </c>
      <c r="L11" s="94" t="s">
        <v>1482</v>
      </c>
      <c r="M11" s="94" t="s">
        <v>1482</v>
      </c>
      <c r="N11" s="94" t="s">
        <v>1482</v>
      </c>
      <c r="O11" s="94" t="s">
        <v>1482</v>
      </c>
    </row>
    <row r="12" spans="1:15">
      <c r="A12" s="95" t="s">
        <v>537</v>
      </c>
      <c r="B12" s="95" t="s">
        <v>1480</v>
      </c>
      <c r="C12" s="96" t="s">
        <v>1481</v>
      </c>
      <c r="D12" s="94">
        <v>20</v>
      </c>
      <c r="E12" s="94">
        <v>9</v>
      </c>
      <c r="F12" s="94">
        <v>29</v>
      </c>
      <c r="G12" s="97">
        <v>68.900000000000006</v>
      </c>
      <c r="H12" s="94">
        <v>16</v>
      </c>
      <c r="I12" s="94">
        <v>13</v>
      </c>
      <c r="J12" s="94">
        <v>29</v>
      </c>
      <c r="K12" s="97">
        <v>55.1</v>
      </c>
      <c r="L12" s="94" t="s">
        <v>1482</v>
      </c>
      <c r="M12" s="94" t="s">
        <v>1482</v>
      </c>
      <c r="N12" s="94" t="s">
        <v>1482</v>
      </c>
      <c r="O12" s="94" t="s">
        <v>1482</v>
      </c>
    </row>
    <row r="13" spans="1:15">
      <c r="A13" s="95" t="s">
        <v>226</v>
      </c>
      <c r="B13" s="95" t="s">
        <v>1480</v>
      </c>
      <c r="C13" s="96" t="s">
        <v>1481</v>
      </c>
      <c r="D13" s="94">
        <v>224</v>
      </c>
      <c r="E13" s="94">
        <v>109</v>
      </c>
      <c r="F13" s="94">
        <v>333</v>
      </c>
      <c r="G13" s="97">
        <v>67.2</v>
      </c>
      <c r="H13" s="94">
        <v>252</v>
      </c>
      <c r="I13" s="94">
        <v>82</v>
      </c>
      <c r="J13" s="94">
        <v>334</v>
      </c>
      <c r="K13" s="97">
        <v>75.400000000000006</v>
      </c>
      <c r="L13" s="94" t="s">
        <v>1482</v>
      </c>
      <c r="M13" s="94" t="s">
        <v>1482</v>
      </c>
      <c r="N13" s="94" t="s">
        <v>1482</v>
      </c>
      <c r="O13" s="94" t="s">
        <v>1482</v>
      </c>
    </row>
    <row r="14" spans="1:15">
      <c r="A14" s="95" t="s">
        <v>363</v>
      </c>
      <c r="B14" s="95" t="s">
        <v>1480</v>
      </c>
      <c r="C14" s="96" t="s">
        <v>1481</v>
      </c>
      <c r="D14" s="94">
        <v>35</v>
      </c>
      <c r="E14" s="94">
        <v>32</v>
      </c>
      <c r="F14" s="94">
        <v>67</v>
      </c>
      <c r="G14" s="97">
        <v>52.2</v>
      </c>
      <c r="H14" s="94">
        <v>31</v>
      </c>
      <c r="I14" s="94">
        <v>36</v>
      </c>
      <c r="J14" s="94">
        <v>67</v>
      </c>
      <c r="K14" s="97">
        <v>46.2</v>
      </c>
      <c r="L14" s="94" t="s">
        <v>1482</v>
      </c>
      <c r="M14" s="94" t="s">
        <v>1482</v>
      </c>
      <c r="N14" s="94" t="s">
        <v>1482</v>
      </c>
      <c r="O14" s="94" t="s">
        <v>1482</v>
      </c>
    </row>
    <row r="15" spans="1:15">
      <c r="A15" s="95" t="s">
        <v>137</v>
      </c>
      <c r="B15" s="95" t="s">
        <v>1480</v>
      </c>
      <c r="C15" s="96" t="s">
        <v>1481</v>
      </c>
      <c r="D15" s="94">
        <v>176</v>
      </c>
      <c r="E15" s="94">
        <v>80</v>
      </c>
      <c r="F15" s="94">
        <v>256</v>
      </c>
      <c r="G15" s="97">
        <v>68.7</v>
      </c>
      <c r="H15" s="94">
        <v>202</v>
      </c>
      <c r="I15" s="94">
        <v>55</v>
      </c>
      <c r="J15" s="94">
        <v>257</v>
      </c>
      <c r="K15" s="97">
        <v>78.5</v>
      </c>
      <c r="L15" s="94" t="s">
        <v>1482</v>
      </c>
      <c r="M15" s="94" t="s">
        <v>1482</v>
      </c>
      <c r="N15" s="94" t="s">
        <v>1482</v>
      </c>
      <c r="O15" s="94" t="s">
        <v>1482</v>
      </c>
    </row>
    <row r="16" spans="1:15">
      <c r="A16" s="95" t="s">
        <v>149</v>
      </c>
      <c r="B16" s="95" t="s">
        <v>1480</v>
      </c>
      <c r="C16" s="96" t="s">
        <v>1481</v>
      </c>
      <c r="D16" s="94">
        <v>133</v>
      </c>
      <c r="E16" s="94">
        <v>111</v>
      </c>
      <c r="F16" s="94">
        <v>244</v>
      </c>
      <c r="G16" s="97">
        <v>54.5</v>
      </c>
      <c r="H16" s="94">
        <v>153</v>
      </c>
      <c r="I16" s="94">
        <v>92</v>
      </c>
      <c r="J16" s="94">
        <v>245</v>
      </c>
      <c r="K16" s="97">
        <v>62.4</v>
      </c>
      <c r="L16" s="94" t="s">
        <v>1482</v>
      </c>
      <c r="M16" s="94" t="s">
        <v>1482</v>
      </c>
      <c r="N16" s="94" t="s">
        <v>1482</v>
      </c>
      <c r="O16" s="94" t="s">
        <v>1482</v>
      </c>
    </row>
    <row r="17" spans="1:15">
      <c r="A17" s="95" t="s">
        <v>189</v>
      </c>
      <c r="B17" s="95" t="s">
        <v>1480</v>
      </c>
      <c r="C17" s="96" t="s">
        <v>1481</v>
      </c>
      <c r="D17" s="94">
        <v>64</v>
      </c>
      <c r="E17" s="94">
        <v>38</v>
      </c>
      <c r="F17" s="94">
        <v>102</v>
      </c>
      <c r="G17" s="97">
        <v>62.7</v>
      </c>
      <c r="H17" s="94">
        <v>80</v>
      </c>
      <c r="I17" s="94">
        <v>22</v>
      </c>
      <c r="J17" s="94">
        <v>102</v>
      </c>
      <c r="K17" s="97">
        <v>78.400000000000006</v>
      </c>
      <c r="L17" s="94" t="s">
        <v>1482</v>
      </c>
      <c r="M17" s="94" t="s">
        <v>1482</v>
      </c>
      <c r="N17" s="94" t="s">
        <v>1482</v>
      </c>
      <c r="O17" s="94" t="s">
        <v>1482</v>
      </c>
    </row>
    <row r="18" spans="1:15">
      <c r="A18" s="95" t="s">
        <v>358</v>
      </c>
      <c r="B18" s="95" t="s">
        <v>1480</v>
      </c>
      <c r="C18" s="96" t="s">
        <v>1481</v>
      </c>
      <c r="D18" s="94">
        <v>131</v>
      </c>
      <c r="E18" s="94">
        <v>211</v>
      </c>
      <c r="F18" s="94">
        <v>342</v>
      </c>
      <c r="G18" s="97">
        <v>38.299999999999997</v>
      </c>
      <c r="H18" s="94">
        <v>169</v>
      </c>
      <c r="I18" s="94">
        <v>174</v>
      </c>
      <c r="J18" s="94">
        <v>343</v>
      </c>
      <c r="K18" s="97">
        <v>49.2</v>
      </c>
      <c r="L18" s="94" t="s">
        <v>1482</v>
      </c>
      <c r="M18" s="94" t="s">
        <v>1482</v>
      </c>
      <c r="N18" s="94" t="s">
        <v>1482</v>
      </c>
      <c r="O18" s="94" t="s">
        <v>1482</v>
      </c>
    </row>
    <row r="19" spans="1:15">
      <c r="A19" s="95" t="s">
        <v>308</v>
      </c>
      <c r="B19" s="95" t="s">
        <v>1480</v>
      </c>
      <c r="C19" s="96" t="s">
        <v>1481</v>
      </c>
      <c r="D19" s="94">
        <v>212</v>
      </c>
      <c r="E19" s="94">
        <v>259</v>
      </c>
      <c r="F19" s="94">
        <v>471</v>
      </c>
      <c r="G19" s="97">
        <v>45</v>
      </c>
      <c r="H19" s="94">
        <v>263</v>
      </c>
      <c r="I19" s="94">
        <v>211</v>
      </c>
      <c r="J19" s="94">
        <v>474</v>
      </c>
      <c r="K19" s="97">
        <v>55.4</v>
      </c>
      <c r="L19" s="94" t="s">
        <v>1482</v>
      </c>
      <c r="M19" s="94" t="s">
        <v>1482</v>
      </c>
      <c r="N19" s="94" t="s">
        <v>1482</v>
      </c>
      <c r="O19" s="94" t="s">
        <v>1482</v>
      </c>
    </row>
    <row r="20" spans="1:15">
      <c r="A20" s="95" t="s">
        <v>310</v>
      </c>
      <c r="B20" s="95" t="s">
        <v>1480</v>
      </c>
      <c r="C20" s="96" t="s">
        <v>1481</v>
      </c>
      <c r="D20" s="94">
        <v>178</v>
      </c>
      <c r="E20" s="94">
        <v>135</v>
      </c>
      <c r="F20" s="94">
        <v>313</v>
      </c>
      <c r="G20" s="97">
        <v>56.8</v>
      </c>
      <c r="H20" s="94">
        <v>207</v>
      </c>
      <c r="I20" s="94">
        <v>109</v>
      </c>
      <c r="J20" s="94">
        <v>316</v>
      </c>
      <c r="K20" s="97">
        <v>65.5</v>
      </c>
      <c r="L20" s="94" t="s">
        <v>1482</v>
      </c>
      <c r="M20" s="94" t="s">
        <v>1482</v>
      </c>
      <c r="N20" s="94" t="s">
        <v>1482</v>
      </c>
      <c r="O20" s="94" t="s">
        <v>1482</v>
      </c>
    </row>
    <row r="21" spans="1:15">
      <c r="A21" s="95" t="s">
        <v>320</v>
      </c>
      <c r="B21" s="95" t="s">
        <v>1480</v>
      </c>
      <c r="C21" s="96" t="s">
        <v>1481</v>
      </c>
      <c r="D21" s="94">
        <v>199</v>
      </c>
      <c r="E21" s="94">
        <v>187</v>
      </c>
      <c r="F21" s="94">
        <v>386</v>
      </c>
      <c r="G21" s="97">
        <v>51.5</v>
      </c>
      <c r="H21" s="94">
        <v>240</v>
      </c>
      <c r="I21" s="94">
        <v>148</v>
      </c>
      <c r="J21" s="94">
        <v>388</v>
      </c>
      <c r="K21" s="97">
        <v>61.8</v>
      </c>
      <c r="L21" s="94" t="s">
        <v>1482</v>
      </c>
      <c r="M21" s="94" t="s">
        <v>1482</v>
      </c>
      <c r="N21" s="94" t="s">
        <v>1482</v>
      </c>
      <c r="O21" s="94" t="s">
        <v>1482</v>
      </c>
    </row>
    <row r="22" spans="1:15">
      <c r="A22" s="95" t="s">
        <v>324</v>
      </c>
      <c r="B22" s="95" t="s">
        <v>1480</v>
      </c>
      <c r="C22" s="96" t="s">
        <v>1481</v>
      </c>
      <c r="D22" s="94">
        <v>27</v>
      </c>
      <c r="E22" s="94">
        <v>24</v>
      </c>
      <c r="F22" s="94">
        <v>51</v>
      </c>
      <c r="G22" s="97">
        <v>52.9</v>
      </c>
      <c r="H22" s="94">
        <v>29</v>
      </c>
      <c r="I22" s="94">
        <v>22</v>
      </c>
      <c r="J22" s="94">
        <v>51</v>
      </c>
      <c r="K22" s="97">
        <v>56.8</v>
      </c>
      <c r="L22" s="94" t="s">
        <v>1482</v>
      </c>
      <c r="M22" s="94" t="s">
        <v>1482</v>
      </c>
      <c r="N22" s="94" t="s">
        <v>1482</v>
      </c>
      <c r="O22" s="94" t="s">
        <v>1482</v>
      </c>
    </row>
    <row r="23" spans="1:15">
      <c r="A23" s="95" t="s">
        <v>381</v>
      </c>
      <c r="B23" s="95" t="s">
        <v>1480</v>
      </c>
      <c r="C23" s="96" t="s">
        <v>1481</v>
      </c>
      <c r="D23" s="94">
        <v>140</v>
      </c>
      <c r="E23" s="94">
        <v>92</v>
      </c>
      <c r="F23" s="94">
        <v>232</v>
      </c>
      <c r="G23" s="97">
        <v>60.3</v>
      </c>
      <c r="H23" s="94">
        <v>184</v>
      </c>
      <c r="I23" s="94">
        <v>49</v>
      </c>
      <c r="J23" s="94">
        <v>233</v>
      </c>
      <c r="K23" s="97">
        <v>78.900000000000006</v>
      </c>
      <c r="L23" s="94" t="s">
        <v>1482</v>
      </c>
      <c r="M23" s="94" t="s">
        <v>1482</v>
      </c>
      <c r="N23" s="94" t="s">
        <v>1482</v>
      </c>
      <c r="O23" s="94" t="s">
        <v>1482</v>
      </c>
    </row>
    <row r="24" spans="1:15">
      <c r="A24" s="95" t="s">
        <v>405</v>
      </c>
      <c r="B24" s="95" t="s">
        <v>1480</v>
      </c>
      <c r="C24" s="96" t="s">
        <v>1481</v>
      </c>
      <c r="D24" s="94">
        <v>105</v>
      </c>
      <c r="E24" s="94">
        <v>66</v>
      </c>
      <c r="F24" s="94">
        <v>171</v>
      </c>
      <c r="G24" s="97">
        <v>61.4</v>
      </c>
      <c r="H24" s="94">
        <v>140</v>
      </c>
      <c r="I24" s="94">
        <v>31</v>
      </c>
      <c r="J24" s="94">
        <v>171</v>
      </c>
      <c r="K24" s="97">
        <v>81.8</v>
      </c>
      <c r="L24" s="94" t="s">
        <v>1482</v>
      </c>
      <c r="M24" s="94" t="s">
        <v>1482</v>
      </c>
      <c r="N24" s="94" t="s">
        <v>1482</v>
      </c>
      <c r="O24" s="94" t="s">
        <v>1482</v>
      </c>
    </row>
    <row r="25" spans="1:15">
      <c r="A25" s="95" t="s">
        <v>413</v>
      </c>
      <c r="B25" s="95" t="s">
        <v>1480</v>
      </c>
      <c r="C25" s="96" t="s">
        <v>1481</v>
      </c>
      <c r="D25" s="94">
        <v>140</v>
      </c>
      <c r="E25" s="94">
        <v>203</v>
      </c>
      <c r="F25" s="94">
        <v>343</v>
      </c>
      <c r="G25" s="97">
        <v>40.799999999999997</v>
      </c>
      <c r="H25" s="94">
        <v>181</v>
      </c>
      <c r="I25" s="94">
        <v>164</v>
      </c>
      <c r="J25" s="94">
        <v>345</v>
      </c>
      <c r="K25" s="97">
        <v>52.4</v>
      </c>
      <c r="L25" s="94" t="s">
        <v>1482</v>
      </c>
      <c r="M25" s="94" t="s">
        <v>1482</v>
      </c>
      <c r="N25" s="94" t="s">
        <v>1482</v>
      </c>
      <c r="O25" s="94" t="s">
        <v>1482</v>
      </c>
    </row>
    <row r="26" spans="1:15">
      <c r="A26" s="95" t="s">
        <v>375</v>
      </c>
      <c r="B26" s="95" t="s">
        <v>1480</v>
      </c>
      <c r="C26" s="96" t="s">
        <v>1481</v>
      </c>
      <c r="D26" s="94">
        <v>118</v>
      </c>
      <c r="E26" s="94">
        <v>228</v>
      </c>
      <c r="F26" s="94">
        <v>346</v>
      </c>
      <c r="G26" s="97">
        <v>34.1</v>
      </c>
      <c r="H26" s="94">
        <v>157</v>
      </c>
      <c r="I26" s="94">
        <v>191</v>
      </c>
      <c r="J26" s="94">
        <v>348</v>
      </c>
      <c r="K26" s="97">
        <v>45.1</v>
      </c>
      <c r="L26" s="94" t="s">
        <v>1482</v>
      </c>
      <c r="M26" s="94" t="s">
        <v>1482</v>
      </c>
      <c r="N26" s="94" t="s">
        <v>1482</v>
      </c>
      <c r="O26" s="94" t="s">
        <v>1482</v>
      </c>
    </row>
    <row r="27" spans="1:15">
      <c r="A27" s="95" t="s">
        <v>434</v>
      </c>
      <c r="B27" s="95" t="s">
        <v>1480</v>
      </c>
      <c r="C27" s="96" t="s">
        <v>1481</v>
      </c>
      <c r="D27" s="94">
        <v>92</v>
      </c>
      <c r="E27" s="94">
        <v>69</v>
      </c>
      <c r="F27" s="94">
        <v>161</v>
      </c>
      <c r="G27" s="97">
        <v>57.1</v>
      </c>
      <c r="H27" s="94">
        <v>98</v>
      </c>
      <c r="I27" s="94">
        <v>63</v>
      </c>
      <c r="J27" s="94">
        <v>161</v>
      </c>
      <c r="K27" s="97">
        <v>60.8</v>
      </c>
      <c r="L27" s="94" t="s">
        <v>1482</v>
      </c>
      <c r="M27" s="94" t="s">
        <v>1482</v>
      </c>
      <c r="N27" s="94" t="s">
        <v>1482</v>
      </c>
      <c r="O27" s="94" t="s">
        <v>1482</v>
      </c>
    </row>
    <row r="28" spans="1:15">
      <c r="A28" s="95" t="s">
        <v>472</v>
      </c>
      <c r="B28" s="95" t="s">
        <v>1480</v>
      </c>
      <c r="C28" s="96" t="s">
        <v>1481</v>
      </c>
      <c r="D28" s="94">
        <v>84</v>
      </c>
      <c r="E28" s="94">
        <v>81</v>
      </c>
      <c r="F28" s="94">
        <v>165</v>
      </c>
      <c r="G28" s="97">
        <v>50.9</v>
      </c>
      <c r="H28" s="94">
        <v>100</v>
      </c>
      <c r="I28" s="94">
        <v>67</v>
      </c>
      <c r="J28" s="94">
        <v>167</v>
      </c>
      <c r="K28" s="97">
        <v>59.8</v>
      </c>
      <c r="L28" s="94" t="s">
        <v>1482</v>
      </c>
      <c r="M28" s="94" t="s">
        <v>1482</v>
      </c>
      <c r="N28" s="94" t="s">
        <v>1482</v>
      </c>
      <c r="O28" s="94" t="s">
        <v>1482</v>
      </c>
    </row>
    <row r="29" spans="1:15">
      <c r="A29" s="95" t="s">
        <v>415</v>
      </c>
      <c r="B29" s="95" t="s">
        <v>1480</v>
      </c>
      <c r="C29" s="96" t="s">
        <v>1481</v>
      </c>
      <c r="D29" s="94">
        <v>137</v>
      </c>
      <c r="E29" s="94">
        <v>86</v>
      </c>
      <c r="F29" s="94">
        <v>223</v>
      </c>
      <c r="G29" s="97">
        <v>61.4</v>
      </c>
      <c r="H29" s="94">
        <v>173</v>
      </c>
      <c r="I29" s="94">
        <v>51</v>
      </c>
      <c r="J29" s="94">
        <v>224</v>
      </c>
      <c r="K29" s="97">
        <v>77.2</v>
      </c>
      <c r="L29" s="94" t="s">
        <v>1482</v>
      </c>
      <c r="M29" s="94" t="s">
        <v>1482</v>
      </c>
      <c r="N29" s="94" t="s">
        <v>1482</v>
      </c>
      <c r="O29" s="94" t="s">
        <v>1482</v>
      </c>
    </row>
    <row r="30" spans="1:15">
      <c r="A30" s="95" t="s">
        <v>477</v>
      </c>
      <c r="B30" s="95" t="s">
        <v>1480</v>
      </c>
      <c r="C30" s="96" t="s">
        <v>1481</v>
      </c>
      <c r="D30" s="94">
        <v>188</v>
      </c>
      <c r="E30" s="94">
        <v>224</v>
      </c>
      <c r="F30" s="94">
        <v>412</v>
      </c>
      <c r="G30" s="97">
        <v>45.6</v>
      </c>
      <c r="H30" s="94">
        <v>230</v>
      </c>
      <c r="I30" s="94">
        <v>184</v>
      </c>
      <c r="J30" s="94">
        <v>414</v>
      </c>
      <c r="K30" s="97">
        <v>55.5</v>
      </c>
      <c r="L30" s="94" t="s">
        <v>1482</v>
      </c>
      <c r="M30" s="94" t="s">
        <v>1482</v>
      </c>
      <c r="N30" s="94" t="s">
        <v>1482</v>
      </c>
      <c r="O30" s="94" t="s">
        <v>1482</v>
      </c>
    </row>
    <row r="31" spans="1:15">
      <c r="A31" s="95" t="s">
        <v>194</v>
      </c>
      <c r="B31" s="95" t="s">
        <v>1480</v>
      </c>
      <c r="C31" s="96" t="s">
        <v>1481</v>
      </c>
      <c r="D31" s="94">
        <v>194</v>
      </c>
      <c r="E31" s="94">
        <v>154</v>
      </c>
      <c r="F31" s="94">
        <v>348</v>
      </c>
      <c r="G31" s="97">
        <v>55.7</v>
      </c>
      <c r="H31" s="94">
        <v>240</v>
      </c>
      <c r="I31" s="94">
        <v>108</v>
      </c>
      <c r="J31" s="94">
        <v>348</v>
      </c>
      <c r="K31" s="97">
        <v>68.900000000000006</v>
      </c>
      <c r="L31" s="94" t="s">
        <v>1482</v>
      </c>
      <c r="M31" s="94" t="s">
        <v>1482</v>
      </c>
      <c r="N31" s="94" t="s">
        <v>1482</v>
      </c>
      <c r="O31" s="94" t="s">
        <v>1482</v>
      </c>
    </row>
    <row r="32" spans="1:15">
      <c r="A32" s="95" t="s">
        <v>488</v>
      </c>
      <c r="B32" s="95" t="s">
        <v>1480</v>
      </c>
      <c r="C32" s="96" t="s">
        <v>1481</v>
      </c>
      <c r="D32" s="94">
        <v>152</v>
      </c>
      <c r="E32" s="94">
        <v>141</v>
      </c>
      <c r="F32" s="94">
        <v>293</v>
      </c>
      <c r="G32" s="97">
        <v>51.8</v>
      </c>
      <c r="H32" s="94">
        <v>200</v>
      </c>
      <c r="I32" s="94">
        <v>94</v>
      </c>
      <c r="J32" s="94">
        <v>294</v>
      </c>
      <c r="K32" s="97">
        <v>68</v>
      </c>
      <c r="L32" s="94" t="s">
        <v>1482</v>
      </c>
      <c r="M32" s="94" t="s">
        <v>1482</v>
      </c>
      <c r="N32" s="94" t="s">
        <v>1482</v>
      </c>
      <c r="O32" s="94" t="s">
        <v>1482</v>
      </c>
    </row>
    <row r="33" spans="1:15">
      <c r="A33" s="95" t="s">
        <v>490</v>
      </c>
      <c r="B33" s="95" t="s">
        <v>1480</v>
      </c>
      <c r="C33" s="96" t="s">
        <v>1481</v>
      </c>
      <c r="D33" s="94">
        <v>162</v>
      </c>
      <c r="E33" s="94">
        <v>107</v>
      </c>
      <c r="F33" s="94">
        <v>269</v>
      </c>
      <c r="G33" s="97">
        <v>60.2</v>
      </c>
      <c r="H33" s="94">
        <v>204</v>
      </c>
      <c r="I33" s="94">
        <v>65</v>
      </c>
      <c r="J33" s="94">
        <v>269</v>
      </c>
      <c r="K33" s="97">
        <v>75.8</v>
      </c>
      <c r="L33" s="94" t="s">
        <v>1482</v>
      </c>
      <c r="M33" s="94" t="s">
        <v>1482</v>
      </c>
      <c r="N33" s="94" t="s">
        <v>1482</v>
      </c>
      <c r="O33" s="94" t="s">
        <v>1482</v>
      </c>
    </row>
    <row r="34" spans="1:15">
      <c r="A34" s="95" t="s">
        <v>494</v>
      </c>
      <c r="B34" s="95" t="s">
        <v>1480</v>
      </c>
      <c r="C34" s="96" t="s">
        <v>1481</v>
      </c>
      <c r="D34" s="94">
        <v>50</v>
      </c>
      <c r="E34" s="94">
        <v>36</v>
      </c>
      <c r="F34" s="94">
        <v>86</v>
      </c>
      <c r="G34" s="97">
        <v>58.1</v>
      </c>
      <c r="H34" s="94">
        <v>57</v>
      </c>
      <c r="I34" s="94">
        <v>29</v>
      </c>
      <c r="J34" s="94">
        <v>86</v>
      </c>
      <c r="K34" s="97">
        <v>66.2</v>
      </c>
      <c r="L34" s="94" t="s">
        <v>1482</v>
      </c>
      <c r="M34" s="94" t="s">
        <v>1482</v>
      </c>
      <c r="N34" s="94" t="s">
        <v>1482</v>
      </c>
      <c r="O34" s="94" t="s">
        <v>1482</v>
      </c>
    </row>
    <row r="35" spans="1:15">
      <c r="A35" s="95" t="s">
        <v>499</v>
      </c>
      <c r="B35" s="95" t="s">
        <v>1480</v>
      </c>
      <c r="C35" s="96" t="s">
        <v>1481</v>
      </c>
      <c r="D35" s="94">
        <v>72</v>
      </c>
      <c r="E35" s="94">
        <v>67</v>
      </c>
      <c r="F35" s="94">
        <v>139</v>
      </c>
      <c r="G35" s="97">
        <v>51.7</v>
      </c>
      <c r="H35" s="94">
        <v>83</v>
      </c>
      <c r="I35" s="94">
        <v>56</v>
      </c>
      <c r="J35" s="94">
        <v>139</v>
      </c>
      <c r="K35" s="97">
        <v>59.7</v>
      </c>
      <c r="L35" s="94" t="s">
        <v>1482</v>
      </c>
      <c r="M35" s="94" t="s">
        <v>1482</v>
      </c>
      <c r="N35" s="94" t="s">
        <v>1482</v>
      </c>
      <c r="O35" s="94" t="s">
        <v>1482</v>
      </c>
    </row>
    <row r="36" spans="1:15">
      <c r="A36" s="95" t="s">
        <v>505</v>
      </c>
      <c r="B36" s="95" t="s">
        <v>1480</v>
      </c>
      <c r="C36" s="96" t="s">
        <v>1481</v>
      </c>
      <c r="D36" s="94">
        <v>199</v>
      </c>
      <c r="E36" s="94">
        <v>118</v>
      </c>
      <c r="F36" s="94">
        <v>317</v>
      </c>
      <c r="G36" s="97">
        <v>62.7</v>
      </c>
      <c r="H36" s="94">
        <v>227</v>
      </c>
      <c r="I36" s="94">
        <v>91</v>
      </c>
      <c r="J36" s="94">
        <v>318</v>
      </c>
      <c r="K36" s="97">
        <v>71.3</v>
      </c>
      <c r="L36" s="94" t="s">
        <v>1482</v>
      </c>
      <c r="M36" s="94" t="s">
        <v>1482</v>
      </c>
      <c r="N36" s="94" t="s">
        <v>1482</v>
      </c>
      <c r="O36" s="94" t="s">
        <v>1482</v>
      </c>
    </row>
    <row r="37" spans="1:15">
      <c r="A37" s="95" t="s">
        <v>507</v>
      </c>
      <c r="B37" s="95" t="s">
        <v>1480</v>
      </c>
      <c r="C37" s="96" t="s">
        <v>1481</v>
      </c>
      <c r="D37" s="94">
        <v>149</v>
      </c>
      <c r="E37" s="94">
        <v>109</v>
      </c>
      <c r="F37" s="94">
        <v>258</v>
      </c>
      <c r="G37" s="97">
        <v>57.7</v>
      </c>
      <c r="H37" s="94">
        <v>194</v>
      </c>
      <c r="I37" s="94">
        <v>67</v>
      </c>
      <c r="J37" s="94">
        <v>261</v>
      </c>
      <c r="K37" s="97">
        <v>74.3</v>
      </c>
      <c r="L37" s="94" t="s">
        <v>1482</v>
      </c>
      <c r="M37" s="94" t="s">
        <v>1482</v>
      </c>
      <c r="N37" s="94" t="s">
        <v>1482</v>
      </c>
      <c r="O37" s="94" t="s">
        <v>1482</v>
      </c>
    </row>
    <row r="38" spans="1:15">
      <c r="A38" s="95" t="s">
        <v>518</v>
      </c>
      <c r="B38" s="95" t="s">
        <v>1480</v>
      </c>
      <c r="C38" s="96" t="s">
        <v>1481</v>
      </c>
      <c r="D38" s="94">
        <v>187</v>
      </c>
      <c r="E38" s="94">
        <v>94</v>
      </c>
      <c r="F38" s="94">
        <v>281</v>
      </c>
      <c r="G38" s="97">
        <v>66.5</v>
      </c>
      <c r="H38" s="94">
        <v>217</v>
      </c>
      <c r="I38" s="94">
        <v>65</v>
      </c>
      <c r="J38" s="94">
        <v>282</v>
      </c>
      <c r="K38" s="97">
        <v>76.900000000000006</v>
      </c>
      <c r="L38" s="94" t="s">
        <v>1482</v>
      </c>
      <c r="M38" s="94" t="s">
        <v>1482</v>
      </c>
      <c r="N38" s="94" t="s">
        <v>1482</v>
      </c>
      <c r="O38" s="94" t="s">
        <v>1482</v>
      </c>
    </row>
    <row r="39" spans="1:15">
      <c r="A39" s="95" t="s">
        <v>520</v>
      </c>
      <c r="B39" s="95" t="s">
        <v>1480</v>
      </c>
      <c r="C39" s="96" t="s">
        <v>1481</v>
      </c>
      <c r="D39" s="94">
        <v>193</v>
      </c>
      <c r="E39" s="94">
        <v>141</v>
      </c>
      <c r="F39" s="94">
        <v>334</v>
      </c>
      <c r="G39" s="97">
        <v>57.7</v>
      </c>
      <c r="H39" s="94">
        <v>244</v>
      </c>
      <c r="I39" s="94">
        <v>93</v>
      </c>
      <c r="J39" s="94">
        <v>337</v>
      </c>
      <c r="K39" s="97">
        <v>72.400000000000006</v>
      </c>
      <c r="L39" s="94" t="s">
        <v>1482</v>
      </c>
      <c r="M39" s="94" t="s">
        <v>1482</v>
      </c>
      <c r="N39" s="94" t="s">
        <v>1482</v>
      </c>
      <c r="O39" s="94" t="s">
        <v>1482</v>
      </c>
    </row>
    <row r="40" spans="1:15">
      <c r="A40" s="95" t="s">
        <v>247</v>
      </c>
      <c r="B40" s="95" t="s">
        <v>1480</v>
      </c>
      <c r="C40" s="96" t="s">
        <v>1481</v>
      </c>
      <c r="D40" s="94">
        <v>274</v>
      </c>
      <c r="E40" s="94">
        <v>162</v>
      </c>
      <c r="F40" s="94">
        <v>436</v>
      </c>
      <c r="G40" s="97">
        <v>62.8</v>
      </c>
      <c r="H40" s="94">
        <v>324</v>
      </c>
      <c r="I40" s="94">
        <v>112</v>
      </c>
      <c r="J40" s="94">
        <v>436</v>
      </c>
      <c r="K40" s="97">
        <v>74.3</v>
      </c>
      <c r="L40" s="94" t="s">
        <v>1482</v>
      </c>
      <c r="M40" s="94" t="s">
        <v>1482</v>
      </c>
      <c r="N40" s="94" t="s">
        <v>1482</v>
      </c>
      <c r="O40" s="94" t="s">
        <v>1482</v>
      </c>
    </row>
    <row r="41" spans="1:15">
      <c r="A41" s="95" t="s">
        <v>524</v>
      </c>
      <c r="B41" s="95" t="s">
        <v>1480</v>
      </c>
      <c r="C41" s="96" t="s">
        <v>1481</v>
      </c>
      <c r="D41" s="94">
        <v>41</v>
      </c>
      <c r="E41" s="94">
        <v>30</v>
      </c>
      <c r="F41" s="94">
        <v>71</v>
      </c>
      <c r="G41" s="97">
        <v>57.7</v>
      </c>
      <c r="H41" s="94">
        <v>45</v>
      </c>
      <c r="I41" s="94">
        <v>26</v>
      </c>
      <c r="J41" s="94">
        <v>71</v>
      </c>
      <c r="K41" s="97">
        <v>63.3</v>
      </c>
      <c r="L41" s="94" t="s">
        <v>1482</v>
      </c>
      <c r="M41" s="94" t="s">
        <v>1482</v>
      </c>
      <c r="N41" s="94" t="s">
        <v>1482</v>
      </c>
      <c r="O41" s="94" t="s">
        <v>1482</v>
      </c>
    </row>
    <row r="42" spans="1:15">
      <c r="A42" s="95" t="s">
        <v>526</v>
      </c>
      <c r="B42" s="95" t="s">
        <v>1480</v>
      </c>
      <c r="C42" s="96" t="s">
        <v>1481</v>
      </c>
      <c r="D42" s="94">
        <v>169</v>
      </c>
      <c r="E42" s="94">
        <v>167</v>
      </c>
      <c r="F42" s="94">
        <v>336</v>
      </c>
      <c r="G42" s="97">
        <v>50.2</v>
      </c>
      <c r="H42" s="94">
        <v>202</v>
      </c>
      <c r="I42" s="94">
        <v>136</v>
      </c>
      <c r="J42" s="94">
        <v>338</v>
      </c>
      <c r="K42" s="97">
        <v>59.7</v>
      </c>
      <c r="L42" s="94" t="s">
        <v>1482</v>
      </c>
      <c r="M42" s="94" t="s">
        <v>1482</v>
      </c>
      <c r="N42" s="94" t="s">
        <v>1482</v>
      </c>
      <c r="O42" s="94" t="s">
        <v>1482</v>
      </c>
    </row>
    <row r="43" spans="1:15">
      <c r="A43" s="95" t="s">
        <v>334</v>
      </c>
      <c r="B43" s="95" t="s">
        <v>1480</v>
      </c>
      <c r="C43" s="96" t="s">
        <v>1481</v>
      </c>
      <c r="D43" s="94">
        <v>81</v>
      </c>
      <c r="E43" s="94">
        <v>48</v>
      </c>
      <c r="F43" s="94">
        <v>129</v>
      </c>
      <c r="G43" s="97">
        <v>62.7</v>
      </c>
      <c r="H43" s="94">
        <v>99</v>
      </c>
      <c r="I43" s="94">
        <v>30</v>
      </c>
      <c r="J43" s="94">
        <v>129</v>
      </c>
      <c r="K43" s="97">
        <v>76.7</v>
      </c>
      <c r="L43" s="94" t="s">
        <v>1482</v>
      </c>
      <c r="M43" s="94" t="s">
        <v>1482</v>
      </c>
      <c r="N43" s="94" t="s">
        <v>1482</v>
      </c>
      <c r="O43" s="94" t="s">
        <v>1482</v>
      </c>
    </row>
    <row r="44" spans="1:15">
      <c r="A44" s="95" t="s">
        <v>587</v>
      </c>
      <c r="B44" s="95" t="s">
        <v>1480</v>
      </c>
      <c r="C44" s="96" t="s">
        <v>1481</v>
      </c>
      <c r="D44" s="94">
        <v>132</v>
      </c>
      <c r="E44" s="94">
        <v>115</v>
      </c>
      <c r="F44" s="94">
        <v>247</v>
      </c>
      <c r="G44" s="97">
        <v>53.4</v>
      </c>
      <c r="H44" s="94">
        <v>177</v>
      </c>
      <c r="I44" s="94">
        <v>71</v>
      </c>
      <c r="J44" s="94">
        <v>248</v>
      </c>
      <c r="K44" s="97">
        <v>71.3</v>
      </c>
      <c r="L44" s="94" t="s">
        <v>1482</v>
      </c>
      <c r="M44" s="94" t="s">
        <v>1482</v>
      </c>
      <c r="N44" s="94" t="s">
        <v>1482</v>
      </c>
      <c r="O44" s="94" t="s">
        <v>1482</v>
      </c>
    </row>
    <row r="45" spans="1:15">
      <c r="A45" s="95" t="s">
        <v>550</v>
      </c>
      <c r="B45" s="95" t="s">
        <v>1480</v>
      </c>
      <c r="C45" s="96" t="s">
        <v>1481</v>
      </c>
      <c r="D45" s="94">
        <v>222</v>
      </c>
      <c r="E45" s="94">
        <v>164</v>
      </c>
      <c r="F45" s="94">
        <v>386</v>
      </c>
      <c r="G45" s="97">
        <v>57.5</v>
      </c>
      <c r="H45" s="94">
        <v>289</v>
      </c>
      <c r="I45" s="94">
        <v>100</v>
      </c>
      <c r="J45" s="94">
        <v>389</v>
      </c>
      <c r="K45" s="97">
        <v>74.2</v>
      </c>
      <c r="L45" s="94" t="s">
        <v>1482</v>
      </c>
      <c r="M45" s="94" t="s">
        <v>1482</v>
      </c>
      <c r="N45" s="94" t="s">
        <v>1482</v>
      </c>
      <c r="O45" s="94" t="s">
        <v>1482</v>
      </c>
    </row>
    <row r="46" spans="1:15">
      <c r="A46" s="95" t="s">
        <v>562</v>
      </c>
      <c r="B46" s="95" t="s">
        <v>1480</v>
      </c>
      <c r="C46" s="96" t="s">
        <v>1481</v>
      </c>
      <c r="D46" s="94">
        <v>216</v>
      </c>
      <c r="E46" s="94">
        <v>138</v>
      </c>
      <c r="F46" s="94">
        <v>354</v>
      </c>
      <c r="G46" s="97">
        <v>61</v>
      </c>
      <c r="H46" s="94">
        <v>251</v>
      </c>
      <c r="I46" s="94">
        <v>106</v>
      </c>
      <c r="J46" s="94">
        <v>357</v>
      </c>
      <c r="K46" s="97">
        <v>70.3</v>
      </c>
      <c r="L46" s="94" t="s">
        <v>1482</v>
      </c>
      <c r="M46" s="94" t="s">
        <v>1482</v>
      </c>
      <c r="N46" s="94" t="s">
        <v>1482</v>
      </c>
      <c r="O46" s="94" t="s">
        <v>1482</v>
      </c>
    </row>
    <row r="47" spans="1:15">
      <c r="A47" s="95" t="s">
        <v>423</v>
      </c>
      <c r="B47" s="95" t="s">
        <v>1480</v>
      </c>
      <c r="C47" s="96" t="s">
        <v>1481</v>
      </c>
      <c r="D47" s="94">
        <v>17</v>
      </c>
      <c r="E47" s="94">
        <v>6</v>
      </c>
      <c r="F47" s="94">
        <v>23</v>
      </c>
      <c r="G47" s="97">
        <v>73.900000000000006</v>
      </c>
      <c r="H47" s="94">
        <v>18</v>
      </c>
      <c r="I47" s="94">
        <v>5</v>
      </c>
      <c r="J47" s="94">
        <v>23</v>
      </c>
      <c r="K47" s="97">
        <v>78.2</v>
      </c>
      <c r="L47" s="94" t="s">
        <v>1482</v>
      </c>
      <c r="M47" s="94" t="s">
        <v>1482</v>
      </c>
      <c r="N47" s="94" t="s">
        <v>1482</v>
      </c>
      <c r="O47" s="94" t="s">
        <v>1482</v>
      </c>
    </row>
    <row r="48" spans="1:15">
      <c r="A48" s="95" t="s">
        <v>568</v>
      </c>
      <c r="B48" s="95" t="s">
        <v>1480</v>
      </c>
      <c r="C48" s="96" t="s">
        <v>1481</v>
      </c>
      <c r="D48" s="94">
        <v>185</v>
      </c>
      <c r="E48" s="94">
        <v>150</v>
      </c>
      <c r="F48" s="94">
        <v>335</v>
      </c>
      <c r="G48" s="97">
        <v>55.2</v>
      </c>
      <c r="H48" s="94">
        <v>241</v>
      </c>
      <c r="I48" s="94">
        <v>94</v>
      </c>
      <c r="J48" s="94">
        <v>335</v>
      </c>
      <c r="K48" s="97">
        <v>71.900000000000006</v>
      </c>
      <c r="L48" s="94" t="s">
        <v>1482</v>
      </c>
      <c r="M48" s="94" t="s">
        <v>1482</v>
      </c>
      <c r="N48" s="94" t="s">
        <v>1482</v>
      </c>
      <c r="O48" s="94" t="s">
        <v>1482</v>
      </c>
    </row>
    <row r="49" spans="1:15">
      <c r="A49" s="95" t="s">
        <v>570</v>
      </c>
      <c r="B49" s="95" t="s">
        <v>1480</v>
      </c>
      <c r="C49" s="96" t="s">
        <v>1481</v>
      </c>
      <c r="D49" s="94">
        <v>137</v>
      </c>
      <c r="E49" s="94">
        <v>79</v>
      </c>
      <c r="F49" s="94">
        <v>216</v>
      </c>
      <c r="G49" s="97">
        <v>63.4</v>
      </c>
      <c r="H49" s="94">
        <v>173</v>
      </c>
      <c r="I49" s="94">
        <v>44</v>
      </c>
      <c r="J49" s="94">
        <v>217</v>
      </c>
      <c r="K49" s="97">
        <v>79.7</v>
      </c>
      <c r="L49" s="94" t="s">
        <v>1482</v>
      </c>
      <c r="M49" s="94" t="s">
        <v>1482</v>
      </c>
      <c r="N49" s="94" t="s">
        <v>1482</v>
      </c>
      <c r="O49" s="94" t="s">
        <v>1482</v>
      </c>
    </row>
    <row r="50" spans="1:15">
      <c r="A50" s="95" t="s">
        <v>597</v>
      </c>
      <c r="B50" s="95" t="s">
        <v>1480</v>
      </c>
      <c r="C50" s="96" t="s">
        <v>1481</v>
      </c>
      <c r="D50" s="94">
        <v>105</v>
      </c>
      <c r="E50" s="94">
        <v>122</v>
      </c>
      <c r="F50" s="94">
        <v>227</v>
      </c>
      <c r="G50" s="97">
        <v>46.2</v>
      </c>
      <c r="H50" s="94">
        <v>125</v>
      </c>
      <c r="I50" s="94">
        <v>104</v>
      </c>
      <c r="J50" s="94">
        <v>229</v>
      </c>
      <c r="K50" s="97">
        <v>54.5</v>
      </c>
      <c r="L50" s="94" t="s">
        <v>1482</v>
      </c>
      <c r="M50" s="94" t="s">
        <v>1482</v>
      </c>
      <c r="N50" s="94" t="s">
        <v>1482</v>
      </c>
      <c r="O50" s="94" t="s">
        <v>1482</v>
      </c>
    </row>
    <row r="51" spans="1:15">
      <c r="A51" s="95" t="s">
        <v>618</v>
      </c>
      <c r="B51" s="95" t="s">
        <v>1480</v>
      </c>
      <c r="C51" s="96" t="s">
        <v>1481</v>
      </c>
      <c r="D51" s="94">
        <v>103</v>
      </c>
      <c r="E51" s="94">
        <v>78</v>
      </c>
      <c r="F51" s="94">
        <v>181</v>
      </c>
      <c r="G51" s="97">
        <v>56.9</v>
      </c>
      <c r="H51" s="94">
        <v>137</v>
      </c>
      <c r="I51" s="94">
        <v>47</v>
      </c>
      <c r="J51" s="94">
        <v>184</v>
      </c>
      <c r="K51" s="97">
        <v>74.400000000000006</v>
      </c>
      <c r="L51" s="94" t="s">
        <v>1482</v>
      </c>
      <c r="M51" s="94" t="s">
        <v>1482</v>
      </c>
      <c r="N51" s="94" t="s">
        <v>1482</v>
      </c>
      <c r="O51" s="94" t="s">
        <v>1482</v>
      </c>
    </row>
    <row r="52" spans="1:15">
      <c r="A52" s="95" t="s">
        <v>627</v>
      </c>
      <c r="B52" s="95" t="s">
        <v>1480</v>
      </c>
      <c r="C52" s="96" t="s">
        <v>1481</v>
      </c>
      <c r="D52" s="94">
        <v>42</v>
      </c>
      <c r="E52" s="94">
        <v>47</v>
      </c>
      <c r="F52" s="94">
        <v>89</v>
      </c>
      <c r="G52" s="97">
        <v>47.1</v>
      </c>
      <c r="H52" s="94">
        <v>55</v>
      </c>
      <c r="I52" s="94">
        <v>34</v>
      </c>
      <c r="J52" s="94">
        <v>89</v>
      </c>
      <c r="K52" s="97">
        <v>61.7</v>
      </c>
      <c r="L52" s="94" t="s">
        <v>1482</v>
      </c>
      <c r="M52" s="94" t="s">
        <v>1482</v>
      </c>
      <c r="N52" s="94" t="s">
        <v>1482</v>
      </c>
      <c r="O52" s="94" t="s">
        <v>1482</v>
      </c>
    </row>
    <row r="53" spans="1:15">
      <c r="A53" s="95" t="s">
        <v>631</v>
      </c>
      <c r="B53" s="95" t="s">
        <v>1480</v>
      </c>
      <c r="C53" s="96" t="s">
        <v>1481</v>
      </c>
      <c r="D53" s="94">
        <v>88</v>
      </c>
      <c r="E53" s="94">
        <v>62</v>
      </c>
      <c r="F53" s="94">
        <v>150</v>
      </c>
      <c r="G53" s="97">
        <v>58.6</v>
      </c>
      <c r="H53" s="94">
        <v>107</v>
      </c>
      <c r="I53" s="94">
        <v>43</v>
      </c>
      <c r="J53" s="94">
        <v>150</v>
      </c>
      <c r="K53" s="97">
        <v>71.3</v>
      </c>
      <c r="L53" s="94" t="s">
        <v>1482</v>
      </c>
      <c r="M53" s="94" t="s">
        <v>1482</v>
      </c>
      <c r="N53" s="94" t="s">
        <v>1482</v>
      </c>
      <c r="O53" s="94" t="s">
        <v>1482</v>
      </c>
    </row>
    <row r="54" spans="1:15">
      <c r="A54" s="95" t="s">
        <v>635</v>
      </c>
      <c r="B54" s="95" t="s">
        <v>1480</v>
      </c>
      <c r="C54" s="96" t="s">
        <v>1481</v>
      </c>
      <c r="D54" s="94">
        <v>69</v>
      </c>
      <c r="E54" s="94">
        <v>29</v>
      </c>
      <c r="F54" s="94">
        <v>98</v>
      </c>
      <c r="G54" s="97">
        <v>70.400000000000006</v>
      </c>
      <c r="H54" s="94">
        <v>78</v>
      </c>
      <c r="I54" s="94">
        <v>21</v>
      </c>
      <c r="J54" s="94">
        <v>99</v>
      </c>
      <c r="K54" s="97">
        <v>78.7</v>
      </c>
      <c r="L54" s="94" t="s">
        <v>1482</v>
      </c>
      <c r="M54" s="94" t="s">
        <v>1482</v>
      </c>
      <c r="N54" s="94" t="s">
        <v>1482</v>
      </c>
      <c r="O54" s="94" t="s">
        <v>1482</v>
      </c>
    </row>
    <row r="55" spans="1:15">
      <c r="A55" s="95" t="s">
        <v>637</v>
      </c>
      <c r="B55" s="95" t="s">
        <v>1480</v>
      </c>
      <c r="C55" s="96" t="s">
        <v>1481</v>
      </c>
      <c r="D55" s="94">
        <v>167</v>
      </c>
      <c r="E55" s="94">
        <v>138</v>
      </c>
      <c r="F55" s="94">
        <v>305</v>
      </c>
      <c r="G55" s="97">
        <v>54.7</v>
      </c>
      <c r="H55" s="94">
        <v>212</v>
      </c>
      <c r="I55" s="94">
        <v>96</v>
      </c>
      <c r="J55" s="94">
        <v>308</v>
      </c>
      <c r="K55" s="97">
        <v>68.8</v>
      </c>
      <c r="L55" s="94" t="s">
        <v>1482</v>
      </c>
      <c r="M55" s="94" t="s">
        <v>1482</v>
      </c>
      <c r="N55" s="94" t="s">
        <v>1482</v>
      </c>
      <c r="O55" s="94" t="s">
        <v>1482</v>
      </c>
    </row>
    <row r="56" spans="1:15">
      <c r="A56" s="95" t="s">
        <v>466</v>
      </c>
      <c r="B56" s="95" t="s">
        <v>1480</v>
      </c>
      <c r="C56" s="96" t="s">
        <v>1481</v>
      </c>
      <c r="D56" s="94">
        <v>10</v>
      </c>
      <c r="E56" s="94">
        <v>25</v>
      </c>
      <c r="F56" s="94">
        <v>35</v>
      </c>
      <c r="G56" s="97">
        <v>28.5</v>
      </c>
      <c r="H56" s="94">
        <v>21</v>
      </c>
      <c r="I56" s="94">
        <v>14</v>
      </c>
      <c r="J56" s="94">
        <v>35</v>
      </c>
      <c r="K56" s="97">
        <v>60</v>
      </c>
      <c r="L56" s="94" t="s">
        <v>1482</v>
      </c>
      <c r="M56" s="94" t="s">
        <v>1482</v>
      </c>
      <c r="N56" s="94" t="s">
        <v>1482</v>
      </c>
      <c r="O56" s="94" t="s">
        <v>1482</v>
      </c>
    </row>
    <row r="57" spans="1:15">
      <c r="A57" s="95" t="s">
        <v>470</v>
      </c>
      <c r="B57" s="95" t="s">
        <v>1480</v>
      </c>
      <c r="C57" s="96" t="s">
        <v>1481</v>
      </c>
      <c r="D57" s="94">
        <v>10</v>
      </c>
      <c r="E57" s="94">
        <v>11</v>
      </c>
      <c r="F57" s="94">
        <v>21</v>
      </c>
      <c r="G57" s="97">
        <v>47.6</v>
      </c>
      <c r="H57" s="94">
        <v>11</v>
      </c>
      <c r="I57" s="94">
        <v>10</v>
      </c>
      <c r="J57" s="94">
        <v>21</v>
      </c>
      <c r="K57" s="97">
        <v>52.3</v>
      </c>
      <c r="L57" s="94" t="s">
        <v>1482</v>
      </c>
      <c r="M57" s="94" t="s">
        <v>1482</v>
      </c>
      <c r="N57" s="94" t="s">
        <v>1482</v>
      </c>
      <c r="O57" s="94" t="s">
        <v>1482</v>
      </c>
    </row>
    <row r="58" spans="1:15">
      <c r="A58" s="95" t="s">
        <v>143</v>
      </c>
      <c r="B58" s="95" t="s">
        <v>1480</v>
      </c>
      <c r="C58" s="96" t="s">
        <v>1481</v>
      </c>
      <c r="D58" s="94">
        <v>45</v>
      </c>
      <c r="E58" s="94">
        <v>53</v>
      </c>
      <c r="F58" s="94">
        <v>98</v>
      </c>
      <c r="G58" s="97">
        <v>45.9</v>
      </c>
      <c r="H58" s="94">
        <v>48</v>
      </c>
      <c r="I58" s="94">
        <v>50</v>
      </c>
      <c r="J58" s="94">
        <v>98</v>
      </c>
      <c r="K58" s="97">
        <v>48.9</v>
      </c>
      <c r="L58" s="94" t="s">
        <v>1482</v>
      </c>
      <c r="M58" s="94" t="s">
        <v>1482</v>
      </c>
      <c r="N58" s="94" t="s">
        <v>1482</v>
      </c>
      <c r="O58" s="94" t="s">
        <v>1482</v>
      </c>
    </row>
    <row r="59" spans="1:15">
      <c r="A59" s="95" t="s">
        <v>535</v>
      </c>
      <c r="B59" s="95" t="s">
        <v>1480</v>
      </c>
      <c r="C59" s="96" t="s">
        <v>1481</v>
      </c>
      <c r="D59" s="94">
        <v>33</v>
      </c>
      <c r="E59" s="94">
        <v>40</v>
      </c>
      <c r="F59" s="94">
        <v>73</v>
      </c>
      <c r="G59" s="97">
        <v>45.2</v>
      </c>
      <c r="H59" s="94">
        <v>44</v>
      </c>
      <c r="I59" s="94">
        <v>29</v>
      </c>
      <c r="J59" s="94">
        <v>73</v>
      </c>
      <c r="K59" s="97">
        <v>60.2</v>
      </c>
      <c r="L59" s="94" t="s">
        <v>1482</v>
      </c>
      <c r="M59" s="94" t="s">
        <v>1482</v>
      </c>
      <c r="N59" s="94" t="s">
        <v>1482</v>
      </c>
      <c r="O59" s="94" t="s">
        <v>1482</v>
      </c>
    </row>
    <row r="60" spans="1:15">
      <c r="A60" s="95" t="s">
        <v>242</v>
      </c>
      <c r="B60" s="95" t="s">
        <v>1480</v>
      </c>
      <c r="C60" s="96" t="s">
        <v>1481</v>
      </c>
      <c r="D60" s="94">
        <v>10</v>
      </c>
      <c r="E60" s="94">
        <v>25</v>
      </c>
      <c r="F60" s="94">
        <v>35</v>
      </c>
      <c r="G60" s="97">
        <v>28.5</v>
      </c>
      <c r="H60" s="94">
        <v>21</v>
      </c>
      <c r="I60" s="94">
        <v>14</v>
      </c>
      <c r="J60" s="94">
        <v>35</v>
      </c>
      <c r="K60" s="97">
        <v>60</v>
      </c>
      <c r="L60" s="94" t="s">
        <v>1482</v>
      </c>
      <c r="M60" s="94" t="s">
        <v>1482</v>
      </c>
      <c r="N60" s="94" t="s">
        <v>1482</v>
      </c>
      <c r="O60" s="94" t="s">
        <v>1482</v>
      </c>
    </row>
    <row r="61" spans="1:15">
      <c r="A61" s="95" t="s">
        <v>417</v>
      </c>
      <c r="B61" s="95" t="s">
        <v>1480</v>
      </c>
      <c r="C61" s="96" t="s">
        <v>1481</v>
      </c>
      <c r="D61" s="94">
        <v>34</v>
      </c>
      <c r="E61" s="94">
        <v>42</v>
      </c>
      <c r="F61" s="94">
        <v>76</v>
      </c>
      <c r="G61" s="97">
        <v>44.7</v>
      </c>
      <c r="H61" s="94">
        <v>39</v>
      </c>
      <c r="I61" s="94">
        <v>39</v>
      </c>
      <c r="J61" s="94">
        <v>78</v>
      </c>
      <c r="K61" s="97">
        <v>50</v>
      </c>
      <c r="L61" s="94" t="s">
        <v>1482</v>
      </c>
      <c r="M61" s="94" t="s">
        <v>1482</v>
      </c>
      <c r="N61" s="94" t="s">
        <v>1482</v>
      </c>
      <c r="O61" s="94" t="s">
        <v>1482</v>
      </c>
    </row>
    <row r="62" spans="1:15">
      <c r="A62" s="95" t="s">
        <v>546</v>
      </c>
      <c r="B62" s="95" t="s">
        <v>1480</v>
      </c>
      <c r="C62" s="96" t="s">
        <v>1481</v>
      </c>
      <c r="D62" s="94">
        <v>95</v>
      </c>
      <c r="E62" s="94">
        <v>107</v>
      </c>
      <c r="F62" s="94">
        <v>202</v>
      </c>
      <c r="G62" s="97">
        <v>47</v>
      </c>
      <c r="H62" s="94">
        <v>108</v>
      </c>
      <c r="I62" s="94">
        <v>98</v>
      </c>
      <c r="J62" s="94">
        <v>206</v>
      </c>
      <c r="K62" s="97">
        <v>52.4</v>
      </c>
      <c r="L62" s="94" t="s">
        <v>1482</v>
      </c>
      <c r="M62" s="94" t="s">
        <v>1482</v>
      </c>
      <c r="N62" s="94" t="s">
        <v>1482</v>
      </c>
      <c r="O62" s="94" t="s">
        <v>1482</v>
      </c>
    </row>
    <row r="63" spans="1:15">
      <c r="A63" s="95" t="s">
        <v>444</v>
      </c>
      <c r="B63" s="95" t="s">
        <v>1480</v>
      </c>
      <c r="C63" s="96" t="s">
        <v>1481</v>
      </c>
      <c r="D63" s="94">
        <v>72</v>
      </c>
      <c r="E63" s="94">
        <v>92</v>
      </c>
      <c r="F63" s="94">
        <v>164</v>
      </c>
      <c r="G63" s="97">
        <v>43.9</v>
      </c>
      <c r="H63" s="94">
        <v>85</v>
      </c>
      <c r="I63" s="94">
        <v>83</v>
      </c>
      <c r="J63" s="94">
        <v>168</v>
      </c>
      <c r="K63" s="97">
        <v>50.5</v>
      </c>
      <c r="L63" s="94" t="s">
        <v>1482</v>
      </c>
      <c r="M63" s="94" t="s">
        <v>1482</v>
      </c>
      <c r="N63" s="94" t="s">
        <v>1482</v>
      </c>
      <c r="O63" s="94" t="s">
        <v>1482</v>
      </c>
    </row>
    <row r="64" spans="1:15">
      <c r="A64" s="95" t="s">
        <v>485</v>
      </c>
      <c r="B64" s="95" t="s">
        <v>1480</v>
      </c>
      <c r="C64" s="96" t="s">
        <v>1481</v>
      </c>
      <c r="D64" s="94">
        <v>40</v>
      </c>
      <c r="E64" s="94">
        <v>28</v>
      </c>
      <c r="F64" s="94">
        <v>68</v>
      </c>
      <c r="G64" s="97">
        <v>58.8</v>
      </c>
      <c r="H64" s="94">
        <v>42</v>
      </c>
      <c r="I64" s="94">
        <v>26</v>
      </c>
      <c r="J64" s="94">
        <v>68</v>
      </c>
      <c r="K64" s="97">
        <v>61.7</v>
      </c>
      <c r="L64" s="94" t="s">
        <v>1482</v>
      </c>
      <c r="M64" s="94" t="s">
        <v>1482</v>
      </c>
      <c r="N64" s="94" t="s">
        <v>1482</v>
      </c>
      <c r="O64" s="94" t="s">
        <v>1482</v>
      </c>
    </row>
    <row r="65" spans="1:15">
      <c r="A65" s="95" t="s">
        <v>480</v>
      </c>
      <c r="B65" s="95" t="s">
        <v>1480</v>
      </c>
      <c r="C65" s="96" t="s">
        <v>1481</v>
      </c>
      <c r="D65" s="94">
        <v>55</v>
      </c>
      <c r="E65" s="94">
        <v>52</v>
      </c>
      <c r="F65" s="94">
        <v>107</v>
      </c>
      <c r="G65" s="97">
        <v>51.4</v>
      </c>
      <c r="H65" s="94">
        <v>56</v>
      </c>
      <c r="I65" s="94">
        <v>51</v>
      </c>
      <c r="J65" s="94">
        <v>107</v>
      </c>
      <c r="K65" s="97">
        <v>52.3</v>
      </c>
      <c r="L65" s="94" t="s">
        <v>1482</v>
      </c>
      <c r="M65" s="94" t="s">
        <v>1482</v>
      </c>
      <c r="N65" s="94" t="s">
        <v>1482</v>
      </c>
      <c r="O65" s="94" t="s">
        <v>1482</v>
      </c>
    </row>
    <row r="66" spans="1:15">
      <c r="A66" s="95" t="s">
        <v>641</v>
      </c>
      <c r="B66" s="95" t="s">
        <v>1480</v>
      </c>
      <c r="C66" s="96" t="s">
        <v>1481</v>
      </c>
      <c r="D66" s="94">
        <v>117</v>
      </c>
      <c r="E66" s="94">
        <v>91</v>
      </c>
      <c r="F66" s="94">
        <v>208</v>
      </c>
      <c r="G66" s="97">
        <v>56.2</v>
      </c>
      <c r="H66" s="94">
        <v>128</v>
      </c>
      <c r="I66" s="94">
        <v>81</v>
      </c>
      <c r="J66" s="94">
        <v>209</v>
      </c>
      <c r="K66" s="97">
        <v>61.2</v>
      </c>
      <c r="L66" s="94" t="s">
        <v>1482</v>
      </c>
      <c r="M66" s="94" t="s">
        <v>1482</v>
      </c>
      <c r="N66" s="94" t="s">
        <v>1482</v>
      </c>
      <c r="O66" s="94" t="s">
        <v>1482</v>
      </c>
    </row>
    <row r="67" spans="1:15">
      <c r="A67" s="95" t="s">
        <v>593</v>
      </c>
      <c r="B67" s="95" t="s">
        <v>1480</v>
      </c>
      <c r="C67" s="96" t="s">
        <v>1481</v>
      </c>
      <c r="D67" s="94">
        <v>67</v>
      </c>
      <c r="E67" s="94">
        <v>44</v>
      </c>
      <c r="F67" s="94">
        <v>111</v>
      </c>
      <c r="G67" s="97">
        <v>60.3</v>
      </c>
      <c r="H67" s="94">
        <v>78</v>
      </c>
      <c r="I67" s="94">
        <v>34</v>
      </c>
      <c r="J67" s="94">
        <v>112</v>
      </c>
      <c r="K67" s="97">
        <v>69.599999999999994</v>
      </c>
      <c r="L67" s="94" t="s">
        <v>1482</v>
      </c>
      <c r="M67" s="94" t="s">
        <v>1482</v>
      </c>
      <c r="N67" s="94" t="s">
        <v>1482</v>
      </c>
      <c r="O67" s="94" t="s">
        <v>1482</v>
      </c>
    </row>
    <row r="68" spans="1:15">
      <c r="A68" s="95" t="s">
        <v>483</v>
      </c>
      <c r="B68" s="95" t="s">
        <v>1480</v>
      </c>
      <c r="C68" s="96" t="s">
        <v>1481</v>
      </c>
      <c r="D68" s="94">
        <v>33</v>
      </c>
      <c r="E68" s="94">
        <v>15</v>
      </c>
      <c r="F68" s="94">
        <v>48</v>
      </c>
      <c r="G68" s="97">
        <v>68.7</v>
      </c>
      <c r="H68" s="94">
        <v>37</v>
      </c>
      <c r="I68" s="94">
        <v>11</v>
      </c>
      <c r="J68" s="94">
        <v>48</v>
      </c>
      <c r="K68" s="97">
        <v>77</v>
      </c>
      <c r="L68" s="94" t="s">
        <v>1482</v>
      </c>
      <c r="M68" s="94" t="s">
        <v>1482</v>
      </c>
      <c r="N68" s="94" t="s">
        <v>1482</v>
      </c>
      <c r="O68" s="94" t="s">
        <v>1482</v>
      </c>
    </row>
    <row r="69" spans="1:15">
      <c r="A69" s="95" t="s">
        <v>560</v>
      </c>
      <c r="B69" s="95" t="s">
        <v>1480</v>
      </c>
      <c r="C69" s="96" t="s">
        <v>1481</v>
      </c>
      <c r="D69" s="94">
        <v>45</v>
      </c>
      <c r="E69" s="94">
        <v>31</v>
      </c>
      <c r="F69" s="94">
        <v>76</v>
      </c>
      <c r="G69" s="97">
        <v>59.2</v>
      </c>
      <c r="H69" s="94">
        <v>47</v>
      </c>
      <c r="I69" s="94">
        <v>29</v>
      </c>
      <c r="J69" s="94">
        <v>76</v>
      </c>
      <c r="K69" s="97">
        <v>61.8</v>
      </c>
      <c r="L69" s="94" t="s">
        <v>1482</v>
      </c>
      <c r="M69" s="94" t="s">
        <v>1482</v>
      </c>
      <c r="N69" s="94" t="s">
        <v>1482</v>
      </c>
      <c r="O69" s="94" t="s">
        <v>1482</v>
      </c>
    </row>
    <row r="70" spans="1:15">
      <c r="A70" s="95" t="s">
        <v>572</v>
      </c>
      <c r="B70" s="95" t="s">
        <v>1480</v>
      </c>
      <c r="C70" s="96" t="s">
        <v>1481</v>
      </c>
      <c r="D70" s="94">
        <v>29</v>
      </c>
      <c r="E70" s="94">
        <v>19</v>
      </c>
      <c r="F70" s="94">
        <v>48</v>
      </c>
      <c r="G70" s="97">
        <v>60.4</v>
      </c>
      <c r="H70" s="94">
        <v>27</v>
      </c>
      <c r="I70" s="94">
        <v>21</v>
      </c>
      <c r="J70" s="94">
        <v>48</v>
      </c>
      <c r="K70" s="97">
        <v>56.2</v>
      </c>
      <c r="L70" s="94" t="s">
        <v>1482</v>
      </c>
      <c r="M70" s="94" t="s">
        <v>1482</v>
      </c>
      <c r="N70" s="94" t="s">
        <v>1482</v>
      </c>
      <c r="O70" s="94" t="s">
        <v>1482</v>
      </c>
    </row>
    <row r="71" spans="1:15">
      <c r="A71" s="95" t="s">
        <v>482</v>
      </c>
      <c r="B71" s="95" t="s">
        <v>1480</v>
      </c>
      <c r="C71" s="96" t="s">
        <v>1481</v>
      </c>
      <c r="D71" s="94">
        <v>122</v>
      </c>
      <c r="E71" s="94">
        <v>88</v>
      </c>
      <c r="F71" s="94">
        <v>210</v>
      </c>
      <c r="G71" s="97">
        <v>58</v>
      </c>
      <c r="H71" s="94">
        <v>132</v>
      </c>
      <c r="I71" s="94">
        <v>78</v>
      </c>
      <c r="J71" s="94">
        <v>210</v>
      </c>
      <c r="K71" s="97">
        <v>62.8</v>
      </c>
      <c r="L71" s="94" t="s">
        <v>1482</v>
      </c>
      <c r="M71" s="94" t="s">
        <v>1482</v>
      </c>
      <c r="N71" s="94" t="s">
        <v>1482</v>
      </c>
      <c r="O71" s="94" t="s">
        <v>1482</v>
      </c>
    </row>
    <row r="72" spans="1:15">
      <c r="A72" s="95" t="s">
        <v>599</v>
      </c>
      <c r="B72" s="95" t="s">
        <v>1480</v>
      </c>
      <c r="C72" s="96" t="s">
        <v>1481</v>
      </c>
      <c r="D72" s="94">
        <v>167</v>
      </c>
      <c r="E72" s="94">
        <v>138</v>
      </c>
      <c r="F72" s="94">
        <v>305</v>
      </c>
      <c r="G72" s="97">
        <v>54.7</v>
      </c>
      <c r="H72" s="94">
        <v>178</v>
      </c>
      <c r="I72" s="94">
        <v>127</v>
      </c>
      <c r="J72" s="94">
        <v>305</v>
      </c>
      <c r="K72" s="97">
        <v>58.3</v>
      </c>
      <c r="L72" s="94" t="s">
        <v>1482</v>
      </c>
      <c r="M72" s="94" t="s">
        <v>1482</v>
      </c>
      <c r="N72" s="94" t="s">
        <v>1482</v>
      </c>
      <c r="O72" s="94" t="s">
        <v>1482</v>
      </c>
    </row>
    <row r="73" spans="1:15">
      <c r="A73" s="95" t="s">
        <v>361</v>
      </c>
      <c r="B73" s="95" t="s">
        <v>1480</v>
      </c>
      <c r="C73" s="96" t="s">
        <v>1481</v>
      </c>
      <c r="D73" s="94">
        <v>38</v>
      </c>
      <c r="E73" s="94">
        <v>50</v>
      </c>
      <c r="F73" s="94">
        <v>88</v>
      </c>
      <c r="G73" s="97">
        <v>43.1</v>
      </c>
      <c r="H73" s="94">
        <v>46</v>
      </c>
      <c r="I73" s="94">
        <v>44</v>
      </c>
      <c r="J73" s="94">
        <v>90</v>
      </c>
      <c r="K73" s="97">
        <v>51.1</v>
      </c>
      <c r="L73" s="94" t="s">
        <v>1482</v>
      </c>
      <c r="M73" s="94" t="s">
        <v>1482</v>
      </c>
      <c r="N73" s="94" t="s">
        <v>1482</v>
      </c>
      <c r="O73" s="94" t="s">
        <v>1482</v>
      </c>
    </row>
    <row r="74" spans="1:15">
      <c r="A74" s="95" t="s">
        <v>133</v>
      </c>
      <c r="B74" s="95" t="s">
        <v>1480</v>
      </c>
      <c r="C74" s="96" t="s">
        <v>1481</v>
      </c>
      <c r="D74" s="94">
        <v>186</v>
      </c>
      <c r="E74" s="94">
        <v>302</v>
      </c>
      <c r="F74" s="94">
        <v>488</v>
      </c>
      <c r="G74" s="97">
        <v>38.1</v>
      </c>
      <c r="H74" s="94">
        <v>242</v>
      </c>
      <c r="I74" s="94">
        <v>248</v>
      </c>
      <c r="J74" s="94">
        <v>490</v>
      </c>
      <c r="K74" s="97">
        <v>49.3</v>
      </c>
      <c r="L74" s="94" t="s">
        <v>1482</v>
      </c>
      <c r="M74" s="94" t="s">
        <v>1482</v>
      </c>
      <c r="N74" s="94" t="s">
        <v>1482</v>
      </c>
      <c r="O74" s="94" t="s">
        <v>1482</v>
      </c>
    </row>
    <row r="75" spans="1:15">
      <c r="A75" s="95" t="s">
        <v>314</v>
      </c>
      <c r="B75" s="95" t="s">
        <v>1480</v>
      </c>
      <c r="C75" s="96" t="s">
        <v>1481</v>
      </c>
      <c r="D75" s="94">
        <v>169</v>
      </c>
      <c r="E75" s="94">
        <v>199</v>
      </c>
      <c r="F75" s="94">
        <v>368</v>
      </c>
      <c r="G75" s="97">
        <v>45.9</v>
      </c>
      <c r="H75" s="94">
        <v>206</v>
      </c>
      <c r="I75" s="94">
        <v>164</v>
      </c>
      <c r="J75" s="94">
        <v>370</v>
      </c>
      <c r="K75" s="97">
        <v>55.6</v>
      </c>
      <c r="L75" s="94" t="s">
        <v>1482</v>
      </c>
      <c r="M75" s="94" t="s">
        <v>1482</v>
      </c>
      <c r="N75" s="94" t="s">
        <v>1482</v>
      </c>
      <c r="O75" s="94" t="s">
        <v>1482</v>
      </c>
    </row>
    <row r="76" spans="1:15">
      <c r="A76" s="95" t="s">
        <v>479</v>
      </c>
      <c r="B76" s="95" t="s">
        <v>1480</v>
      </c>
      <c r="C76" s="96" t="s">
        <v>1481</v>
      </c>
      <c r="D76" s="94">
        <v>119</v>
      </c>
      <c r="E76" s="94">
        <v>93</v>
      </c>
      <c r="F76" s="94">
        <v>212</v>
      </c>
      <c r="G76" s="97">
        <v>56.1</v>
      </c>
      <c r="H76" s="94">
        <v>136</v>
      </c>
      <c r="I76" s="94">
        <v>76</v>
      </c>
      <c r="J76" s="94">
        <v>212</v>
      </c>
      <c r="K76" s="97">
        <v>64.099999999999994</v>
      </c>
      <c r="L76" s="94" t="s">
        <v>1482</v>
      </c>
      <c r="M76" s="94" t="s">
        <v>1482</v>
      </c>
      <c r="N76" s="94" t="s">
        <v>1482</v>
      </c>
      <c r="O76" s="94" t="s">
        <v>1482</v>
      </c>
    </row>
    <row r="77" spans="1:15">
      <c r="A77" s="95" t="s">
        <v>496</v>
      </c>
      <c r="B77" s="95" t="s">
        <v>1480</v>
      </c>
      <c r="C77" s="96" t="s">
        <v>1481</v>
      </c>
      <c r="D77" s="94">
        <v>27</v>
      </c>
      <c r="E77" s="94">
        <v>16</v>
      </c>
      <c r="F77" s="94">
        <v>43</v>
      </c>
      <c r="G77" s="97">
        <v>62.7</v>
      </c>
      <c r="H77" s="94">
        <v>29</v>
      </c>
      <c r="I77" s="94">
        <v>14</v>
      </c>
      <c r="J77" s="94">
        <v>43</v>
      </c>
      <c r="K77" s="97">
        <v>67.400000000000006</v>
      </c>
      <c r="L77" s="94" t="s">
        <v>1482</v>
      </c>
      <c r="M77" s="94" t="s">
        <v>1482</v>
      </c>
      <c r="N77" s="94" t="s">
        <v>1482</v>
      </c>
      <c r="O77" s="94" t="s">
        <v>1482</v>
      </c>
    </row>
    <row r="78" spans="1:15">
      <c r="A78" s="95" t="s">
        <v>667</v>
      </c>
      <c r="B78" s="95" t="s">
        <v>1480</v>
      </c>
      <c r="C78" s="96" t="s">
        <v>1481</v>
      </c>
      <c r="D78" s="94">
        <v>23</v>
      </c>
      <c r="E78" s="94">
        <v>41</v>
      </c>
      <c r="F78" s="94">
        <v>64</v>
      </c>
      <c r="G78" s="97">
        <v>35.9</v>
      </c>
      <c r="H78" s="94">
        <v>31</v>
      </c>
      <c r="I78" s="94">
        <v>35</v>
      </c>
      <c r="J78" s="94">
        <v>66</v>
      </c>
      <c r="K78" s="97">
        <v>46.9</v>
      </c>
      <c r="L78" s="94" t="s">
        <v>1482</v>
      </c>
      <c r="M78" s="94" t="s">
        <v>1482</v>
      </c>
      <c r="N78" s="94" t="s">
        <v>1482</v>
      </c>
      <c r="O78" s="94" t="s">
        <v>1482</v>
      </c>
    </row>
    <row r="79" spans="1:15">
      <c r="A79" s="95" t="s">
        <v>533</v>
      </c>
      <c r="B79" s="95" t="s">
        <v>1480</v>
      </c>
      <c r="C79" s="96" t="s">
        <v>1481</v>
      </c>
      <c r="D79" s="94">
        <v>369</v>
      </c>
      <c r="E79" s="94">
        <v>456</v>
      </c>
      <c r="F79" s="94">
        <v>825</v>
      </c>
      <c r="G79" s="97">
        <v>44.7</v>
      </c>
      <c r="H79" s="94">
        <v>452</v>
      </c>
      <c r="I79" s="94">
        <v>378</v>
      </c>
      <c r="J79" s="94">
        <v>830</v>
      </c>
      <c r="K79" s="97">
        <v>54.4</v>
      </c>
      <c r="L79" s="94" t="s">
        <v>1482</v>
      </c>
      <c r="M79" s="94" t="s">
        <v>1482</v>
      </c>
      <c r="N79" s="94" t="s">
        <v>1482</v>
      </c>
      <c r="O79" s="94" t="s">
        <v>1482</v>
      </c>
    </row>
    <row r="80" spans="1:15">
      <c r="A80" s="95" t="s">
        <v>573</v>
      </c>
      <c r="B80" s="95" t="s">
        <v>1480</v>
      </c>
      <c r="C80" s="96" t="s">
        <v>1481</v>
      </c>
      <c r="D80" s="94">
        <v>194</v>
      </c>
      <c r="E80" s="94">
        <v>260</v>
      </c>
      <c r="F80" s="94">
        <v>454</v>
      </c>
      <c r="G80" s="97">
        <v>42.7</v>
      </c>
      <c r="H80" s="94">
        <v>244</v>
      </c>
      <c r="I80" s="94">
        <v>213</v>
      </c>
      <c r="J80" s="94">
        <v>457</v>
      </c>
      <c r="K80" s="97">
        <v>53.3</v>
      </c>
      <c r="L80" s="94" t="s">
        <v>1482</v>
      </c>
      <c r="M80" s="94" t="s">
        <v>1482</v>
      </c>
      <c r="N80" s="94" t="s">
        <v>1482</v>
      </c>
      <c r="O80" s="94" t="s">
        <v>1482</v>
      </c>
    </row>
    <row r="81" spans="1:15">
      <c r="A81" s="95" t="s">
        <v>574</v>
      </c>
      <c r="B81" s="95" t="s">
        <v>1480</v>
      </c>
      <c r="C81" s="96" t="s">
        <v>1481</v>
      </c>
      <c r="D81" s="94">
        <v>120</v>
      </c>
      <c r="E81" s="94">
        <v>52</v>
      </c>
      <c r="F81" s="94">
        <v>172</v>
      </c>
      <c r="G81" s="97">
        <v>69.7</v>
      </c>
      <c r="H81" s="94">
        <v>124</v>
      </c>
      <c r="I81" s="94">
        <v>48</v>
      </c>
      <c r="J81" s="94">
        <v>172</v>
      </c>
      <c r="K81" s="97">
        <v>72</v>
      </c>
      <c r="L81" s="94" t="s">
        <v>1482</v>
      </c>
      <c r="M81" s="94" t="s">
        <v>1482</v>
      </c>
      <c r="N81" s="94" t="s">
        <v>1482</v>
      </c>
      <c r="O81" s="94" t="s">
        <v>1482</v>
      </c>
    </row>
    <row r="82" spans="1:15">
      <c r="A82" s="95" t="s">
        <v>389</v>
      </c>
      <c r="B82" s="95" t="s">
        <v>1480</v>
      </c>
      <c r="C82" s="96" t="s">
        <v>1481</v>
      </c>
      <c r="D82" s="94">
        <v>72</v>
      </c>
      <c r="E82" s="94">
        <v>30</v>
      </c>
      <c r="F82" s="94">
        <v>102</v>
      </c>
      <c r="G82" s="97">
        <v>70.5</v>
      </c>
      <c r="H82" s="94">
        <v>76</v>
      </c>
      <c r="I82" s="94">
        <v>26</v>
      </c>
      <c r="J82" s="94">
        <v>102</v>
      </c>
      <c r="K82" s="97">
        <v>74.5</v>
      </c>
      <c r="L82" s="94" t="s">
        <v>1482</v>
      </c>
      <c r="M82" s="94" t="s">
        <v>1482</v>
      </c>
      <c r="N82" s="94" t="s">
        <v>1482</v>
      </c>
      <c r="O82" s="94" t="s">
        <v>1482</v>
      </c>
    </row>
    <row r="83" spans="1:15">
      <c r="A83" s="95" t="s">
        <v>579</v>
      </c>
      <c r="B83" s="95" t="s">
        <v>1480</v>
      </c>
      <c r="C83" s="96" t="s">
        <v>1481</v>
      </c>
      <c r="D83" s="94">
        <v>178</v>
      </c>
      <c r="E83" s="94">
        <v>183</v>
      </c>
      <c r="F83" s="94">
        <v>361</v>
      </c>
      <c r="G83" s="97">
        <v>49.3</v>
      </c>
      <c r="H83" s="94">
        <v>196</v>
      </c>
      <c r="I83" s="94">
        <v>167</v>
      </c>
      <c r="J83" s="94">
        <v>363</v>
      </c>
      <c r="K83" s="97">
        <v>53.9</v>
      </c>
      <c r="L83" s="94" t="s">
        <v>1482</v>
      </c>
      <c r="M83" s="94" t="s">
        <v>1482</v>
      </c>
      <c r="N83" s="94" t="s">
        <v>1482</v>
      </c>
      <c r="O83" s="94" t="s">
        <v>1482</v>
      </c>
    </row>
    <row r="84" spans="1:15">
      <c r="A84" s="95" t="s">
        <v>581</v>
      </c>
      <c r="B84" s="95" t="s">
        <v>1480</v>
      </c>
      <c r="C84" s="96" t="s">
        <v>1481</v>
      </c>
      <c r="D84" s="94">
        <v>205</v>
      </c>
      <c r="E84" s="94">
        <v>226</v>
      </c>
      <c r="F84" s="94">
        <v>431</v>
      </c>
      <c r="G84" s="97">
        <v>47.5</v>
      </c>
      <c r="H84" s="94">
        <v>238</v>
      </c>
      <c r="I84" s="94">
        <v>194</v>
      </c>
      <c r="J84" s="94">
        <v>432</v>
      </c>
      <c r="K84" s="97">
        <v>55</v>
      </c>
      <c r="L84" s="94" t="s">
        <v>1482</v>
      </c>
      <c r="M84" s="94" t="s">
        <v>1482</v>
      </c>
      <c r="N84" s="94" t="s">
        <v>1482</v>
      </c>
      <c r="O84" s="94" t="s">
        <v>1482</v>
      </c>
    </row>
    <row r="85" spans="1:15">
      <c r="A85" s="95" t="s">
        <v>166</v>
      </c>
      <c r="B85" s="95" t="s">
        <v>1480</v>
      </c>
      <c r="C85" s="96" t="s">
        <v>1481</v>
      </c>
      <c r="D85" s="94">
        <v>154</v>
      </c>
      <c r="E85" s="94">
        <v>120</v>
      </c>
      <c r="F85" s="94">
        <v>274</v>
      </c>
      <c r="G85" s="97">
        <v>56.2</v>
      </c>
      <c r="H85" s="94">
        <v>178</v>
      </c>
      <c r="I85" s="94">
        <v>96</v>
      </c>
      <c r="J85" s="94">
        <v>274</v>
      </c>
      <c r="K85" s="97">
        <v>64.900000000000006</v>
      </c>
      <c r="L85" s="94" t="s">
        <v>1482</v>
      </c>
      <c r="M85" s="94" t="s">
        <v>1482</v>
      </c>
      <c r="N85" s="94" t="s">
        <v>1482</v>
      </c>
      <c r="O85" s="94" t="s">
        <v>1482</v>
      </c>
    </row>
    <row r="86" spans="1:15">
      <c r="A86" s="95" t="s">
        <v>177</v>
      </c>
      <c r="B86" s="95" t="s">
        <v>1480</v>
      </c>
      <c r="C86" s="96" t="s">
        <v>1481</v>
      </c>
      <c r="D86" s="94">
        <v>43</v>
      </c>
      <c r="E86" s="94">
        <v>22</v>
      </c>
      <c r="F86" s="94">
        <v>65</v>
      </c>
      <c r="G86" s="97">
        <v>66.099999999999994</v>
      </c>
      <c r="H86" s="94">
        <v>41</v>
      </c>
      <c r="I86" s="94">
        <v>26</v>
      </c>
      <c r="J86" s="94">
        <v>67</v>
      </c>
      <c r="K86" s="97">
        <v>61.1</v>
      </c>
      <c r="L86" s="94" t="s">
        <v>1482</v>
      </c>
      <c r="M86" s="94" t="s">
        <v>1482</v>
      </c>
      <c r="N86" s="94" t="s">
        <v>1482</v>
      </c>
      <c r="O86" s="94" t="s">
        <v>1482</v>
      </c>
    </row>
    <row r="87" spans="1:15">
      <c r="A87" s="95" t="s">
        <v>218</v>
      </c>
      <c r="B87" s="95" t="s">
        <v>1480</v>
      </c>
      <c r="C87" s="96" t="s">
        <v>1481</v>
      </c>
      <c r="D87" s="94">
        <v>74</v>
      </c>
      <c r="E87" s="94">
        <v>48</v>
      </c>
      <c r="F87" s="94">
        <v>122</v>
      </c>
      <c r="G87" s="97">
        <v>60.6</v>
      </c>
      <c r="H87" s="94">
        <v>75</v>
      </c>
      <c r="I87" s="94">
        <v>49</v>
      </c>
      <c r="J87" s="94">
        <v>124</v>
      </c>
      <c r="K87" s="97">
        <v>60.4</v>
      </c>
      <c r="L87" s="94" t="s">
        <v>1482</v>
      </c>
      <c r="M87" s="94" t="s">
        <v>1482</v>
      </c>
      <c r="N87" s="94" t="s">
        <v>1482</v>
      </c>
      <c r="O87" s="94" t="s">
        <v>1482</v>
      </c>
    </row>
    <row r="88" spans="1:15">
      <c r="A88" s="95" t="s">
        <v>284</v>
      </c>
      <c r="B88" s="95" t="s">
        <v>1480</v>
      </c>
      <c r="C88" s="96" t="s">
        <v>1481</v>
      </c>
      <c r="D88" s="94">
        <v>110</v>
      </c>
      <c r="E88" s="94">
        <v>107</v>
      </c>
      <c r="F88" s="94">
        <v>217</v>
      </c>
      <c r="G88" s="97">
        <v>50.6</v>
      </c>
      <c r="H88" s="94">
        <v>120</v>
      </c>
      <c r="I88" s="94">
        <v>99</v>
      </c>
      <c r="J88" s="94">
        <v>219</v>
      </c>
      <c r="K88" s="97">
        <v>54.7</v>
      </c>
      <c r="L88" s="94" t="s">
        <v>1482</v>
      </c>
      <c r="M88" s="94" t="s">
        <v>1482</v>
      </c>
      <c r="N88" s="94" t="s">
        <v>1482</v>
      </c>
      <c r="O88" s="94" t="s">
        <v>1482</v>
      </c>
    </row>
    <row r="89" spans="1:15">
      <c r="A89" s="95" t="s">
        <v>487</v>
      </c>
      <c r="B89" s="95" t="s">
        <v>1480</v>
      </c>
      <c r="C89" s="96" t="s">
        <v>1481</v>
      </c>
      <c r="D89" s="94">
        <v>47</v>
      </c>
      <c r="E89" s="94">
        <v>35</v>
      </c>
      <c r="F89" s="94">
        <v>82</v>
      </c>
      <c r="G89" s="97">
        <v>57.3</v>
      </c>
      <c r="H89" s="94">
        <v>49</v>
      </c>
      <c r="I89" s="94">
        <v>33</v>
      </c>
      <c r="J89" s="94">
        <v>82</v>
      </c>
      <c r="K89" s="97">
        <v>59.7</v>
      </c>
      <c r="L89" s="94" t="s">
        <v>1482</v>
      </c>
      <c r="M89" s="94" t="s">
        <v>1482</v>
      </c>
      <c r="N89" s="94" t="s">
        <v>1482</v>
      </c>
      <c r="O89" s="94" t="s">
        <v>1482</v>
      </c>
    </row>
    <row r="90" spans="1:15">
      <c r="A90" s="95" t="s">
        <v>431</v>
      </c>
      <c r="B90" s="95" t="s">
        <v>1480</v>
      </c>
      <c r="C90" s="96" t="s">
        <v>1481</v>
      </c>
      <c r="D90" s="94">
        <v>38</v>
      </c>
      <c r="E90" s="94">
        <v>35</v>
      </c>
      <c r="F90" s="94">
        <v>73</v>
      </c>
      <c r="G90" s="97">
        <v>52</v>
      </c>
      <c r="H90" s="94">
        <v>38</v>
      </c>
      <c r="I90" s="94">
        <v>35</v>
      </c>
      <c r="J90" s="94">
        <v>73</v>
      </c>
      <c r="K90" s="97">
        <v>52</v>
      </c>
      <c r="L90" s="94" t="s">
        <v>1482</v>
      </c>
      <c r="M90" s="94" t="s">
        <v>1482</v>
      </c>
      <c r="N90" s="94" t="s">
        <v>1482</v>
      </c>
      <c r="O90" s="94" t="s">
        <v>1482</v>
      </c>
    </row>
    <row r="91" spans="1:15">
      <c r="A91" s="95" t="s">
        <v>181</v>
      </c>
      <c r="B91" s="95" t="s">
        <v>1480</v>
      </c>
      <c r="C91" s="96" t="s">
        <v>1481</v>
      </c>
      <c r="D91" s="94">
        <v>169</v>
      </c>
      <c r="E91" s="94">
        <v>160</v>
      </c>
      <c r="F91" s="94">
        <v>329</v>
      </c>
      <c r="G91" s="97">
        <v>51.3</v>
      </c>
      <c r="H91" s="94">
        <v>170</v>
      </c>
      <c r="I91" s="94">
        <v>162</v>
      </c>
      <c r="J91" s="94">
        <v>332</v>
      </c>
      <c r="K91" s="97">
        <v>51.2</v>
      </c>
      <c r="L91" s="94" t="s">
        <v>1482</v>
      </c>
      <c r="M91" s="94" t="s">
        <v>1482</v>
      </c>
      <c r="N91" s="94" t="s">
        <v>1482</v>
      </c>
      <c r="O91" s="94" t="s">
        <v>1482</v>
      </c>
    </row>
    <row r="92" spans="1:15">
      <c r="A92" s="95" t="s">
        <v>492</v>
      </c>
      <c r="B92" s="95" t="s">
        <v>1480</v>
      </c>
      <c r="C92" s="96" t="s">
        <v>1481</v>
      </c>
      <c r="D92" s="94">
        <v>56</v>
      </c>
      <c r="E92" s="94">
        <v>35</v>
      </c>
      <c r="F92" s="94">
        <v>91</v>
      </c>
      <c r="G92" s="97">
        <v>61.5</v>
      </c>
      <c r="H92" s="94">
        <v>58</v>
      </c>
      <c r="I92" s="94">
        <v>35</v>
      </c>
      <c r="J92" s="94">
        <v>93</v>
      </c>
      <c r="K92" s="97">
        <v>62.3</v>
      </c>
      <c r="L92" s="94" t="s">
        <v>1482</v>
      </c>
      <c r="M92" s="94" t="s">
        <v>1482</v>
      </c>
      <c r="N92" s="94" t="s">
        <v>1482</v>
      </c>
      <c r="O92" s="94" t="s">
        <v>1482</v>
      </c>
    </row>
    <row r="93" spans="1:15">
      <c r="A93" s="95" t="s">
        <v>540</v>
      </c>
      <c r="B93" s="95" t="s">
        <v>1480</v>
      </c>
      <c r="C93" s="96" t="s">
        <v>1481</v>
      </c>
      <c r="D93" s="94">
        <v>14</v>
      </c>
      <c r="E93" s="94">
        <v>26</v>
      </c>
      <c r="F93" s="94">
        <v>40</v>
      </c>
      <c r="G93" s="97">
        <v>35</v>
      </c>
      <c r="H93" s="94">
        <v>20</v>
      </c>
      <c r="I93" s="94">
        <v>20</v>
      </c>
      <c r="J93" s="94">
        <v>40</v>
      </c>
      <c r="K93" s="97">
        <v>50</v>
      </c>
      <c r="L93" s="94" t="s">
        <v>1482</v>
      </c>
      <c r="M93" s="94" t="s">
        <v>1482</v>
      </c>
      <c r="N93" s="94" t="s">
        <v>1482</v>
      </c>
      <c r="O93" s="94" t="s">
        <v>1482</v>
      </c>
    </row>
    <row r="94" spans="1:15">
      <c r="A94" s="95" t="s">
        <v>577</v>
      </c>
      <c r="B94" s="95" t="s">
        <v>1480</v>
      </c>
      <c r="C94" s="96" t="s">
        <v>1481</v>
      </c>
      <c r="D94" s="94">
        <v>17</v>
      </c>
      <c r="E94" s="94">
        <v>12</v>
      </c>
      <c r="F94" s="94">
        <v>29</v>
      </c>
      <c r="G94" s="97">
        <v>58.6</v>
      </c>
      <c r="H94" s="94">
        <v>20</v>
      </c>
      <c r="I94" s="94">
        <v>10</v>
      </c>
      <c r="J94" s="94">
        <v>30</v>
      </c>
      <c r="K94" s="97">
        <v>66.599999999999994</v>
      </c>
      <c r="L94" s="94" t="s">
        <v>1482</v>
      </c>
      <c r="M94" s="94" t="s">
        <v>1482</v>
      </c>
      <c r="N94" s="94" t="s">
        <v>1482</v>
      </c>
      <c r="O94" s="94" t="s">
        <v>1482</v>
      </c>
    </row>
    <row r="95" spans="1:15">
      <c r="A95" s="95" t="s">
        <v>591</v>
      </c>
      <c r="B95" s="95" t="s">
        <v>1480</v>
      </c>
      <c r="C95" s="96" t="s">
        <v>1481</v>
      </c>
      <c r="D95" s="94">
        <v>87</v>
      </c>
      <c r="E95" s="94">
        <v>68</v>
      </c>
      <c r="F95" s="94">
        <v>155</v>
      </c>
      <c r="G95" s="97">
        <v>56.1</v>
      </c>
      <c r="H95" s="94">
        <v>86</v>
      </c>
      <c r="I95" s="94">
        <v>71</v>
      </c>
      <c r="J95" s="94">
        <v>157</v>
      </c>
      <c r="K95" s="97">
        <v>54.7</v>
      </c>
      <c r="L95" s="94" t="s">
        <v>1482</v>
      </c>
      <c r="M95" s="94" t="s">
        <v>1482</v>
      </c>
      <c r="N95" s="94" t="s">
        <v>1482</v>
      </c>
      <c r="O95" s="94" t="s">
        <v>1482</v>
      </c>
    </row>
    <row r="96" spans="1:15">
      <c r="A96" s="95" t="s">
        <v>600</v>
      </c>
      <c r="B96" s="95" t="s">
        <v>1480</v>
      </c>
      <c r="C96" s="96" t="s">
        <v>1481</v>
      </c>
      <c r="D96" s="94">
        <v>36</v>
      </c>
      <c r="E96" s="94">
        <v>18</v>
      </c>
      <c r="F96" s="94">
        <v>54</v>
      </c>
      <c r="G96" s="97">
        <v>66.599999999999994</v>
      </c>
      <c r="H96" s="94">
        <v>37</v>
      </c>
      <c r="I96" s="94">
        <v>18</v>
      </c>
      <c r="J96" s="94">
        <v>55</v>
      </c>
      <c r="K96" s="97">
        <v>67.2</v>
      </c>
      <c r="L96" s="94" t="s">
        <v>1482</v>
      </c>
      <c r="M96" s="94" t="s">
        <v>1482</v>
      </c>
      <c r="N96" s="94" t="s">
        <v>1482</v>
      </c>
      <c r="O96" s="94" t="s">
        <v>1482</v>
      </c>
    </row>
    <row r="97" spans="1:15">
      <c r="A97" s="95" t="s">
        <v>607</v>
      </c>
      <c r="B97" s="95" t="s">
        <v>1480</v>
      </c>
      <c r="C97" s="96" t="s">
        <v>1481</v>
      </c>
      <c r="D97" s="94">
        <v>27</v>
      </c>
      <c r="E97" s="94">
        <v>11</v>
      </c>
      <c r="F97" s="94">
        <v>38</v>
      </c>
      <c r="G97" s="97">
        <v>71</v>
      </c>
      <c r="H97" s="94">
        <v>27</v>
      </c>
      <c r="I97" s="94">
        <v>13</v>
      </c>
      <c r="J97" s="94">
        <v>40</v>
      </c>
      <c r="K97" s="97">
        <v>67.5</v>
      </c>
      <c r="L97" s="94" t="s">
        <v>1482</v>
      </c>
      <c r="M97" s="94" t="s">
        <v>1482</v>
      </c>
      <c r="N97" s="94" t="s">
        <v>1482</v>
      </c>
      <c r="O97" s="94" t="s">
        <v>1482</v>
      </c>
    </row>
    <row r="98" spans="1:15">
      <c r="A98" s="95" t="s">
        <v>558</v>
      </c>
      <c r="B98" s="95" t="s">
        <v>1480</v>
      </c>
      <c r="C98" s="96" t="s">
        <v>1481</v>
      </c>
      <c r="D98" s="94">
        <v>58</v>
      </c>
      <c r="E98" s="94">
        <v>37</v>
      </c>
      <c r="F98" s="94">
        <v>95</v>
      </c>
      <c r="G98" s="97">
        <v>61</v>
      </c>
      <c r="H98" s="94">
        <v>62</v>
      </c>
      <c r="I98" s="94">
        <v>33</v>
      </c>
      <c r="J98" s="94">
        <v>95</v>
      </c>
      <c r="K98" s="97">
        <v>65.2</v>
      </c>
      <c r="L98" s="94" t="s">
        <v>1482</v>
      </c>
      <c r="M98" s="94" t="s">
        <v>1482</v>
      </c>
      <c r="N98" s="94" t="s">
        <v>1482</v>
      </c>
      <c r="O98" s="94" t="s">
        <v>1482</v>
      </c>
    </row>
    <row r="99" spans="1:15">
      <c r="A99" s="95" t="s">
        <v>556</v>
      </c>
      <c r="B99" s="95" t="s">
        <v>1480</v>
      </c>
      <c r="C99" s="96" t="s">
        <v>1481</v>
      </c>
      <c r="D99" s="94">
        <v>173</v>
      </c>
      <c r="E99" s="94">
        <v>133</v>
      </c>
      <c r="F99" s="94">
        <v>306</v>
      </c>
      <c r="G99" s="97">
        <v>56.5</v>
      </c>
      <c r="H99" s="94">
        <v>194</v>
      </c>
      <c r="I99" s="94">
        <v>112</v>
      </c>
      <c r="J99" s="94">
        <v>306</v>
      </c>
      <c r="K99" s="97">
        <v>63.3</v>
      </c>
      <c r="L99" s="94" t="s">
        <v>1482</v>
      </c>
      <c r="M99" s="94" t="s">
        <v>1482</v>
      </c>
      <c r="N99" s="94" t="s">
        <v>1482</v>
      </c>
      <c r="O99" s="94" t="s">
        <v>1482</v>
      </c>
    </row>
    <row r="100" spans="1:15">
      <c r="A100" s="95" t="s">
        <v>539</v>
      </c>
      <c r="B100" s="95" t="s">
        <v>1480</v>
      </c>
      <c r="C100" s="96" t="s">
        <v>1481</v>
      </c>
      <c r="D100" s="94">
        <v>64</v>
      </c>
      <c r="E100" s="94">
        <v>35</v>
      </c>
      <c r="F100" s="94">
        <v>99</v>
      </c>
      <c r="G100" s="97">
        <v>64.599999999999994</v>
      </c>
      <c r="H100" s="94">
        <v>66</v>
      </c>
      <c r="I100" s="94">
        <v>33</v>
      </c>
      <c r="J100" s="94">
        <v>99</v>
      </c>
      <c r="K100" s="97">
        <v>66.599999999999994</v>
      </c>
      <c r="L100" s="94" t="s">
        <v>1482</v>
      </c>
      <c r="M100" s="94" t="s">
        <v>1482</v>
      </c>
      <c r="N100" s="94" t="s">
        <v>1482</v>
      </c>
      <c r="O100" s="94" t="s">
        <v>1482</v>
      </c>
    </row>
    <row r="101" spans="1:15">
      <c r="A101" s="95" t="s">
        <v>553</v>
      </c>
      <c r="B101" s="95" t="s">
        <v>1480</v>
      </c>
      <c r="C101" s="96" t="s">
        <v>1481</v>
      </c>
      <c r="D101" s="94">
        <v>28</v>
      </c>
      <c r="E101" s="94">
        <v>20</v>
      </c>
      <c r="F101" s="94">
        <v>48</v>
      </c>
      <c r="G101" s="97">
        <v>58.3</v>
      </c>
      <c r="H101" s="94">
        <v>30</v>
      </c>
      <c r="I101" s="94">
        <v>18</v>
      </c>
      <c r="J101" s="94">
        <v>48</v>
      </c>
      <c r="K101" s="97">
        <v>62.5</v>
      </c>
      <c r="L101" s="94" t="s">
        <v>1482</v>
      </c>
      <c r="M101" s="94" t="s">
        <v>1482</v>
      </c>
      <c r="N101" s="94" t="s">
        <v>1482</v>
      </c>
      <c r="O101" s="94" t="s">
        <v>1482</v>
      </c>
    </row>
    <row r="102" spans="1:15">
      <c r="A102" s="95" t="s">
        <v>409</v>
      </c>
      <c r="B102" s="95" t="s">
        <v>1480</v>
      </c>
      <c r="C102" s="96" t="s">
        <v>1481</v>
      </c>
      <c r="D102" s="94">
        <v>96</v>
      </c>
      <c r="E102" s="94">
        <v>70</v>
      </c>
      <c r="F102" s="94">
        <v>166</v>
      </c>
      <c r="G102" s="97">
        <v>57.8</v>
      </c>
      <c r="H102" s="94">
        <v>104</v>
      </c>
      <c r="I102" s="94">
        <v>62</v>
      </c>
      <c r="J102" s="94">
        <v>166</v>
      </c>
      <c r="K102" s="97">
        <v>62.6</v>
      </c>
      <c r="L102" s="94" t="s">
        <v>1482</v>
      </c>
      <c r="M102" s="94" t="s">
        <v>1482</v>
      </c>
      <c r="N102" s="94" t="s">
        <v>1482</v>
      </c>
      <c r="O102" s="94" t="s">
        <v>1482</v>
      </c>
    </row>
    <row r="103" spans="1:15">
      <c r="A103" s="95" t="s">
        <v>589</v>
      </c>
      <c r="B103" s="95" t="s">
        <v>1480</v>
      </c>
      <c r="C103" s="96" t="s">
        <v>1481</v>
      </c>
      <c r="D103" s="94">
        <v>31</v>
      </c>
      <c r="E103" s="94">
        <v>19</v>
      </c>
      <c r="F103" s="94">
        <v>50</v>
      </c>
      <c r="G103" s="97">
        <v>62</v>
      </c>
      <c r="H103" s="94">
        <v>34</v>
      </c>
      <c r="I103" s="94">
        <v>16</v>
      </c>
      <c r="J103" s="94">
        <v>50</v>
      </c>
      <c r="K103" s="97">
        <v>68</v>
      </c>
      <c r="L103" s="94" t="s">
        <v>1482</v>
      </c>
      <c r="M103" s="94" t="s">
        <v>1482</v>
      </c>
      <c r="N103" s="94" t="s">
        <v>1482</v>
      </c>
      <c r="O103" s="94" t="s">
        <v>1482</v>
      </c>
    </row>
    <row r="104" spans="1:15">
      <c r="A104" s="95" t="s">
        <v>585</v>
      </c>
      <c r="B104" s="95" t="s">
        <v>1480</v>
      </c>
      <c r="C104" s="96" t="s">
        <v>1481</v>
      </c>
      <c r="D104" s="94">
        <v>85</v>
      </c>
      <c r="E104" s="94">
        <v>52</v>
      </c>
      <c r="F104" s="94">
        <v>137</v>
      </c>
      <c r="G104" s="97">
        <v>62</v>
      </c>
      <c r="H104" s="94">
        <v>93</v>
      </c>
      <c r="I104" s="94">
        <v>44</v>
      </c>
      <c r="J104" s="94">
        <v>137</v>
      </c>
      <c r="K104" s="97">
        <v>67.8</v>
      </c>
      <c r="L104" s="94" t="s">
        <v>1482</v>
      </c>
      <c r="M104" s="94" t="s">
        <v>1482</v>
      </c>
      <c r="N104" s="94" t="s">
        <v>1482</v>
      </c>
      <c r="O104" s="94" t="s">
        <v>1482</v>
      </c>
    </row>
    <row r="105" spans="1:15">
      <c r="A105" s="95" t="s">
        <v>330</v>
      </c>
      <c r="B105" s="95" t="s">
        <v>1480</v>
      </c>
      <c r="C105" s="96" t="s">
        <v>1481</v>
      </c>
      <c r="D105" s="94">
        <v>75</v>
      </c>
      <c r="E105" s="94">
        <v>89</v>
      </c>
      <c r="F105" s="94">
        <v>164</v>
      </c>
      <c r="G105" s="97">
        <v>45.7</v>
      </c>
      <c r="H105" s="94">
        <v>95</v>
      </c>
      <c r="I105" s="94">
        <v>69</v>
      </c>
      <c r="J105" s="94">
        <v>164</v>
      </c>
      <c r="K105" s="97">
        <v>57.9</v>
      </c>
      <c r="L105" s="94" t="s">
        <v>1482</v>
      </c>
      <c r="M105" s="94" t="s">
        <v>1482</v>
      </c>
      <c r="N105" s="94" t="s">
        <v>1482</v>
      </c>
      <c r="O105" s="94" t="s">
        <v>1482</v>
      </c>
    </row>
    <row r="106" spans="1:15">
      <c r="A106" s="95" t="s">
        <v>503</v>
      </c>
      <c r="B106" s="95" t="s">
        <v>1480</v>
      </c>
      <c r="C106" s="96" t="s">
        <v>1481</v>
      </c>
      <c r="D106" s="94">
        <v>107</v>
      </c>
      <c r="E106" s="94">
        <v>89</v>
      </c>
      <c r="F106" s="94">
        <v>196</v>
      </c>
      <c r="G106" s="97">
        <v>54.5</v>
      </c>
      <c r="H106" s="94">
        <v>119</v>
      </c>
      <c r="I106" s="94">
        <v>77</v>
      </c>
      <c r="J106" s="94">
        <v>196</v>
      </c>
      <c r="K106" s="97">
        <v>60.7</v>
      </c>
      <c r="L106" s="94" t="s">
        <v>1482</v>
      </c>
      <c r="M106" s="94" t="s">
        <v>1482</v>
      </c>
      <c r="N106" s="94" t="s">
        <v>1482</v>
      </c>
      <c r="O106" s="94" t="s">
        <v>1482</v>
      </c>
    </row>
    <row r="107" spans="1:15">
      <c r="A107" s="95" t="s">
        <v>543</v>
      </c>
      <c r="B107" s="95" t="s">
        <v>1480</v>
      </c>
      <c r="C107" s="96" t="s">
        <v>1481</v>
      </c>
      <c r="D107" s="94">
        <v>34</v>
      </c>
      <c r="E107" s="94">
        <v>42</v>
      </c>
      <c r="F107" s="94">
        <v>76</v>
      </c>
      <c r="G107" s="97">
        <v>44.7</v>
      </c>
      <c r="H107" s="94">
        <v>39</v>
      </c>
      <c r="I107" s="94">
        <v>39</v>
      </c>
      <c r="J107" s="94">
        <v>78</v>
      </c>
      <c r="K107" s="97">
        <v>50</v>
      </c>
      <c r="L107" s="94" t="s">
        <v>1482</v>
      </c>
      <c r="M107" s="94" t="s">
        <v>1482</v>
      </c>
      <c r="N107" s="94" t="s">
        <v>1482</v>
      </c>
      <c r="O107" s="94" t="s">
        <v>1482</v>
      </c>
    </row>
    <row r="108" spans="1:15">
      <c r="A108" s="95" t="s">
        <v>545</v>
      </c>
      <c r="B108" s="95" t="s">
        <v>1480</v>
      </c>
      <c r="C108" s="96" t="s">
        <v>1481</v>
      </c>
      <c r="D108" s="94">
        <v>12</v>
      </c>
      <c r="E108" s="94">
        <v>10</v>
      </c>
      <c r="F108" s="94">
        <v>22</v>
      </c>
      <c r="G108" s="97">
        <v>54.5</v>
      </c>
      <c r="H108" s="94">
        <v>12</v>
      </c>
      <c r="I108" s="94">
        <v>10</v>
      </c>
      <c r="J108" s="94">
        <v>22</v>
      </c>
      <c r="K108" s="97">
        <v>54.5</v>
      </c>
      <c r="L108" s="94" t="s">
        <v>1482</v>
      </c>
      <c r="M108" s="94" t="s">
        <v>1482</v>
      </c>
      <c r="N108" s="94" t="s">
        <v>1482</v>
      </c>
      <c r="O108" s="94" t="s">
        <v>1482</v>
      </c>
    </row>
    <row r="109" spans="1:15">
      <c r="A109" s="95" t="s">
        <v>222</v>
      </c>
      <c r="B109" s="95" t="s">
        <v>1480</v>
      </c>
      <c r="C109" s="96" t="s">
        <v>1481</v>
      </c>
      <c r="D109" s="94">
        <v>70</v>
      </c>
      <c r="E109" s="94">
        <v>72</v>
      </c>
      <c r="F109" s="94">
        <v>142</v>
      </c>
      <c r="G109" s="97">
        <v>49.2</v>
      </c>
      <c r="H109" s="94">
        <v>92</v>
      </c>
      <c r="I109" s="94">
        <v>50</v>
      </c>
      <c r="J109" s="94">
        <v>142</v>
      </c>
      <c r="K109" s="97">
        <v>64.7</v>
      </c>
      <c r="L109" s="94" t="s">
        <v>1482</v>
      </c>
      <c r="M109" s="94" t="s">
        <v>1482</v>
      </c>
      <c r="N109" s="94" t="s">
        <v>1482</v>
      </c>
      <c r="O109" s="94" t="s">
        <v>1482</v>
      </c>
    </row>
    <row r="110" spans="1:15">
      <c r="A110" s="95" t="s">
        <v>159</v>
      </c>
      <c r="B110" s="95" t="s">
        <v>1480</v>
      </c>
      <c r="C110" s="96" t="s">
        <v>1481</v>
      </c>
      <c r="D110" s="94">
        <v>114</v>
      </c>
      <c r="E110" s="94">
        <v>80</v>
      </c>
      <c r="F110" s="94">
        <v>194</v>
      </c>
      <c r="G110" s="97">
        <v>58.7</v>
      </c>
      <c r="H110" s="94">
        <v>149</v>
      </c>
      <c r="I110" s="94">
        <v>46</v>
      </c>
      <c r="J110" s="94">
        <v>195</v>
      </c>
      <c r="K110" s="97">
        <v>76.400000000000006</v>
      </c>
      <c r="L110" s="94" t="s">
        <v>1482</v>
      </c>
      <c r="M110" s="94" t="s">
        <v>1482</v>
      </c>
      <c r="N110" s="94" t="s">
        <v>1482</v>
      </c>
      <c r="O110" s="94" t="s">
        <v>1482</v>
      </c>
    </row>
    <row r="111" spans="1:15">
      <c r="A111" s="95" t="s">
        <v>211</v>
      </c>
      <c r="B111" s="95" t="s">
        <v>1480</v>
      </c>
      <c r="C111" s="96" t="s">
        <v>1481</v>
      </c>
      <c r="D111" s="94">
        <v>142</v>
      </c>
      <c r="E111" s="94">
        <v>97</v>
      </c>
      <c r="F111" s="94">
        <v>239</v>
      </c>
      <c r="G111" s="97">
        <v>59.4</v>
      </c>
      <c r="H111" s="94">
        <v>153</v>
      </c>
      <c r="I111" s="94">
        <v>88</v>
      </c>
      <c r="J111" s="94">
        <v>241</v>
      </c>
      <c r="K111" s="97">
        <v>63.4</v>
      </c>
      <c r="L111" s="94" t="s">
        <v>1482</v>
      </c>
      <c r="M111" s="94" t="s">
        <v>1482</v>
      </c>
      <c r="N111" s="94" t="s">
        <v>1482</v>
      </c>
      <c r="O111" s="94" t="s">
        <v>1482</v>
      </c>
    </row>
    <row r="112" spans="1:15">
      <c r="A112" s="95" t="s">
        <v>595</v>
      </c>
      <c r="B112" s="95" t="s">
        <v>1480</v>
      </c>
      <c r="C112" s="96" t="s">
        <v>1481</v>
      </c>
      <c r="D112" s="94">
        <v>60</v>
      </c>
      <c r="E112" s="94">
        <v>97</v>
      </c>
      <c r="F112" s="94">
        <v>157</v>
      </c>
      <c r="G112" s="97">
        <v>38.200000000000003</v>
      </c>
      <c r="H112" s="94">
        <v>77</v>
      </c>
      <c r="I112" s="94">
        <v>80</v>
      </c>
      <c r="J112" s="94">
        <v>157</v>
      </c>
      <c r="K112" s="97">
        <v>49</v>
      </c>
      <c r="L112" s="94" t="s">
        <v>1482</v>
      </c>
      <c r="M112" s="94" t="s">
        <v>1482</v>
      </c>
      <c r="N112" s="94" t="s">
        <v>1482</v>
      </c>
      <c r="O112" s="94" t="s">
        <v>1482</v>
      </c>
    </row>
    <row r="113" spans="1:15">
      <c r="A113" s="95" t="s">
        <v>436</v>
      </c>
      <c r="B113" s="95" t="s">
        <v>1480</v>
      </c>
      <c r="C113" s="96" t="s">
        <v>1481</v>
      </c>
      <c r="D113" s="94">
        <v>92</v>
      </c>
      <c r="E113" s="94">
        <v>54</v>
      </c>
      <c r="F113" s="94">
        <v>146</v>
      </c>
      <c r="G113" s="97">
        <v>63</v>
      </c>
      <c r="H113" s="94">
        <v>99</v>
      </c>
      <c r="I113" s="94">
        <v>47</v>
      </c>
      <c r="J113" s="94">
        <v>146</v>
      </c>
      <c r="K113" s="97">
        <v>67.8</v>
      </c>
      <c r="L113" s="94" t="s">
        <v>1482</v>
      </c>
      <c r="M113" s="94" t="s">
        <v>1482</v>
      </c>
      <c r="N113" s="94" t="s">
        <v>1482</v>
      </c>
      <c r="O113" s="94" t="s">
        <v>1482</v>
      </c>
    </row>
    <row r="114" spans="1:15">
      <c r="A114" s="95" t="s">
        <v>240</v>
      </c>
      <c r="B114" s="95" t="s">
        <v>1480</v>
      </c>
      <c r="C114" s="96" t="s">
        <v>1481</v>
      </c>
      <c r="D114" s="94">
        <v>43</v>
      </c>
      <c r="E114" s="94">
        <v>67</v>
      </c>
      <c r="F114" s="94">
        <v>110</v>
      </c>
      <c r="G114" s="97">
        <v>39</v>
      </c>
      <c r="H114" s="94">
        <v>55</v>
      </c>
      <c r="I114" s="94">
        <v>55</v>
      </c>
      <c r="J114" s="94">
        <v>110</v>
      </c>
      <c r="K114" s="97">
        <v>50</v>
      </c>
      <c r="L114" s="94" t="s">
        <v>1482</v>
      </c>
      <c r="M114" s="94" t="s">
        <v>1482</v>
      </c>
      <c r="N114" s="94" t="s">
        <v>1482</v>
      </c>
      <c r="O114" s="94" t="s">
        <v>1482</v>
      </c>
    </row>
    <row r="115" spans="1:15">
      <c r="A115" s="95" t="s">
        <v>200</v>
      </c>
      <c r="B115" s="95" t="s">
        <v>1480</v>
      </c>
      <c r="C115" s="96" t="s">
        <v>1481</v>
      </c>
      <c r="D115" s="94">
        <v>109</v>
      </c>
      <c r="E115" s="94">
        <v>41</v>
      </c>
      <c r="F115" s="94">
        <v>150</v>
      </c>
      <c r="G115" s="97">
        <v>72.599999999999994</v>
      </c>
      <c r="H115" s="94">
        <v>118</v>
      </c>
      <c r="I115" s="94">
        <v>33</v>
      </c>
      <c r="J115" s="94">
        <v>151</v>
      </c>
      <c r="K115" s="97">
        <v>78.099999999999994</v>
      </c>
      <c r="L115" s="94" t="s">
        <v>1482</v>
      </c>
      <c r="M115" s="94" t="s">
        <v>1482</v>
      </c>
      <c r="N115" s="94" t="s">
        <v>1482</v>
      </c>
      <c r="O115" s="94" t="s">
        <v>1482</v>
      </c>
    </row>
    <row r="116" spans="1:15">
      <c r="A116" s="95" t="s">
        <v>306</v>
      </c>
      <c r="B116" s="95" t="s">
        <v>1480</v>
      </c>
      <c r="C116" s="96" t="s">
        <v>1481</v>
      </c>
      <c r="D116" s="94">
        <v>52</v>
      </c>
      <c r="E116" s="94">
        <v>37</v>
      </c>
      <c r="F116" s="94">
        <v>89</v>
      </c>
      <c r="G116" s="97">
        <v>58.4</v>
      </c>
      <c r="H116" s="94">
        <v>52</v>
      </c>
      <c r="I116" s="94">
        <v>37</v>
      </c>
      <c r="J116" s="94">
        <v>89</v>
      </c>
      <c r="K116" s="97">
        <v>58.4</v>
      </c>
      <c r="L116" s="94" t="s">
        <v>1482</v>
      </c>
      <c r="M116" s="94" t="s">
        <v>1482</v>
      </c>
      <c r="N116" s="94" t="s">
        <v>1482</v>
      </c>
      <c r="O116" s="94" t="s">
        <v>1482</v>
      </c>
    </row>
    <row r="117" spans="1:15">
      <c r="A117" s="95" t="s">
        <v>253</v>
      </c>
      <c r="B117" s="95" t="s">
        <v>1480</v>
      </c>
      <c r="C117" s="96" t="s">
        <v>1481</v>
      </c>
      <c r="D117" s="94">
        <v>135</v>
      </c>
      <c r="E117" s="94">
        <v>148</v>
      </c>
      <c r="F117" s="94">
        <v>283</v>
      </c>
      <c r="G117" s="97">
        <v>47.7</v>
      </c>
      <c r="H117" s="94">
        <v>162</v>
      </c>
      <c r="I117" s="94">
        <v>122</v>
      </c>
      <c r="J117" s="94">
        <v>284</v>
      </c>
      <c r="K117" s="97">
        <v>57</v>
      </c>
      <c r="L117" s="94" t="s">
        <v>1482</v>
      </c>
      <c r="M117" s="94" t="s">
        <v>1482</v>
      </c>
      <c r="N117" s="94" t="s">
        <v>1482</v>
      </c>
      <c r="O117" s="94" t="s">
        <v>1482</v>
      </c>
    </row>
    <row r="118" spans="1:15">
      <c r="A118" s="95" t="s">
        <v>693</v>
      </c>
      <c r="B118" s="95" t="s">
        <v>1480</v>
      </c>
      <c r="C118" s="96" t="s">
        <v>1481</v>
      </c>
      <c r="D118" s="94">
        <v>75</v>
      </c>
      <c r="E118" s="94">
        <v>76</v>
      </c>
      <c r="F118" s="94">
        <v>151</v>
      </c>
      <c r="G118" s="97">
        <v>49.6</v>
      </c>
      <c r="H118" s="94">
        <v>79</v>
      </c>
      <c r="I118" s="94">
        <v>72</v>
      </c>
      <c r="J118" s="94">
        <v>151</v>
      </c>
      <c r="K118" s="97">
        <v>52.3</v>
      </c>
      <c r="L118" s="94" t="s">
        <v>1482</v>
      </c>
      <c r="M118" s="94" t="s">
        <v>1482</v>
      </c>
      <c r="N118" s="94" t="s">
        <v>1482</v>
      </c>
      <c r="O118" s="94" t="s">
        <v>1482</v>
      </c>
    </row>
    <row r="119" spans="1:15">
      <c r="A119" s="95" t="s">
        <v>356</v>
      </c>
      <c r="B119" s="95" t="s">
        <v>1480</v>
      </c>
      <c r="C119" s="96" t="s">
        <v>1481</v>
      </c>
      <c r="D119" s="94">
        <v>36</v>
      </c>
      <c r="E119" s="94">
        <v>18</v>
      </c>
      <c r="F119" s="94">
        <v>54</v>
      </c>
      <c r="G119" s="97">
        <v>66.599999999999994</v>
      </c>
      <c r="H119" s="94">
        <v>37</v>
      </c>
      <c r="I119" s="94">
        <v>18</v>
      </c>
      <c r="J119" s="94">
        <v>55</v>
      </c>
      <c r="K119" s="97">
        <v>67.2</v>
      </c>
      <c r="L119" s="94" t="s">
        <v>1482</v>
      </c>
      <c r="M119" s="94" t="s">
        <v>1482</v>
      </c>
      <c r="N119" s="94" t="s">
        <v>1482</v>
      </c>
      <c r="O119" s="94" t="s">
        <v>1482</v>
      </c>
    </row>
    <row r="120" spans="1:15">
      <c r="A120" s="95" t="s">
        <v>699</v>
      </c>
      <c r="B120" s="95" t="s">
        <v>1480</v>
      </c>
      <c r="C120" s="96" t="s">
        <v>1481</v>
      </c>
      <c r="D120" s="94">
        <v>196</v>
      </c>
      <c r="E120" s="94">
        <v>148</v>
      </c>
      <c r="F120" s="94">
        <v>344</v>
      </c>
      <c r="G120" s="97">
        <v>56.9</v>
      </c>
      <c r="H120" s="94">
        <v>215</v>
      </c>
      <c r="I120" s="94">
        <v>129</v>
      </c>
      <c r="J120" s="94">
        <v>344</v>
      </c>
      <c r="K120" s="97">
        <v>62.5</v>
      </c>
      <c r="L120" s="94" t="s">
        <v>1482</v>
      </c>
      <c r="M120" s="94" t="s">
        <v>1482</v>
      </c>
      <c r="N120" s="94" t="s">
        <v>1482</v>
      </c>
      <c r="O120" s="94" t="s">
        <v>1482</v>
      </c>
    </row>
    <row r="121" spans="1:15">
      <c r="A121" s="95" t="s">
        <v>701</v>
      </c>
      <c r="B121" s="95" t="s">
        <v>1480</v>
      </c>
      <c r="C121" s="96" t="s">
        <v>1481</v>
      </c>
      <c r="D121" s="94">
        <v>47</v>
      </c>
      <c r="E121" s="94">
        <v>35</v>
      </c>
      <c r="F121" s="94">
        <v>82</v>
      </c>
      <c r="G121" s="97">
        <v>57.3</v>
      </c>
      <c r="H121" s="94">
        <v>49</v>
      </c>
      <c r="I121" s="94">
        <v>33</v>
      </c>
      <c r="J121" s="94">
        <v>82</v>
      </c>
      <c r="K121" s="97">
        <v>59.7</v>
      </c>
      <c r="L121" s="94" t="s">
        <v>1482</v>
      </c>
      <c r="M121" s="94" t="s">
        <v>1482</v>
      </c>
      <c r="N121" s="94" t="s">
        <v>1482</v>
      </c>
      <c r="O121" s="94" t="s">
        <v>1482</v>
      </c>
    </row>
    <row r="122" spans="1:15">
      <c r="A122" s="95" t="s">
        <v>401</v>
      </c>
      <c r="B122" s="95" t="s">
        <v>1480</v>
      </c>
      <c r="C122" s="96" t="s">
        <v>1481</v>
      </c>
      <c r="D122" s="94">
        <v>123</v>
      </c>
      <c r="E122" s="94">
        <v>113</v>
      </c>
      <c r="F122" s="94">
        <v>236</v>
      </c>
      <c r="G122" s="97">
        <v>52.1</v>
      </c>
      <c r="H122" s="94">
        <v>130</v>
      </c>
      <c r="I122" s="94">
        <v>106</v>
      </c>
      <c r="J122" s="94">
        <v>236</v>
      </c>
      <c r="K122" s="97">
        <v>55</v>
      </c>
      <c r="L122" s="94" t="s">
        <v>1482</v>
      </c>
      <c r="M122" s="94" t="s">
        <v>1482</v>
      </c>
      <c r="N122" s="94" t="s">
        <v>1482</v>
      </c>
      <c r="O122" s="94" t="s">
        <v>1482</v>
      </c>
    </row>
    <row r="123" spans="1:15">
      <c r="A123" s="95" t="s">
        <v>265</v>
      </c>
      <c r="B123" s="95" t="s">
        <v>1480</v>
      </c>
      <c r="C123" s="96" t="s">
        <v>1481</v>
      </c>
      <c r="D123" s="94">
        <v>21</v>
      </c>
      <c r="E123" s="94">
        <v>18</v>
      </c>
      <c r="F123" s="94">
        <v>39</v>
      </c>
      <c r="G123" s="97">
        <v>53.8</v>
      </c>
      <c r="H123" s="94">
        <v>27</v>
      </c>
      <c r="I123" s="94">
        <v>12</v>
      </c>
      <c r="J123" s="94">
        <v>39</v>
      </c>
      <c r="K123" s="97">
        <v>69.2</v>
      </c>
      <c r="L123" s="94" t="s">
        <v>1482</v>
      </c>
      <c r="M123" s="94" t="s">
        <v>1482</v>
      </c>
      <c r="N123" s="94" t="s">
        <v>1482</v>
      </c>
      <c r="O123" s="94" t="s">
        <v>1482</v>
      </c>
    </row>
    <row r="124" spans="1:15">
      <c r="A124" s="95" t="s">
        <v>464</v>
      </c>
      <c r="B124" s="95" t="s">
        <v>1480</v>
      </c>
      <c r="C124" s="96" t="s">
        <v>1481</v>
      </c>
      <c r="D124" s="94">
        <v>52</v>
      </c>
      <c r="E124" s="94">
        <v>34</v>
      </c>
      <c r="F124" s="94">
        <v>86</v>
      </c>
      <c r="G124" s="97">
        <v>60.4</v>
      </c>
      <c r="H124" s="94">
        <v>65</v>
      </c>
      <c r="I124" s="94">
        <v>21</v>
      </c>
      <c r="J124" s="94">
        <v>86</v>
      </c>
      <c r="K124" s="97">
        <v>75.5</v>
      </c>
      <c r="L124" s="94" t="s">
        <v>1482</v>
      </c>
      <c r="M124" s="94" t="s">
        <v>1482</v>
      </c>
      <c r="N124" s="94" t="s">
        <v>1482</v>
      </c>
      <c r="O124" s="94" t="s">
        <v>1482</v>
      </c>
    </row>
    <row r="125" spans="1:15">
      <c r="A125" s="95" t="s">
        <v>261</v>
      </c>
      <c r="B125" s="95" t="s">
        <v>1480</v>
      </c>
      <c r="C125" s="96" t="s">
        <v>1481</v>
      </c>
      <c r="D125" s="94">
        <v>36</v>
      </c>
      <c r="E125" s="94">
        <v>18</v>
      </c>
      <c r="F125" s="94">
        <v>54</v>
      </c>
      <c r="G125" s="97">
        <v>66.599999999999994</v>
      </c>
      <c r="H125" s="94">
        <v>37</v>
      </c>
      <c r="I125" s="94">
        <v>18</v>
      </c>
      <c r="J125" s="94">
        <v>55</v>
      </c>
      <c r="K125" s="97">
        <v>67.2</v>
      </c>
      <c r="L125" s="94" t="s">
        <v>1482</v>
      </c>
      <c r="M125" s="94" t="s">
        <v>1482</v>
      </c>
      <c r="N125" s="94" t="s">
        <v>1482</v>
      </c>
      <c r="O125" s="94" t="s">
        <v>1482</v>
      </c>
    </row>
    <row r="126" spans="1:15">
      <c r="A126" s="95" t="s">
        <v>655</v>
      </c>
      <c r="B126" s="95" t="s">
        <v>1480</v>
      </c>
      <c r="C126" s="96" t="s">
        <v>1481</v>
      </c>
      <c r="D126" s="94">
        <v>82</v>
      </c>
      <c r="E126" s="94">
        <v>55</v>
      </c>
      <c r="F126" s="94">
        <v>137</v>
      </c>
      <c r="G126" s="97">
        <v>59.8</v>
      </c>
      <c r="H126" s="94">
        <v>86</v>
      </c>
      <c r="I126" s="94">
        <v>53</v>
      </c>
      <c r="J126" s="94">
        <v>139</v>
      </c>
      <c r="K126" s="97">
        <v>61.8</v>
      </c>
      <c r="L126" s="94" t="s">
        <v>1482</v>
      </c>
      <c r="M126" s="94" t="s">
        <v>1482</v>
      </c>
      <c r="N126" s="94" t="s">
        <v>1482</v>
      </c>
      <c r="O126" s="94" t="s">
        <v>1482</v>
      </c>
    </row>
    <row r="127" spans="1:15">
      <c r="A127" s="95" t="s">
        <v>663</v>
      </c>
      <c r="B127" s="95" t="s">
        <v>1480</v>
      </c>
      <c r="C127" s="96" t="s">
        <v>1481</v>
      </c>
      <c r="D127" s="94">
        <v>65</v>
      </c>
      <c r="E127" s="94">
        <v>80</v>
      </c>
      <c r="F127" s="94">
        <v>145</v>
      </c>
      <c r="G127" s="97">
        <v>44.8</v>
      </c>
      <c r="H127" s="94">
        <v>82</v>
      </c>
      <c r="I127" s="94">
        <v>63</v>
      </c>
      <c r="J127" s="94">
        <v>145</v>
      </c>
      <c r="K127" s="97">
        <v>56.5</v>
      </c>
      <c r="L127" s="94" t="s">
        <v>1482</v>
      </c>
      <c r="M127" s="94" t="s">
        <v>1482</v>
      </c>
      <c r="N127" s="94" t="s">
        <v>1482</v>
      </c>
      <c r="O127" s="94" t="s">
        <v>1482</v>
      </c>
    </row>
    <row r="128" spans="1:15">
      <c r="A128" s="95" t="s">
        <v>369</v>
      </c>
      <c r="B128" s="95" t="s">
        <v>1480</v>
      </c>
      <c r="C128" s="96" t="s">
        <v>1481</v>
      </c>
      <c r="D128" s="94">
        <v>121</v>
      </c>
      <c r="E128" s="94">
        <v>72</v>
      </c>
      <c r="F128" s="94">
        <v>193</v>
      </c>
      <c r="G128" s="97">
        <v>62.6</v>
      </c>
      <c r="H128" s="94">
        <v>145</v>
      </c>
      <c r="I128" s="94">
        <v>48</v>
      </c>
      <c r="J128" s="94">
        <v>193</v>
      </c>
      <c r="K128" s="97">
        <v>75.099999999999994</v>
      </c>
      <c r="L128" s="94" t="s">
        <v>1482</v>
      </c>
      <c r="M128" s="94" t="s">
        <v>1482</v>
      </c>
      <c r="N128" s="94" t="s">
        <v>1482</v>
      </c>
      <c r="O128" s="94" t="s">
        <v>1482</v>
      </c>
    </row>
    <row r="129" spans="1:15">
      <c r="A129" s="95" t="s">
        <v>282</v>
      </c>
      <c r="B129" s="95" t="s">
        <v>1480</v>
      </c>
      <c r="C129" s="96" t="s">
        <v>1481</v>
      </c>
      <c r="D129" s="94">
        <v>125</v>
      </c>
      <c r="E129" s="94">
        <v>110</v>
      </c>
      <c r="F129" s="94">
        <v>235</v>
      </c>
      <c r="G129" s="97">
        <v>53.1</v>
      </c>
      <c r="H129" s="94">
        <v>139</v>
      </c>
      <c r="I129" s="94">
        <v>97</v>
      </c>
      <c r="J129" s="94">
        <v>236</v>
      </c>
      <c r="K129" s="97">
        <v>58.8</v>
      </c>
      <c r="L129" s="94" t="s">
        <v>1482</v>
      </c>
      <c r="M129" s="94" t="s">
        <v>1482</v>
      </c>
      <c r="N129" s="94" t="s">
        <v>1482</v>
      </c>
      <c r="O129" s="94" t="s">
        <v>1482</v>
      </c>
    </row>
    <row r="130" spans="1:15">
      <c r="A130" s="95" t="s">
        <v>1472</v>
      </c>
      <c r="B130" s="95" t="s">
        <v>1480</v>
      </c>
      <c r="C130" s="96" t="s">
        <v>1481</v>
      </c>
      <c r="D130" s="94">
        <v>43</v>
      </c>
      <c r="E130" s="94">
        <v>35</v>
      </c>
      <c r="F130" s="94">
        <v>78</v>
      </c>
      <c r="G130" s="97">
        <v>55.1</v>
      </c>
      <c r="H130" s="94">
        <v>48</v>
      </c>
      <c r="I130" s="94">
        <v>30</v>
      </c>
      <c r="J130" s="94">
        <v>78</v>
      </c>
      <c r="K130" s="97">
        <v>61.5</v>
      </c>
      <c r="L130" s="94" t="s">
        <v>1482</v>
      </c>
      <c r="M130" s="94" t="s">
        <v>1482</v>
      </c>
      <c r="N130" s="94" t="s">
        <v>1482</v>
      </c>
      <c r="O130" s="94" t="s">
        <v>1482</v>
      </c>
    </row>
    <row r="131" spans="1:15">
      <c r="A131" s="95" t="s">
        <v>352</v>
      </c>
      <c r="B131" s="95" t="s">
        <v>1480</v>
      </c>
      <c r="C131" s="96" t="s">
        <v>1481</v>
      </c>
      <c r="D131" s="94">
        <v>90</v>
      </c>
      <c r="E131" s="94">
        <v>132</v>
      </c>
      <c r="F131" s="94">
        <v>222</v>
      </c>
      <c r="G131" s="97">
        <v>40.5</v>
      </c>
      <c r="H131" s="94">
        <v>108</v>
      </c>
      <c r="I131" s="94">
        <v>115</v>
      </c>
      <c r="J131" s="94">
        <v>223</v>
      </c>
      <c r="K131" s="97">
        <v>48.4</v>
      </c>
      <c r="L131" s="94" t="s">
        <v>1482</v>
      </c>
      <c r="M131" s="94" t="s">
        <v>1482</v>
      </c>
      <c r="N131" s="94" t="s">
        <v>1482</v>
      </c>
      <c r="O131" s="94" t="s">
        <v>1482</v>
      </c>
    </row>
    <row r="132" spans="1:15">
      <c r="A132" s="95" t="s">
        <v>677</v>
      </c>
      <c r="B132" s="95" t="s">
        <v>1480</v>
      </c>
      <c r="C132" s="96" t="s">
        <v>1481</v>
      </c>
      <c r="D132" s="94">
        <v>39</v>
      </c>
      <c r="E132" s="94">
        <v>39</v>
      </c>
      <c r="F132" s="94">
        <v>78</v>
      </c>
      <c r="G132" s="97">
        <v>50</v>
      </c>
      <c r="H132" s="94">
        <v>44</v>
      </c>
      <c r="I132" s="94">
        <v>34</v>
      </c>
      <c r="J132" s="94">
        <v>78</v>
      </c>
      <c r="K132" s="97">
        <v>56.4</v>
      </c>
      <c r="L132" s="94" t="s">
        <v>1482</v>
      </c>
      <c r="M132" s="94" t="s">
        <v>1482</v>
      </c>
      <c r="N132" s="94" t="s">
        <v>1482</v>
      </c>
      <c r="O132" s="94" t="s">
        <v>1482</v>
      </c>
    </row>
    <row r="133" spans="1:15">
      <c r="A133" s="95" t="s">
        <v>1473</v>
      </c>
      <c r="B133" s="95" t="s">
        <v>1480</v>
      </c>
      <c r="C133" s="96" t="s">
        <v>1481</v>
      </c>
      <c r="D133" s="94">
        <v>43</v>
      </c>
      <c r="E133" s="94">
        <v>29</v>
      </c>
      <c r="F133" s="94">
        <v>72</v>
      </c>
      <c r="G133" s="97">
        <v>59.7</v>
      </c>
      <c r="H133" s="94">
        <v>44</v>
      </c>
      <c r="I133" s="94">
        <v>28</v>
      </c>
      <c r="J133" s="94">
        <v>72</v>
      </c>
      <c r="K133" s="97">
        <v>61.1</v>
      </c>
      <c r="L133" s="94" t="s">
        <v>1482</v>
      </c>
      <c r="M133" s="94" t="s">
        <v>1482</v>
      </c>
      <c r="N133" s="94" t="s">
        <v>1482</v>
      </c>
      <c r="O133" s="94" t="s">
        <v>1482</v>
      </c>
    </row>
    <row r="134" spans="1:15">
      <c r="A134" s="95" t="s">
        <v>458</v>
      </c>
      <c r="B134" s="95" t="s">
        <v>1480</v>
      </c>
      <c r="C134" s="96" t="s">
        <v>1481</v>
      </c>
      <c r="D134" s="94">
        <v>117</v>
      </c>
      <c r="E134" s="94">
        <v>203</v>
      </c>
      <c r="F134" s="94">
        <v>320</v>
      </c>
      <c r="G134" s="97">
        <v>36.5</v>
      </c>
      <c r="H134" s="94">
        <v>144</v>
      </c>
      <c r="I134" s="94">
        <v>181</v>
      </c>
      <c r="J134" s="94">
        <v>325</v>
      </c>
      <c r="K134" s="97">
        <v>44.3</v>
      </c>
      <c r="L134" s="94" t="s">
        <v>1482</v>
      </c>
      <c r="M134" s="94" t="s">
        <v>1482</v>
      </c>
      <c r="N134" s="94" t="s">
        <v>1482</v>
      </c>
      <c r="O134" s="94" t="s">
        <v>1482</v>
      </c>
    </row>
    <row r="135" spans="1:15">
      <c r="A135" s="95" t="s">
        <v>183</v>
      </c>
      <c r="B135" s="95" t="s">
        <v>1480</v>
      </c>
      <c r="C135" s="96" t="s">
        <v>1481</v>
      </c>
      <c r="D135" s="94">
        <v>45</v>
      </c>
      <c r="E135" s="94">
        <v>61</v>
      </c>
      <c r="F135" s="94">
        <v>106</v>
      </c>
      <c r="G135" s="97">
        <v>42.4</v>
      </c>
      <c r="H135" s="94">
        <v>55</v>
      </c>
      <c r="I135" s="94">
        <v>52</v>
      </c>
      <c r="J135" s="94">
        <v>107</v>
      </c>
      <c r="K135" s="97">
        <v>51.4</v>
      </c>
      <c r="L135" s="94" t="s">
        <v>1482</v>
      </c>
      <c r="M135" s="94" t="s">
        <v>1482</v>
      </c>
      <c r="N135" s="94" t="s">
        <v>1482</v>
      </c>
      <c r="O135" s="94" t="s">
        <v>1482</v>
      </c>
    </row>
    <row r="136" spans="1:15">
      <c r="A136" s="95" t="s">
        <v>421</v>
      </c>
      <c r="B136" s="95" t="s">
        <v>1480</v>
      </c>
      <c r="C136" s="96" t="s">
        <v>1481</v>
      </c>
      <c r="D136" s="94">
        <v>50</v>
      </c>
      <c r="E136" s="94">
        <v>36</v>
      </c>
      <c r="F136" s="94">
        <v>86</v>
      </c>
      <c r="G136" s="97">
        <v>58.1</v>
      </c>
      <c r="H136" s="94">
        <v>54</v>
      </c>
      <c r="I136" s="94">
        <v>32</v>
      </c>
      <c r="J136" s="94">
        <v>86</v>
      </c>
      <c r="K136" s="97">
        <v>62.7</v>
      </c>
      <c r="L136" s="94" t="s">
        <v>1482</v>
      </c>
      <c r="M136" s="94" t="s">
        <v>1482</v>
      </c>
      <c r="N136" s="94" t="s">
        <v>1482</v>
      </c>
      <c r="O136" s="94" t="s">
        <v>1482</v>
      </c>
    </row>
    <row r="137" spans="1:15">
      <c r="A137" s="95" t="s">
        <v>123</v>
      </c>
      <c r="B137" s="95" t="s">
        <v>1480</v>
      </c>
      <c r="C137" s="96" t="s">
        <v>1481</v>
      </c>
      <c r="D137" s="94">
        <v>93</v>
      </c>
      <c r="E137" s="94">
        <v>62</v>
      </c>
      <c r="F137" s="94">
        <v>155</v>
      </c>
      <c r="G137" s="97">
        <v>60</v>
      </c>
      <c r="H137" s="94">
        <v>103</v>
      </c>
      <c r="I137" s="94">
        <v>52</v>
      </c>
      <c r="J137" s="94">
        <v>155</v>
      </c>
      <c r="K137" s="97">
        <v>66.400000000000006</v>
      </c>
      <c r="L137" s="94" t="s">
        <v>1482</v>
      </c>
      <c r="M137" s="94" t="s">
        <v>1482</v>
      </c>
      <c r="N137" s="94" t="s">
        <v>1482</v>
      </c>
      <c r="O137" s="94" t="s">
        <v>1482</v>
      </c>
    </row>
    <row r="138" spans="1:15">
      <c r="A138" s="95" t="s">
        <v>267</v>
      </c>
      <c r="B138" s="95" t="s">
        <v>1480</v>
      </c>
      <c r="C138" s="96" t="s">
        <v>1481</v>
      </c>
      <c r="D138" s="94">
        <v>92</v>
      </c>
      <c r="E138" s="94">
        <v>35</v>
      </c>
      <c r="F138" s="94">
        <v>127</v>
      </c>
      <c r="G138" s="97">
        <v>72.400000000000006</v>
      </c>
      <c r="H138" s="94">
        <v>100</v>
      </c>
      <c r="I138" s="94">
        <v>28</v>
      </c>
      <c r="J138" s="94">
        <v>128</v>
      </c>
      <c r="K138" s="97">
        <v>78.099999999999994</v>
      </c>
      <c r="L138" s="94" t="s">
        <v>1482</v>
      </c>
      <c r="M138" s="94" t="s">
        <v>1482</v>
      </c>
      <c r="N138" s="94" t="s">
        <v>1482</v>
      </c>
      <c r="O138" s="94" t="s">
        <v>1482</v>
      </c>
    </row>
    <row r="139" spans="1:15">
      <c r="A139" s="95" t="s">
        <v>300</v>
      </c>
      <c r="B139" s="95" t="s">
        <v>1480</v>
      </c>
      <c r="C139" s="96" t="s">
        <v>1481</v>
      </c>
      <c r="D139" s="94">
        <v>123</v>
      </c>
      <c r="E139" s="94">
        <v>149</v>
      </c>
      <c r="F139" s="94">
        <v>272</v>
      </c>
      <c r="G139" s="97">
        <v>45.2</v>
      </c>
      <c r="H139" s="94">
        <v>154</v>
      </c>
      <c r="I139" s="94">
        <v>119</v>
      </c>
      <c r="J139" s="94">
        <v>273</v>
      </c>
      <c r="K139" s="97">
        <v>56.4</v>
      </c>
      <c r="L139" s="94" t="s">
        <v>1482</v>
      </c>
      <c r="M139" s="94" t="s">
        <v>1482</v>
      </c>
      <c r="N139" s="94" t="s">
        <v>1482</v>
      </c>
      <c r="O139" s="94" t="s">
        <v>1482</v>
      </c>
    </row>
    <row r="140" spans="1:15">
      <c r="A140" s="95" t="s">
        <v>645</v>
      </c>
      <c r="B140" s="95" t="s">
        <v>1480</v>
      </c>
      <c r="C140" s="96" t="s">
        <v>1481</v>
      </c>
      <c r="D140" s="94">
        <v>119</v>
      </c>
      <c r="E140" s="94">
        <v>79</v>
      </c>
      <c r="F140" s="94">
        <v>198</v>
      </c>
      <c r="G140" s="97">
        <v>60.1</v>
      </c>
      <c r="H140" s="94">
        <v>119</v>
      </c>
      <c r="I140" s="94">
        <v>80</v>
      </c>
      <c r="J140" s="94">
        <v>199</v>
      </c>
      <c r="K140" s="97">
        <v>59.7</v>
      </c>
      <c r="L140" s="94" t="s">
        <v>1482</v>
      </c>
      <c r="M140" s="94" t="s">
        <v>1482</v>
      </c>
      <c r="N140" s="94" t="s">
        <v>1482</v>
      </c>
      <c r="O140" s="94" t="s">
        <v>1482</v>
      </c>
    </row>
    <row r="141" spans="1:15">
      <c r="A141" s="95" t="s">
        <v>185</v>
      </c>
      <c r="B141" s="95" t="s">
        <v>1480</v>
      </c>
      <c r="C141" s="96" t="s">
        <v>1481</v>
      </c>
      <c r="D141" s="94">
        <v>22</v>
      </c>
      <c r="E141" s="94">
        <v>20</v>
      </c>
      <c r="F141" s="94">
        <v>42</v>
      </c>
      <c r="G141" s="97">
        <v>52.3</v>
      </c>
      <c r="H141" s="94">
        <v>23</v>
      </c>
      <c r="I141" s="94">
        <v>19</v>
      </c>
      <c r="J141" s="94">
        <v>42</v>
      </c>
      <c r="K141" s="97">
        <v>54.7</v>
      </c>
      <c r="L141" s="94" t="s">
        <v>1482</v>
      </c>
      <c r="M141" s="94" t="s">
        <v>1482</v>
      </c>
      <c r="N141" s="94" t="s">
        <v>1482</v>
      </c>
      <c r="O141" s="94" t="s">
        <v>1482</v>
      </c>
    </row>
    <row r="142" spans="1:15">
      <c r="A142" s="95" t="s">
        <v>238</v>
      </c>
      <c r="B142" s="95" t="s">
        <v>1480</v>
      </c>
      <c r="C142" s="96" t="s">
        <v>1481</v>
      </c>
      <c r="D142" s="94">
        <v>22</v>
      </c>
      <c r="E142" s="94">
        <v>22</v>
      </c>
      <c r="F142" s="94">
        <v>44</v>
      </c>
      <c r="G142" s="97">
        <v>50</v>
      </c>
      <c r="H142" s="94">
        <v>22</v>
      </c>
      <c r="I142" s="94">
        <v>22</v>
      </c>
      <c r="J142" s="94">
        <v>44</v>
      </c>
      <c r="K142" s="97">
        <v>50</v>
      </c>
      <c r="L142" s="94" t="s">
        <v>1482</v>
      </c>
      <c r="M142" s="94" t="s">
        <v>1482</v>
      </c>
      <c r="N142" s="94" t="s">
        <v>1482</v>
      </c>
      <c r="O142" s="94" t="s">
        <v>1482</v>
      </c>
    </row>
    <row r="143" spans="1:15">
      <c r="A143" s="95" t="s">
        <v>263</v>
      </c>
      <c r="B143" s="95" t="s">
        <v>1480</v>
      </c>
      <c r="C143" s="96" t="s">
        <v>1481</v>
      </c>
      <c r="D143" s="94">
        <v>203</v>
      </c>
      <c r="E143" s="94">
        <v>269</v>
      </c>
      <c r="F143" s="94">
        <v>472</v>
      </c>
      <c r="G143" s="97">
        <v>43</v>
      </c>
      <c r="H143" s="94">
        <v>252</v>
      </c>
      <c r="I143" s="94">
        <v>222</v>
      </c>
      <c r="J143" s="94">
        <v>474</v>
      </c>
      <c r="K143" s="97">
        <v>53.1</v>
      </c>
      <c r="L143" s="94" t="s">
        <v>1482</v>
      </c>
      <c r="M143" s="94" t="s">
        <v>1482</v>
      </c>
      <c r="N143" s="94" t="s">
        <v>1482</v>
      </c>
      <c r="O143" s="94" t="s">
        <v>1482</v>
      </c>
    </row>
    <row r="144" spans="1:15">
      <c r="A144" s="95" t="s">
        <v>452</v>
      </c>
      <c r="B144" s="95" t="s">
        <v>1480</v>
      </c>
      <c r="C144" s="96" t="s">
        <v>1481</v>
      </c>
      <c r="D144" s="94">
        <v>75</v>
      </c>
      <c r="E144" s="94">
        <v>138</v>
      </c>
      <c r="F144" s="94">
        <v>213</v>
      </c>
      <c r="G144" s="97">
        <v>35.200000000000003</v>
      </c>
      <c r="H144" s="94">
        <v>101</v>
      </c>
      <c r="I144" s="94">
        <v>113</v>
      </c>
      <c r="J144" s="94">
        <v>214</v>
      </c>
      <c r="K144" s="97">
        <v>47.1</v>
      </c>
      <c r="L144" s="94" t="s">
        <v>1482</v>
      </c>
      <c r="M144" s="94" t="s">
        <v>1482</v>
      </c>
      <c r="N144" s="94" t="s">
        <v>1482</v>
      </c>
      <c r="O144" s="94" t="s">
        <v>1482</v>
      </c>
    </row>
    <row r="145" spans="1:15">
      <c r="A145" s="95" t="s">
        <v>294</v>
      </c>
      <c r="B145" s="95" t="s">
        <v>1480</v>
      </c>
      <c r="C145" s="96" t="s">
        <v>1481</v>
      </c>
      <c r="D145" s="94">
        <v>83</v>
      </c>
      <c r="E145" s="94">
        <v>58</v>
      </c>
      <c r="F145" s="94">
        <v>141</v>
      </c>
      <c r="G145" s="97">
        <v>58.8</v>
      </c>
      <c r="H145" s="94">
        <v>78</v>
      </c>
      <c r="I145" s="94">
        <v>63</v>
      </c>
      <c r="J145" s="94">
        <v>141</v>
      </c>
      <c r="K145" s="97">
        <v>55.3</v>
      </c>
      <c r="L145" s="94" t="s">
        <v>1482</v>
      </c>
      <c r="M145" s="94" t="s">
        <v>1482</v>
      </c>
      <c r="N145" s="94" t="s">
        <v>1482</v>
      </c>
      <c r="O145" s="94" t="s">
        <v>1482</v>
      </c>
    </row>
    <row r="146" spans="1:15">
      <c r="A146" s="95" t="s">
        <v>385</v>
      </c>
      <c r="B146" s="95" t="s">
        <v>1480</v>
      </c>
      <c r="C146" s="96" t="s">
        <v>1481</v>
      </c>
      <c r="D146" s="94">
        <v>172</v>
      </c>
      <c r="E146" s="94">
        <v>134</v>
      </c>
      <c r="F146" s="94">
        <v>306</v>
      </c>
      <c r="G146" s="97">
        <v>56.2</v>
      </c>
      <c r="H146" s="94">
        <v>214</v>
      </c>
      <c r="I146" s="94">
        <v>92</v>
      </c>
      <c r="J146" s="94">
        <v>306</v>
      </c>
      <c r="K146" s="97">
        <v>69.900000000000006</v>
      </c>
      <c r="L146" s="94" t="s">
        <v>1482</v>
      </c>
      <c r="M146" s="94" t="s">
        <v>1482</v>
      </c>
      <c r="N146" s="94" t="s">
        <v>1482</v>
      </c>
      <c r="O146" s="94" t="s">
        <v>1482</v>
      </c>
    </row>
    <row r="147" spans="1:15">
      <c r="A147" s="95" t="s">
        <v>147</v>
      </c>
      <c r="B147" s="95" t="s">
        <v>1480</v>
      </c>
      <c r="C147" s="96" t="s">
        <v>1481</v>
      </c>
      <c r="D147" s="94">
        <v>112</v>
      </c>
      <c r="E147" s="94">
        <v>92</v>
      </c>
      <c r="F147" s="94">
        <v>204</v>
      </c>
      <c r="G147" s="97">
        <v>54.9</v>
      </c>
      <c r="H147" s="94">
        <v>130</v>
      </c>
      <c r="I147" s="94">
        <v>75</v>
      </c>
      <c r="J147" s="94">
        <v>205</v>
      </c>
      <c r="K147" s="97">
        <v>63.4</v>
      </c>
      <c r="L147" s="94" t="s">
        <v>1482</v>
      </c>
      <c r="M147" s="94" t="s">
        <v>1482</v>
      </c>
      <c r="N147" s="94" t="s">
        <v>1482</v>
      </c>
      <c r="O147" s="94" t="s">
        <v>1482</v>
      </c>
    </row>
    <row r="148" spans="1:15">
      <c r="A148" s="95" t="s">
        <v>288</v>
      </c>
      <c r="B148" s="95" t="s">
        <v>1480</v>
      </c>
      <c r="C148" s="96" t="s">
        <v>1481</v>
      </c>
      <c r="D148" s="94">
        <v>77</v>
      </c>
      <c r="E148" s="94">
        <v>118</v>
      </c>
      <c r="F148" s="94">
        <v>195</v>
      </c>
      <c r="G148" s="97">
        <v>39.4</v>
      </c>
      <c r="H148" s="94">
        <v>106</v>
      </c>
      <c r="I148" s="94">
        <v>90</v>
      </c>
      <c r="J148" s="94">
        <v>196</v>
      </c>
      <c r="K148" s="97">
        <v>54</v>
      </c>
      <c r="L148" s="94" t="s">
        <v>1482</v>
      </c>
      <c r="M148" s="94" t="s">
        <v>1482</v>
      </c>
      <c r="N148" s="94" t="s">
        <v>1482</v>
      </c>
      <c r="O148" s="94" t="s">
        <v>1482</v>
      </c>
    </row>
    <row r="149" spans="1:15">
      <c r="A149" s="95" t="s">
        <v>275</v>
      </c>
      <c r="B149" s="95" t="s">
        <v>1480</v>
      </c>
      <c r="C149" s="96" t="s">
        <v>1481</v>
      </c>
      <c r="D149" s="94">
        <v>166</v>
      </c>
      <c r="E149" s="94">
        <v>101</v>
      </c>
      <c r="F149" s="94">
        <v>267</v>
      </c>
      <c r="G149" s="97">
        <v>62.1</v>
      </c>
      <c r="H149" s="94">
        <v>185</v>
      </c>
      <c r="I149" s="94">
        <v>83</v>
      </c>
      <c r="J149" s="94">
        <v>268</v>
      </c>
      <c r="K149" s="97">
        <v>69</v>
      </c>
      <c r="L149" s="94" t="s">
        <v>1482</v>
      </c>
      <c r="M149" s="94" t="s">
        <v>1482</v>
      </c>
      <c r="N149" s="94" t="s">
        <v>1482</v>
      </c>
      <c r="O149" s="94" t="s">
        <v>1482</v>
      </c>
    </row>
    <row r="150" spans="1:15">
      <c r="A150" s="95" t="s">
        <v>179</v>
      </c>
      <c r="B150" s="95" t="s">
        <v>1480</v>
      </c>
      <c r="C150" s="96" t="s">
        <v>1481</v>
      </c>
      <c r="D150" s="94">
        <v>196</v>
      </c>
      <c r="E150" s="94">
        <v>219</v>
      </c>
      <c r="F150" s="94">
        <v>415</v>
      </c>
      <c r="G150" s="97">
        <v>47.2</v>
      </c>
      <c r="H150" s="94">
        <v>236</v>
      </c>
      <c r="I150" s="94">
        <v>180</v>
      </c>
      <c r="J150" s="94">
        <v>416</v>
      </c>
      <c r="K150" s="97">
        <v>56.7</v>
      </c>
      <c r="L150" s="94" t="s">
        <v>1482</v>
      </c>
      <c r="M150" s="94" t="s">
        <v>1482</v>
      </c>
      <c r="N150" s="94" t="s">
        <v>1482</v>
      </c>
      <c r="O150" s="94" t="s">
        <v>1482</v>
      </c>
    </row>
    <row r="151" spans="1:15">
      <c r="A151" s="95" t="s">
        <v>251</v>
      </c>
      <c r="B151" s="95" t="s">
        <v>1480</v>
      </c>
      <c r="C151" s="96" t="s">
        <v>1481</v>
      </c>
      <c r="D151" s="94">
        <v>40</v>
      </c>
      <c r="E151" s="94">
        <v>29</v>
      </c>
      <c r="F151" s="94">
        <v>69</v>
      </c>
      <c r="G151" s="97">
        <v>57.9</v>
      </c>
      <c r="H151" s="94">
        <v>36</v>
      </c>
      <c r="I151" s="94">
        <v>33</v>
      </c>
      <c r="J151" s="94">
        <v>69</v>
      </c>
      <c r="K151" s="97">
        <v>52.1</v>
      </c>
      <c r="L151" s="94" t="s">
        <v>1482</v>
      </c>
      <c r="M151" s="94" t="s">
        <v>1482</v>
      </c>
      <c r="N151" s="94" t="s">
        <v>1482</v>
      </c>
      <c r="O151" s="94" t="s">
        <v>1482</v>
      </c>
    </row>
    <row r="152" spans="1:15">
      <c r="A152" s="95" t="s">
        <v>290</v>
      </c>
      <c r="B152" s="95" t="s">
        <v>1480</v>
      </c>
      <c r="C152" s="96" t="s">
        <v>1481</v>
      </c>
      <c r="D152" s="94">
        <v>71</v>
      </c>
      <c r="E152" s="94">
        <v>128</v>
      </c>
      <c r="F152" s="94">
        <v>199</v>
      </c>
      <c r="G152" s="97">
        <v>35.6</v>
      </c>
      <c r="H152" s="94">
        <v>94</v>
      </c>
      <c r="I152" s="94">
        <v>105</v>
      </c>
      <c r="J152" s="94">
        <v>199</v>
      </c>
      <c r="K152" s="97">
        <v>47.2</v>
      </c>
      <c r="L152" s="94" t="s">
        <v>1482</v>
      </c>
      <c r="M152" s="94" t="s">
        <v>1482</v>
      </c>
      <c r="N152" s="94" t="s">
        <v>1482</v>
      </c>
      <c r="O152" s="94" t="s">
        <v>1482</v>
      </c>
    </row>
    <row r="153" spans="1:15">
      <c r="A153" s="95" t="s">
        <v>647</v>
      </c>
      <c r="B153" s="95" t="s">
        <v>1480</v>
      </c>
      <c r="C153" s="96" t="s">
        <v>1481</v>
      </c>
      <c r="D153" s="94">
        <v>91</v>
      </c>
      <c r="E153" s="94">
        <v>119</v>
      </c>
      <c r="F153" s="94">
        <v>210</v>
      </c>
      <c r="G153" s="97">
        <v>43.3</v>
      </c>
      <c r="H153" s="94">
        <v>105</v>
      </c>
      <c r="I153" s="94">
        <v>107</v>
      </c>
      <c r="J153" s="94">
        <v>212</v>
      </c>
      <c r="K153" s="97">
        <v>49.5</v>
      </c>
      <c r="L153" s="94" t="s">
        <v>1482</v>
      </c>
      <c r="M153" s="94" t="s">
        <v>1482</v>
      </c>
      <c r="N153" s="94" t="s">
        <v>1482</v>
      </c>
      <c r="O153" s="94" t="s">
        <v>1482</v>
      </c>
    </row>
    <row r="154" spans="1:15">
      <c r="A154" s="95" t="s">
        <v>367</v>
      </c>
      <c r="B154" s="95" t="s">
        <v>1480</v>
      </c>
      <c r="C154" s="96" t="s">
        <v>1481</v>
      </c>
      <c r="D154" s="94">
        <v>37</v>
      </c>
      <c r="E154" s="94">
        <v>30</v>
      </c>
      <c r="F154" s="94">
        <v>67</v>
      </c>
      <c r="G154" s="97">
        <v>55.2</v>
      </c>
      <c r="H154" s="94">
        <v>55</v>
      </c>
      <c r="I154" s="94">
        <v>12</v>
      </c>
      <c r="J154" s="94">
        <v>67</v>
      </c>
      <c r="K154" s="97">
        <v>82</v>
      </c>
      <c r="L154" s="94" t="s">
        <v>1482</v>
      </c>
      <c r="M154" s="94" t="s">
        <v>1482</v>
      </c>
      <c r="N154" s="94" t="s">
        <v>1482</v>
      </c>
      <c r="O154" s="94" t="s">
        <v>1482</v>
      </c>
    </row>
    <row r="155" spans="1:15">
      <c r="A155" s="95" t="s">
        <v>198</v>
      </c>
      <c r="B155" s="95" t="s">
        <v>1480</v>
      </c>
      <c r="C155" s="96" t="s">
        <v>1481</v>
      </c>
      <c r="D155" s="94">
        <v>43</v>
      </c>
      <c r="E155" s="94">
        <v>29</v>
      </c>
      <c r="F155" s="94">
        <v>72</v>
      </c>
      <c r="G155" s="97">
        <v>59.7</v>
      </c>
      <c r="H155" s="94">
        <v>44</v>
      </c>
      <c r="I155" s="94">
        <v>28</v>
      </c>
      <c r="J155" s="94">
        <v>72</v>
      </c>
      <c r="K155" s="97">
        <v>61.1</v>
      </c>
      <c r="L155" s="94" t="s">
        <v>1482</v>
      </c>
      <c r="M155" s="94" t="s">
        <v>1482</v>
      </c>
      <c r="N155" s="94" t="s">
        <v>1482</v>
      </c>
      <c r="O155" s="94" t="s">
        <v>1482</v>
      </c>
    </row>
    <row r="156" spans="1:15">
      <c r="A156" s="95" t="s">
        <v>456</v>
      </c>
      <c r="B156" s="95" t="s">
        <v>1480</v>
      </c>
      <c r="C156" s="96" t="s">
        <v>1481</v>
      </c>
      <c r="D156" s="94">
        <v>20</v>
      </c>
      <c r="E156" s="94">
        <v>10</v>
      </c>
      <c r="F156" s="94">
        <v>30</v>
      </c>
      <c r="G156" s="97">
        <v>66.599999999999994</v>
      </c>
      <c r="H156" s="94">
        <v>13</v>
      </c>
      <c r="I156" s="94">
        <v>17</v>
      </c>
      <c r="J156" s="94">
        <v>30</v>
      </c>
      <c r="K156" s="97">
        <v>43.3</v>
      </c>
      <c r="L156" s="94" t="s">
        <v>1482</v>
      </c>
      <c r="M156" s="94" t="s">
        <v>1482</v>
      </c>
      <c r="N156" s="94" t="s">
        <v>1482</v>
      </c>
      <c r="O156" s="94" t="s">
        <v>1482</v>
      </c>
    </row>
    <row r="157" spans="1:15">
      <c r="A157" s="95" t="s">
        <v>273</v>
      </c>
      <c r="B157" s="95" t="s">
        <v>1480</v>
      </c>
      <c r="C157" s="96" t="s">
        <v>1481</v>
      </c>
      <c r="D157" s="94">
        <v>71</v>
      </c>
      <c r="E157" s="94">
        <v>58</v>
      </c>
      <c r="F157" s="94">
        <v>129</v>
      </c>
      <c r="G157" s="97">
        <v>55</v>
      </c>
      <c r="H157" s="94">
        <v>77</v>
      </c>
      <c r="I157" s="94">
        <v>54</v>
      </c>
      <c r="J157" s="94">
        <v>131</v>
      </c>
      <c r="K157" s="97">
        <v>58.7</v>
      </c>
      <c r="L157" s="94" t="s">
        <v>1482</v>
      </c>
      <c r="M157" s="94" t="s">
        <v>1482</v>
      </c>
      <c r="N157" s="94" t="s">
        <v>1482</v>
      </c>
      <c r="O157" s="94" t="s">
        <v>1482</v>
      </c>
    </row>
    <row r="158" spans="1:15">
      <c r="A158" s="95" t="s">
        <v>224</v>
      </c>
      <c r="B158" s="95" t="s">
        <v>1480</v>
      </c>
      <c r="C158" s="96" t="s">
        <v>1481</v>
      </c>
      <c r="D158" s="94">
        <v>241</v>
      </c>
      <c r="E158" s="94">
        <v>126</v>
      </c>
      <c r="F158" s="94">
        <v>367</v>
      </c>
      <c r="G158" s="97">
        <v>65.599999999999994</v>
      </c>
      <c r="H158" s="94">
        <v>280</v>
      </c>
      <c r="I158" s="94">
        <v>88</v>
      </c>
      <c r="J158" s="94">
        <v>368</v>
      </c>
      <c r="K158" s="97">
        <v>76</v>
      </c>
      <c r="L158" s="94" t="s">
        <v>1482</v>
      </c>
      <c r="M158" s="94" t="s">
        <v>1482</v>
      </c>
      <c r="N158" s="94" t="s">
        <v>1482</v>
      </c>
      <c r="O158" s="94" t="s">
        <v>1482</v>
      </c>
    </row>
    <row r="159" spans="1:15">
      <c r="A159" s="95" t="s">
        <v>228</v>
      </c>
      <c r="B159" s="95" t="s">
        <v>1480</v>
      </c>
      <c r="C159" s="96" t="s">
        <v>1481</v>
      </c>
      <c r="D159" s="94">
        <v>126</v>
      </c>
      <c r="E159" s="94">
        <v>111</v>
      </c>
      <c r="F159" s="94">
        <v>237</v>
      </c>
      <c r="G159" s="97">
        <v>53.1</v>
      </c>
      <c r="H159" s="94">
        <v>155</v>
      </c>
      <c r="I159" s="94">
        <v>82</v>
      </c>
      <c r="J159" s="94">
        <v>237</v>
      </c>
      <c r="K159" s="97">
        <v>65.400000000000006</v>
      </c>
      <c r="L159" s="94" t="s">
        <v>1482</v>
      </c>
      <c r="M159" s="94" t="s">
        <v>1482</v>
      </c>
      <c r="N159" s="94" t="s">
        <v>1482</v>
      </c>
      <c r="O159" s="94" t="s">
        <v>1482</v>
      </c>
    </row>
    <row r="160" spans="1:15">
      <c r="A160" s="95" t="s">
        <v>296</v>
      </c>
      <c r="B160" s="95" t="s">
        <v>1480</v>
      </c>
      <c r="C160" s="96" t="s">
        <v>1481</v>
      </c>
      <c r="D160" s="94">
        <v>175</v>
      </c>
      <c r="E160" s="94">
        <v>223</v>
      </c>
      <c r="F160" s="94">
        <v>398</v>
      </c>
      <c r="G160" s="97">
        <v>43.9</v>
      </c>
      <c r="H160" s="94">
        <v>203</v>
      </c>
      <c r="I160" s="94">
        <v>198</v>
      </c>
      <c r="J160" s="94">
        <v>401</v>
      </c>
      <c r="K160" s="97">
        <v>50.6</v>
      </c>
      <c r="L160" s="94" t="s">
        <v>1482</v>
      </c>
      <c r="M160" s="94" t="s">
        <v>1482</v>
      </c>
      <c r="N160" s="94" t="s">
        <v>1482</v>
      </c>
      <c r="O160" s="94" t="s">
        <v>1482</v>
      </c>
    </row>
    <row r="161" spans="1:15">
      <c r="A161" s="95" t="s">
        <v>657</v>
      </c>
      <c r="B161" s="95" t="s">
        <v>1480</v>
      </c>
      <c r="C161" s="96" t="s">
        <v>1481</v>
      </c>
      <c r="D161" s="94">
        <v>24</v>
      </c>
      <c r="E161" s="94">
        <v>23</v>
      </c>
      <c r="F161" s="94">
        <v>47</v>
      </c>
      <c r="G161" s="97">
        <v>51</v>
      </c>
      <c r="H161" s="94">
        <v>28</v>
      </c>
      <c r="I161" s="94">
        <v>19</v>
      </c>
      <c r="J161" s="94">
        <v>47</v>
      </c>
      <c r="K161" s="97">
        <v>59.5</v>
      </c>
      <c r="L161" s="94" t="s">
        <v>1482</v>
      </c>
      <c r="M161" s="94" t="s">
        <v>1482</v>
      </c>
      <c r="N161" s="94" t="s">
        <v>1482</v>
      </c>
      <c r="O161" s="94" t="s">
        <v>1482</v>
      </c>
    </row>
    <row r="162" spans="1:15">
      <c r="A162" s="95" t="s">
        <v>255</v>
      </c>
      <c r="B162" s="95" t="s">
        <v>1480</v>
      </c>
      <c r="C162" s="96" t="s">
        <v>1481</v>
      </c>
      <c r="D162" s="94">
        <v>27</v>
      </c>
      <c r="E162" s="94">
        <v>31</v>
      </c>
      <c r="F162" s="94">
        <v>58</v>
      </c>
      <c r="G162" s="97">
        <v>46.5</v>
      </c>
      <c r="H162" s="94">
        <v>33</v>
      </c>
      <c r="I162" s="94">
        <v>26</v>
      </c>
      <c r="J162" s="94">
        <v>59</v>
      </c>
      <c r="K162" s="97">
        <v>55.9</v>
      </c>
      <c r="L162" s="94" t="s">
        <v>1482</v>
      </c>
      <c r="M162" s="94" t="s">
        <v>1482</v>
      </c>
      <c r="N162" s="94" t="s">
        <v>1482</v>
      </c>
      <c r="O162" s="94" t="s">
        <v>1482</v>
      </c>
    </row>
    <row r="163" spans="1:15">
      <c r="A163" s="95" t="s">
        <v>277</v>
      </c>
      <c r="B163" s="95" t="s">
        <v>1480</v>
      </c>
      <c r="C163" s="96" t="s">
        <v>1481</v>
      </c>
      <c r="D163" s="94">
        <v>178</v>
      </c>
      <c r="E163" s="94">
        <v>121</v>
      </c>
      <c r="F163" s="94">
        <v>299</v>
      </c>
      <c r="G163" s="97">
        <v>59.5</v>
      </c>
      <c r="H163" s="94">
        <v>216</v>
      </c>
      <c r="I163" s="94">
        <v>83</v>
      </c>
      <c r="J163" s="94">
        <v>299</v>
      </c>
      <c r="K163" s="97">
        <v>72.2</v>
      </c>
      <c r="L163" s="94" t="s">
        <v>1482</v>
      </c>
      <c r="M163" s="94" t="s">
        <v>1482</v>
      </c>
      <c r="N163" s="94" t="s">
        <v>1482</v>
      </c>
      <c r="O163" s="94" t="s">
        <v>1482</v>
      </c>
    </row>
    <row r="164" spans="1:15">
      <c r="A164" s="95" t="s">
        <v>651</v>
      </c>
      <c r="B164" s="95" t="s">
        <v>1480</v>
      </c>
      <c r="C164" s="96" t="s">
        <v>1481</v>
      </c>
      <c r="D164" s="94">
        <v>9</v>
      </c>
      <c r="E164" s="94">
        <v>6</v>
      </c>
      <c r="F164" s="94">
        <v>15</v>
      </c>
      <c r="G164" s="97">
        <v>60</v>
      </c>
      <c r="H164" s="94">
        <v>12</v>
      </c>
      <c r="I164" s="94">
        <v>3</v>
      </c>
      <c r="J164" s="94">
        <v>15</v>
      </c>
      <c r="K164" s="97">
        <v>80</v>
      </c>
      <c r="L164" s="94" t="s">
        <v>1482</v>
      </c>
      <c r="M164" s="94" t="s">
        <v>1482</v>
      </c>
      <c r="N164" s="94" t="s">
        <v>1482</v>
      </c>
      <c r="O164" s="94" t="s">
        <v>1482</v>
      </c>
    </row>
    <row r="165" spans="1:15">
      <c r="A165" s="95" t="s">
        <v>162</v>
      </c>
      <c r="B165" s="95" t="s">
        <v>1480</v>
      </c>
      <c r="C165" s="96" t="s">
        <v>1481</v>
      </c>
      <c r="D165" s="94">
        <v>10</v>
      </c>
      <c r="E165" s="94">
        <v>32</v>
      </c>
      <c r="F165" s="94">
        <v>42</v>
      </c>
      <c r="G165" s="97">
        <v>23.8</v>
      </c>
      <c r="H165" s="94">
        <v>16</v>
      </c>
      <c r="I165" s="94">
        <v>26</v>
      </c>
      <c r="J165" s="94">
        <v>42</v>
      </c>
      <c r="K165" s="97">
        <v>38</v>
      </c>
      <c r="L165" s="94" t="s">
        <v>1482</v>
      </c>
      <c r="M165" s="94" t="s">
        <v>1482</v>
      </c>
      <c r="N165" s="94" t="s">
        <v>1482</v>
      </c>
      <c r="O165" s="94" t="s">
        <v>1482</v>
      </c>
    </row>
    <row r="166" spans="1:15">
      <c r="A166" s="95" t="s">
        <v>234</v>
      </c>
      <c r="B166" s="95" t="s">
        <v>1480</v>
      </c>
      <c r="C166" s="96" t="s">
        <v>1483</v>
      </c>
      <c r="D166" s="94">
        <v>72</v>
      </c>
      <c r="E166" s="94">
        <v>119</v>
      </c>
      <c r="F166" s="94">
        <v>191</v>
      </c>
      <c r="G166" s="97">
        <v>37.6</v>
      </c>
      <c r="H166" s="94">
        <v>108</v>
      </c>
      <c r="I166" s="94">
        <v>82</v>
      </c>
      <c r="J166" s="94">
        <v>190</v>
      </c>
      <c r="K166" s="97">
        <v>56.8</v>
      </c>
      <c r="L166" s="94" t="s">
        <v>1482</v>
      </c>
      <c r="M166" s="94" t="s">
        <v>1482</v>
      </c>
      <c r="N166" s="94" t="s">
        <v>1482</v>
      </c>
      <c r="O166" s="94" t="s">
        <v>1482</v>
      </c>
    </row>
    <row r="167" spans="1:15">
      <c r="A167" s="95" t="s">
        <v>344</v>
      </c>
      <c r="B167" s="95" t="s">
        <v>1480</v>
      </c>
      <c r="C167" s="96" t="s">
        <v>1483</v>
      </c>
      <c r="D167" s="94">
        <v>11</v>
      </c>
      <c r="E167" s="94">
        <v>39</v>
      </c>
      <c r="F167" s="94">
        <v>50</v>
      </c>
      <c r="G167" s="97">
        <v>22</v>
      </c>
      <c r="H167" s="94">
        <v>29</v>
      </c>
      <c r="I167" s="94">
        <v>21</v>
      </c>
      <c r="J167" s="94">
        <v>50</v>
      </c>
      <c r="K167" s="97">
        <v>58</v>
      </c>
      <c r="L167" s="94" t="s">
        <v>1482</v>
      </c>
      <c r="M167" s="94" t="s">
        <v>1482</v>
      </c>
      <c r="N167" s="94" t="s">
        <v>1482</v>
      </c>
      <c r="O167" s="94" t="s">
        <v>1482</v>
      </c>
    </row>
    <row r="168" spans="1:15">
      <c r="A168" s="95" t="s">
        <v>438</v>
      </c>
      <c r="B168" s="95" t="s">
        <v>1480</v>
      </c>
      <c r="C168" s="96" t="s">
        <v>1483</v>
      </c>
      <c r="D168" s="94">
        <v>76</v>
      </c>
      <c r="E168" s="94">
        <v>75</v>
      </c>
      <c r="F168" s="94">
        <v>151</v>
      </c>
      <c r="G168" s="97">
        <v>50.3</v>
      </c>
      <c r="H168" s="94">
        <v>109</v>
      </c>
      <c r="I168" s="94">
        <v>42</v>
      </c>
      <c r="J168" s="94">
        <v>151</v>
      </c>
      <c r="K168" s="97">
        <v>72.099999999999994</v>
      </c>
      <c r="L168" s="94" t="s">
        <v>1482</v>
      </c>
      <c r="M168" s="94" t="s">
        <v>1482</v>
      </c>
      <c r="N168" s="94" t="s">
        <v>1482</v>
      </c>
      <c r="O168" s="94" t="s">
        <v>1482</v>
      </c>
    </row>
    <row r="169" spans="1:15">
      <c r="A169" s="95" t="s">
        <v>687</v>
      </c>
      <c r="B169" s="95" t="s">
        <v>1480</v>
      </c>
      <c r="C169" s="96" t="s">
        <v>1483</v>
      </c>
      <c r="D169" s="94">
        <v>9</v>
      </c>
      <c r="E169" s="94">
        <v>29</v>
      </c>
      <c r="F169" s="94">
        <v>38</v>
      </c>
      <c r="G169" s="97">
        <v>23.6</v>
      </c>
      <c r="H169" s="94">
        <v>22</v>
      </c>
      <c r="I169" s="94">
        <v>16</v>
      </c>
      <c r="J169" s="94">
        <v>38</v>
      </c>
      <c r="K169" s="97">
        <v>57.8</v>
      </c>
      <c r="L169" s="94" t="s">
        <v>1482</v>
      </c>
      <c r="M169" s="94" t="s">
        <v>1482</v>
      </c>
      <c r="N169" s="94" t="s">
        <v>1482</v>
      </c>
      <c r="O169" s="94" t="s">
        <v>1482</v>
      </c>
    </row>
    <row r="170" spans="1:15">
      <c r="A170" s="95" t="s">
        <v>304</v>
      </c>
      <c r="B170" s="95" t="s">
        <v>1480</v>
      </c>
      <c r="C170" s="96" t="s">
        <v>1483</v>
      </c>
      <c r="D170" s="94">
        <v>30</v>
      </c>
      <c r="E170" s="94">
        <v>17</v>
      </c>
      <c r="F170" s="94">
        <v>47</v>
      </c>
      <c r="G170" s="97">
        <v>63.8</v>
      </c>
      <c r="H170" s="94">
        <v>31</v>
      </c>
      <c r="I170" s="94">
        <v>16</v>
      </c>
      <c r="J170" s="94">
        <v>47</v>
      </c>
      <c r="K170" s="97">
        <v>65.900000000000006</v>
      </c>
      <c r="L170" s="94" t="s">
        <v>1482</v>
      </c>
      <c r="M170" s="94" t="s">
        <v>1482</v>
      </c>
      <c r="N170" s="94" t="s">
        <v>1482</v>
      </c>
      <c r="O170" s="94" t="s">
        <v>1482</v>
      </c>
    </row>
    <row r="171" spans="1:15">
      <c r="A171" s="95" t="s">
        <v>1471</v>
      </c>
      <c r="B171" s="95" t="s">
        <v>1480</v>
      </c>
      <c r="C171" s="96" t="s">
        <v>1483</v>
      </c>
      <c r="D171" s="94">
        <v>247</v>
      </c>
      <c r="E171" s="94">
        <v>99</v>
      </c>
      <c r="F171" s="94">
        <v>346</v>
      </c>
      <c r="G171" s="97">
        <v>71.3</v>
      </c>
      <c r="H171" s="94">
        <v>260</v>
      </c>
      <c r="I171" s="94">
        <v>86</v>
      </c>
      <c r="J171" s="94">
        <v>346</v>
      </c>
      <c r="K171" s="97">
        <v>75.099999999999994</v>
      </c>
      <c r="L171" s="94" t="s">
        <v>1482</v>
      </c>
      <c r="M171" s="94" t="s">
        <v>1482</v>
      </c>
      <c r="N171" s="94" t="s">
        <v>1482</v>
      </c>
      <c r="O171" s="94" t="s">
        <v>1482</v>
      </c>
    </row>
    <row r="172" spans="1:15">
      <c r="A172" s="95" t="s">
        <v>1474</v>
      </c>
      <c r="B172" s="95" t="s">
        <v>1480</v>
      </c>
      <c r="C172" s="96" t="s">
        <v>1483</v>
      </c>
      <c r="D172" s="94">
        <v>28</v>
      </c>
      <c r="E172" s="94">
        <v>43</v>
      </c>
      <c r="F172" s="94">
        <v>71</v>
      </c>
      <c r="G172" s="97">
        <v>39.4</v>
      </c>
      <c r="H172" s="94">
        <v>43</v>
      </c>
      <c r="I172" s="94">
        <v>28</v>
      </c>
      <c r="J172" s="94">
        <v>71</v>
      </c>
      <c r="K172" s="97">
        <v>60.5</v>
      </c>
      <c r="L172" s="94" t="s">
        <v>1482</v>
      </c>
      <c r="M172" s="94" t="s">
        <v>1482</v>
      </c>
      <c r="N172" s="94" t="s">
        <v>1482</v>
      </c>
      <c r="O172" s="94" t="s">
        <v>1482</v>
      </c>
    </row>
    <row r="173" spans="1:15">
      <c r="A173" s="95" t="s">
        <v>244</v>
      </c>
      <c r="B173" s="95" t="s">
        <v>1480</v>
      </c>
      <c r="C173" s="96" t="s">
        <v>1483</v>
      </c>
      <c r="D173" s="94">
        <v>30</v>
      </c>
      <c r="E173" s="94">
        <v>17</v>
      </c>
      <c r="F173" s="94">
        <v>47</v>
      </c>
      <c r="G173" s="97">
        <v>63.8</v>
      </c>
      <c r="H173" s="94">
        <v>31</v>
      </c>
      <c r="I173" s="94">
        <v>16</v>
      </c>
      <c r="J173" s="94">
        <v>47</v>
      </c>
      <c r="K173" s="97">
        <v>65.900000000000006</v>
      </c>
      <c r="L173" s="94" t="s">
        <v>1482</v>
      </c>
      <c r="M173" s="94" t="s">
        <v>1482</v>
      </c>
      <c r="N173" s="94" t="s">
        <v>1482</v>
      </c>
      <c r="O173" s="94" t="s">
        <v>1482</v>
      </c>
    </row>
    <row r="174" spans="1:15">
      <c r="A174" s="95" t="s">
        <v>191</v>
      </c>
      <c r="B174" s="95" t="s">
        <v>1480</v>
      </c>
      <c r="C174" s="96" t="s">
        <v>1483</v>
      </c>
      <c r="D174" s="94">
        <v>133</v>
      </c>
      <c r="E174" s="94">
        <v>68</v>
      </c>
      <c r="F174" s="94">
        <v>201</v>
      </c>
      <c r="G174" s="97">
        <v>66.099999999999994</v>
      </c>
      <c r="H174" s="94">
        <v>154</v>
      </c>
      <c r="I174" s="94">
        <v>47</v>
      </c>
      <c r="J174" s="94">
        <v>201</v>
      </c>
      <c r="K174" s="97">
        <v>76.599999999999994</v>
      </c>
      <c r="L174" s="94" t="s">
        <v>1482</v>
      </c>
      <c r="M174" s="94" t="s">
        <v>1482</v>
      </c>
      <c r="N174" s="94" t="s">
        <v>1482</v>
      </c>
      <c r="O174" s="94" t="s">
        <v>1482</v>
      </c>
    </row>
    <row r="175" spans="1:15">
      <c r="A175" s="95" t="s">
        <v>462</v>
      </c>
      <c r="B175" s="95" t="s">
        <v>1480</v>
      </c>
      <c r="C175" s="96" t="s">
        <v>1483</v>
      </c>
      <c r="D175" s="94">
        <v>59</v>
      </c>
      <c r="E175" s="94">
        <v>125</v>
      </c>
      <c r="F175" s="94">
        <v>184</v>
      </c>
      <c r="G175" s="97">
        <v>32</v>
      </c>
      <c r="H175" s="94">
        <v>85</v>
      </c>
      <c r="I175" s="94">
        <v>99</v>
      </c>
      <c r="J175" s="94">
        <v>184</v>
      </c>
      <c r="K175" s="97">
        <v>46.1</v>
      </c>
      <c r="L175" s="94" t="s">
        <v>1482</v>
      </c>
      <c r="M175" s="94" t="s">
        <v>1482</v>
      </c>
      <c r="N175" s="94" t="s">
        <v>1482</v>
      </c>
      <c r="O175" s="94" t="s">
        <v>1482</v>
      </c>
    </row>
    <row r="176" spans="1:15">
      <c r="A176" s="95" t="s">
        <v>129</v>
      </c>
      <c r="B176" s="95" t="s">
        <v>1480</v>
      </c>
      <c r="C176" s="96" t="s">
        <v>1483</v>
      </c>
      <c r="D176" s="94">
        <v>34</v>
      </c>
      <c r="E176" s="94">
        <v>24</v>
      </c>
      <c r="F176" s="94">
        <v>58</v>
      </c>
      <c r="G176" s="97">
        <v>58.6</v>
      </c>
      <c r="H176" s="94">
        <v>37</v>
      </c>
      <c r="I176" s="94">
        <v>21</v>
      </c>
      <c r="J176" s="94">
        <v>58</v>
      </c>
      <c r="K176" s="97">
        <v>63.7</v>
      </c>
      <c r="L176" s="94" t="s">
        <v>1482</v>
      </c>
      <c r="M176" s="94" t="s">
        <v>1482</v>
      </c>
      <c r="N176" s="94" t="s">
        <v>1482</v>
      </c>
      <c r="O176" s="94" t="s">
        <v>1482</v>
      </c>
    </row>
    <row r="177" spans="1:15">
      <c r="A177" s="95" t="s">
        <v>537</v>
      </c>
      <c r="B177" s="95" t="s">
        <v>1480</v>
      </c>
      <c r="C177" s="96" t="s">
        <v>1483</v>
      </c>
      <c r="D177" s="94">
        <v>26</v>
      </c>
      <c r="E177" s="94">
        <v>41</v>
      </c>
      <c r="F177" s="94">
        <v>67</v>
      </c>
      <c r="G177" s="97">
        <v>38.799999999999997</v>
      </c>
      <c r="H177" s="94">
        <v>35</v>
      </c>
      <c r="I177" s="94">
        <v>32</v>
      </c>
      <c r="J177" s="94">
        <v>67</v>
      </c>
      <c r="K177" s="97">
        <v>52.2</v>
      </c>
      <c r="L177" s="94" t="s">
        <v>1482</v>
      </c>
      <c r="M177" s="94" t="s">
        <v>1482</v>
      </c>
      <c r="N177" s="94" t="s">
        <v>1482</v>
      </c>
      <c r="O177" s="94" t="s">
        <v>1482</v>
      </c>
    </row>
    <row r="178" spans="1:15">
      <c r="A178" s="95" t="s">
        <v>226</v>
      </c>
      <c r="B178" s="95" t="s">
        <v>1480</v>
      </c>
      <c r="C178" s="96" t="s">
        <v>1483</v>
      </c>
      <c r="D178" s="94">
        <v>10</v>
      </c>
      <c r="E178" s="94">
        <v>19</v>
      </c>
      <c r="F178" s="94">
        <v>29</v>
      </c>
      <c r="G178" s="97">
        <v>34.4</v>
      </c>
      <c r="H178" s="94">
        <v>22</v>
      </c>
      <c r="I178" s="94">
        <v>7</v>
      </c>
      <c r="J178" s="94">
        <v>29</v>
      </c>
      <c r="K178" s="97">
        <v>75.8</v>
      </c>
      <c r="L178" s="94" t="s">
        <v>1482</v>
      </c>
      <c r="M178" s="94" t="s">
        <v>1482</v>
      </c>
      <c r="N178" s="94" t="s">
        <v>1482</v>
      </c>
      <c r="O178" s="94" t="s">
        <v>1482</v>
      </c>
    </row>
    <row r="179" spans="1:15">
      <c r="A179" s="95" t="s">
        <v>659</v>
      </c>
      <c r="B179" s="95" t="s">
        <v>1480</v>
      </c>
      <c r="C179" s="96" t="s">
        <v>1483</v>
      </c>
      <c r="D179" s="94">
        <v>21</v>
      </c>
      <c r="E179" s="94">
        <v>16</v>
      </c>
      <c r="F179" s="94">
        <v>37</v>
      </c>
      <c r="G179" s="97">
        <v>56.7</v>
      </c>
      <c r="H179" s="94">
        <v>23</v>
      </c>
      <c r="I179" s="94">
        <v>14</v>
      </c>
      <c r="J179" s="94">
        <v>37</v>
      </c>
      <c r="K179" s="97">
        <v>62.1</v>
      </c>
      <c r="L179" s="94" t="s">
        <v>1482</v>
      </c>
      <c r="M179" s="94" t="s">
        <v>1482</v>
      </c>
      <c r="N179" s="94" t="s">
        <v>1482</v>
      </c>
      <c r="O179" s="94" t="s">
        <v>1482</v>
      </c>
    </row>
    <row r="180" spans="1:15">
      <c r="A180" s="95" t="s">
        <v>131</v>
      </c>
      <c r="B180" s="95" t="s">
        <v>1480</v>
      </c>
      <c r="C180" s="96" t="s">
        <v>1483</v>
      </c>
      <c r="D180" s="94">
        <v>15</v>
      </c>
      <c r="E180" s="94">
        <v>11</v>
      </c>
      <c r="F180" s="94">
        <v>26</v>
      </c>
      <c r="G180" s="97">
        <v>57.6</v>
      </c>
      <c r="H180" s="94">
        <v>15</v>
      </c>
      <c r="I180" s="94">
        <v>11</v>
      </c>
      <c r="J180" s="94">
        <v>26</v>
      </c>
      <c r="K180" s="97">
        <v>57.6</v>
      </c>
      <c r="L180" s="94" t="s">
        <v>1482</v>
      </c>
      <c r="M180" s="94" t="s">
        <v>1482</v>
      </c>
      <c r="N180" s="94" t="s">
        <v>1482</v>
      </c>
      <c r="O180" s="94" t="s">
        <v>1482</v>
      </c>
    </row>
    <row r="181" spans="1:15">
      <c r="A181" s="95" t="s">
        <v>137</v>
      </c>
      <c r="B181" s="95" t="s">
        <v>1480</v>
      </c>
      <c r="C181" s="96" t="s">
        <v>1483</v>
      </c>
      <c r="D181" s="94">
        <v>203</v>
      </c>
      <c r="E181" s="94">
        <v>202</v>
      </c>
      <c r="F181" s="94">
        <v>405</v>
      </c>
      <c r="G181" s="97">
        <v>50.1</v>
      </c>
      <c r="H181" s="94">
        <v>268</v>
      </c>
      <c r="I181" s="94">
        <v>136</v>
      </c>
      <c r="J181" s="94">
        <v>404</v>
      </c>
      <c r="K181" s="97">
        <v>66.3</v>
      </c>
      <c r="L181" s="94" t="s">
        <v>1482</v>
      </c>
      <c r="M181" s="94" t="s">
        <v>1482</v>
      </c>
      <c r="N181" s="94" t="s">
        <v>1482</v>
      </c>
      <c r="O181" s="94" t="s">
        <v>1482</v>
      </c>
    </row>
    <row r="182" spans="1:15">
      <c r="A182" s="95" t="s">
        <v>149</v>
      </c>
      <c r="B182" s="95" t="s">
        <v>1480</v>
      </c>
      <c r="C182" s="96" t="s">
        <v>1483</v>
      </c>
      <c r="D182" s="94">
        <v>154</v>
      </c>
      <c r="E182" s="94">
        <v>140</v>
      </c>
      <c r="F182" s="94">
        <v>294</v>
      </c>
      <c r="G182" s="97">
        <v>52.3</v>
      </c>
      <c r="H182" s="94">
        <v>187</v>
      </c>
      <c r="I182" s="94">
        <v>107</v>
      </c>
      <c r="J182" s="94">
        <v>294</v>
      </c>
      <c r="K182" s="97">
        <v>63.6</v>
      </c>
      <c r="L182" s="94" t="s">
        <v>1482</v>
      </c>
      <c r="M182" s="94" t="s">
        <v>1482</v>
      </c>
      <c r="N182" s="94" t="s">
        <v>1482</v>
      </c>
      <c r="O182" s="94" t="s">
        <v>1482</v>
      </c>
    </row>
    <row r="183" spans="1:15">
      <c r="A183" s="95" t="s">
        <v>189</v>
      </c>
      <c r="B183" s="95" t="s">
        <v>1480</v>
      </c>
      <c r="C183" s="96" t="s">
        <v>1483</v>
      </c>
      <c r="D183" s="94">
        <v>53</v>
      </c>
      <c r="E183" s="94">
        <v>24</v>
      </c>
      <c r="F183" s="94">
        <v>77</v>
      </c>
      <c r="G183" s="97">
        <v>68.8</v>
      </c>
      <c r="H183" s="94">
        <v>66</v>
      </c>
      <c r="I183" s="94">
        <v>11</v>
      </c>
      <c r="J183" s="94">
        <v>77</v>
      </c>
      <c r="K183" s="97">
        <v>85.7</v>
      </c>
      <c r="L183" s="94" t="s">
        <v>1482</v>
      </c>
      <c r="M183" s="94" t="s">
        <v>1482</v>
      </c>
      <c r="N183" s="94" t="s">
        <v>1482</v>
      </c>
      <c r="O183" s="94" t="s">
        <v>1482</v>
      </c>
    </row>
    <row r="184" spans="1:15">
      <c r="A184" s="95" t="s">
        <v>358</v>
      </c>
      <c r="B184" s="95" t="s">
        <v>1480</v>
      </c>
      <c r="C184" s="96" t="s">
        <v>1483</v>
      </c>
      <c r="D184" s="94">
        <v>85</v>
      </c>
      <c r="E184" s="94">
        <v>212</v>
      </c>
      <c r="F184" s="94">
        <v>297</v>
      </c>
      <c r="G184" s="97">
        <v>28.6</v>
      </c>
      <c r="H184" s="94">
        <v>130</v>
      </c>
      <c r="I184" s="94">
        <v>167</v>
      </c>
      <c r="J184" s="94">
        <v>297</v>
      </c>
      <c r="K184" s="97">
        <v>43.7</v>
      </c>
      <c r="L184" s="94" t="s">
        <v>1482</v>
      </c>
      <c r="M184" s="94" t="s">
        <v>1482</v>
      </c>
      <c r="N184" s="94" t="s">
        <v>1482</v>
      </c>
      <c r="O184" s="94" t="s">
        <v>1482</v>
      </c>
    </row>
    <row r="185" spans="1:15">
      <c r="A185" s="95" t="s">
        <v>308</v>
      </c>
      <c r="B185" s="95" t="s">
        <v>1480</v>
      </c>
      <c r="C185" s="96" t="s">
        <v>1483</v>
      </c>
      <c r="D185" s="94">
        <v>186</v>
      </c>
      <c r="E185" s="94">
        <v>298</v>
      </c>
      <c r="F185" s="94">
        <v>484</v>
      </c>
      <c r="G185" s="97">
        <v>38.4</v>
      </c>
      <c r="H185" s="94">
        <v>252</v>
      </c>
      <c r="I185" s="94">
        <v>232</v>
      </c>
      <c r="J185" s="94">
        <v>484</v>
      </c>
      <c r="K185" s="97">
        <v>52</v>
      </c>
      <c r="L185" s="94" t="s">
        <v>1482</v>
      </c>
      <c r="M185" s="94" t="s">
        <v>1482</v>
      </c>
      <c r="N185" s="94" t="s">
        <v>1482</v>
      </c>
      <c r="O185" s="94" t="s">
        <v>1482</v>
      </c>
    </row>
    <row r="186" spans="1:15">
      <c r="A186" s="95" t="s">
        <v>310</v>
      </c>
      <c r="B186" s="95" t="s">
        <v>1480</v>
      </c>
      <c r="C186" s="96" t="s">
        <v>1483</v>
      </c>
      <c r="D186" s="94">
        <v>132</v>
      </c>
      <c r="E186" s="94">
        <v>168</v>
      </c>
      <c r="F186" s="94">
        <v>300</v>
      </c>
      <c r="G186" s="97">
        <v>44</v>
      </c>
      <c r="H186" s="94">
        <v>183</v>
      </c>
      <c r="I186" s="94">
        <v>118</v>
      </c>
      <c r="J186" s="94">
        <v>301</v>
      </c>
      <c r="K186" s="97">
        <v>60.7</v>
      </c>
      <c r="L186" s="94" t="s">
        <v>1482</v>
      </c>
      <c r="M186" s="94" t="s">
        <v>1482</v>
      </c>
      <c r="N186" s="94" t="s">
        <v>1482</v>
      </c>
      <c r="O186" s="94" t="s">
        <v>1482</v>
      </c>
    </row>
    <row r="187" spans="1:15">
      <c r="A187" s="95" t="s">
        <v>320</v>
      </c>
      <c r="B187" s="95" t="s">
        <v>1480</v>
      </c>
      <c r="C187" s="96" t="s">
        <v>1483</v>
      </c>
      <c r="D187" s="94">
        <v>179</v>
      </c>
      <c r="E187" s="94">
        <v>236</v>
      </c>
      <c r="F187" s="94">
        <v>415</v>
      </c>
      <c r="G187" s="97">
        <v>43.1</v>
      </c>
      <c r="H187" s="94">
        <v>238</v>
      </c>
      <c r="I187" s="94">
        <v>177</v>
      </c>
      <c r="J187" s="94">
        <v>415</v>
      </c>
      <c r="K187" s="97">
        <v>57.3</v>
      </c>
      <c r="L187" s="94" t="s">
        <v>1482</v>
      </c>
      <c r="M187" s="94" t="s">
        <v>1482</v>
      </c>
      <c r="N187" s="94" t="s">
        <v>1482</v>
      </c>
      <c r="O187" s="94" t="s">
        <v>1482</v>
      </c>
    </row>
    <row r="188" spans="1:15">
      <c r="A188" s="95" t="s">
        <v>324</v>
      </c>
      <c r="B188" s="95" t="s">
        <v>1480</v>
      </c>
      <c r="C188" s="96" t="s">
        <v>1483</v>
      </c>
      <c r="D188" s="94">
        <v>27</v>
      </c>
      <c r="E188" s="94">
        <v>83</v>
      </c>
      <c r="F188" s="94">
        <v>110</v>
      </c>
      <c r="G188" s="97">
        <v>24.5</v>
      </c>
      <c r="H188" s="94">
        <v>44</v>
      </c>
      <c r="I188" s="94">
        <v>66</v>
      </c>
      <c r="J188" s="94">
        <v>110</v>
      </c>
      <c r="K188" s="97">
        <v>40</v>
      </c>
      <c r="L188" s="94" t="s">
        <v>1482</v>
      </c>
      <c r="M188" s="94" t="s">
        <v>1482</v>
      </c>
      <c r="N188" s="94" t="s">
        <v>1482</v>
      </c>
      <c r="O188" s="94" t="s">
        <v>1482</v>
      </c>
    </row>
    <row r="189" spans="1:15">
      <c r="A189" s="95" t="s">
        <v>381</v>
      </c>
      <c r="B189" s="95" t="s">
        <v>1480</v>
      </c>
      <c r="C189" s="96" t="s">
        <v>1483</v>
      </c>
      <c r="D189" s="94">
        <v>98</v>
      </c>
      <c r="E189" s="94">
        <v>63</v>
      </c>
      <c r="F189" s="94">
        <v>161</v>
      </c>
      <c r="G189" s="97">
        <v>60.8</v>
      </c>
      <c r="H189" s="94">
        <v>124</v>
      </c>
      <c r="I189" s="94">
        <v>36</v>
      </c>
      <c r="J189" s="94">
        <v>160</v>
      </c>
      <c r="K189" s="97">
        <v>77.5</v>
      </c>
      <c r="L189" s="94" t="s">
        <v>1482</v>
      </c>
      <c r="M189" s="94" t="s">
        <v>1482</v>
      </c>
      <c r="N189" s="94" t="s">
        <v>1482</v>
      </c>
      <c r="O189" s="94" t="s">
        <v>1482</v>
      </c>
    </row>
    <row r="190" spans="1:15">
      <c r="A190" s="95" t="s">
        <v>405</v>
      </c>
      <c r="B190" s="95" t="s">
        <v>1480</v>
      </c>
      <c r="C190" s="96" t="s">
        <v>1483</v>
      </c>
      <c r="D190" s="94">
        <v>112</v>
      </c>
      <c r="E190" s="94">
        <v>126</v>
      </c>
      <c r="F190" s="94">
        <v>238</v>
      </c>
      <c r="G190" s="97">
        <v>47</v>
      </c>
      <c r="H190" s="94">
        <v>163</v>
      </c>
      <c r="I190" s="94">
        <v>76</v>
      </c>
      <c r="J190" s="94">
        <v>239</v>
      </c>
      <c r="K190" s="97">
        <v>68.2</v>
      </c>
      <c r="L190" s="94" t="s">
        <v>1482</v>
      </c>
      <c r="M190" s="94" t="s">
        <v>1482</v>
      </c>
      <c r="N190" s="94" t="s">
        <v>1482</v>
      </c>
      <c r="O190" s="94" t="s">
        <v>1482</v>
      </c>
    </row>
    <row r="191" spans="1:15">
      <c r="A191" s="95" t="s">
        <v>413</v>
      </c>
      <c r="B191" s="95" t="s">
        <v>1480</v>
      </c>
      <c r="C191" s="96" t="s">
        <v>1483</v>
      </c>
      <c r="D191" s="94">
        <v>159</v>
      </c>
      <c r="E191" s="94">
        <v>262</v>
      </c>
      <c r="F191" s="94">
        <v>421</v>
      </c>
      <c r="G191" s="97">
        <v>37.700000000000003</v>
      </c>
      <c r="H191" s="94">
        <v>228</v>
      </c>
      <c r="I191" s="94">
        <v>193</v>
      </c>
      <c r="J191" s="94">
        <v>421</v>
      </c>
      <c r="K191" s="97">
        <v>54.1</v>
      </c>
      <c r="L191" s="94" t="s">
        <v>1482</v>
      </c>
      <c r="M191" s="94" t="s">
        <v>1482</v>
      </c>
      <c r="N191" s="94" t="s">
        <v>1482</v>
      </c>
      <c r="O191" s="94" t="s">
        <v>1482</v>
      </c>
    </row>
    <row r="192" spans="1:15">
      <c r="A192" s="95" t="s">
        <v>375</v>
      </c>
      <c r="B192" s="95" t="s">
        <v>1480</v>
      </c>
      <c r="C192" s="96" t="s">
        <v>1483</v>
      </c>
      <c r="D192" s="94">
        <v>117</v>
      </c>
      <c r="E192" s="94">
        <v>282</v>
      </c>
      <c r="F192" s="94">
        <v>399</v>
      </c>
      <c r="G192" s="97">
        <v>29.3</v>
      </c>
      <c r="H192" s="94">
        <v>181</v>
      </c>
      <c r="I192" s="94">
        <v>218</v>
      </c>
      <c r="J192" s="94">
        <v>399</v>
      </c>
      <c r="K192" s="97">
        <v>45.3</v>
      </c>
      <c r="L192" s="94" t="s">
        <v>1482</v>
      </c>
      <c r="M192" s="94" t="s">
        <v>1482</v>
      </c>
      <c r="N192" s="94" t="s">
        <v>1482</v>
      </c>
      <c r="O192" s="94" t="s">
        <v>1482</v>
      </c>
    </row>
    <row r="193" spans="1:15">
      <c r="A193" s="95" t="s">
        <v>434</v>
      </c>
      <c r="B193" s="95" t="s">
        <v>1480</v>
      </c>
      <c r="C193" s="96" t="s">
        <v>1483</v>
      </c>
      <c r="D193" s="94">
        <v>75</v>
      </c>
      <c r="E193" s="94">
        <v>83</v>
      </c>
      <c r="F193" s="94">
        <v>158</v>
      </c>
      <c r="G193" s="97">
        <v>47.4</v>
      </c>
      <c r="H193" s="94">
        <v>95</v>
      </c>
      <c r="I193" s="94">
        <v>63</v>
      </c>
      <c r="J193" s="94">
        <v>158</v>
      </c>
      <c r="K193" s="97">
        <v>60.1</v>
      </c>
      <c r="L193" s="94" t="s">
        <v>1482</v>
      </c>
      <c r="M193" s="94" t="s">
        <v>1482</v>
      </c>
      <c r="N193" s="94" t="s">
        <v>1482</v>
      </c>
      <c r="O193" s="94" t="s">
        <v>1482</v>
      </c>
    </row>
    <row r="194" spans="1:15">
      <c r="A194" s="95" t="s">
        <v>472</v>
      </c>
      <c r="B194" s="95" t="s">
        <v>1480</v>
      </c>
      <c r="C194" s="96" t="s">
        <v>1483</v>
      </c>
      <c r="D194" s="94">
        <v>123</v>
      </c>
      <c r="E194" s="94">
        <v>182</v>
      </c>
      <c r="F194" s="94">
        <v>305</v>
      </c>
      <c r="G194" s="97">
        <v>40.299999999999997</v>
      </c>
      <c r="H194" s="94">
        <v>165</v>
      </c>
      <c r="I194" s="94">
        <v>140</v>
      </c>
      <c r="J194" s="94">
        <v>305</v>
      </c>
      <c r="K194" s="97">
        <v>54</v>
      </c>
      <c r="L194" s="94" t="s">
        <v>1482</v>
      </c>
      <c r="M194" s="94" t="s">
        <v>1482</v>
      </c>
      <c r="N194" s="94" t="s">
        <v>1482</v>
      </c>
      <c r="O194" s="94" t="s">
        <v>1482</v>
      </c>
    </row>
    <row r="195" spans="1:15">
      <c r="A195" s="95" t="s">
        <v>475</v>
      </c>
      <c r="B195" s="95" t="s">
        <v>1480</v>
      </c>
      <c r="C195" s="96" t="s">
        <v>1483</v>
      </c>
      <c r="D195" s="94">
        <v>14</v>
      </c>
      <c r="E195" s="94">
        <v>14</v>
      </c>
      <c r="F195" s="94">
        <v>28</v>
      </c>
      <c r="G195" s="97">
        <v>50</v>
      </c>
      <c r="H195" s="94">
        <v>22</v>
      </c>
      <c r="I195" s="94">
        <v>6</v>
      </c>
      <c r="J195" s="94">
        <v>28</v>
      </c>
      <c r="K195" s="97">
        <v>78.5</v>
      </c>
      <c r="L195" s="94" t="s">
        <v>1482</v>
      </c>
      <c r="M195" s="94" t="s">
        <v>1482</v>
      </c>
      <c r="N195" s="94" t="s">
        <v>1482</v>
      </c>
      <c r="O195" s="94" t="s">
        <v>1482</v>
      </c>
    </row>
    <row r="196" spans="1:15">
      <c r="A196" s="95" t="s">
        <v>415</v>
      </c>
      <c r="B196" s="95" t="s">
        <v>1480</v>
      </c>
      <c r="C196" s="96" t="s">
        <v>1483</v>
      </c>
      <c r="D196" s="94">
        <v>125</v>
      </c>
      <c r="E196" s="94">
        <v>78</v>
      </c>
      <c r="F196" s="94">
        <v>203</v>
      </c>
      <c r="G196" s="97">
        <v>61.5</v>
      </c>
      <c r="H196" s="94">
        <v>153</v>
      </c>
      <c r="I196" s="94">
        <v>50</v>
      </c>
      <c r="J196" s="94">
        <v>203</v>
      </c>
      <c r="K196" s="97">
        <v>75.3</v>
      </c>
      <c r="L196" s="94" t="s">
        <v>1482</v>
      </c>
      <c r="M196" s="94" t="s">
        <v>1482</v>
      </c>
      <c r="N196" s="94" t="s">
        <v>1482</v>
      </c>
      <c r="O196" s="94" t="s">
        <v>1482</v>
      </c>
    </row>
    <row r="197" spans="1:15">
      <c r="A197" s="95" t="s">
        <v>477</v>
      </c>
      <c r="B197" s="95" t="s">
        <v>1480</v>
      </c>
      <c r="C197" s="96" t="s">
        <v>1483</v>
      </c>
      <c r="D197" s="94">
        <v>138</v>
      </c>
      <c r="E197" s="94">
        <v>157</v>
      </c>
      <c r="F197" s="94">
        <v>295</v>
      </c>
      <c r="G197" s="97">
        <v>46.7</v>
      </c>
      <c r="H197" s="94">
        <v>179</v>
      </c>
      <c r="I197" s="94">
        <v>116</v>
      </c>
      <c r="J197" s="94">
        <v>295</v>
      </c>
      <c r="K197" s="97">
        <v>60.6</v>
      </c>
      <c r="L197" s="94" t="s">
        <v>1482</v>
      </c>
      <c r="M197" s="94" t="s">
        <v>1482</v>
      </c>
      <c r="N197" s="94" t="s">
        <v>1482</v>
      </c>
      <c r="O197" s="94" t="s">
        <v>1482</v>
      </c>
    </row>
    <row r="198" spans="1:15">
      <c r="A198" s="95" t="s">
        <v>194</v>
      </c>
      <c r="B198" s="95" t="s">
        <v>1480</v>
      </c>
      <c r="C198" s="96" t="s">
        <v>1483</v>
      </c>
      <c r="D198" s="94">
        <v>184</v>
      </c>
      <c r="E198" s="94">
        <v>145</v>
      </c>
      <c r="F198" s="94">
        <v>329</v>
      </c>
      <c r="G198" s="97">
        <v>55.9</v>
      </c>
      <c r="H198" s="94">
        <v>236</v>
      </c>
      <c r="I198" s="94">
        <v>93</v>
      </c>
      <c r="J198" s="94">
        <v>329</v>
      </c>
      <c r="K198" s="97">
        <v>71.7</v>
      </c>
      <c r="L198" s="94" t="s">
        <v>1482</v>
      </c>
      <c r="M198" s="94" t="s">
        <v>1482</v>
      </c>
      <c r="N198" s="94" t="s">
        <v>1482</v>
      </c>
      <c r="O198" s="94" t="s">
        <v>1482</v>
      </c>
    </row>
    <row r="199" spans="1:15">
      <c r="A199" s="95" t="s">
        <v>488</v>
      </c>
      <c r="B199" s="95" t="s">
        <v>1480</v>
      </c>
      <c r="C199" s="96" t="s">
        <v>1483</v>
      </c>
      <c r="D199" s="94">
        <v>176</v>
      </c>
      <c r="E199" s="94">
        <v>141</v>
      </c>
      <c r="F199" s="94">
        <v>317</v>
      </c>
      <c r="G199" s="97">
        <v>55.5</v>
      </c>
      <c r="H199" s="94">
        <v>227</v>
      </c>
      <c r="I199" s="94">
        <v>90</v>
      </c>
      <c r="J199" s="94">
        <v>317</v>
      </c>
      <c r="K199" s="97">
        <v>71.599999999999994</v>
      </c>
      <c r="L199" s="94" t="s">
        <v>1482</v>
      </c>
      <c r="M199" s="94" t="s">
        <v>1482</v>
      </c>
      <c r="N199" s="94" t="s">
        <v>1482</v>
      </c>
      <c r="O199" s="94" t="s">
        <v>1482</v>
      </c>
    </row>
    <row r="200" spans="1:15">
      <c r="A200" s="95" t="s">
        <v>490</v>
      </c>
      <c r="B200" s="95" t="s">
        <v>1480</v>
      </c>
      <c r="C200" s="96" t="s">
        <v>1483</v>
      </c>
      <c r="D200" s="94">
        <v>102</v>
      </c>
      <c r="E200" s="94">
        <v>114</v>
      </c>
      <c r="F200" s="94">
        <v>216</v>
      </c>
      <c r="G200" s="97">
        <v>47.2</v>
      </c>
      <c r="H200" s="94">
        <v>139</v>
      </c>
      <c r="I200" s="94">
        <v>78</v>
      </c>
      <c r="J200" s="94">
        <v>217</v>
      </c>
      <c r="K200" s="97">
        <v>64</v>
      </c>
      <c r="L200" s="94" t="s">
        <v>1482</v>
      </c>
      <c r="M200" s="94" t="s">
        <v>1482</v>
      </c>
      <c r="N200" s="94" t="s">
        <v>1482</v>
      </c>
      <c r="O200" s="94" t="s">
        <v>1482</v>
      </c>
    </row>
    <row r="201" spans="1:15">
      <c r="A201" s="95" t="s">
        <v>494</v>
      </c>
      <c r="B201" s="95" t="s">
        <v>1480</v>
      </c>
      <c r="C201" s="96" t="s">
        <v>1483</v>
      </c>
      <c r="D201" s="94">
        <v>125</v>
      </c>
      <c r="E201" s="94">
        <v>115</v>
      </c>
      <c r="F201" s="94">
        <v>240</v>
      </c>
      <c r="G201" s="97">
        <v>52</v>
      </c>
      <c r="H201" s="94">
        <v>162</v>
      </c>
      <c r="I201" s="94">
        <v>77</v>
      </c>
      <c r="J201" s="94">
        <v>239</v>
      </c>
      <c r="K201" s="97">
        <v>67.7</v>
      </c>
      <c r="L201" s="94" t="s">
        <v>1482</v>
      </c>
      <c r="M201" s="94" t="s">
        <v>1482</v>
      </c>
      <c r="N201" s="94" t="s">
        <v>1482</v>
      </c>
      <c r="O201" s="94" t="s">
        <v>1482</v>
      </c>
    </row>
    <row r="202" spans="1:15">
      <c r="A202" s="95" t="s">
        <v>499</v>
      </c>
      <c r="B202" s="95" t="s">
        <v>1480</v>
      </c>
      <c r="C202" s="96" t="s">
        <v>1483</v>
      </c>
      <c r="D202" s="94">
        <v>95</v>
      </c>
      <c r="E202" s="94">
        <v>85</v>
      </c>
      <c r="F202" s="94">
        <v>180</v>
      </c>
      <c r="G202" s="97">
        <v>52.7</v>
      </c>
      <c r="H202" s="94">
        <v>111</v>
      </c>
      <c r="I202" s="94">
        <v>69</v>
      </c>
      <c r="J202" s="94">
        <v>180</v>
      </c>
      <c r="K202" s="97">
        <v>61.6</v>
      </c>
      <c r="L202" s="94" t="s">
        <v>1482</v>
      </c>
      <c r="M202" s="94" t="s">
        <v>1482</v>
      </c>
      <c r="N202" s="94" t="s">
        <v>1482</v>
      </c>
      <c r="O202" s="94" t="s">
        <v>1482</v>
      </c>
    </row>
    <row r="203" spans="1:15">
      <c r="A203" s="95" t="s">
        <v>505</v>
      </c>
      <c r="B203" s="95" t="s">
        <v>1480</v>
      </c>
      <c r="C203" s="96" t="s">
        <v>1483</v>
      </c>
      <c r="D203" s="94">
        <v>56</v>
      </c>
      <c r="E203" s="94">
        <v>59</v>
      </c>
      <c r="F203" s="94">
        <v>115</v>
      </c>
      <c r="G203" s="97">
        <v>48.6</v>
      </c>
      <c r="H203" s="94">
        <v>83</v>
      </c>
      <c r="I203" s="94">
        <v>32</v>
      </c>
      <c r="J203" s="94">
        <v>115</v>
      </c>
      <c r="K203" s="97">
        <v>72.099999999999994</v>
      </c>
      <c r="L203" s="94" t="s">
        <v>1482</v>
      </c>
      <c r="M203" s="94" t="s">
        <v>1482</v>
      </c>
      <c r="N203" s="94" t="s">
        <v>1482</v>
      </c>
      <c r="O203" s="94" t="s">
        <v>1482</v>
      </c>
    </row>
    <row r="204" spans="1:15">
      <c r="A204" s="95" t="s">
        <v>507</v>
      </c>
      <c r="B204" s="95" t="s">
        <v>1480</v>
      </c>
      <c r="C204" s="96" t="s">
        <v>1483</v>
      </c>
      <c r="D204" s="94">
        <v>147</v>
      </c>
      <c r="E204" s="94">
        <v>157</v>
      </c>
      <c r="F204" s="94">
        <v>304</v>
      </c>
      <c r="G204" s="97">
        <v>48.3</v>
      </c>
      <c r="H204" s="94">
        <v>205</v>
      </c>
      <c r="I204" s="94">
        <v>99</v>
      </c>
      <c r="J204" s="94">
        <v>304</v>
      </c>
      <c r="K204" s="97">
        <v>67.400000000000006</v>
      </c>
      <c r="L204" s="94" t="s">
        <v>1482</v>
      </c>
      <c r="M204" s="94" t="s">
        <v>1482</v>
      </c>
      <c r="N204" s="94" t="s">
        <v>1482</v>
      </c>
      <c r="O204" s="94" t="s">
        <v>1482</v>
      </c>
    </row>
    <row r="205" spans="1:15">
      <c r="A205" s="95" t="s">
        <v>518</v>
      </c>
      <c r="B205" s="95" t="s">
        <v>1480</v>
      </c>
      <c r="C205" s="96" t="s">
        <v>1483</v>
      </c>
      <c r="D205" s="94">
        <v>201</v>
      </c>
      <c r="E205" s="94">
        <v>194</v>
      </c>
      <c r="F205" s="94">
        <v>395</v>
      </c>
      <c r="G205" s="97">
        <v>50.8</v>
      </c>
      <c r="H205" s="94">
        <v>282</v>
      </c>
      <c r="I205" s="94">
        <v>112</v>
      </c>
      <c r="J205" s="94">
        <v>394</v>
      </c>
      <c r="K205" s="97">
        <v>71.5</v>
      </c>
      <c r="L205" s="94" t="s">
        <v>1482</v>
      </c>
      <c r="M205" s="94" t="s">
        <v>1482</v>
      </c>
      <c r="N205" s="94" t="s">
        <v>1482</v>
      </c>
      <c r="O205" s="94" t="s">
        <v>1482</v>
      </c>
    </row>
    <row r="206" spans="1:15">
      <c r="A206" s="95" t="s">
        <v>520</v>
      </c>
      <c r="B206" s="95" t="s">
        <v>1480</v>
      </c>
      <c r="C206" s="96" t="s">
        <v>1483</v>
      </c>
      <c r="D206" s="94">
        <v>36</v>
      </c>
      <c r="E206" s="94">
        <v>27</v>
      </c>
      <c r="F206" s="94">
        <v>63</v>
      </c>
      <c r="G206" s="97">
        <v>57.1</v>
      </c>
      <c r="H206" s="94">
        <v>45</v>
      </c>
      <c r="I206" s="94">
        <v>18</v>
      </c>
      <c r="J206" s="94">
        <v>63</v>
      </c>
      <c r="K206" s="97">
        <v>71.400000000000006</v>
      </c>
      <c r="L206" s="94" t="s">
        <v>1482</v>
      </c>
      <c r="M206" s="94" t="s">
        <v>1482</v>
      </c>
      <c r="N206" s="94" t="s">
        <v>1482</v>
      </c>
      <c r="O206" s="94" t="s">
        <v>1482</v>
      </c>
    </row>
    <row r="207" spans="1:15">
      <c r="A207" s="95" t="s">
        <v>247</v>
      </c>
      <c r="B207" s="95" t="s">
        <v>1480</v>
      </c>
      <c r="C207" s="96" t="s">
        <v>1483</v>
      </c>
      <c r="D207" s="94">
        <v>160</v>
      </c>
      <c r="E207" s="94">
        <v>187</v>
      </c>
      <c r="F207" s="94">
        <v>347</v>
      </c>
      <c r="G207" s="97">
        <v>46.1</v>
      </c>
      <c r="H207" s="94">
        <v>235</v>
      </c>
      <c r="I207" s="94">
        <v>113</v>
      </c>
      <c r="J207" s="94">
        <v>348</v>
      </c>
      <c r="K207" s="97">
        <v>67.5</v>
      </c>
      <c r="L207" s="94" t="s">
        <v>1482</v>
      </c>
      <c r="M207" s="94" t="s">
        <v>1482</v>
      </c>
      <c r="N207" s="94" t="s">
        <v>1482</v>
      </c>
      <c r="O207" s="94" t="s">
        <v>1482</v>
      </c>
    </row>
    <row r="208" spans="1:15">
      <c r="A208" s="95" t="s">
        <v>524</v>
      </c>
      <c r="B208" s="95" t="s">
        <v>1480</v>
      </c>
      <c r="C208" s="96" t="s">
        <v>1483</v>
      </c>
      <c r="D208" s="94">
        <v>47</v>
      </c>
      <c r="E208" s="94">
        <v>40</v>
      </c>
      <c r="F208" s="94">
        <v>87</v>
      </c>
      <c r="G208" s="97">
        <v>54</v>
      </c>
      <c r="H208" s="94">
        <v>64</v>
      </c>
      <c r="I208" s="94">
        <v>22</v>
      </c>
      <c r="J208" s="94">
        <v>86</v>
      </c>
      <c r="K208" s="97">
        <v>74.400000000000006</v>
      </c>
      <c r="L208" s="94" t="s">
        <v>1482</v>
      </c>
      <c r="M208" s="94" t="s">
        <v>1482</v>
      </c>
      <c r="N208" s="94" t="s">
        <v>1482</v>
      </c>
      <c r="O208" s="94" t="s">
        <v>1482</v>
      </c>
    </row>
    <row r="209" spans="1:15">
      <c r="A209" s="95" t="s">
        <v>526</v>
      </c>
      <c r="B209" s="95" t="s">
        <v>1480</v>
      </c>
      <c r="C209" s="96" t="s">
        <v>1483</v>
      </c>
      <c r="D209" s="94">
        <v>190</v>
      </c>
      <c r="E209" s="94">
        <v>235</v>
      </c>
      <c r="F209" s="94">
        <v>425</v>
      </c>
      <c r="G209" s="97">
        <v>44.7</v>
      </c>
      <c r="H209" s="94">
        <v>245</v>
      </c>
      <c r="I209" s="94">
        <v>180</v>
      </c>
      <c r="J209" s="94">
        <v>425</v>
      </c>
      <c r="K209" s="97">
        <v>57.6</v>
      </c>
      <c r="L209" s="94" t="s">
        <v>1482</v>
      </c>
      <c r="M209" s="94" t="s">
        <v>1482</v>
      </c>
      <c r="N209" s="94" t="s">
        <v>1482</v>
      </c>
      <c r="O209" s="94" t="s">
        <v>1482</v>
      </c>
    </row>
    <row r="210" spans="1:15">
      <c r="A210" s="95" t="s">
        <v>531</v>
      </c>
      <c r="B210" s="95" t="s">
        <v>1480</v>
      </c>
      <c r="C210" s="96" t="s">
        <v>1483</v>
      </c>
      <c r="D210" s="94">
        <v>34</v>
      </c>
      <c r="E210" s="94">
        <v>61</v>
      </c>
      <c r="F210" s="94">
        <v>95</v>
      </c>
      <c r="G210" s="97">
        <v>35.700000000000003</v>
      </c>
      <c r="H210" s="94">
        <v>60</v>
      </c>
      <c r="I210" s="94">
        <v>35</v>
      </c>
      <c r="J210" s="94">
        <v>95</v>
      </c>
      <c r="K210" s="97">
        <v>63.1</v>
      </c>
      <c r="L210" s="94" t="s">
        <v>1482</v>
      </c>
      <c r="M210" s="94" t="s">
        <v>1482</v>
      </c>
      <c r="N210" s="94" t="s">
        <v>1482</v>
      </c>
      <c r="O210" s="94" t="s">
        <v>1482</v>
      </c>
    </row>
    <row r="211" spans="1:15">
      <c r="A211" s="95" t="s">
        <v>334</v>
      </c>
      <c r="B211" s="95" t="s">
        <v>1480</v>
      </c>
      <c r="C211" s="96" t="s">
        <v>1483</v>
      </c>
      <c r="D211" s="94">
        <v>110</v>
      </c>
      <c r="E211" s="94">
        <v>70</v>
      </c>
      <c r="F211" s="94">
        <v>180</v>
      </c>
      <c r="G211" s="97">
        <v>61.1</v>
      </c>
      <c r="H211" s="94">
        <v>131</v>
      </c>
      <c r="I211" s="94">
        <v>49</v>
      </c>
      <c r="J211" s="94">
        <v>180</v>
      </c>
      <c r="K211" s="97">
        <v>72.7</v>
      </c>
      <c r="L211" s="94" t="s">
        <v>1482</v>
      </c>
      <c r="M211" s="94" t="s">
        <v>1482</v>
      </c>
      <c r="N211" s="94" t="s">
        <v>1482</v>
      </c>
      <c r="O211" s="94" t="s">
        <v>1482</v>
      </c>
    </row>
    <row r="212" spans="1:15">
      <c r="A212" s="95" t="s">
        <v>587</v>
      </c>
      <c r="B212" s="95" t="s">
        <v>1480</v>
      </c>
      <c r="C212" s="96" t="s">
        <v>1483</v>
      </c>
      <c r="D212" s="94">
        <v>156</v>
      </c>
      <c r="E212" s="94">
        <v>98</v>
      </c>
      <c r="F212" s="94">
        <v>254</v>
      </c>
      <c r="G212" s="97">
        <v>61.4</v>
      </c>
      <c r="H212" s="94">
        <v>194</v>
      </c>
      <c r="I212" s="94">
        <v>59</v>
      </c>
      <c r="J212" s="94">
        <v>253</v>
      </c>
      <c r="K212" s="97">
        <v>76.599999999999994</v>
      </c>
      <c r="L212" s="94" t="s">
        <v>1482</v>
      </c>
      <c r="M212" s="94" t="s">
        <v>1482</v>
      </c>
      <c r="N212" s="94" t="s">
        <v>1482</v>
      </c>
      <c r="O212" s="94" t="s">
        <v>1482</v>
      </c>
    </row>
    <row r="213" spans="1:15">
      <c r="A213" s="95" t="s">
        <v>550</v>
      </c>
      <c r="B213" s="95" t="s">
        <v>1480</v>
      </c>
      <c r="C213" s="96" t="s">
        <v>1483</v>
      </c>
      <c r="D213" s="94">
        <v>188</v>
      </c>
      <c r="E213" s="94">
        <v>177</v>
      </c>
      <c r="F213" s="94">
        <v>365</v>
      </c>
      <c r="G213" s="97">
        <v>51.5</v>
      </c>
      <c r="H213" s="94">
        <v>260</v>
      </c>
      <c r="I213" s="94">
        <v>105</v>
      </c>
      <c r="J213" s="94">
        <v>365</v>
      </c>
      <c r="K213" s="97">
        <v>71.2</v>
      </c>
      <c r="L213" s="94" t="s">
        <v>1482</v>
      </c>
      <c r="M213" s="94" t="s">
        <v>1482</v>
      </c>
      <c r="N213" s="94" t="s">
        <v>1482</v>
      </c>
      <c r="O213" s="94" t="s">
        <v>1482</v>
      </c>
    </row>
    <row r="214" spans="1:15">
      <c r="A214" s="95" t="s">
        <v>562</v>
      </c>
      <c r="B214" s="95" t="s">
        <v>1480</v>
      </c>
      <c r="C214" s="96" t="s">
        <v>1483</v>
      </c>
      <c r="D214" s="94">
        <v>134</v>
      </c>
      <c r="E214" s="94">
        <v>156</v>
      </c>
      <c r="F214" s="94">
        <v>290</v>
      </c>
      <c r="G214" s="97">
        <v>46.2</v>
      </c>
      <c r="H214" s="94">
        <v>178</v>
      </c>
      <c r="I214" s="94">
        <v>113</v>
      </c>
      <c r="J214" s="94">
        <v>291</v>
      </c>
      <c r="K214" s="97">
        <v>61.1</v>
      </c>
      <c r="L214" s="94" t="s">
        <v>1482</v>
      </c>
      <c r="M214" s="94" t="s">
        <v>1482</v>
      </c>
      <c r="N214" s="94" t="s">
        <v>1482</v>
      </c>
      <c r="O214" s="94" t="s">
        <v>1482</v>
      </c>
    </row>
    <row r="215" spans="1:15">
      <c r="A215" s="95" t="s">
        <v>568</v>
      </c>
      <c r="B215" s="95" t="s">
        <v>1480</v>
      </c>
      <c r="C215" s="96" t="s">
        <v>1483</v>
      </c>
      <c r="D215" s="94">
        <v>232</v>
      </c>
      <c r="E215" s="94">
        <v>240</v>
      </c>
      <c r="F215" s="94">
        <v>472</v>
      </c>
      <c r="G215" s="97">
        <v>49.1</v>
      </c>
      <c r="H215" s="94">
        <v>316</v>
      </c>
      <c r="I215" s="94">
        <v>157</v>
      </c>
      <c r="J215" s="94">
        <v>473</v>
      </c>
      <c r="K215" s="97">
        <v>66.8</v>
      </c>
      <c r="L215" s="94" t="s">
        <v>1482</v>
      </c>
      <c r="M215" s="94" t="s">
        <v>1482</v>
      </c>
      <c r="N215" s="94" t="s">
        <v>1482</v>
      </c>
      <c r="O215" s="94" t="s">
        <v>1482</v>
      </c>
    </row>
    <row r="216" spans="1:15">
      <c r="A216" s="95" t="s">
        <v>570</v>
      </c>
      <c r="B216" s="95" t="s">
        <v>1480</v>
      </c>
      <c r="C216" s="96" t="s">
        <v>1483</v>
      </c>
      <c r="D216" s="94">
        <v>149</v>
      </c>
      <c r="E216" s="94">
        <v>131</v>
      </c>
      <c r="F216" s="94">
        <v>280</v>
      </c>
      <c r="G216" s="97">
        <v>53.2</v>
      </c>
      <c r="H216" s="94">
        <v>203</v>
      </c>
      <c r="I216" s="94">
        <v>76</v>
      </c>
      <c r="J216" s="94">
        <v>279</v>
      </c>
      <c r="K216" s="97">
        <v>72.7</v>
      </c>
      <c r="L216" s="94" t="s">
        <v>1482</v>
      </c>
      <c r="M216" s="94" t="s">
        <v>1482</v>
      </c>
      <c r="N216" s="94" t="s">
        <v>1482</v>
      </c>
      <c r="O216" s="94" t="s">
        <v>1482</v>
      </c>
    </row>
    <row r="217" spans="1:15">
      <c r="A217" s="95" t="s">
        <v>597</v>
      </c>
      <c r="B217" s="95" t="s">
        <v>1480</v>
      </c>
      <c r="C217" s="96" t="s">
        <v>1483</v>
      </c>
      <c r="D217" s="94">
        <v>30</v>
      </c>
      <c r="E217" s="94">
        <v>41</v>
      </c>
      <c r="F217" s="94">
        <v>71</v>
      </c>
      <c r="G217" s="97">
        <v>42.2</v>
      </c>
      <c r="H217" s="94">
        <v>44</v>
      </c>
      <c r="I217" s="94">
        <v>27</v>
      </c>
      <c r="J217" s="94">
        <v>71</v>
      </c>
      <c r="K217" s="97">
        <v>61.9</v>
      </c>
      <c r="L217" s="94" t="s">
        <v>1482</v>
      </c>
      <c r="M217" s="94" t="s">
        <v>1482</v>
      </c>
      <c r="N217" s="94" t="s">
        <v>1482</v>
      </c>
      <c r="O217" s="94" t="s">
        <v>1482</v>
      </c>
    </row>
    <row r="218" spans="1:15">
      <c r="A218" s="95" t="s">
        <v>618</v>
      </c>
      <c r="B218" s="95" t="s">
        <v>1480</v>
      </c>
      <c r="C218" s="96" t="s">
        <v>1483</v>
      </c>
      <c r="D218" s="94">
        <v>80</v>
      </c>
      <c r="E218" s="94">
        <v>89</v>
      </c>
      <c r="F218" s="94">
        <v>169</v>
      </c>
      <c r="G218" s="97">
        <v>47.3</v>
      </c>
      <c r="H218" s="94">
        <v>115</v>
      </c>
      <c r="I218" s="94">
        <v>54</v>
      </c>
      <c r="J218" s="94">
        <v>169</v>
      </c>
      <c r="K218" s="97">
        <v>68</v>
      </c>
      <c r="L218" s="94" t="s">
        <v>1482</v>
      </c>
      <c r="M218" s="94" t="s">
        <v>1482</v>
      </c>
      <c r="N218" s="94" t="s">
        <v>1482</v>
      </c>
      <c r="O218" s="94" t="s">
        <v>1482</v>
      </c>
    </row>
    <row r="219" spans="1:15">
      <c r="A219" s="95" t="s">
        <v>627</v>
      </c>
      <c r="B219" s="95" t="s">
        <v>1480</v>
      </c>
      <c r="C219" s="96" t="s">
        <v>1483</v>
      </c>
      <c r="D219" s="94">
        <v>22</v>
      </c>
      <c r="E219" s="94">
        <v>33</v>
      </c>
      <c r="F219" s="94">
        <v>55</v>
      </c>
      <c r="G219" s="97">
        <v>40</v>
      </c>
      <c r="H219" s="94">
        <v>40</v>
      </c>
      <c r="I219" s="94">
        <v>15</v>
      </c>
      <c r="J219" s="94">
        <v>55</v>
      </c>
      <c r="K219" s="97">
        <v>72.7</v>
      </c>
      <c r="L219" s="94" t="s">
        <v>1482</v>
      </c>
      <c r="M219" s="94" t="s">
        <v>1482</v>
      </c>
      <c r="N219" s="94" t="s">
        <v>1482</v>
      </c>
      <c r="O219" s="94" t="s">
        <v>1482</v>
      </c>
    </row>
    <row r="220" spans="1:15">
      <c r="A220" s="95" t="s">
        <v>631</v>
      </c>
      <c r="B220" s="95" t="s">
        <v>1480</v>
      </c>
      <c r="C220" s="96" t="s">
        <v>1483</v>
      </c>
      <c r="D220" s="94">
        <v>81</v>
      </c>
      <c r="E220" s="94">
        <v>60</v>
      </c>
      <c r="F220" s="94">
        <v>141</v>
      </c>
      <c r="G220" s="97">
        <v>57.4</v>
      </c>
      <c r="H220" s="94">
        <v>102</v>
      </c>
      <c r="I220" s="94">
        <v>38</v>
      </c>
      <c r="J220" s="94">
        <v>140</v>
      </c>
      <c r="K220" s="97">
        <v>72.8</v>
      </c>
      <c r="L220" s="94" t="s">
        <v>1482</v>
      </c>
      <c r="M220" s="94" t="s">
        <v>1482</v>
      </c>
      <c r="N220" s="94" t="s">
        <v>1482</v>
      </c>
      <c r="O220" s="94" t="s">
        <v>1482</v>
      </c>
    </row>
    <row r="221" spans="1:15">
      <c r="A221" s="95" t="s">
        <v>635</v>
      </c>
      <c r="B221" s="95" t="s">
        <v>1480</v>
      </c>
      <c r="C221" s="96" t="s">
        <v>1483</v>
      </c>
      <c r="D221" s="94">
        <v>103</v>
      </c>
      <c r="E221" s="94">
        <v>76</v>
      </c>
      <c r="F221" s="94">
        <v>179</v>
      </c>
      <c r="G221" s="97">
        <v>57.5</v>
      </c>
      <c r="H221" s="94">
        <v>139</v>
      </c>
      <c r="I221" s="94">
        <v>39</v>
      </c>
      <c r="J221" s="94">
        <v>178</v>
      </c>
      <c r="K221" s="97">
        <v>78</v>
      </c>
      <c r="L221" s="94" t="s">
        <v>1482</v>
      </c>
      <c r="M221" s="94" t="s">
        <v>1482</v>
      </c>
      <c r="N221" s="94" t="s">
        <v>1482</v>
      </c>
      <c r="O221" s="94" t="s">
        <v>1482</v>
      </c>
    </row>
    <row r="222" spans="1:15">
      <c r="A222" s="95" t="s">
        <v>637</v>
      </c>
      <c r="B222" s="95" t="s">
        <v>1480</v>
      </c>
      <c r="C222" s="96" t="s">
        <v>1483</v>
      </c>
      <c r="D222" s="94">
        <v>90</v>
      </c>
      <c r="E222" s="94">
        <v>121</v>
      </c>
      <c r="F222" s="94">
        <v>211</v>
      </c>
      <c r="G222" s="97">
        <v>42.6</v>
      </c>
      <c r="H222" s="94">
        <v>126</v>
      </c>
      <c r="I222" s="94">
        <v>86</v>
      </c>
      <c r="J222" s="94">
        <v>212</v>
      </c>
      <c r="K222" s="97">
        <v>59.4</v>
      </c>
      <c r="L222" s="94" t="s">
        <v>1482</v>
      </c>
      <c r="M222" s="94" t="s">
        <v>1482</v>
      </c>
      <c r="N222" s="94" t="s">
        <v>1482</v>
      </c>
      <c r="O222" s="94" t="s">
        <v>1482</v>
      </c>
    </row>
    <row r="223" spans="1:15">
      <c r="A223" s="95" t="s">
        <v>466</v>
      </c>
      <c r="B223" s="95" t="s">
        <v>1480</v>
      </c>
      <c r="C223" s="96" t="s">
        <v>1483</v>
      </c>
      <c r="D223" s="94">
        <v>5</v>
      </c>
      <c r="E223" s="94">
        <v>22</v>
      </c>
      <c r="F223" s="94">
        <v>27</v>
      </c>
      <c r="G223" s="97">
        <v>18.5</v>
      </c>
      <c r="H223" s="94">
        <v>13</v>
      </c>
      <c r="I223" s="94">
        <v>14</v>
      </c>
      <c r="J223" s="94">
        <v>27</v>
      </c>
      <c r="K223" s="97">
        <v>48.1</v>
      </c>
      <c r="L223" s="94" t="s">
        <v>1482</v>
      </c>
      <c r="M223" s="94" t="s">
        <v>1482</v>
      </c>
      <c r="N223" s="94" t="s">
        <v>1482</v>
      </c>
      <c r="O223" s="94" t="s">
        <v>1482</v>
      </c>
    </row>
    <row r="224" spans="1:15">
      <c r="A224" s="95" t="s">
        <v>143</v>
      </c>
      <c r="B224" s="95" t="s">
        <v>1480</v>
      </c>
      <c r="C224" s="96" t="s">
        <v>1483</v>
      </c>
      <c r="D224" s="94">
        <v>31</v>
      </c>
      <c r="E224" s="94">
        <v>47</v>
      </c>
      <c r="F224" s="94">
        <v>78</v>
      </c>
      <c r="G224" s="97">
        <v>39.700000000000003</v>
      </c>
      <c r="H224" s="94">
        <v>51</v>
      </c>
      <c r="I224" s="94">
        <v>27</v>
      </c>
      <c r="J224" s="94">
        <v>78</v>
      </c>
      <c r="K224" s="97">
        <v>65.3</v>
      </c>
      <c r="L224" s="94" t="s">
        <v>1482</v>
      </c>
      <c r="M224" s="94" t="s">
        <v>1482</v>
      </c>
      <c r="N224" s="94" t="s">
        <v>1482</v>
      </c>
      <c r="O224" s="94" t="s">
        <v>1482</v>
      </c>
    </row>
    <row r="225" spans="1:15">
      <c r="A225" s="95" t="s">
        <v>316</v>
      </c>
      <c r="B225" s="95" t="s">
        <v>1480</v>
      </c>
      <c r="C225" s="96" t="s">
        <v>1483</v>
      </c>
      <c r="D225" s="94">
        <v>247</v>
      </c>
      <c r="E225" s="94">
        <v>99</v>
      </c>
      <c r="F225" s="94">
        <v>346</v>
      </c>
      <c r="G225" s="97">
        <v>71.3</v>
      </c>
      <c r="H225" s="94">
        <v>260</v>
      </c>
      <c r="I225" s="94">
        <v>86</v>
      </c>
      <c r="J225" s="94">
        <v>346</v>
      </c>
      <c r="K225" s="97">
        <v>75.099999999999994</v>
      </c>
      <c r="L225" s="94" t="s">
        <v>1482</v>
      </c>
      <c r="M225" s="94" t="s">
        <v>1482</v>
      </c>
      <c r="N225" s="94" t="s">
        <v>1482</v>
      </c>
      <c r="O225" s="94" t="s">
        <v>1482</v>
      </c>
    </row>
    <row r="226" spans="1:15">
      <c r="A226" s="95" t="s">
        <v>242</v>
      </c>
      <c r="B226" s="95" t="s">
        <v>1480</v>
      </c>
      <c r="C226" s="96" t="s">
        <v>1483</v>
      </c>
      <c r="D226" s="94">
        <v>5</v>
      </c>
      <c r="E226" s="94">
        <v>22</v>
      </c>
      <c r="F226" s="94">
        <v>27</v>
      </c>
      <c r="G226" s="97">
        <v>18.5</v>
      </c>
      <c r="H226" s="94">
        <v>13</v>
      </c>
      <c r="I226" s="94">
        <v>14</v>
      </c>
      <c r="J226" s="94">
        <v>27</v>
      </c>
      <c r="K226" s="97">
        <v>48.1</v>
      </c>
      <c r="L226" s="94" t="s">
        <v>1482</v>
      </c>
      <c r="M226" s="94" t="s">
        <v>1482</v>
      </c>
      <c r="N226" s="94" t="s">
        <v>1482</v>
      </c>
      <c r="O226" s="94" t="s">
        <v>1482</v>
      </c>
    </row>
    <row r="227" spans="1:15">
      <c r="A227" s="95" t="s">
        <v>417</v>
      </c>
      <c r="B227" s="95" t="s">
        <v>1480</v>
      </c>
      <c r="C227" s="96" t="s">
        <v>1483</v>
      </c>
      <c r="D227" s="94">
        <v>47</v>
      </c>
      <c r="E227" s="94">
        <v>45</v>
      </c>
      <c r="F227" s="94">
        <v>92</v>
      </c>
      <c r="G227" s="97">
        <v>51</v>
      </c>
      <c r="H227" s="94">
        <v>71</v>
      </c>
      <c r="I227" s="94">
        <v>22</v>
      </c>
      <c r="J227" s="94">
        <v>93</v>
      </c>
      <c r="K227" s="97">
        <v>76.3</v>
      </c>
      <c r="L227" s="94" t="s">
        <v>1482</v>
      </c>
      <c r="M227" s="94" t="s">
        <v>1482</v>
      </c>
      <c r="N227" s="94" t="s">
        <v>1482</v>
      </c>
      <c r="O227" s="94" t="s">
        <v>1482</v>
      </c>
    </row>
    <row r="228" spans="1:15">
      <c r="A228" s="95" t="s">
        <v>546</v>
      </c>
      <c r="B228" s="95" t="s">
        <v>1480</v>
      </c>
      <c r="C228" s="96" t="s">
        <v>1483</v>
      </c>
      <c r="D228" s="94">
        <v>87</v>
      </c>
      <c r="E228" s="94">
        <v>73</v>
      </c>
      <c r="F228" s="94">
        <v>160</v>
      </c>
      <c r="G228" s="97">
        <v>54.3</v>
      </c>
      <c r="H228" s="94">
        <v>116</v>
      </c>
      <c r="I228" s="94">
        <v>45</v>
      </c>
      <c r="J228" s="94">
        <v>161</v>
      </c>
      <c r="K228" s="97">
        <v>72</v>
      </c>
      <c r="L228" s="94" t="s">
        <v>1482</v>
      </c>
      <c r="M228" s="94" t="s">
        <v>1482</v>
      </c>
      <c r="N228" s="94" t="s">
        <v>1482</v>
      </c>
      <c r="O228" s="94" t="s">
        <v>1482</v>
      </c>
    </row>
    <row r="229" spans="1:15">
      <c r="A229" s="95" t="s">
        <v>444</v>
      </c>
      <c r="B229" s="95" t="s">
        <v>1480</v>
      </c>
      <c r="C229" s="96" t="s">
        <v>1483</v>
      </c>
      <c r="D229" s="94">
        <v>87</v>
      </c>
      <c r="E229" s="94">
        <v>73</v>
      </c>
      <c r="F229" s="94">
        <v>160</v>
      </c>
      <c r="G229" s="97">
        <v>54.3</v>
      </c>
      <c r="H229" s="94">
        <v>116</v>
      </c>
      <c r="I229" s="94">
        <v>45</v>
      </c>
      <c r="J229" s="94">
        <v>161</v>
      </c>
      <c r="K229" s="97">
        <v>72</v>
      </c>
      <c r="L229" s="94" t="s">
        <v>1482</v>
      </c>
      <c r="M229" s="94" t="s">
        <v>1482</v>
      </c>
      <c r="N229" s="94" t="s">
        <v>1482</v>
      </c>
      <c r="O229" s="94" t="s">
        <v>1482</v>
      </c>
    </row>
    <row r="230" spans="1:15">
      <c r="A230" s="95" t="s">
        <v>485</v>
      </c>
      <c r="B230" s="95" t="s">
        <v>1480</v>
      </c>
      <c r="C230" s="96" t="s">
        <v>1483</v>
      </c>
      <c r="D230" s="94">
        <v>79</v>
      </c>
      <c r="E230" s="94">
        <v>73</v>
      </c>
      <c r="F230" s="94">
        <v>152</v>
      </c>
      <c r="G230" s="97">
        <v>51.9</v>
      </c>
      <c r="H230" s="94">
        <v>111</v>
      </c>
      <c r="I230" s="94">
        <v>41</v>
      </c>
      <c r="J230" s="94">
        <v>152</v>
      </c>
      <c r="K230" s="97">
        <v>73</v>
      </c>
      <c r="L230" s="94" t="s">
        <v>1482</v>
      </c>
      <c r="M230" s="94" t="s">
        <v>1482</v>
      </c>
      <c r="N230" s="94" t="s">
        <v>1482</v>
      </c>
      <c r="O230" s="94" t="s">
        <v>1482</v>
      </c>
    </row>
    <row r="231" spans="1:15">
      <c r="A231" s="95" t="s">
        <v>332</v>
      </c>
      <c r="B231" s="95" t="s">
        <v>1480</v>
      </c>
      <c r="C231" s="96" t="s">
        <v>1483</v>
      </c>
      <c r="D231" s="94">
        <v>48</v>
      </c>
      <c r="E231" s="94">
        <v>26</v>
      </c>
      <c r="F231" s="94">
        <v>74</v>
      </c>
      <c r="G231" s="97">
        <v>64.8</v>
      </c>
      <c r="H231" s="94">
        <v>60</v>
      </c>
      <c r="I231" s="94">
        <v>14</v>
      </c>
      <c r="J231" s="94">
        <v>74</v>
      </c>
      <c r="K231" s="97">
        <v>81</v>
      </c>
      <c r="L231" s="94" t="s">
        <v>1482</v>
      </c>
      <c r="M231" s="94" t="s">
        <v>1482</v>
      </c>
      <c r="N231" s="94" t="s">
        <v>1482</v>
      </c>
      <c r="O231" s="94" t="s">
        <v>1482</v>
      </c>
    </row>
    <row r="232" spans="1:15">
      <c r="A232" s="95" t="s">
        <v>509</v>
      </c>
      <c r="B232" s="95" t="s">
        <v>1480</v>
      </c>
      <c r="C232" s="96" t="s">
        <v>1483</v>
      </c>
      <c r="D232" s="94">
        <v>47</v>
      </c>
      <c r="E232" s="94">
        <v>60</v>
      </c>
      <c r="F232" s="94">
        <v>107</v>
      </c>
      <c r="G232" s="97">
        <v>43.9</v>
      </c>
      <c r="H232" s="94">
        <v>69</v>
      </c>
      <c r="I232" s="94">
        <v>38</v>
      </c>
      <c r="J232" s="94">
        <v>107</v>
      </c>
      <c r="K232" s="97">
        <v>64.400000000000006</v>
      </c>
      <c r="L232" s="94" t="s">
        <v>1482</v>
      </c>
      <c r="M232" s="94" t="s">
        <v>1482</v>
      </c>
      <c r="N232" s="94" t="s">
        <v>1482</v>
      </c>
      <c r="O232" s="94" t="s">
        <v>1482</v>
      </c>
    </row>
    <row r="233" spans="1:15">
      <c r="A233" s="95" t="s">
        <v>480</v>
      </c>
      <c r="B233" s="95" t="s">
        <v>1480</v>
      </c>
      <c r="C233" s="96" t="s">
        <v>1483</v>
      </c>
      <c r="D233" s="94">
        <v>41</v>
      </c>
      <c r="E233" s="94">
        <v>56</v>
      </c>
      <c r="F233" s="94">
        <v>97</v>
      </c>
      <c r="G233" s="97">
        <v>42.2</v>
      </c>
      <c r="H233" s="94">
        <v>52</v>
      </c>
      <c r="I233" s="94">
        <v>45</v>
      </c>
      <c r="J233" s="94">
        <v>97</v>
      </c>
      <c r="K233" s="97">
        <v>53.6</v>
      </c>
      <c r="L233" s="94" t="s">
        <v>1482</v>
      </c>
      <c r="M233" s="94" t="s">
        <v>1482</v>
      </c>
      <c r="N233" s="94" t="s">
        <v>1482</v>
      </c>
      <c r="O233" s="94" t="s">
        <v>1482</v>
      </c>
    </row>
    <row r="234" spans="1:15">
      <c r="A234" s="95" t="s">
        <v>641</v>
      </c>
      <c r="B234" s="95" t="s">
        <v>1480</v>
      </c>
      <c r="C234" s="96" t="s">
        <v>1483</v>
      </c>
      <c r="D234" s="94">
        <v>148</v>
      </c>
      <c r="E234" s="94">
        <v>166</v>
      </c>
      <c r="F234" s="94">
        <v>314</v>
      </c>
      <c r="G234" s="97">
        <v>47.1</v>
      </c>
      <c r="H234" s="94">
        <v>180</v>
      </c>
      <c r="I234" s="94">
        <v>134</v>
      </c>
      <c r="J234" s="94">
        <v>314</v>
      </c>
      <c r="K234" s="97">
        <v>57.3</v>
      </c>
      <c r="L234" s="94" t="s">
        <v>1482</v>
      </c>
      <c r="M234" s="94" t="s">
        <v>1482</v>
      </c>
      <c r="N234" s="94" t="s">
        <v>1482</v>
      </c>
      <c r="O234" s="94" t="s">
        <v>1482</v>
      </c>
    </row>
    <row r="235" spans="1:15">
      <c r="A235" s="95" t="s">
        <v>593</v>
      </c>
      <c r="B235" s="95" t="s">
        <v>1480</v>
      </c>
      <c r="C235" s="96" t="s">
        <v>1483</v>
      </c>
      <c r="D235" s="94">
        <v>33</v>
      </c>
      <c r="E235" s="94">
        <v>36</v>
      </c>
      <c r="F235" s="94">
        <v>69</v>
      </c>
      <c r="G235" s="97">
        <v>47.8</v>
      </c>
      <c r="H235" s="94">
        <v>41</v>
      </c>
      <c r="I235" s="94">
        <v>28</v>
      </c>
      <c r="J235" s="94">
        <v>69</v>
      </c>
      <c r="K235" s="97">
        <v>59.4</v>
      </c>
      <c r="L235" s="94" t="s">
        <v>1482</v>
      </c>
      <c r="M235" s="94" t="s">
        <v>1482</v>
      </c>
      <c r="N235" s="94" t="s">
        <v>1482</v>
      </c>
      <c r="O235" s="94" t="s">
        <v>1482</v>
      </c>
    </row>
    <row r="236" spans="1:15">
      <c r="A236" s="95" t="s">
        <v>630</v>
      </c>
      <c r="B236" s="95" t="s">
        <v>1480</v>
      </c>
      <c r="C236" s="96" t="s">
        <v>1483</v>
      </c>
      <c r="D236" s="94">
        <v>39</v>
      </c>
      <c r="E236" s="94">
        <v>47</v>
      </c>
      <c r="F236" s="94">
        <v>86</v>
      </c>
      <c r="G236" s="97">
        <v>45.3</v>
      </c>
      <c r="H236" s="94">
        <v>45</v>
      </c>
      <c r="I236" s="94">
        <v>41</v>
      </c>
      <c r="J236" s="94">
        <v>86</v>
      </c>
      <c r="K236" s="97">
        <v>52.3</v>
      </c>
      <c r="L236" s="94" t="s">
        <v>1482</v>
      </c>
      <c r="M236" s="94" t="s">
        <v>1482</v>
      </c>
      <c r="N236" s="94" t="s">
        <v>1482</v>
      </c>
      <c r="O236" s="94" t="s">
        <v>1482</v>
      </c>
    </row>
    <row r="237" spans="1:15">
      <c r="A237" s="95" t="s">
        <v>552</v>
      </c>
      <c r="B237" s="95" t="s">
        <v>1480</v>
      </c>
      <c r="C237" s="96" t="s">
        <v>1483</v>
      </c>
      <c r="D237" s="94">
        <v>30</v>
      </c>
      <c r="E237" s="94">
        <v>21</v>
      </c>
      <c r="F237" s="94">
        <v>51</v>
      </c>
      <c r="G237" s="97">
        <v>58.8</v>
      </c>
      <c r="H237" s="94">
        <v>43</v>
      </c>
      <c r="I237" s="94">
        <v>9</v>
      </c>
      <c r="J237" s="94">
        <v>52</v>
      </c>
      <c r="K237" s="97">
        <v>82.6</v>
      </c>
      <c r="L237" s="94" t="s">
        <v>1482</v>
      </c>
      <c r="M237" s="94" t="s">
        <v>1482</v>
      </c>
      <c r="N237" s="94" t="s">
        <v>1482</v>
      </c>
      <c r="O237" s="94" t="s">
        <v>1482</v>
      </c>
    </row>
    <row r="238" spans="1:15">
      <c r="A238" s="95" t="s">
        <v>483</v>
      </c>
      <c r="B238" s="95" t="s">
        <v>1480</v>
      </c>
      <c r="C238" s="96" t="s">
        <v>1483</v>
      </c>
      <c r="D238" s="94">
        <v>47</v>
      </c>
      <c r="E238" s="94">
        <v>25</v>
      </c>
      <c r="F238" s="94">
        <v>72</v>
      </c>
      <c r="G238" s="97">
        <v>65.2</v>
      </c>
      <c r="H238" s="94">
        <v>60</v>
      </c>
      <c r="I238" s="94">
        <v>12</v>
      </c>
      <c r="J238" s="94">
        <v>72</v>
      </c>
      <c r="K238" s="97">
        <v>83.3</v>
      </c>
      <c r="L238" s="94" t="s">
        <v>1482</v>
      </c>
      <c r="M238" s="94" t="s">
        <v>1482</v>
      </c>
      <c r="N238" s="94" t="s">
        <v>1482</v>
      </c>
      <c r="O238" s="94" t="s">
        <v>1482</v>
      </c>
    </row>
    <row r="239" spans="1:15">
      <c r="A239" s="95" t="s">
        <v>560</v>
      </c>
      <c r="B239" s="95" t="s">
        <v>1480</v>
      </c>
      <c r="C239" s="96" t="s">
        <v>1483</v>
      </c>
      <c r="D239" s="94">
        <v>53</v>
      </c>
      <c r="E239" s="94">
        <v>27</v>
      </c>
      <c r="F239" s="94">
        <v>80</v>
      </c>
      <c r="G239" s="97">
        <v>66.2</v>
      </c>
      <c r="H239" s="94">
        <v>59</v>
      </c>
      <c r="I239" s="94">
        <v>21</v>
      </c>
      <c r="J239" s="94">
        <v>80</v>
      </c>
      <c r="K239" s="97">
        <v>73.7</v>
      </c>
      <c r="L239" s="94" t="s">
        <v>1482</v>
      </c>
      <c r="M239" s="94" t="s">
        <v>1482</v>
      </c>
      <c r="N239" s="94" t="s">
        <v>1482</v>
      </c>
      <c r="O239" s="94" t="s">
        <v>1482</v>
      </c>
    </row>
    <row r="240" spans="1:15">
      <c r="A240" s="95" t="s">
        <v>572</v>
      </c>
      <c r="B240" s="95" t="s">
        <v>1480</v>
      </c>
      <c r="C240" s="96" t="s">
        <v>1483</v>
      </c>
      <c r="D240" s="94">
        <v>23</v>
      </c>
      <c r="E240" s="94">
        <v>16</v>
      </c>
      <c r="F240" s="94">
        <v>39</v>
      </c>
      <c r="G240" s="97">
        <v>58.9</v>
      </c>
      <c r="H240" s="94">
        <v>23</v>
      </c>
      <c r="I240" s="94">
        <v>16</v>
      </c>
      <c r="J240" s="94">
        <v>39</v>
      </c>
      <c r="K240" s="97">
        <v>58.9</v>
      </c>
      <c r="L240" s="94" t="s">
        <v>1482</v>
      </c>
      <c r="M240" s="94" t="s">
        <v>1482</v>
      </c>
      <c r="N240" s="94" t="s">
        <v>1482</v>
      </c>
      <c r="O240" s="94" t="s">
        <v>1482</v>
      </c>
    </row>
    <row r="241" spans="1:15">
      <c r="A241" s="95" t="s">
        <v>482</v>
      </c>
      <c r="B241" s="95" t="s">
        <v>1480</v>
      </c>
      <c r="C241" s="96" t="s">
        <v>1483</v>
      </c>
      <c r="D241" s="94">
        <v>203</v>
      </c>
      <c r="E241" s="94">
        <v>128</v>
      </c>
      <c r="F241" s="94">
        <v>331</v>
      </c>
      <c r="G241" s="97">
        <v>61.3</v>
      </c>
      <c r="H241" s="94">
        <v>240</v>
      </c>
      <c r="I241" s="94">
        <v>92</v>
      </c>
      <c r="J241" s="94">
        <v>332</v>
      </c>
      <c r="K241" s="97">
        <v>72.2</v>
      </c>
      <c r="L241" s="94" t="s">
        <v>1482</v>
      </c>
      <c r="M241" s="94" t="s">
        <v>1482</v>
      </c>
      <c r="N241" s="94" t="s">
        <v>1482</v>
      </c>
      <c r="O241" s="94" t="s">
        <v>1482</v>
      </c>
    </row>
    <row r="242" spans="1:15">
      <c r="A242" s="95" t="s">
        <v>599</v>
      </c>
      <c r="B242" s="95" t="s">
        <v>1480</v>
      </c>
      <c r="C242" s="96" t="s">
        <v>1483</v>
      </c>
      <c r="D242" s="94">
        <v>198</v>
      </c>
      <c r="E242" s="94">
        <v>108</v>
      </c>
      <c r="F242" s="94">
        <v>306</v>
      </c>
      <c r="G242" s="97">
        <v>64.7</v>
      </c>
      <c r="H242" s="94">
        <v>225</v>
      </c>
      <c r="I242" s="94">
        <v>82</v>
      </c>
      <c r="J242" s="94">
        <v>307</v>
      </c>
      <c r="K242" s="97">
        <v>73.2</v>
      </c>
      <c r="L242" s="94" t="s">
        <v>1482</v>
      </c>
      <c r="M242" s="94" t="s">
        <v>1482</v>
      </c>
      <c r="N242" s="94" t="s">
        <v>1482</v>
      </c>
      <c r="O242" s="94" t="s">
        <v>1482</v>
      </c>
    </row>
    <row r="243" spans="1:15">
      <c r="A243" s="95" t="s">
        <v>361</v>
      </c>
      <c r="B243" s="95" t="s">
        <v>1480</v>
      </c>
      <c r="C243" s="96" t="s">
        <v>1483</v>
      </c>
      <c r="D243" s="94">
        <v>47</v>
      </c>
      <c r="E243" s="94">
        <v>45</v>
      </c>
      <c r="F243" s="94">
        <v>92</v>
      </c>
      <c r="G243" s="97">
        <v>51</v>
      </c>
      <c r="H243" s="94">
        <v>71</v>
      </c>
      <c r="I243" s="94">
        <v>22</v>
      </c>
      <c r="J243" s="94">
        <v>93</v>
      </c>
      <c r="K243" s="97">
        <v>76.3</v>
      </c>
      <c r="L243" s="94" t="s">
        <v>1482</v>
      </c>
      <c r="M243" s="94" t="s">
        <v>1482</v>
      </c>
      <c r="N243" s="94" t="s">
        <v>1482</v>
      </c>
      <c r="O243" s="94" t="s">
        <v>1482</v>
      </c>
    </row>
    <row r="244" spans="1:15">
      <c r="A244" s="95" t="s">
        <v>133</v>
      </c>
      <c r="B244" s="95" t="s">
        <v>1480</v>
      </c>
      <c r="C244" s="96" t="s">
        <v>1483</v>
      </c>
      <c r="D244" s="94">
        <v>236</v>
      </c>
      <c r="E244" s="94">
        <v>366</v>
      </c>
      <c r="F244" s="94">
        <v>602</v>
      </c>
      <c r="G244" s="97">
        <v>39.200000000000003</v>
      </c>
      <c r="H244" s="94">
        <v>339</v>
      </c>
      <c r="I244" s="94">
        <v>262</v>
      </c>
      <c r="J244" s="94">
        <v>601</v>
      </c>
      <c r="K244" s="97">
        <v>56.4</v>
      </c>
      <c r="L244" s="94" t="s">
        <v>1482</v>
      </c>
      <c r="M244" s="94" t="s">
        <v>1482</v>
      </c>
      <c r="N244" s="94" t="s">
        <v>1482</v>
      </c>
      <c r="O244" s="94" t="s">
        <v>1482</v>
      </c>
    </row>
    <row r="245" spans="1:15">
      <c r="A245" s="95" t="s">
        <v>314</v>
      </c>
      <c r="B245" s="95" t="s">
        <v>1480</v>
      </c>
      <c r="C245" s="96" t="s">
        <v>1483</v>
      </c>
      <c r="D245" s="94">
        <v>176</v>
      </c>
      <c r="E245" s="94">
        <v>227</v>
      </c>
      <c r="F245" s="94">
        <v>403</v>
      </c>
      <c r="G245" s="97">
        <v>43.6</v>
      </c>
      <c r="H245" s="94">
        <v>237</v>
      </c>
      <c r="I245" s="94">
        <v>166</v>
      </c>
      <c r="J245" s="94">
        <v>403</v>
      </c>
      <c r="K245" s="97">
        <v>58.8</v>
      </c>
      <c r="L245" s="94" t="s">
        <v>1482</v>
      </c>
      <c r="M245" s="94" t="s">
        <v>1482</v>
      </c>
      <c r="N245" s="94" t="s">
        <v>1482</v>
      </c>
      <c r="O245" s="94" t="s">
        <v>1482</v>
      </c>
    </row>
    <row r="246" spans="1:15">
      <c r="A246" s="95" t="s">
        <v>468</v>
      </c>
      <c r="B246" s="95" t="s">
        <v>1480</v>
      </c>
      <c r="C246" s="96" t="s">
        <v>1483</v>
      </c>
      <c r="D246" s="94">
        <v>16</v>
      </c>
      <c r="E246" s="94">
        <v>24</v>
      </c>
      <c r="F246" s="94">
        <v>40</v>
      </c>
      <c r="G246" s="97">
        <v>40</v>
      </c>
      <c r="H246" s="94">
        <v>30</v>
      </c>
      <c r="I246" s="94">
        <v>10</v>
      </c>
      <c r="J246" s="94">
        <v>40</v>
      </c>
      <c r="K246" s="97">
        <v>75</v>
      </c>
      <c r="L246" s="94" t="s">
        <v>1482</v>
      </c>
      <c r="M246" s="94" t="s">
        <v>1482</v>
      </c>
      <c r="N246" s="94" t="s">
        <v>1482</v>
      </c>
      <c r="O246" s="94" t="s">
        <v>1482</v>
      </c>
    </row>
    <row r="247" spans="1:15">
      <c r="A247" s="95" t="s">
        <v>479</v>
      </c>
      <c r="B247" s="95" t="s">
        <v>1480</v>
      </c>
      <c r="C247" s="96" t="s">
        <v>1483</v>
      </c>
      <c r="D247" s="94">
        <v>81</v>
      </c>
      <c r="E247" s="94">
        <v>121</v>
      </c>
      <c r="F247" s="94">
        <v>202</v>
      </c>
      <c r="G247" s="97">
        <v>40</v>
      </c>
      <c r="H247" s="94">
        <v>125</v>
      </c>
      <c r="I247" s="94">
        <v>77</v>
      </c>
      <c r="J247" s="94">
        <v>202</v>
      </c>
      <c r="K247" s="97">
        <v>61.8</v>
      </c>
      <c r="L247" s="94" t="s">
        <v>1482</v>
      </c>
      <c r="M247" s="94" t="s">
        <v>1482</v>
      </c>
      <c r="N247" s="94" t="s">
        <v>1482</v>
      </c>
      <c r="O247" s="94" t="s">
        <v>1482</v>
      </c>
    </row>
    <row r="248" spans="1:15">
      <c r="A248" s="95" t="s">
        <v>667</v>
      </c>
      <c r="B248" s="95" t="s">
        <v>1480</v>
      </c>
      <c r="C248" s="96" t="s">
        <v>1483</v>
      </c>
      <c r="D248" s="94">
        <v>117</v>
      </c>
      <c r="E248" s="94">
        <v>128</v>
      </c>
      <c r="F248" s="94">
        <v>245</v>
      </c>
      <c r="G248" s="97">
        <v>47.7</v>
      </c>
      <c r="H248" s="94">
        <v>148</v>
      </c>
      <c r="I248" s="94">
        <v>97</v>
      </c>
      <c r="J248" s="94">
        <v>245</v>
      </c>
      <c r="K248" s="97">
        <v>60.4</v>
      </c>
      <c r="L248" s="94" t="s">
        <v>1482</v>
      </c>
      <c r="M248" s="94" t="s">
        <v>1482</v>
      </c>
      <c r="N248" s="94" t="s">
        <v>1482</v>
      </c>
      <c r="O248" s="94" t="s">
        <v>1482</v>
      </c>
    </row>
    <row r="249" spans="1:15">
      <c r="A249" s="95" t="s">
        <v>533</v>
      </c>
      <c r="B249" s="95" t="s">
        <v>1480</v>
      </c>
      <c r="C249" s="96" t="s">
        <v>1483</v>
      </c>
      <c r="D249" s="94">
        <v>271</v>
      </c>
      <c r="E249" s="94">
        <v>382</v>
      </c>
      <c r="F249" s="94">
        <v>653</v>
      </c>
      <c r="G249" s="97">
        <v>41.5</v>
      </c>
      <c r="H249" s="94">
        <v>371</v>
      </c>
      <c r="I249" s="94">
        <v>282</v>
      </c>
      <c r="J249" s="94">
        <v>653</v>
      </c>
      <c r="K249" s="97">
        <v>56.8</v>
      </c>
      <c r="L249" s="94" t="s">
        <v>1482</v>
      </c>
      <c r="M249" s="94" t="s">
        <v>1482</v>
      </c>
      <c r="N249" s="94" t="s">
        <v>1482</v>
      </c>
      <c r="O249" s="94" t="s">
        <v>1482</v>
      </c>
    </row>
    <row r="250" spans="1:15">
      <c r="A250" s="95" t="s">
        <v>573</v>
      </c>
      <c r="B250" s="95" t="s">
        <v>1480</v>
      </c>
      <c r="C250" s="96" t="s">
        <v>1483</v>
      </c>
      <c r="D250" s="94">
        <v>101</v>
      </c>
      <c r="E250" s="94">
        <v>186</v>
      </c>
      <c r="F250" s="94">
        <v>287</v>
      </c>
      <c r="G250" s="97">
        <v>35.1</v>
      </c>
      <c r="H250" s="94">
        <v>143</v>
      </c>
      <c r="I250" s="94">
        <v>144</v>
      </c>
      <c r="J250" s="94">
        <v>287</v>
      </c>
      <c r="K250" s="97">
        <v>49.8</v>
      </c>
      <c r="L250" s="94" t="s">
        <v>1482</v>
      </c>
      <c r="M250" s="94" t="s">
        <v>1482</v>
      </c>
      <c r="N250" s="94" t="s">
        <v>1482</v>
      </c>
      <c r="O250" s="94" t="s">
        <v>1482</v>
      </c>
    </row>
    <row r="251" spans="1:15">
      <c r="A251" s="95" t="s">
        <v>574</v>
      </c>
      <c r="B251" s="95" t="s">
        <v>1480</v>
      </c>
      <c r="C251" s="96" t="s">
        <v>1483</v>
      </c>
      <c r="D251" s="94">
        <v>87</v>
      </c>
      <c r="E251" s="94">
        <v>60</v>
      </c>
      <c r="F251" s="94">
        <v>147</v>
      </c>
      <c r="G251" s="97">
        <v>59.1</v>
      </c>
      <c r="H251" s="94">
        <v>92</v>
      </c>
      <c r="I251" s="94">
        <v>54</v>
      </c>
      <c r="J251" s="94">
        <v>146</v>
      </c>
      <c r="K251" s="97">
        <v>63</v>
      </c>
      <c r="L251" s="94" t="s">
        <v>1482</v>
      </c>
      <c r="M251" s="94" t="s">
        <v>1482</v>
      </c>
      <c r="N251" s="94" t="s">
        <v>1482</v>
      </c>
      <c r="O251" s="94" t="s">
        <v>1482</v>
      </c>
    </row>
    <row r="252" spans="1:15">
      <c r="A252" s="95" t="s">
        <v>389</v>
      </c>
      <c r="B252" s="95" t="s">
        <v>1480</v>
      </c>
      <c r="C252" s="96" t="s">
        <v>1483</v>
      </c>
      <c r="D252" s="94">
        <v>87</v>
      </c>
      <c r="E252" s="94">
        <v>25</v>
      </c>
      <c r="F252" s="94">
        <v>112</v>
      </c>
      <c r="G252" s="97">
        <v>77.599999999999994</v>
      </c>
      <c r="H252" s="94">
        <v>97</v>
      </c>
      <c r="I252" s="94">
        <v>15</v>
      </c>
      <c r="J252" s="94">
        <v>112</v>
      </c>
      <c r="K252" s="97">
        <v>86.6</v>
      </c>
      <c r="L252" s="94" t="s">
        <v>1482</v>
      </c>
      <c r="M252" s="94" t="s">
        <v>1482</v>
      </c>
      <c r="N252" s="94" t="s">
        <v>1482</v>
      </c>
      <c r="O252" s="94" t="s">
        <v>1482</v>
      </c>
    </row>
    <row r="253" spans="1:15">
      <c r="A253" s="95" t="s">
        <v>579</v>
      </c>
      <c r="B253" s="95" t="s">
        <v>1480</v>
      </c>
      <c r="C253" s="96" t="s">
        <v>1483</v>
      </c>
      <c r="D253" s="94">
        <v>76</v>
      </c>
      <c r="E253" s="94">
        <v>96</v>
      </c>
      <c r="F253" s="94">
        <v>172</v>
      </c>
      <c r="G253" s="97">
        <v>44.1</v>
      </c>
      <c r="H253" s="94">
        <v>92</v>
      </c>
      <c r="I253" s="94">
        <v>80</v>
      </c>
      <c r="J253" s="94">
        <v>172</v>
      </c>
      <c r="K253" s="97">
        <v>53.4</v>
      </c>
      <c r="L253" s="94" t="s">
        <v>1482</v>
      </c>
      <c r="M253" s="94" t="s">
        <v>1482</v>
      </c>
      <c r="N253" s="94" t="s">
        <v>1482</v>
      </c>
      <c r="O253" s="94" t="s">
        <v>1482</v>
      </c>
    </row>
    <row r="254" spans="1:15">
      <c r="A254" s="95" t="s">
        <v>581</v>
      </c>
      <c r="B254" s="95" t="s">
        <v>1480</v>
      </c>
      <c r="C254" s="96" t="s">
        <v>1483</v>
      </c>
      <c r="D254" s="94">
        <v>192</v>
      </c>
      <c r="E254" s="94">
        <v>268</v>
      </c>
      <c r="F254" s="94">
        <v>460</v>
      </c>
      <c r="G254" s="97">
        <v>41.7</v>
      </c>
      <c r="H254" s="94">
        <v>271</v>
      </c>
      <c r="I254" s="94">
        <v>188</v>
      </c>
      <c r="J254" s="94">
        <v>459</v>
      </c>
      <c r="K254" s="97">
        <v>59</v>
      </c>
      <c r="L254" s="94" t="s">
        <v>1482</v>
      </c>
      <c r="M254" s="94" t="s">
        <v>1482</v>
      </c>
      <c r="N254" s="94" t="s">
        <v>1482</v>
      </c>
      <c r="O254" s="94" t="s">
        <v>1482</v>
      </c>
    </row>
    <row r="255" spans="1:15">
      <c r="A255" s="95" t="s">
        <v>166</v>
      </c>
      <c r="B255" s="95" t="s">
        <v>1480</v>
      </c>
      <c r="C255" s="96" t="s">
        <v>1483</v>
      </c>
      <c r="D255" s="94">
        <v>160</v>
      </c>
      <c r="E255" s="94">
        <v>85</v>
      </c>
      <c r="F255" s="94">
        <v>245</v>
      </c>
      <c r="G255" s="97">
        <v>65.3</v>
      </c>
      <c r="H255" s="94">
        <v>186</v>
      </c>
      <c r="I255" s="94">
        <v>59</v>
      </c>
      <c r="J255" s="94">
        <v>245</v>
      </c>
      <c r="K255" s="97">
        <v>75.900000000000006</v>
      </c>
      <c r="L255" s="94" t="s">
        <v>1482</v>
      </c>
      <c r="M255" s="94" t="s">
        <v>1482</v>
      </c>
      <c r="N255" s="94" t="s">
        <v>1482</v>
      </c>
      <c r="O255" s="94" t="s">
        <v>1482</v>
      </c>
    </row>
    <row r="256" spans="1:15">
      <c r="A256" s="95" t="s">
        <v>623</v>
      </c>
      <c r="B256" s="95" t="s">
        <v>1480</v>
      </c>
      <c r="C256" s="96" t="s">
        <v>1483</v>
      </c>
      <c r="D256" s="94">
        <v>45</v>
      </c>
      <c r="E256" s="94">
        <v>79</v>
      </c>
      <c r="F256" s="94">
        <v>124</v>
      </c>
      <c r="G256" s="97">
        <v>36.200000000000003</v>
      </c>
      <c r="H256" s="94">
        <v>60</v>
      </c>
      <c r="I256" s="94">
        <v>64</v>
      </c>
      <c r="J256" s="94">
        <v>124</v>
      </c>
      <c r="K256" s="97">
        <v>48.3</v>
      </c>
      <c r="L256" s="94" t="s">
        <v>1482</v>
      </c>
      <c r="M256" s="94" t="s">
        <v>1482</v>
      </c>
      <c r="N256" s="94" t="s">
        <v>1482</v>
      </c>
      <c r="O256" s="94" t="s">
        <v>1482</v>
      </c>
    </row>
    <row r="257" spans="1:15">
      <c r="A257" s="95" t="s">
        <v>177</v>
      </c>
      <c r="B257" s="95" t="s">
        <v>1480</v>
      </c>
      <c r="C257" s="96" t="s">
        <v>1483</v>
      </c>
      <c r="D257" s="94">
        <v>27</v>
      </c>
      <c r="E257" s="94">
        <v>32</v>
      </c>
      <c r="F257" s="94">
        <v>59</v>
      </c>
      <c r="G257" s="97">
        <v>45.7</v>
      </c>
      <c r="H257" s="94">
        <v>33</v>
      </c>
      <c r="I257" s="94">
        <v>26</v>
      </c>
      <c r="J257" s="94">
        <v>59</v>
      </c>
      <c r="K257" s="97">
        <v>55.9</v>
      </c>
      <c r="L257" s="94" t="s">
        <v>1482</v>
      </c>
      <c r="M257" s="94" t="s">
        <v>1482</v>
      </c>
      <c r="N257" s="94" t="s">
        <v>1482</v>
      </c>
      <c r="O257" s="94" t="s">
        <v>1482</v>
      </c>
    </row>
    <row r="258" spans="1:15">
      <c r="A258" s="95" t="s">
        <v>218</v>
      </c>
      <c r="B258" s="95" t="s">
        <v>1480</v>
      </c>
      <c r="C258" s="96" t="s">
        <v>1483</v>
      </c>
      <c r="D258" s="94">
        <v>19</v>
      </c>
      <c r="E258" s="94">
        <v>7</v>
      </c>
      <c r="F258" s="94">
        <v>26</v>
      </c>
      <c r="G258" s="97">
        <v>73</v>
      </c>
      <c r="H258" s="94">
        <v>18</v>
      </c>
      <c r="I258" s="94">
        <v>8</v>
      </c>
      <c r="J258" s="94">
        <v>26</v>
      </c>
      <c r="K258" s="97">
        <v>69.2</v>
      </c>
      <c r="L258" s="94" t="s">
        <v>1482</v>
      </c>
      <c r="M258" s="94" t="s">
        <v>1482</v>
      </c>
      <c r="N258" s="94" t="s">
        <v>1482</v>
      </c>
      <c r="O258" s="94" t="s">
        <v>1482</v>
      </c>
    </row>
    <row r="259" spans="1:15">
      <c r="A259" s="95" t="s">
        <v>284</v>
      </c>
      <c r="B259" s="95" t="s">
        <v>1480</v>
      </c>
      <c r="C259" s="96" t="s">
        <v>1483</v>
      </c>
      <c r="D259" s="94">
        <v>89</v>
      </c>
      <c r="E259" s="94">
        <v>103</v>
      </c>
      <c r="F259" s="94">
        <v>192</v>
      </c>
      <c r="G259" s="97">
        <v>46.3</v>
      </c>
      <c r="H259" s="94">
        <v>115</v>
      </c>
      <c r="I259" s="94">
        <v>77</v>
      </c>
      <c r="J259" s="94">
        <v>192</v>
      </c>
      <c r="K259" s="97">
        <v>59.8</v>
      </c>
      <c r="L259" s="94" t="s">
        <v>1482</v>
      </c>
      <c r="M259" s="94" t="s">
        <v>1482</v>
      </c>
      <c r="N259" s="94" t="s">
        <v>1482</v>
      </c>
      <c r="O259" s="94" t="s">
        <v>1482</v>
      </c>
    </row>
    <row r="260" spans="1:15">
      <c r="A260" s="95" t="s">
        <v>487</v>
      </c>
      <c r="B260" s="95" t="s">
        <v>1480</v>
      </c>
      <c r="C260" s="96" t="s">
        <v>1483</v>
      </c>
      <c r="D260" s="94">
        <v>70</v>
      </c>
      <c r="E260" s="94">
        <v>62</v>
      </c>
      <c r="F260" s="94">
        <v>132</v>
      </c>
      <c r="G260" s="97">
        <v>53</v>
      </c>
      <c r="H260" s="94">
        <v>84</v>
      </c>
      <c r="I260" s="94">
        <v>48</v>
      </c>
      <c r="J260" s="94">
        <v>132</v>
      </c>
      <c r="K260" s="97">
        <v>63.6</v>
      </c>
      <c r="L260" s="94" t="s">
        <v>1482</v>
      </c>
      <c r="M260" s="94" t="s">
        <v>1482</v>
      </c>
      <c r="N260" s="94" t="s">
        <v>1482</v>
      </c>
      <c r="O260" s="94" t="s">
        <v>1482</v>
      </c>
    </row>
    <row r="261" spans="1:15">
      <c r="A261" s="95" t="s">
        <v>411</v>
      </c>
      <c r="B261" s="95" t="s">
        <v>1480</v>
      </c>
      <c r="C261" s="96" t="s">
        <v>1483</v>
      </c>
      <c r="D261" s="94">
        <v>19</v>
      </c>
      <c r="E261" s="94">
        <v>7</v>
      </c>
      <c r="F261" s="94">
        <v>26</v>
      </c>
      <c r="G261" s="97">
        <v>73</v>
      </c>
      <c r="H261" s="94">
        <v>18</v>
      </c>
      <c r="I261" s="94">
        <v>8</v>
      </c>
      <c r="J261" s="94">
        <v>26</v>
      </c>
      <c r="K261" s="97">
        <v>69.2</v>
      </c>
      <c r="L261" s="94" t="s">
        <v>1482</v>
      </c>
      <c r="M261" s="94" t="s">
        <v>1482</v>
      </c>
      <c r="N261" s="94" t="s">
        <v>1482</v>
      </c>
      <c r="O261" s="94" t="s">
        <v>1482</v>
      </c>
    </row>
    <row r="262" spans="1:15">
      <c r="A262" s="95" t="s">
        <v>431</v>
      </c>
      <c r="B262" s="95" t="s">
        <v>1480</v>
      </c>
      <c r="C262" s="96" t="s">
        <v>1483</v>
      </c>
      <c r="D262" s="94">
        <v>61</v>
      </c>
      <c r="E262" s="94">
        <v>68</v>
      </c>
      <c r="F262" s="94">
        <v>129</v>
      </c>
      <c r="G262" s="97">
        <v>47.2</v>
      </c>
      <c r="H262" s="94">
        <v>79</v>
      </c>
      <c r="I262" s="94">
        <v>50</v>
      </c>
      <c r="J262" s="94">
        <v>129</v>
      </c>
      <c r="K262" s="97">
        <v>61.2</v>
      </c>
      <c r="L262" s="94" t="s">
        <v>1482</v>
      </c>
      <c r="M262" s="94" t="s">
        <v>1482</v>
      </c>
      <c r="N262" s="94" t="s">
        <v>1482</v>
      </c>
      <c r="O262" s="94" t="s">
        <v>1482</v>
      </c>
    </row>
    <row r="263" spans="1:15">
      <c r="A263" s="95" t="s">
        <v>181</v>
      </c>
      <c r="B263" s="95" t="s">
        <v>1480</v>
      </c>
      <c r="C263" s="96" t="s">
        <v>1483</v>
      </c>
      <c r="D263" s="94">
        <v>132</v>
      </c>
      <c r="E263" s="94">
        <v>156</v>
      </c>
      <c r="F263" s="94">
        <v>288</v>
      </c>
      <c r="G263" s="97">
        <v>45.8</v>
      </c>
      <c r="H263" s="94">
        <v>177</v>
      </c>
      <c r="I263" s="94">
        <v>111</v>
      </c>
      <c r="J263" s="94">
        <v>288</v>
      </c>
      <c r="K263" s="97">
        <v>61.4</v>
      </c>
      <c r="L263" s="94" t="s">
        <v>1482</v>
      </c>
      <c r="M263" s="94" t="s">
        <v>1482</v>
      </c>
      <c r="N263" s="94" t="s">
        <v>1482</v>
      </c>
      <c r="O263" s="94" t="s">
        <v>1482</v>
      </c>
    </row>
    <row r="264" spans="1:15">
      <c r="A264" s="95" t="s">
        <v>497</v>
      </c>
      <c r="B264" s="95" t="s">
        <v>1480</v>
      </c>
      <c r="C264" s="96" t="s">
        <v>1483</v>
      </c>
      <c r="D264" s="94">
        <v>47</v>
      </c>
      <c r="E264" s="94">
        <v>16</v>
      </c>
      <c r="F264" s="94">
        <v>63</v>
      </c>
      <c r="G264" s="97">
        <v>74.599999999999994</v>
      </c>
      <c r="H264" s="94">
        <v>54</v>
      </c>
      <c r="I264" s="94">
        <v>9</v>
      </c>
      <c r="J264" s="94">
        <v>63</v>
      </c>
      <c r="K264" s="97">
        <v>85.7</v>
      </c>
      <c r="L264" s="94" t="s">
        <v>1482</v>
      </c>
      <c r="M264" s="94" t="s">
        <v>1482</v>
      </c>
      <c r="N264" s="94" t="s">
        <v>1482</v>
      </c>
      <c r="O264" s="94" t="s">
        <v>1482</v>
      </c>
    </row>
    <row r="265" spans="1:15">
      <c r="A265" s="95" t="s">
        <v>540</v>
      </c>
      <c r="B265" s="95" t="s">
        <v>1480</v>
      </c>
      <c r="C265" s="96" t="s">
        <v>1483</v>
      </c>
      <c r="D265" s="94">
        <v>36</v>
      </c>
      <c r="E265" s="94">
        <v>43</v>
      </c>
      <c r="F265" s="94">
        <v>79</v>
      </c>
      <c r="G265" s="97">
        <v>45.5</v>
      </c>
      <c r="H265" s="94">
        <v>46</v>
      </c>
      <c r="I265" s="94">
        <v>33</v>
      </c>
      <c r="J265" s="94">
        <v>79</v>
      </c>
      <c r="K265" s="97">
        <v>58.2</v>
      </c>
      <c r="L265" s="94" t="s">
        <v>1482</v>
      </c>
      <c r="M265" s="94" t="s">
        <v>1482</v>
      </c>
      <c r="N265" s="94" t="s">
        <v>1482</v>
      </c>
      <c r="O265" s="94" t="s">
        <v>1482</v>
      </c>
    </row>
    <row r="266" spans="1:15">
      <c r="A266" s="95" t="s">
        <v>591</v>
      </c>
      <c r="B266" s="95" t="s">
        <v>1480</v>
      </c>
      <c r="C266" s="96" t="s">
        <v>1483</v>
      </c>
      <c r="D266" s="94">
        <v>63</v>
      </c>
      <c r="E266" s="94">
        <v>38</v>
      </c>
      <c r="F266" s="94">
        <v>101</v>
      </c>
      <c r="G266" s="97">
        <v>62.3</v>
      </c>
      <c r="H266" s="94">
        <v>66</v>
      </c>
      <c r="I266" s="94">
        <v>35</v>
      </c>
      <c r="J266" s="94">
        <v>101</v>
      </c>
      <c r="K266" s="97">
        <v>65.3</v>
      </c>
      <c r="L266" s="94" t="s">
        <v>1482</v>
      </c>
      <c r="M266" s="94" t="s">
        <v>1482</v>
      </c>
      <c r="N266" s="94" t="s">
        <v>1482</v>
      </c>
      <c r="O266" s="94" t="s">
        <v>1482</v>
      </c>
    </row>
    <row r="267" spans="1:15">
      <c r="A267" s="95" t="s">
        <v>607</v>
      </c>
      <c r="B267" s="95" t="s">
        <v>1480</v>
      </c>
      <c r="C267" s="96" t="s">
        <v>1483</v>
      </c>
      <c r="D267" s="94">
        <v>41</v>
      </c>
      <c r="E267" s="94">
        <v>27</v>
      </c>
      <c r="F267" s="94">
        <v>68</v>
      </c>
      <c r="G267" s="97">
        <v>60.2</v>
      </c>
      <c r="H267" s="94">
        <v>44</v>
      </c>
      <c r="I267" s="94">
        <v>24</v>
      </c>
      <c r="J267" s="94">
        <v>68</v>
      </c>
      <c r="K267" s="97">
        <v>64.7</v>
      </c>
      <c r="L267" s="94" t="s">
        <v>1482</v>
      </c>
      <c r="M267" s="94" t="s">
        <v>1482</v>
      </c>
      <c r="N267" s="94" t="s">
        <v>1482</v>
      </c>
      <c r="O267" s="94" t="s">
        <v>1482</v>
      </c>
    </row>
    <row r="268" spans="1:15">
      <c r="A268" s="95" t="s">
        <v>558</v>
      </c>
      <c r="B268" s="95" t="s">
        <v>1480</v>
      </c>
      <c r="C268" s="96" t="s">
        <v>1483</v>
      </c>
      <c r="D268" s="94">
        <v>42</v>
      </c>
      <c r="E268" s="94">
        <v>35</v>
      </c>
      <c r="F268" s="94">
        <v>77</v>
      </c>
      <c r="G268" s="97">
        <v>54.5</v>
      </c>
      <c r="H268" s="94">
        <v>58</v>
      </c>
      <c r="I268" s="94">
        <v>19</v>
      </c>
      <c r="J268" s="94">
        <v>77</v>
      </c>
      <c r="K268" s="97">
        <v>75.3</v>
      </c>
      <c r="L268" s="94" t="s">
        <v>1482</v>
      </c>
      <c r="M268" s="94" t="s">
        <v>1482</v>
      </c>
      <c r="N268" s="94" t="s">
        <v>1482</v>
      </c>
      <c r="O268" s="94" t="s">
        <v>1482</v>
      </c>
    </row>
    <row r="269" spans="1:15">
      <c r="A269" s="95" t="s">
        <v>556</v>
      </c>
      <c r="B269" s="95" t="s">
        <v>1480</v>
      </c>
      <c r="C269" s="96" t="s">
        <v>1483</v>
      </c>
      <c r="D269" s="94">
        <v>193</v>
      </c>
      <c r="E269" s="94">
        <v>162</v>
      </c>
      <c r="F269" s="94">
        <v>355</v>
      </c>
      <c r="G269" s="97">
        <v>54.3</v>
      </c>
      <c r="H269" s="94">
        <v>250</v>
      </c>
      <c r="I269" s="94">
        <v>105</v>
      </c>
      <c r="J269" s="94">
        <v>355</v>
      </c>
      <c r="K269" s="97">
        <v>70.400000000000006</v>
      </c>
      <c r="L269" s="94" t="s">
        <v>1482</v>
      </c>
      <c r="M269" s="94" t="s">
        <v>1482</v>
      </c>
      <c r="N269" s="94" t="s">
        <v>1482</v>
      </c>
      <c r="O269" s="94" t="s">
        <v>1482</v>
      </c>
    </row>
    <row r="270" spans="1:15">
      <c r="A270" s="95" t="s">
        <v>539</v>
      </c>
      <c r="B270" s="95" t="s">
        <v>1480</v>
      </c>
      <c r="C270" s="96" t="s">
        <v>1483</v>
      </c>
      <c r="D270" s="94">
        <v>36</v>
      </c>
      <c r="E270" s="94">
        <v>24</v>
      </c>
      <c r="F270" s="94">
        <v>60</v>
      </c>
      <c r="G270" s="97">
        <v>60</v>
      </c>
      <c r="H270" s="94">
        <v>39</v>
      </c>
      <c r="I270" s="94">
        <v>21</v>
      </c>
      <c r="J270" s="94">
        <v>60</v>
      </c>
      <c r="K270" s="97">
        <v>65</v>
      </c>
      <c r="L270" s="94" t="s">
        <v>1482</v>
      </c>
      <c r="M270" s="94" t="s">
        <v>1482</v>
      </c>
      <c r="N270" s="94" t="s">
        <v>1482</v>
      </c>
      <c r="O270" s="94" t="s">
        <v>1482</v>
      </c>
    </row>
    <row r="271" spans="1:15">
      <c r="A271" s="95" t="s">
        <v>553</v>
      </c>
      <c r="B271" s="95" t="s">
        <v>1480</v>
      </c>
      <c r="C271" s="96" t="s">
        <v>1483</v>
      </c>
      <c r="D271" s="94">
        <v>55</v>
      </c>
      <c r="E271" s="94">
        <v>46</v>
      </c>
      <c r="F271" s="94">
        <v>101</v>
      </c>
      <c r="G271" s="97">
        <v>54.4</v>
      </c>
      <c r="H271" s="94">
        <v>62</v>
      </c>
      <c r="I271" s="94">
        <v>39</v>
      </c>
      <c r="J271" s="94">
        <v>101</v>
      </c>
      <c r="K271" s="97">
        <v>61.3</v>
      </c>
      <c r="L271" s="94" t="s">
        <v>1482</v>
      </c>
      <c r="M271" s="94" t="s">
        <v>1482</v>
      </c>
      <c r="N271" s="94" t="s">
        <v>1482</v>
      </c>
      <c r="O271" s="94" t="s">
        <v>1482</v>
      </c>
    </row>
    <row r="272" spans="1:15">
      <c r="A272" s="95" t="s">
        <v>409</v>
      </c>
      <c r="B272" s="95" t="s">
        <v>1480</v>
      </c>
      <c r="C272" s="96" t="s">
        <v>1483</v>
      </c>
      <c r="D272" s="94">
        <v>95</v>
      </c>
      <c r="E272" s="94">
        <v>59</v>
      </c>
      <c r="F272" s="94">
        <v>154</v>
      </c>
      <c r="G272" s="97">
        <v>61.6</v>
      </c>
      <c r="H272" s="94">
        <v>102</v>
      </c>
      <c r="I272" s="94">
        <v>52</v>
      </c>
      <c r="J272" s="94">
        <v>154</v>
      </c>
      <c r="K272" s="97">
        <v>66.2</v>
      </c>
      <c r="L272" s="94" t="s">
        <v>1482</v>
      </c>
      <c r="M272" s="94" t="s">
        <v>1482</v>
      </c>
      <c r="N272" s="94" t="s">
        <v>1482</v>
      </c>
      <c r="O272" s="94" t="s">
        <v>1482</v>
      </c>
    </row>
    <row r="273" spans="1:15">
      <c r="A273" s="95" t="s">
        <v>589</v>
      </c>
      <c r="B273" s="95" t="s">
        <v>1480</v>
      </c>
      <c r="C273" s="96" t="s">
        <v>1483</v>
      </c>
      <c r="D273" s="94">
        <v>58</v>
      </c>
      <c r="E273" s="94">
        <v>65</v>
      </c>
      <c r="F273" s="94">
        <v>123</v>
      </c>
      <c r="G273" s="97">
        <v>47.1</v>
      </c>
      <c r="H273" s="94">
        <v>76</v>
      </c>
      <c r="I273" s="94">
        <v>47</v>
      </c>
      <c r="J273" s="94">
        <v>123</v>
      </c>
      <c r="K273" s="97">
        <v>61.7</v>
      </c>
      <c r="L273" s="94" t="s">
        <v>1482</v>
      </c>
      <c r="M273" s="94" t="s">
        <v>1482</v>
      </c>
      <c r="N273" s="94" t="s">
        <v>1482</v>
      </c>
      <c r="O273" s="94" t="s">
        <v>1482</v>
      </c>
    </row>
    <row r="274" spans="1:15">
      <c r="A274" s="95" t="s">
        <v>585</v>
      </c>
      <c r="B274" s="95" t="s">
        <v>1480</v>
      </c>
      <c r="C274" s="96" t="s">
        <v>1483</v>
      </c>
      <c r="D274" s="94">
        <v>93</v>
      </c>
      <c r="E274" s="94">
        <v>62</v>
      </c>
      <c r="F274" s="94">
        <v>155</v>
      </c>
      <c r="G274" s="97">
        <v>60</v>
      </c>
      <c r="H274" s="94">
        <v>116</v>
      </c>
      <c r="I274" s="94">
        <v>39</v>
      </c>
      <c r="J274" s="94">
        <v>155</v>
      </c>
      <c r="K274" s="97">
        <v>74.8</v>
      </c>
      <c r="L274" s="94" t="s">
        <v>1482</v>
      </c>
      <c r="M274" s="94" t="s">
        <v>1482</v>
      </c>
      <c r="N274" s="94" t="s">
        <v>1482</v>
      </c>
      <c r="O274" s="94" t="s">
        <v>1482</v>
      </c>
    </row>
    <row r="275" spans="1:15">
      <c r="A275" s="95" t="s">
        <v>330</v>
      </c>
      <c r="B275" s="95" t="s">
        <v>1480</v>
      </c>
      <c r="C275" s="96" t="s">
        <v>1483</v>
      </c>
      <c r="D275" s="94">
        <v>87</v>
      </c>
      <c r="E275" s="94">
        <v>123</v>
      </c>
      <c r="F275" s="94">
        <v>210</v>
      </c>
      <c r="G275" s="97">
        <v>41.4</v>
      </c>
      <c r="H275" s="94">
        <v>122</v>
      </c>
      <c r="I275" s="94">
        <v>88</v>
      </c>
      <c r="J275" s="94">
        <v>210</v>
      </c>
      <c r="K275" s="97">
        <v>58</v>
      </c>
      <c r="L275" s="94" t="s">
        <v>1482</v>
      </c>
      <c r="M275" s="94" t="s">
        <v>1482</v>
      </c>
      <c r="N275" s="94" t="s">
        <v>1482</v>
      </c>
      <c r="O275" s="94" t="s">
        <v>1482</v>
      </c>
    </row>
    <row r="276" spans="1:15">
      <c r="A276" s="95" t="s">
        <v>503</v>
      </c>
      <c r="B276" s="95" t="s">
        <v>1480</v>
      </c>
      <c r="C276" s="96" t="s">
        <v>1483</v>
      </c>
      <c r="D276" s="94">
        <v>98</v>
      </c>
      <c r="E276" s="94">
        <v>87</v>
      </c>
      <c r="F276" s="94">
        <v>185</v>
      </c>
      <c r="G276" s="97">
        <v>52.9</v>
      </c>
      <c r="H276" s="94">
        <v>135</v>
      </c>
      <c r="I276" s="94">
        <v>50</v>
      </c>
      <c r="J276" s="94">
        <v>185</v>
      </c>
      <c r="K276" s="97">
        <v>72.900000000000006</v>
      </c>
      <c r="L276" s="94" t="s">
        <v>1482</v>
      </c>
      <c r="M276" s="94" t="s">
        <v>1482</v>
      </c>
      <c r="N276" s="94" t="s">
        <v>1482</v>
      </c>
      <c r="O276" s="94" t="s">
        <v>1482</v>
      </c>
    </row>
    <row r="277" spans="1:15">
      <c r="A277" s="95" t="s">
        <v>543</v>
      </c>
      <c r="B277" s="95" t="s">
        <v>1480</v>
      </c>
      <c r="C277" s="96" t="s">
        <v>1483</v>
      </c>
      <c r="D277" s="94">
        <v>40</v>
      </c>
      <c r="E277" s="94">
        <v>28</v>
      </c>
      <c r="F277" s="94">
        <v>68</v>
      </c>
      <c r="G277" s="97">
        <v>58.8</v>
      </c>
      <c r="H277" s="94">
        <v>45</v>
      </c>
      <c r="I277" s="94">
        <v>23</v>
      </c>
      <c r="J277" s="94">
        <v>68</v>
      </c>
      <c r="K277" s="97">
        <v>66.099999999999994</v>
      </c>
      <c r="L277" s="94" t="s">
        <v>1482</v>
      </c>
      <c r="M277" s="94" t="s">
        <v>1482</v>
      </c>
      <c r="N277" s="94" t="s">
        <v>1482</v>
      </c>
      <c r="O277" s="94" t="s">
        <v>1482</v>
      </c>
    </row>
    <row r="278" spans="1:15">
      <c r="A278" s="95" t="s">
        <v>545</v>
      </c>
      <c r="B278" s="95" t="s">
        <v>1480</v>
      </c>
      <c r="C278" s="96" t="s">
        <v>1483</v>
      </c>
      <c r="D278" s="94">
        <v>16</v>
      </c>
      <c r="E278" s="94">
        <v>13</v>
      </c>
      <c r="F278" s="94">
        <v>29</v>
      </c>
      <c r="G278" s="97">
        <v>55.1</v>
      </c>
      <c r="H278" s="94">
        <v>18</v>
      </c>
      <c r="I278" s="94">
        <v>11</v>
      </c>
      <c r="J278" s="94">
        <v>29</v>
      </c>
      <c r="K278" s="97">
        <v>62</v>
      </c>
      <c r="L278" s="94" t="s">
        <v>1482</v>
      </c>
      <c r="M278" s="94" t="s">
        <v>1482</v>
      </c>
      <c r="N278" s="94" t="s">
        <v>1482</v>
      </c>
      <c r="O278" s="94" t="s">
        <v>1482</v>
      </c>
    </row>
    <row r="279" spans="1:15">
      <c r="A279" s="95" t="s">
        <v>222</v>
      </c>
      <c r="B279" s="95" t="s">
        <v>1480</v>
      </c>
      <c r="C279" s="96" t="s">
        <v>1483</v>
      </c>
      <c r="D279" s="94">
        <v>65</v>
      </c>
      <c r="E279" s="94">
        <v>44</v>
      </c>
      <c r="F279" s="94">
        <v>109</v>
      </c>
      <c r="G279" s="97">
        <v>59.6</v>
      </c>
      <c r="H279" s="94">
        <v>83</v>
      </c>
      <c r="I279" s="94">
        <v>25</v>
      </c>
      <c r="J279" s="94">
        <v>108</v>
      </c>
      <c r="K279" s="97">
        <v>76.8</v>
      </c>
      <c r="L279" s="94" t="s">
        <v>1482</v>
      </c>
      <c r="M279" s="94" t="s">
        <v>1482</v>
      </c>
      <c r="N279" s="94" t="s">
        <v>1482</v>
      </c>
      <c r="O279" s="94" t="s">
        <v>1482</v>
      </c>
    </row>
    <row r="280" spans="1:15">
      <c r="A280" s="95" t="s">
        <v>159</v>
      </c>
      <c r="B280" s="95" t="s">
        <v>1480</v>
      </c>
      <c r="C280" s="96" t="s">
        <v>1483</v>
      </c>
      <c r="D280" s="94">
        <v>95</v>
      </c>
      <c r="E280" s="94">
        <v>61</v>
      </c>
      <c r="F280" s="94">
        <v>156</v>
      </c>
      <c r="G280" s="97">
        <v>60.8</v>
      </c>
      <c r="H280" s="94">
        <v>114</v>
      </c>
      <c r="I280" s="94">
        <v>41</v>
      </c>
      <c r="J280" s="94">
        <v>155</v>
      </c>
      <c r="K280" s="97">
        <v>73.5</v>
      </c>
      <c r="L280" s="94" t="s">
        <v>1482</v>
      </c>
      <c r="M280" s="94" t="s">
        <v>1482</v>
      </c>
      <c r="N280" s="94" t="s">
        <v>1482</v>
      </c>
      <c r="O280" s="94" t="s">
        <v>1482</v>
      </c>
    </row>
    <row r="281" spans="1:15">
      <c r="A281" s="95" t="s">
        <v>211</v>
      </c>
      <c r="B281" s="95" t="s">
        <v>1480</v>
      </c>
      <c r="C281" s="96" t="s">
        <v>1483</v>
      </c>
      <c r="D281" s="94">
        <v>95</v>
      </c>
      <c r="E281" s="94">
        <v>134</v>
      </c>
      <c r="F281" s="94">
        <v>229</v>
      </c>
      <c r="G281" s="97">
        <v>41.4</v>
      </c>
      <c r="H281" s="94">
        <v>120</v>
      </c>
      <c r="I281" s="94">
        <v>109</v>
      </c>
      <c r="J281" s="94">
        <v>229</v>
      </c>
      <c r="K281" s="97">
        <v>52.4</v>
      </c>
      <c r="L281" s="94" t="s">
        <v>1482</v>
      </c>
      <c r="M281" s="94" t="s">
        <v>1482</v>
      </c>
      <c r="N281" s="94" t="s">
        <v>1482</v>
      </c>
      <c r="O281" s="94" t="s">
        <v>1482</v>
      </c>
    </row>
    <row r="282" spans="1:15">
      <c r="A282" s="95" t="s">
        <v>595</v>
      </c>
      <c r="B282" s="95" t="s">
        <v>1480</v>
      </c>
      <c r="C282" s="96" t="s">
        <v>1483</v>
      </c>
      <c r="D282" s="94">
        <v>27</v>
      </c>
      <c r="E282" s="94">
        <v>74</v>
      </c>
      <c r="F282" s="94">
        <v>101</v>
      </c>
      <c r="G282" s="97">
        <v>26.7</v>
      </c>
      <c r="H282" s="94">
        <v>42</v>
      </c>
      <c r="I282" s="94">
        <v>59</v>
      </c>
      <c r="J282" s="94">
        <v>101</v>
      </c>
      <c r="K282" s="97">
        <v>41.5</v>
      </c>
      <c r="L282" s="94" t="s">
        <v>1482</v>
      </c>
      <c r="M282" s="94" t="s">
        <v>1482</v>
      </c>
      <c r="N282" s="94" t="s">
        <v>1482</v>
      </c>
      <c r="O282" s="94" t="s">
        <v>1482</v>
      </c>
    </row>
    <row r="283" spans="1:15">
      <c r="A283" s="95" t="s">
        <v>440</v>
      </c>
      <c r="B283" s="95" t="s">
        <v>1480</v>
      </c>
      <c r="C283" s="96" t="s">
        <v>1483</v>
      </c>
      <c r="D283" s="94">
        <v>65</v>
      </c>
      <c r="E283" s="94">
        <v>44</v>
      </c>
      <c r="F283" s="94">
        <v>109</v>
      </c>
      <c r="G283" s="97">
        <v>59.6</v>
      </c>
      <c r="H283" s="94">
        <v>83</v>
      </c>
      <c r="I283" s="94">
        <v>25</v>
      </c>
      <c r="J283" s="94">
        <v>108</v>
      </c>
      <c r="K283" s="97">
        <v>76.8</v>
      </c>
      <c r="L283" s="94" t="s">
        <v>1482</v>
      </c>
      <c r="M283" s="94" t="s">
        <v>1482</v>
      </c>
      <c r="N283" s="94" t="s">
        <v>1482</v>
      </c>
      <c r="O283" s="94" t="s">
        <v>1482</v>
      </c>
    </row>
    <row r="284" spans="1:15">
      <c r="A284" s="95" t="s">
        <v>436</v>
      </c>
      <c r="B284" s="95" t="s">
        <v>1480</v>
      </c>
      <c r="C284" s="96" t="s">
        <v>1483</v>
      </c>
      <c r="D284" s="94">
        <v>108</v>
      </c>
      <c r="E284" s="94">
        <v>83</v>
      </c>
      <c r="F284" s="94">
        <v>191</v>
      </c>
      <c r="G284" s="97">
        <v>56.5</v>
      </c>
      <c r="H284" s="94">
        <v>142</v>
      </c>
      <c r="I284" s="94">
        <v>49</v>
      </c>
      <c r="J284" s="94">
        <v>191</v>
      </c>
      <c r="K284" s="97">
        <v>74.3</v>
      </c>
      <c r="L284" s="94" t="s">
        <v>1482</v>
      </c>
      <c r="M284" s="94" t="s">
        <v>1482</v>
      </c>
      <c r="N284" s="94" t="s">
        <v>1482</v>
      </c>
      <c r="O284" s="94" t="s">
        <v>1482</v>
      </c>
    </row>
    <row r="285" spans="1:15">
      <c r="A285" s="95" t="s">
        <v>240</v>
      </c>
      <c r="B285" s="95" t="s">
        <v>1480</v>
      </c>
      <c r="C285" s="96" t="s">
        <v>1483</v>
      </c>
      <c r="D285" s="94">
        <v>62</v>
      </c>
      <c r="E285" s="94">
        <v>91</v>
      </c>
      <c r="F285" s="94">
        <v>153</v>
      </c>
      <c r="G285" s="97">
        <v>40.5</v>
      </c>
      <c r="H285" s="94">
        <v>95</v>
      </c>
      <c r="I285" s="94">
        <v>58</v>
      </c>
      <c r="J285" s="94">
        <v>153</v>
      </c>
      <c r="K285" s="97">
        <v>62</v>
      </c>
      <c r="L285" s="94" t="s">
        <v>1482</v>
      </c>
      <c r="M285" s="94" t="s">
        <v>1482</v>
      </c>
      <c r="N285" s="94" t="s">
        <v>1482</v>
      </c>
      <c r="O285" s="94" t="s">
        <v>1482</v>
      </c>
    </row>
    <row r="286" spans="1:15">
      <c r="A286" s="95" t="s">
        <v>200</v>
      </c>
      <c r="B286" s="95" t="s">
        <v>1480</v>
      </c>
      <c r="C286" s="96" t="s">
        <v>1483</v>
      </c>
      <c r="D286" s="94">
        <v>125</v>
      </c>
      <c r="E286" s="94">
        <v>90</v>
      </c>
      <c r="F286" s="94">
        <v>215</v>
      </c>
      <c r="G286" s="97">
        <v>58.1</v>
      </c>
      <c r="H286" s="94">
        <v>155</v>
      </c>
      <c r="I286" s="94">
        <v>60</v>
      </c>
      <c r="J286" s="94">
        <v>215</v>
      </c>
      <c r="K286" s="97">
        <v>72</v>
      </c>
      <c r="L286" s="94" t="s">
        <v>1482</v>
      </c>
      <c r="M286" s="94" t="s">
        <v>1482</v>
      </c>
      <c r="N286" s="94" t="s">
        <v>1482</v>
      </c>
      <c r="O286" s="94" t="s">
        <v>1482</v>
      </c>
    </row>
    <row r="287" spans="1:15">
      <c r="A287" s="95" t="s">
        <v>306</v>
      </c>
      <c r="B287" s="95" t="s">
        <v>1480</v>
      </c>
      <c r="C287" s="96" t="s">
        <v>1483</v>
      </c>
      <c r="D287" s="94">
        <v>88</v>
      </c>
      <c r="E287" s="94">
        <v>61</v>
      </c>
      <c r="F287" s="94">
        <v>149</v>
      </c>
      <c r="G287" s="97">
        <v>59</v>
      </c>
      <c r="H287" s="94">
        <v>91</v>
      </c>
      <c r="I287" s="94">
        <v>58</v>
      </c>
      <c r="J287" s="94">
        <v>149</v>
      </c>
      <c r="K287" s="97">
        <v>61</v>
      </c>
      <c r="L287" s="94" t="s">
        <v>1482</v>
      </c>
      <c r="M287" s="94" t="s">
        <v>1482</v>
      </c>
      <c r="N287" s="94" t="s">
        <v>1482</v>
      </c>
      <c r="O287" s="94" t="s">
        <v>1482</v>
      </c>
    </row>
    <row r="288" spans="1:15">
      <c r="A288" s="95" t="s">
        <v>170</v>
      </c>
      <c r="B288" s="95" t="s">
        <v>1480</v>
      </c>
      <c r="C288" s="96" t="s">
        <v>1483</v>
      </c>
      <c r="D288" s="94">
        <v>5</v>
      </c>
      <c r="E288" s="94">
        <v>31</v>
      </c>
      <c r="F288" s="94">
        <v>36</v>
      </c>
      <c r="G288" s="97">
        <v>13.8</v>
      </c>
      <c r="H288" s="94">
        <v>13</v>
      </c>
      <c r="I288" s="94">
        <v>23</v>
      </c>
      <c r="J288" s="94">
        <v>36</v>
      </c>
      <c r="K288" s="97">
        <v>36.1</v>
      </c>
      <c r="L288" s="94" t="s">
        <v>1482</v>
      </c>
      <c r="M288" s="94" t="s">
        <v>1482</v>
      </c>
      <c r="N288" s="94" t="s">
        <v>1482</v>
      </c>
      <c r="O288" s="94" t="s">
        <v>1482</v>
      </c>
    </row>
    <row r="289" spans="1:15">
      <c r="A289" s="95" t="s">
        <v>253</v>
      </c>
      <c r="B289" s="95" t="s">
        <v>1480</v>
      </c>
      <c r="C289" s="96" t="s">
        <v>1483</v>
      </c>
      <c r="D289" s="94">
        <v>175</v>
      </c>
      <c r="E289" s="94">
        <v>235</v>
      </c>
      <c r="F289" s="94">
        <v>410</v>
      </c>
      <c r="G289" s="97">
        <v>42.6</v>
      </c>
      <c r="H289" s="94">
        <v>238</v>
      </c>
      <c r="I289" s="94">
        <v>172</v>
      </c>
      <c r="J289" s="94">
        <v>410</v>
      </c>
      <c r="K289" s="97">
        <v>58</v>
      </c>
      <c r="L289" s="94" t="s">
        <v>1482</v>
      </c>
      <c r="M289" s="94" t="s">
        <v>1482</v>
      </c>
      <c r="N289" s="94" t="s">
        <v>1482</v>
      </c>
      <c r="O289" s="94" t="s">
        <v>1482</v>
      </c>
    </row>
    <row r="290" spans="1:15">
      <c r="A290" s="95" t="s">
        <v>693</v>
      </c>
      <c r="B290" s="95" t="s">
        <v>1480</v>
      </c>
      <c r="C290" s="96" t="s">
        <v>1483</v>
      </c>
      <c r="D290" s="94">
        <v>53</v>
      </c>
      <c r="E290" s="94">
        <v>129</v>
      </c>
      <c r="F290" s="94">
        <v>182</v>
      </c>
      <c r="G290" s="97">
        <v>29.1</v>
      </c>
      <c r="H290" s="94">
        <v>105</v>
      </c>
      <c r="I290" s="94">
        <v>77</v>
      </c>
      <c r="J290" s="94">
        <v>182</v>
      </c>
      <c r="K290" s="97">
        <v>57.6</v>
      </c>
      <c r="L290" s="94" t="s">
        <v>1482</v>
      </c>
      <c r="M290" s="94" t="s">
        <v>1482</v>
      </c>
      <c r="N290" s="94" t="s">
        <v>1482</v>
      </c>
      <c r="O290" s="94" t="s">
        <v>1482</v>
      </c>
    </row>
    <row r="291" spans="1:15">
      <c r="A291" s="95" t="s">
        <v>427</v>
      </c>
      <c r="B291" s="95" t="s">
        <v>1480</v>
      </c>
      <c r="C291" s="96" t="s">
        <v>1483</v>
      </c>
      <c r="D291" s="94">
        <v>216</v>
      </c>
      <c r="E291" s="94">
        <v>52</v>
      </c>
      <c r="F291" s="94">
        <v>268</v>
      </c>
      <c r="G291" s="97">
        <v>80.5</v>
      </c>
      <c r="H291" s="94">
        <v>209</v>
      </c>
      <c r="I291" s="94">
        <v>59</v>
      </c>
      <c r="J291" s="94">
        <v>268</v>
      </c>
      <c r="K291" s="97">
        <v>77.900000000000006</v>
      </c>
      <c r="L291" s="94" t="s">
        <v>1482</v>
      </c>
      <c r="M291" s="94" t="s">
        <v>1482</v>
      </c>
      <c r="N291" s="94" t="s">
        <v>1482</v>
      </c>
      <c r="O291" s="94" t="s">
        <v>1482</v>
      </c>
    </row>
    <row r="292" spans="1:15">
      <c r="A292" s="95" t="s">
        <v>699</v>
      </c>
      <c r="B292" s="95" t="s">
        <v>1480</v>
      </c>
      <c r="C292" s="96" t="s">
        <v>1483</v>
      </c>
      <c r="D292" s="94">
        <v>193</v>
      </c>
      <c r="E292" s="94">
        <v>162</v>
      </c>
      <c r="F292" s="94">
        <v>355</v>
      </c>
      <c r="G292" s="97">
        <v>54.3</v>
      </c>
      <c r="H292" s="94">
        <v>250</v>
      </c>
      <c r="I292" s="94">
        <v>105</v>
      </c>
      <c r="J292" s="94">
        <v>355</v>
      </c>
      <c r="K292" s="97">
        <v>70.400000000000006</v>
      </c>
      <c r="L292" s="94" t="s">
        <v>1482</v>
      </c>
      <c r="M292" s="94" t="s">
        <v>1482</v>
      </c>
      <c r="N292" s="94" t="s">
        <v>1482</v>
      </c>
      <c r="O292" s="94" t="s">
        <v>1482</v>
      </c>
    </row>
    <row r="293" spans="1:15">
      <c r="A293" s="95" t="s">
        <v>401</v>
      </c>
      <c r="B293" s="95" t="s">
        <v>1480</v>
      </c>
      <c r="C293" s="96" t="s">
        <v>1483</v>
      </c>
      <c r="D293" s="94">
        <v>145</v>
      </c>
      <c r="E293" s="94">
        <v>80</v>
      </c>
      <c r="F293" s="94">
        <v>225</v>
      </c>
      <c r="G293" s="97">
        <v>64.400000000000006</v>
      </c>
      <c r="H293" s="94">
        <v>158</v>
      </c>
      <c r="I293" s="94">
        <v>67</v>
      </c>
      <c r="J293" s="94">
        <v>225</v>
      </c>
      <c r="K293" s="97">
        <v>70.2</v>
      </c>
      <c r="L293" s="94" t="s">
        <v>1482</v>
      </c>
      <c r="M293" s="94" t="s">
        <v>1482</v>
      </c>
      <c r="N293" s="94" t="s">
        <v>1482</v>
      </c>
      <c r="O293" s="94" t="s">
        <v>1482</v>
      </c>
    </row>
    <row r="294" spans="1:15">
      <c r="A294" s="95" t="s">
        <v>265</v>
      </c>
      <c r="B294" s="95" t="s">
        <v>1480</v>
      </c>
      <c r="C294" s="96" t="s">
        <v>1483</v>
      </c>
      <c r="D294" s="94">
        <v>16</v>
      </c>
      <c r="E294" s="94">
        <v>34</v>
      </c>
      <c r="F294" s="94">
        <v>50</v>
      </c>
      <c r="G294" s="97">
        <v>32</v>
      </c>
      <c r="H294" s="94">
        <v>31</v>
      </c>
      <c r="I294" s="94">
        <v>19</v>
      </c>
      <c r="J294" s="94">
        <v>50</v>
      </c>
      <c r="K294" s="97">
        <v>62</v>
      </c>
      <c r="L294" s="94" t="s">
        <v>1482</v>
      </c>
      <c r="M294" s="94" t="s">
        <v>1482</v>
      </c>
      <c r="N294" s="94" t="s">
        <v>1482</v>
      </c>
      <c r="O294" s="94" t="s">
        <v>1482</v>
      </c>
    </row>
    <row r="295" spans="1:15">
      <c r="A295" s="95" t="s">
        <v>220</v>
      </c>
      <c r="B295" s="95" t="s">
        <v>1480</v>
      </c>
      <c r="C295" s="96" t="s">
        <v>1483</v>
      </c>
      <c r="D295" s="94">
        <v>65</v>
      </c>
      <c r="E295" s="94">
        <v>48</v>
      </c>
      <c r="F295" s="94">
        <v>113</v>
      </c>
      <c r="G295" s="97">
        <v>57.5</v>
      </c>
      <c r="H295" s="94">
        <v>82</v>
      </c>
      <c r="I295" s="94">
        <v>31</v>
      </c>
      <c r="J295" s="94">
        <v>113</v>
      </c>
      <c r="K295" s="97">
        <v>72.5</v>
      </c>
      <c r="L295" s="94" t="s">
        <v>1482</v>
      </c>
      <c r="M295" s="94" t="s">
        <v>1482</v>
      </c>
      <c r="N295" s="94" t="s">
        <v>1482</v>
      </c>
      <c r="O295" s="94" t="s">
        <v>1482</v>
      </c>
    </row>
    <row r="296" spans="1:15">
      <c r="A296" s="95" t="s">
        <v>464</v>
      </c>
      <c r="B296" s="95" t="s">
        <v>1480</v>
      </c>
      <c r="C296" s="96" t="s">
        <v>1483</v>
      </c>
      <c r="D296" s="94">
        <v>103</v>
      </c>
      <c r="E296" s="94">
        <v>92</v>
      </c>
      <c r="F296" s="94">
        <v>195</v>
      </c>
      <c r="G296" s="97">
        <v>52.8</v>
      </c>
      <c r="H296" s="94">
        <v>129</v>
      </c>
      <c r="I296" s="94">
        <v>66</v>
      </c>
      <c r="J296" s="94">
        <v>195</v>
      </c>
      <c r="K296" s="97">
        <v>66.099999999999994</v>
      </c>
      <c r="L296" s="94" t="s">
        <v>1482</v>
      </c>
      <c r="M296" s="94" t="s">
        <v>1482</v>
      </c>
      <c r="N296" s="94" t="s">
        <v>1482</v>
      </c>
      <c r="O296" s="94" t="s">
        <v>1482</v>
      </c>
    </row>
    <row r="297" spans="1:15">
      <c r="A297" s="95" t="s">
        <v>655</v>
      </c>
      <c r="B297" s="95" t="s">
        <v>1480</v>
      </c>
      <c r="C297" s="96" t="s">
        <v>1483</v>
      </c>
      <c r="D297" s="94">
        <v>103</v>
      </c>
      <c r="E297" s="94">
        <v>103</v>
      </c>
      <c r="F297" s="94">
        <v>206</v>
      </c>
      <c r="G297" s="97">
        <v>50</v>
      </c>
      <c r="H297" s="94">
        <v>129</v>
      </c>
      <c r="I297" s="94">
        <v>77</v>
      </c>
      <c r="J297" s="94">
        <v>206</v>
      </c>
      <c r="K297" s="97">
        <v>62.6</v>
      </c>
      <c r="L297" s="94" t="s">
        <v>1482</v>
      </c>
      <c r="M297" s="94" t="s">
        <v>1482</v>
      </c>
      <c r="N297" s="94" t="s">
        <v>1482</v>
      </c>
      <c r="O297" s="94" t="s">
        <v>1482</v>
      </c>
    </row>
    <row r="298" spans="1:15">
      <c r="A298" s="95" t="s">
        <v>663</v>
      </c>
      <c r="B298" s="95" t="s">
        <v>1480</v>
      </c>
      <c r="C298" s="96" t="s">
        <v>1483</v>
      </c>
      <c r="D298" s="94">
        <v>109</v>
      </c>
      <c r="E298" s="94">
        <v>224</v>
      </c>
      <c r="F298" s="94">
        <v>333</v>
      </c>
      <c r="G298" s="97">
        <v>32.700000000000003</v>
      </c>
      <c r="H298" s="94">
        <v>178</v>
      </c>
      <c r="I298" s="94">
        <v>155</v>
      </c>
      <c r="J298" s="94">
        <v>333</v>
      </c>
      <c r="K298" s="97">
        <v>53.4</v>
      </c>
      <c r="L298" s="94" t="s">
        <v>1482</v>
      </c>
      <c r="M298" s="94" t="s">
        <v>1482</v>
      </c>
      <c r="N298" s="94" t="s">
        <v>1482</v>
      </c>
      <c r="O298" s="94" t="s">
        <v>1482</v>
      </c>
    </row>
    <row r="299" spans="1:15">
      <c r="A299" s="95" t="s">
        <v>369</v>
      </c>
      <c r="B299" s="95" t="s">
        <v>1480</v>
      </c>
      <c r="C299" s="96" t="s">
        <v>1483</v>
      </c>
      <c r="D299" s="94">
        <v>119</v>
      </c>
      <c r="E299" s="94">
        <v>102</v>
      </c>
      <c r="F299" s="94">
        <v>221</v>
      </c>
      <c r="G299" s="97">
        <v>53.8</v>
      </c>
      <c r="H299" s="94">
        <v>147</v>
      </c>
      <c r="I299" s="94">
        <v>74</v>
      </c>
      <c r="J299" s="94">
        <v>221</v>
      </c>
      <c r="K299" s="97">
        <v>66.5</v>
      </c>
      <c r="L299" s="94" t="s">
        <v>1482</v>
      </c>
      <c r="M299" s="94" t="s">
        <v>1482</v>
      </c>
      <c r="N299" s="94" t="s">
        <v>1482</v>
      </c>
      <c r="O299" s="94" t="s">
        <v>1482</v>
      </c>
    </row>
    <row r="300" spans="1:15">
      <c r="A300" s="95" t="s">
        <v>282</v>
      </c>
      <c r="B300" s="95" t="s">
        <v>1480</v>
      </c>
      <c r="C300" s="96" t="s">
        <v>1483</v>
      </c>
      <c r="D300" s="94">
        <v>164</v>
      </c>
      <c r="E300" s="94">
        <v>174</v>
      </c>
      <c r="F300" s="94">
        <v>338</v>
      </c>
      <c r="G300" s="97">
        <v>48.5</v>
      </c>
      <c r="H300" s="94">
        <v>210</v>
      </c>
      <c r="I300" s="94">
        <v>128</v>
      </c>
      <c r="J300" s="94">
        <v>338</v>
      </c>
      <c r="K300" s="97">
        <v>62.1</v>
      </c>
      <c r="L300" s="94" t="s">
        <v>1482</v>
      </c>
      <c r="M300" s="94" t="s">
        <v>1482</v>
      </c>
      <c r="N300" s="94" t="s">
        <v>1482</v>
      </c>
      <c r="O300" s="94" t="s">
        <v>1482</v>
      </c>
    </row>
    <row r="301" spans="1:15">
      <c r="A301" s="95" t="s">
        <v>1472</v>
      </c>
      <c r="B301" s="95" t="s">
        <v>1480</v>
      </c>
      <c r="C301" s="96" t="s">
        <v>1483</v>
      </c>
      <c r="D301" s="94">
        <v>70</v>
      </c>
      <c r="E301" s="94">
        <v>77</v>
      </c>
      <c r="F301" s="94">
        <v>147</v>
      </c>
      <c r="G301" s="97">
        <v>47.6</v>
      </c>
      <c r="H301" s="94">
        <v>96</v>
      </c>
      <c r="I301" s="94">
        <v>51</v>
      </c>
      <c r="J301" s="94">
        <v>147</v>
      </c>
      <c r="K301" s="97">
        <v>65.3</v>
      </c>
      <c r="L301" s="94" t="s">
        <v>1482</v>
      </c>
      <c r="M301" s="94" t="s">
        <v>1482</v>
      </c>
      <c r="N301" s="94" t="s">
        <v>1482</v>
      </c>
      <c r="O301" s="94" t="s">
        <v>1482</v>
      </c>
    </row>
    <row r="302" spans="1:15">
      <c r="A302" s="95" t="s">
        <v>352</v>
      </c>
      <c r="B302" s="95" t="s">
        <v>1480</v>
      </c>
      <c r="C302" s="96" t="s">
        <v>1483</v>
      </c>
      <c r="D302" s="94">
        <v>79</v>
      </c>
      <c r="E302" s="94">
        <v>128</v>
      </c>
      <c r="F302" s="94">
        <v>207</v>
      </c>
      <c r="G302" s="97">
        <v>38.1</v>
      </c>
      <c r="H302" s="94">
        <v>127</v>
      </c>
      <c r="I302" s="94">
        <v>80</v>
      </c>
      <c r="J302" s="94">
        <v>207</v>
      </c>
      <c r="K302" s="97">
        <v>61.3</v>
      </c>
      <c r="L302" s="94" t="s">
        <v>1482</v>
      </c>
      <c r="M302" s="94" t="s">
        <v>1482</v>
      </c>
      <c r="N302" s="94" t="s">
        <v>1482</v>
      </c>
      <c r="O302" s="94" t="s">
        <v>1482</v>
      </c>
    </row>
    <row r="303" spans="1:15">
      <c r="A303" s="95" t="s">
        <v>677</v>
      </c>
      <c r="B303" s="95" t="s">
        <v>1480</v>
      </c>
      <c r="C303" s="96" t="s">
        <v>1483</v>
      </c>
      <c r="D303" s="94">
        <v>24</v>
      </c>
      <c r="E303" s="94">
        <v>56</v>
      </c>
      <c r="F303" s="94">
        <v>80</v>
      </c>
      <c r="G303" s="97">
        <v>30</v>
      </c>
      <c r="H303" s="94">
        <v>40</v>
      </c>
      <c r="I303" s="94">
        <v>40</v>
      </c>
      <c r="J303" s="94">
        <v>80</v>
      </c>
      <c r="K303" s="97">
        <v>50</v>
      </c>
      <c r="L303" s="94" t="s">
        <v>1482</v>
      </c>
      <c r="M303" s="94" t="s">
        <v>1482</v>
      </c>
      <c r="N303" s="94" t="s">
        <v>1482</v>
      </c>
      <c r="O303" s="94" t="s">
        <v>1482</v>
      </c>
    </row>
    <row r="304" spans="1:15">
      <c r="A304" s="95" t="s">
        <v>1473</v>
      </c>
      <c r="B304" s="95" t="s">
        <v>1480</v>
      </c>
      <c r="C304" s="96" t="s">
        <v>1483</v>
      </c>
      <c r="D304" s="94">
        <v>37</v>
      </c>
      <c r="E304" s="94">
        <v>38</v>
      </c>
      <c r="F304" s="94">
        <v>75</v>
      </c>
      <c r="G304" s="97">
        <v>49.3</v>
      </c>
      <c r="H304" s="94">
        <v>46</v>
      </c>
      <c r="I304" s="94">
        <v>29</v>
      </c>
      <c r="J304" s="94">
        <v>75</v>
      </c>
      <c r="K304" s="97">
        <v>61.3</v>
      </c>
      <c r="L304" s="94" t="s">
        <v>1482</v>
      </c>
      <c r="M304" s="94" t="s">
        <v>1482</v>
      </c>
      <c r="N304" s="94" t="s">
        <v>1482</v>
      </c>
      <c r="O304" s="94" t="s">
        <v>1482</v>
      </c>
    </row>
    <row r="305" spans="1:15">
      <c r="A305" s="95" t="s">
        <v>458</v>
      </c>
      <c r="B305" s="95" t="s">
        <v>1480</v>
      </c>
      <c r="C305" s="96" t="s">
        <v>1483</v>
      </c>
      <c r="D305" s="94">
        <v>169</v>
      </c>
      <c r="E305" s="94">
        <v>296</v>
      </c>
      <c r="F305" s="94">
        <v>465</v>
      </c>
      <c r="G305" s="97">
        <v>36.299999999999997</v>
      </c>
      <c r="H305" s="94">
        <v>249</v>
      </c>
      <c r="I305" s="94">
        <v>216</v>
      </c>
      <c r="J305" s="94">
        <v>465</v>
      </c>
      <c r="K305" s="97">
        <v>53.5</v>
      </c>
      <c r="L305" s="94" t="s">
        <v>1482</v>
      </c>
      <c r="M305" s="94" t="s">
        <v>1482</v>
      </c>
      <c r="N305" s="94" t="s">
        <v>1482</v>
      </c>
      <c r="O305" s="94" t="s">
        <v>1482</v>
      </c>
    </row>
    <row r="306" spans="1:15">
      <c r="A306" s="95" t="s">
        <v>183</v>
      </c>
      <c r="B306" s="95" t="s">
        <v>1480</v>
      </c>
      <c r="C306" s="96" t="s">
        <v>1483</v>
      </c>
      <c r="D306" s="94">
        <v>72</v>
      </c>
      <c r="E306" s="94">
        <v>87</v>
      </c>
      <c r="F306" s="94">
        <v>159</v>
      </c>
      <c r="G306" s="97">
        <v>45.2</v>
      </c>
      <c r="H306" s="94">
        <v>106</v>
      </c>
      <c r="I306" s="94">
        <v>53</v>
      </c>
      <c r="J306" s="94">
        <v>159</v>
      </c>
      <c r="K306" s="97">
        <v>66.599999999999994</v>
      </c>
      <c r="L306" s="94" t="s">
        <v>1482</v>
      </c>
      <c r="M306" s="94" t="s">
        <v>1482</v>
      </c>
      <c r="N306" s="94" t="s">
        <v>1482</v>
      </c>
      <c r="O306" s="94" t="s">
        <v>1482</v>
      </c>
    </row>
    <row r="307" spans="1:15">
      <c r="A307" s="95" t="s">
        <v>286</v>
      </c>
      <c r="B307" s="95" t="s">
        <v>1480</v>
      </c>
      <c r="C307" s="96" t="s">
        <v>1483</v>
      </c>
      <c r="D307" s="94">
        <v>26</v>
      </c>
      <c r="E307" s="94">
        <v>11</v>
      </c>
      <c r="F307" s="94">
        <v>37</v>
      </c>
      <c r="G307" s="97">
        <v>70.2</v>
      </c>
      <c r="H307" s="94">
        <v>25</v>
      </c>
      <c r="I307" s="94">
        <v>12</v>
      </c>
      <c r="J307" s="94">
        <v>37</v>
      </c>
      <c r="K307" s="97">
        <v>67.5</v>
      </c>
      <c r="L307" s="94" t="s">
        <v>1482</v>
      </c>
      <c r="M307" s="94" t="s">
        <v>1482</v>
      </c>
      <c r="N307" s="94" t="s">
        <v>1482</v>
      </c>
      <c r="O307" s="94" t="s">
        <v>1482</v>
      </c>
    </row>
    <row r="308" spans="1:15">
      <c r="A308" s="95" t="s">
        <v>155</v>
      </c>
      <c r="B308" s="95" t="s">
        <v>1480</v>
      </c>
      <c r="C308" s="96" t="s">
        <v>1483</v>
      </c>
      <c r="D308" s="94">
        <v>18</v>
      </c>
      <c r="E308" s="94">
        <v>21</v>
      </c>
      <c r="F308" s="94">
        <v>39</v>
      </c>
      <c r="G308" s="97">
        <v>46.1</v>
      </c>
      <c r="H308" s="94">
        <v>29</v>
      </c>
      <c r="I308" s="94">
        <v>10</v>
      </c>
      <c r="J308" s="94">
        <v>39</v>
      </c>
      <c r="K308" s="97">
        <v>74.3</v>
      </c>
      <c r="L308" s="94" t="s">
        <v>1482</v>
      </c>
      <c r="M308" s="94" t="s">
        <v>1482</v>
      </c>
      <c r="N308" s="94" t="s">
        <v>1482</v>
      </c>
      <c r="O308" s="94" t="s">
        <v>1482</v>
      </c>
    </row>
    <row r="309" spans="1:15">
      <c r="A309" s="95" t="s">
        <v>383</v>
      </c>
      <c r="B309" s="95" t="s">
        <v>1480</v>
      </c>
      <c r="C309" s="96" t="s">
        <v>1483</v>
      </c>
      <c r="D309" s="94">
        <v>71</v>
      </c>
      <c r="E309" s="94">
        <v>94</v>
      </c>
      <c r="F309" s="94">
        <v>165</v>
      </c>
      <c r="G309" s="97">
        <v>43</v>
      </c>
      <c r="H309" s="94">
        <v>105</v>
      </c>
      <c r="I309" s="94">
        <v>60</v>
      </c>
      <c r="J309" s="94">
        <v>165</v>
      </c>
      <c r="K309" s="97">
        <v>63.6</v>
      </c>
      <c r="L309" s="94" t="s">
        <v>1482</v>
      </c>
      <c r="M309" s="94" t="s">
        <v>1482</v>
      </c>
      <c r="N309" s="94" t="s">
        <v>1482</v>
      </c>
      <c r="O309" s="94" t="s">
        <v>1482</v>
      </c>
    </row>
    <row r="310" spans="1:15">
      <c r="A310" s="95" t="s">
        <v>123</v>
      </c>
      <c r="B310" s="95" t="s">
        <v>1480</v>
      </c>
      <c r="C310" s="96" t="s">
        <v>1483</v>
      </c>
      <c r="D310" s="94">
        <v>133</v>
      </c>
      <c r="E310" s="94">
        <v>97</v>
      </c>
      <c r="F310" s="94">
        <v>230</v>
      </c>
      <c r="G310" s="97">
        <v>57.8</v>
      </c>
      <c r="H310" s="94">
        <v>163</v>
      </c>
      <c r="I310" s="94">
        <v>67</v>
      </c>
      <c r="J310" s="94">
        <v>230</v>
      </c>
      <c r="K310" s="97">
        <v>70.8</v>
      </c>
      <c r="L310" s="94" t="s">
        <v>1482</v>
      </c>
      <c r="M310" s="94" t="s">
        <v>1482</v>
      </c>
      <c r="N310" s="94" t="s">
        <v>1482</v>
      </c>
      <c r="O310" s="94" t="s">
        <v>1482</v>
      </c>
    </row>
    <row r="311" spans="1:15">
      <c r="A311" s="95" t="s">
        <v>267</v>
      </c>
      <c r="B311" s="95" t="s">
        <v>1480</v>
      </c>
      <c r="C311" s="96" t="s">
        <v>1483</v>
      </c>
      <c r="D311" s="94">
        <v>112</v>
      </c>
      <c r="E311" s="94">
        <v>85</v>
      </c>
      <c r="F311" s="94">
        <v>197</v>
      </c>
      <c r="G311" s="97">
        <v>56.8</v>
      </c>
      <c r="H311" s="94">
        <v>140</v>
      </c>
      <c r="I311" s="94">
        <v>57</v>
      </c>
      <c r="J311" s="94">
        <v>197</v>
      </c>
      <c r="K311" s="97">
        <v>71</v>
      </c>
      <c r="L311" s="94" t="s">
        <v>1482</v>
      </c>
      <c r="M311" s="94" t="s">
        <v>1482</v>
      </c>
      <c r="N311" s="94" t="s">
        <v>1482</v>
      </c>
      <c r="O311" s="94" t="s">
        <v>1482</v>
      </c>
    </row>
    <row r="312" spans="1:15">
      <c r="A312" s="95" t="s">
        <v>300</v>
      </c>
      <c r="B312" s="95" t="s">
        <v>1480</v>
      </c>
      <c r="C312" s="96" t="s">
        <v>1483</v>
      </c>
      <c r="D312" s="94">
        <v>125</v>
      </c>
      <c r="E312" s="94">
        <v>229</v>
      </c>
      <c r="F312" s="94">
        <v>354</v>
      </c>
      <c r="G312" s="97">
        <v>35.299999999999997</v>
      </c>
      <c r="H312" s="94">
        <v>190</v>
      </c>
      <c r="I312" s="94">
        <v>163</v>
      </c>
      <c r="J312" s="94">
        <v>353</v>
      </c>
      <c r="K312" s="97">
        <v>53.8</v>
      </c>
      <c r="L312" s="94" t="s">
        <v>1482</v>
      </c>
      <c r="M312" s="94" t="s">
        <v>1482</v>
      </c>
      <c r="N312" s="94" t="s">
        <v>1482</v>
      </c>
      <c r="O312" s="94" t="s">
        <v>1482</v>
      </c>
    </row>
    <row r="313" spans="1:15">
      <c r="A313" s="95" t="s">
        <v>645</v>
      </c>
      <c r="B313" s="95" t="s">
        <v>1480</v>
      </c>
      <c r="C313" s="96" t="s">
        <v>1483</v>
      </c>
      <c r="D313" s="94">
        <v>31</v>
      </c>
      <c r="E313" s="94">
        <v>52</v>
      </c>
      <c r="F313" s="94">
        <v>83</v>
      </c>
      <c r="G313" s="97">
        <v>37.299999999999997</v>
      </c>
      <c r="H313" s="94">
        <v>40</v>
      </c>
      <c r="I313" s="94">
        <v>43</v>
      </c>
      <c r="J313" s="94">
        <v>83</v>
      </c>
      <c r="K313" s="97">
        <v>48.1</v>
      </c>
      <c r="L313" s="94" t="s">
        <v>1482</v>
      </c>
      <c r="M313" s="94" t="s">
        <v>1482</v>
      </c>
      <c r="N313" s="94" t="s">
        <v>1482</v>
      </c>
      <c r="O313" s="94" t="s">
        <v>1482</v>
      </c>
    </row>
    <row r="314" spans="1:15">
      <c r="A314" s="95" t="s">
        <v>185</v>
      </c>
      <c r="B314" s="95" t="s">
        <v>1480</v>
      </c>
      <c r="C314" s="96" t="s">
        <v>1483</v>
      </c>
      <c r="D314" s="94">
        <v>14</v>
      </c>
      <c r="E314" s="94">
        <v>11</v>
      </c>
      <c r="F314" s="94">
        <v>25</v>
      </c>
      <c r="G314" s="97">
        <v>56</v>
      </c>
      <c r="H314" s="94">
        <v>15</v>
      </c>
      <c r="I314" s="94">
        <v>10</v>
      </c>
      <c r="J314" s="94">
        <v>25</v>
      </c>
      <c r="K314" s="97">
        <v>60</v>
      </c>
      <c r="L314" s="94" t="s">
        <v>1482</v>
      </c>
      <c r="M314" s="94" t="s">
        <v>1482</v>
      </c>
      <c r="N314" s="94" t="s">
        <v>1482</v>
      </c>
      <c r="O314" s="94" t="s">
        <v>1482</v>
      </c>
    </row>
    <row r="315" spans="1:15">
      <c r="A315" s="95" t="s">
        <v>238</v>
      </c>
      <c r="B315" s="95" t="s">
        <v>1480</v>
      </c>
      <c r="C315" s="96" t="s">
        <v>1483</v>
      </c>
      <c r="D315" s="94">
        <v>19</v>
      </c>
      <c r="E315" s="94">
        <v>30</v>
      </c>
      <c r="F315" s="94">
        <v>49</v>
      </c>
      <c r="G315" s="97">
        <v>38.700000000000003</v>
      </c>
      <c r="H315" s="94">
        <v>25</v>
      </c>
      <c r="I315" s="94">
        <v>24</v>
      </c>
      <c r="J315" s="94">
        <v>49</v>
      </c>
      <c r="K315" s="97">
        <v>51</v>
      </c>
      <c r="L315" s="94" t="s">
        <v>1482</v>
      </c>
      <c r="M315" s="94" t="s">
        <v>1482</v>
      </c>
      <c r="N315" s="94" t="s">
        <v>1482</v>
      </c>
      <c r="O315" s="94" t="s">
        <v>1482</v>
      </c>
    </row>
    <row r="316" spans="1:15">
      <c r="A316" s="95" t="s">
        <v>263</v>
      </c>
      <c r="B316" s="95" t="s">
        <v>1480</v>
      </c>
      <c r="C316" s="96" t="s">
        <v>1483</v>
      </c>
      <c r="D316" s="94">
        <v>189</v>
      </c>
      <c r="E316" s="94">
        <v>220</v>
      </c>
      <c r="F316" s="94">
        <v>409</v>
      </c>
      <c r="G316" s="97">
        <v>46.2</v>
      </c>
      <c r="H316" s="94">
        <v>240</v>
      </c>
      <c r="I316" s="94">
        <v>169</v>
      </c>
      <c r="J316" s="94">
        <v>409</v>
      </c>
      <c r="K316" s="97">
        <v>58.6</v>
      </c>
      <c r="L316" s="94" t="s">
        <v>1482</v>
      </c>
      <c r="M316" s="94" t="s">
        <v>1482</v>
      </c>
      <c r="N316" s="94" t="s">
        <v>1482</v>
      </c>
      <c r="O316" s="94" t="s">
        <v>1482</v>
      </c>
    </row>
    <row r="317" spans="1:15">
      <c r="A317" s="95" t="s">
        <v>452</v>
      </c>
      <c r="B317" s="95" t="s">
        <v>1480</v>
      </c>
      <c r="C317" s="96" t="s">
        <v>1483</v>
      </c>
      <c r="D317" s="94">
        <v>60</v>
      </c>
      <c r="E317" s="94">
        <v>109</v>
      </c>
      <c r="F317" s="94">
        <v>169</v>
      </c>
      <c r="G317" s="97">
        <v>35.5</v>
      </c>
      <c r="H317" s="94">
        <v>87</v>
      </c>
      <c r="I317" s="94">
        <v>82</v>
      </c>
      <c r="J317" s="94">
        <v>169</v>
      </c>
      <c r="K317" s="97">
        <v>51.4</v>
      </c>
      <c r="L317" s="94" t="s">
        <v>1482</v>
      </c>
      <c r="M317" s="94" t="s">
        <v>1482</v>
      </c>
      <c r="N317" s="94" t="s">
        <v>1482</v>
      </c>
      <c r="O317" s="94" t="s">
        <v>1482</v>
      </c>
    </row>
    <row r="318" spans="1:15">
      <c r="A318" s="95" t="s">
        <v>294</v>
      </c>
      <c r="B318" s="95" t="s">
        <v>1480</v>
      </c>
      <c r="C318" s="96" t="s">
        <v>1483</v>
      </c>
      <c r="D318" s="94">
        <v>29</v>
      </c>
      <c r="E318" s="94">
        <v>33</v>
      </c>
      <c r="F318" s="94">
        <v>62</v>
      </c>
      <c r="G318" s="97">
        <v>46.7</v>
      </c>
      <c r="H318" s="94">
        <v>40</v>
      </c>
      <c r="I318" s="94">
        <v>22</v>
      </c>
      <c r="J318" s="94">
        <v>62</v>
      </c>
      <c r="K318" s="97">
        <v>64.5</v>
      </c>
      <c r="L318" s="94" t="s">
        <v>1482</v>
      </c>
      <c r="M318" s="94" t="s">
        <v>1482</v>
      </c>
      <c r="N318" s="94" t="s">
        <v>1482</v>
      </c>
      <c r="O318" s="94" t="s">
        <v>1482</v>
      </c>
    </row>
    <row r="319" spans="1:15">
      <c r="A319" s="95" t="s">
        <v>385</v>
      </c>
      <c r="B319" s="95" t="s">
        <v>1480</v>
      </c>
      <c r="C319" s="96" t="s">
        <v>1483</v>
      </c>
      <c r="D319" s="94">
        <v>93</v>
      </c>
      <c r="E319" s="94">
        <v>96</v>
      </c>
      <c r="F319" s="94">
        <v>189</v>
      </c>
      <c r="G319" s="97">
        <v>49.2</v>
      </c>
      <c r="H319" s="94">
        <v>129</v>
      </c>
      <c r="I319" s="94">
        <v>60</v>
      </c>
      <c r="J319" s="94">
        <v>189</v>
      </c>
      <c r="K319" s="97">
        <v>68.2</v>
      </c>
      <c r="L319" s="94" t="s">
        <v>1482</v>
      </c>
      <c r="M319" s="94" t="s">
        <v>1482</v>
      </c>
      <c r="N319" s="94" t="s">
        <v>1482</v>
      </c>
      <c r="O319" s="94" t="s">
        <v>1482</v>
      </c>
    </row>
    <row r="320" spans="1:15">
      <c r="A320" s="95" t="s">
        <v>147</v>
      </c>
      <c r="B320" s="95" t="s">
        <v>1480</v>
      </c>
      <c r="C320" s="96" t="s">
        <v>1483</v>
      </c>
      <c r="D320" s="94">
        <v>125</v>
      </c>
      <c r="E320" s="94">
        <v>116</v>
      </c>
      <c r="F320" s="94">
        <v>241</v>
      </c>
      <c r="G320" s="97">
        <v>51.8</v>
      </c>
      <c r="H320" s="94">
        <v>149</v>
      </c>
      <c r="I320" s="94">
        <v>92</v>
      </c>
      <c r="J320" s="94">
        <v>241</v>
      </c>
      <c r="K320" s="97">
        <v>61.8</v>
      </c>
      <c r="L320" s="94" t="s">
        <v>1482</v>
      </c>
      <c r="M320" s="94" t="s">
        <v>1482</v>
      </c>
      <c r="N320" s="94" t="s">
        <v>1482</v>
      </c>
      <c r="O320" s="94" t="s">
        <v>1482</v>
      </c>
    </row>
    <row r="321" spans="1:15">
      <c r="A321" s="95" t="s">
        <v>288</v>
      </c>
      <c r="B321" s="95" t="s">
        <v>1480</v>
      </c>
      <c r="C321" s="96" t="s">
        <v>1483</v>
      </c>
      <c r="D321" s="94">
        <v>33</v>
      </c>
      <c r="E321" s="94">
        <v>74</v>
      </c>
      <c r="F321" s="94">
        <v>107</v>
      </c>
      <c r="G321" s="97">
        <v>30.8</v>
      </c>
      <c r="H321" s="94">
        <v>56</v>
      </c>
      <c r="I321" s="94">
        <v>51</v>
      </c>
      <c r="J321" s="94">
        <v>107</v>
      </c>
      <c r="K321" s="97">
        <v>52.3</v>
      </c>
      <c r="L321" s="94" t="s">
        <v>1482</v>
      </c>
      <c r="M321" s="94" t="s">
        <v>1482</v>
      </c>
      <c r="N321" s="94" t="s">
        <v>1482</v>
      </c>
      <c r="O321" s="94" t="s">
        <v>1482</v>
      </c>
    </row>
    <row r="322" spans="1:15">
      <c r="A322" s="95" t="s">
        <v>205</v>
      </c>
      <c r="B322" s="95" t="s">
        <v>1480</v>
      </c>
      <c r="C322" s="96" t="s">
        <v>1483</v>
      </c>
      <c r="D322" s="94">
        <v>24</v>
      </c>
      <c r="E322" s="94">
        <v>8</v>
      </c>
      <c r="F322" s="94">
        <v>32</v>
      </c>
      <c r="G322" s="97">
        <v>75</v>
      </c>
      <c r="H322" s="94">
        <v>28</v>
      </c>
      <c r="I322" s="94">
        <v>4</v>
      </c>
      <c r="J322" s="94">
        <v>32</v>
      </c>
      <c r="K322" s="97">
        <v>87.5</v>
      </c>
      <c r="L322" s="94" t="s">
        <v>1482</v>
      </c>
      <c r="M322" s="94" t="s">
        <v>1482</v>
      </c>
      <c r="N322" s="94" t="s">
        <v>1482</v>
      </c>
      <c r="O322" s="94" t="s">
        <v>1482</v>
      </c>
    </row>
    <row r="323" spans="1:15">
      <c r="A323" s="95" t="s">
        <v>275</v>
      </c>
      <c r="B323" s="95" t="s">
        <v>1480</v>
      </c>
      <c r="C323" s="96" t="s">
        <v>1483</v>
      </c>
      <c r="D323" s="94">
        <v>129</v>
      </c>
      <c r="E323" s="94">
        <v>145</v>
      </c>
      <c r="F323" s="94">
        <v>274</v>
      </c>
      <c r="G323" s="97">
        <v>47</v>
      </c>
      <c r="H323" s="94">
        <v>157</v>
      </c>
      <c r="I323" s="94">
        <v>117</v>
      </c>
      <c r="J323" s="94">
        <v>274</v>
      </c>
      <c r="K323" s="97">
        <v>57.2</v>
      </c>
      <c r="L323" s="94" t="s">
        <v>1482</v>
      </c>
      <c r="M323" s="94" t="s">
        <v>1482</v>
      </c>
      <c r="N323" s="94" t="s">
        <v>1482</v>
      </c>
      <c r="O323" s="94" t="s">
        <v>1482</v>
      </c>
    </row>
    <row r="324" spans="1:15">
      <c r="A324" s="95" t="s">
        <v>179</v>
      </c>
      <c r="B324" s="95" t="s">
        <v>1480</v>
      </c>
      <c r="C324" s="96" t="s">
        <v>1483</v>
      </c>
      <c r="D324" s="94">
        <v>101</v>
      </c>
      <c r="E324" s="94">
        <v>189</v>
      </c>
      <c r="F324" s="94">
        <v>290</v>
      </c>
      <c r="G324" s="97">
        <v>34.799999999999997</v>
      </c>
      <c r="H324" s="94">
        <v>163</v>
      </c>
      <c r="I324" s="94">
        <v>126</v>
      </c>
      <c r="J324" s="94">
        <v>289</v>
      </c>
      <c r="K324" s="97">
        <v>56.4</v>
      </c>
      <c r="L324" s="94" t="s">
        <v>1482</v>
      </c>
      <c r="M324" s="94" t="s">
        <v>1482</v>
      </c>
      <c r="N324" s="94" t="s">
        <v>1482</v>
      </c>
      <c r="O324" s="94" t="s">
        <v>1482</v>
      </c>
    </row>
    <row r="325" spans="1:15">
      <c r="A325" s="95" t="s">
        <v>251</v>
      </c>
      <c r="B325" s="95" t="s">
        <v>1480</v>
      </c>
      <c r="C325" s="96" t="s">
        <v>1483</v>
      </c>
      <c r="D325" s="94">
        <v>29</v>
      </c>
      <c r="E325" s="94">
        <v>33</v>
      </c>
      <c r="F325" s="94">
        <v>62</v>
      </c>
      <c r="G325" s="97">
        <v>46.7</v>
      </c>
      <c r="H325" s="94">
        <v>40</v>
      </c>
      <c r="I325" s="94">
        <v>22</v>
      </c>
      <c r="J325" s="94">
        <v>62</v>
      </c>
      <c r="K325" s="97">
        <v>64.5</v>
      </c>
      <c r="L325" s="94" t="s">
        <v>1482</v>
      </c>
      <c r="M325" s="94" t="s">
        <v>1482</v>
      </c>
      <c r="N325" s="94" t="s">
        <v>1482</v>
      </c>
      <c r="O325" s="94" t="s">
        <v>1482</v>
      </c>
    </row>
    <row r="326" spans="1:15">
      <c r="A326" s="95" t="s">
        <v>290</v>
      </c>
      <c r="B326" s="95" t="s">
        <v>1480</v>
      </c>
      <c r="C326" s="96" t="s">
        <v>1483</v>
      </c>
      <c r="D326" s="94">
        <v>60</v>
      </c>
      <c r="E326" s="94">
        <v>99</v>
      </c>
      <c r="F326" s="94">
        <v>159</v>
      </c>
      <c r="G326" s="97">
        <v>37.700000000000003</v>
      </c>
      <c r="H326" s="94">
        <v>86</v>
      </c>
      <c r="I326" s="94">
        <v>73</v>
      </c>
      <c r="J326" s="94">
        <v>159</v>
      </c>
      <c r="K326" s="97">
        <v>54</v>
      </c>
      <c r="L326" s="94" t="s">
        <v>1482</v>
      </c>
      <c r="M326" s="94" t="s">
        <v>1482</v>
      </c>
      <c r="N326" s="94" t="s">
        <v>1482</v>
      </c>
      <c r="O326" s="94" t="s">
        <v>1482</v>
      </c>
    </row>
    <row r="327" spans="1:15">
      <c r="A327" s="95" t="s">
        <v>647</v>
      </c>
      <c r="B327" s="95" t="s">
        <v>1480</v>
      </c>
      <c r="C327" s="96" t="s">
        <v>1483</v>
      </c>
      <c r="D327" s="94">
        <v>154</v>
      </c>
      <c r="E327" s="94">
        <v>188</v>
      </c>
      <c r="F327" s="94">
        <v>342</v>
      </c>
      <c r="G327" s="97">
        <v>45</v>
      </c>
      <c r="H327" s="94">
        <v>193</v>
      </c>
      <c r="I327" s="94">
        <v>149</v>
      </c>
      <c r="J327" s="94">
        <v>342</v>
      </c>
      <c r="K327" s="97">
        <v>56.4</v>
      </c>
      <c r="L327" s="94" t="s">
        <v>1482</v>
      </c>
      <c r="M327" s="94" t="s">
        <v>1482</v>
      </c>
      <c r="N327" s="94" t="s">
        <v>1482</v>
      </c>
      <c r="O327" s="94" t="s">
        <v>1482</v>
      </c>
    </row>
    <row r="328" spans="1:15">
      <c r="A328" s="95" t="s">
        <v>367</v>
      </c>
      <c r="B328" s="95" t="s">
        <v>1480</v>
      </c>
      <c r="C328" s="96" t="s">
        <v>1483</v>
      </c>
      <c r="D328" s="94">
        <v>34</v>
      </c>
      <c r="E328" s="94">
        <v>32</v>
      </c>
      <c r="F328" s="94">
        <v>66</v>
      </c>
      <c r="G328" s="97">
        <v>51.5</v>
      </c>
      <c r="H328" s="94">
        <v>47</v>
      </c>
      <c r="I328" s="94">
        <v>18</v>
      </c>
      <c r="J328" s="94">
        <v>65</v>
      </c>
      <c r="K328" s="97">
        <v>72.3</v>
      </c>
      <c r="L328" s="94" t="s">
        <v>1482</v>
      </c>
      <c r="M328" s="94" t="s">
        <v>1482</v>
      </c>
      <c r="N328" s="94" t="s">
        <v>1482</v>
      </c>
      <c r="O328" s="94" t="s">
        <v>1482</v>
      </c>
    </row>
    <row r="329" spans="1:15">
      <c r="A329" s="95" t="s">
        <v>236</v>
      </c>
      <c r="B329" s="95" t="s">
        <v>1480</v>
      </c>
      <c r="C329" s="96" t="s">
        <v>1483</v>
      </c>
      <c r="D329" s="94">
        <v>30</v>
      </c>
      <c r="E329" s="94">
        <v>32</v>
      </c>
      <c r="F329" s="94">
        <v>62</v>
      </c>
      <c r="G329" s="97">
        <v>48.3</v>
      </c>
      <c r="H329" s="94">
        <v>45</v>
      </c>
      <c r="I329" s="94">
        <v>17</v>
      </c>
      <c r="J329" s="94">
        <v>62</v>
      </c>
      <c r="K329" s="97">
        <v>72.5</v>
      </c>
      <c r="L329" s="94" t="s">
        <v>1482</v>
      </c>
      <c r="M329" s="94" t="s">
        <v>1482</v>
      </c>
      <c r="N329" s="94" t="s">
        <v>1482</v>
      </c>
      <c r="O329" s="94" t="s">
        <v>1482</v>
      </c>
    </row>
    <row r="330" spans="1:15">
      <c r="A330" s="95" t="s">
        <v>456</v>
      </c>
      <c r="B330" s="95" t="s">
        <v>1480</v>
      </c>
      <c r="C330" s="96" t="s">
        <v>1483</v>
      </c>
      <c r="D330" s="94">
        <v>19</v>
      </c>
      <c r="E330" s="94">
        <v>30</v>
      </c>
      <c r="F330" s="94">
        <v>49</v>
      </c>
      <c r="G330" s="97">
        <v>38.700000000000003</v>
      </c>
      <c r="H330" s="94">
        <v>25</v>
      </c>
      <c r="I330" s="94">
        <v>24</v>
      </c>
      <c r="J330" s="94">
        <v>49</v>
      </c>
      <c r="K330" s="97">
        <v>51</v>
      </c>
      <c r="L330" s="94" t="s">
        <v>1482</v>
      </c>
      <c r="M330" s="94" t="s">
        <v>1482</v>
      </c>
      <c r="N330" s="94" t="s">
        <v>1482</v>
      </c>
      <c r="O330" s="94" t="s">
        <v>1482</v>
      </c>
    </row>
    <row r="331" spans="1:15">
      <c r="A331" s="95" t="s">
        <v>273</v>
      </c>
      <c r="B331" s="95" t="s">
        <v>1480</v>
      </c>
      <c r="C331" s="96" t="s">
        <v>1483</v>
      </c>
      <c r="D331" s="94">
        <v>40</v>
      </c>
      <c r="E331" s="94">
        <v>74</v>
      </c>
      <c r="F331" s="94">
        <v>114</v>
      </c>
      <c r="G331" s="97">
        <v>35</v>
      </c>
      <c r="H331" s="94">
        <v>60</v>
      </c>
      <c r="I331" s="94">
        <v>54</v>
      </c>
      <c r="J331" s="94">
        <v>114</v>
      </c>
      <c r="K331" s="97">
        <v>52.6</v>
      </c>
      <c r="L331" s="94" t="s">
        <v>1482</v>
      </c>
      <c r="M331" s="94" t="s">
        <v>1482</v>
      </c>
      <c r="N331" s="94" t="s">
        <v>1482</v>
      </c>
      <c r="O331" s="94" t="s">
        <v>1482</v>
      </c>
    </row>
    <row r="332" spans="1:15">
      <c r="A332" s="95" t="s">
        <v>246</v>
      </c>
      <c r="B332" s="95" t="s">
        <v>1480</v>
      </c>
      <c r="C332" s="96" t="s">
        <v>1483</v>
      </c>
      <c r="D332" s="94">
        <v>40</v>
      </c>
      <c r="E332" s="94">
        <v>28</v>
      </c>
      <c r="F332" s="94">
        <v>68</v>
      </c>
      <c r="G332" s="97">
        <v>58.8</v>
      </c>
      <c r="H332" s="94">
        <v>45</v>
      </c>
      <c r="I332" s="94">
        <v>23</v>
      </c>
      <c r="J332" s="94">
        <v>68</v>
      </c>
      <c r="K332" s="97">
        <v>66.099999999999994</v>
      </c>
      <c r="L332" s="94" t="s">
        <v>1482</v>
      </c>
      <c r="M332" s="94" t="s">
        <v>1482</v>
      </c>
      <c r="N332" s="94" t="s">
        <v>1482</v>
      </c>
      <c r="O332" s="94" t="s">
        <v>1482</v>
      </c>
    </row>
    <row r="333" spans="1:15">
      <c r="A333" s="95" t="s">
        <v>224</v>
      </c>
      <c r="B333" s="95" t="s">
        <v>1480</v>
      </c>
      <c r="C333" s="96" t="s">
        <v>1483</v>
      </c>
      <c r="D333" s="94">
        <v>249</v>
      </c>
      <c r="E333" s="94">
        <v>223</v>
      </c>
      <c r="F333" s="94">
        <v>472</v>
      </c>
      <c r="G333" s="97">
        <v>52.7</v>
      </c>
      <c r="H333" s="94">
        <v>321</v>
      </c>
      <c r="I333" s="94">
        <v>150</v>
      </c>
      <c r="J333" s="94">
        <v>471</v>
      </c>
      <c r="K333" s="97">
        <v>68.099999999999994</v>
      </c>
      <c r="L333" s="94" t="s">
        <v>1482</v>
      </c>
      <c r="M333" s="94" t="s">
        <v>1482</v>
      </c>
      <c r="N333" s="94" t="s">
        <v>1482</v>
      </c>
      <c r="O333" s="94" t="s">
        <v>1482</v>
      </c>
    </row>
    <row r="334" spans="1:15">
      <c r="A334" s="95" t="s">
        <v>228</v>
      </c>
      <c r="B334" s="95" t="s">
        <v>1480</v>
      </c>
      <c r="C334" s="96" t="s">
        <v>1483</v>
      </c>
      <c r="D334" s="94">
        <v>106</v>
      </c>
      <c r="E334" s="94">
        <v>98</v>
      </c>
      <c r="F334" s="94">
        <v>204</v>
      </c>
      <c r="G334" s="97">
        <v>51.9</v>
      </c>
      <c r="H334" s="94">
        <v>144</v>
      </c>
      <c r="I334" s="94">
        <v>60</v>
      </c>
      <c r="J334" s="94">
        <v>204</v>
      </c>
      <c r="K334" s="97">
        <v>70.5</v>
      </c>
      <c r="L334" s="94" t="s">
        <v>1482</v>
      </c>
      <c r="M334" s="94" t="s">
        <v>1482</v>
      </c>
      <c r="N334" s="94" t="s">
        <v>1482</v>
      </c>
      <c r="O334" s="94" t="s">
        <v>1482</v>
      </c>
    </row>
    <row r="335" spans="1:15">
      <c r="A335" s="95" t="s">
        <v>296</v>
      </c>
      <c r="B335" s="95" t="s">
        <v>1480</v>
      </c>
      <c r="C335" s="96" t="s">
        <v>1483</v>
      </c>
      <c r="D335" s="94">
        <v>184</v>
      </c>
      <c r="E335" s="94">
        <v>245</v>
      </c>
      <c r="F335" s="94">
        <v>429</v>
      </c>
      <c r="G335" s="97">
        <v>42.8</v>
      </c>
      <c r="H335" s="94">
        <v>253</v>
      </c>
      <c r="I335" s="94">
        <v>176</v>
      </c>
      <c r="J335" s="94">
        <v>429</v>
      </c>
      <c r="K335" s="97">
        <v>58.9</v>
      </c>
      <c r="L335" s="94" t="s">
        <v>1482</v>
      </c>
      <c r="M335" s="94" t="s">
        <v>1482</v>
      </c>
      <c r="N335" s="94" t="s">
        <v>1482</v>
      </c>
      <c r="O335" s="94" t="s">
        <v>1482</v>
      </c>
    </row>
    <row r="336" spans="1:15">
      <c r="A336" s="95" t="s">
        <v>657</v>
      </c>
      <c r="B336" s="95" t="s">
        <v>1480</v>
      </c>
      <c r="C336" s="96" t="s">
        <v>1483</v>
      </c>
      <c r="D336" s="94">
        <v>23</v>
      </c>
      <c r="E336" s="94">
        <v>15</v>
      </c>
      <c r="F336" s="94">
        <v>38</v>
      </c>
      <c r="G336" s="97">
        <v>60.5</v>
      </c>
      <c r="H336" s="94">
        <v>25</v>
      </c>
      <c r="I336" s="94">
        <v>13</v>
      </c>
      <c r="J336" s="94">
        <v>38</v>
      </c>
      <c r="K336" s="97">
        <v>65.7</v>
      </c>
      <c r="L336" s="94" t="s">
        <v>1482</v>
      </c>
      <c r="M336" s="94" t="s">
        <v>1482</v>
      </c>
      <c r="N336" s="94" t="s">
        <v>1482</v>
      </c>
      <c r="O336" s="94" t="s">
        <v>1482</v>
      </c>
    </row>
    <row r="337" spans="1:15">
      <c r="A337" s="95" t="s">
        <v>232</v>
      </c>
      <c r="B337" s="95" t="s">
        <v>1480</v>
      </c>
      <c r="C337" s="96" t="s">
        <v>1483</v>
      </c>
      <c r="D337" s="94">
        <v>47</v>
      </c>
      <c r="E337" s="94">
        <v>45</v>
      </c>
      <c r="F337" s="94">
        <v>92</v>
      </c>
      <c r="G337" s="97">
        <v>51</v>
      </c>
      <c r="H337" s="94">
        <v>71</v>
      </c>
      <c r="I337" s="94">
        <v>22</v>
      </c>
      <c r="J337" s="94">
        <v>93</v>
      </c>
      <c r="K337" s="97">
        <v>76.3</v>
      </c>
      <c r="L337" s="94" t="s">
        <v>1482</v>
      </c>
      <c r="M337" s="94" t="s">
        <v>1482</v>
      </c>
      <c r="N337" s="94" t="s">
        <v>1482</v>
      </c>
      <c r="O337" s="94" t="s">
        <v>1482</v>
      </c>
    </row>
    <row r="338" spans="1:15">
      <c r="A338" s="95" t="s">
        <v>277</v>
      </c>
      <c r="B338" s="95" t="s">
        <v>1480</v>
      </c>
      <c r="C338" s="96" t="s">
        <v>1483</v>
      </c>
      <c r="D338" s="94">
        <v>184</v>
      </c>
      <c r="E338" s="94">
        <v>145</v>
      </c>
      <c r="F338" s="94">
        <v>329</v>
      </c>
      <c r="G338" s="97">
        <v>55.9</v>
      </c>
      <c r="H338" s="94">
        <v>236</v>
      </c>
      <c r="I338" s="94">
        <v>93</v>
      </c>
      <c r="J338" s="94">
        <v>329</v>
      </c>
      <c r="K338" s="97">
        <v>71.7</v>
      </c>
      <c r="L338" s="94" t="s">
        <v>1482</v>
      </c>
      <c r="M338" s="94" t="s">
        <v>1482</v>
      </c>
      <c r="N338" s="94" t="s">
        <v>1482</v>
      </c>
      <c r="O338" s="94" t="s">
        <v>1482</v>
      </c>
    </row>
    <row r="339" spans="1:15">
      <c r="A339" s="95" t="s">
        <v>651</v>
      </c>
      <c r="B339" s="95" t="s">
        <v>1480</v>
      </c>
      <c r="C339" s="96" t="s">
        <v>1483</v>
      </c>
      <c r="D339" s="94">
        <v>96</v>
      </c>
      <c r="E339" s="94">
        <v>61</v>
      </c>
      <c r="F339" s="94">
        <v>157</v>
      </c>
      <c r="G339" s="97">
        <v>61.1</v>
      </c>
      <c r="H339" s="94">
        <v>120</v>
      </c>
      <c r="I339" s="94">
        <v>37</v>
      </c>
      <c r="J339" s="94">
        <v>157</v>
      </c>
      <c r="K339" s="97">
        <v>76.400000000000006</v>
      </c>
      <c r="L339" s="94" t="s">
        <v>1482</v>
      </c>
      <c r="M339" s="94" t="s">
        <v>1482</v>
      </c>
      <c r="N339" s="94" t="s">
        <v>1482</v>
      </c>
      <c r="O339" s="94" t="s">
        <v>1482</v>
      </c>
    </row>
    <row r="340" spans="1:15">
      <c r="A340" s="95" t="s">
        <v>271</v>
      </c>
      <c r="B340" s="95" t="s">
        <v>1480</v>
      </c>
      <c r="C340" s="96" t="s">
        <v>1483</v>
      </c>
      <c r="D340" s="94">
        <v>23</v>
      </c>
      <c r="E340" s="94">
        <v>16</v>
      </c>
      <c r="F340" s="94">
        <v>39</v>
      </c>
      <c r="G340" s="97">
        <v>58.9</v>
      </c>
      <c r="H340" s="94">
        <v>23</v>
      </c>
      <c r="I340" s="94">
        <v>16</v>
      </c>
      <c r="J340" s="94">
        <v>39</v>
      </c>
      <c r="K340" s="97">
        <v>58.9</v>
      </c>
      <c r="L340" s="94" t="s">
        <v>1482</v>
      </c>
      <c r="M340" s="94" t="s">
        <v>1482</v>
      </c>
      <c r="N340" s="94" t="s">
        <v>1482</v>
      </c>
      <c r="O340" s="94" t="s">
        <v>1482</v>
      </c>
    </row>
    <row r="341" spans="1:15">
      <c r="A341" s="95" t="s">
        <v>1476</v>
      </c>
      <c r="B341" s="95" t="s">
        <v>1480</v>
      </c>
      <c r="C341" s="96" t="s">
        <v>1483</v>
      </c>
      <c r="D341" s="94">
        <v>34</v>
      </c>
      <c r="E341" s="94">
        <v>20</v>
      </c>
      <c r="F341" s="94">
        <v>54</v>
      </c>
      <c r="G341" s="97">
        <v>62.9</v>
      </c>
      <c r="H341" s="94">
        <v>38</v>
      </c>
      <c r="I341" s="94">
        <v>16</v>
      </c>
      <c r="J341" s="94">
        <v>54</v>
      </c>
      <c r="K341" s="97">
        <v>70.3</v>
      </c>
      <c r="L341" s="94" t="s">
        <v>1482</v>
      </c>
      <c r="M341" s="94" t="s">
        <v>1482</v>
      </c>
      <c r="N341" s="94" t="s">
        <v>1482</v>
      </c>
      <c r="O341" s="94" t="s">
        <v>1482</v>
      </c>
    </row>
    <row r="342" spans="1:15">
      <c r="A342" s="95" t="s">
        <v>603</v>
      </c>
      <c r="B342" s="95" t="s">
        <v>1480</v>
      </c>
      <c r="C342" s="96" t="s">
        <v>1483</v>
      </c>
      <c r="D342" s="94">
        <v>31</v>
      </c>
      <c r="E342" s="94">
        <v>40</v>
      </c>
      <c r="F342" s="94">
        <v>71</v>
      </c>
      <c r="G342" s="97">
        <v>43.6</v>
      </c>
      <c r="H342" s="94">
        <v>42</v>
      </c>
      <c r="I342" s="94">
        <v>29</v>
      </c>
      <c r="J342" s="94">
        <v>71</v>
      </c>
      <c r="K342" s="97">
        <v>59.1</v>
      </c>
      <c r="L342" s="94" t="s">
        <v>1482</v>
      </c>
      <c r="M342" s="94" t="s">
        <v>1482</v>
      </c>
      <c r="N342" s="94" t="s">
        <v>1482</v>
      </c>
      <c r="O342" s="94" t="s">
        <v>1482</v>
      </c>
    </row>
    <row r="343" spans="1:15">
      <c r="A343" s="95" t="s">
        <v>234</v>
      </c>
      <c r="B343" s="95" t="s">
        <v>1480</v>
      </c>
      <c r="C343" s="96" t="s">
        <v>1484</v>
      </c>
      <c r="D343" s="94">
        <v>62</v>
      </c>
      <c r="E343" s="94">
        <v>133</v>
      </c>
      <c r="F343" s="94">
        <v>195</v>
      </c>
      <c r="G343" s="97">
        <v>31.7</v>
      </c>
      <c r="H343" s="94">
        <v>64</v>
      </c>
      <c r="I343" s="94">
        <v>132</v>
      </c>
      <c r="J343" s="94">
        <v>196</v>
      </c>
      <c r="K343" s="97">
        <v>32.6</v>
      </c>
      <c r="L343" s="94">
        <v>37</v>
      </c>
      <c r="M343" s="94">
        <v>160</v>
      </c>
      <c r="N343" s="94">
        <v>197</v>
      </c>
      <c r="O343" s="97">
        <v>18.7</v>
      </c>
    </row>
    <row r="344" spans="1:15">
      <c r="A344" s="95" t="s">
        <v>438</v>
      </c>
      <c r="B344" s="95" t="s">
        <v>1480</v>
      </c>
      <c r="C344" s="96" t="s">
        <v>1484</v>
      </c>
      <c r="D344" s="94">
        <v>32</v>
      </c>
      <c r="E344" s="94">
        <v>51</v>
      </c>
      <c r="F344" s="94">
        <v>83</v>
      </c>
      <c r="G344" s="97">
        <v>38.5</v>
      </c>
      <c r="H344" s="94">
        <v>37</v>
      </c>
      <c r="I344" s="94">
        <v>46</v>
      </c>
      <c r="J344" s="94">
        <v>83</v>
      </c>
      <c r="K344" s="97">
        <v>44.5</v>
      </c>
      <c r="L344" s="94">
        <v>30</v>
      </c>
      <c r="M344" s="94">
        <v>53</v>
      </c>
      <c r="N344" s="94">
        <v>83</v>
      </c>
      <c r="O344" s="97">
        <v>36.1</v>
      </c>
    </row>
    <row r="345" spans="1:15">
      <c r="A345" s="95" t="s">
        <v>649</v>
      </c>
      <c r="B345" s="95" t="s">
        <v>1480</v>
      </c>
      <c r="C345" s="96" t="s">
        <v>1484</v>
      </c>
      <c r="D345" s="94">
        <v>33</v>
      </c>
      <c r="E345" s="94">
        <v>152</v>
      </c>
      <c r="F345" s="94">
        <v>185</v>
      </c>
      <c r="G345" s="97">
        <v>17.8</v>
      </c>
      <c r="H345" s="94">
        <v>61</v>
      </c>
      <c r="I345" s="94">
        <v>124</v>
      </c>
      <c r="J345" s="94">
        <v>185</v>
      </c>
      <c r="K345" s="97">
        <v>32.9</v>
      </c>
      <c r="L345" s="94">
        <v>31</v>
      </c>
      <c r="M345" s="94">
        <v>154</v>
      </c>
      <c r="N345" s="94">
        <v>185</v>
      </c>
      <c r="O345" s="97">
        <v>16.7</v>
      </c>
    </row>
    <row r="346" spans="1:15">
      <c r="A346" s="95" t="s">
        <v>1471</v>
      </c>
      <c r="B346" s="95" t="s">
        <v>1480</v>
      </c>
      <c r="C346" s="96" t="s">
        <v>1484</v>
      </c>
      <c r="D346" s="94">
        <v>94</v>
      </c>
      <c r="E346" s="94">
        <v>248</v>
      </c>
      <c r="F346" s="94">
        <v>342</v>
      </c>
      <c r="G346" s="97">
        <v>27.4</v>
      </c>
      <c r="H346" s="94">
        <v>143</v>
      </c>
      <c r="I346" s="94">
        <v>199</v>
      </c>
      <c r="J346" s="94">
        <v>342</v>
      </c>
      <c r="K346" s="97">
        <v>41.8</v>
      </c>
      <c r="L346" s="94">
        <v>93</v>
      </c>
      <c r="M346" s="94">
        <v>248</v>
      </c>
      <c r="N346" s="94">
        <v>341</v>
      </c>
      <c r="O346" s="97">
        <v>27.2</v>
      </c>
    </row>
    <row r="347" spans="1:15">
      <c r="A347" s="95" t="s">
        <v>326</v>
      </c>
      <c r="B347" s="95" t="s">
        <v>1480</v>
      </c>
      <c r="C347" s="96" t="s">
        <v>1484</v>
      </c>
      <c r="D347" s="94">
        <v>51</v>
      </c>
      <c r="E347" s="94">
        <v>50</v>
      </c>
      <c r="F347" s="94">
        <v>101</v>
      </c>
      <c r="G347" s="97">
        <v>50.4</v>
      </c>
      <c r="H347" s="94">
        <v>51</v>
      </c>
      <c r="I347" s="94">
        <v>50</v>
      </c>
      <c r="J347" s="94">
        <v>101</v>
      </c>
      <c r="K347" s="97">
        <v>50.4</v>
      </c>
      <c r="L347" s="94">
        <v>35</v>
      </c>
      <c r="M347" s="94">
        <v>66</v>
      </c>
      <c r="N347" s="94">
        <v>101</v>
      </c>
      <c r="O347" s="97">
        <v>34.6</v>
      </c>
    </row>
    <row r="348" spans="1:15">
      <c r="A348" s="95" t="s">
        <v>710</v>
      </c>
      <c r="B348" s="95" t="s">
        <v>1480</v>
      </c>
      <c r="C348" s="96" t="s">
        <v>1484</v>
      </c>
      <c r="D348" s="94">
        <v>4</v>
      </c>
      <c r="E348" s="94">
        <v>20</v>
      </c>
      <c r="F348" s="94">
        <v>24</v>
      </c>
      <c r="G348" s="97">
        <v>16.600000000000001</v>
      </c>
      <c r="H348" s="94">
        <v>5</v>
      </c>
      <c r="I348" s="94">
        <v>19</v>
      </c>
      <c r="J348" s="94">
        <v>24</v>
      </c>
      <c r="K348" s="97">
        <v>20.8</v>
      </c>
      <c r="L348" s="94">
        <v>3</v>
      </c>
      <c r="M348" s="94">
        <v>20</v>
      </c>
      <c r="N348" s="94">
        <v>23</v>
      </c>
      <c r="O348" s="97">
        <v>13</v>
      </c>
    </row>
    <row r="349" spans="1:15">
      <c r="A349" s="95" t="s">
        <v>244</v>
      </c>
      <c r="B349" s="95" t="s">
        <v>1480</v>
      </c>
      <c r="C349" s="96" t="s">
        <v>1484</v>
      </c>
      <c r="D349" s="94">
        <v>21</v>
      </c>
      <c r="E349" s="94">
        <v>26</v>
      </c>
      <c r="F349" s="94">
        <v>47</v>
      </c>
      <c r="G349" s="97">
        <v>44.6</v>
      </c>
      <c r="H349" s="94">
        <v>20</v>
      </c>
      <c r="I349" s="94">
        <v>27</v>
      </c>
      <c r="J349" s="94">
        <v>47</v>
      </c>
      <c r="K349" s="97">
        <v>42.5</v>
      </c>
      <c r="L349" s="94">
        <v>14</v>
      </c>
      <c r="M349" s="94">
        <v>33</v>
      </c>
      <c r="N349" s="94">
        <v>47</v>
      </c>
      <c r="O349" s="97">
        <v>29.7</v>
      </c>
    </row>
    <row r="350" spans="1:15">
      <c r="A350" s="95" t="s">
        <v>191</v>
      </c>
      <c r="B350" s="95" t="s">
        <v>1480</v>
      </c>
      <c r="C350" s="96" t="s">
        <v>1484</v>
      </c>
      <c r="D350" s="94">
        <v>36</v>
      </c>
      <c r="E350" s="94">
        <v>45</v>
      </c>
      <c r="F350" s="94">
        <v>81</v>
      </c>
      <c r="G350" s="97">
        <v>44.4</v>
      </c>
      <c r="H350" s="94">
        <v>35</v>
      </c>
      <c r="I350" s="94">
        <v>46</v>
      </c>
      <c r="J350" s="94">
        <v>81</v>
      </c>
      <c r="K350" s="97">
        <v>43.2</v>
      </c>
      <c r="L350" s="94">
        <v>24</v>
      </c>
      <c r="M350" s="94">
        <v>57</v>
      </c>
      <c r="N350" s="94">
        <v>81</v>
      </c>
      <c r="O350" s="97">
        <v>29.6</v>
      </c>
    </row>
    <row r="351" spans="1:15">
      <c r="A351" s="95" t="s">
        <v>462</v>
      </c>
      <c r="B351" s="95" t="s">
        <v>1480</v>
      </c>
      <c r="C351" s="96" t="s">
        <v>1484</v>
      </c>
      <c r="D351" s="94">
        <v>15</v>
      </c>
      <c r="E351" s="94">
        <v>125</v>
      </c>
      <c r="F351" s="94">
        <v>140</v>
      </c>
      <c r="G351" s="97">
        <v>10.7</v>
      </c>
      <c r="H351" s="94">
        <v>34</v>
      </c>
      <c r="I351" s="94">
        <v>106</v>
      </c>
      <c r="J351" s="94">
        <v>140</v>
      </c>
      <c r="K351" s="97">
        <v>24.2</v>
      </c>
      <c r="L351" s="94">
        <v>12</v>
      </c>
      <c r="M351" s="94">
        <v>128</v>
      </c>
      <c r="N351" s="94">
        <v>140</v>
      </c>
      <c r="O351" s="97">
        <v>8.57</v>
      </c>
    </row>
    <row r="352" spans="1:15">
      <c r="A352" s="95" t="s">
        <v>129</v>
      </c>
      <c r="B352" s="95" t="s">
        <v>1480</v>
      </c>
      <c r="C352" s="96" t="s">
        <v>1484</v>
      </c>
      <c r="D352" s="94">
        <v>78</v>
      </c>
      <c r="E352" s="94">
        <v>108</v>
      </c>
      <c r="F352" s="94">
        <v>186</v>
      </c>
      <c r="G352" s="97">
        <v>41.9</v>
      </c>
      <c r="H352" s="94">
        <v>93</v>
      </c>
      <c r="I352" s="94">
        <v>94</v>
      </c>
      <c r="J352" s="94">
        <v>187</v>
      </c>
      <c r="K352" s="97">
        <v>49.7</v>
      </c>
      <c r="L352" s="94">
        <v>74</v>
      </c>
      <c r="M352" s="94">
        <v>113</v>
      </c>
      <c r="N352" s="94">
        <v>187</v>
      </c>
      <c r="O352" s="97">
        <v>39.5</v>
      </c>
    </row>
    <row r="353" spans="1:15">
      <c r="A353" s="95" t="s">
        <v>537</v>
      </c>
      <c r="B353" s="95" t="s">
        <v>1480</v>
      </c>
      <c r="C353" s="96" t="s">
        <v>1484</v>
      </c>
      <c r="D353" s="94">
        <v>10</v>
      </c>
      <c r="E353" s="94">
        <v>13</v>
      </c>
      <c r="F353" s="94">
        <v>23</v>
      </c>
      <c r="G353" s="97">
        <v>43.4</v>
      </c>
      <c r="H353" s="94">
        <v>9</v>
      </c>
      <c r="I353" s="94">
        <v>14</v>
      </c>
      <c r="J353" s="94">
        <v>23</v>
      </c>
      <c r="K353" s="97">
        <v>39.1</v>
      </c>
      <c r="L353" s="94">
        <v>7</v>
      </c>
      <c r="M353" s="94">
        <v>16</v>
      </c>
      <c r="N353" s="94">
        <v>23</v>
      </c>
      <c r="O353" s="97">
        <v>30.4</v>
      </c>
    </row>
    <row r="354" spans="1:15">
      <c r="A354" s="95" t="s">
        <v>454</v>
      </c>
      <c r="B354" s="95" t="s">
        <v>1480</v>
      </c>
      <c r="C354" s="96" t="s">
        <v>1484</v>
      </c>
      <c r="D354" s="94">
        <v>28</v>
      </c>
      <c r="E354" s="94">
        <v>51</v>
      </c>
      <c r="F354" s="94">
        <v>79</v>
      </c>
      <c r="G354" s="97">
        <v>35.4</v>
      </c>
      <c r="H354" s="94">
        <v>39</v>
      </c>
      <c r="I354" s="94">
        <v>39</v>
      </c>
      <c r="J354" s="94">
        <v>78</v>
      </c>
      <c r="K354" s="97">
        <v>50</v>
      </c>
      <c r="L354" s="94">
        <v>24</v>
      </c>
      <c r="M354" s="94">
        <v>55</v>
      </c>
      <c r="N354" s="94">
        <v>79</v>
      </c>
      <c r="O354" s="97">
        <v>30.3</v>
      </c>
    </row>
    <row r="355" spans="1:15">
      <c r="A355" s="95" t="s">
        <v>226</v>
      </c>
      <c r="B355" s="95" t="s">
        <v>1480</v>
      </c>
      <c r="C355" s="96" t="s">
        <v>1484</v>
      </c>
      <c r="D355" s="94">
        <v>104</v>
      </c>
      <c r="E355" s="94">
        <v>202</v>
      </c>
      <c r="F355" s="94">
        <v>306</v>
      </c>
      <c r="G355" s="97">
        <v>33.9</v>
      </c>
      <c r="H355" s="94">
        <v>125</v>
      </c>
      <c r="I355" s="94">
        <v>181</v>
      </c>
      <c r="J355" s="94">
        <v>306</v>
      </c>
      <c r="K355" s="97">
        <v>40.799999999999997</v>
      </c>
      <c r="L355" s="94">
        <v>71</v>
      </c>
      <c r="M355" s="94">
        <v>235</v>
      </c>
      <c r="N355" s="94">
        <v>306</v>
      </c>
      <c r="O355" s="97">
        <v>23.2</v>
      </c>
    </row>
    <row r="356" spans="1:15">
      <c r="A356" s="95" t="s">
        <v>659</v>
      </c>
      <c r="B356" s="95" t="s">
        <v>1480</v>
      </c>
      <c r="C356" s="96" t="s">
        <v>1484</v>
      </c>
      <c r="D356" s="94">
        <v>21</v>
      </c>
      <c r="E356" s="94">
        <v>22</v>
      </c>
      <c r="F356" s="94">
        <v>43</v>
      </c>
      <c r="G356" s="97">
        <v>48.8</v>
      </c>
      <c r="H356" s="94">
        <v>24</v>
      </c>
      <c r="I356" s="94">
        <v>19</v>
      </c>
      <c r="J356" s="94">
        <v>43</v>
      </c>
      <c r="K356" s="97">
        <v>55.8</v>
      </c>
      <c r="L356" s="94">
        <v>18</v>
      </c>
      <c r="M356" s="94">
        <v>25</v>
      </c>
      <c r="N356" s="94">
        <v>43</v>
      </c>
      <c r="O356" s="97">
        <v>41.8</v>
      </c>
    </row>
    <row r="357" spans="1:15">
      <c r="A357" s="95" t="s">
        <v>137</v>
      </c>
      <c r="B357" s="95" t="s">
        <v>1480</v>
      </c>
      <c r="C357" s="96" t="s">
        <v>1484</v>
      </c>
      <c r="D357" s="94">
        <v>152</v>
      </c>
      <c r="E357" s="94">
        <v>235</v>
      </c>
      <c r="F357" s="94">
        <v>387</v>
      </c>
      <c r="G357" s="97">
        <v>39.200000000000003</v>
      </c>
      <c r="H357" s="94">
        <v>180</v>
      </c>
      <c r="I357" s="94">
        <v>207</v>
      </c>
      <c r="J357" s="94">
        <v>387</v>
      </c>
      <c r="K357" s="97">
        <v>46.5</v>
      </c>
      <c r="L357" s="94">
        <v>105</v>
      </c>
      <c r="M357" s="94">
        <v>282</v>
      </c>
      <c r="N357" s="94">
        <v>387</v>
      </c>
      <c r="O357" s="97">
        <v>27.1</v>
      </c>
    </row>
    <row r="358" spans="1:15">
      <c r="A358" s="95" t="s">
        <v>149</v>
      </c>
      <c r="B358" s="95" t="s">
        <v>1480</v>
      </c>
      <c r="C358" s="96" t="s">
        <v>1484</v>
      </c>
      <c r="D358" s="94">
        <v>74</v>
      </c>
      <c r="E358" s="94">
        <v>177</v>
      </c>
      <c r="F358" s="94">
        <v>251</v>
      </c>
      <c r="G358" s="97">
        <v>29.4</v>
      </c>
      <c r="H358" s="94">
        <v>101</v>
      </c>
      <c r="I358" s="94">
        <v>150</v>
      </c>
      <c r="J358" s="94">
        <v>251</v>
      </c>
      <c r="K358" s="97">
        <v>40.200000000000003</v>
      </c>
      <c r="L358" s="94">
        <v>75</v>
      </c>
      <c r="M358" s="94">
        <v>176</v>
      </c>
      <c r="N358" s="94">
        <v>251</v>
      </c>
      <c r="O358" s="97">
        <v>29.8</v>
      </c>
    </row>
    <row r="359" spans="1:15">
      <c r="A359" s="95" t="s">
        <v>189</v>
      </c>
      <c r="B359" s="95" t="s">
        <v>1480</v>
      </c>
      <c r="C359" s="96" t="s">
        <v>1484</v>
      </c>
      <c r="D359" s="94">
        <v>33</v>
      </c>
      <c r="E359" s="94">
        <v>23</v>
      </c>
      <c r="F359" s="94">
        <v>56</v>
      </c>
      <c r="G359" s="97">
        <v>58.9</v>
      </c>
      <c r="H359" s="94">
        <v>34</v>
      </c>
      <c r="I359" s="94">
        <v>22</v>
      </c>
      <c r="J359" s="94">
        <v>56</v>
      </c>
      <c r="K359" s="97">
        <v>60.7</v>
      </c>
      <c r="L359" s="94">
        <v>21</v>
      </c>
      <c r="M359" s="94">
        <v>35</v>
      </c>
      <c r="N359" s="94">
        <v>56</v>
      </c>
      <c r="O359" s="97">
        <v>37.5</v>
      </c>
    </row>
    <row r="360" spans="1:15">
      <c r="A360" s="95" t="s">
        <v>358</v>
      </c>
      <c r="B360" s="95" t="s">
        <v>1480</v>
      </c>
      <c r="C360" s="96" t="s">
        <v>1484</v>
      </c>
      <c r="D360" s="94">
        <v>74</v>
      </c>
      <c r="E360" s="94">
        <v>311</v>
      </c>
      <c r="F360" s="94">
        <v>385</v>
      </c>
      <c r="G360" s="97">
        <v>19.2</v>
      </c>
      <c r="H360" s="94">
        <v>116</v>
      </c>
      <c r="I360" s="94">
        <v>269</v>
      </c>
      <c r="J360" s="94">
        <v>385</v>
      </c>
      <c r="K360" s="97">
        <v>30.1</v>
      </c>
      <c r="L360" s="94">
        <v>65</v>
      </c>
      <c r="M360" s="94">
        <v>320</v>
      </c>
      <c r="N360" s="94">
        <v>385</v>
      </c>
      <c r="O360" s="97">
        <v>16.8</v>
      </c>
    </row>
    <row r="361" spans="1:15">
      <c r="A361" s="95" t="s">
        <v>308</v>
      </c>
      <c r="B361" s="95" t="s">
        <v>1480</v>
      </c>
      <c r="C361" s="96" t="s">
        <v>1484</v>
      </c>
      <c r="D361" s="94">
        <v>53</v>
      </c>
      <c r="E361" s="94">
        <v>259</v>
      </c>
      <c r="F361" s="94">
        <v>312</v>
      </c>
      <c r="G361" s="97">
        <v>16.899999999999999</v>
      </c>
      <c r="H361" s="94">
        <v>89</v>
      </c>
      <c r="I361" s="94">
        <v>223</v>
      </c>
      <c r="J361" s="94">
        <v>312</v>
      </c>
      <c r="K361" s="97">
        <v>28.5</v>
      </c>
      <c r="L361" s="94">
        <v>46</v>
      </c>
      <c r="M361" s="94">
        <v>266</v>
      </c>
      <c r="N361" s="94">
        <v>312</v>
      </c>
      <c r="O361" s="97">
        <v>14.7</v>
      </c>
    </row>
    <row r="362" spans="1:15">
      <c r="A362" s="95" t="s">
        <v>310</v>
      </c>
      <c r="B362" s="95" t="s">
        <v>1480</v>
      </c>
      <c r="C362" s="96" t="s">
        <v>1484</v>
      </c>
      <c r="D362" s="94">
        <v>91</v>
      </c>
      <c r="E362" s="94">
        <v>141</v>
      </c>
      <c r="F362" s="94">
        <v>232</v>
      </c>
      <c r="G362" s="97">
        <v>39.200000000000003</v>
      </c>
      <c r="H362" s="94">
        <v>104</v>
      </c>
      <c r="I362" s="94">
        <v>128</v>
      </c>
      <c r="J362" s="94">
        <v>232</v>
      </c>
      <c r="K362" s="97">
        <v>44.8</v>
      </c>
      <c r="L362" s="94">
        <v>63</v>
      </c>
      <c r="M362" s="94">
        <v>169</v>
      </c>
      <c r="N362" s="94">
        <v>232</v>
      </c>
      <c r="O362" s="97">
        <v>27.1</v>
      </c>
    </row>
    <row r="363" spans="1:15">
      <c r="A363" s="95" t="s">
        <v>320</v>
      </c>
      <c r="B363" s="95" t="s">
        <v>1480</v>
      </c>
      <c r="C363" s="96" t="s">
        <v>1484</v>
      </c>
      <c r="D363" s="94">
        <v>74</v>
      </c>
      <c r="E363" s="94">
        <v>213</v>
      </c>
      <c r="F363" s="94">
        <v>287</v>
      </c>
      <c r="G363" s="97">
        <v>25.7</v>
      </c>
      <c r="H363" s="94">
        <v>110</v>
      </c>
      <c r="I363" s="94">
        <v>177</v>
      </c>
      <c r="J363" s="94">
        <v>287</v>
      </c>
      <c r="K363" s="97">
        <v>38.299999999999997</v>
      </c>
      <c r="L363" s="94">
        <v>74</v>
      </c>
      <c r="M363" s="94">
        <v>213</v>
      </c>
      <c r="N363" s="94">
        <v>287</v>
      </c>
      <c r="O363" s="97">
        <v>25.7</v>
      </c>
    </row>
    <row r="364" spans="1:15">
      <c r="A364" s="95" t="s">
        <v>381</v>
      </c>
      <c r="B364" s="95" t="s">
        <v>1480</v>
      </c>
      <c r="C364" s="96" t="s">
        <v>1484</v>
      </c>
      <c r="D364" s="94">
        <v>37</v>
      </c>
      <c r="E364" s="94">
        <v>36</v>
      </c>
      <c r="F364" s="94">
        <v>73</v>
      </c>
      <c r="G364" s="97">
        <v>50.6</v>
      </c>
      <c r="H364" s="94">
        <v>42</v>
      </c>
      <c r="I364" s="94">
        <v>31</v>
      </c>
      <c r="J364" s="94">
        <v>73</v>
      </c>
      <c r="K364" s="97">
        <v>57.5</v>
      </c>
      <c r="L364" s="94">
        <v>38</v>
      </c>
      <c r="M364" s="94">
        <v>35</v>
      </c>
      <c r="N364" s="94">
        <v>73</v>
      </c>
      <c r="O364" s="97">
        <v>52</v>
      </c>
    </row>
    <row r="365" spans="1:15">
      <c r="A365" s="95" t="s">
        <v>405</v>
      </c>
      <c r="B365" s="95" t="s">
        <v>1480</v>
      </c>
      <c r="C365" s="96" t="s">
        <v>1484</v>
      </c>
      <c r="D365" s="94">
        <v>92</v>
      </c>
      <c r="E365" s="94">
        <v>131</v>
      </c>
      <c r="F365" s="94">
        <v>223</v>
      </c>
      <c r="G365" s="97">
        <v>41.2</v>
      </c>
      <c r="H365" s="94">
        <v>116</v>
      </c>
      <c r="I365" s="94">
        <v>107</v>
      </c>
      <c r="J365" s="94">
        <v>223</v>
      </c>
      <c r="K365" s="97">
        <v>52</v>
      </c>
      <c r="L365" s="94">
        <v>84</v>
      </c>
      <c r="M365" s="94">
        <v>139</v>
      </c>
      <c r="N365" s="94">
        <v>223</v>
      </c>
      <c r="O365" s="97">
        <v>37.6</v>
      </c>
    </row>
    <row r="366" spans="1:15">
      <c r="A366" s="95" t="s">
        <v>413</v>
      </c>
      <c r="B366" s="95" t="s">
        <v>1480</v>
      </c>
      <c r="C366" s="96" t="s">
        <v>1484</v>
      </c>
      <c r="D366" s="94">
        <v>104</v>
      </c>
      <c r="E366" s="94">
        <v>323</v>
      </c>
      <c r="F366" s="94">
        <v>427</v>
      </c>
      <c r="G366" s="97">
        <v>24.3</v>
      </c>
      <c r="H366" s="94">
        <v>152</v>
      </c>
      <c r="I366" s="94">
        <v>276</v>
      </c>
      <c r="J366" s="94">
        <v>428</v>
      </c>
      <c r="K366" s="97">
        <v>35.5</v>
      </c>
      <c r="L366" s="94">
        <v>103</v>
      </c>
      <c r="M366" s="94">
        <v>325</v>
      </c>
      <c r="N366" s="94">
        <v>428</v>
      </c>
      <c r="O366" s="97">
        <v>24</v>
      </c>
    </row>
    <row r="367" spans="1:15">
      <c r="A367" s="95" t="s">
        <v>375</v>
      </c>
      <c r="B367" s="95" t="s">
        <v>1480</v>
      </c>
      <c r="C367" s="96" t="s">
        <v>1484</v>
      </c>
      <c r="D367" s="94">
        <v>66</v>
      </c>
      <c r="E367" s="94">
        <v>300</v>
      </c>
      <c r="F367" s="94">
        <v>366</v>
      </c>
      <c r="G367" s="97">
        <v>18</v>
      </c>
      <c r="H367" s="94">
        <v>117</v>
      </c>
      <c r="I367" s="94">
        <v>250</v>
      </c>
      <c r="J367" s="94">
        <v>367</v>
      </c>
      <c r="K367" s="97">
        <v>31.8</v>
      </c>
      <c r="L367" s="94">
        <v>62</v>
      </c>
      <c r="M367" s="94">
        <v>305</v>
      </c>
      <c r="N367" s="94">
        <v>367</v>
      </c>
      <c r="O367" s="97">
        <v>16.8</v>
      </c>
    </row>
    <row r="368" spans="1:15">
      <c r="A368" s="95" t="s">
        <v>434</v>
      </c>
      <c r="B368" s="95" t="s">
        <v>1480</v>
      </c>
      <c r="C368" s="96" t="s">
        <v>1484</v>
      </c>
      <c r="D368" s="94">
        <v>58</v>
      </c>
      <c r="E368" s="94">
        <v>87</v>
      </c>
      <c r="F368" s="94">
        <v>145</v>
      </c>
      <c r="G368" s="97">
        <v>40</v>
      </c>
      <c r="H368" s="94">
        <v>70</v>
      </c>
      <c r="I368" s="94">
        <v>75</v>
      </c>
      <c r="J368" s="94">
        <v>145</v>
      </c>
      <c r="K368" s="97">
        <v>48.2</v>
      </c>
      <c r="L368" s="94">
        <v>41</v>
      </c>
      <c r="M368" s="94">
        <v>104</v>
      </c>
      <c r="N368" s="94">
        <v>145</v>
      </c>
      <c r="O368" s="97">
        <v>28.2</v>
      </c>
    </row>
    <row r="369" spans="1:15">
      <c r="A369" s="95" t="s">
        <v>472</v>
      </c>
      <c r="B369" s="95" t="s">
        <v>1480</v>
      </c>
      <c r="C369" s="96" t="s">
        <v>1484</v>
      </c>
      <c r="D369" s="94">
        <v>35</v>
      </c>
      <c r="E369" s="94">
        <v>94</v>
      </c>
      <c r="F369" s="94">
        <v>129</v>
      </c>
      <c r="G369" s="97">
        <v>27.1</v>
      </c>
      <c r="H369" s="94">
        <v>51</v>
      </c>
      <c r="I369" s="94">
        <v>78</v>
      </c>
      <c r="J369" s="94">
        <v>129</v>
      </c>
      <c r="K369" s="97">
        <v>39.5</v>
      </c>
      <c r="L369" s="94">
        <v>41</v>
      </c>
      <c r="M369" s="94">
        <v>88</v>
      </c>
      <c r="N369" s="94">
        <v>129</v>
      </c>
      <c r="O369" s="97">
        <v>31.7</v>
      </c>
    </row>
    <row r="370" spans="1:15">
      <c r="A370" s="95" t="s">
        <v>475</v>
      </c>
      <c r="B370" s="95" t="s">
        <v>1480</v>
      </c>
      <c r="C370" s="96" t="s">
        <v>1484</v>
      </c>
      <c r="D370" s="94">
        <v>44</v>
      </c>
      <c r="E370" s="94">
        <v>50</v>
      </c>
      <c r="F370" s="94">
        <v>94</v>
      </c>
      <c r="G370" s="97">
        <v>46.8</v>
      </c>
      <c r="H370" s="94">
        <v>53</v>
      </c>
      <c r="I370" s="94">
        <v>41</v>
      </c>
      <c r="J370" s="94">
        <v>94</v>
      </c>
      <c r="K370" s="97">
        <v>56.3</v>
      </c>
      <c r="L370" s="94">
        <v>32</v>
      </c>
      <c r="M370" s="94">
        <v>62</v>
      </c>
      <c r="N370" s="94">
        <v>94</v>
      </c>
      <c r="O370" s="97">
        <v>34</v>
      </c>
    </row>
    <row r="371" spans="1:15">
      <c r="A371" s="95" t="s">
        <v>415</v>
      </c>
      <c r="B371" s="95" t="s">
        <v>1480</v>
      </c>
      <c r="C371" s="96" t="s">
        <v>1484</v>
      </c>
      <c r="D371" s="94">
        <v>72</v>
      </c>
      <c r="E371" s="94">
        <v>78</v>
      </c>
      <c r="F371" s="94">
        <v>150</v>
      </c>
      <c r="G371" s="97">
        <v>48</v>
      </c>
      <c r="H371" s="94">
        <v>74</v>
      </c>
      <c r="I371" s="94">
        <v>76</v>
      </c>
      <c r="J371" s="94">
        <v>150</v>
      </c>
      <c r="K371" s="97">
        <v>49.3</v>
      </c>
      <c r="L371" s="94">
        <v>47</v>
      </c>
      <c r="M371" s="94">
        <v>103</v>
      </c>
      <c r="N371" s="94">
        <v>150</v>
      </c>
      <c r="O371" s="97">
        <v>31.3</v>
      </c>
    </row>
    <row r="372" spans="1:15">
      <c r="A372" s="95" t="s">
        <v>477</v>
      </c>
      <c r="B372" s="95" t="s">
        <v>1480</v>
      </c>
      <c r="C372" s="96" t="s">
        <v>1484</v>
      </c>
      <c r="D372" s="94">
        <v>125</v>
      </c>
      <c r="E372" s="94">
        <v>334</v>
      </c>
      <c r="F372" s="94">
        <v>459</v>
      </c>
      <c r="G372" s="97">
        <v>27.2</v>
      </c>
      <c r="H372" s="94">
        <v>162</v>
      </c>
      <c r="I372" s="94">
        <v>298</v>
      </c>
      <c r="J372" s="94">
        <v>460</v>
      </c>
      <c r="K372" s="97">
        <v>35.200000000000003</v>
      </c>
      <c r="L372" s="94">
        <v>137</v>
      </c>
      <c r="M372" s="94">
        <v>322</v>
      </c>
      <c r="N372" s="94">
        <v>459</v>
      </c>
      <c r="O372" s="97">
        <v>29.8</v>
      </c>
    </row>
    <row r="373" spans="1:15">
      <c r="A373" s="95" t="s">
        <v>194</v>
      </c>
      <c r="B373" s="95" t="s">
        <v>1480</v>
      </c>
      <c r="C373" s="96" t="s">
        <v>1484</v>
      </c>
      <c r="D373" s="94">
        <v>86</v>
      </c>
      <c r="E373" s="94">
        <v>107</v>
      </c>
      <c r="F373" s="94">
        <v>193</v>
      </c>
      <c r="G373" s="97">
        <v>44.5</v>
      </c>
      <c r="H373" s="94">
        <v>108</v>
      </c>
      <c r="I373" s="94">
        <v>85</v>
      </c>
      <c r="J373" s="94">
        <v>193</v>
      </c>
      <c r="K373" s="97">
        <v>55.9</v>
      </c>
      <c r="L373" s="94">
        <v>85</v>
      </c>
      <c r="M373" s="94">
        <v>108</v>
      </c>
      <c r="N373" s="94">
        <v>193</v>
      </c>
      <c r="O373" s="97">
        <v>44</v>
      </c>
    </row>
    <row r="374" spans="1:15">
      <c r="A374" s="95" t="s">
        <v>488</v>
      </c>
      <c r="B374" s="95" t="s">
        <v>1480</v>
      </c>
      <c r="C374" s="96" t="s">
        <v>1484</v>
      </c>
      <c r="D374" s="94">
        <v>135</v>
      </c>
      <c r="E374" s="94">
        <v>206</v>
      </c>
      <c r="F374" s="94">
        <v>341</v>
      </c>
      <c r="G374" s="97">
        <v>39.5</v>
      </c>
      <c r="H374" s="94">
        <v>154</v>
      </c>
      <c r="I374" s="94">
        <v>187</v>
      </c>
      <c r="J374" s="94">
        <v>341</v>
      </c>
      <c r="K374" s="97">
        <v>45.1</v>
      </c>
      <c r="L374" s="94">
        <v>86</v>
      </c>
      <c r="M374" s="94">
        <v>255</v>
      </c>
      <c r="N374" s="94">
        <v>341</v>
      </c>
      <c r="O374" s="97">
        <v>25.2</v>
      </c>
    </row>
    <row r="375" spans="1:15">
      <c r="A375" s="95" t="s">
        <v>490</v>
      </c>
      <c r="B375" s="95" t="s">
        <v>1480</v>
      </c>
      <c r="C375" s="96" t="s">
        <v>1484</v>
      </c>
      <c r="D375" s="94">
        <v>55</v>
      </c>
      <c r="E375" s="94">
        <v>75</v>
      </c>
      <c r="F375" s="94">
        <v>130</v>
      </c>
      <c r="G375" s="97">
        <v>42.3</v>
      </c>
      <c r="H375" s="94">
        <v>61</v>
      </c>
      <c r="I375" s="94">
        <v>69</v>
      </c>
      <c r="J375" s="94">
        <v>130</v>
      </c>
      <c r="K375" s="97">
        <v>46.9</v>
      </c>
      <c r="L375" s="94">
        <v>49</v>
      </c>
      <c r="M375" s="94">
        <v>81</v>
      </c>
      <c r="N375" s="94">
        <v>130</v>
      </c>
      <c r="O375" s="97">
        <v>37.6</v>
      </c>
    </row>
    <row r="376" spans="1:15">
      <c r="A376" s="95" t="s">
        <v>494</v>
      </c>
      <c r="B376" s="95" t="s">
        <v>1480</v>
      </c>
      <c r="C376" s="96" t="s">
        <v>1484</v>
      </c>
      <c r="D376" s="94">
        <v>99</v>
      </c>
      <c r="E376" s="94">
        <v>119</v>
      </c>
      <c r="F376" s="94">
        <v>218</v>
      </c>
      <c r="G376" s="97">
        <v>45.4</v>
      </c>
      <c r="H376" s="94">
        <v>105</v>
      </c>
      <c r="I376" s="94">
        <v>114</v>
      </c>
      <c r="J376" s="94">
        <v>219</v>
      </c>
      <c r="K376" s="97">
        <v>47.9</v>
      </c>
      <c r="L376" s="94">
        <v>95</v>
      </c>
      <c r="M376" s="94">
        <v>124</v>
      </c>
      <c r="N376" s="94">
        <v>219</v>
      </c>
      <c r="O376" s="97">
        <v>43.3</v>
      </c>
    </row>
    <row r="377" spans="1:15">
      <c r="A377" s="95" t="s">
        <v>499</v>
      </c>
      <c r="B377" s="95" t="s">
        <v>1480</v>
      </c>
      <c r="C377" s="96" t="s">
        <v>1484</v>
      </c>
      <c r="D377" s="94">
        <v>6</v>
      </c>
      <c r="E377" s="94">
        <v>36</v>
      </c>
      <c r="F377" s="94">
        <v>42</v>
      </c>
      <c r="G377" s="97">
        <v>14.2</v>
      </c>
      <c r="H377" s="94">
        <v>14</v>
      </c>
      <c r="I377" s="94">
        <v>28</v>
      </c>
      <c r="J377" s="94">
        <v>42</v>
      </c>
      <c r="K377" s="97">
        <v>33.299999999999997</v>
      </c>
      <c r="L377" s="94">
        <v>3</v>
      </c>
      <c r="M377" s="94">
        <v>39</v>
      </c>
      <c r="N377" s="94">
        <v>42</v>
      </c>
      <c r="O377" s="97">
        <v>7.14</v>
      </c>
    </row>
    <row r="378" spans="1:15">
      <c r="A378" s="95" t="s">
        <v>505</v>
      </c>
      <c r="B378" s="95" t="s">
        <v>1480</v>
      </c>
      <c r="C378" s="96" t="s">
        <v>1484</v>
      </c>
      <c r="D378" s="94">
        <v>139</v>
      </c>
      <c r="E378" s="94">
        <v>173</v>
      </c>
      <c r="F378" s="94">
        <v>312</v>
      </c>
      <c r="G378" s="97">
        <v>44.5</v>
      </c>
      <c r="H378" s="94">
        <v>161</v>
      </c>
      <c r="I378" s="94">
        <v>152</v>
      </c>
      <c r="J378" s="94">
        <v>313</v>
      </c>
      <c r="K378" s="97">
        <v>51.4</v>
      </c>
      <c r="L378" s="94">
        <v>112</v>
      </c>
      <c r="M378" s="94">
        <v>201</v>
      </c>
      <c r="N378" s="94">
        <v>313</v>
      </c>
      <c r="O378" s="97">
        <v>35.700000000000003</v>
      </c>
    </row>
    <row r="379" spans="1:15">
      <c r="A379" s="95" t="s">
        <v>507</v>
      </c>
      <c r="B379" s="95" t="s">
        <v>1480</v>
      </c>
      <c r="C379" s="96" t="s">
        <v>1484</v>
      </c>
      <c r="D379" s="94">
        <v>79</v>
      </c>
      <c r="E379" s="94">
        <v>115</v>
      </c>
      <c r="F379" s="94">
        <v>194</v>
      </c>
      <c r="G379" s="97">
        <v>40.700000000000003</v>
      </c>
      <c r="H379" s="94">
        <v>85</v>
      </c>
      <c r="I379" s="94">
        <v>109</v>
      </c>
      <c r="J379" s="94">
        <v>194</v>
      </c>
      <c r="K379" s="97">
        <v>43.8</v>
      </c>
      <c r="L379" s="94">
        <v>61</v>
      </c>
      <c r="M379" s="94">
        <v>133</v>
      </c>
      <c r="N379" s="94">
        <v>194</v>
      </c>
      <c r="O379" s="97">
        <v>31.4</v>
      </c>
    </row>
    <row r="380" spans="1:15">
      <c r="A380" s="95" t="s">
        <v>518</v>
      </c>
      <c r="B380" s="95" t="s">
        <v>1480</v>
      </c>
      <c r="C380" s="96" t="s">
        <v>1484</v>
      </c>
      <c r="D380" s="94">
        <v>112</v>
      </c>
      <c r="E380" s="94">
        <v>155</v>
      </c>
      <c r="F380" s="94">
        <v>267</v>
      </c>
      <c r="G380" s="97">
        <v>41.9</v>
      </c>
      <c r="H380" s="94">
        <v>116</v>
      </c>
      <c r="I380" s="94">
        <v>151</v>
      </c>
      <c r="J380" s="94">
        <v>267</v>
      </c>
      <c r="K380" s="97">
        <v>43.4</v>
      </c>
      <c r="L380" s="94">
        <v>88</v>
      </c>
      <c r="M380" s="94">
        <v>179</v>
      </c>
      <c r="N380" s="94">
        <v>267</v>
      </c>
      <c r="O380" s="97">
        <v>32.9</v>
      </c>
    </row>
    <row r="381" spans="1:15">
      <c r="A381" s="95" t="s">
        <v>520</v>
      </c>
      <c r="B381" s="95" t="s">
        <v>1480</v>
      </c>
      <c r="C381" s="96" t="s">
        <v>1484</v>
      </c>
      <c r="D381" s="94">
        <v>75</v>
      </c>
      <c r="E381" s="94">
        <v>127</v>
      </c>
      <c r="F381" s="94">
        <v>202</v>
      </c>
      <c r="G381" s="97">
        <v>37.1</v>
      </c>
      <c r="H381" s="94">
        <v>90</v>
      </c>
      <c r="I381" s="94">
        <v>112</v>
      </c>
      <c r="J381" s="94">
        <v>202</v>
      </c>
      <c r="K381" s="97">
        <v>44.5</v>
      </c>
      <c r="L381" s="94">
        <v>57</v>
      </c>
      <c r="M381" s="94">
        <v>145</v>
      </c>
      <c r="N381" s="94">
        <v>202</v>
      </c>
      <c r="O381" s="97">
        <v>28.2</v>
      </c>
    </row>
    <row r="382" spans="1:15">
      <c r="A382" s="95" t="s">
        <v>247</v>
      </c>
      <c r="B382" s="95" t="s">
        <v>1480</v>
      </c>
      <c r="C382" s="96" t="s">
        <v>1484</v>
      </c>
      <c r="D382" s="94">
        <v>85</v>
      </c>
      <c r="E382" s="94">
        <v>127</v>
      </c>
      <c r="F382" s="94">
        <v>212</v>
      </c>
      <c r="G382" s="97">
        <v>40</v>
      </c>
      <c r="H382" s="94">
        <v>97</v>
      </c>
      <c r="I382" s="94">
        <v>115</v>
      </c>
      <c r="J382" s="94">
        <v>212</v>
      </c>
      <c r="K382" s="97">
        <v>45.7</v>
      </c>
      <c r="L382" s="94">
        <v>68</v>
      </c>
      <c r="M382" s="94">
        <v>144</v>
      </c>
      <c r="N382" s="94">
        <v>212</v>
      </c>
      <c r="O382" s="97">
        <v>32</v>
      </c>
    </row>
    <row r="383" spans="1:15">
      <c r="A383" s="95" t="s">
        <v>524</v>
      </c>
      <c r="B383" s="95" t="s">
        <v>1480</v>
      </c>
      <c r="C383" s="96" t="s">
        <v>1484</v>
      </c>
      <c r="D383" s="94">
        <v>14</v>
      </c>
      <c r="E383" s="94">
        <v>5</v>
      </c>
      <c r="F383" s="94">
        <v>19</v>
      </c>
      <c r="G383" s="97">
        <v>73.599999999999994</v>
      </c>
      <c r="H383" s="94">
        <v>13</v>
      </c>
      <c r="I383" s="94">
        <v>6</v>
      </c>
      <c r="J383" s="94">
        <v>19</v>
      </c>
      <c r="K383" s="97">
        <v>68.400000000000006</v>
      </c>
      <c r="L383" s="94">
        <v>12</v>
      </c>
      <c r="M383" s="94">
        <v>7</v>
      </c>
      <c r="N383" s="94">
        <v>19</v>
      </c>
      <c r="O383" s="97">
        <v>63.1</v>
      </c>
    </row>
    <row r="384" spans="1:15">
      <c r="A384" s="95" t="s">
        <v>526</v>
      </c>
      <c r="B384" s="95" t="s">
        <v>1480</v>
      </c>
      <c r="C384" s="96" t="s">
        <v>1484</v>
      </c>
      <c r="D384" s="94">
        <v>110</v>
      </c>
      <c r="E384" s="94">
        <v>278</v>
      </c>
      <c r="F384" s="94">
        <v>388</v>
      </c>
      <c r="G384" s="97">
        <v>28.3</v>
      </c>
      <c r="H384" s="94">
        <v>146</v>
      </c>
      <c r="I384" s="94">
        <v>243</v>
      </c>
      <c r="J384" s="94">
        <v>389</v>
      </c>
      <c r="K384" s="97">
        <v>37.5</v>
      </c>
      <c r="L384" s="94">
        <v>114</v>
      </c>
      <c r="M384" s="94">
        <v>274</v>
      </c>
      <c r="N384" s="94">
        <v>388</v>
      </c>
      <c r="O384" s="97">
        <v>29.3</v>
      </c>
    </row>
    <row r="385" spans="1:15">
      <c r="A385" s="95" t="s">
        <v>531</v>
      </c>
      <c r="B385" s="95" t="s">
        <v>1480</v>
      </c>
      <c r="C385" s="96" t="s">
        <v>1484</v>
      </c>
      <c r="D385" s="94">
        <v>15</v>
      </c>
      <c r="E385" s="94">
        <v>22</v>
      </c>
      <c r="F385" s="94">
        <v>37</v>
      </c>
      <c r="G385" s="97">
        <v>40.5</v>
      </c>
      <c r="H385" s="94">
        <v>17</v>
      </c>
      <c r="I385" s="94">
        <v>20</v>
      </c>
      <c r="J385" s="94">
        <v>37</v>
      </c>
      <c r="K385" s="97">
        <v>45.9</v>
      </c>
      <c r="L385" s="94">
        <v>12</v>
      </c>
      <c r="M385" s="94">
        <v>25</v>
      </c>
      <c r="N385" s="94">
        <v>37</v>
      </c>
      <c r="O385" s="97">
        <v>32.4</v>
      </c>
    </row>
    <row r="386" spans="1:15">
      <c r="A386" s="95" t="s">
        <v>334</v>
      </c>
      <c r="B386" s="95" t="s">
        <v>1480</v>
      </c>
      <c r="C386" s="96" t="s">
        <v>1484</v>
      </c>
      <c r="D386" s="94">
        <v>107</v>
      </c>
      <c r="E386" s="94">
        <v>83</v>
      </c>
      <c r="F386" s="94">
        <v>190</v>
      </c>
      <c r="G386" s="97">
        <v>56.3</v>
      </c>
      <c r="H386" s="94">
        <v>115</v>
      </c>
      <c r="I386" s="94">
        <v>75</v>
      </c>
      <c r="J386" s="94">
        <v>190</v>
      </c>
      <c r="K386" s="97">
        <v>60.5</v>
      </c>
      <c r="L386" s="94">
        <v>96</v>
      </c>
      <c r="M386" s="94">
        <v>93</v>
      </c>
      <c r="N386" s="94">
        <v>189</v>
      </c>
      <c r="O386" s="97">
        <v>50.7</v>
      </c>
    </row>
    <row r="387" spans="1:15">
      <c r="A387" s="95" t="s">
        <v>587</v>
      </c>
      <c r="B387" s="95" t="s">
        <v>1480</v>
      </c>
      <c r="C387" s="96" t="s">
        <v>1484</v>
      </c>
      <c r="D387" s="94">
        <v>114</v>
      </c>
      <c r="E387" s="94">
        <v>126</v>
      </c>
      <c r="F387" s="94">
        <v>240</v>
      </c>
      <c r="G387" s="97">
        <v>47.5</v>
      </c>
      <c r="H387" s="94">
        <v>115</v>
      </c>
      <c r="I387" s="94">
        <v>126</v>
      </c>
      <c r="J387" s="94">
        <v>241</v>
      </c>
      <c r="K387" s="97">
        <v>47.7</v>
      </c>
      <c r="L387" s="94">
        <v>83</v>
      </c>
      <c r="M387" s="94">
        <v>157</v>
      </c>
      <c r="N387" s="94">
        <v>240</v>
      </c>
      <c r="O387" s="97">
        <v>34.5</v>
      </c>
    </row>
    <row r="388" spans="1:15">
      <c r="A388" s="95" t="s">
        <v>550</v>
      </c>
      <c r="B388" s="95" t="s">
        <v>1480</v>
      </c>
      <c r="C388" s="96" t="s">
        <v>1484</v>
      </c>
      <c r="D388" s="94">
        <v>92</v>
      </c>
      <c r="E388" s="94">
        <v>161</v>
      </c>
      <c r="F388" s="94">
        <v>253</v>
      </c>
      <c r="G388" s="97">
        <v>36.299999999999997</v>
      </c>
      <c r="H388" s="94">
        <v>104</v>
      </c>
      <c r="I388" s="94">
        <v>149</v>
      </c>
      <c r="J388" s="94">
        <v>253</v>
      </c>
      <c r="K388" s="97">
        <v>41.1</v>
      </c>
      <c r="L388" s="94">
        <v>57</v>
      </c>
      <c r="M388" s="94">
        <v>196</v>
      </c>
      <c r="N388" s="94">
        <v>253</v>
      </c>
      <c r="O388" s="97">
        <v>22.5</v>
      </c>
    </row>
    <row r="389" spans="1:15">
      <c r="A389" s="95" t="s">
        <v>562</v>
      </c>
      <c r="B389" s="95" t="s">
        <v>1480</v>
      </c>
      <c r="C389" s="96" t="s">
        <v>1484</v>
      </c>
      <c r="D389" s="94">
        <v>47</v>
      </c>
      <c r="E389" s="94">
        <v>77</v>
      </c>
      <c r="F389" s="94">
        <v>124</v>
      </c>
      <c r="G389" s="97">
        <v>37.9</v>
      </c>
      <c r="H389" s="94">
        <v>57</v>
      </c>
      <c r="I389" s="94">
        <v>67</v>
      </c>
      <c r="J389" s="94">
        <v>124</v>
      </c>
      <c r="K389" s="97">
        <v>45.9</v>
      </c>
      <c r="L389" s="94">
        <v>35</v>
      </c>
      <c r="M389" s="94">
        <v>89</v>
      </c>
      <c r="N389" s="94">
        <v>124</v>
      </c>
      <c r="O389" s="97">
        <v>28.2</v>
      </c>
    </row>
    <row r="390" spans="1:15">
      <c r="A390" s="95" t="s">
        <v>568</v>
      </c>
      <c r="B390" s="95" t="s">
        <v>1480</v>
      </c>
      <c r="C390" s="96" t="s">
        <v>1484</v>
      </c>
      <c r="D390" s="94">
        <v>103</v>
      </c>
      <c r="E390" s="94">
        <v>149</v>
      </c>
      <c r="F390" s="94">
        <v>252</v>
      </c>
      <c r="G390" s="97">
        <v>40.799999999999997</v>
      </c>
      <c r="H390" s="94">
        <v>128</v>
      </c>
      <c r="I390" s="94">
        <v>124</v>
      </c>
      <c r="J390" s="94">
        <v>252</v>
      </c>
      <c r="K390" s="97">
        <v>50.7</v>
      </c>
      <c r="L390" s="94">
        <v>94</v>
      </c>
      <c r="M390" s="94">
        <v>158</v>
      </c>
      <c r="N390" s="94">
        <v>252</v>
      </c>
      <c r="O390" s="97">
        <v>37.299999999999997</v>
      </c>
    </row>
    <row r="391" spans="1:15">
      <c r="A391" s="95" t="s">
        <v>570</v>
      </c>
      <c r="B391" s="95" t="s">
        <v>1480</v>
      </c>
      <c r="C391" s="96" t="s">
        <v>1484</v>
      </c>
      <c r="D391" s="94">
        <v>61</v>
      </c>
      <c r="E391" s="94">
        <v>64</v>
      </c>
      <c r="F391" s="94">
        <v>125</v>
      </c>
      <c r="G391" s="97">
        <v>48.8</v>
      </c>
      <c r="H391" s="94">
        <v>69</v>
      </c>
      <c r="I391" s="94">
        <v>56</v>
      </c>
      <c r="J391" s="94">
        <v>125</v>
      </c>
      <c r="K391" s="97">
        <v>55.2</v>
      </c>
      <c r="L391" s="94">
        <v>52</v>
      </c>
      <c r="M391" s="94">
        <v>73</v>
      </c>
      <c r="N391" s="94">
        <v>125</v>
      </c>
      <c r="O391" s="97">
        <v>41.6</v>
      </c>
    </row>
    <row r="392" spans="1:15">
      <c r="A392" s="95" t="s">
        <v>618</v>
      </c>
      <c r="B392" s="95" t="s">
        <v>1480</v>
      </c>
      <c r="C392" s="96" t="s">
        <v>1484</v>
      </c>
      <c r="D392" s="94">
        <v>27</v>
      </c>
      <c r="E392" s="94">
        <v>37</v>
      </c>
      <c r="F392" s="94">
        <v>64</v>
      </c>
      <c r="G392" s="97">
        <v>42.1</v>
      </c>
      <c r="H392" s="94">
        <v>35</v>
      </c>
      <c r="I392" s="94">
        <v>29</v>
      </c>
      <c r="J392" s="94">
        <v>64</v>
      </c>
      <c r="K392" s="97">
        <v>54.6</v>
      </c>
      <c r="L392" s="94">
        <v>20</v>
      </c>
      <c r="M392" s="94">
        <v>44</v>
      </c>
      <c r="N392" s="94">
        <v>64</v>
      </c>
      <c r="O392" s="97">
        <v>31.2</v>
      </c>
    </row>
    <row r="393" spans="1:15">
      <c r="A393" s="95" t="s">
        <v>627</v>
      </c>
      <c r="B393" s="95" t="s">
        <v>1480</v>
      </c>
      <c r="C393" s="96" t="s">
        <v>1484</v>
      </c>
      <c r="D393" s="94">
        <v>11</v>
      </c>
      <c r="E393" s="94">
        <v>14</v>
      </c>
      <c r="F393" s="94">
        <v>25</v>
      </c>
      <c r="G393" s="97">
        <v>44</v>
      </c>
      <c r="H393" s="94">
        <v>15</v>
      </c>
      <c r="I393" s="94">
        <v>10</v>
      </c>
      <c r="J393" s="94">
        <v>25</v>
      </c>
      <c r="K393" s="97">
        <v>60</v>
      </c>
      <c r="L393" s="94">
        <v>7</v>
      </c>
      <c r="M393" s="94">
        <v>18</v>
      </c>
      <c r="N393" s="94">
        <v>25</v>
      </c>
      <c r="O393" s="97">
        <v>28</v>
      </c>
    </row>
    <row r="394" spans="1:15">
      <c r="A394" s="95" t="s">
        <v>631</v>
      </c>
      <c r="B394" s="95" t="s">
        <v>1480</v>
      </c>
      <c r="C394" s="96" t="s">
        <v>1484</v>
      </c>
      <c r="D394" s="94">
        <v>62</v>
      </c>
      <c r="E394" s="94">
        <v>53</v>
      </c>
      <c r="F394" s="94">
        <v>115</v>
      </c>
      <c r="G394" s="97">
        <v>53.9</v>
      </c>
      <c r="H394" s="94">
        <v>67</v>
      </c>
      <c r="I394" s="94">
        <v>49</v>
      </c>
      <c r="J394" s="94">
        <v>116</v>
      </c>
      <c r="K394" s="97">
        <v>57.7</v>
      </c>
      <c r="L394" s="94">
        <v>63</v>
      </c>
      <c r="M394" s="94">
        <v>53</v>
      </c>
      <c r="N394" s="94">
        <v>116</v>
      </c>
      <c r="O394" s="97">
        <v>54.3</v>
      </c>
    </row>
    <row r="395" spans="1:15">
      <c r="A395" s="95" t="s">
        <v>635</v>
      </c>
      <c r="B395" s="95" t="s">
        <v>1480</v>
      </c>
      <c r="C395" s="96" t="s">
        <v>1484</v>
      </c>
      <c r="D395" s="94">
        <v>56</v>
      </c>
      <c r="E395" s="94">
        <v>75</v>
      </c>
      <c r="F395" s="94">
        <v>131</v>
      </c>
      <c r="G395" s="97">
        <v>42.7</v>
      </c>
      <c r="H395" s="94">
        <v>63</v>
      </c>
      <c r="I395" s="94">
        <v>68</v>
      </c>
      <c r="J395" s="94">
        <v>131</v>
      </c>
      <c r="K395" s="97">
        <v>48</v>
      </c>
      <c r="L395" s="94">
        <v>33</v>
      </c>
      <c r="M395" s="94">
        <v>98</v>
      </c>
      <c r="N395" s="94">
        <v>131</v>
      </c>
      <c r="O395" s="97">
        <v>25.1</v>
      </c>
    </row>
    <row r="396" spans="1:15">
      <c r="A396" s="95" t="s">
        <v>637</v>
      </c>
      <c r="B396" s="95" t="s">
        <v>1480</v>
      </c>
      <c r="C396" s="96" t="s">
        <v>1484</v>
      </c>
      <c r="D396" s="94">
        <v>58</v>
      </c>
      <c r="E396" s="94">
        <v>95</v>
      </c>
      <c r="F396" s="94">
        <v>153</v>
      </c>
      <c r="G396" s="97">
        <v>37.9</v>
      </c>
      <c r="H396" s="94">
        <v>72</v>
      </c>
      <c r="I396" s="94">
        <v>81</v>
      </c>
      <c r="J396" s="94">
        <v>153</v>
      </c>
      <c r="K396" s="97">
        <v>47</v>
      </c>
      <c r="L396" s="94">
        <v>40</v>
      </c>
      <c r="M396" s="94">
        <v>113</v>
      </c>
      <c r="N396" s="94">
        <v>153</v>
      </c>
      <c r="O396" s="97">
        <v>26.1</v>
      </c>
    </row>
    <row r="397" spans="1:15">
      <c r="A397" s="95" t="s">
        <v>466</v>
      </c>
      <c r="B397" s="95" t="s">
        <v>1480</v>
      </c>
      <c r="C397" s="96" t="s">
        <v>1484</v>
      </c>
      <c r="D397" s="94">
        <v>8</v>
      </c>
      <c r="E397" s="94">
        <v>21</v>
      </c>
      <c r="F397" s="94">
        <v>29</v>
      </c>
      <c r="G397" s="97">
        <v>27.5</v>
      </c>
      <c r="H397" s="94">
        <v>14</v>
      </c>
      <c r="I397" s="94">
        <v>15</v>
      </c>
      <c r="J397" s="94">
        <v>29</v>
      </c>
      <c r="K397" s="97">
        <v>48.2</v>
      </c>
      <c r="L397" s="94">
        <v>9</v>
      </c>
      <c r="M397" s="94">
        <v>20</v>
      </c>
      <c r="N397" s="94">
        <v>29</v>
      </c>
      <c r="O397" s="97">
        <v>31</v>
      </c>
    </row>
    <row r="398" spans="1:15">
      <c r="A398" s="95" t="s">
        <v>470</v>
      </c>
      <c r="B398" s="95" t="s">
        <v>1480</v>
      </c>
      <c r="C398" s="96" t="s">
        <v>1484</v>
      </c>
      <c r="D398" s="94">
        <v>19</v>
      </c>
      <c r="E398" s="94">
        <v>38</v>
      </c>
      <c r="F398" s="94">
        <v>57</v>
      </c>
      <c r="G398" s="97">
        <v>33.299999999999997</v>
      </c>
      <c r="H398" s="94">
        <v>28</v>
      </c>
      <c r="I398" s="94">
        <v>29</v>
      </c>
      <c r="J398" s="94">
        <v>57</v>
      </c>
      <c r="K398" s="97">
        <v>49.1</v>
      </c>
      <c r="L398" s="94">
        <v>18</v>
      </c>
      <c r="M398" s="94">
        <v>39</v>
      </c>
      <c r="N398" s="94">
        <v>57</v>
      </c>
      <c r="O398" s="97">
        <v>31.5</v>
      </c>
    </row>
    <row r="399" spans="1:15">
      <c r="A399" s="95" t="s">
        <v>535</v>
      </c>
      <c r="B399" s="95" t="s">
        <v>1480</v>
      </c>
      <c r="C399" s="96" t="s">
        <v>1484</v>
      </c>
      <c r="D399" s="94">
        <v>6</v>
      </c>
      <c r="E399" s="94">
        <v>21</v>
      </c>
      <c r="F399" s="94">
        <v>27</v>
      </c>
      <c r="G399" s="97">
        <v>22.2</v>
      </c>
      <c r="H399" s="94">
        <v>10</v>
      </c>
      <c r="I399" s="94">
        <v>17</v>
      </c>
      <c r="J399" s="94">
        <v>27</v>
      </c>
      <c r="K399" s="97">
        <v>37</v>
      </c>
      <c r="L399" s="94">
        <v>3</v>
      </c>
      <c r="M399" s="94">
        <v>24</v>
      </c>
      <c r="N399" s="94">
        <v>27</v>
      </c>
      <c r="O399" s="97">
        <v>11.1</v>
      </c>
    </row>
    <row r="400" spans="1:15">
      <c r="A400" s="95" t="s">
        <v>316</v>
      </c>
      <c r="B400" s="95" t="s">
        <v>1480</v>
      </c>
      <c r="C400" s="96" t="s">
        <v>1484</v>
      </c>
      <c r="D400" s="94">
        <v>80</v>
      </c>
      <c r="E400" s="94">
        <v>173</v>
      </c>
      <c r="F400" s="94">
        <v>253</v>
      </c>
      <c r="G400" s="97">
        <v>31.6</v>
      </c>
      <c r="H400" s="94">
        <v>112</v>
      </c>
      <c r="I400" s="94">
        <v>141</v>
      </c>
      <c r="J400" s="94">
        <v>253</v>
      </c>
      <c r="K400" s="97">
        <v>44.2</v>
      </c>
      <c r="L400" s="94">
        <v>75</v>
      </c>
      <c r="M400" s="94">
        <v>178</v>
      </c>
      <c r="N400" s="94">
        <v>253</v>
      </c>
      <c r="O400" s="97">
        <v>29.6</v>
      </c>
    </row>
    <row r="401" spans="1:15">
      <c r="A401" s="95" t="s">
        <v>417</v>
      </c>
      <c r="B401" s="95" t="s">
        <v>1480</v>
      </c>
      <c r="C401" s="96" t="s">
        <v>1484</v>
      </c>
      <c r="D401" s="94">
        <v>52</v>
      </c>
      <c r="E401" s="94">
        <v>64</v>
      </c>
      <c r="F401" s="94">
        <v>116</v>
      </c>
      <c r="G401" s="97">
        <v>44.8</v>
      </c>
      <c r="H401" s="94">
        <v>56</v>
      </c>
      <c r="I401" s="94">
        <v>60</v>
      </c>
      <c r="J401" s="94">
        <v>116</v>
      </c>
      <c r="K401" s="97">
        <v>48.2</v>
      </c>
      <c r="L401" s="94">
        <v>39</v>
      </c>
      <c r="M401" s="94">
        <v>76</v>
      </c>
      <c r="N401" s="94">
        <v>115</v>
      </c>
      <c r="O401" s="97">
        <v>33.9</v>
      </c>
    </row>
    <row r="402" spans="1:15">
      <c r="A402" s="95" t="s">
        <v>546</v>
      </c>
      <c r="B402" s="95" t="s">
        <v>1480</v>
      </c>
      <c r="C402" s="96" t="s">
        <v>1484</v>
      </c>
      <c r="D402" s="94">
        <v>90</v>
      </c>
      <c r="E402" s="94">
        <v>84</v>
      </c>
      <c r="F402" s="94">
        <v>174</v>
      </c>
      <c r="G402" s="97">
        <v>51.7</v>
      </c>
      <c r="H402" s="94">
        <v>84</v>
      </c>
      <c r="I402" s="94">
        <v>90</v>
      </c>
      <c r="J402" s="94">
        <v>174</v>
      </c>
      <c r="K402" s="97">
        <v>48.2</v>
      </c>
      <c r="L402" s="94">
        <v>51</v>
      </c>
      <c r="M402" s="94">
        <v>122</v>
      </c>
      <c r="N402" s="94">
        <v>173</v>
      </c>
      <c r="O402" s="97">
        <v>29.4</v>
      </c>
    </row>
    <row r="403" spans="1:15">
      <c r="A403" s="95" t="s">
        <v>444</v>
      </c>
      <c r="B403" s="95" t="s">
        <v>1480</v>
      </c>
      <c r="C403" s="96" t="s">
        <v>1484</v>
      </c>
      <c r="D403" s="94">
        <v>46</v>
      </c>
      <c r="E403" s="94">
        <v>43</v>
      </c>
      <c r="F403" s="94">
        <v>89</v>
      </c>
      <c r="G403" s="97">
        <v>51.6</v>
      </c>
      <c r="H403" s="94">
        <v>46</v>
      </c>
      <c r="I403" s="94">
        <v>43</v>
      </c>
      <c r="J403" s="94">
        <v>89</v>
      </c>
      <c r="K403" s="97">
        <v>51.6</v>
      </c>
      <c r="L403" s="94">
        <v>36</v>
      </c>
      <c r="M403" s="94">
        <v>52</v>
      </c>
      <c r="N403" s="94">
        <v>88</v>
      </c>
      <c r="O403" s="97">
        <v>40.9</v>
      </c>
    </row>
    <row r="404" spans="1:15">
      <c r="A404" s="95" t="s">
        <v>485</v>
      </c>
      <c r="B404" s="95" t="s">
        <v>1480</v>
      </c>
      <c r="C404" s="96" t="s">
        <v>1484</v>
      </c>
      <c r="D404" s="94">
        <v>129</v>
      </c>
      <c r="E404" s="94">
        <v>231</v>
      </c>
      <c r="F404" s="94">
        <v>360</v>
      </c>
      <c r="G404" s="97">
        <v>35.799999999999997</v>
      </c>
      <c r="H404" s="94">
        <v>166</v>
      </c>
      <c r="I404" s="94">
        <v>194</v>
      </c>
      <c r="J404" s="94">
        <v>360</v>
      </c>
      <c r="K404" s="97">
        <v>46.1</v>
      </c>
      <c r="L404" s="94">
        <v>126</v>
      </c>
      <c r="M404" s="94">
        <v>234</v>
      </c>
      <c r="N404" s="94">
        <v>360</v>
      </c>
      <c r="O404" s="97">
        <v>35</v>
      </c>
    </row>
    <row r="405" spans="1:15">
      <c r="A405" s="95" t="s">
        <v>332</v>
      </c>
      <c r="B405" s="95" t="s">
        <v>1480</v>
      </c>
      <c r="C405" s="96" t="s">
        <v>1484</v>
      </c>
      <c r="D405" s="94">
        <v>129</v>
      </c>
      <c r="E405" s="94">
        <v>231</v>
      </c>
      <c r="F405" s="94">
        <v>360</v>
      </c>
      <c r="G405" s="97">
        <v>35.799999999999997</v>
      </c>
      <c r="H405" s="94">
        <v>166</v>
      </c>
      <c r="I405" s="94">
        <v>194</v>
      </c>
      <c r="J405" s="94">
        <v>360</v>
      </c>
      <c r="K405" s="97">
        <v>46.1</v>
      </c>
      <c r="L405" s="94">
        <v>126</v>
      </c>
      <c r="M405" s="94">
        <v>234</v>
      </c>
      <c r="N405" s="94">
        <v>360</v>
      </c>
      <c r="O405" s="97">
        <v>35</v>
      </c>
    </row>
    <row r="406" spans="1:15">
      <c r="A406" s="95" t="s">
        <v>509</v>
      </c>
      <c r="B406" s="95" t="s">
        <v>1480</v>
      </c>
      <c r="C406" s="96" t="s">
        <v>1484</v>
      </c>
      <c r="D406" s="94">
        <v>135</v>
      </c>
      <c r="E406" s="94">
        <v>255</v>
      </c>
      <c r="F406" s="94">
        <v>390</v>
      </c>
      <c r="G406" s="97">
        <v>34.6</v>
      </c>
      <c r="H406" s="94">
        <v>177</v>
      </c>
      <c r="I406" s="94">
        <v>213</v>
      </c>
      <c r="J406" s="94">
        <v>390</v>
      </c>
      <c r="K406" s="97">
        <v>45.3</v>
      </c>
      <c r="L406" s="94">
        <v>132</v>
      </c>
      <c r="M406" s="94">
        <v>258</v>
      </c>
      <c r="N406" s="94">
        <v>390</v>
      </c>
      <c r="O406" s="97">
        <v>33.799999999999997</v>
      </c>
    </row>
    <row r="407" spans="1:15">
      <c r="A407" s="95" t="s">
        <v>480</v>
      </c>
      <c r="B407" s="95" t="s">
        <v>1480</v>
      </c>
      <c r="C407" s="96" t="s">
        <v>1484</v>
      </c>
      <c r="D407" s="94">
        <v>23</v>
      </c>
      <c r="E407" s="94">
        <v>54</v>
      </c>
      <c r="F407" s="94">
        <v>77</v>
      </c>
      <c r="G407" s="97">
        <v>29.8</v>
      </c>
      <c r="H407" s="94">
        <v>31</v>
      </c>
      <c r="I407" s="94">
        <v>46</v>
      </c>
      <c r="J407" s="94">
        <v>77</v>
      </c>
      <c r="K407" s="97">
        <v>40.200000000000003</v>
      </c>
      <c r="L407" s="94">
        <v>20</v>
      </c>
      <c r="M407" s="94">
        <v>58</v>
      </c>
      <c r="N407" s="94">
        <v>78</v>
      </c>
      <c r="O407" s="97">
        <v>25.6</v>
      </c>
    </row>
    <row r="408" spans="1:15">
      <c r="A408" s="95" t="s">
        <v>641</v>
      </c>
      <c r="B408" s="95" t="s">
        <v>1480</v>
      </c>
      <c r="C408" s="96" t="s">
        <v>1484</v>
      </c>
      <c r="D408" s="94">
        <v>43</v>
      </c>
      <c r="E408" s="94">
        <v>97</v>
      </c>
      <c r="F408" s="94">
        <v>140</v>
      </c>
      <c r="G408" s="97">
        <v>30.7</v>
      </c>
      <c r="H408" s="94">
        <v>49</v>
      </c>
      <c r="I408" s="94">
        <v>91</v>
      </c>
      <c r="J408" s="94">
        <v>140</v>
      </c>
      <c r="K408" s="97">
        <v>35</v>
      </c>
      <c r="L408" s="94">
        <v>38</v>
      </c>
      <c r="M408" s="94">
        <v>103</v>
      </c>
      <c r="N408" s="94">
        <v>141</v>
      </c>
      <c r="O408" s="97">
        <v>26.9</v>
      </c>
    </row>
    <row r="409" spans="1:15">
      <c r="A409" s="95" t="s">
        <v>593</v>
      </c>
      <c r="B409" s="95" t="s">
        <v>1480</v>
      </c>
      <c r="C409" s="96" t="s">
        <v>1484</v>
      </c>
      <c r="D409" s="94">
        <v>54</v>
      </c>
      <c r="E409" s="94">
        <v>96</v>
      </c>
      <c r="F409" s="94">
        <v>150</v>
      </c>
      <c r="G409" s="97">
        <v>36</v>
      </c>
      <c r="H409" s="94">
        <v>72</v>
      </c>
      <c r="I409" s="94">
        <v>78</v>
      </c>
      <c r="J409" s="94">
        <v>150</v>
      </c>
      <c r="K409" s="97">
        <v>48</v>
      </c>
      <c r="L409" s="94">
        <v>68</v>
      </c>
      <c r="M409" s="94">
        <v>82</v>
      </c>
      <c r="N409" s="94">
        <v>150</v>
      </c>
      <c r="O409" s="97">
        <v>45.3</v>
      </c>
    </row>
    <row r="410" spans="1:15">
      <c r="A410" s="95" t="s">
        <v>630</v>
      </c>
      <c r="B410" s="95" t="s">
        <v>1480</v>
      </c>
      <c r="C410" s="96" t="s">
        <v>1484</v>
      </c>
      <c r="D410" s="94">
        <v>10</v>
      </c>
      <c r="E410" s="94">
        <v>39</v>
      </c>
      <c r="F410" s="94">
        <v>49</v>
      </c>
      <c r="G410" s="97">
        <v>20.399999999999999</v>
      </c>
      <c r="H410" s="94">
        <v>16</v>
      </c>
      <c r="I410" s="94">
        <v>33</v>
      </c>
      <c r="J410" s="94">
        <v>49</v>
      </c>
      <c r="K410" s="97">
        <v>32.6</v>
      </c>
      <c r="L410" s="94">
        <v>12</v>
      </c>
      <c r="M410" s="94">
        <v>37</v>
      </c>
      <c r="N410" s="94">
        <v>49</v>
      </c>
      <c r="O410" s="97">
        <v>24.4</v>
      </c>
    </row>
    <row r="411" spans="1:15">
      <c r="A411" s="95" t="s">
        <v>483</v>
      </c>
      <c r="B411" s="95" t="s">
        <v>1480</v>
      </c>
      <c r="C411" s="96" t="s">
        <v>1484</v>
      </c>
      <c r="D411" s="94">
        <v>41</v>
      </c>
      <c r="E411" s="94">
        <v>61</v>
      </c>
      <c r="F411" s="94">
        <v>102</v>
      </c>
      <c r="G411" s="97">
        <v>40.1</v>
      </c>
      <c r="H411" s="94">
        <v>45</v>
      </c>
      <c r="I411" s="94">
        <v>57</v>
      </c>
      <c r="J411" s="94">
        <v>102</v>
      </c>
      <c r="K411" s="97">
        <v>44.1</v>
      </c>
      <c r="L411" s="94">
        <v>31</v>
      </c>
      <c r="M411" s="94">
        <v>71</v>
      </c>
      <c r="N411" s="94">
        <v>102</v>
      </c>
      <c r="O411" s="97">
        <v>30.3</v>
      </c>
    </row>
    <row r="412" spans="1:15">
      <c r="A412" s="95" t="s">
        <v>560</v>
      </c>
      <c r="B412" s="95" t="s">
        <v>1480</v>
      </c>
      <c r="C412" s="96" t="s">
        <v>1484</v>
      </c>
      <c r="D412" s="94">
        <v>52</v>
      </c>
      <c r="E412" s="94">
        <v>74</v>
      </c>
      <c r="F412" s="94">
        <v>126</v>
      </c>
      <c r="G412" s="97">
        <v>41.2</v>
      </c>
      <c r="H412" s="94">
        <v>60</v>
      </c>
      <c r="I412" s="94">
        <v>66</v>
      </c>
      <c r="J412" s="94">
        <v>126</v>
      </c>
      <c r="K412" s="97">
        <v>47.6</v>
      </c>
      <c r="L412" s="94">
        <v>50</v>
      </c>
      <c r="M412" s="94">
        <v>76</v>
      </c>
      <c r="N412" s="94">
        <v>126</v>
      </c>
      <c r="O412" s="97">
        <v>39.6</v>
      </c>
    </row>
    <row r="413" spans="1:15">
      <c r="A413" s="95" t="s">
        <v>572</v>
      </c>
      <c r="B413" s="95" t="s">
        <v>1480</v>
      </c>
      <c r="C413" s="96" t="s">
        <v>1484</v>
      </c>
      <c r="D413" s="94">
        <v>28</v>
      </c>
      <c r="E413" s="94">
        <v>35</v>
      </c>
      <c r="F413" s="94">
        <v>63</v>
      </c>
      <c r="G413" s="97">
        <v>44.4</v>
      </c>
      <c r="H413" s="94">
        <v>26</v>
      </c>
      <c r="I413" s="94">
        <v>37</v>
      </c>
      <c r="J413" s="94">
        <v>63</v>
      </c>
      <c r="K413" s="97">
        <v>41.2</v>
      </c>
      <c r="L413" s="94">
        <v>32</v>
      </c>
      <c r="M413" s="94">
        <v>31</v>
      </c>
      <c r="N413" s="94">
        <v>63</v>
      </c>
      <c r="O413" s="97">
        <v>50.7</v>
      </c>
    </row>
    <row r="414" spans="1:15">
      <c r="A414" s="95" t="s">
        <v>482</v>
      </c>
      <c r="B414" s="95" t="s">
        <v>1480</v>
      </c>
      <c r="C414" s="96" t="s">
        <v>1484</v>
      </c>
      <c r="D414" s="94">
        <v>79</v>
      </c>
      <c r="E414" s="94">
        <v>111</v>
      </c>
      <c r="F414" s="94">
        <v>190</v>
      </c>
      <c r="G414" s="97">
        <v>41.5</v>
      </c>
      <c r="H414" s="94">
        <v>100</v>
      </c>
      <c r="I414" s="94">
        <v>90</v>
      </c>
      <c r="J414" s="94">
        <v>190</v>
      </c>
      <c r="K414" s="97">
        <v>52.6</v>
      </c>
      <c r="L414" s="94">
        <v>62</v>
      </c>
      <c r="M414" s="94">
        <v>128</v>
      </c>
      <c r="N414" s="94">
        <v>190</v>
      </c>
      <c r="O414" s="97">
        <v>32.6</v>
      </c>
    </row>
    <row r="415" spans="1:15">
      <c r="A415" s="95" t="s">
        <v>599</v>
      </c>
      <c r="B415" s="95" t="s">
        <v>1480</v>
      </c>
      <c r="C415" s="96" t="s">
        <v>1484</v>
      </c>
      <c r="D415" s="94">
        <v>99</v>
      </c>
      <c r="E415" s="94">
        <v>153</v>
      </c>
      <c r="F415" s="94">
        <v>252</v>
      </c>
      <c r="G415" s="97">
        <v>39.200000000000003</v>
      </c>
      <c r="H415" s="94">
        <v>119</v>
      </c>
      <c r="I415" s="94">
        <v>133</v>
      </c>
      <c r="J415" s="94">
        <v>252</v>
      </c>
      <c r="K415" s="97">
        <v>47.2</v>
      </c>
      <c r="L415" s="94">
        <v>82</v>
      </c>
      <c r="M415" s="94">
        <v>169</v>
      </c>
      <c r="N415" s="94">
        <v>251</v>
      </c>
      <c r="O415" s="97">
        <v>32.6</v>
      </c>
    </row>
    <row r="416" spans="1:15">
      <c r="A416" s="95" t="s">
        <v>361</v>
      </c>
      <c r="B416" s="95" t="s">
        <v>1480</v>
      </c>
      <c r="C416" s="96" t="s">
        <v>1484</v>
      </c>
      <c r="D416" s="94">
        <v>46</v>
      </c>
      <c r="E416" s="94">
        <v>43</v>
      </c>
      <c r="F416" s="94">
        <v>89</v>
      </c>
      <c r="G416" s="97">
        <v>51.6</v>
      </c>
      <c r="H416" s="94">
        <v>46</v>
      </c>
      <c r="I416" s="94">
        <v>43</v>
      </c>
      <c r="J416" s="94">
        <v>89</v>
      </c>
      <c r="K416" s="97">
        <v>51.6</v>
      </c>
      <c r="L416" s="94">
        <v>36</v>
      </c>
      <c r="M416" s="94">
        <v>52</v>
      </c>
      <c r="N416" s="94">
        <v>88</v>
      </c>
      <c r="O416" s="97">
        <v>40.9</v>
      </c>
    </row>
    <row r="417" spans="1:15">
      <c r="A417" s="95" t="s">
        <v>133</v>
      </c>
      <c r="B417" s="95" t="s">
        <v>1480</v>
      </c>
      <c r="C417" s="96" t="s">
        <v>1484</v>
      </c>
      <c r="D417" s="94">
        <v>269</v>
      </c>
      <c r="E417" s="94">
        <v>484</v>
      </c>
      <c r="F417" s="94">
        <v>753</v>
      </c>
      <c r="G417" s="97">
        <v>35.700000000000003</v>
      </c>
      <c r="H417" s="94">
        <v>283</v>
      </c>
      <c r="I417" s="94">
        <v>471</v>
      </c>
      <c r="J417" s="94">
        <v>754</v>
      </c>
      <c r="K417" s="97">
        <v>37.5</v>
      </c>
      <c r="L417" s="94">
        <v>167</v>
      </c>
      <c r="M417" s="94">
        <v>585</v>
      </c>
      <c r="N417" s="94">
        <v>752</v>
      </c>
      <c r="O417" s="97">
        <v>22.2</v>
      </c>
    </row>
    <row r="418" spans="1:15">
      <c r="A418" s="95" t="s">
        <v>314</v>
      </c>
      <c r="B418" s="95" t="s">
        <v>1480</v>
      </c>
      <c r="C418" s="96" t="s">
        <v>1484</v>
      </c>
      <c r="D418" s="94">
        <v>137</v>
      </c>
      <c r="E418" s="94">
        <v>244</v>
      </c>
      <c r="F418" s="94">
        <v>381</v>
      </c>
      <c r="G418" s="97">
        <v>35.9</v>
      </c>
      <c r="H418" s="94">
        <v>142</v>
      </c>
      <c r="I418" s="94">
        <v>239</v>
      </c>
      <c r="J418" s="94">
        <v>381</v>
      </c>
      <c r="K418" s="97">
        <v>37.200000000000003</v>
      </c>
      <c r="L418" s="94">
        <v>108</v>
      </c>
      <c r="M418" s="94">
        <v>271</v>
      </c>
      <c r="N418" s="94">
        <v>379</v>
      </c>
      <c r="O418" s="97">
        <v>28.4</v>
      </c>
    </row>
    <row r="419" spans="1:15">
      <c r="A419" s="95" t="s">
        <v>719</v>
      </c>
      <c r="B419" s="95" t="s">
        <v>1480</v>
      </c>
      <c r="C419" s="96" t="s">
        <v>1484</v>
      </c>
      <c r="D419" s="94">
        <v>14</v>
      </c>
      <c r="E419" s="94">
        <v>19</v>
      </c>
      <c r="F419" s="94">
        <v>33</v>
      </c>
      <c r="G419" s="97">
        <v>42.4</v>
      </c>
      <c r="H419" s="94">
        <v>15</v>
      </c>
      <c r="I419" s="94">
        <v>18</v>
      </c>
      <c r="J419" s="94">
        <v>33</v>
      </c>
      <c r="K419" s="97">
        <v>45.4</v>
      </c>
      <c r="L419" s="94">
        <v>9</v>
      </c>
      <c r="M419" s="94">
        <v>24</v>
      </c>
      <c r="N419" s="94">
        <v>33</v>
      </c>
      <c r="O419" s="97">
        <v>27.2</v>
      </c>
    </row>
    <row r="420" spans="1:15">
      <c r="A420" s="95" t="s">
        <v>479</v>
      </c>
      <c r="B420" s="95" t="s">
        <v>1480</v>
      </c>
      <c r="C420" s="96" t="s">
        <v>1484</v>
      </c>
      <c r="D420" s="94">
        <v>38</v>
      </c>
      <c r="E420" s="94">
        <v>106</v>
      </c>
      <c r="F420" s="94">
        <v>144</v>
      </c>
      <c r="G420" s="97">
        <v>26.3</v>
      </c>
      <c r="H420" s="94">
        <v>41</v>
      </c>
      <c r="I420" s="94">
        <v>102</v>
      </c>
      <c r="J420" s="94">
        <v>143</v>
      </c>
      <c r="K420" s="97">
        <v>28.6</v>
      </c>
      <c r="L420" s="94">
        <v>25</v>
      </c>
      <c r="M420" s="94">
        <v>119</v>
      </c>
      <c r="N420" s="94">
        <v>144</v>
      </c>
      <c r="O420" s="97">
        <v>17.3</v>
      </c>
    </row>
    <row r="421" spans="1:15">
      <c r="A421" s="95" t="s">
        <v>667</v>
      </c>
      <c r="B421" s="95" t="s">
        <v>1480</v>
      </c>
      <c r="C421" s="96" t="s">
        <v>1484</v>
      </c>
      <c r="D421" s="94">
        <v>84</v>
      </c>
      <c r="E421" s="94">
        <v>128</v>
      </c>
      <c r="F421" s="94">
        <v>212</v>
      </c>
      <c r="G421" s="97">
        <v>39.6</v>
      </c>
      <c r="H421" s="94">
        <v>85</v>
      </c>
      <c r="I421" s="94">
        <v>129</v>
      </c>
      <c r="J421" s="94">
        <v>214</v>
      </c>
      <c r="K421" s="97">
        <v>39.700000000000003</v>
      </c>
      <c r="L421" s="94">
        <v>44</v>
      </c>
      <c r="M421" s="94">
        <v>169</v>
      </c>
      <c r="N421" s="94">
        <v>213</v>
      </c>
      <c r="O421" s="97">
        <v>20.6</v>
      </c>
    </row>
    <row r="422" spans="1:15">
      <c r="A422" s="95" t="s">
        <v>533</v>
      </c>
      <c r="B422" s="95" t="s">
        <v>1480</v>
      </c>
      <c r="C422" s="96" t="s">
        <v>1484</v>
      </c>
      <c r="D422" s="94">
        <v>195</v>
      </c>
      <c r="E422" s="94">
        <v>396</v>
      </c>
      <c r="F422" s="94">
        <v>591</v>
      </c>
      <c r="G422" s="97">
        <v>32.9</v>
      </c>
      <c r="H422" s="94">
        <v>215</v>
      </c>
      <c r="I422" s="94">
        <v>379</v>
      </c>
      <c r="J422" s="94">
        <v>594</v>
      </c>
      <c r="K422" s="97">
        <v>36.1</v>
      </c>
      <c r="L422" s="94">
        <v>146</v>
      </c>
      <c r="M422" s="94">
        <v>447</v>
      </c>
      <c r="N422" s="94">
        <v>593</v>
      </c>
      <c r="O422" s="97">
        <v>24.6</v>
      </c>
    </row>
    <row r="423" spans="1:15">
      <c r="A423" s="95" t="s">
        <v>573</v>
      </c>
      <c r="B423" s="95" t="s">
        <v>1480</v>
      </c>
      <c r="C423" s="96" t="s">
        <v>1484</v>
      </c>
      <c r="D423" s="94">
        <v>94</v>
      </c>
      <c r="E423" s="94">
        <v>188</v>
      </c>
      <c r="F423" s="94">
        <v>282</v>
      </c>
      <c r="G423" s="97">
        <v>33.299999999999997</v>
      </c>
      <c r="H423" s="94">
        <v>95</v>
      </c>
      <c r="I423" s="94">
        <v>188</v>
      </c>
      <c r="J423" s="94">
        <v>283</v>
      </c>
      <c r="K423" s="97">
        <v>33.5</v>
      </c>
      <c r="L423" s="94">
        <v>55</v>
      </c>
      <c r="M423" s="94">
        <v>227</v>
      </c>
      <c r="N423" s="94">
        <v>282</v>
      </c>
      <c r="O423" s="97">
        <v>19.5</v>
      </c>
    </row>
    <row r="424" spans="1:15">
      <c r="A424" s="95" t="s">
        <v>574</v>
      </c>
      <c r="B424" s="95" t="s">
        <v>1480</v>
      </c>
      <c r="C424" s="96" t="s">
        <v>1484</v>
      </c>
      <c r="D424" s="94">
        <v>52</v>
      </c>
      <c r="E424" s="94">
        <v>59</v>
      </c>
      <c r="F424" s="94">
        <v>111</v>
      </c>
      <c r="G424" s="97">
        <v>46.8</v>
      </c>
      <c r="H424" s="94">
        <v>49</v>
      </c>
      <c r="I424" s="94">
        <v>63</v>
      </c>
      <c r="J424" s="94">
        <v>112</v>
      </c>
      <c r="K424" s="97">
        <v>43.7</v>
      </c>
      <c r="L424" s="94">
        <v>48</v>
      </c>
      <c r="M424" s="94">
        <v>64</v>
      </c>
      <c r="N424" s="94">
        <v>112</v>
      </c>
      <c r="O424" s="97">
        <v>42.8</v>
      </c>
    </row>
    <row r="425" spans="1:15">
      <c r="A425" s="95" t="s">
        <v>389</v>
      </c>
      <c r="B425" s="95" t="s">
        <v>1480</v>
      </c>
      <c r="C425" s="96" t="s">
        <v>1484</v>
      </c>
      <c r="D425" s="94">
        <v>61</v>
      </c>
      <c r="E425" s="94">
        <v>51</v>
      </c>
      <c r="F425" s="94">
        <v>112</v>
      </c>
      <c r="G425" s="97">
        <v>54.4</v>
      </c>
      <c r="H425" s="94">
        <v>62</v>
      </c>
      <c r="I425" s="94">
        <v>51</v>
      </c>
      <c r="J425" s="94">
        <v>113</v>
      </c>
      <c r="K425" s="97">
        <v>54.8</v>
      </c>
      <c r="L425" s="94">
        <v>65</v>
      </c>
      <c r="M425" s="94">
        <v>48</v>
      </c>
      <c r="N425" s="94">
        <v>113</v>
      </c>
      <c r="O425" s="97">
        <v>57.5</v>
      </c>
    </row>
    <row r="426" spans="1:15">
      <c r="A426" s="95" t="s">
        <v>579</v>
      </c>
      <c r="B426" s="95" t="s">
        <v>1480</v>
      </c>
      <c r="C426" s="96" t="s">
        <v>1484</v>
      </c>
      <c r="D426" s="94">
        <v>99</v>
      </c>
      <c r="E426" s="94">
        <v>222</v>
      </c>
      <c r="F426" s="94">
        <v>321</v>
      </c>
      <c r="G426" s="97">
        <v>30.8</v>
      </c>
      <c r="H426" s="94">
        <v>123</v>
      </c>
      <c r="I426" s="94">
        <v>197</v>
      </c>
      <c r="J426" s="94">
        <v>320</v>
      </c>
      <c r="K426" s="97">
        <v>38.4</v>
      </c>
      <c r="L426" s="94">
        <v>86</v>
      </c>
      <c r="M426" s="94">
        <v>235</v>
      </c>
      <c r="N426" s="94">
        <v>321</v>
      </c>
      <c r="O426" s="97">
        <v>26.7</v>
      </c>
    </row>
    <row r="427" spans="1:15">
      <c r="A427" s="95" t="s">
        <v>581</v>
      </c>
      <c r="B427" s="95" t="s">
        <v>1480</v>
      </c>
      <c r="C427" s="96" t="s">
        <v>1484</v>
      </c>
      <c r="D427" s="94">
        <v>91</v>
      </c>
      <c r="E427" s="94">
        <v>160</v>
      </c>
      <c r="F427" s="94">
        <v>251</v>
      </c>
      <c r="G427" s="97">
        <v>36.200000000000003</v>
      </c>
      <c r="H427" s="94">
        <v>107</v>
      </c>
      <c r="I427" s="94">
        <v>146</v>
      </c>
      <c r="J427" s="94">
        <v>253</v>
      </c>
      <c r="K427" s="97">
        <v>42.2</v>
      </c>
      <c r="L427" s="94">
        <v>79</v>
      </c>
      <c r="M427" s="94">
        <v>175</v>
      </c>
      <c r="N427" s="94">
        <v>254</v>
      </c>
      <c r="O427" s="97">
        <v>31.1</v>
      </c>
    </row>
    <row r="428" spans="1:15">
      <c r="A428" s="95" t="s">
        <v>166</v>
      </c>
      <c r="B428" s="95" t="s">
        <v>1480</v>
      </c>
      <c r="C428" s="96" t="s">
        <v>1484</v>
      </c>
      <c r="D428" s="94">
        <v>86</v>
      </c>
      <c r="E428" s="94">
        <v>98</v>
      </c>
      <c r="F428" s="94">
        <v>184</v>
      </c>
      <c r="G428" s="97">
        <v>46.7</v>
      </c>
      <c r="H428" s="94">
        <v>94</v>
      </c>
      <c r="I428" s="94">
        <v>90</v>
      </c>
      <c r="J428" s="94">
        <v>184</v>
      </c>
      <c r="K428" s="97">
        <v>51</v>
      </c>
      <c r="L428" s="94">
        <v>93</v>
      </c>
      <c r="M428" s="94">
        <v>91</v>
      </c>
      <c r="N428" s="94">
        <v>184</v>
      </c>
      <c r="O428" s="97">
        <v>50.5</v>
      </c>
    </row>
    <row r="429" spans="1:15">
      <c r="A429" s="95" t="s">
        <v>623</v>
      </c>
      <c r="B429" s="95" t="s">
        <v>1480</v>
      </c>
      <c r="C429" s="96" t="s">
        <v>1484</v>
      </c>
      <c r="D429" s="94">
        <v>14</v>
      </c>
      <c r="E429" s="94">
        <v>19</v>
      </c>
      <c r="F429" s="94">
        <v>33</v>
      </c>
      <c r="G429" s="97">
        <v>42.4</v>
      </c>
      <c r="H429" s="94">
        <v>15</v>
      </c>
      <c r="I429" s="94">
        <v>18</v>
      </c>
      <c r="J429" s="94">
        <v>33</v>
      </c>
      <c r="K429" s="97">
        <v>45.4</v>
      </c>
      <c r="L429" s="94">
        <v>9</v>
      </c>
      <c r="M429" s="94">
        <v>24</v>
      </c>
      <c r="N429" s="94">
        <v>33</v>
      </c>
      <c r="O429" s="97">
        <v>27.2</v>
      </c>
    </row>
    <row r="430" spans="1:15">
      <c r="A430" s="95" t="s">
        <v>177</v>
      </c>
      <c r="B430" s="95" t="s">
        <v>1480</v>
      </c>
      <c r="C430" s="96" t="s">
        <v>1484</v>
      </c>
      <c r="D430" s="94">
        <v>40</v>
      </c>
      <c r="E430" s="94">
        <v>50</v>
      </c>
      <c r="F430" s="94">
        <v>90</v>
      </c>
      <c r="G430" s="97">
        <v>44.4</v>
      </c>
      <c r="H430" s="94">
        <v>42</v>
      </c>
      <c r="I430" s="94">
        <v>48</v>
      </c>
      <c r="J430" s="94">
        <v>90</v>
      </c>
      <c r="K430" s="97">
        <v>46.6</v>
      </c>
      <c r="L430" s="94">
        <v>24</v>
      </c>
      <c r="M430" s="94">
        <v>66</v>
      </c>
      <c r="N430" s="94">
        <v>90</v>
      </c>
      <c r="O430" s="97">
        <v>26.6</v>
      </c>
    </row>
    <row r="431" spans="1:15">
      <c r="A431" s="95" t="s">
        <v>218</v>
      </c>
      <c r="B431" s="95" t="s">
        <v>1480</v>
      </c>
      <c r="C431" s="96" t="s">
        <v>1484</v>
      </c>
      <c r="D431" s="94">
        <v>19</v>
      </c>
      <c r="E431" s="94">
        <v>63</v>
      </c>
      <c r="F431" s="94">
        <v>82</v>
      </c>
      <c r="G431" s="97">
        <v>23.1</v>
      </c>
      <c r="H431" s="94">
        <v>35</v>
      </c>
      <c r="I431" s="94">
        <v>47</v>
      </c>
      <c r="J431" s="94">
        <v>82</v>
      </c>
      <c r="K431" s="97">
        <v>42.6</v>
      </c>
      <c r="L431" s="94">
        <v>19</v>
      </c>
      <c r="M431" s="94">
        <v>63</v>
      </c>
      <c r="N431" s="94">
        <v>82</v>
      </c>
      <c r="O431" s="97">
        <v>23.1</v>
      </c>
    </row>
    <row r="432" spans="1:15">
      <c r="A432" s="95" t="s">
        <v>284</v>
      </c>
      <c r="B432" s="95" t="s">
        <v>1480</v>
      </c>
      <c r="C432" s="96" t="s">
        <v>1484</v>
      </c>
      <c r="D432" s="94">
        <v>100</v>
      </c>
      <c r="E432" s="94">
        <v>188</v>
      </c>
      <c r="F432" s="94">
        <v>288</v>
      </c>
      <c r="G432" s="97">
        <v>34.700000000000003</v>
      </c>
      <c r="H432" s="94">
        <v>117</v>
      </c>
      <c r="I432" s="94">
        <v>171</v>
      </c>
      <c r="J432" s="94">
        <v>288</v>
      </c>
      <c r="K432" s="97">
        <v>40.6</v>
      </c>
      <c r="L432" s="94">
        <v>75</v>
      </c>
      <c r="M432" s="94">
        <v>213</v>
      </c>
      <c r="N432" s="94">
        <v>288</v>
      </c>
      <c r="O432" s="97">
        <v>26</v>
      </c>
    </row>
    <row r="433" spans="1:15">
      <c r="A433" s="95" t="s">
        <v>487</v>
      </c>
      <c r="B433" s="95" t="s">
        <v>1480</v>
      </c>
      <c r="C433" s="96" t="s">
        <v>1484</v>
      </c>
      <c r="D433" s="94">
        <v>46</v>
      </c>
      <c r="E433" s="94">
        <v>88</v>
      </c>
      <c r="F433" s="94">
        <v>134</v>
      </c>
      <c r="G433" s="97">
        <v>34.299999999999997</v>
      </c>
      <c r="H433" s="94">
        <v>55</v>
      </c>
      <c r="I433" s="94">
        <v>79</v>
      </c>
      <c r="J433" s="94">
        <v>134</v>
      </c>
      <c r="K433" s="97">
        <v>41</v>
      </c>
      <c r="L433" s="94">
        <v>38</v>
      </c>
      <c r="M433" s="94">
        <v>96</v>
      </c>
      <c r="N433" s="94">
        <v>134</v>
      </c>
      <c r="O433" s="97">
        <v>28.3</v>
      </c>
    </row>
    <row r="434" spans="1:15">
      <c r="A434" s="95" t="s">
        <v>411</v>
      </c>
      <c r="B434" s="95" t="s">
        <v>1480</v>
      </c>
      <c r="C434" s="96" t="s">
        <v>1484</v>
      </c>
      <c r="D434" s="94">
        <v>27</v>
      </c>
      <c r="E434" s="94">
        <v>36</v>
      </c>
      <c r="F434" s="94">
        <v>63</v>
      </c>
      <c r="G434" s="97">
        <v>42.8</v>
      </c>
      <c r="H434" s="94">
        <v>22</v>
      </c>
      <c r="I434" s="94">
        <v>41</v>
      </c>
      <c r="J434" s="94">
        <v>63</v>
      </c>
      <c r="K434" s="97">
        <v>34.9</v>
      </c>
      <c r="L434" s="94">
        <v>15</v>
      </c>
      <c r="M434" s="94">
        <v>48</v>
      </c>
      <c r="N434" s="94">
        <v>63</v>
      </c>
      <c r="O434" s="97">
        <v>23.8</v>
      </c>
    </row>
    <row r="435" spans="1:15">
      <c r="A435" s="95" t="s">
        <v>431</v>
      </c>
      <c r="B435" s="95" t="s">
        <v>1480</v>
      </c>
      <c r="C435" s="96" t="s">
        <v>1484</v>
      </c>
      <c r="D435" s="94">
        <v>20</v>
      </c>
      <c r="E435" s="94">
        <v>43</v>
      </c>
      <c r="F435" s="94">
        <v>63</v>
      </c>
      <c r="G435" s="97">
        <v>31.7</v>
      </c>
      <c r="H435" s="94">
        <v>15</v>
      </c>
      <c r="I435" s="94">
        <v>48</v>
      </c>
      <c r="J435" s="94">
        <v>63</v>
      </c>
      <c r="K435" s="97">
        <v>23.8</v>
      </c>
      <c r="L435" s="94">
        <v>10</v>
      </c>
      <c r="M435" s="94">
        <v>53</v>
      </c>
      <c r="N435" s="94">
        <v>63</v>
      </c>
      <c r="O435" s="97">
        <v>15.8</v>
      </c>
    </row>
    <row r="436" spans="1:15">
      <c r="A436" s="95" t="s">
        <v>181</v>
      </c>
      <c r="B436" s="95" t="s">
        <v>1480</v>
      </c>
      <c r="C436" s="96" t="s">
        <v>1484</v>
      </c>
      <c r="D436" s="94">
        <v>94</v>
      </c>
      <c r="E436" s="94">
        <v>197</v>
      </c>
      <c r="F436" s="94">
        <v>291</v>
      </c>
      <c r="G436" s="97">
        <v>32.299999999999997</v>
      </c>
      <c r="H436" s="94">
        <v>102</v>
      </c>
      <c r="I436" s="94">
        <v>189</v>
      </c>
      <c r="J436" s="94">
        <v>291</v>
      </c>
      <c r="K436" s="97">
        <v>35</v>
      </c>
      <c r="L436" s="94">
        <v>71</v>
      </c>
      <c r="M436" s="94">
        <v>219</v>
      </c>
      <c r="N436" s="94">
        <v>290</v>
      </c>
      <c r="O436" s="97">
        <v>24.4</v>
      </c>
    </row>
    <row r="437" spans="1:15">
      <c r="A437" s="95" t="s">
        <v>492</v>
      </c>
      <c r="B437" s="95" t="s">
        <v>1480</v>
      </c>
      <c r="C437" s="96" t="s">
        <v>1484</v>
      </c>
      <c r="D437" s="94">
        <v>41</v>
      </c>
      <c r="E437" s="94">
        <v>84</v>
      </c>
      <c r="F437" s="94">
        <v>125</v>
      </c>
      <c r="G437" s="97">
        <v>32.799999999999997</v>
      </c>
      <c r="H437" s="94">
        <v>45</v>
      </c>
      <c r="I437" s="94">
        <v>80</v>
      </c>
      <c r="J437" s="94">
        <v>125</v>
      </c>
      <c r="K437" s="97">
        <v>36</v>
      </c>
      <c r="L437" s="94">
        <v>30</v>
      </c>
      <c r="M437" s="94">
        <v>95</v>
      </c>
      <c r="N437" s="94">
        <v>125</v>
      </c>
      <c r="O437" s="97">
        <v>24</v>
      </c>
    </row>
    <row r="438" spans="1:15">
      <c r="A438" s="95" t="s">
        <v>497</v>
      </c>
      <c r="B438" s="95" t="s">
        <v>1480</v>
      </c>
      <c r="C438" s="96" t="s">
        <v>1484</v>
      </c>
      <c r="D438" s="94">
        <v>67</v>
      </c>
      <c r="E438" s="94">
        <v>163</v>
      </c>
      <c r="F438" s="94">
        <v>230</v>
      </c>
      <c r="G438" s="97">
        <v>29.1</v>
      </c>
      <c r="H438" s="94">
        <v>99</v>
      </c>
      <c r="I438" s="94">
        <v>132</v>
      </c>
      <c r="J438" s="94">
        <v>231</v>
      </c>
      <c r="K438" s="97">
        <v>42.8</v>
      </c>
      <c r="L438" s="94">
        <v>67</v>
      </c>
      <c r="M438" s="94">
        <v>164</v>
      </c>
      <c r="N438" s="94">
        <v>231</v>
      </c>
      <c r="O438" s="97">
        <v>29</v>
      </c>
    </row>
    <row r="439" spans="1:15">
      <c r="A439" s="95" t="s">
        <v>522</v>
      </c>
      <c r="B439" s="95" t="s">
        <v>1480</v>
      </c>
      <c r="C439" s="96" t="s">
        <v>1484</v>
      </c>
      <c r="D439" s="94">
        <v>67</v>
      </c>
      <c r="E439" s="94">
        <v>163</v>
      </c>
      <c r="F439" s="94">
        <v>230</v>
      </c>
      <c r="G439" s="97">
        <v>29.1</v>
      </c>
      <c r="H439" s="94">
        <v>99</v>
      </c>
      <c r="I439" s="94">
        <v>132</v>
      </c>
      <c r="J439" s="94">
        <v>231</v>
      </c>
      <c r="K439" s="97">
        <v>42.8</v>
      </c>
      <c r="L439" s="94">
        <v>67</v>
      </c>
      <c r="M439" s="94">
        <v>164</v>
      </c>
      <c r="N439" s="94">
        <v>231</v>
      </c>
      <c r="O439" s="97">
        <v>29</v>
      </c>
    </row>
    <row r="440" spans="1:15">
      <c r="A440" s="95" t="s">
        <v>540</v>
      </c>
      <c r="B440" s="95" t="s">
        <v>1480</v>
      </c>
      <c r="C440" s="96" t="s">
        <v>1484</v>
      </c>
      <c r="D440" s="94">
        <v>20</v>
      </c>
      <c r="E440" s="94">
        <v>59</v>
      </c>
      <c r="F440" s="94">
        <v>79</v>
      </c>
      <c r="G440" s="97">
        <v>25.3</v>
      </c>
      <c r="H440" s="94">
        <v>24</v>
      </c>
      <c r="I440" s="94">
        <v>55</v>
      </c>
      <c r="J440" s="94">
        <v>79</v>
      </c>
      <c r="K440" s="97">
        <v>30.3</v>
      </c>
      <c r="L440" s="94">
        <v>18</v>
      </c>
      <c r="M440" s="94">
        <v>60</v>
      </c>
      <c r="N440" s="94">
        <v>78</v>
      </c>
      <c r="O440" s="97">
        <v>23</v>
      </c>
    </row>
    <row r="441" spans="1:15">
      <c r="A441" s="95" t="s">
        <v>591</v>
      </c>
      <c r="B441" s="95" t="s">
        <v>1480</v>
      </c>
      <c r="C441" s="96" t="s">
        <v>1484</v>
      </c>
      <c r="D441" s="94">
        <v>77</v>
      </c>
      <c r="E441" s="94">
        <v>105</v>
      </c>
      <c r="F441" s="94">
        <v>182</v>
      </c>
      <c r="G441" s="97">
        <v>42.3</v>
      </c>
      <c r="H441" s="94">
        <v>74</v>
      </c>
      <c r="I441" s="94">
        <v>108</v>
      </c>
      <c r="J441" s="94">
        <v>182</v>
      </c>
      <c r="K441" s="97">
        <v>40.6</v>
      </c>
      <c r="L441" s="94">
        <v>52</v>
      </c>
      <c r="M441" s="94">
        <v>129</v>
      </c>
      <c r="N441" s="94">
        <v>181</v>
      </c>
      <c r="O441" s="97">
        <v>28.7</v>
      </c>
    </row>
    <row r="442" spans="1:15">
      <c r="A442" s="95" t="s">
        <v>607</v>
      </c>
      <c r="B442" s="95" t="s">
        <v>1480</v>
      </c>
      <c r="C442" s="96" t="s">
        <v>1484</v>
      </c>
      <c r="D442" s="94">
        <v>50</v>
      </c>
      <c r="E442" s="94">
        <v>78</v>
      </c>
      <c r="F442" s="94">
        <v>128</v>
      </c>
      <c r="G442" s="97">
        <v>39</v>
      </c>
      <c r="H442" s="94">
        <v>54</v>
      </c>
      <c r="I442" s="94">
        <v>74</v>
      </c>
      <c r="J442" s="94">
        <v>128</v>
      </c>
      <c r="K442" s="97">
        <v>42.1</v>
      </c>
      <c r="L442" s="94">
        <v>33</v>
      </c>
      <c r="M442" s="94">
        <v>95</v>
      </c>
      <c r="N442" s="94">
        <v>128</v>
      </c>
      <c r="O442" s="97">
        <v>25.7</v>
      </c>
    </row>
    <row r="443" spans="1:15">
      <c r="A443" s="95" t="s">
        <v>611</v>
      </c>
      <c r="B443" s="95" t="s">
        <v>1480</v>
      </c>
      <c r="C443" s="96" t="s">
        <v>1484</v>
      </c>
      <c r="D443" s="94">
        <v>67</v>
      </c>
      <c r="E443" s="94">
        <v>163</v>
      </c>
      <c r="F443" s="94">
        <v>230</v>
      </c>
      <c r="G443" s="97">
        <v>29.1</v>
      </c>
      <c r="H443" s="94">
        <v>99</v>
      </c>
      <c r="I443" s="94">
        <v>132</v>
      </c>
      <c r="J443" s="94">
        <v>231</v>
      </c>
      <c r="K443" s="97">
        <v>42.8</v>
      </c>
      <c r="L443" s="94">
        <v>67</v>
      </c>
      <c r="M443" s="94">
        <v>164</v>
      </c>
      <c r="N443" s="94">
        <v>231</v>
      </c>
      <c r="O443" s="97">
        <v>29</v>
      </c>
    </row>
    <row r="444" spans="1:15">
      <c r="A444" s="95" t="s">
        <v>556</v>
      </c>
      <c r="B444" s="95" t="s">
        <v>1480</v>
      </c>
      <c r="C444" s="96" t="s">
        <v>1484</v>
      </c>
      <c r="D444" s="94">
        <v>163</v>
      </c>
      <c r="E444" s="94">
        <v>144</v>
      </c>
      <c r="F444" s="94">
        <v>307</v>
      </c>
      <c r="G444" s="97">
        <v>53</v>
      </c>
      <c r="H444" s="94">
        <v>169</v>
      </c>
      <c r="I444" s="94">
        <v>138</v>
      </c>
      <c r="J444" s="94">
        <v>307</v>
      </c>
      <c r="K444" s="97">
        <v>55</v>
      </c>
      <c r="L444" s="94">
        <v>119</v>
      </c>
      <c r="M444" s="94">
        <v>188</v>
      </c>
      <c r="N444" s="94">
        <v>307</v>
      </c>
      <c r="O444" s="97">
        <v>38.700000000000003</v>
      </c>
    </row>
    <row r="445" spans="1:15">
      <c r="A445" s="95" t="s">
        <v>539</v>
      </c>
      <c r="B445" s="95" t="s">
        <v>1480</v>
      </c>
      <c r="C445" s="96" t="s">
        <v>1484</v>
      </c>
      <c r="D445" s="94">
        <v>29</v>
      </c>
      <c r="E445" s="94">
        <v>74</v>
      </c>
      <c r="F445" s="94">
        <v>103</v>
      </c>
      <c r="G445" s="97">
        <v>28.1</v>
      </c>
      <c r="H445" s="94">
        <v>40</v>
      </c>
      <c r="I445" s="94">
        <v>63</v>
      </c>
      <c r="J445" s="94">
        <v>103</v>
      </c>
      <c r="K445" s="97">
        <v>38.799999999999997</v>
      </c>
      <c r="L445" s="94">
        <v>22</v>
      </c>
      <c r="M445" s="94">
        <v>81</v>
      </c>
      <c r="N445" s="94">
        <v>103</v>
      </c>
      <c r="O445" s="97">
        <v>21.3</v>
      </c>
    </row>
    <row r="446" spans="1:15">
      <c r="A446" s="95" t="s">
        <v>553</v>
      </c>
      <c r="B446" s="95" t="s">
        <v>1480</v>
      </c>
      <c r="C446" s="96" t="s">
        <v>1484</v>
      </c>
      <c r="D446" s="94">
        <v>30</v>
      </c>
      <c r="E446" s="94">
        <v>58</v>
      </c>
      <c r="F446" s="94">
        <v>88</v>
      </c>
      <c r="G446" s="97">
        <v>34</v>
      </c>
      <c r="H446" s="94">
        <v>31</v>
      </c>
      <c r="I446" s="94">
        <v>57</v>
      </c>
      <c r="J446" s="94">
        <v>88</v>
      </c>
      <c r="K446" s="97">
        <v>35.200000000000003</v>
      </c>
      <c r="L446" s="94">
        <v>20</v>
      </c>
      <c r="M446" s="94">
        <v>68</v>
      </c>
      <c r="N446" s="94">
        <v>88</v>
      </c>
      <c r="O446" s="97">
        <v>22.7</v>
      </c>
    </row>
    <row r="447" spans="1:15">
      <c r="A447" s="95" t="s">
        <v>409</v>
      </c>
      <c r="B447" s="95" t="s">
        <v>1480</v>
      </c>
      <c r="C447" s="96" t="s">
        <v>1484</v>
      </c>
      <c r="D447" s="94">
        <v>55</v>
      </c>
      <c r="E447" s="94">
        <v>78</v>
      </c>
      <c r="F447" s="94">
        <v>133</v>
      </c>
      <c r="G447" s="97">
        <v>41.3</v>
      </c>
      <c r="H447" s="94">
        <v>55</v>
      </c>
      <c r="I447" s="94">
        <v>78</v>
      </c>
      <c r="J447" s="94">
        <v>133</v>
      </c>
      <c r="K447" s="97">
        <v>41.3</v>
      </c>
      <c r="L447" s="94">
        <v>43</v>
      </c>
      <c r="M447" s="94">
        <v>90</v>
      </c>
      <c r="N447" s="94">
        <v>133</v>
      </c>
      <c r="O447" s="97">
        <v>32.299999999999997</v>
      </c>
    </row>
    <row r="448" spans="1:15">
      <c r="A448" s="95" t="s">
        <v>589</v>
      </c>
      <c r="B448" s="95" t="s">
        <v>1480</v>
      </c>
      <c r="C448" s="96" t="s">
        <v>1484</v>
      </c>
      <c r="D448" s="94">
        <v>80</v>
      </c>
      <c r="E448" s="94">
        <v>63</v>
      </c>
      <c r="F448" s="94">
        <v>143</v>
      </c>
      <c r="G448" s="97">
        <v>55.9</v>
      </c>
      <c r="H448" s="94">
        <v>86</v>
      </c>
      <c r="I448" s="94">
        <v>57</v>
      </c>
      <c r="J448" s="94">
        <v>143</v>
      </c>
      <c r="K448" s="97">
        <v>60.1</v>
      </c>
      <c r="L448" s="94">
        <v>58</v>
      </c>
      <c r="M448" s="94">
        <v>85</v>
      </c>
      <c r="N448" s="94">
        <v>143</v>
      </c>
      <c r="O448" s="97">
        <v>40.5</v>
      </c>
    </row>
    <row r="449" spans="1:15">
      <c r="A449" s="95" t="s">
        <v>616</v>
      </c>
      <c r="B449" s="95" t="s">
        <v>1480</v>
      </c>
      <c r="C449" s="96" t="s">
        <v>1484</v>
      </c>
      <c r="D449" s="94">
        <v>31</v>
      </c>
      <c r="E449" s="94">
        <v>43</v>
      </c>
      <c r="F449" s="94">
        <v>74</v>
      </c>
      <c r="G449" s="97">
        <v>41.8</v>
      </c>
      <c r="H449" s="94">
        <v>32</v>
      </c>
      <c r="I449" s="94">
        <v>42</v>
      </c>
      <c r="J449" s="94">
        <v>74</v>
      </c>
      <c r="K449" s="97">
        <v>43.2</v>
      </c>
      <c r="L449" s="94">
        <v>19</v>
      </c>
      <c r="M449" s="94">
        <v>55</v>
      </c>
      <c r="N449" s="94">
        <v>74</v>
      </c>
      <c r="O449" s="97">
        <v>25.6</v>
      </c>
    </row>
    <row r="450" spans="1:15">
      <c r="A450" s="95" t="s">
        <v>585</v>
      </c>
      <c r="B450" s="95" t="s">
        <v>1480</v>
      </c>
      <c r="C450" s="96" t="s">
        <v>1484</v>
      </c>
      <c r="D450" s="94">
        <v>82</v>
      </c>
      <c r="E450" s="94">
        <v>47</v>
      </c>
      <c r="F450" s="94">
        <v>129</v>
      </c>
      <c r="G450" s="97">
        <v>63.5</v>
      </c>
      <c r="H450" s="94">
        <v>86</v>
      </c>
      <c r="I450" s="94">
        <v>43</v>
      </c>
      <c r="J450" s="94">
        <v>129</v>
      </c>
      <c r="K450" s="97">
        <v>66.599999999999994</v>
      </c>
      <c r="L450" s="94">
        <v>64</v>
      </c>
      <c r="M450" s="94">
        <v>65</v>
      </c>
      <c r="N450" s="94">
        <v>129</v>
      </c>
      <c r="O450" s="97">
        <v>49.6</v>
      </c>
    </row>
    <row r="451" spans="1:15">
      <c r="A451" s="95" t="s">
        <v>330</v>
      </c>
      <c r="B451" s="95" t="s">
        <v>1480</v>
      </c>
      <c r="C451" s="96" t="s">
        <v>1484</v>
      </c>
      <c r="D451" s="94">
        <v>62</v>
      </c>
      <c r="E451" s="94">
        <v>77</v>
      </c>
      <c r="F451" s="94">
        <v>139</v>
      </c>
      <c r="G451" s="97">
        <v>44.6</v>
      </c>
      <c r="H451" s="94">
        <v>62</v>
      </c>
      <c r="I451" s="94">
        <v>77</v>
      </c>
      <c r="J451" s="94">
        <v>139</v>
      </c>
      <c r="K451" s="97">
        <v>44.6</v>
      </c>
      <c r="L451" s="94">
        <v>34</v>
      </c>
      <c r="M451" s="94">
        <v>105</v>
      </c>
      <c r="N451" s="94">
        <v>139</v>
      </c>
      <c r="O451" s="97">
        <v>24.4</v>
      </c>
    </row>
    <row r="452" spans="1:15">
      <c r="A452" s="95" t="s">
        <v>503</v>
      </c>
      <c r="B452" s="95" t="s">
        <v>1480</v>
      </c>
      <c r="C452" s="96" t="s">
        <v>1484</v>
      </c>
      <c r="D452" s="94">
        <v>72</v>
      </c>
      <c r="E452" s="94">
        <v>69</v>
      </c>
      <c r="F452" s="94">
        <v>141</v>
      </c>
      <c r="G452" s="97">
        <v>51</v>
      </c>
      <c r="H452" s="94">
        <v>71</v>
      </c>
      <c r="I452" s="94">
        <v>70</v>
      </c>
      <c r="J452" s="94">
        <v>141</v>
      </c>
      <c r="K452" s="97">
        <v>50.3</v>
      </c>
      <c r="L452" s="94">
        <v>51</v>
      </c>
      <c r="M452" s="94">
        <v>90</v>
      </c>
      <c r="N452" s="94">
        <v>141</v>
      </c>
      <c r="O452" s="97">
        <v>36.1</v>
      </c>
    </row>
    <row r="453" spans="1:15">
      <c r="A453" s="95" t="s">
        <v>429</v>
      </c>
      <c r="B453" s="95" t="s">
        <v>1480</v>
      </c>
      <c r="C453" s="96" t="s">
        <v>1484</v>
      </c>
      <c r="D453" s="94">
        <v>15</v>
      </c>
      <c r="E453" s="94">
        <v>37</v>
      </c>
      <c r="F453" s="94">
        <v>52</v>
      </c>
      <c r="G453" s="97">
        <v>28.8</v>
      </c>
      <c r="H453" s="94">
        <v>14</v>
      </c>
      <c r="I453" s="94">
        <v>38</v>
      </c>
      <c r="J453" s="94">
        <v>52</v>
      </c>
      <c r="K453" s="97">
        <v>26.9</v>
      </c>
      <c r="L453" s="94">
        <v>13</v>
      </c>
      <c r="M453" s="94">
        <v>39</v>
      </c>
      <c r="N453" s="94">
        <v>52</v>
      </c>
      <c r="O453" s="97">
        <v>25</v>
      </c>
    </row>
    <row r="454" spans="1:15">
      <c r="A454" s="95" t="s">
        <v>543</v>
      </c>
      <c r="B454" s="95" t="s">
        <v>1480</v>
      </c>
      <c r="C454" s="96" t="s">
        <v>1484</v>
      </c>
      <c r="D454" s="94">
        <v>50</v>
      </c>
      <c r="E454" s="94">
        <v>52</v>
      </c>
      <c r="F454" s="94">
        <v>102</v>
      </c>
      <c r="G454" s="97">
        <v>49</v>
      </c>
      <c r="H454" s="94">
        <v>48</v>
      </c>
      <c r="I454" s="94">
        <v>54</v>
      </c>
      <c r="J454" s="94">
        <v>102</v>
      </c>
      <c r="K454" s="97">
        <v>47</v>
      </c>
      <c r="L454" s="94">
        <v>39</v>
      </c>
      <c r="M454" s="94">
        <v>62</v>
      </c>
      <c r="N454" s="94">
        <v>101</v>
      </c>
      <c r="O454" s="97">
        <v>38.6</v>
      </c>
    </row>
    <row r="455" spans="1:15">
      <c r="A455" s="95" t="s">
        <v>545</v>
      </c>
      <c r="B455" s="95" t="s">
        <v>1480</v>
      </c>
      <c r="C455" s="96" t="s">
        <v>1484</v>
      </c>
      <c r="D455" s="94">
        <v>69</v>
      </c>
      <c r="E455" s="94">
        <v>124</v>
      </c>
      <c r="F455" s="94">
        <v>193</v>
      </c>
      <c r="G455" s="97">
        <v>35.700000000000003</v>
      </c>
      <c r="H455" s="94">
        <v>89</v>
      </c>
      <c r="I455" s="94">
        <v>104</v>
      </c>
      <c r="J455" s="94">
        <v>193</v>
      </c>
      <c r="K455" s="97">
        <v>46.1</v>
      </c>
      <c r="L455" s="94">
        <v>69</v>
      </c>
      <c r="M455" s="94">
        <v>124</v>
      </c>
      <c r="N455" s="94">
        <v>193</v>
      </c>
      <c r="O455" s="97">
        <v>35.700000000000003</v>
      </c>
    </row>
    <row r="456" spans="1:15">
      <c r="A456" s="95" t="s">
        <v>222</v>
      </c>
      <c r="B456" s="95" t="s">
        <v>1480</v>
      </c>
      <c r="C456" s="96" t="s">
        <v>1484</v>
      </c>
      <c r="D456" s="94">
        <v>23</v>
      </c>
      <c r="E456" s="94">
        <v>31</v>
      </c>
      <c r="F456" s="94">
        <v>54</v>
      </c>
      <c r="G456" s="97">
        <v>42.5</v>
      </c>
      <c r="H456" s="94">
        <v>29</v>
      </c>
      <c r="I456" s="94">
        <v>25</v>
      </c>
      <c r="J456" s="94">
        <v>54</v>
      </c>
      <c r="K456" s="97">
        <v>53.7</v>
      </c>
      <c r="L456" s="94">
        <v>26</v>
      </c>
      <c r="M456" s="94">
        <v>28</v>
      </c>
      <c r="N456" s="94">
        <v>54</v>
      </c>
      <c r="O456" s="97">
        <v>48.1</v>
      </c>
    </row>
    <row r="457" spans="1:15">
      <c r="A457" s="95" t="s">
        <v>211</v>
      </c>
      <c r="B457" s="95" t="s">
        <v>1480</v>
      </c>
      <c r="C457" s="96" t="s">
        <v>1484</v>
      </c>
      <c r="D457" s="94">
        <v>65</v>
      </c>
      <c r="E457" s="94">
        <v>167</v>
      </c>
      <c r="F457" s="94">
        <v>232</v>
      </c>
      <c r="G457" s="97">
        <v>28</v>
      </c>
      <c r="H457" s="94">
        <v>85</v>
      </c>
      <c r="I457" s="94">
        <v>147</v>
      </c>
      <c r="J457" s="94">
        <v>232</v>
      </c>
      <c r="K457" s="97">
        <v>36.6</v>
      </c>
      <c r="L457" s="94">
        <v>59</v>
      </c>
      <c r="M457" s="94">
        <v>174</v>
      </c>
      <c r="N457" s="94">
        <v>233</v>
      </c>
      <c r="O457" s="97">
        <v>25.3</v>
      </c>
    </row>
    <row r="458" spans="1:15">
      <c r="A458" s="95" t="s">
        <v>595</v>
      </c>
      <c r="B458" s="95" t="s">
        <v>1480</v>
      </c>
      <c r="C458" s="96" t="s">
        <v>1484</v>
      </c>
      <c r="D458" s="94">
        <v>18</v>
      </c>
      <c r="E458" s="94">
        <v>75</v>
      </c>
      <c r="F458" s="94">
        <v>93</v>
      </c>
      <c r="G458" s="97">
        <v>19.3</v>
      </c>
      <c r="H458" s="94">
        <v>19</v>
      </c>
      <c r="I458" s="94">
        <v>74</v>
      </c>
      <c r="J458" s="94">
        <v>93</v>
      </c>
      <c r="K458" s="97">
        <v>20.399999999999999</v>
      </c>
      <c r="L458" s="94">
        <v>14</v>
      </c>
      <c r="M458" s="94">
        <v>80</v>
      </c>
      <c r="N458" s="94">
        <v>94</v>
      </c>
      <c r="O458" s="97">
        <v>14.8</v>
      </c>
    </row>
    <row r="459" spans="1:15">
      <c r="A459" s="95" t="s">
        <v>440</v>
      </c>
      <c r="B459" s="95" t="s">
        <v>1480</v>
      </c>
      <c r="C459" s="96" t="s">
        <v>1484</v>
      </c>
      <c r="D459" s="94">
        <v>23</v>
      </c>
      <c r="E459" s="94">
        <v>31</v>
      </c>
      <c r="F459" s="94">
        <v>54</v>
      </c>
      <c r="G459" s="97">
        <v>42.5</v>
      </c>
      <c r="H459" s="94">
        <v>29</v>
      </c>
      <c r="I459" s="94">
        <v>25</v>
      </c>
      <c r="J459" s="94">
        <v>54</v>
      </c>
      <c r="K459" s="97">
        <v>53.7</v>
      </c>
      <c r="L459" s="94">
        <v>26</v>
      </c>
      <c r="M459" s="94">
        <v>28</v>
      </c>
      <c r="N459" s="94">
        <v>54</v>
      </c>
      <c r="O459" s="97">
        <v>48.1</v>
      </c>
    </row>
    <row r="460" spans="1:15">
      <c r="A460" s="95" t="s">
        <v>436</v>
      </c>
      <c r="B460" s="95" t="s">
        <v>1480</v>
      </c>
      <c r="C460" s="96" t="s">
        <v>1484</v>
      </c>
      <c r="D460" s="94">
        <v>43</v>
      </c>
      <c r="E460" s="94">
        <v>39</v>
      </c>
      <c r="F460" s="94">
        <v>82</v>
      </c>
      <c r="G460" s="97">
        <v>52.4</v>
      </c>
      <c r="H460" s="94">
        <v>55</v>
      </c>
      <c r="I460" s="94">
        <v>27</v>
      </c>
      <c r="J460" s="94">
        <v>82</v>
      </c>
      <c r="K460" s="97">
        <v>67</v>
      </c>
      <c r="L460" s="94">
        <v>39</v>
      </c>
      <c r="M460" s="94">
        <v>43</v>
      </c>
      <c r="N460" s="94">
        <v>82</v>
      </c>
      <c r="O460" s="97">
        <v>47.5</v>
      </c>
    </row>
    <row r="461" spans="1:15">
      <c r="A461" s="95" t="s">
        <v>240</v>
      </c>
      <c r="B461" s="95" t="s">
        <v>1480</v>
      </c>
      <c r="C461" s="96" t="s">
        <v>1484</v>
      </c>
      <c r="D461" s="94">
        <v>59</v>
      </c>
      <c r="E461" s="94">
        <v>72</v>
      </c>
      <c r="F461" s="94">
        <v>131</v>
      </c>
      <c r="G461" s="97">
        <v>45</v>
      </c>
      <c r="H461" s="94">
        <v>52</v>
      </c>
      <c r="I461" s="94">
        <v>79</v>
      </c>
      <c r="J461" s="94">
        <v>131</v>
      </c>
      <c r="K461" s="97">
        <v>39.6</v>
      </c>
      <c r="L461" s="94">
        <v>26</v>
      </c>
      <c r="M461" s="94">
        <v>104</v>
      </c>
      <c r="N461" s="94">
        <v>130</v>
      </c>
      <c r="O461" s="97">
        <v>20</v>
      </c>
    </row>
    <row r="462" spans="1:15">
      <c r="A462" s="95" t="s">
        <v>200</v>
      </c>
      <c r="B462" s="95" t="s">
        <v>1480</v>
      </c>
      <c r="C462" s="96" t="s">
        <v>1484</v>
      </c>
      <c r="D462" s="94">
        <v>90</v>
      </c>
      <c r="E462" s="94">
        <v>137</v>
      </c>
      <c r="F462" s="94">
        <v>227</v>
      </c>
      <c r="G462" s="97">
        <v>39.6</v>
      </c>
      <c r="H462" s="94">
        <v>119</v>
      </c>
      <c r="I462" s="94">
        <v>108</v>
      </c>
      <c r="J462" s="94">
        <v>227</v>
      </c>
      <c r="K462" s="97">
        <v>52.4</v>
      </c>
      <c r="L462" s="94">
        <v>68</v>
      </c>
      <c r="M462" s="94">
        <v>159</v>
      </c>
      <c r="N462" s="94">
        <v>227</v>
      </c>
      <c r="O462" s="97">
        <v>29.9</v>
      </c>
    </row>
    <row r="463" spans="1:15">
      <c r="A463" s="95" t="s">
        <v>306</v>
      </c>
      <c r="B463" s="95" t="s">
        <v>1480</v>
      </c>
      <c r="C463" s="96" t="s">
        <v>1484</v>
      </c>
      <c r="D463" s="94">
        <v>75</v>
      </c>
      <c r="E463" s="94">
        <v>132</v>
      </c>
      <c r="F463" s="94">
        <v>207</v>
      </c>
      <c r="G463" s="97">
        <v>36.200000000000003</v>
      </c>
      <c r="H463" s="94">
        <v>80</v>
      </c>
      <c r="I463" s="94">
        <v>127</v>
      </c>
      <c r="J463" s="94">
        <v>207</v>
      </c>
      <c r="K463" s="97">
        <v>38.6</v>
      </c>
      <c r="L463" s="94">
        <v>61</v>
      </c>
      <c r="M463" s="94">
        <v>146</v>
      </c>
      <c r="N463" s="94">
        <v>207</v>
      </c>
      <c r="O463" s="97">
        <v>29.4</v>
      </c>
    </row>
    <row r="464" spans="1:15">
      <c r="A464" s="95" t="s">
        <v>170</v>
      </c>
      <c r="B464" s="95" t="s">
        <v>1480</v>
      </c>
      <c r="C464" s="96" t="s">
        <v>1484</v>
      </c>
      <c r="D464" s="94">
        <v>4</v>
      </c>
      <c r="E464" s="94">
        <v>8</v>
      </c>
      <c r="F464" s="94">
        <v>12</v>
      </c>
      <c r="G464" s="97">
        <v>33.299999999999997</v>
      </c>
      <c r="H464" s="94">
        <v>8</v>
      </c>
      <c r="I464" s="94">
        <v>4</v>
      </c>
      <c r="J464" s="94">
        <v>12</v>
      </c>
      <c r="K464" s="97">
        <v>66.599999999999994</v>
      </c>
      <c r="L464" s="94">
        <v>4</v>
      </c>
      <c r="M464" s="94">
        <v>8</v>
      </c>
      <c r="N464" s="94">
        <v>12</v>
      </c>
      <c r="O464" s="97">
        <v>33.299999999999997</v>
      </c>
    </row>
    <row r="465" spans="1:15">
      <c r="A465" s="95" t="s">
        <v>253</v>
      </c>
      <c r="B465" s="95" t="s">
        <v>1480</v>
      </c>
      <c r="C465" s="96" t="s">
        <v>1484</v>
      </c>
      <c r="D465" s="94">
        <v>105</v>
      </c>
      <c r="E465" s="94">
        <v>384</v>
      </c>
      <c r="F465" s="94">
        <v>489</v>
      </c>
      <c r="G465" s="97">
        <v>21.4</v>
      </c>
      <c r="H465" s="94">
        <v>166</v>
      </c>
      <c r="I465" s="94">
        <v>324</v>
      </c>
      <c r="J465" s="94">
        <v>490</v>
      </c>
      <c r="K465" s="97">
        <v>33.799999999999997</v>
      </c>
      <c r="L465" s="94">
        <v>112</v>
      </c>
      <c r="M465" s="94">
        <v>378</v>
      </c>
      <c r="N465" s="94">
        <v>490</v>
      </c>
      <c r="O465" s="97">
        <v>22.8</v>
      </c>
    </row>
    <row r="466" spans="1:15">
      <c r="A466" s="95" t="s">
        <v>693</v>
      </c>
      <c r="B466" s="95" t="s">
        <v>1480</v>
      </c>
      <c r="C466" s="96" t="s">
        <v>1484</v>
      </c>
      <c r="D466" s="94">
        <v>57</v>
      </c>
      <c r="E466" s="94">
        <v>124</v>
      </c>
      <c r="F466" s="94">
        <v>181</v>
      </c>
      <c r="G466" s="97">
        <v>31.4</v>
      </c>
      <c r="H466" s="94">
        <v>71</v>
      </c>
      <c r="I466" s="94">
        <v>110</v>
      </c>
      <c r="J466" s="94">
        <v>181</v>
      </c>
      <c r="K466" s="97">
        <v>39.200000000000003</v>
      </c>
      <c r="L466" s="94">
        <v>46</v>
      </c>
      <c r="M466" s="94">
        <v>134</v>
      </c>
      <c r="N466" s="94">
        <v>180</v>
      </c>
      <c r="O466" s="97">
        <v>25.5</v>
      </c>
    </row>
    <row r="467" spans="1:15">
      <c r="A467" s="95" t="s">
        <v>699</v>
      </c>
      <c r="B467" s="95" t="s">
        <v>1480</v>
      </c>
      <c r="C467" s="96" t="s">
        <v>1484</v>
      </c>
      <c r="D467" s="94">
        <v>163</v>
      </c>
      <c r="E467" s="94">
        <v>144</v>
      </c>
      <c r="F467" s="94">
        <v>307</v>
      </c>
      <c r="G467" s="97">
        <v>53</v>
      </c>
      <c r="H467" s="94">
        <v>169</v>
      </c>
      <c r="I467" s="94">
        <v>138</v>
      </c>
      <c r="J467" s="94">
        <v>307</v>
      </c>
      <c r="K467" s="97">
        <v>55</v>
      </c>
      <c r="L467" s="94">
        <v>119</v>
      </c>
      <c r="M467" s="94">
        <v>188</v>
      </c>
      <c r="N467" s="94">
        <v>307</v>
      </c>
      <c r="O467" s="97">
        <v>38.700000000000003</v>
      </c>
    </row>
    <row r="468" spans="1:15">
      <c r="A468" s="95" t="s">
        <v>701</v>
      </c>
      <c r="B468" s="95" t="s">
        <v>1480</v>
      </c>
      <c r="C468" s="96" t="s">
        <v>1484</v>
      </c>
      <c r="D468" s="94">
        <v>30</v>
      </c>
      <c r="E468" s="94">
        <v>57</v>
      </c>
      <c r="F468" s="94">
        <v>87</v>
      </c>
      <c r="G468" s="97">
        <v>34.4</v>
      </c>
      <c r="H468" s="94">
        <v>34</v>
      </c>
      <c r="I468" s="94">
        <v>53</v>
      </c>
      <c r="J468" s="94">
        <v>87</v>
      </c>
      <c r="K468" s="97">
        <v>39</v>
      </c>
      <c r="L468" s="94">
        <v>23</v>
      </c>
      <c r="M468" s="94">
        <v>64</v>
      </c>
      <c r="N468" s="94">
        <v>87</v>
      </c>
      <c r="O468" s="97">
        <v>26.4</v>
      </c>
    </row>
    <row r="469" spans="1:15">
      <c r="A469" s="95" t="s">
        <v>401</v>
      </c>
      <c r="B469" s="95" t="s">
        <v>1480</v>
      </c>
      <c r="C469" s="96" t="s">
        <v>1484</v>
      </c>
      <c r="D469" s="94">
        <v>73</v>
      </c>
      <c r="E469" s="94">
        <v>128</v>
      </c>
      <c r="F469" s="94">
        <v>201</v>
      </c>
      <c r="G469" s="97">
        <v>36.299999999999997</v>
      </c>
      <c r="H469" s="94">
        <v>93</v>
      </c>
      <c r="I469" s="94">
        <v>108</v>
      </c>
      <c r="J469" s="94">
        <v>201</v>
      </c>
      <c r="K469" s="97">
        <v>46.2</v>
      </c>
      <c r="L469" s="94">
        <v>74</v>
      </c>
      <c r="M469" s="94">
        <v>127</v>
      </c>
      <c r="N469" s="94">
        <v>201</v>
      </c>
      <c r="O469" s="97">
        <v>36.799999999999997</v>
      </c>
    </row>
    <row r="470" spans="1:15">
      <c r="A470" s="95" t="s">
        <v>265</v>
      </c>
      <c r="B470" s="95" t="s">
        <v>1480</v>
      </c>
      <c r="C470" s="96" t="s">
        <v>1484</v>
      </c>
      <c r="D470" s="94">
        <v>35</v>
      </c>
      <c r="E470" s="94">
        <v>44</v>
      </c>
      <c r="F470" s="94">
        <v>79</v>
      </c>
      <c r="G470" s="97">
        <v>44.3</v>
      </c>
      <c r="H470" s="94">
        <v>42</v>
      </c>
      <c r="I470" s="94">
        <v>38</v>
      </c>
      <c r="J470" s="94">
        <v>80</v>
      </c>
      <c r="K470" s="97">
        <v>52.5</v>
      </c>
      <c r="L470" s="94">
        <v>24</v>
      </c>
      <c r="M470" s="94">
        <v>56</v>
      </c>
      <c r="N470" s="94">
        <v>80</v>
      </c>
      <c r="O470" s="97">
        <v>30</v>
      </c>
    </row>
    <row r="471" spans="1:15">
      <c r="A471" s="95" t="s">
        <v>220</v>
      </c>
      <c r="B471" s="95" t="s">
        <v>1480</v>
      </c>
      <c r="C471" s="96" t="s">
        <v>1484</v>
      </c>
      <c r="D471" s="94">
        <v>18</v>
      </c>
      <c r="E471" s="94">
        <v>32</v>
      </c>
      <c r="F471" s="94">
        <v>50</v>
      </c>
      <c r="G471" s="97">
        <v>36</v>
      </c>
      <c r="H471" s="94">
        <v>20</v>
      </c>
      <c r="I471" s="94">
        <v>30</v>
      </c>
      <c r="J471" s="94">
        <v>50</v>
      </c>
      <c r="K471" s="97">
        <v>40</v>
      </c>
      <c r="L471" s="94">
        <v>6</v>
      </c>
      <c r="M471" s="94">
        <v>44</v>
      </c>
      <c r="N471" s="94">
        <v>50</v>
      </c>
      <c r="O471" s="97">
        <v>12</v>
      </c>
    </row>
    <row r="472" spans="1:15">
      <c r="A472" s="95" t="s">
        <v>209</v>
      </c>
      <c r="B472" s="95" t="s">
        <v>1480</v>
      </c>
      <c r="C472" s="96" t="s">
        <v>1484</v>
      </c>
      <c r="D472" s="94">
        <v>42</v>
      </c>
      <c r="E472" s="94">
        <v>83</v>
      </c>
      <c r="F472" s="94">
        <v>125</v>
      </c>
      <c r="G472" s="97">
        <v>33.6</v>
      </c>
      <c r="H472" s="94">
        <v>55</v>
      </c>
      <c r="I472" s="94">
        <v>70</v>
      </c>
      <c r="J472" s="94">
        <v>125</v>
      </c>
      <c r="K472" s="97">
        <v>44</v>
      </c>
      <c r="L472" s="94">
        <v>43</v>
      </c>
      <c r="M472" s="94">
        <v>83</v>
      </c>
      <c r="N472" s="94">
        <v>126</v>
      </c>
      <c r="O472" s="97">
        <v>34.1</v>
      </c>
    </row>
    <row r="473" spans="1:15">
      <c r="A473" s="95" t="s">
        <v>655</v>
      </c>
      <c r="B473" s="95" t="s">
        <v>1480</v>
      </c>
      <c r="C473" s="96" t="s">
        <v>1484</v>
      </c>
      <c r="D473" s="94">
        <v>70</v>
      </c>
      <c r="E473" s="94">
        <v>113</v>
      </c>
      <c r="F473" s="94">
        <v>183</v>
      </c>
      <c r="G473" s="97">
        <v>38.200000000000003</v>
      </c>
      <c r="H473" s="94">
        <v>75</v>
      </c>
      <c r="I473" s="94">
        <v>108</v>
      </c>
      <c r="J473" s="94">
        <v>183</v>
      </c>
      <c r="K473" s="97">
        <v>40.9</v>
      </c>
      <c r="L473" s="94">
        <v>50</v>
      </c>
      <c r="M473" s="94">
        <v>133</v>
      </c>
      <c r="N473" s="94">
        <v>183</v>
      </c>
      <c r="O473" s="97">
        <v>27.3</v>
      </c>
    </row>
    <row r="474" spans="1:15">
      <c r="A474" s="95" t="s">
        <v>663</v>
      </c>
      <c r="B474" s="95" t="s">
        <v>1480</v>
      </c>
      <c r="C474" s="96" t="s">
        <v>1484</v>
      </c>
      <c r="D474" s="94">
        <v>71</v>
      </c>
      <c r="E474" s="94">
        <v>141</v>
      </c>
      <c r="F474" s="94">
        <v>212</v>
      </c>
      <c r="G474" s="97">
        <v>33.4</v>
      </c>
      <c r="H474" s="94">
        <v>74</v>
      </c>
      <c r="I474" s="94">
        <v>140</v>
      </c>
      <c r="J474" s="94">
        <v>214</v>
      </c>
      <c r="K474" s="97">
        <v>34.5</v>
      </c>
      <c r="L474" s="94">
        <v>44</v>
      </c>
      <c r="M474" s="94">
        <v>171</v>
      </c>
      <c r="N474" s="94">
        <v>215</v>
      </c>
      <c r="O474" s="97">
        <v>20.399999999999999</v>
      </c>
    </row>
    <row r="475" spans="1:15">
      <c r="A475" s="95" t="s">
        <v>369</v>
      </c>
      <c r="B475" s="95" t="s">
        <v>1480</v>
      </c>
      <c r="C475" s="96" t="s">
        <v>1484</v>
      </c>
      <c r="D475" s="94">
        <v>107</v>
      </c>
      <c r="E475" s="94">
        <v>83</v>
      </c>
      <c r="F475" s="94">
        <v>190</v>
      </c>
      <c r="G475" s="97">
        <v>56.3</v>
      </c>
      <c r="H475" s="94">
        <v>115</v>
      </c>
      <c r="I475" s="94">
        <v>75</v>
      </c>
      <c r="J475" s="94">
        <v>190</v>
      </c>
      <c r="K475" s="97">
        <v>60.5</v>
      </c>
      <c r="L475" s="94">
        <v>96</v>
      </c>
      <c r="M475" s="94">
        <v>93</v>
      </c>
      <c r="N475" s="94">
        <v>189</v>
      </c>
      <c r="O475" s="97">
        <v>50.7</v>
      </c>
    </row>
    <row r="476" spans="1:15">
      <c r="A476" s="95" t="s">
        <v>282</v>
      </c>
      <c r="B476" s="95" t="s">
        <v>1480</v>
      </c>
      <c r="C476" s="96" t="s">
        <v>1484</v>
      </c>
      <c r="D476" s="94">
        <v>113</v>
      </c>
      <c r="E476" s="94">
        <v>201</v>
      </c>
      <c r="F476" s="94">
        <v>314</v>
      </c>
      <c r="G476" s="97">
        <v>35.9</v>
      </c>
      <c r="H476" s="94">
        <v>127</v>
      </c>
      <c r="I476" s="94">
        <v>187</v>
      </c>
      <c r="J476" s="94">
        <v>314</v>
      </c>
      <c r="K476" s="97">
        <v>40.4</v>
      </c>
      <c r="L476" s="94">
        <v>81</v>
      </c>
      <c r="M476" s="94">
        <v>233</v>
      </c>
      <c r="N476" s="94">
        <v>314</v>
      </c>
      <c r="O476" s="97">
        <v>25.7</v>
      </c>
    </row>
    <row r="477" spans="1:15">
      <c r="A477" s="95" t="s">
        <v>1472</v>
      </c>
      <c r="B477" s="95" t="s">
        <v>1480</v>
      </c>
      <c r="C477" s="96" t="s">
        <v>1484</v>
      </c>
      <c r="D477" s="94">
        <v>21</v>
      </c>
      <c r="E477" s="94">
        <v>14</v>
      </c>
      <c r="F477" s="94">
        <v>35</v>
      </c>
      <c r="G477" s="97">
        <v>60</v>
      </c>
      <c r="H477" s="94">
        <v>20</v>
      </c>
      <c r="I477" s="94">
        <v>15</v>
      </c>
      <c r="J477" s="94">
        <v>35</v>
      </c>
      <c r="K477" s="97">
        <v>57.1</v>
      </c>
      <c r="L477" s="94">
        <v>10</v>
      </c>
      <c r="M477" s="94">
        <v>25</v>
      </c>
      <c r="N477" s="94">
        <v>35</v>
      </c>
      <c r="O477" s="97">
        <v>28.5</v>
      </c>
    </row>
    <row r="478" spans="1:15">
      <c r="A478" s="95" t="s">
        <v>352</v>
      </c>
      <c r="B478" s="95" t="s">
        <v>1480</v>
      </c>
      <c r="C478" s="96" t="s">
        <v>1484</v>
      </c>
      <c r="D478" s="94">
        <v>108</v>
      </c>
      <c r="E478" s="94">
        <v>200</v>
      </c>
      <c r="F478" s="94">
        <v>308</v>
      </c>
      <c r="G478" s="97">
        <v>35</v>
      </c>
      <c r="H478" s="94">
        <v>117</v>
      </c>
      <c r="I478" s="94">
        <v>191</v>
      </c>
      <c r="J478" s="94">
        <v>308</v>
      </c>
      <c r="K478" s="97">
        <v>37.9</v>
      </c>
      <c r="L478" s="94">
        <v>68</v>
      </c>
      <c r="M478" s="94">
        <v>239</v>
      </c>
      <c r="N478" s="94">
        <v>307</v>
      </c>
      <c r="O478" s="97">
        <v>22.1</v>
      </c>
    </row>
    <row r="479" spans="1:15">
      <c r="A479" s="95" t="s">
        <v>677</v>
      </c>
      <c r="B479" s="95" t="s">
        <v>1480</v>
      </c>
      <c r="C479" s="96" t="s">
        <v>1484</v>
      </c>
      <c r="D479" s="94">
        <v>31</v>
      </c>
      <c r="E479" s="94">
        <v>43</v>
      </c>
      <c r="F479" s="94">
        <v>74</v>
      </c>
      <c r="G479" s="97">
        <v>41.8</v>
      </c>
      <c r="H479" s="94">
        <v>32</v>
      </c>
      <c r="I479" s="94">
        <v>42</v>
      </c>
      <c r="J479" s="94">
        <v>74</v>
      </c>
      <c r="K479" s="97">
        <v>43.2</v>
      </c>
      <c r="L479" s="94">
        <v>19</v>
      </c>
      <c r="M479" s="94">
        <v>55</v>
      </c>
      <c r="N479" s="94">
        <v>74</v>
      </c>
      <c r="O479" s="97">
        <v>25.6</v>
      </c>
    </row>
    <row r="480" spans="1:15">
      <c r="A480" s="95" t="s">
        <v>458</v>
      </c>
      <c r="B480" s="95" t="s">
        <v>1480</v>
      </c>
      <c r="C480" s="96" t="s">
        <v>1484</v>
      </c>
      <c r="D480" s="94">
        <v>146</v>
      </c>
      <c r="E480" s="94">
        <v>322</v>
      </c>
      <c r="F480" s="94">
        <v>468</v>
      </c>
      <c r="G480" s="97">
        <v>31.1</v>
      </c>
      <c r="H480" s="94">
        <v>151</v>
      </c>
      <c r="I480" s="94">
        <v>319</v>
      </c>
      <c r="J480" s="94">
        <v>470</v>
      </c>
      <c r="K480" s="97">
        <v>32.1</v>
      </c>
      <c r="L480" s="94">
        <v>105</v>
      </c>
      <c r="M480" s="94">
        <v>363</v>
      </c>
      <c r="N480" s="94">
        <v>468</v>
      </c>
      <c r="O480" s="97">
        <v>22.4</v>
      </c>
    </row>
    <row r="481" spans="1:15">
      <c r="A481" s="95" t="s">
        <v>183</v>
      </c>
      <c r="B481" s="95" t="s">
        <v>1480</v>
      </c>
      <c r="C481" s="96" t="s">
        <v>1484</v>
      </c>
      <c r="D481" s="94">
        <v>41</v>
      </c>
      <c r="E481" s="94">
        <v>102</v>
      </c>
      <c r="F481" s="94">
        <v>143</v>
      </c>
      <c r="G481" s="97">
        <v>28.6</v>
      </c>
      <c r="H481" s="94">
        <v>54</v>
      </c>
      <c r="I481" s="94">
        <v>90</v>
      </c>
      <c r="J481" s="94">
        <v>144</v>
      </c>
      <c r="K481" s="97">
        <v>37.5</v>
      </c>
      <c r="L481" s="94">
        <v>30</v>
      </c>
      <c r="M481" s="94">
        <v>114</v>
      </c>
      <c r="N481" s="94">
        <v>144</v>
      </c>
      <c r="O481" s="97">
        <v>20.8</v>
      </c>
    </row>
    <row r="482" spans="1:15">
      <c r="A482" s="95" t="s">
        <v>383</v>
      </c>
      <c r="B482" s="95" t="s">
        <v>1480</v>
      </c>
      <c r="C482" s="96" t="s">
        <v>1484</v>
      </c>
      <c r="D482" s="94">
        <v>32</v>
      </c>
      <c r="E482" s="94">
        <v>70</v>
      </c>
      <c r="F482" s="94">
        <v>102</v>
      </c>
      <c r="G482" s="97">
        <v>31.3</v>
      </c>
      <c r="H482" s="94">
        <v>45</v>
      </c>
      <c r="I482" s="94">
        <v>58</v>
      </c>
      <c r="J482" s="94">
        <v>103</v>
      </c>
      <c r="K482" s="97">
        <v>43.6</v>
      </c>
      <c r="L482" s="94">
        <v>22</v>
      </c>
      <c r="M482" s="94">
        <v>80</v>
      </c>
      <c r="N482" s="94">
        <v>102</v>
      </c>
      <c r="O482" s="97">
        <v>21.5</v>
      </c>
    </row>
    <row r="483" spans="1:15">
      <c r="A483" s="95" t="s">
        <v>421</v>
      </c>
      <c r="B483" s="95" t="s">
        <v>1480</v>
      </c>
      <c r="C483" s="96" t="s">
        <v>1484</v>
      </c>
      <c r="D483" s="94">
        <v>9</v>
      </c>
      <c r="E483" s="94">
        <v>40</v>
      </c>
      <c r="F483" s="94">
        <v>49</v>
      </c>
      <c r="G483" s="97">
        <v>18.3</v>
      </c>
      <c r="H483" s="94">
        <v>11</v>
      </c>
      <c r="I483" s="94">
        <v>38</v>
      </c>
      <c r="J483" s="94">
        <v>49</v>
      </c>
      <c r="K483" s="97">
        <v>22.4</v>
      </c>
      <c r="L483" s="94">
        <v>6</v>
      </c>
      <c r="M483" s="94">
        <v>43</v>
      </c>
      <c r="N483" s="94">
        <v>49</v>
      </c>
      <c r="O483" s="97">
        <v>12.2</v>
      </c>
    </row>
    <row r="484" spans="1:15">
      <c r="A484" s="95" t="s">
        <v>123</v>
      </c>
      <c r="B484" s="95" t="s">
        <v>1480</v>
      </c>
      <c r="C484" s="96" t="s">
        <v>1484</v>
      </c>
      <c r="D484" s="94">
        <v>123</v>
      </c>
      <c r="E484" s="94">
        <v>152</v>
      </c>
      <c r="F484" s="94">
        <v>275</v>
      </c>
      <c r="G484" s="97">
        <v>44.7</v>
      </c>
      <c r="H484" s="94">
        <v>127</v>
      </c>
      <c r="I484" s="94">
        <v>148</v>
      </c>
      <c r="J484" s="94">
        <v>275</v>
      </c>
      <c r="K484" s="97">
        <v>46.1</v>
      </c>
      <c r="L484" s="94">
        <v>84</v>
      </c>
      <c r="M484" s="94">
        <v>191</v>
      </c>
      <c r="N484" s="94">
        <v>275</v>
      </c>
      <c r="O484" s="97">
        <v>30.5</v>
      </c>
    </row>
    <row r="485" spans="1:15">
      <c r="A485" s="95" t="s">
        <v>267</v>
      </c>
      <c r="B485" s="95" t="s">
        <v>1480</v>
      </c>
      <c r="C485" s="96" t="s">
        <v>1484</v>
      </c>
      <c r="D485" s="94">
        <v>52</v>
      </c>
      <c r="E485" s="94">
        <v>71</v>
      </c>
      <c r="F485" s="94">
        <v>123</v>
      </c>
      <c r="G485" s="97">
        <v>42.2</v>
      </c>
      <c r="H485" s="94">
        <v>52</v>
      </c>
      <c r="I485" s="94">
        <v>71</v>
      </c>
      <c r="J485" s="94">
        <v>123</v>
      </c>
      <c r="K485" s="97">
        <v>42.2</v>
      </c>
      <c r="L485" s="94">
        <v>27</v>
      </c>
      <c r="M485" s="94">
        <v>96</v>
      </c>
      <c r="N485" s="94">
        <v>123</v>
      </c>
      <c r="O485" s="97">
        <v>21.9</v>
      </c>
    </row>
    <row r="486" spans="1:15">
      <c r="A486" s="95" t="s">
        <v>300</v>
      </c>
      <c r="B486" s="95" t="s">
        <v>1480</v>
      </c>
      <c r="C486" s="96" t="s">
        <v>1484</v>
      </c>
      <c r="D486" s="94">
        <v>126</v>
      </c>
      <c r="E486" s="94">
        <v>304</v>
      </c>
      <c r="F486" s="94">
        <v>430</v>
      </c>
      <c r="G486" s="97">
        <v>29.3</v>
      </c>
      <c r="H486" s="94">
        <v>130</v>
      </c>
      <c r="I486" s="94">
        <v>302</v>
      </c>
      <c r="J486" s="94">
        <v>432</v>
      </c>
      <c r="K486" s="97">
        <v>30</v>
      </c>
      <c r="L486" s="94">
        <v>89</v>
      </c>
      <c r="M486" s="94">
        <v>342</v>
      </c>
      <c r="N486" s="94">
        <v>431</v>
      </c>
      <c r="O486" s="97">
        <v>20.6</v>
      </c>
    </row>
    <row r="487" spans="1:15">
      <c r="A487" s="95" t="s">
        <v>653</v>
      </c>
      <c r="B487" s="95" t="s">
        <v>1480</v>
      </c>
      <c r="C487" s="96" t="s">
        <v>1484</v>
      </c>
      <c r="D487" s="94">
        <v>22</v>
      </c>
      <c r="E487" s="94">
        <v>36</v>
      </c>
      <c r="F487" s="94">
        <v>58</v>
      </c>
      <c r="G487" s="97">
        <v>37.9</v>
      </c>
      <c r="H487" s="94">
        <v>25</v>
      </c>
      <c r="I487" s="94">
        <v>33</v>
      </c>
      <c r="J487" s="94">
        <v>58</v>
      </c>
      <c r="K487" s="97">
        <v>43.1</v>
      </c>
      <c r="L487" s="94">
        <v>15</v>
      </c>
      <c r="M487" s="94">
        <v>43</v>
      </c>
      <c r="N487" s="94">
        <v>58</v>
      </c>
      <c r="O487" s="97">
        <v>25.8</v>
      </c>
    </row>
    <row r="488" spans="1:15">
      <c r="A488" s="95" t="s">
        <v>645</v>
      </c>
      <c r="B488" s="95" t="s">
        <v>1480</v>
      </c>
      <c r="C488" s="96" t="s">
        <v>1484</v>
      </c>
      <c r="D488" s="94">
        <v>15</v>
      </c>
      <c r="E488" s="94">
        <v>37</v>
      </c>
      <c r="F488" s="94">
        <v>52</v>
      </c>
      <c r="G488" s="97">
        <v>28.8</v>
      </c>
      <c r="H488" s="94">
        <v>14</v>
      </c>
      <c r="I488" s="94">
        <v>38</v>
      </c>
      <c r="J488" s="94">
        <v>52</v>
      </c>
      <c r="K488" s="97">
        <v>26.9</v>
      </c>
      <c r="L488" s="94">
        <v>13</v>
      </c>
      <c r="M488" s="94">
        <v>39</v>
      </c>
      <c r="N488" s="94">
        <v>52</v>
      </c>
      <c r="O488" s="97">
        <v>25</v>
      </c>
    </row>
    <row r="489" spans="1:15">
      <c r="A489" s="95" t="s">
        <v>263</v>
      </c>
      <c r="B489" s="95" t="s">
        <v>1480</v>
      </c>
      <c r="C489" s="96" t="s">
        <v>1484</v>
      </c>
      <c r="D489" s="94">
        <v>104</v>
      </c>
      <c r="E489" s="94">
        <v>256</v>
      </c>
      <c r="F489" s="94">
        <v>360</v>
      </c>
      <c r="G489" s="97">
        <v>28.8</v>
      </c>
      <c r="H489" s="94">
        <v>138</v>
      </c>
      <c r="I489" s="94">
        <v>223</v>
      </c>
      <c r="J489" s="94">
        <v>361</v>
      </c>
      <c r="K489" s="97">
        <v>38.200000000000003</v>
      </c>
      <c r="L489" s="94">
        <v>108</v>
      </c>
      <c r="M489" s="94">
        <v>252</v>
      </c>
      <c r="N489" s="94">
        <v>360</v>
      </c>
      <c r="O489" s="97">
        <v>30</v>
      </c>
    </row>
    <row r="490" spans="1:15">
      <c r="A490" s="95" t="s">
        <v>452</v>
      </c>
      <c r="B490" s="95" t="s">
        <v>1480</v>
      </c>
      <c r="C490" s="96" t="s">
        <v>1484</v>
      </c>
      <c r="D490" s="94">
        <v>34</v>
      </c>
      <c r="E490" s="94">
        <v>155</v>
      </c>
      <c r="F490" s="94">
        <v>189</v>
      </c>
      <c r="G490" s="97">
        <v>17.899999999999999</v>
      </c>
      <c r="H490" s="94">
        <v>57</v>
      </c>
      <c r="I490" s="94">
        <v>132</v>
      </c>
      <c r="J490" s="94">
        <v>189</v>
      </c>
      <c r="K490" s="97">
        <v>30.1</v>
      </c>
      <c r="L490" s="94">
        <v>30</v>
      </c>
      <c r="M490" s="94">
        <v>159</v>
      </c>
      <c r="N490" s="94">
        <v>189</v>
      </c>
      <c r="O490" s="97">
        <v>15.8</v>
      </c>
    </row>
    <row r="491" spans="1:15">
      <c r="A491" s="95" t="s">
        <v>294</v>
      </c>
      <c r="B491" s="95" t="s">
        <v>1480</v>
      </c>
      <c r="C491" s="96" t="s">
        <v>1484</v>
      </c>
      <c r="D491" s="94">
        <v>43</v>
      </c>
      <c r="E491" s="94">
        <v>66</v>
      </c>
      <c r="F491" s="94">
        <v>109</v>
      </c>
      <c r="G491" s="97">
        <v>39.4</v>
      </c>
      <c r="H491" s="94">
        <v>48</v>
      </c>
      <c r="I491" s="94">
        <v>61</v>
      </c>
      <c r="J491" s="94">
        <v>109</v>
      </c>
      <c r="K491" s="97">
        <v>44</v>
      </c>
      <c r="L491" s="94">
        <v>38</v>
      </c>
      <c r="M491" s="94">
        <v>71</v>
      </c>
      <c r="N491" s="94">
        <v>109</v>
      </c>
      <c r="O491" s="97">
        <v>34.799999999999997</v>
      </c>
    </row>
    <row r="492" spans="1:15">
      <c r="A492" s="95" t="s">
        <v>385</v>
      </c>
      <c r="B492" s="95" t="s">
        <v>1480</v>
      </c>
      <c r="C492" s="96" t="s">
        <v>1484</v>
      </c>
      <c r="D492" s="94">
        <v>17</v>
      </c>
      <c r="E492" s="94">
        <v>16</v>
      </c>
      <c r="F492" s="94">
        <v>33</v>
      </c>
      <c r="G492" s="97">
        <v>51.5</v>
      </c>
      <c r="H492" s="94">
        <v>19</v>
      </c>
      <c r="I492" s="94">
        <v>14</v>
      </c>
      <c r="J492" s="94">
        <v>33</v>
      </c>
      <c r="K492" s="97">
        <v>57.5</v>
      </c>
      <c r="L492" s="94">
        <v>16</v>
      </c>
      <c r="M492" s="94">
        <v>17</v>
      </c>
      <c r="N492" s="94">
        <v>33</v>
      </c>
      <c r="O492" s="97">
        <v>48.4</v>
      </c>
    </row>
    <row r="493" spans="1:15">
      <c r="A493" s="95" t="s">
        <v>147</v>
      </c>
      <c r="B493" s="95" t="s">
        <v>1480</v>
      </c>
      <c r="C493" s="96" t="s">
        <v>1484</v>
      </c>
      <c r="D493" s="94">
        <v>52</v>
      </c>
      <c r="E493" s="94">
        <v>115</v>
      </c>
      <c r="F493" s="94">
        <v>167</v>
      </c>
      <c r="G493" s="97">
        <v>31.1</v>
      </c>
      <c r="H493" s="94">
        <v>65</v>
      </c>
      <c r="I493" s="94">
        <v>102</v>
      </c>
      <c r="J493" s="94">
        <v>167</v>
      </c>
      <c r="K493" s="97">
        <v>38.9</v>
      </c>
      <c r="L493" s="94">
        <v>47</v>
      </c>
      <c r="M493" s="94">
        <v>121</v>
      </c>
      <c r="N493" s="94">
        <v>168</v>
      </c>
      <c r="O493" s="97">
        <v>27.9</v>
      </c>
    </row>
    <row r="494" spans="1:15">
      <c r="A494" s="95" t="s">
        <v>288</v>
      </c>
      <c r="B494" s="95" t="s">
        <v>1480</v>
      </c>
      <c r="C494" s="96" t="s">
        <v>1484</v>
      </c>
      <c r="D494" s="94">
        <v>36</v>
      </c>
      <c r="E494" s="94">
        <v>218</v>
      </c>
      <c r="F494" s="94">
        <v>254</v>
      </c>
      <c r="G494" s="97">
        <v>14.1</v>
      </c>
      <c r="H494" s="94">
        <v>69</v>
      </c>
      <c r="I494" s="94">
        <v>185</v>
      </c>
      <c r="J494" s="94">
        <v>254</v>
      </c>
      <c r="K494" s="97">
        <v>27.1</v>
      </c>
      <c r="L494" s="94">
        <v>32</v>
      </c>
      <c r="M494" s="94">
        <v>222</v>
      </c>
      <c r="N494" s="94">
        <v>254</v>
      </c>
      <c r="O494" s="97">
        <v>12.5</v>
      </c>
    </row>
    <row r="495" spans="1:15">
      <c r="A495" s="95" t="s">
        <v>205</v>
      </c>
      <c r="B495" s="95" t="s">
        <v>1480</v>
      </c>
      <c r="C495" s="96" t="s">
        <v>1484</v>
      </c>
      <c r="D495" s="94">
        <v>52</v>
      </c>
      <c r="E495" s="94">
        <v>71</v>
      </c>
      <c r="F495" s="94">
        <v>123</v>
      </c>
      <c r="G495" s="97">
        <v>42.2</v>
      </c>
      <c r="H495" s="94">
        <v>52</v>
      </c>
      <c r="I495" s="94">
        <v>71</v>
      </c>
      <c r="J495" s="94">
        <v>123</v>
      </c>
      <c r="K495" s="97">
        <v>42.2</v>
      </c>
      <c r="L495" s="94">
        <v>27</v>
      </c>
      <c r="M495" s="94">
        <v>96</v>
      </c>
      <c r="N495" s="94">
        <v>123</v>
      </c>
      <c r="O495" s="97">
        <v>21.9</v>
      </c>
    </row>
    <row r="496" spans="1:15">
      <c r="A496" s="95" t="s">
        <v>275</v>
      </c>
      <c r="B496" s="95" t="s">
        <v>1480</v>
      </c>
      <c r="C496" s="96" t="s">
        <v>1484</v>
      </c>
      <c r="D496" s="94">
        <v>52</v>
      </c>
      <c r="E496" s="94">
        <v>122</v>
      </c>
      <c r="F496" s="94">
        <v>174</v>
      </c>
      <c r="G496" s="97">
        <v>29.8</v>
      </c>
      <c r="H496" s="94">
        <v>71</v>
      </c>
      <c r="I496" s="94">
        <v>103</v>
      </c>
      <c r="J496" s="94">
        <v>174</v>
      </c>
      <c r="K496" s="97">
        <v>40.799999999999997</v>
      </c>
      <c r="L496" s="94">
        <v>55</v>
      </c>
      <c r="M496" s="94">
        <v>120</v>
      </c>
      <c r="N496" s="94">
        <v>175</v>
      </c>
      <c r="O496" s="97">
        <v>31.4</v>
      </c>
    </row>
    <row r="497" spans="1:15">
      <c r="A497" s="95" t="s">
        <v>179</v>
      </c>
      <c r="B497" s="95" t="s">
        <v>1480</v>
      </c>
      <c r="C497" s="96" t="s">
        <v>1484</v>
      </c>
      <c r="D497" s="94">
        <v>57</v>
      </c>
      <c r="E497" s="94">
        <v>141</v>
      </c>
      <c r="F497" s="94">
        <v>198</v>
      </c>
      <c r="G497" s="97">
        <v>28.7</v>
      </c>
      <c r="H497" s="94">
        <v>66</v>
      </c>
      <c r="I497" s="94">
        <v>132</v>
      </c>
      <c r="J497" s="94">
        <v>198</v>
      </c>
      <c r="K497" s="97">
        <v>33.299999999999997</v>
      </c>
      <c r="L497" s="94">
        <v>41</v>
      </c>
      <c r="M497" s="94">
        <v>157</v>
      </c>
      <c r="N497" s="94">
        <v>198</v>
      </c>
      <c r="O497" s="97">
        <v>20.7</v>
      </c>
    </row>
    <row r="498" spans="1:15">
      <c r="A498" s="95" t="s">
        <v>251</v>
      </c>
      <c r="B498" s="95" t="s">
        <v>1480</v>
      </c>
      <c r="C498" s="96" t="s">
        <v>1484</v>
      </c>
      <c r="D498" s="94">
        <v>48</v>
      </c>
      <c r="E498" s="94">
        <v>108</v>
      </c>
      <c r="F498" s="94">
        <v>156</v>
      </c>
      <c r="G498" s="97">
        <v>30.7</v>
      </c>
      <c r="H498" s="94">
        <v>55</v>
      </c>
      <c r="I498" s="94">
        <v>101</v>
      </c>
      <c r="J498" s="94">
        <v>156</v>
      </c>
      <c r="K498" s="97">
        <v>35.200000000000003</v>
      </c>
      <c r="L498" s="94">
        <v>38</v>
      </c>
      <c r="M498" s="94">
        <v>119</v>
      </c>
      <c r="N498" s="94">
        <v>157</v>
      </c>
      <c r="O498" s="97">
        <v>24.2</v>
      </c>
    </row>
    <row r="499" spans="1:15">
      <c r="A499" s="95" t="s">
        <v>298</v>
      </c>
      <c r="B499" s="95" t="s">
        <v>1480</v>
      </c>
      <c r="C499" s="96" t="s">
        <v>1484</v>
      </c>
      <c r="D499" s="94">
        <v>20</v>
      </c>
      <c r="E499" s="94">
        <v>32</v>
      </c>
      <c r="F499" s="94">
        <v>52</v>
      </c>
      <c r="G499" s="97">
        <v>38.4</v>
      </c>
      <c r="H499" s="94">
        <v>20</v>
      </c>
      <c r="I499" s="94">
        <v>32</v>
      </c>
      <c r="J499" s="94">
        <v>52</v>
      </c>
      <c r="K499" s="97">
        <v>38.4</v>
      </c>
      <c r="L499" s="94">
        <v>16</v>
      </c>
      <c r="M499" s="94">
        <v>36</v>
      </c>
      <c r="N499" s="94">
        <v>52</v>
      </c>
      <c r="O499" s="97">
        <v>30.7</v>
      </c>
    </row>
    <row r="500" spans="1:15">
      <c r="A500" s="95" t="s">
        <v>290</v>
      </c>
      <c r="B500" s="95" t="s">
        <v>1480</v>
      </c>
      <c r="C500" s="96" t="s">
        <v>1484</v>
      </c>
      <c r="D500" s="94">
        <v>67</v>
      </c>
      <c r="E500" s="94">
        <v>149</v>
      </c>
      <c r="F500" s="94">
        <v>216</v>
      </c>
      <c r="G500" s="97">
        <v>31</v>
      </c>
      <c r="H500" s="94">
        <v>71</v>
      </c>
      <c r="I500" s="94">
        <v>145</v>
      </c>
      <c r="J500" s="94">
        <v>216</v>
      </c>
      <c r="K500" s="97">
        <v>32.799999999999997</v>
      </c>
      <c r="L500" s="94">
        <v>50</v>
      </c>
      <c r="M500" s="94">
        <v>165</v>
      </c>
      <c r="N500" s="94">
        <v>215</v>
      </c>
      <c r="O500" s="97">
        <v>23.2</v>
      </c>
    </row>
    <row r="501" spans="1:15">
      <c r="A501" s="95" t="s">
        <v>647</v>
      </c>
      <c r="B501" s="95" t="s">
        <v>1480</v>
      </c>
      <c r="C501" s="96" t="s">
        <v>1484</v>
      </c>
      <c r="D501" s="94">
        <v>118</v>
      </c>
      <c r="E501" s="94">
        <v>164</v>
      </c>
      <c r="F501" s="94">
        <v>282</v>
      </c>
      <c r="G501" s="97">
        <v>41.8</v>
      </c>
      <c r="H501" s="94">
        <v>136</v>
      </c>
      <c r="I501" s="94">
        <v>146</v>
      </c>
      <c r="J501" s="94">
        <v>282</v>
      </c>
      <c r="K501" s="97">
        <v>48.2</v>
      </c>
      <c r="L501" s="94">
        <v>99</v>
      </c>
      <c r="M501" s="94">
        <v>183</v>
      </c>
      <c r="N501" s="94">
        <v>282</v>
      </c>
      <c r="O501" s="97">
        <v>35.1</v>
      </c>
    </row>
    <row r="502" spans="1:15">
      <c r="A502" s="95" t="s">
        <v>367</v>
      </c>
      <c r="B502" s="95" t="s">
        <v>1480</v>
      </c>
      <c r="C502" s="96" t="s">
        <v>1484</v>
      </c>
      <c r="D502" s="94">
        <v>41</v>
      </c>
      <c r="E502" s="94">
        <v>63</v>
      </c>
      <c r="F502" s="94">
        <v>104</v>
      </c>
      <c r="G502" s="97">
        <v>39.4</v>
      </c>
      <c r="H502" s="94">
        <v>49</v>
      </c>
      <c r="I502" s="94">
        <v>55</v>
      </c>
      <c r="J502" s="94">
        <v>104</v>
      </c>
      <c r="K502" s="97">
        <v>47.1</v>
      </c>
      <c r="L502" s="94">
        <v>32</v>
      </c>
      <c r="M502" s="94">
        <v>72</v>
      </c>
      <c r="N502" s="94">
        <v>104</v>
      </c>
      <c r="O502" s="97">
        <v>30.7</v>
      </c>
    </row>
    <row r="503" spans="1:15">
      <c r="A503" s="95" t="s">
        <v>661</v>
      </c>
      <c r="B503" s="95" t="s">
        <v>1480</v>
      </c>
      <c r="C503" s="96" t="s">
        <v>1484</v>
      </c>
      <c r="D503" s="94">
        <v>17</v>
      </c>
      <c r="E503" s="94">
        <v>26</v>
      </c>
      <c r="F503" s="94">
        <v>43</v>
      </c>
      <c r="G503" s="97">
        <v>39.5</v>
      </c>
      <c r="H503" s="94">
        <v>17</v>
      </c>
      <c r="I503" s="94">
        <v>26</v>
      </c>
      <c r="J503" s="94">
        <v>43</v>
      </c>
      <c r="K503" s="97">
        <v>39.5</v>
      </c>
      <c r="L503" s="94">
        <v>15</v>
      </c>
      <c r="M503" s="94">
        <v>28</v>
      </c>
      <c r="N503" s="94">
        <v>43</v>
      </c>
      <c r="O503" s="97">
        <v>34.799999999999997</v>
      </c>
    </row>
    <row r="504" spans="1:15">
      <c r="A504" s="95" t="s">
        <v>292</v>
      </c>
      <c r="B504" s="95" t="s">
        <v>1480</v>
      </c>
      <c r="C504" s="96" t="s">
        <v>1484</v>
      </c>
      <c r="D504" s="94">
        <v>67</v>
      </c>
      <c r="E504" s="94">
        <v>163</v>
      </c>
      <c r="F504" s="94">
        <v>230</v>
      </c>
      <c r="G504" s="97">
        <v>29.1</v>
      </c>
      <c r="H504" s="94">
        <v>99</v>
      </c>
      <c r="I504" s="94">
        <v>132</v>
      </c>
      <c r="J504" s="94">
        <v>231</v>
      </c>
      <c r="K504" s="97">
        <v>42.8</v>
      </c>
      <c r="L504" s="94">
        <v>67</v>
      </c>
      <c r="M504" s="94">
        <v>164</v>
      </c>
      <c r="N504" s="94">
        <v>231</v>
      </c>
      <c r="O504" s="97">
        <v>29</v>
      </c>
    </row>
    <row r="505" spans="1:15">
      <c r="A505" s="95" t="s">
        <v>273</v>
      </c>
      <c r="B505" s="95" t="s">
        <v>1480</v>
      </c>
      <c r="C505" s="96" t="s">
        <v>1484</v>
      </c>
      <c r="D505" s="94">
        <v>45</v>
      </c>
      <c r="E505" s="94">
        <v>84</v>
      </c>
      <c r="F505" s="94">
        <v>129</v>
      </c>
      <c r="G505" s="97">
        <v>34.799999999999997</v>
      </c>
      <c r="H505" s="94">
        <v>53</v>
      </c>
      <c r="I505" s="94">
        <v>76</v>
      </c>
      <c r="J505" s="94">
        <v>129</v>
      </c>
      <c r="K505" s="97">
        <v>41</v>
      </c>
      <c r="L505" s="94">
        <v>33</v>
      </c>
      <c r="M505" s="94">
        <v>95</v>
      </c>
      <c r="N505" s="94">
        <v>128</v>
      </c>
      <c r="O505" s="97">
        <v>25.7</v>
      </c>
    </row>
    <row r="506" spans="1:15">
      <c r="A506" s="95" t="s">
        <v>246</v>
      </c>
      <c r="B506" s="95" t="s">
        <v>1480</v>
      </c>
      <c r="C506" s="96" t="s">
        <v>1484</v>
      </c>
      <c r="D506" s="94">
        <v>46</v>
      </c>
      <c r="E506" s="94">
        <v>43</v>
      </c>
      <c r="F506" s="94">
        <v>89</v>
      </c>
      <c r="G506" s="97">
        <v>51.6</v>
      </c>
      <c r="H506" s="94">
        <v>46</v>
      </c>
      <c r="I506" s="94">
        <v>43</v>
      </c>
      <c r="J506" s="94">
        <v>89</v>
      </c>
      <c r="K506" s="97">
        <v>51.6</v>
      </c>
      <c r="L506" s="94">
        <v>36</v>
      </c>
      <c r="M506" s="94">
        <v>52</v>
      </c>
      <c r="N506" s="94">
        <v>88</v>
      </c>
      <c r="O506" s="97">
        <v>40.9</v>
      </c>
    </row>
    <row r="507" spans="1:15">
      <c r="A507" s="95" t="s">
        <v>224</v>
      </c>
      <c r="B507" s="95" t="s">
        <v>1480</v>
      </c>
      <c r="C507" s="96" t="s">
        <v>1484</v>
      </c>
      <c r="D507" s="94">
        <v>58</v>
      </c>
      <c r="E507" s="94">
        <v>104</v>
      </c>
      <c r="F507" s="94">
        <v>162</v>
      </c>
      <c r="G507" s="97">
        <v>35.799999999999997</v>
      </c>
      <c r="H507" s="94">
        <v>66</v>
      </c>
      <c r="I507" s="94">
        <v>96</v>
      </c>
      <c r="J507" s="94">
        <v>162</v>
      </c>
      <c r="K507" s="97">
        <v>40.700000000000003</v>
      </c>
      <c r="L507" s="94">
        <v>36</v>
      </c>
      <c r="M507" s="94">
        <v>126</v>
      </c>
      <c r="N507" s="94">
        <v>162</v>
      </c>
      <c r="O507" s="97">
        <v>22.2</v>
      </c>
    </row>
    <row r="508" spans="1:15">
      <c r="A508" s="95" t="s">
        <v>228</v>
      </c>
      <c r="B508" s="95" t="s">
        <v>1480</v>
      </c>
      <c r="C508" s="96" t="s">
        <v>1484</v>
      </c>
      <c r="D508" s="94">
        <v>66</v>
      </c>
      <c r="E508" s="94">
        <v>74</v>
      </c>
      <c r="F508" s="94">
        <v>140</v>
      </c>
      <c r="G508" s="97">
        <v>47.1</v>
      </c>
      <c r="H508" s="94">
        <v>72</v>
      </c>
      <c r="I508" s="94">
        <v>68</v>
      </c>
      <c r="J508" s="94">
        <v>140</v>
      </c>
      <c r="K508" s="97">
        <v>51.4</v>
      </c>
      <c r="L508" s="94">
        <v>48</v>
      </c>
      <c r="M508" s="94">
        <v>92</v>
      </c>
      <c r="N508" s="94">
        <v>140</v>
      </c>
      <c r="O508" s="97">
        <v>34.200000000000003</v>
      </c>
    </row>
    <row r="509" spans="1:15">
      <c r="A509" s="95" t="s">
        <v>296</v>
      </c>
      <c r="B509" s="95" t="s">
        <v>1480</v>
      </c>
      <c r="C509" s="96" t="s">
        <v>1484</v>
      </c>
      <c r="D509" s="94">
        <v>147</v>
      </c>
      <c r="E509" s="94">
        <v>344</v>
      </c>
      <c r="F509" s="94">
        <v>491</v>
      </c>
      <c r="G509" s="97">
        <v>29.9</v>
      </c>
      <c r="H509" s="94">
        <v>161</v>
      </c>
      <c r="I509" s="94">
        <v>329</v>
      </c>
      <c r="J509" s="94">
        <v>490</v>
      </c>
      <c r="K509" s="97">
        <v>32.799999999999997</v>
      </c>
      <c r="L509" s="94">
        <v>105</v>
      </c>
      <c r="M509" s="94">
        <v>386</v>
      </c>
      <c r="N509" s="94">
        <v>491</v>
      </c>
      <c r="O509" s="97">
        <v>21.3</v>
      </c>
    </row>
    <row r="510" spans="1:15">
      <c r="A510" s="95" t="s">
        <v>657</v>
      </c>
      <c r="B510" s="95" t="s">
        <v>1480</v>
      </c>
      <c r="C510" s="96" t="s">
        <v>1484</v>
      </c>
      <c r="D510" s="94">
        <v>18</v>
      </c>
      <c r="E510" s="94">
        <v>48</v>
      </c>
      <c r="F510" s="94">
        <v>66</v>
      </c>
      <c r="G510" s="97">
        <v>27.2</v>
      </c>
      <c r="H510" s="94">
        <v>23</v>
      </c>
      <c r="I510" s="94">
        <v>43</v>
      </c>
      <c r="J510" s="94">
        <v>66</v>
      </c>
      <c r="K510" s="97">
        <v>34.799999999999997</v>
      </c>
      <c r="L510" s="94">
        <v>13</v>
      </c>
      <c r="M510" s="94">
        <v>52</v>
      </c>
      <c r="N510" s="94">
        <v>65</v>
      </c>
      <c r="O510" s="97">
        <v>20</v>
      </c>
    </row>
    <row r="511" spans="1:15">
      <c r="A511" s="95" t="s">
        <v>277</v>
      </c>
      <c r="B511" s="95" t="s">
        <v>1480</v>
      </c>
      <c r="C511" s="96" t="s">
        <v>1484</v>
      </c>
      <c r="D511" s="94">
        <v>119</v>
      </c>
      <c r="E511" s="94">
        <v>180</v>
      </c>
      <c r="F511" s="94">
        <v>299</v>
      </c>
      <c r="G511" s="97">
        <v>39.700000000000003</v>
      </c>
      <c r="H511" s="94">
        <v>161</v>
      </c>
      <c r="I511" s="94">
        <v>138</v>
      </c>
      <c r="J511" s="94">
        <v>299</v>
      </c>
      <c r="K511" s="97">
        <v>53.8</v>
      </c>
      <c r="L511" s="94">
        <v>125</v>
      </c>
      <c r="M511" s="94">
        <v>174</v>
      </c>
      <c r="N511" s="94">
        <v>299</v>
      </c>
      <c r="O511" s="97">
        <v>41.8</v>
      </c>
    </row>
    <row r="512" spans="1:15">
      <c r="A512" s="95" t="s">
        <v>651</v>
      </c>
      <c r="B512" s="95" t="s">
        <v>1480</v>
      </c>
      <c r="C512" s="96" t="s">
        <v>1484</v>
      </c>
      <c r="D512" s="94">
        <v>14</v>
      </c>
      <c r="E512" s="94">
        <v>5</v>
      </c>
      <c r="F512" s="94">
        <v>19</v>
      </c>
      <c r="G512" s="97">
        <v>73.599999999999994</v>
      </c>
      <c r="H512" s="94">
        <v>13</v>
      </c>
      <c r="I512" s="94">
        <v>6</v>
      </c>
      <c r="J512" s="94">
        <v>19</v>
      </c>
      <c r="K512" s="97">
        <v>68.400000000000006</v>
      </c>
      <c r="L512" s="94">
        <v>12</v>
      </c>
      <c r="M512" s="94">
        <v>7</v>
      </c>
      <c r="N512" s="94">
        <v>19</v>
      </c>
      <c r="O512" s="97">
        <v>63.1</v>
      </c>
    </row>
    <row r="513" spans="1:15">
      <c r="A513" s="95" t="s">
        <v>271</v>
      </c>
      <c r="B513" s="95" t="s">
        <v>1480</v>
      </c>
      <c r="C513" s="96" t="s">
        <v>1484</v>
      </c>
      <c r="D513" s="94">
        <v>28</v>
      </c>
      <c r="E513" s="94">
        <v>35</v>
      </c>
      <c r="F513" s="94">
        <v>63</v>
      </c>
      <c r="G513" s="97">
        <v>44.4</v>
      </c>
      <c r="H513" s="94">
        <v>26</v>
      </c>
      <c r="I513" s="94">
        <v>37</v>
      </c>
      <c r="J513" s="94">
        <v>63</v>
      </c>
      <c r="K513" s="97">
        <v>41.2</v>
      </c>
      <c r="L513" s="94">
        <v>32</v>
      </c>
      <c r="M513" s="94">
        <v>31</v>
      </c>
      <c r="N513" s="94">
        <v>63</v>
      </c>
      <c r="O513" s="97">
        <v>50.7</v>
      </c>
    </row>
    <row r="514" spans="1:15">
      <c r="A514" s="95" t="s">
        <v>318</v>
      </c>
      <c r="B514" s="95" t="s">
        <v>1480</v>
      </c>
      <c r="C514" s="96" t="s">
        <v>1485</v>
      </c>
      <c r="D514" s="94">
        <v>19</v>
      </c>
      <c r="E514" s="94">
        <v>38</v>
      </c>
      <c r="F514" s="94">
        <v>57</v>
      </c>
      <c r="G514" s="97">
        <v>33.299999999999997</v>
      </c>
      <c r="H514" s="94">
        <v>31</v>
      </c>
      <c r="I514" s="94">
        <v>26</v>
      </c>
      <c r="J514" s="94">
        <v>57</v>
      </c>
      <c r="K514" s="97">
        <v>54.3</v>
      </c>
      <c r="L514" s="94" t="s">
        <v>1482</v>
      </c>
      <c r="M514" s="94" t="s">
        <v>1482</v>
      </c>
      <c r="N514" s="94" t="s">
        <v>1482</v>
      </c>
      <c r="O514" s="94" t="s">
        <v>1482</v>
      </c>
    </row>
    <row r="515" spans="1:15">
      <c r="A515" s="95" t="s">
        <v>234</v>
      </c>
      <c r="B515" s="95" t="s">
        <v>1480</v>
      </c>
      <c r="C515" s="96" t="s">
        <v>1485</v>
      </c>
      <c r="D515" s="94">
        <v>90</v>
      </c>
      <c r="E515" s="94">
        <v>183</v>
      </c>
      <c r="F515" s="94">
        <v>273</v>
      </c>
      <c r="G515" s="97">
        <v>32.9</v>
      </c>
      <c r="H515" s="94">
        <v>140</v>
      </c>
      <c r="I515" s="94">
        <v>134</v>
      </c>
      <c r="J515" s="94">
        <v>274</v>
      </c>
      <c r="K515" s="97">
        <v>51</v>
      </c>
      <c r="L515" s="94" t="s">
        <v>1482</v>
      </c>
      <c r="M515" s="94" t="s">
        <v>1482</v>
      </c>
      <c r="N515" s="94" t="s">
        <v>1482</v>
      </c>
      <c r="O515" s="94" t="s">
        <v>1482</v>
      </c>
    </row>
    <row r="516" spans="1:15">
      <c r="A516" s="95" t="s">
        <v>438</v>
      </c>
      <c r="B516" s="95" t="s">
        <v>1480</v>
      </c>
      <c r="C516" s="96" t="s">
        <v>1485</v>
      </c>
      <c r="D516" s="94">
        <v>66</v>
      </c>
      <c r="E516" s="94">
        <v>26</v>
      </c>
      <c r="F516" s="94">
        <v>92</v>
      </c>
      <c r="G516" s="97">
        <v>71.7</v>
      </c>
      <c r="H516" s="94">
        <v>72</v>
      </c>
      <c r="I516" s="94">
        <v>20</v>
      </c>
      <c r="J516" s="94">
        <v>92</v>
      </c>
      <c r="K516" s="97">
        <v>78.2</v>
      </c>
      <c r="L516" s="94" t="s">
        <v>1482</v>
      </c>
      <c r="M516" s="94" t="s">
        <v>1482</v>
      </c>
      <c r="N516" s="94" t="s">
        <v>1482</v>
      </c>
      <c r="O516" s="94" t="s">
        <v>1482</v>
      </c>
    </row>
    <row r="517" spans="1:15">
      <c r="A517" s="95" t="s">
        <v>687</v>
      </c>
      <c r="B517" s="95" t="s">
        <v>1480</v>
      </c>
      <c r="C517" s="96" t="s">
        <v>1485</v>
      </c>
      <c r="D517" s="94">
        <v>21</v>
      </c>
      <c r="E517" s="94">
        <v>101</v>
      </c>
      <c r="F517" s="94">
        <v>122</v>
      </c>
      <c r="G517" s="97">
        <v>17.2</v>
      </c>
      <c r="H517" s="94">
        <v>70</v>
      </c>
      <c r="I517" s="94">
        <v>54</v>
      </c>
      <c r="J517" s="94">
        <v>124</v>
      </c>
      <c r="K517" s="97">
        <v>56.4</v>
      </c>
      <c r="L517" s="94" t="s">
        <v>1482</v>
      </c>
      <c r="M517" s="94" t="s">
        <v>1482</v>
      </c>
      <c r="N517" s="94" t="s">
        <v>1482</v>
      </c>
      <c r="O517" s="94" t="s">
        <v>1482</v>
      </c>
    </row>
    <row r="518" spans="1:15">
      <c r="A518" s="95" t="s">
        <v>643</v>
      </c>
      <c r="B518" s="95" t="s">
        <v>1480</v>
      </c>
      <c r="C518" s="96" t="s">
        <v>1485</v>
      </c>
      <c r="D518" s="94">
        <v>18</v>
      </c>
      <c r="E518" s="94">
        <v>28</v>
      </c>
      <c r="F518" s="94">
        <v>46</v>
      </c>
      <c r="G518" s="97">
        <v>39.1</v>
      </c>
      <c r="H518" s="94">
        <v>29</v>
      </c>
      <c r="I518" s="94">
        <v>17</v>
      </c>
      <c r="J518" s="94">
        <v>46</v>
      </c>
      <c r="K518" s="97">
        <v>63</v>
      </c>
      <c r="L518" s="94" t="s">
        <v>1482</v>
      </c>
      <c r="M518" s="94" t="s">
        <v>1482</v>
      </c>
      <c r="N518" s="94" t="s">
        <v>1482</v>
      </c>
      <c r="O518" s="94" t="s">
        <v>1482</v>
      </c>
    </row>
    <row r="519" spans="1:15">
      <c r="A519" s="95" t="s">
        <v>244</v>
      </c>
      <c r="B519" s="95" t="s">
        <v>1480</v>
      </c>
      <c r="C519" s="96" t="s">
        <v>1485</v>
      </c>
      <c r="D519" s="94">
        <v>24</v>
      </c>
      <c r="E519" s="94">
        <v>37</v>
      </c>
      <c r="F519" s="94">
        <v>61</v>
      </c>
      <c r="G519" s="97">
        <v>39.299999999999997</v>
      </c>
      <c r="H519" s="94">
        <v>32</v>
      </c>
      <c r="I519" s="94">
        <v>29</v>
      </c>
      <c r="J519" s="94">
        <v>61</v>
      </c>
      <c r="K519" s="97">
        <v>52.4</v>
      </c>
      <c r="L519" s="94" t="s">
        <v>1482</v>
      </c>
      <c r="M519" s="94" t="s">
        <v>1482</v>
      </c>
      <c r="N519" s="94" t="s">
        <v>1482</v>
      </c>
      <c r="O519" s="94" t="s">
        <v>1482</v>
      </c>
    </row>
    <row r="520" spans="1:15">
      <c r="A520" s="95" t="s">
        <v>191</v>
      </c>
      <c r="B520" s="95" t="s">
        <v>1480</v>
      </c>
      <c r="C520" s="96" t="s">
        <v>1485</v>
      </c>
      <c r="D520" s="94">
        <v>49</v>
      </c>
      <c r="E520" s="94">
        <v>71</v>
      </c>
      <c r="F520" s="94">
        <v>120</v>
      </c>
      <c r="G520" s="97">
        <v>40.799999999999997</v>
      </c>
      <c r="H520" s="94">
        <v>75</v>
      </c>
      <c r="I520" s="94">
        <v>45</v>
      </c>
      <c r="J520" s="94">
        <v>120</v>
      </c>
      <c r="K520" s="97">
        <v>62.5</v>
      </c>
      <c r="L520" s="94" t="s">
        <v>1482</v>
      </c>
      <c r="M520" s="94" t="s">
        <v>1482</v>
      </c>
      <c r="N520" s="94" t="s">
        <v>1482</v>
      </c>
      <c r="O520" s="94" t="s">
        <v>1482</v>
      </c>
    </row>
    <row r="521" spans="1:15">
      <c r="A521" s="95" t="s">
        <v>462</v>
      </c>
      <c r="B521" s="95" t="s">
        <v>1480</v>
      </c>
      <c r="C521" s="96" t="s">
        <v>1485</v>
      </c>
      <c r="D521" s="94">
        <v>25</v>
      </c>
      <c r="E521" s="94">
        <v>101</v>
      </c>
      <c r="F521" s="94">
        <v>126</v>
      </c>
      <c r="G521" s="97">
        <v>19.8</v>
      </c>
      <c r="H521" s="94">
        <v>48</v>
      </c>
      <c r="I521" s="94">
        <v>78</v>
      </c>
      <c r="J521" s="94">
        <v>126</v>
      </c>
      <c r="K521" s="97">
        <v>38</v>
      </c>
      <c r="L521" s="94" t="s">
        <v>1482</v>
      </c>
      <c r="M521" s="94" t="s">
        <v>1482</v>
      </c>
      <c r="N521" s="94" t="s">
        <v>1482</v>
      </c>
      <c r="O521" s="94" t="s">
        <v>1482</v>
      </c>
    </row>
    <row r="522" spans="1:15">
      <c r="A522" s="95" t="s">
        <v>448</v>
      </c>
      <c r="B522" s="95" t="s">
        <v>1480</v>
      </c>
      <c r="C522" s="96" t="s">
        <v>1485</v>
      </c>
      <c r="D522" s="94">
        <v>80</v>
      </c>
      <c r="E522" s="94">
        <v>50</v>
      </c>
      <c r="F522" s="94">
        <v>130</v>
      </c>
      <c r="G522" s="97">
        <v>61.5</v>
      </c>
      <c r="H522" s="94">
        <v>91</v>
      </c>
      <c r="I522" s="94">
        <v>39</v>
      </c>
      <c r="J522" s="94">
        <v>130</v>
      </c>
      <c r="K522" s="97">
        <v>70</v>
      </c>
      <c r="L522" s="94" t="s">
        <v>1482</v>
      </c>
      <c r="M522" s="94" t="s">
        <v>1482</v>
      </c>
      <c r="N522" s="94" t="s">
        <v>1482</v>
      </c>
      <c r="O522" s="94" t="s">
        <v>1482</v>
      </c>
    </row>
    <row r="523" spans="1:15">
      <c r="A523" s="95" t="s">
        <v>454</v>
      </c>
      <c r="B523" s="95" t="s">
        <v>1480</v>
      </c>
      <c r="C523" s="96" t="s">
        <v>1485</v>
      </c>
      <c r="D523" s="94">
        <v>62</v>
      </c>
      <c r="E523" s="94">
        <v>30</v>
      </c>
      <c r="F523" s="94">
        <v>92</v>
      </c>
      <c r="G523" s="97">
        <v>67.3</v>
      </c>
      <c r="H523" s="94">
        <v>68</v>
      </c>
      <c r="I523" s="94">
        <v>24</v>
      </c>
      <c r="J523" s="94">
        <v>92</v>
      </c>
      <c r="K523" s="97">
        <v>73.900000000000006</v>
      </c>
      <c r="L523" s="94" t="s">
        <v>1482</v>
      </c>
      <c r="M523" s="94" t="s">
        <v>1482</v>
      </c>
      <c r="N523" s="94" t="s">
        <v>1482</v>
      </c>
      <c r="O523" s="94" t="s">
        <v>1482</v>
      </c>
    </row>
    <row r="524" spans="1:15">
      <c r="A524" s="95" t="s">
        <v>625</v>
      </c>
      <c r="B524" s="95" t="s">
        <v>1480</v>
      </c>
      <c r="C524" s="96" t="s">
        <v>1485</v>
      </c>
      <c r="D524" s="94">
        <v>38</v>
      </c>
      <c r="E524" s="94">
        <v>45</v>
      </c>
      <c r="F524" s="94">
        <v>83</v>
      </c>
      <c r="G524" s="97">
        <v>45.7</v>
      </c>
      <c r="H524" s="94">
        <v>50</v>
      </c>
      <c r="I524" s="94">
        <v>33</v>
      </c>
      <c r="J524" s="94">
        <v>83</v>
      </c>
      <c r="K524" s="97">
        <v>60.2</v>
      </c>
      <c r="L524" s="94" t="s">
        <v>1482</v>
      </c>
      <c r="M524" s="94" t="s">
        <v>1482</v>
      </c>
      <c r="N524" s="94" t="s">
        <v>1482</v>
      </c>
      <c r="O524" s="94" t="s">
        <v>1482</v>
      </c>
    </row>
    <row r="525" spans="1:15">
      <c r="A525" s="95" t="s">
        <v>548</v>
      </c>
      <c r="B525" s="95" t="s">
        <v>1480</v>
      </c>
      <c r="C525" s="96" t="s">
        <v>1485</v>
      </c>
      <c r="D525" s="94">
        <v>98</v>
      </c>
      <c r="E525" s="94">
        <v>110</v>
      </c>
      <c r="F525" s="94">
        <v>208</v>
      </c>
      <c r="G525" s="97">
        <v>47.1</v>
      </c>
      <c r="H525" s="94">
        <v>117</v>
      </c>
      <c r="I525" s="94">
        <v>91</v>
      </c>
      <c r="J525" s="94">
        <v>208</v>
      </c>
      <c r="K525" s="97">
        <v>56.2</v>
      </c>
      <c r="L525" s="94" t="s">
        <v>1482</v>
      </c>
      <c r="M525" s="94" t="s">
        <v>1482</v>
      </c>
      <c r="N525" s="94" t="s">
        <v>1482</v>
      </c>
      <c r="O525" s="94" t="s">
        <v>1482</v>
      </c>
    </row>
    <row r="526" spans="1:15">
      <c r="A526" s="95" t="s">
        <v>226</v>
      </c>
      <c r="B526" s="95" t="s">
        <v>1480</v>
      </c>
      <c r="C526" s="96" t="s">
        <v>1485</v>
      </c>
      <c r="D526" s="94">
        <v>69</v>
      </c>
      <c r="E526" s="94">
        <v>69</v>
      </c>
      <c r="F526" s="94">
        <v>138</v>
      </c>
      <c r="G526" s="97">
        <v>50</v>
      </c>
      <c r="H526" s="94">
        <v>102</v>
      </c>
      <c r="I526" s="94">
        <v>36</v>
      </c>
      <c r="J526" s="94">
        <v>138</v>
      </c>
      <c r="K526" s="97">
        <v>73.900000000000006</v>
      </c>
      <c r="L526" s="94" t="s">
        <v>1482</v>
      </c>
      <c r="M526" s="94" t="s">
        <v>1482</v>
      </c>
      <c r="N526" s="94" t="s">
        <v>1482</v>
      </c>
      <c r="O526" s="94" t="s">
        <v>1482</v>
      </c>
    </row>
    <row r="527" spans="1:15">
      <c r="A527" s="95" t="s">
        <v>137</v>
      </c>
      <c r="B527" s="95" t="s">
        <v>1480</v>
      </c>
      <c r="C527" s="96" t="s">
        <v>1485</v>
      </c>
      <c r="D527" s="94">
        <v>183</v>
      </c>
      <c r="E527" s="94">
        <v>153</v>
      </c>
      <c r="F527" s="94">
        <v>336</v>
      </c>
      <c r="G527" s="97">
        <v>54.4</v>
      </c>
      <c r="H527" s="94">
        <v>248</v>
      </c>
      <c r="I527" s="94">
        <v>88</v>
      </c>
      <c r="J527" s="94">
        <v>336</v>
      </c>
      <c r="K527" s="97">
        <v>73.8</v>
      </c>
      <c r="L527" s="94" t="s">
        <v>1482</v>
      </c>
      <c r="M527" s="94" t="s">
        <v>1482</v>
      </c>
      <c r="N527" s="94" t="s">
        <v>1482</v>
      </c>
      <c r="O527" s="94" t="s">
        <v>1482</v>
      </c>
    </row>
    <row r="528" spans="1:15">
      <c r="A528" s="95" t="s">
        <v>149</v>
      </c>
      <c r="B528" s="95" t="s">
        <v>1480</v>
      </c>
      <c r="C528" s="96" t="s">
        <v>1485</v>
      </c>
      <c r="D528" s="94">
        <v>70</v>
      </c>
      <c r="E528" s="94">
        <v>150</v>
      </c>
      <c r="F528" s="94">
        <v>220</v>
      </c>
      <c r="G528" s="97">
        <v>31.8</v>
      </c>
      <c r="H528" s="94">
        <v>98</v>
      </c>
      <c r="I528" s="94">
        <v>122</v>
      </c>
      <c r="J528" s="94">
        <v>220</v>
      </c>
      <c r="K528" s="97">
        <v>44.5</v>
      </c>
      <c r="L528" s="94" t="s">
        <v>1482</v>
      </c>
      <c r="M528" s="94" t="s">
        <v>1482</v>
      </c>
      <c r="N528" s="94" t="s">
        <v>1482</v>
      </c>
      <c r="O528" s="94" t="s">
        <v>1482</v>
      </c>
    </row>
    <row r="529" spans="1:15">
      <c r="A529" s="95" t="s">
        <v>189</v>
      </c>
      <c r="B529" s="95" t="s">
        <v>1480</v>
      </c>
      <c r="C529" s="96" t="s">
        <v>1485</v>
      </c>
      <c r="D529" s="94">
        <v>91</v>
      </c>
      <c r="E529" s="94">
        <v>45</v>
      </c>
      <c r="F529" s="94">
        <v>136</v>
      </c>
      <c r="G529" s="97">
        <v>66.900000000000006</v>
      </c>
      <c r="H529" s="94">
        <v>114</v>
      </c>
      <c r="I529" s="94">
        <v>23</v>
      </c>
      <c r="J529" s="94">
        <v>137</v>
      </c>
      <c r="K529" s="97">
        <v>83.2</v>
      </c>
      <c r="L529" s="94" t="s">
        <v>1482</v>
      </c>
      <c r="M529" s="94" t="s">
        <v>1482</v>
      </c>
      <c r="N529" s="94" t="s">
        <v>1482</v>
      </c>
      <c r="O529" s="94" t="s">
        <v>1482</v>
      </c>
    </row>
    <row r="530" spans="1:15">
      <c r="A530" s="95" t="s">
        <v>358</v>
      </c>
      <c r="B530" s="95" t="s">
        <v>1480</v>
      </c>
      <c r="C530" s="96" t="s">
        <v>1485</v>
      </c>
      <c r="D530" s="94">
        <v>98</v>
      </c>
      <c r="E530" s="94">
        <v>283</v>
      </c>
      <c r="F530" s="94">
        <v>381</v>
      </c>
      <c r="G530" s="97">
        <v>25.7</v>
      </c>
      <c r="H530" s="94">
        <v>170</v>
      </c>
      <c r="I530" s="94">
        <v>211</v>
      </c>
      <c r="J530" s="94">
        <v>381</v>
      </c>
      <c r="K530" s="97">
        <v>44.6</v>
      </c>
      <c r="L530" s="94" t="s">
        <v>1482</v>
      </c>
      <c r="M530" s="94" t="s">
        <v>1482</v>
      </c>
      <c r="N530" s="94" t="s">
        <v>1482</v>
      </c>
      <c r="O530" s="94" t="s">
        <v>1482</v>
      </c>
    </row>
    <row r="531" spans="1:15">
      <c r="A531" s="95" t="s">
        <v>308</v>
      </c>
      <c r="B531" s="95" t="s">
        <v>1480</v>
      </c>
      <c r="C531" s="96" t="s">
        <v>1485</v>
      </c>
      <c r="D531" s="94">
        <v>149</v>
      </c>
      <c r="E531" s="94">
        <v>295</v>
      </c>
      <c r="F531" s="94">
        <v>444</v>
      </c>
      <c r="G531" s="97">
        <v>33.5</v>
      </c>
      <c r="H531" s="94">
        <v>220</v>
      </c>
      <c r="I531" s="94">
        <v>223</v>
      </c>
      <c r="J531" s="94">
        <v>443</v>
      </c>
      <c r="K531" s="97">
        <v>49.6</v>
      </c>
      <c r="L531" s="94" t="s">
        <v>1482</v>
      </c>
      <c r="M531" s="94" t="s">
        <v>1482</v>
      </c>
      <c r="N531" s="94" t="s">
        <v>1482</v>
      </c>
      <c r="O531" s="94" t="s">
        <v>1482</v>
      </c>
    </row>
    <row r="532" spans="1:15">
      <c r="A532" s="95" t="s">
        <v>310</v>
      </c>
      <c r="B532" s="95" t="s">
        <v>1480</v>
      </c>
      <c r="C532" s="96" t="s">
        <v>1485</v>
      </c>
      <c r="D532" s="94">
        <v>152</v>
      </c>
      <c r="E532" s="94">
        <v>148</v>
      </c>
      <c r="F532" s="94">
        <v>300</v>
      </c>
      <c r="G532" s="97">
        <v>50.6</v>
      </c>
      <c r="H532" s="94">
        <v>204</v>
      </c>
      <c r="I532" s="94">
        <v>97</v>
      </c>
      <c r="J532" s="94">
        <v>301</v>
      </c>
      <c r="K532" s="97">
        <v>67.7</v>
      </c>
      <c r="L532" s="94" t="s">
        <v>1482</v>
      </c>
      <c r="M532" s="94" t="s">
        <v>1482</v>
      </c>
      <c r="N532" s="94" t="s">
        <v>1482</v>
      </c>
      <c r="O532" s="94" t="s">
        <v>1482</v>
      </c>
    </row>
    <row r="533" spans="1:15">
      <c r="A533" s="95" t="s">
        <v>320</v>
      </c>
      <c r="B533" s="95" t="s">
        <v>1480</v>
      </c>
      <c r="C533" s="96" t="s">
        <v>1485</v>
      </c>
      <c r="D533" s="94">
        <v>111</v>
      </c>
      <c r="E533" s="94">
        <v>140</v>
      </c>
      <c r="F533" s="94">
        <v>251</v>
      </c>
      <c r="G533" s="97">
        <v>44.2</v>
      </c>
      <c r="H533" s="94">
        <v>148</v>
      </c>
      <c r="I533" s="94">
        <v>102</v>
      </c>
      <c r="J533" s="94">
        <v>250</v>
      </c>
      <c r="K533" s="97">
        <v>59.2</v>
      </c>
      <c r="L533" s="94" t="s">
        <v>1482</v>
      </c>
      <c r="M533" s="94" t="s">
        <v>1482</v>
      </c>
      <c r="N533" s="94" t="s">
        <v>1482</v>
      </c>
      <c r="O533" s="94" t="s">
        <v>1482</v>
      </c>
    </row>
    <row r="534" spans="1:15">
      <c r="A534" s="95" t="s">
        <v>381</v>
      </c>
      <c r="B534" s="95" t="s">
        <v>1480</v>
      </c>
      <c r="C534" s="96" t="s">
        <v>1485</v>
      </c>
      <c r="D534" s="94">
        <v>53</v>
      </c>
      <c r="E534" s="94">
        <v>61</v>
      </c>
      <c r="F534" s="94">
        <v>114</v>
      </c>
      <c r="G534" s="97">
        <v>46.4</v>
      </c>
      <c r="H534" s="94">
        <v>84</v>
      </c>
      <c r="I534" s="94">
        <v>30</v>
      </c>
      <c r="J534" s="94">
        <v>114</v>
      </c>
      <c r="K534" s="97">
        <v>73.599999999999994</v>
      </c>
      <c r="L534" s="94" t="s">
        <v>1482</v>
      </c>
      <c r="M534" s="94" t="s">
        <v>1482</v>
      </c>
      <c r="N534" s="94" t="s">
        <v>1482</v>
      </c>
      <c r="O534" s="94" t="s">
        <v>1482</v>
      </c>
    </row>
    <row r="535" spans="1:15">
      <c r="A535" s="95" t="s">
        <v>405</v>
      </c>
      <c r="B535" s="95" t="s">
        <v>1480</v>
      </c>
      <c r="C535" s="96" t="s">
        <v>1485</v>
      </c>
      <c r="D535" s="94">
        <v>157</v>
      </c>
      <c r="E535" s="94">
        <v>58</v>
      </c>
      <c r="F535" s="94">
        <v>215</v>
      </c>
      <c r="G535" s="97">
        <v>73</v>
      </c>
      <c r="H535" s="94">
        <v>172</v>
      </c>
      <c r="I535" s="94">
        <v>44</v>
      </c>
      <c r="J535" s="94">
        <v>216</v>
      </c>
      <c r="K535" s="97">
        <v>79.599999999999994</v>
      </c>
      <c r="L535" s="94" t="s">
        <v>1482</v>
      </c>
      <c r="M535" s="94" t="s">
        <v>1482</v>
      </c>
      <c r="N535" s="94" t="s">
        <v>1482</v>
      </c>
      <c r="O535" s="94" t="s">
        <v>1482</v>
      </c>
    </row>
    <row r="536" spans="1:15">
      <c r="A536" s="95" t="s">
        <v>413</v>
      </c>
      <c r="B536" s="95" t="s">
        <v>1480</v>
      </c>
      <c r="C536" s="96" t="s">
        <v>1485</v>
      </c>
      <c r="D536" s="94">
        <v>91</v>
      </c>
      <c r="E536" s="94">
        <v>251</v>
      </c>
      <c r="F536" s="94">
        <v>342</v>
      </c>
      <c r="G536" s="97">
        <v>26.6</v>
      </c>
      <c r="H536" s="94">
        <v>161</v>
      </c>
      <c r="I536" s="94">
        <v>181</v>
      </c>
      <c r="J536" s="94">
        <v>342</v>
      </c>
      <c r="K536" s="97">
        <v>47</v>
      </c>
      <c r="L536" s="94" t="s">
        <v>1482</v>
      </c>
      <c r="M536" s="94" t="s">
        <v>1482</v>
      </c>
      <c r="N536" s="94" t="s">
        <v>1482</v>
      </c>
      <c r="O536" s="94" t="s">
        <v>1482</v>
      </c>
    </row>
    <row r="537" spans="1:15">
      <c r="A537" s="95" t="s">
        <v>375</v>
      </c>
      <c r="B537" s="95" t="s">
        <v>1480</v>
      </c>
      <c r="C537" s="96" t="s">
        <v>1485</v>
      </c>
      <c r="D537" s="94">
        <v>69</v>
      </c>
      <c r="E537" s="94">
        <v>147</v>
      </c>
      <c r="F537" s="94">
        <v>216</v>
      </c>
      <c r="G537" s="97">
        <v>31.9</v>
      </c>
      <c r="H537" s="94">
        <v>100</v>
      </c>
      <c r="I537" s="94">
        <v>116</v>
      </c>
      <c r="J537" s="94">
        <v>216</v>
      </c>
      <c r="K537" s="97">
        <v>46.2</v>
      </c>
      <c r="L537" s="94" t="s">
        <v>1482</v>
      </c>
      <c r="M537" s="94" t="s">
        <v>1482</v>
      </c>
      <c r="N537" s="94" t="s">
        <v>1482</v>
      </c>
      <c r="O537" s="94" t="s">
        <v>1482</v>
      </c>
    </row>
    <row r="538" spans="1:15">
      <c r="A538" s="95" t="s">
        <v>434</v>
      </c>
      <c r="B538" s="95" t="s">
        <v>1480</v>
      </c>
      <c r="C538" s="96" t="s">
        <v>1485</v>
      </c>
      <c r="D538" s="94">
        <v>86</v>
      </c>
      <c r="E538" s="94">
        <v>62</v>
      </c>
      <c r="F538" s="94">
        <v>148</v>
      </c>
      <c r="G538" s="97">
        <v>58.1</v>
      </c>
      <c r="H538" s="94">
        <v>108</v>
      </c>
      <c r="I538" s="94">
        <v>41</v>
      </c>
      <c r="J538" s="94">
        <v>149</v>
      </c>
      <c r="K538" s="97">
        <v>72.400000000000006</v>
      </c>
      <c r="L538" s="94" t="s">
        <v>1482</v>
      </c>
      <c r="M538" s="94" t="s">
        <v>1482</v>
      </c>
      <c r="N538" s="94" t="s">
        <v>1482</v>
      </c>
      <c r="O538" s="94" t="s">
        <v>1482</v>
      </c>
    </row>
    <row r="539" spans="1:15">
      <c r="A539" s="95" t="s">
        <v>472</v>
      </c>
      <c r="B539" s="95" t="s">
        <v>1480</v>
      </c>
      <c r="C539" s="96" t="s">
        <v>1485</v>
      </c>
      <c r="D539" s="94">
        <v>36</v>
      </c>
      <c r="E539" s="94">
        <v>109</v>
      </c>
      <c r="F539" s="94">
        <v>145</v>
      </c>
      <c r="G539" s="97">
        <v>24.8</v>
      </c>
      <c r="H539" s="94">
        <v>64</v>
      </c>
      <c r="I539" s="94">
        <v>81</v>
      </c>
      <c r="J539" s="94">
        <v>145</v>
      </c>
      <c r="K539" s="97">
        <v>44.1</v>
      </c>
      <c r="L539" s="94" t="s">
        <v>1482</v>
      </c>
      <c r="M539" s="94" t="s">
        <v>1482</v>
      </c>
      <c r="N539" s="94" t="s">
        <v>1482</v>
      </c>
      <c r="O539" s="94" t="s">
        <v>1482</v>
      </c>
    </row>
    <row r="540" spans="1:15">
      <c r="A540" s="95" t="s">
        <v>475</v>
      </c>
      <c r="B540" s="95" t="s">
        <v>1480</v>
      </c>
      <c r="C540" s="96" t="s">
        <v>1485</v>
      </c>
      <c r="D540" s="94">
        <v>74</v>
      </c>
      <c r="E540" s="94">
        <v>37</v>
      </c>
      <c r="F540" s="94">
        <v>111</v>
      </c>
      <c r="G540" s="97">
        <v>66.599999999999994</v>
      </c>
      <c r="H540" s="94">
        <v>88</v>
      </c>
      <c r="I540" s="94">
        <v>24</v>
      </c>
      <c r="J540" s="94">
        <v>112</v>
      </c>
      <c r="K540" s="97">
        <v>78.5</v>
      </c>
      <c r="L540" s="94" t="s">
        <v>1482</v>
      </c>
      <c r="M540" s="94" t="s">
        <v>1482</v>
      </c>
      <c r="N540" s="94" t="s">
        <v>1482</v>
      </c>
      <c r="O540" s="94" t="s">
        <v>1482</v>
      </c>
    </row>
    <row r="541" spans="1:15">
      <c r="A541" s="95" t="s">
        <v>415</v>
      </c>
      <c r="B541" s="95" t="s">
        <v>1480</v>
      </c>
      <c r="C541" s="96" t="s">
        <v>1485</v>
      </c>
      <c r="D541" s="94">
        <v>74</v>
      </c>
      <c r="E541" s="94">
        <v>87</v>
      </c>
      <c r="F541" s="94">
        <v>161</v>
      </c>
      <c r="G541" s="97">
        <v>45.9</v>
      </c>
      <c r="H541" s="94">
        <v>121</v>
      </c>
      <c r="I541" s="94">
        <v>41</v>
      </c>
      <c r="J541" s="94">
        <v>162</v>
      </c>
      <c r="K541" s="97">
        <v>74.599999999999994</v>
      </c>
      <c r="L541" s="94" t="s">
        <v>1482</v>
      </c>
      <c r="M541" s="94" t="s">
        <v>1482</v>
      </c>
      <c r="N541" s="94" t="s">
        <v>1482</v>
      </c>
      <c r="O541" s="94" t="s">
        <v>1482</v>
      </c>
    </row>
    <row r="542" spans="1:15">
      <c r="A542" s="95" t="s">
        <v>477</v>
      </c>
      <c r="B542" s="95" t="s">
        <v>1480</v>
      </c>
      <c r="C542" s="96" t="s">
        <v>1485</v>
      </c>
      <c r="D542" s="94">
        <v>93</v>
      </c>
      <c r="E542" s="94">
        <v>141</v>
      </c>
      <c r="F542" s="94">
        <v>234</v>
      </c>
      <c r="G542" s="97">
        <v>39.700000000000003</v>
      </c>
      <c r="H542" s="94">
        <v>132</v>
      </c>
      <c r="I542" s="94">
        <v>101</v>
      </c>
      <c r="J542" s="94">
        <v>233</v>
      </c>
      <c r="K542" s="97">
        <v>56.6</v>
      </c>
      <c r="L542" s="94" t="s">
        <v>1482</v>
      </c>
      <c r="M542" s="94" t="s">
        <v>1482</v>
      </c>
      <c r="N542" s="94" t="s">
        <v>1482</v>
      </c>
      <c r="O542" s="94" t="s">
        <v>1482</v>
      </c>
    </row>
    <row r="543" spans="1:15">
      <c r="A543" s="95" t="s">
        <v>194</v>
      </c>
      <c r="B543" s="95" t="s">
        <v>1480</v>
      </c>
      <c r="C543" s="96" t="s">
        <v>1485</v>
      </c>
      <c r="D543" s="94">
        <v>203</v>
      </c>
      <c r="E543" s="94">
        <v>120</v>
      </c>
      <c r="F543" s="94">
        <v>323</v>
      </c>
      <c r="G543" s="97">
        <v>62.8</v>
      </c>
      <c r="H543" s="94">
        <v>237</v>
      </c>
      <c r="I543" s="94">
        <v>86</v>
      </c>
      <c r="J543" s="94">
        <v>323</v>
      </c>
      <c r="K543" s="97">
        <v>73.3</v>
      </c>
      <c r="L543" s="94" t="s">
        <v>1482</v>
      </c>
      <c r="M543" s="94" t="s">
        <v>1482</v>
      </c>
      <c r="N543" s="94" t="s">
        <v>1482</v>
      </c>
      <c r="O543" s="94" t="s">
        <v>1482</v>
      </c>
    </row>
    <row r="544" spans="1:15">
      <c r="A544" s="95" t="s">
        <v>488</v>
      </c>
      <c r="B544" s="95" t="s">
        <v>1480</v>
      </c>
      <c r="C544" s="96" t="s">
        <v>1485</v>
      </c>
      <c r="D544" s="94">
        <v>137</v>
      </c>
      <c r="E544" s="94">
        <v>105</v>
      </c>
      <c r="F544" s="94">
        <v>242</v>
      </c>
      <c r="G544" s="97">
        <v>56.6</v>
      </c>
      <c r="H544" s="94">
        <v>194</v>
      </c>
      <c r="I544" s="94">
        <v>49</v>
      </c>
      <c r="J544" s="94">
        <v>243</v>
      </c>
      <c r="K544" s="97">
        <v>79.8</v>
      </c>
      <c r="L544" s="94" t="s">
        <v>1482</v>
      </c>
      <c r="M544" s="94" t="s">
        <v>1482</v>
      </c>
      <c r="N544" s="94" t="s">
        <v>1482</v>
      </c>
      <c r="O544" s="94" t="s">
        <v>1482</v>
      </c>
    </row>
    <row r="545" spans="1:15">
      <c r="A545" s="95" t="s">
        <v>490</v>
      </c>
      <c r="B545" s="95" t="s">
        <v>1480</v>
      </c>
      <c r="C545" s="96" t="s">
        <v>1485</v>
      </c>
      <c r="D545" s="94">
        <v>62</v>
      </c>
      <c r="E545" s="94">
        <v>35</v>
      </c>
      <c r="F545" s="94">
        <v>97</v>
      </c>
      <c r="G545" s="97">
        <v>63.9</v>
      </c>
      <c r="H545" s="94">
        <v>69</v>
      </c>
      <c r="I545" s="94">
        <v>28</v>
      </c>
      <c r="J545" s="94">
        <v>97</v>
      </c>
      <c r="K545" s="97">
        <v>71.099999999999994</v>
      </c>
      <c r="L545" s="94" t="s">
        <v>1482</v>
      </c>
      <c r="M545" s="94" t="s">
        <v>1482</v>
      </c>
      <c r="N545" s="94" t="s">
        <v>1482</v>
      </c>
      <c r="O545" s="94" t="s">
        <v>1482</v>
      </c>
    </row>
    <row r="546" spans="1:15">
      <c r="A546" s="95" t="s">
        <v>494</v>
      </c>
      <c r="B546" s="95" t="s">
        <v>1480</v>
      </c>
      <c r="C546" s="96" t="s">
        <v>1485</v>
      </c>
      <c r="D546" s="94">
        <v>135</v>
      </c>
      <c r="E546" s="94">
        <v>107</v>
      </c>
      <c r="F546" s="94">
        <v>242</v>
      </c>
      <c r="G546" s="97">
        <v>55.7</v>
      </c>
      <c r="H546" s="94">
        <v>180</v>
      </c>
      <c r="I546" s="94">
        <v>62</v>
      </c>
      <c r="J546" s="94">
        <v>242</v>
      </c>
      <c r="K546" s="97">
        <v>74.3</v>
      </c>
      <c r="L546" s="94" t="s">
        <v>1482</v>
      </c>
      <c r="M546" s="94" t="s">
        <v>1482</v>
      </c>
      <c r="N546" s="94" t="s">
        <v>1482</v>
      </c>
      <c r="O546" s="94" t="s">
        <v>1482</v>
      </c>
    </row>
    <row r="547" spans="1:15">
      <c r="A547" s="95" t="s">
        <v>499</v>
      </c>
      <c r="B547" s="95" t="s">
        <v>1480</v>
      </c>
      <c r="C547" s="96" t="s">
        <v>1485</v>
      </c>
      <c r="D547" s="94">
        <v>59</v>
      </c>
      <c r="E547" s="94">
        <v>85</v>
      </c>
      <c r="F547" s="94">
        <v>144</v>
      </c>
      <c r="G547" s="97">
        <v>40.9</v>
      </c>
      <c r="H547" s="94">
        <v>80</v>
      </c>
      <c r="I547" s="94">
        <v>63</v>
      </c>
      <c r="J547" s="94">
        <v>143</v>
      </c>
      <c r="K547" s="97">
        <v>55.9</v>
      </c>
      <c r="L547" s="94" t="s">
        <v>1482</v>
      </c>
      <c r="M547" s="94" t="s">
        <v>1482</v>
      </c>
      <c r="N547" s="94" t="s">
        <v>1482</v>
      </c>
      <c r="O547" s="94" t="s">
        <v>1482</v>
      </c>
    </row>
    <row r="548" spans="1:15">
      <c r="A548" s="95" t="s">
        <v>1477</v>
      </c>
      <c r="B548" s="95" t="s">
        <v>1480</v>
      </c>
      <c r="C548" s="96" t="s">
        <v>1485</v>
      </c>
      <c r="D548" s="94">
        <v>26</v>
      </c>
      <c r="E548" s="94">
        <v>19</v>
      </c>
      <c r="F548" s="94">
        <v>45</v>
      </c>
      <c r="G548" s="97">
        <v>57.7</v>
      </c>
      <c r="H548" s="94">
        <v>33</v>
      </c>
      <c r="I548" s="94">
        <v>11</v>
      </c>
      <c r="J548" s="94">
        <v>44</v>
      </c>
      <c r="K548" s="97">
        <v>75</v>
      </c>
      <c r="L548" s="94" t="s">
        <v>1482</v>
      </c>
      <c r="M548" s="94" t="s">
        <v>1482</v>
      </c>
      <c r="N548" s="94" t="s">
        <v>1482</v>
      </c>
      <c r="O548" s="94" t="s">
        <v>1482</v>
      </c>
    </row>
    <row r="549" spans="1:15">
      <c r="A549" s="95" t="s">
        <v>505</v>
      </c>
      <c r="B549" s="95" t="s">
        <v>1480</v>
      </c>
      <c r="C549" s="96" t="s">
        <v>1485</v>
      </c>
      <c r="D549" s="94">
        <v>55</v>
      </c>
      <c r="E549" s="94">
        <v>41</v>
      </c>
      <c r="F549" s="94">
        <v>96</v>
      </c>
      <c r="G549" s="97">
        <v>57.2</v>
      </c>
      <c r="H549" s="94">
        <v>72</v>
      </c>
      <c r="I549" s="94">
        <v>24</v>
      </c>
      <c r="J549" s="94">
        <v>96</v>
      </c>
      <c r="K549" s="97">
        <v>75</v>
      </c>
      <c r="L549" s="94" t="s">
        <v>1482</v>
      </c>
      <c r="M549" s="94" t="s">
        <v>1482</v>
      </c>
      <c r="N549" s="94" t="s">
        <v>1482</v>
      </c>
      <c r="O549" s="94" t="s">
        <v>1482</v>
      </c>
    </row>
    <row r="550" spans="1:15">
      <c r="A550" s="95" t="s">
        <v>507</v>
      </c>
      <c r="B550" s="95" t="s">
        <v>1480</v>
      </c>
      <c r="C550" s="96" t="s">
        <v>1485</v>
      </c>
      <c r="D550" s="94">
        <v>71</v>
      </c>
      <c r="E550" s="94">
        <v>35</v>
      </c>
      <c r="F550" s="94">
        <v>106</v>
      </c>
      <c r="G550" s="97">
        <v>66.900000000000006</v>
      </c>
      <c r="H550" s="94">
        <v>85</v>
      </c>
      <c r="I550" s="94">
        <v>22</v>
      </c>
      <c r="J550" s="94">
        <v>107</v>
      </c>
      <c r="K550" s="97">
        <v>79.400000000000006</v>
      </c>
      <c r="L550" s="94" t="s">
        <v>1482</v>
      </c>
      <c r="M550" s="94" t="s">
        <v>1482</v>
      </c>
      <c r="N550" s="94" t="s">
        <v>1482</v>
      </c>
      <c r="O550" s="94" t="s">
        <v>1482</v>
      </c>
    </row>
    <row r="551" spans="1:15">
      <c r="A551" s="95" t="s">
        <v>518</v>
      </c>
      <c r="B551" s="95" t="s">
        <v>1480</v>
      </c>
      <c r="C551" s="96" t="s">
        <v>1485</v>
      </c>
      <c r="D551" s="94">
        <v>223</v>
      </c>
      <c r="E551" s="94">
        <v>215</v>
      </c>
      <c r="F551" s="94">
        <v>438</v>
      </c>
      <c r="G551" s="97">
        <v>50.9</v>
      </c>
      <c r="H551" s="94">
        <v>306</v>
      </c>
      <c r="I551" s="94">
        <v>133</v>
      </c>
      <c r="J551" s="94">
        <v>439</v>
      </c>
      <c r="K551" s="97">
        <v>69.7</v>
      </c>
      <c r="L551" s="94" t="s">
        <v>1482</v>
      </c>
      <c r="M551" s="94" t="s">
        <v>1482</v>
      </c>
      <c r="N551" s="94" t="s">
        <v>1482</v>
      </c>
      <c r="O551" s="94" t="s">
        <v>1482</v>
      </c>
    </row>
    <row r="552" spans="1:15">
      <c r="A552" s="95" t="s">
        <v>520</v>
      </c>
      <c r="B552" s="95" t="s">
        <v>1480</v>
      </c>
      <c r="C552" s="96" t="s">
        <v>1485</v>
      </c>
      <c r="D552" s="94">
        <v>155</v>
      </c>
      <c r="E552" s="94">
        <v>107</v>
      </c>
      <c r="F552" s="94">
        <v>262</v>
      </c>
      <c r="G552" s="97">
        <v>59.1</v>
      </c>
      <c r="H552" s="94">
        <v>206</v>
      </c>
      <c r="I552" s="94">
        <v>58</v>
      </c>
      <c r="J552" s="94">
        <v>264</v>
      </c>
      <c r="K552" s="97">
        <v>78</v>
      </c>
      <c r="L552" s="94" t="s">
        <v>1482</v>
      </c>
      <c r="M552" s="94" t="s">
        <v>1482</v>
      </c>
      <c r="N552" s="94" t="s">
        <v>1482</v>
      </c>
      <c r="O552" s="94" t="s">
        <v>1482</v>
      </c>
    </row>
    <row r="553" spans="1:15">
      <c r="A553" s="95" t="s">
        <v>247</v>
      </c>
      <c r="B553" s="95" t="s">
        <v>1480</v>
      </c>
      <c r="C553" s="96" t="s">
        <v>1485</v>
      </c>
      <c r="D553" s="94">
        <v>182</v>
      </c>
      <c r="E553" s="94">
        <v>191</v>
      </c>
      <c r="F553" s="94">
        <v>373</v>
      </c>
      <c r="G553" s="97">
        <v>48.7</v>
      </c>
      <c r="H553" s="94">
        <v>260</v>
      </c>
      <c r="I553" s="94">
        <v>113</v>
      </c>
      <c r="J553" s="94">
        <v>373</v>
      </c>
      <c r="K553" s="97">
        <v>69.7</v>
      </c>
      <c r="L553" s="94" t="s">
        <v>1482</v>
      </c>
      <c r="M553" s="94" t="s">
        <v>1482</v>
      </c>
      <c r="N553" s="94" t="s">
        <v>1482</v>
      </c>
      <c r="O553" s="94" t="s">
        <v>1482</v>
      </c>
    </row>
    <row r="554" spans="1:15">
      <c r="A554" s="95" t="s">
        <v>524</v>
      </c>
      <c r="B554" s="95" t="s">
        <v>1480</v>
      </c>
      <c r="C554" s="96" t="s">
        <v>1485</v>
      </c>
      <c r="D554" s="94">
        <v>18</v>
      </c>
      <c r="E554" s="94">
        <v>28</v>
      </c>
      <c r="F554" s="94">
        <v>46</v>
      </c>
      <c r="G554" s="97">
        <v>39.1</v>
      </c>
      <c r="H554" s="94">
        <v>29</v>
      </c>
      <c r="I554" s="94">
        <v>17</v>
      </c>
      <c r="J554" s="94">
        <v>46</v>
      </c>
      <c r="K554" s="97">
        <v>63</v>
      </c>
      <c r="L554" s="94" t="s">
        <v>1482</v>
      </c>
      <c r="M554" s="94" t="s">
        <v>1482</v>
      </c>
      <c r="N554" s="94" t="s">
        <v>1482</v>
      </c>
      <c r="O554" s="94" t="s">
        <v>1482</v>
      </c>
    </row>
    <row r="555" spans="1:15">
      <c r="A555" s="95" t="s">
        <v>526</v>
      </c>
      <c r="B555" s="95" t="s">
        <v>1480</v>
      </c>
      <c r="C555" s="96" t="s">
        <v>1485</v>
      </c>
      <c r="D555" s="94">
        <v>84</v>
      </c>
      <c r="E555" s="94">
        <v>176</v>
      </c>
      <c r="F555" s="94">
        <v>260</v>
      </c>
      <c r="G555" s="97">
        <v>32.299999999999997</v>
      </c>
      <c r="H555" s="94">
        <v>136</v>
      </c>
      <c r="I555" s="94">
        <v>123</v>
      </c>
      <c r="J555" s="94">
        <v>259</v>
      </c>
      <c r="K555" s="97">
        <v>52.5</v>
      </c>
      <c r="L555" s="94" t="s">
        <v>1482</v>
      </c>
      <c r="M555" s="94" t="s">
        <v>1482</v>
      </c>
      <c r="N555" s="94" t="s">
        <v>1482</v>
      </c>
      <c r="O555" s="94" t="s">
        <v>1482</v>
      </c>
    </row>
    <row r="556" spans="1:15">
      <c r="A556" s="95" t="s">
        <v>531</v>
      </c>
      <c r="B556" s="95" t="s">
        <v>1480</v>
      </c>
      <c r="C556" s="96" t="s">
        <v>1485</v>
      </c>
      <c r="D556" s="94">
        <v>31</v>
      </c>
      <c r="E556" s="94">
        <v>42</v>
      </c>
      <c r="F556" s="94">
        <v>73</v>
      </c>
      <c r="G556" s="97">
        <v>42.4</v>
      </c>
      <c r="H556" s="94">
        <v>47</v>
      </c>
      <c r="I556" s="94">
        <v>26</v>
      </c>
      <c r="J556" s="94">
        <v>73</v>
      </c>
      <c r="K556" s="97">
        <v>64.3</v>
      </c>
      <c r="L556" s="94" t="s">
        <v>1482</v>
      </c>
      <c r="M556" s="94" t="s">
        <v>1482</v>
      </c>
      <c r="N556" s="94" t="s">
        <v>1482</v>
      </c>
      <c r="O556" s="94" t="s">
        <v>1482</v>
      </c>
    </row>
    <row r="557" spans="1:15">
      <c r="A557" s="95" t="s">
        <v>587</v>
      </c>
      <c r="B557" s="95" t="s">
        <v>1480</v>
      </c>
      <c r="C557" s="96" t="s">
        <v>1485</v>
      </c>
      <c r="D557" s="94">
        <v>40</v>
      </c>
      <c r="E557" s="94">
        <v>47</v>
      </c>
      <c r="F557" s="94">
        <v>87</v>
      </c>
      <c r="G557" s="97">
        <v>45.9</v>
      </c>
      <c r="H557" s="94">
        <v>66</v>
      </c>
      <c r="I557" s="94">
        <v>21</v>
      </c>
      <c r="J557" s="94">
        <v>87</v>
      </c>
      <c r="K557" s="97">
        <v>75.8</v>
      </c>
      <c r="L557" s="94" t="s">
        <v>1482</v>
      </c>
      <c r="M557" s="94" t="s">
        <v>1482</v>
      </c>
      <c r="N557" s="94" t="s">
        <v>1482</v>
      </c>
      <c r="O557" s="94" t="s">
        <v>1482</v>
      </c>
    </row>
    <row r="558" spans="1:15">
      <c r="A558" s="95" t="s">
        <v>550</v>
      </c>
      <c r="B558" s="95" t="s">
        <v>1480</v>
      </c>
      <c r="C558" s="96" t="s">
        <v>1485</v>
      </c>
      <c r="D558" s="94">
        <v>118</v>
      </c>
      <c r="E558" s="94">
        <v>83</v>
      </c>
      <c r="F558" s="94">
        <v>201</v>
      </c>
      <c r="G558" s="97">
        <v>58.7</v>
      </c>
      <c r="H558" s="94">
        <v>161</v>
      </c>
      <c r="I558" s="94">
        <v>41</v>
      </c>
      <c r="J558" s="94">
        <v>202</v>
      </c>
      <c r="K558" s="97">
        <v>79.7</v>
      </c>
      <c r="L558" s="94" t="s">
        <v>1482</v>
      </c>
      <c r="M558" s="94" t="s">
        <v>1482</v>
      </c>
      <c r="N558" s="94" t="s">
        <v>1482</v>
      </c>
      <c r="O558" s="94" t="s">
        <v>1482</v>
      </c>
    </row>
    <row r="559" spans="1:15">
      <c r="A559" s="95" t="s">
        <v>562</v>
      </c>
      <c r="B559" s="95" t="s">
        <v>1480</v>
      </c>
      <c r="C559" s="96" t="s">
        <v>1485</v>
      </c>
      <c r="D559" s="94">
        <v>175</v>
      </c>
      <c r="E559" s="94">
        <v>143</v>
      </c>
      <c r="F559" s="94">
        <v>318</v>
      </c>
      <c r="G559" s="97">
        <v>55</v>
      </c>
      <c r="H559" s="94">
        <v>224</v>
      </c>
      <c r="I559" s="94">
        <v>95</v>
      </c>
      <c r="J559" s="94">
        <v>319</v>
      </c>
      <c r="K559" s="97">
        <v>70.2</v>
      </c>
      <c r="L559" s="94" t="s">
        <v>1482</v>
      </c>
      <c r="M559" s="94" t="s">
        <v>1482</v>
      </c>
      <c r="N559" s="94" t="s">
        <v>1482</v>
      </c>
      <c r="O559" s="94" t="s">
        <v>1482</v>
      </c>
    </row>
    <row r="560" spans="1:15">
      <c r="A560" s="95" t="s">
        <v>568</v>
      </c>
      <c r="B560" s="95" t="s">
        <v>1480</v>
      </c>
      <c r="C560" s="96" t="s">
        <v>1485</v>
      </c>
      <c r="D560" s="94">
        <v>193</v>
      </c>
      <c r="E560" s="94">
        <v>80</v>
      </c>
      <c r="F560" s="94">
        <v>273</v>
      </c>
      <c r="G560" s="97">
        <v>70.599999999999994</v>
      </c>
      <c r="H560" s="94">
        <v>206</v>
      </c>
      <c r="I560" s="94">
        <v>68</v>
      </c>
      <c r="J560" s="94">
        <v>274</v>
      </c>
      <c r="K560" s="97">
        <v>75.099999999999994</v>
      </c>
      <c r="L560" s="94" t="s">
        <v>1482</v>
      </c>
      <c r="M560" s="94" t="s">
        <v>1482</v>
      </c>
      <c r="N560" s="94" t="s">
        <v>1482</v>
      </c>
      <c r="O560" s="94" t="s">
        <v>1482</v>
      </c>
    </row>
    <row r="561" spans="1:15">
      <c r="A561" s="95" t="s">
        <v>570</v>
      </c>
      <c r="B561" s="95" t="s">
        <v>1480</v>
      </c>
      <c r="C561" s="96" t="s">
        <v>1485</v>
      </c>
      <c r="D561" s="94">
        <v>49</v>
      </c>
      <c r="E561" s="94">
        <v>67</v>
      </c>
      <c r="F561" s="94">
        <v>116</v>
      </c>
      <c r="G561" s="97">
        <v>42.2</v>
      </c>
      <c r="H561" s="94">
        <v>89</v>
      </c>
      <c r="I561" s="94">
        <v>27</v>
      </c>
      <c r="J561" s="94">
        <v>116</v>
      </c>
      <c r="K561" s="97">
        <v>76.7</v>
      </c>
      <c r="L561" s="94" t="s">
        <v>1482</v>
      </c>
      <c r="M561" s="94" t="s">
        <v>1482</v>
      </c>
      <c r="N561" s="94" t="s">
        <v>1482</v>
      </c>
      <c r="O561" s="94" t="s">
        <v>1482</v>
      </c>
    </row>
    <row r="562" spans="1:15">
      <c r="A562" s="95" t="s">
        <v>597</v>
      </c>
      <c r="B562" s="95" t="s">
        <v>1480</v>
      </c>
      <c r="C562" s="96" t="s">
        <v>1485</v>
      </c>
      <c r="D562" s="94">
        <v>66</v>
      </c>
      <c r="E562" s="94">
        <v>124</v>
      </c>
      <c r="F562" s="94">
        <v>190</v>
      </c>
      <c r="G562" s="97">
        <v>34.700000000000003</v>
      </c>
      <c r="H562" s="94">
        <v>93</v>
      </c>
      <c r="I562" s="94">
        <v>97</v>
      </c>
      <c r="J562" s="94">
        <v>190</v>
      </c>
      <c r="K562" s="97">
        <v>48.9</v>
      </c>
      <c r="L562" s="94" t="s">
        <v>1482</v>
      </c>
      <c r="M562" s="94" t="s">
        <v>1482</v>
      </c>
      <c r="N562" s="94" t="s">
        <v>1482</v>
      </c>
      <c r="O562" s="94" t="s">
        <v>1482</v>
      </c>
    </row>
    <row r="563" spans="1:15">
      <c r="A563" s="95" t="s">
        <v>618</v>
      </c>
      <c r="B563" s="95" t="s">
        <v>1480</v>
      </c>
      <c r="C563" s="96" t="s">
        <v>1485</v>
      </c>
      <c r="D563" s="94">
        <v>88</v>
      </c>
      <c r="E563" s="94">
        <v>54</v>
      </c>
      <c r="F563" s="94">
        <v>142</v>
      </c>
      <c r="G563" s="97">
        <v>61.9</v>
      </c>
      <c r="H563" s="94">
        <v>101</v>
      </c>
      <c r="I563" s="94">
        <v>42</v>
      </c>
      <c r="J563" s="94">
        <v>143</v>
      </c>
      <c r="K563" s="97">
        <v>70.599999999999994</v>
      </c>
      <c r="L563" s="94" t="s">
        <v>1482</v>
      </c>
      <c r="M563" s="94" t="s">
        <v>1482</v>
      </c>
      <c r="N563" s="94" t="s">
        <v>1482</v>
      </c>
      <c r="O563" s="94" t="s">
        <v>1482</v>
      </c>
    </row>
    <row r="564" spans="1:15">
      <c r="A564" s="95" t="s">
        <v>627</v>
      </c>
      <c r="B564" s="95" t="s">
        <v>1480</v>
      </c>
      <c r="C564" s="96" t="s">
        <v>1485</v>
      </c>
      <c r="D564" s="94">
        <v>22</v>
      </c>
      <c r="E564" s="94">
        <v>17</v>
      </c>
      <c r="F564" s="94">
        <v>39</v>
      </c>
      <c r="G564" s="97">
        <v>56.4</v>
      </c>
      <c r="H564" s="94">
        <v>23</v>
      </c>
      <c r="I564" s="94">
        <v>16</v>
      </c>
      <c r="J564" s="94">
        <v>39</v>
      </c>
      <c r="K564" s="97">
        <v>58.9</v>
      </c>
      <c r="L564" s="94" t="s">
        <v>1482</v>
      </c>
      <c r="M564" s="94" t="s">
        <v>1482</v>
      </c>
      <c r="N564" s="94" t="s">
        <v>1482</v>
      </c>
      <c r="O564" s="94" t="s">
        <v>1482</v>
      </c>
    </row>
    <row r="565" spans="1:15">
      <c r="A565" s="95" t="s">
        <v>631</v>
      </c>
      <c r="B565" s="95" t="s">
        <v>1480</v>
      </c>
      <c r="C565" s="96" t="s">
        <v>1485</v>
      </c>
      <c r="D565" s="94">
        <v>40</v>
      </c>
      <c r="E565" s="94">
        <v>47</v>
      </c>
      <c r="F565" s="94">
        <v>87</v>
      </c>
      <c r="G565" s="97">
        <v>45.9</v>
      </c>
      <c r="H565" s="94">
        <v>66</v>
      </c>
      <c r="I565" s="94">
        <v>21</v>
      </c>
      <c r="J565" s="94">
        <v>87</v>
      </c>
      <c r="K565" s="97">
        <v>75.8</v>
      </c>
      <c r="L565" s="94" t="s">
        <v>1482</v>
      </c>
      <c r="M565" s="94" t="s">
        <v>1482</v>
      </c>
      <c r="N565" s="94" t="s">
        <v>1482</v>
      </c>
      <c r="O565" s="94" t="s">
        <v>1482</v>
      </c>
    </row>
    <row r="566" spans="1:15">
      <c r="A566" s="95" t="s">
        <v>635</v>
      </c>
      <c r="B566" s="95" t="s">
        <v>1480</v>
      </c>
      <c r="C566" s="96" t="s">
        <v>1485</v>
      </c>
      <c r="D566" s="94">
        <v>65</v>
      </c>
      <c r="E566" s="94">
        <v>72</v>
      </c>
      <c r="F566" s="94">
        <v>137</v>
      </c>
      <c r="G566" s="97">
        <v>47.4</v>
      </c>
      <c r="H566" s="94">
        <v>104</v>
      </c>
      <c r="I566" s="94">
        <v>34</v>
      </c>
      <c r="J566" s="94">
        <v>138</v>
      </c>
      <c r="K566" s="97">
        <v>75.3</v>
      </c>
      <c r="L566" s="94" t="s">
        <v>1482</v>
      </c>
      <c r="M566" s="94" t="s">
        <v>1482</v>
      </c>
      <c r="N566" s="94" t="s">
        <v>1482</v>
      </c>
      <c r="O566" s="94" t="s">
        <v>1482</v>
      </c>
    </row>
    <row r="567" spans="1:15">
      <c r="A567" s="95" t="s">
        <v>637</v>
      </c>
      <c r="B567" s="95" t="s">
        <v>1480</v>
      </c>
      <c r="C567" s="96" t="s">
        <v>1485</v>
      </c>
      <c r="D567" s="94">
        <v>80</v>
      </c>
      <c r="E567" s="94">
        <v>55</v>
      </c>
      <c r="F567" s="94">
        <v>135</v>
      </c>
      <c r="G567" s="97">
        <v>59.2</v>
      </c>
      <c r="H567" s="94">
        <v>108</v>
      </c>
      <c r="I567" s="94">
        <v>28</v>
      </c>
      <c r="J567" s="94">
        <v>136</v>
      </c>
      <c r="K567" s="97">
        <v>79.400000000000006</v>
      </c>
      <c r="L567" s="94" t="s">
        <v>1482</v>
      </c>
      <c r="M567" s="94" t="s">
        <v>1482</v>
      </c>
      <c r="N567" s="94" t="s">
        <v>1482</v>
      </c>
      <c r="O567" s="94" t="s">
        <v>1482</v>
      </c>
    </row>
    <row r="568" spans="1:15">
      <c r="A568" s="95" t="s">
        <v>535</v>
      </c>
      <c r="B568" s="95" t="s">
        <v>1480</v>
      </c>
      <c r="C568" s="96" t="s">
        <v>1485</v>
      </c>
      <c r="D568" s="94">
        <v>50</v>
      </c>
      <c r="E568" s="94">
        <v>54</v>
      </c>
      <c r="F568" s="94">
        <v>104</v>
      </c>
      <c r="G568" s="97">
        <v>48</v>
      </c>
      <c r="H568" s="94">
        <v>74</v>
      </c>
      <c r="I568" s="94">
        <v>29</v>
      </c>
      <c r="J568" s="94">
        <v>103</v>
      </c>
      <c r="K568" s="97">
        <v>71.8</v>
      </c>
      <c r="L568" s="94" t="s">
        <v>1482</v>
      </c>
      <c r="M568" s="94" t="s">
        <v>1482</v>
      </c>
      <c r="N568" s="94" t="s">
        <v>1482</v>
      </c>
      <c r="O568" s="94" t="s">
        <v>1482</v>
      </c>
    </row>
    <row r="569" spans="1:15">
      <c r="A569" s="95" t="s">
        <v>316</v>
      </c>
      <c r="B569" s="95" t="s">
        <v>1480</v>
      </c>
      <c r="C569" s="96" t="s">
        <v>1485</v>
      </c>
      <c r="D569" s="94">
        <v>35</v>
      </c>
      <c r="E569" s="94">
        <v>64</v>
      </c>
      <c r="F569" s="94">
        <v>99</v>
      </c>
      <c r="G569" s="97">
        <v>35.299999999999997</v>
      </c>
      <c r="H569" s="94">
        <v>62</v>
      </c>
      <c r="I569" s="94">
        <v>37</v>
      </c>
      <c r="J569" s="94">
        <v>99</v>
      </c>
      <c r="K569" s="97">
        <v>62.6</v>
      </c>
      <c r="L569" s="94" t="s">
        <v>1482</v>
      </c>
      <c r="M569" s="94" t="s">
        <v>1482</v>
      </c>
      <c r="N569" s="94" t="s">
        <v>1482</v>
      </c>
      <c r="O569" s="94" t="s">
        <v>1482</v>
      </c>
    </row>
    <row r="570" spans="1:15">
      <c r="A570" s="95" t="s">
        <v>242</v>
      </c>
      <c r="B570" s="95" t="s">
        <v>1480</v>
      </c>
      <c r="C570" s="96" t="s">
        <v>1485</v>
      </c>
      <c r="D570" s="94">
        <v>7</v>
      </c>
      <c r="E570" s="94">
        <v>16</v>
      </c>
      <c r="F570" s="94">
        <v>23</v>
      </c>
      <c r="G570" s="97">
        <v>30.4</v>
      </c>
      <c r="H570" s="94">
        <v>12</v>
      </c>
      <c r="I570" s="94">
        <v>11</v>
      </c>
      <c r="J570" s="94">
        <v>23</v>
      </c>
      <c r="K570" s="97">
        <v>52.1</v>
      </c>
      <c r="L570" s="94" t="s">
        <v>1482</v>
      </c>
      <c r="M570" s="94" t="s">
        <v>1482</v>
      </c>
      <c r="N570" s="94" t="s">
        <v>1482</v>
      </c>
      <c r="O570" s="94" t="s">
        <v>1482</v>
      </c>
    </row>
    <row r="571" spans="1:15">
      <c r="A571" s="95" t="s">
        <v>417</v>
      </c>
      <c r="B571" s="95" t="s">
        <v>1480</v>
      </c>
      <c r="C571" s="96" t="s">
        <v>1485</v>
      </c>
      <c r="D571" s="94">
        <v>206</v>
      </c>
      <c r="E571" s="94">
        <v>146</v>
      </c>
      <c r="F571" s="94">
        <v>352</v>
      </c>
      <c r="G571" s="97">
        <v>58.5</v>
      </c>
      <c r="H571" s="94">
        <v>251</v>
      </c>
      <c r="I571" s="94">
        <v>102</v>
      </c>
      <c r="J571" s="94">
        <v>353</v>
      </c>
      <c r="K571" s="97">
        <v>71.099999999999994</v>
      </c>
      <c r="L571" s="94" t="s">
        <v>1482</v>
      </c>
      <c r="M571" s="94" t="s">
        <v>1482</v>
      </c>
      <c r="N571" s="94" t="s">
        <v>1482</v>
      </c>
      <c r="O571" s="94" t="s">
        <v>1482</v>
      </c>
    </row>
    <row r="572" spans="1:15">
      <c r="A572" s="95" t="s">
        <v>546</v>
      </c>
      <c r="B572" s="95" t="s">
        <v>1480</v>
      </c>
      <c r="C572" s="96" t="s">
        <v>1485</v>
      </c>
      <c r="D572" s="94">
        <v>194</v>
      </c>
      <c r="E572" s="94">
        <v>136</v>
      </c>
      <c r="F572" s="94">
        <v>330</v>
      </c>
      <c r="G572" s="97">
        <v>58.7</v>
      </c>
      <c r="H572" s="94">
        <v>235</v>
      </c>
      <c r="I572" s="94">
        <v>96</v>
      </c>
      <c r="J572" s="94">
        <v>331</v>
      </c>
      <c r="K572" s="97">
        <v>70.900000000000006</v>
      </c>
      <c r="L572" s="94" t="s">
        <v>1482</v>
      </c>
      <c r="M572" s="94" t="s">
        <v>1482</v>
      </c>
      <c r="N572" s="94" t="s">
        <v>1482</v>
      </c>
      <c r="O572" s="94" t="s">
        <v>1482</v>
      </c>
    </row>
    <row r="573" spans="1:15">
      <c r="A573" s="95" t="s">
        <v>444</v>
      </c>
      <c r="B573" s="95" t="s">
        <v>1480</v>
      </c>
      <c r="C573" s="96" t="s">
        <v>1485</v>
      </c>
      <c r="D573" s="94">
        <v>194</v>
      </c>
      <c r="E573" s="94">
        <v>136</v>
      </c>
      <c r="F573" s="94">
        <v>330</v>
      </c>
      <c r="G573" s="97">
        <v>58.7</v>
      </c>
      <c r="H573" s="94">
        <v>235</v>
      </c>
      <c r="I573" s="94">
        <v>96</v>
      </c>
      <c r="J573" s="94">
        <v>331</v>
      </c>
      <c r="K573" s="97">
        <v>70.900000000000006</v>
      </c>
      <c r="L573" s="94" t="s">
        <v>1482</v>
      </c>
      <c r="M573" s="94" t="s">
        <v>1482</v>
      </c>
      <c r="N573" s="94" t="s">
        <v>1482</v>
      </c>
      <c r="O573" s="94" t="s">
        <v>1482</v>
      </c>
    </row>
    <row r="574" spans="1:15">
      <c r="A574" s="95" t="s">
        <v>485</v>
      </c>
      <c r="B574" s="95" t="s">
        <v>1480</v>
      </c>
      <c r="C574" s="96" t="s">
        <v>1485</v>
      </c>
      <c r="D574" s="94">
        <v>35</v>
      </c>
      <c r="E574" s="94">
        <v>64</v>
      </c>
      <c r="F574" s="94">
        <v>99</v>
      </c>
      <c r="G574" s="97">
        <v>35.299999999999997</v>
      </c>
      <c r="H574" s="94">
        <v>62</v>
      </c>
      <c r="I574" s="94">
        <v>37</v>
      </c>
      <c r="J574" s="94">
        <v>99</v>
      </c>
      <c r="K574" s="97">
        <v>62.6</v>
      </c>
      <c r="L574" s="94" t="s">
        <v>1482</v>
      </c>
      <c r="M574" s="94" t="s">
        <v>1482</v>
      </c>
      <c r="N574" s="94" t="s">
        <v>1482</v>
      </c>
      <c r="O574" s="94" t="s">
        <v>1482</v>
      </c>
    </row>
    <row r="575" spans="1:15">
      <c r="A575" s="95" t="s">
        <v>332</v>
      </c>
      <c r="B575" s="95" t="s">
        <v>1480</v>
      </c>
      <c r="C575" s="96" t="s">
        <v>1485</v>
      </c>
      <c r="D575" s="94">
        <v>35</v>
      </c>
      <c r="E575" s="94">
        <v>64</v>
      </c>
      <c r="F575" s="94">
        <v>99</v>
      </c>
      <c r="G575" s="97">
        <v>35.299999999999997</v>
      </c>
      <c r="H575" s="94">
        <v>62</v>
      </c>
      <c r="I575" s="94">
        <v>37</v>
      </c>
      <c r="J575" s="94">
        <v>99</v>
      </c>
      <c r="K575" s="97">
        <v>62.6</v>
      </c>
      <c r="L575" s="94" t="s">
        <v>1482</v>
      </c>
      <c r="M575" s="94" t="s">
        <v>1482</v>
      </c>
      <c r="N575" s="94" t="s">
        <v>1482</v>
      </c>
      <c r="O575" s="94" t="s">
        <v>1482</v>
      </c>
    </row>
    <row r="576" spans="1:15">
      <c r="A576" s="95" t="s">
        <v>509</v>
      </c>
      <c r="B576" s="95" t="s">
        <v>1480</v>
      </c>
      <c r="C576" s="96" t="s">
        <v>1485</v>
      </c>
      <c r="D576" s="94">
        <v>35</v>
      </c>
      <c r="E576" s="94">
        <v>64</v>
      </c>
      <c r="F576" s="94">
        <v>99</v>
      </c>
      <c r="G576" s="97">
        <v>35.299999999999997</v>
      </c>
      <c r="H576" s="94">
        <v>62</v>
      </c>
      <c r="I576" s="94">
        <v>37</v>
      </c>
      <c r="J576" s="94">
        <v>99</v>
      </c>
      <c r="K576" s="97">
        <v>62.6</v>
      </c>
      <c r="L576" s="94" t="s">
        <v>1482</v>
      </c>
      <c r="M576" s="94" t="s">
        <v>1482</v>
      </c>
      <c r="N576" s="94" t="s">
        <v>1482</v>
      </c>
      <c r="O576" s="94" t="s">
        <v>1482</v>
      </c>
    </row>
    <row r="577" spans="1:15">
      <c r="A577" s="95" t="s">
        <v>387</v>
      </c>
      <c r="B577" s="95" t="s">
        <v>1480</v>
      </c>
      <c r="C577" s="96" t="s">
        <v>1485</v>
      </c>
      <c r="D577" s="94">
        <v>72</v>
      </c>
      <c r="E577" s="94">
        <v>151</v>
      </c>
      <c r="F577" s="94">
        <v>223</v>
      </c>
      <c r="G577" s="97">
        <v>32.200000000000003</v>
      </c>
      <c r="H577" s="94">
        <v>121</v>
      </c>
      <c r="I577" s="94">
        <v>102</v>
      </c>
      <c r="J577" s="94">
        <v>223</v>
      </c>
      <c r="K577" s="97">
        <v>54.2</v>
      </c>
      <c r="L577" s="94" t="s">
        <v>1482</v>
      </c>
      <c r="M577" s="94" t="s">
        <v>1482</v>
      </c>
      <c r="N577" s="94" t="s">
        <v>1482</v>
      </c>
      <c r="O577" s="94" t="s">
        <v>1482</v>
      </c>
    </row>
    <row r="578" spans="1:15">
      <c r="A578" s="95" t="s">
        <v>480</v>
      </c>
      <c r="B578" s="95" t="s">
        <v>1480</v>
      </c>
      <c r="C578" s="96" t="s">
        <v>1485</v>
      </c>
      <c r="D578" s="94">
        <v>27</v>
      </c>
      <c r="E578" s="94">
        <v>65</v>
      </c>
      <c r="F578" s="94">
        <v>92</v>
      </c>
      <c r="G578" s="97">
        <v>29.3</v>
      </c>
      <c r="H578" s="94">
        <v>54</v>
      </c>
      <c r="I578" s="94">
        <v>38</v>
      </c>
      <c r="J578" s="94">
        <v>92</v>
      </c>
      <c r="K578" s="97">
        <v>58.6</v>
      </c>
      <c r="L578" s="94" t="s">
        <v>1482</v>
      </c>
      <c r="M578" s="94" t="s">
        <v>1482</v>
      </c>
      <c r="N578" s="94" t="s">
        <v>1482</v>
      </c>
      <c r="O578" s="94" t="s">
        <v>1482</v>
      </c>
    </row>
    <row r="579" spans="1:15">
      <c r="A579" s="95" t="s">
        <v>641</v>
      </c>
      <c r="B579" s="95" t="s">
        <v>1480</v>
      </c>
      <c r="C579" s="96" t="s">
        <v>1485</v>
      </c>
      <c r="D579" s="94">
        <v>159</v>
      </c>
      <c r="E579" s="94">
        <v>313</v>
      </c>
      <c r="F579" s="94">
        <v>472</v>
      </c>
      <c r="G579" s="97">
        <v>33.6</v>
      </c>
      <c r="H579" s="94">
        <v>267</v>
      </c>
      <c r="I579" s="94">
        <v>205</v>
      </c>
      <c r="J579" s="94">
        <v>472</v>
      </c>
      <c r="K579" s="97">
        <v>56.5</v>
      </c>
      <c r="L579" s="94" t="s">
        <v>1482</v>
      </c>
      <c r="M579" s="94" t="s">
        <v>1482</v>
      </c>
      <c r="N579" s="94" t="s">
        <v>1482</v>
      </c>
      <c r="O579" s="94" t="s">
        <v>1482</v>
      </c>
    </row>
    <row r="580" spans="1:15">
      <c r="A580" s="95" t="s">
        <v>593</v>
      </c>
      <c r="B580" s="95" t="s">
        <v>1480</v>
      </c>
      <c r="C580" s="96" t="s">
        <v>1485</v>
      </c>
      <c r="D580" s="94">
        <v>9</v>
      </c>
      <c r="E580" s="94">
        <v>16</v>
      </c>
      <c r="F580" s="94">
        <v>25</v>
      </c>
      <c r="G580" s="97">
        <v>36</v>
      </c>
      <c r="H580" s="94">
        <v>18</v>
      </c>
      <c r="I580" s="94">
        <v>7</v>
      </c>
      <c r="J580" s="94">
        <v>25</v>
      </c>
      <c r="K580" s="97">
        <v>72</v>
      </c>
      <c r="L580" s="94" t="s">
        <v>1482</v>
      </c>
      <c r="M580" s="94" t="s">
        <v>1482</v>
      </c>
      <c r="N580" s="94" t="s">
        <v>1482</v>
      </c>
      <c r="O580" s="94" t="s">
        <v>1482</v>
      </c>
    </row>
    <row r="581" spans="1:15">
      <c r="A581" s="95" t="s">
        <v>630</v>
      </c>
      <c r="B581" s="95" t="s">
        <v>1480</v>
      </c>
      <c r="C581" s="96" t="s">
        <v>1485</v>
      </c>
      <c r="D581" s="94">
        <v>14</v>
      </c>
      <c r="E581" s="94">
        <v>39</v>
      </c>
      <c r="F581" s="94">
        <v>53</v>
      </c>
      <c r="G581" s="97">
        <v>26.4</v>
      </c>
      <c r="H581" s="94">
        <v>25</v>
      </c>
      <c r="I581" s="94">
        <v>28</v>
      </c>
      <c r="J581" s="94">
        <v>53</v>
      </c>
      <c r="K581" s="97">
        <v>47.1</v>
      </c>
      <c r="L581" s="94" t="s">
        <v>1482</v>
      </c>
      <c r="M581" s="94" t="s">
        <v>1482</v>
      </c>
      <c r="N581" s="94" t="s">
        <v>1482</v>
      </c>
      <c r="O581" s="94" t="s">
        <v>1482</v>
      </c>
    </row>
    <row r="582" spans="1:15">
      <c r="A582" s="95" t="s">
        <v>483</v>
      </c>
      <c r="B582" s="95" t="s">
        <v>1480</v>
      </c>
      <c r="C582" s="96" t="s">
        <v>1485</v>
      </c>
      <c r="D582" s="94">
        <v>46</v>
      </c>
      <c r="E582" s="94">
        <v>58</v>
      </c>
      <c r="F582" s="94">
        <v>104</v>
      </c>
      <c r="G582" s="97">
        <v>44.2</v>
      </c>
      <c r="H582" s="94">
        <v>67</v>
      </c>
      <c r="I582" s="94">
        <v>37</v>
      </c>
      <c r="J582" s="94">
        <v>104</v>
      </c>
      <c r="K582" s="97">
        <v>64.400000000000006</v>
      </c>
      <c r="L582" s="94" t="s">
        <v>1482</v>
      </c>
      <c r="M582" s="94" t="s">
        <v>1482</v>
      </c>
      <c r="N582" s="94" t="s">
        <v>1482</v>
      </c>
      <c r="O582" s="94" t="s">
        <v>1482</v>
      </c>
    </row>
    <row r="583" spans="1:15">
      <c r="A583" s="95" t="s">
        <v>395</v>
      </c>
      <c r="B583" s="95" t="s">
        <v>1480</v>
      </c>
      <c r="C583" s="96" t="s">
        <v>1485</v>
      </c>
      <c r="D583" s="94">
        <v>80</v>
      </c>
      <c r="E583" s="94">
        <v>50</v>
      </c>
      <c r="F583" s="94">
        <v>130</v>
      </c>
      <c r="G583" s="97">
        <v>61.5</v>
      </c>
      <c r="H583" s="94">
        <v>91</v>
      </c>
      <c r="I583" s="94">
        <v>39</v>
      </c>
      <c r="J583" s="94">
        <v>130</v>
      </c>
      <c r="K583" s="97">
        <v>70</v>
      </c>
      <c r="L583" s="94" t="s">
        <v>1482</v>
      </c>
      <c r="M583" s="94" t="s">
        <v>1482</v>
      </c>
      <c r="N583" s="94" t="s">
        <v>1482</v>
      </c>
      <c r="O583" s="94" t="s">
        <v>1482</v>
      </c>
    </row>
    <row r="584" spans="1:15">
      <c r="A584" s="95" t="s">
        <v>560</v>
      </c>
      <c r="B584" s="95" t="s">
        <v>1480</v>
      </c>
      <c r="C584" s="96" t="s">
        <v>1485</v>
      </c>
      <c r="D584" s="94">
        <v>77</v>
      </c>
      <c r="E584" s="94">
        <v>46</v>
      </c>
      <c r="F584" s="94">
        <v>123</v>
      </c>
      <c r="G584" s="97">
        <v>62.6</v>
      </c>
      <c r="H584" s="94">
        <v>94</v>
      </c>
      <c r="I584" s="94">
        <v>29</v>
      </c>
      <c r="J584" s="94">
        <v>123</v>
      </c>
      <c r="K584" s="97">
        <v>76.400000000000006</v>
      </c>
      <c r="L584" s="94" t="s">
        <v>1482</v>
      </c>
      <c r="M584" s="94" t="s">
        <v>1482</v>
      </c>
      <c r="N584" s="94" t="s">
        <v>1482</v>
      </c>
      <c r="O584" s="94" t="s">
        <v>1482</v>
      </c>
    </row>
    <row r="585" spans="1:15">
      <c r="A585" s="95" t="s">
        <v>482</v>
      </c>
      <c r="B585" s="95" t="s">
        <v>1480</v>
      </c>
      <c r="C585" s="96" t="s">
        <v>1485</v>
      </c>
      <c r="D585" s="94">
        <v>146</v>
      </c>
      <c r="E585" s="94">
        <v>117</v>
      </c>
      <c r="F585" s="94">
        <v>263</v>
      </c>
      <c r="G585" s="97">
        <v>55.5</v>
      </c>
      <c r="H585" s="94">
        <v>169</v>
      </c>
      <c r="I585" s="94">
        <v>93</v>
      </c>
      <c r="J585" s="94">
        <v>262</v>
      </c>
      <c r="K585" s="97">
        <v>64.5</v>
      </c>
      <c r="L585" s="94" t="s">
        <v>1482</v>
      </c>
      <c r="M585" s="94" t="s">
        <v>1482</v>
      </c>
      <c r="N585" s="94" t="s">
        <v>1482</v>
      </c>
      <c r="O585" s="94" t="s">
        <v>1482</v>
      </c>
    </row>
    <row r="586" spans="1:15">
      <c r="A586" s="95" t="s">
        <v>599</v>
      </c>
      <c r="B586" s="95" t="s">
        <v>1480</v>
      </c>
      <c r="C586" s="96" t="s">
        <v>1485</v>
      </c>
      <c r="D586" s="94">
        <v>126</v>
      </c>
      <c r="E586" s="94">
        <v>135</v>
      </c>
      <c r="F586" s="94">
        <v>261</v>
      </c>
      <c r="G586" s="97">
        <v>48.2</v>
      </c>
      <c r="H586" s="94">
        <v>159</v>
      </c>
      <c r="I586" s="94">
        <v>101</v>
      </c>
      <c r="J586" s="94">
        <v>260</v>
      </c>
      <c r="K586" s="97">
        <v>61.1</v>
      </c>
      <c r="L586" s="94" t="s">
        <v>1482</v>
      </c>
      <c r="M586" s="94" t="s">
        <v>1482</v>
      </c>
      <c r="N586" s="94" t="s">
        <v>1482</v>
      </c>
      <c r="O586" s="94" t="s">
        <v>1482</v>
      </c>
    </row>
    <row r="587" spans="1:15">
      <c r="A587" s="95" t="s">
        <v>133</v>
      </c>
      <c r="B587" s="95" t="s">
        <v>1480</v>
      </c>
      <c r="C587" s="96" t="s">
        <v>1485</v>
      </c>
      <c r="D587" s="94">
        <v>265</v>
      </c>
      <c r="E587" s="94">
        <v>514</v>
      </c>
      <c r="F587" s="94">
        <v>779</v>
      </c>
      <c r="G587" s="97">
        <v>34</v>
      </c>
      <c r="H587" s="94">
        <v>419</v>
      </c>
      <c r="I587" s="94">
        <v>360</v>
      </c>
      <c r="J587" s="94">
        <v>779</v>
      </c>
      <c r="K587" s="97">
        <v>53.7</v>
      </c>
      <c r="L587" s="94" t="s">
        <v>1482</v>
      </c>
      <c r="M587" s="94" t="s">
        <v>1482</v>
      </c>
      <c r="N587" s="94" t="s">
        <v>1482</v>
      </c>
      <c r="O587" s="94" t="s">
        <v>1482</v>
      </c>
    </row>
    <row r="588" spans="1:15">
      <c r="A588" s="95" t="s">
        <v>314</v>
      </c>
      <c r="B588" s="95" t="s">
        <v>1480</v>
      </c>
      <c r="C588" s="96" t="s">
        <v>1485</v>
      </c>
      <c r="D588" s="94">
        <v>47</v>
      </c>
      <c r="E588" s="94">
        <v>65</v>
      </c>
      <c r="F588" s="94">
        <v>112</v>
      </c>
      <c r="G588" s="97">
        <v>41.9</v>
      </c>
      <c r="H588" s="94">
        <v>67</v>
      </c>
      <c r="I588" s="94">
        <v>45</v>
      </c>
      <c r="J588" s="94">
        <v>112</v>
      </c>
      <c r="K588" s="97">
        <v>59.8</v>
      </c>
      <c r="L588" s="94" t="s">
        <v>1482</v>
      </c>
      <c r="M588" s="94" t="s">
        <v>1482</v>
      </c>
      <c r="N588" s="94" t="s">
        <v>1482</v>
      </c>
      <c r="O588" s="94" t="s">
        <v>1482</v>
      </c>
    </row>
    <row r="589" spans="1:15">
      <c r="A589" s="95" t="s">
        <v>479</v>
      </c>
      <c r="B589" s="95" t="s">
        <v>1480</v>
      </c>
      <c r="C589" s="96" t="s">
        <v>1485</v>
      </c>
      <c r="D589" s="94">
        <v>54</v>
      </c>
      <c r="E589" s="94">
        <v>203</v>
      </c>
      <c r="F589" s="94">
        <v>257</v>
      </c>
      <c r="G589" s="97">
        <v>21</v>
      </c>
      <c r="H589" s="94">
        <v>133</v>
      </c>
      <c r="I589" s="94">
        <v>126</v>
      </c>
      <c r="J589" s="94">
        <v>259</v>
      </c>
      <c r="K589" s="97">
        <v>51.3</v>
      </c>
      <c r="L589" s="94" t="s">
        <v>1482</v>
      </c>
      <c r="M589" s="94" t="s">
        <v>1482</v>
      </c>
      <c r="N589" s="94" t="s">
        <v>1482</v>
      </c>
      <c r="O589" s="94" t="s">
        <v>1482</v>
      </c>
    </row>
    <row r="590" spans="1:15">
      <c r="A590" s="95" t="s">
        <v>496</v>
      </c>
      <c r="B590" s="95" t="s">
        <v>1480</v>
      </c>
      <c r="C590" s="96" t="s">
        <v>1485</v>
      </c>
      <c r="D590" s="94">
        <v>58</v>
      </c>
      <c r="E590" s="94">
        <v>82</v>
      </c>
      <c r="F590" s="94">
        <v>140</v>
      </c>
      <c r="G590" s="97">
        <v>41.4</v>
      </c>
      <c r="H590" s="94">
        <v>71</v>
      </c>
      <c r="I590" s="94">
        <v>68</v>
      </c>
      <c r="J590" s="94">
        <v>139</v>
      </c>
      <c r="K590" s="97">
        <v>51</v>
      </c>
      <c r="L590" s="94" t="s">
        <v>1482</v>
      </c>
      <c r="M590" s="94" t="s">
        <v>1482</v>
      </c>
      <c r="N590" s="94" t="s">
        <v>1482</v>
      </c>
      <c r="O590" s="94" t="s">
        <v>1482</v>
      </c>
    </row>
    <row r="591" spans="1:15">
      <c r="A591" s="95" t="s">
        <v>667</v>
      </c>
      <c r="B591" s="95" t="s">
        <v>1480</v>
      </c>
      <c r="C591" s="96" t="s">
        <v>1485</v>
      </c>
      <c r="D591" s="94">
        <v>47</v>
      </c>
      <c r="E591" s="94">
        <v>73</v>
      </c>
      <c r="F591" s="94">
        <v>120</v>
      </c>
      <c r="G591" s="97">
        <v>39.1</v>
      </c>
      <c r="H591" s="94">
        <v>81</v>
      </c>
      <c r="I591" s="94">
        <v>38</v>
      </c>
      <c r="J591" s="94">
        <v>119</v>
      </c>
      <c r="K591" s="97">
        <v>68</v>
      </c>
      <c r="L591" s="94" t="s">
        <v>1482</v>
      </c>
      <c r="M591" s="94" t="s">
        <v>1482</v>
      </c>
      <c r="N591" s="94" t="s">
        <v>1482</v>
      </c>
      <c r="O591" s="94" t="s">
        <v>1482</v>
      </c>
    </row>
    <row r="592" spans="1:15">
      <c r="A592" s="95" t="s">
        <v>533</v>
      </c>
      <c r="B592" s="95" t="s">
        <v>1480</v>
      </c>
      <c r="C592" s="96" t="s">
        <v>1485</v>
      </c>
      <c r="D592" s="94">
        <v>78</v>
      </c>
      <c r="E592" s="94">
        <v>212</v>
      </c>
      <c r="F592" s="94">
        <v>290</v>
      </c>
      <c r="G592" s="97">
        <v>26.8</v>
      </c>
      <c r="H592" s="94">
        <v>165</v>
      </c>
      <c r="I592" s="94">
        <v>127</v>
      </c>
      <c r="J592" s="94">
        <v>292</v>
      </c>
      <c r="K592" s="97">
        <v>56.5</v>
      </c>
      <c r="L592" s="94" t="s">
        <v>1482</v>
      </c>
      <c r="M592" s="94" t="s">
        <v>1482</v>
      </c>
      <c r="N592" s="94" t="s">
        <v>1482</v>
      </c>
      <c r="O592" s="94" t="s">
        <v>1482</v>
      </c>
    </row>
    <row r="593" spans="1:15">
      <c r="A593" s="95" t="s">
        <v>573</v>
      </c>
      <c r="B593" s="95" t="s">
        <v>1480</v>
      </c>
      <c r="C593" s="96" t="s">
        <v>1485</v>
      </c>
      <c r="D593" s="94">
        <v>162</v>
      </c>
      <c r="E593" s="94">
        <v>255</v>
      </c>
      <c r="F593" s="94">
        <v>417</v>
      </c>
      <c r="G593" s="97">
        <v>38.799999999999997</v>
      </c>
      <c r="H593" s="94">
        <v>250</v>
      </c>
      <c r="I593" s="94">
        <v>168</v>
      </c>
      <c r="J593" s="94">
        <v>418</v>
      </c>
      <c r="K593" s="97">
        <v>59.8</v>
      </c>
      <c r="L593" s="94" t="s">
        <v>1482</v>
      </c>
      <c r="M593" s="94" t="s">
        <v>1482</v>
      </c>
      <c r="N593" s="94" t="s">
        <v>1482</v>
      </c>
      <c r="O593" s="94" t="s">
        <v>1482</v>
      </c>
    </row>
    <row r="594" spans="1:15">
      <c r="A594" s="95" t="s">
        <v>389</v>
      </c>
      <c r="B594" s="95" t="s">
        <v>1480</v>
      </c>
      <c r="C594" s="96" t="s">
        <v>1485</v>
      </c>
      <c r="D594" s="94">
        <v>80</v>
      </c>
      <c r="E594" s="94">
        <v>40</v>
      </c>
      <c r="F594" s="94">
        <v>120</v>
      </c>
      <c r="G594" s="97">
        <v>66.599999999999994</v>
      </c>
      <c r="H594" s="94">
        <v>91</v>
      </c>
      <c r="I594" s="94">
        <v>29</v>
      </c>
      <c r="J594" s="94">
        <v>120</v>
      </c>
      <c r="K594" s="97">
        <v>75.8</v>
      </c>
      <c r="L594" s="94" t="s">
        <v>1482</v>
      </c>
      <c r="M594" s="94" t="s">
        <v>1482</v>
      </c>
      <c r="N594" s="94" t="s">
        <v>1482</v>
      </c>
      <c r="O594" s="94" t="s">
        <v>1482</v>
      </c>
    </row>
    <row r="595" spans="1:15">
      <c r="A595" s="95" t="s">
        <v>579</v>
      </c>
      <c r="B595" s="95" t="s">
        <v>1480</v>
      </c>
      <c r="C595" s="96" t="s">
        <v>1485</v>
      </c>
      <c r="D595" s="94">
        <v>124</v>
      </c>
      <c r="E595" s="94">
        <v>167</v>
      </c>
      <c r="F595" s="94">
        <v>291</v>
      </c>
      <c r="G595" s="97">
        <v>42.6</v>
      </c>
      <c r="H595" s="94">
        <v>164</v>
      </c>
      <c r="I595" s="94">
        <v>127</v>
      </c>
      <c r="J595" s="94">
        <v>291</v>
      </c>
      <c r="K595" s="97">
        <v>56.3</v>
      </c>
      <c r="L595" s="94" t="s">
        <v>1482</v>
      </c>
      <c r="M595" s="94" t="s">
        <v>1482</v>
      </c>
      <c r="N595" s="94" t="s">
        <v>1482</v>
      </c>
      <c r="O595" s="94" t="s">
        <v>1482</v>
      </c>
    </row>
    <row r="596" spans="1:15">
      <c r="A596" s="95" t="s">
        <v>581</v>
      </c>
      <c r="B596" s="95" t="s">
        <v>1480</v>
      </c>
      <c r="C596" s="96" t="s">
        <v>1485</v>
      </c>
      <c r="D596" s="94">
        <v>41</v>
      </c>
      <c r="E596" s="94">
        <v>148</v>
      </c>
      <c r="F596" s="94">
        <v>189</v>
      </c>
      <c r="G596" s="97">
        <v>21.6</v>
      </c>
      <c r="H596" s="94">
        <v>83</v>
      </c>
      <c r="I596" s="94">
        <v>106</v>
      </c>
      <c r="J596" s="94">
        <v>189</v>
      </c>
      <c r="K596" s="97">
        <v>43.9</v>
      </c>
      <c r="L596" s="94" t="s">
        <v>1482</v>
      </c>
      <c r="M596" s="94" t="s">
        <v>1482</v>
      </c>
      <c r="N596" s="94" t="s">
        <v>1482</v>
      </c>
      <c r="O596" s="94" t="s">
        <v>1482</v>
      </c>
    </row>
    <row r="597" spans="1:15">
      <c r="A597" s="95" t="s">
        <v>166</v>
      </c>
      <c r="B597" s="95" t="s">
        <v>1480</v>
      </c>
      <c r="C597" s="96" t="s">
        <v>1485</v>
      </c>
      <c r="D597" s="94">
        <v>26</v>
      </c>
      <c r="E597" s="94">
        <v>22</v>
      </c>
      <c r="F597" s="94">
        <v>48</v>
      </c>
      <c r="G597" s="97">
        <v>54.1</v>
      </c>
      <c r="H597" s="94">
        <v>35</v>
      </c>
      <c r="I597" s="94">
        <v>13</v>
      </c>
      <c r="J597" s="94">
        <v>48</v>
      </c>
      <c r="K597" s="97">
        <v>72.900000000000006</v>
      </c>
      <c r="L597" s="94" t="s">
        <v>1482</v>
      </c>
      <c r="M597" s="94" t="s">
        <v>1482</v>
      </c>
      <c r="N597" s="94" t="s">
        <v>1482</v>
      </c>
      <c r="O597" s="94" t="s">
        <v>1482</v>
      </c>
    </row>
    <row r="598" spans="1:15">
      <c r="A598" s="95" t="s">
        <v>623</v>
      </c>
      <c r="B598" s="95" t="s">
        <v>1480</v>
      </c>
      <c r="C598" s="96" t="s">
        <v>1485</v>
      </c>
      <c r="D598" s="94">
        <v>22</v>
      </c>
      <c r="E598" s="94">
        <v>61</v>
      </c>
      <c r="F598" s="94">
        <v>83</v>
      </c>
      <c r="G598" s="97">
        <v>26.5</v>
      </c>
      <c r="H598" s="94">
        <v>45</v>
      </c>
      <c r="I598" s="94">
        <v>38</v>
      </c>
      <c r="J598" s="94">
        <v>83</v>
      </c>
      <c r="K598" s="97">
        <v>54.2</v>
      </c>
      <c r="L598" s="94" t="s">
        <v>1482</v>
      </c>
      <c r="M598" s="94" t="s">
        <v>1482</v>
      </c>
      <c r="N598" s="94" t="s">
        <v>1482</v>
      </c>
      <c r="O598" s="94" t="s">
        <v>1482</v>
      </c>
    </row>
    <row r="599" spans="1:15">
      <c r="A599" s="95" t="s">
        <v>177</v>
      </c>
      <c r="B599" s="95" t="s">
        <v>1480</v>
      </c>
      <c r="C599" s="96" t="s">
        <v>1485</v>
      </c>
      <c r="D599" s="94">
        <v>16</v>
      </c>
      <c r="E599" s="94">
        <v>19</v>
      </c>
      <c r="F599" s="94">
        <v>35</v>
      </c>
      <c r="G599" s="97">
        <v>45.7</v>
      </c>
      <c r="H599" s="94">
        <v>26</v>
      </c>
      <c r="I599" s="94">
        <v>9</v>
      </c>
      <c r="J599" s="94">
        <v>35</v>
      </c>
      <c r="K599" s="97">
        <v>74.2</v>
      </c>
      <c r="L599" s="94" t="s">
        <v>1482</v>
      </c>
      <c r="M599" s="94" t="s">
        <v>1482</v>
      </c>
      <c r="N599" s="94" t="s">
        <v>1482</v>
      </c>
      <c r="O599" s="94" t="s">
        <v>1482</v>
      </c>
    </row>
    <row r="600" spans="1:15">
      <c r="A600" s="95" t="s">
        <v>218</v>
      </c>
      <c r="B600" s="95" t="s">
        <v>1480</v>
      </c>
      <c r="C600" s="96" t="s">
        <v>1485</v>
      </c>
      <c r="D600" s="94">
        <v>25</v>
      </c>
      <c r="E600" s="94">
        <v>34</v>
      </c>
      <c r="F600" s="94">
        <v>59</v>
      </c>
      <c r="G600" s="97">
        <v>42.3</v>
      </c>
      <c r="H600" s="94">
        <v>24</v>
      </c>
      <c r="I600" s="94">
        <v>35</v>
      </c>
      <c r="J600" s="94">
        <v>59</v>
      </c>
      <c r="K600" s="97">
        <v>40.6</v>
      </c>
      <c r="L600" s="94" t="s">
        <v>1482</v>
      </c>
      <c r="M600" s="94" t="s">
        <v>1482</v>
      </c>
      <c r="N600" s="94" t="s">
        <v>1482</v>
      </c>
      <c r="O600" s="94" t="s">
        <v>1482</v>
      </c>
    </row>
    <row r="601" spans="1:15">
      <c r="A601" s="95" t="s">
        <v>284</v>
      </c>
      <c r="B601" s="95" t="s">
        <v>1480</v>
      </c>
      <c r="C601" s="96" t="s">
        <v>1485</v>
      </c>
      <c r="D601" s="94">
        <v>61</v>
      </c>
      <c r="E601" s="94">
        <v>83</v>
      </c>
      <c r="F601" s="94">
        <v>144</v>
      </c>
      <c r="G601" s="97">
        <v>42.3</v>
      </c>
      <c r="H601" s="94">
        <v>85</v>
      </c>
      <c r="I601" s="94">
        <v>59</v>
      </c>
      <c r="J601" s="94">
        <v>144</v>
      </c>
      <c r="K601" s="97">
        <v>59</v>
      </c>
      <c r="L601" s="94" t="s">
        <v>1482</v>
      </c>
      <c r="M601" s="94" t="s">
        <v>1482</v>
      </c>
      <c r="N601" s="94" t="s">
        <v>1482</v>
      </c>
      <c r="O601" s="94" t="s">
        <v>1482</v>
      </c>
    </row>
    <row r="602" spans="1:15">
      <c r="A602" s="95" t="s">
        <v>487</v>
      </c>
      <c r="B602" s="95" t="s">
        <v>1480</v>
      </c>
      <c r="C602" s="96" t="s">
        <v>1485</v>
      </c>
      <c r="D602" s="94">
        <v>22</v>
      </c>
      <c r="E602" s="94">
        <v>11</v>
      </c>
      <c r="F602" s="94">
        <v>33</v>
      </c>
      <c r="G602" s="97">
        <v>66.599999999999994</v>
      </c>
      <c r="H602" s="94">
        <v>24</v>
      </c>
      <c r="I602" s="94">
        <v>9</v>
      </c>
      <c r="J602" s="94">
        <v>33</v>
      </c>
      <c r="K602" s="97">
        <v>72.7</v>
      </c>
      <c r="L602" s="94" t="s">
        <v>1482</v>
      </c>
      <c r="M602" s="94" t="s">
        <v>1482</v>
      </c>
      <c r="N602" s="94" t="s">
        <v>1482</v>
      </c>
      <c r="O602" s="94" t="s">
        <v>1482</v>
      </c>
    </row>
    <row r="603" spans="1:15">
      <c r="A603" s="95" t="s">
        <v>411</v>
      </c>
      <c r="B603" s="95" t="s">
        <v>1480</v>
      </c>
      <c r="C603" s="96" t="s">
        <v>1485</v>
      </c>
      <c r="D603" s="94">
        <v>22</v>
      </c>
      <c r="E603" s="94">
        <v>45</v>
      </c>
      <c r="F603" s="94">
        <v>67</v>
      </c>
      <c r="G603" s="97">
        <v>32.799999999999997</v>
      </c>
      <c r="H603" s="94">
        <v>37</v>
      </c>
      <c r="I603" s="94">
        <v>30</v>
      </c>
      <c r="J603" s="94">
        <v>67</v>
      </c>
      <c r="K603" s="97">
        <v>55.2</v>
      </c>
      <c r="L603" s="94" t="s">
        <v>1482</v>
      </c>
      <c r="M603" s="94" t="s">
        <v>1482</v>
      </c>
      <c r="N603" s="94" t="s">
        <v>1482</v>
      </c>
      <c r="O603" s="94" t="s">
        <v>1482</v>
      </c>
    </row>
    <row r="604" spans="1:15">
      <c r="A604" s="95" t="s">
        <v>181</v>
      </c>
      <c r="B604" s="95" t="s">
        <v>1480</v>
      </c>
      <c r="C604" s="96" t="s">
        <v>1485</v>
      </c>
      <c r="D604" s="94">
        <v>66</v>
      </c>
      <c r="E604" s="94">
        <v>99</v>
      </c>
      <c r="F604" s="94">
        <v>165</v>
      </c>
      <c r="G604" s="97">
        <v>40</v>
      </c>
      <c r="H604" s="94">
        <v>81</v>
      </c>
      <c r="I604" s="94">
        <v>84</v>
      </c>
      <c r="J604" s="94">
        <v>165</v>
      </c>
      <c r="K604" s="97">
        <v>49</v>
      </c>
      <c r="L604" s="94" t="s">
        <v>1482</v>
      </c>
      <c r="M604" s="94" t="s">
        <v>1482</v>
      </c>
      <c r="N604" s="94" t="s">
        <v>1482</v>
      </c>
      <c r="O604" s="94" t="s">
        <v>1482</v>
      </c>
    </row>
    <row r="605" spans="1:15">
      <c r="A605" s="95" t="s">
        <v>492</v>
      </c>
      <c r="B605" s="95" t="s">
        <v>1480</v>
      </c>
      <c r="C605" s="96" t="s">
        <v>1485</v>
      </c>
      <c r="D605" s="94">
        <v>21</v>
      </c>
      <c r="E605" s="94">
        <v>46</v>
      </c>
      <c r="F605" s="94">
        <v>67</v>
      </c>
      <c r="G605" s="97">
        <v>31.3</v>
      </c>
      <c r="H605" s="94">
        <v>26</v>
      </c>
      <c r="I605" s="94">
        <v>41</v>
      </c>
      <c r="J605" s="94">
        <v>67</v>
      </c>
      <c r="K605" s="97">
        <v>38.799999999999997</v>
      </c>
      <c r="L605" s="94" t="s">
        <v>1482</v>
      </c>
      <c r="M605" s="94" t="s">
        <v>1482</v>
      </c>
      <c r="N605" s="94" t="s">
        <v>1482</v>
      </c>
      <c r="O605" s="94" t="s">
        <v>1482</v>
      </c>
    </row>
    <row r="606" spans="1:15">
      <c r="A606" s="95" t="s">
        <v>497</v>
      </c>
      <c r="B606" s="95" t="s">
        <v>1480</v>
      </c>
      <c r="C606" s="96" t="s">
        <v>1485</v>
      </c>
      <c r="D606" s="94">
        <v>143</v>
      </c>
      <c r="E606" s="94">
        <v>105</v>
      </c>
      <c r="F606" s="94">
        <v>248</v>
      </c>
      <c r="G606" s="97">
        <v>57.6</v>
      </c>
      <c r="H606" s="94">
        <v>172</v>
      </c>
      <c r="I606" s="94">
        <v>75</v>
      </c>
      <c r="J606" s="94">
        <v>247</v>
      </c>
      <c r="K606" s="97">
        <v>69.599999999999994</v>
      </c>
      <c r="L606" s="94" t="s">
        <v>1482</v>
      </c>
      <c r="M606" s="94" t="s">
        <v>1482</v>
      </c>
      <c r="N606" s="94" t="s">
        <v>1482</v>
      </c>
      <c r="O606" s="94" t="s">
        <v>1482</v>
      </c>
    </row>
    <row r="607" spans="1:15">
      <c r="A607" s="95" t="s">
        <v>522</v>
      </c>
      <c r="B607" s="95" t="s">
        <v>1480</v>
      </c>
      <c r="C607" s="96" t="s">
        <v>1485</v>
      </c>
      <c r="D607" s="94">
        <v>92</v>
      </c>
      <c r="E607" s="94">
        <v>86</v>
      </c>
      <c r="F607" s="94">
        <v>178</v>
      </c>
      <c r="G607" s="97">
        <v>51.6</v>
      </c>
      <c r="H607" s="94">
        <v>116</v>
      </c>
      <c r="I607" s="94">
        <v>62</v>
      </c>
      <c r="J607" s="94">
        <v>178</v>
      </c>
      <c r="K607" s="97">
        <v>65.099999999999994</v>
      </c>
      <c r="L607" s="94" t="s">
        <v>1482</v>
      </c>
      <c r="M607" s="94" t="s">
        <v>1482</v>
      </c>
      <c r="N607" s="94" t="s">
        <v>1482</v>
      </c>
      <c r="O607" s="94" t="s">
        <v>1482</v>
      </c>
    </row>
    <row r="608" spans="1:15">
      <c r="A608" s="95" t="s">
        <v>540</v>
      </c>
      <c r="B608" s="95" t="s">
        <v>1480</v>
      </c>
      <c r="C608" s="96" t="s">
        <v>1485</v>
      </c>
      <c r="D608" s="94">
        <v>15</v>
      </c>
      <c r="E608" s="94">
        <v>55</v>
      </c>
      <c r="F608" s="94">
        <v>70</v>
      </c>
      <c r="G608" s="97">
        <v>21.4</v>
      </c>
      <c r="H608" s="94">
        <v>26</v>
      </c>
      <c r="I608" s="94">
        <v>44</v>
      </c>
      <c r="J608" s="94">
        <v>70</v>
      </c>
      <c r="K608" s="97">
        <v>37.1</v>
      </c>
      <c r="L608" s="94" t="s">
        <v>1482</v>
      </c>
      <c r="M608" s="94" t="s">
        <v>1482</v>
      </c>
      <c r="N608" s="94" t="s">
        <v>1482</v>
      </c>
      <c r="O608" s="94" t="s">
        <v>1482</v>
      </c>
    </row>
    <row r="609" spans="1:15">
      <c r="A609" s="95" t="s">
        <v>591</v>
      </c>
      <c r="B609" s="95" t="s">
        <v>1480</v>
      </c>
      <c r="C609" s="96" t="s">
        <v>1485</v>
      </c>
      <c r="D609" s="94">
        <v>66</v>
      </c>
      <c r="E609" s="94">
        <v>51</v>
      </c>
      <c r="F609" s="94">
        <v>117</v>
      </c>
      <c r="G609" s="97">
        <v>56.4</v>
      </c>
      <c r="H609" s="94">
        <v>74</v>
      </c>
      <c r="I609" s="94">
        <v>43</v>
      </c>
      <c r="J609" s="94">
        <v>117</v>
      </c>
      <c r="K609" s="97">
        <v>63.2</v>
      </c>
      <c r="L609" s="94" t="s">
        <v>1482</v>
      </c>
      <c r="M609" s="94" t="s">
        <v>1482</v>
      </c>
      <c r="N609" s="94" t="s">
        <v>1482</v>
      </c>
      <c r="O609" s="94" t="s">
        <v>1482</v>
      </c>
    </row>
    <row r="610" spans="1:15">
      <c r="A610" s="95" t="s">
        <v>600</v>
      </c>
      <c r="B610" s="95" t="s">
        <v>1480</v>
      </c>
      <c r="C610" s="96" t="s">
        <v>1485</v>
      </c>
      <c r="D610" s="94">
        <v>145</v>
      </c>
      <c r="E610" s="94">
        <v>60</v>
      </c>
      <c r="F610" s="94">
        <v>205</v>
      </c>
      <c r="G610" s="97">
        <v>70.7</v>
      </c>
      <c r="H610" s="94">
        <v>159</v>
      </c>
      <c r="I610" s="94">
        <v>46</v>
      </c>
      <c r="J610" s="94">
        <v>205</v>
      </c>
      <c r="K610" s="97">
        <v>77.5</v>
      </c>
      <c r="L610" s="94" t="s">
        <v>1482</v>
      </c>
      <c r="M610" s="94" t="s">
        <v>1482</v>
      </c>
      <c r="N610" s="94" t="s">
        <v>1482</v>
      </c>
      <c r="O610" s="94" t="s">
        <v>1482</v>
      </c>
    </row>
    <row r="611" spans="1:15">
      <c r="A611" s="95" t="s">
        <v>607</v>
      </c>
      <c r="B611" s="95" t="s">
        <v>1480</v>
      </c>
      <c r="C611" s="96" t="s">
        <v>1485</v>
      </c>
      <c r="D611" s="94">
        <v>56</v>
      </c>
      <c r="E611" s="94">
        <v>43</v>
      </c>
      <c r="F611" s="94">
        <v>99</v>
      </c>
      <c r="G611" s="97">
        <v>56.5</v>
      </c>
      <c r="H611" s="94">
        <v>74</v>
      </c>
      <c r="I611" s="94">
        <v>25</v>
      </c>
      <c r="J611" s="94">
        <v>99</v>
      </c>
      <c r="K611" s="97">
        <v>74.7</v>
      </c>
      <c r="L611" s="94" t="s">
        <v>1482</v>
      </c>
      <c r="M611" s="94" t="s">
        <v>1482</v>
      </c>
      <c r="N611" s="94" t="s">
        <v>1482</v>
      </c>
      <c r="O611" s="94" t="s">
        <v>1482</v>
      </c>
    </row>
    <row r="612" spans="1:15">
      <c r="A612" s="95" t="s">
        <v>611</v>
      </c>
      <c r="B612" s="95" t="s">
        <v>1480</v>
      </c>
      <c r="C612" s="96" t="s">
        <v>1485</v>
      </c>
      <c r="D612" s="94">
        <v>92</v>
      </c>
      <c r="E612" s="94">
        <v>86</v>
      </c>
      <c r="F612" s="94">
        <v>178</v>
      </c>
      <c r="G612" s="97">
        <v>51.6</v>
      </c>
      <c r="H612" s="94">
        <v>116</v>
      </c>
      <c r="I612" s="94">
        <v>62</v>
      </c>
      <c r="J612" s="94">
        <v>178</v>
      </c>
      <c r="K612" s="97">
        <v>65.099999999999994</v>
      </c>
      <c r="L612" s="94" t="s">
        <v>1482</v>
      </c>
      <c r="M612" s="94" t="s">
        <v>1482</v>
      </c>
      <c r="N612" s="94" t="s">
        <v>1482</v>
      </c>
      <c r="O612" s="94" t="s">
        <v>1482</v>
      </c>
    </row>
    <row r="613" spans="1:15">
      <c r="A613" s="95" t="s">
        <v>558</v>
      </c>
      <c r="B613" s="95" t="s">
        <v>1480</v>
      </c>
      <c r="C613" s="96" t="s">
        <v>1485</v>
      </c>
      <c r="D613" s="94">
        <v>18</v>
      </c>
      <c r="E613" s="94">
        <v>19</v>
      </c>
      <c r="F613" s="94">
        <v>37</v>
      </c>
      <c r="G613" s="97">
        <v>48.6</v>
      </c>
      <c r="H613" s="94">
        <v>23</v>
      </c>
      <c r="I613" s="94">
        <v>14</v>
      </c>
      <c r="J613" s="94">
        <v>37</v>
      </c>
      <c r="K613" s="97">
        <v>62.1</v>
      </c>
      <c r="L613" s="94" t="s">
        <v>1482</v>
      </c>
      <c r="M613" s="94" t="s">
        <v>1482</v>
      </c>
      <c r="N613" s="94" t="s">
        <v>1482</v>
      </c>
      <c r="O613" s="94" t="s">
        <v>1482</v>
      </c>
    </row>
    <row r="614" spans="1:15">
      <c r="A614" s="95" t="s">
        <v>556</v>
      </c>
      <c r="B614" s="95" t="s">
        <v>1480</v>
      </c>
      <c r="C614" s="96" t="s">
        <v>1485</v>
      </c>
      <c r="D614" s="94">
        <v>88</v>
      </c>
      <c r="E614" s="94">
        <v>103</v>
      </c>
      <c r="F614" s="94">
        <v>191</v>
      </c>
      <c r="G614" s="97">
        <v>46</v>
      </c>
      <c r="H614" s="94">
        <v>114</v>
      </c>
      <c r="I614" s="94">
        <v>77</v>
      </c>
      <c r="J614" s="94">
        <v>191</v>
      </c>
      <c r="K614" s="97">
        <v>59.6</v>
      </c>
      <c r="L614" s="94" t="s">
        <v>1482</v>
      </c>
      <c r="M614" s="94" t="s">
        <v>1482</v>
      </c>
      <c r="N614" s="94" t="s">
        <v>1482</v>
      </c>
      <c r="O614" s="94" t="s">
        <v>1482</v>
      </c>
    </row>
    <row r="615" spans="1:15">
      <c r="A615" s="95" t="s">
        <v>613</v>
      </c>
      <c r="B615" s="95" t="s">
        <v>1480</v>
      </c>
      <c r="C615" s="96" t="s">
        <v>1485</v>
      </c>
      <c r="D615" s="94">
        <v>18</v>
      </c>
      <c r="E615" s="94">
        <v>19</v>
      </c>
      <c r="F615" s="94">
        <v>37</v>
      </c>
      <c r="G615" s="97">
        <v>48.6</v>
      </c>
      <c r="H615" s="94">
        <v>23</v>
      </c>
      <c r="I615" s="94">
        <v>14</v>
      </c>
      <c r="J615" s="94">
        <v>37</v>
      </c>
      <c r="K615" s="97">
        <v>62.1</v>
      </c>
      <c r="L615" s="94" t="s">
        <v>1482</v>
      </c>
      <c r="M615" s="94" t="s">
        <v>1482</v>
      </c>
      <c r="N615" s="94" t="s">
        <v>1482</v>
      </c>
      <c r="O615" s="94" t="s">
        <v>1482</v>
      </c>
    </row>
    <row r="616" spans="1:15">
      <c r="A616" s="95" t="s">
        <v>589</v>
      </c>
      <c r="B616" s="95" t="s">
        <v>1480</v>
      </c>
      <c r="C616" s="96" t="s">
        <v>1485</v>
      </c>
      <c r="D616" s="94">
        <v>13</v>
      </c>
      <c r="E616" s="94">
        <v>22</v>
      </c>
      <c r="F616" s="94">
        <v>35</v>
      </c>
      <c r="G616" s="97">
        <v>37.1</v>
      </c>
      <c r="H616" s="94">
        <v>22</v>
      </c>
      <c r="I616" s="94">
        <v>13</v>
      </c>
      <c r="J616" s="94">
        <v>35</v>
      </c>
      <c r="K616" s="97">
        <v>62.8</v>
      </c>
      <c r="L616" s="94" t="s">
        <v>1482</v>
      </c>
      <c r="M616" s="94" t="s">
        <v>1482</v>
      </c>
      <c r="N616" s="94" t="s">
        <v>1482</v>
      </c>
      <c r="O616" s="94" t="s">
        <v>1482</v>
      </c>
    </row>
    <row r="617" spans="1:15">
      <c r="A617" s="95" t="s">
        <v>585</v>
      </c>
      <c r="B617" s="95" t="s">
        <v>1480</v>
      </c>
      <c r="C617" s="96" t="s">
        <v>1485</v>
      </c>
      <c r="D617" s="94">
        <v>24</v>
      </c>
      <c r="E617" s="94">
        <v>32</v>
      </c>
      <c r="F617" s="94">
        <v>56</v>
      </c>
      <c r="G617" s="97">
        <v>42.8</v>
      </c>
      <c r="H617" s="94">
        <v>36</v>
      </c>
      <c r="I617" s="94">
        <v>20</v>
      </c>
      <c r="J617" s="94">
        <v>56</v>
      </c>
      <c r="K617" s="97">
        <v>64.2</v>
      </c>
      <c r="L617" s="94" t="s">
        <v>1482</v>
      </c>
      <c r="M617" s="94" t="s">
        <v>1482</v>
      </c>
      <c r="N617" s="94" t="s">
        <v>1482</v>
      </c>
      <c r="O617" s="94" t="s">
        <v>1482</v>
      </c>
    </row>
    <row r="618" spans="1:15">
      <c r="A618" s="95" t="s">
        <v>330</v>
      </c>
      <c r="B618" s="95" t="s">
        <v>1480</v>
      </c>
      <c r="C618" s="96" t="s">
        <v>1485</v>
      </c>
      <c r="D618" s="94">
        <v>71</v>
      </c>
      <c r="E618" s="94">
        <v>145</v>
      </c>
      <c r="F618" s="94">
        <v>216</v>
      </c>
      <c r="G618" s="97">
        <v>32.799999999999997</v>
      </c>
      <c r="H618" s="94">
        <v>109</v>
      </c>
      <c r="I618" s="94">
        <v>107</v>
      </c>
      <c r="J618" s="94">
        <v>216</v>
      </c>
      <c r="K618" s="97">
        <v>50.4</v>
      </c>
      <c r="L618" s="94" t="s">
        <v>1482</v>
      </c>
      <c r="M618" s="94" t="s">
        <v>1482</v>
      </c>
      <c r="N618" s="94" t="s">
        <v>1482</v>
      </c>
      <c r="O618" s="94" t="s">
        <v>1482</v>
      </c>
    </row>
    <row r="619" spans="1:15">
      <c r="A619" s="95" t="s">
        <v>503</v>
      </c>
      <c r="B619" s="95" t="s">
        <v>1480</v>
      </c>
      <c r="C619" s="96" t="s">
        <v>1485</v>
      </c>
      <c r="D619" s="94">
        <v>34</v>
      </c>
      <c r="E619" s="94">
        <v>46</v>
      </c>
      <c r="F619" s="94">
        <v>80</v>
      </c>
      <c r="G619" s="97">
        <v>42.5</v>
      </c>
      <c r="H619" s="94">
        <v>43</v>
      </c>
      <c r="I619" s="94">
        <v>37</v>
      </c>
      <c r="J619" s="94">
        <v>80</v>
      </c>
      <c r="K619" s="97">
        <v>53.7</v>
      </c>
      <c r="L619" s="94" t="s">
        <v>1482</v>
      </c>
      <c r="M619" s="94" t="s">
        <v>1482</v>
      </c>
      <c r="N619" s="94" t="s">
        <v>1482</v>
      </c>
      <c r="O619" s="94" t="s">
        <v>1482</v>
      </c>
    </row>
    <row r="620" spans="1:15">
      <c r="A620" s="95" t="s">
        <v>429</v>
      </c>
      <c r="B620" s="95" t="s">
        <v>1480</v>
      </c>
      <c r="C620" s="96" t="s">
        <v>1485</v>
      </c>
      <c r="D620" s="94">
        <v>16</v>
      </c>
      <c r="E620" s="94">
        <v>34</v>
      </c>
      <c r="F620" s="94">
        <v>50</v>
      </c>
      <c r="G620" s="97">
        <v>32</v>
      </c>
      <c r="H620" s="94">
        <v>27</v>
      </c>
      <c r="I620" s="94">
        <v>23</v>
      </c>
      <c r="J620" s="94">
        <v>50</v>
      </c>
      <c r="K620" s="97">
        <v>54</v>
      </c>
      <c r="L620" s="94" t="s">
        <v>1482</v>
      </c>
      <c r="M620" s="94" t="s">
        <v>1482</v>
      </c>
      <c r="N620" s="94" t="s">
        <v>1482</v>
      </c>
      <c r="O620" s="94" t="s">
        <v>1482</v>
      </c>
    </row>
    <row r="621" spans="1:15">
      <c r="A621" s="95" t="s">
        <v>543</v>
      </c>
      <c r="B621" s="95" t="s">
        <v>1480</v>
      </c>
      <c r="C621" s="96" t="s">
        <v>1485</v>
      </c>
      <c r="D621" s="94">
        <v>87</v>
      </c>
      <c r="E621" s="94">
        <v>90</v>
      </c>
      <c r="F621" s="94">
        <v>177</v>
      </c>
      <c r="G621" s="97">
        <v>49.1</v>
      </c>
      <c r="H621" s="94">
        <v>114</v>
      </c>
      <c r="I621" s="94">
        <v>63</v>
      </c>
      <c r="J621" s="94">
        <v>177</v>
      </c>
      <c r="K621" s="97">
        <v>64.400000000000006</v>
      </c>
      <c r="L621" s="94" t="s">
        <v>1482</v>
      </c>
      <c r="M621" s="94" t="s">
        <v>1482</v>
      </c>
      <c r="N621" s="94" t="s">
        <v>1482</v>
      </c>
      <c r="O621" s="94" t="s">
        <v>1482</v>
      </c>
    </row>
    <row r="622" spans="1:15">
      <c r="A622" s="95" t="s">
        <v>545</v>
      </c>
      <c r="B622" s="95" t="s">
        <v>1480</v>
      </c>
      <c r="C622" s="96" t="s">
        <v>1485</v>
      </c>
      <c r="D622" s="94">
        <v>19</v>
      </c>
      <c r="E622" s="94">
        <v>26</v>
      </c>
      <c r="F622" s="94">
        <v>45</v>
      </c>
      <c r="G622" s="97">
        <v>42.2</v>
      </c>
      <c r="H622" s="94">
        <v>28</v>
      </c>
      <c r="I622" s="94">
        <v>17</v>
      </c>
      <c r="J622" s="94">
        <v>45</v>
      </c>
      <c r="K622" s="97">
        <v>62.2</v>
      </c>
      <c r="L622" s="94" t="s">
        <v>1482</v>
      </c>
      <c r="M622" s="94" t="s">
        <v>1482</v>
      </c>
      <c r="N622" s="94" t="s">
        <v>1482</v>
      </c>
      <c r="O622" s="94" t="s">
        <v>1482</v>
      </c>
    </row>
    <row r="623" spans="1:15">
      <c r="A623" s="95" t="s">
        <v>222</v>
      </c>
      <c r="B623" s="95" t="s">
        <v>1480</v>
      </c>
      <c r="C623" s="96" t="s">
        <v>1485</v>
      </c>
      <c r="D623" s="94">
        <v>18</v>
      </c>
      <c r="E623" s="94">
        <v>28</v>
      </c>
      <c r="F623" s="94">
        <v>46</v>
      </c>
      <c r="G623" s="97">
        <v>39.1</v>
      </c>
      <c r="H623" s="94">
        <v>29</v>
      </c>
      <c r="I623" s="94">
        <v>17</v>
      </c>
      <c r="J623" s="94">
        <v>46</v>
      </c>
      <c r="K623" s="97">
        <v>63</v>
      </c>
      <c r="L623" s="94" t="s">
        <v>1482</v>
      </c>
      <c r="M623" s="94" t="s">
        <v>1482</v>
      </c>
      <c r="N623" s="94" t="s">
        <v>1482</v>
      </c>
      <c r="O623" s="94" t="s">
        <v>1482</v>
      </c>
    </row>
    <row r="624" spans="1:15">
      <c r="A624" s="95" t="s">
        <v>159</v>
      </c>
      <c r="B624" s="95" t="s">
        <v>1480</v>
      </c>
      <c r="C624" s="96" t="s">
        <v>1485</v>
      </c>
      <c r="D624" s="94">
        <v>61</v>
      </c>
      <c r="E624" s="94">
        <v>81</v>
      </c>
      <c r="F624" s="94">
        <v>142</v>
      </c>
      <c r="G624" s="97">
        <v>42.9</v>
      </c>
      <c r="H624" s="94">
        <v>96</v>
      </c>
      <c r="I624" s="94">
        <v>47</v>
      </c>
      <c r="J624" s="94">
        <v>143</v>
      </c>
      <c r="K624" s="97">
        <v>67.099999999999994</v>
      </c>
      <c r="L624" s="94" t="s">
        <v>1482</v>
      </c>
      <c r="M624" s="94" t="s">
        <v>1482</v>
      </c>
      <c r="N624" s="94" t="s">
        <v>1482</v>
      </c>
      <c r="O624" s="94" t="s">
        <v>1482</v>
      </c>
    </row>
    <row r="625" spans="1:15">
      <c r="A625" s="95" t="s">
        <v>211</v>
      </c>
      <c r="B625" s="95" t="s">
        <v>1480</v>
      </c>
      <c r="C625" s="96" t="s">
        <v>1485</v>
      </c>
      <c r="D625" s="94">
        <v>87</v>
      </c>
      <c r="E625" s="94">
        <v>179</v>
      </c>
      <c r="F625" s="94">
        <v>266</v>
      </c>
      <c r="G625" s="97">
        <v>32.700000000000003</v>
      </c>
      <c r="H625" s="94">
        <v>144</v>
      </c>
      <c r="I625" s="94">
        <v>122</v>
      </c>
      <c r="J625" s="94">
        <v>266</v>
      </c>
      <c r="K625" s="97">
        <v>54.1</v>
      </c>
      <c r="L625" s="94" t="s">
        <v>1482</v>
      </c>
      <c r="M625" s="94" t="s">
        <v>1482</v>
      </c>
      <c r="N625" s="94" t="s">
        <v>1482</v>
      </c>
      <c r="O625" s="94" t="s">
        <v>1482</v>
      </c>
    </row>
    <row r="626" spans="1:15">
      <c r="A626" s="95" t="s">
        <v>436</v>
      </c>
      <c r="B626" s="95" t="s">
        <v>1480</v>
      </c>
      <c r="C626" s="96" t="s">
        <v>1485</v>
      </c>
      <c r="D626" s="94">
        <v>66</v>
      </c>
      <c r="E626" s="94">
        <v>26</v>
      </c>
      <c r="F626" s="94">
        <v>92</v>
      </c>
      <c r="G626" s="97">
        <v>71.7</v>
      </c>
      <c r="H626" s="94">
        <v>72</v>
      </c>
      <c r="I626" s="94">
        <v>20</v>
      </c>
      <c r="J626" s="94">
        <v>92</v>
      </c>
      <c r="K626" s="97">
        <v>78.2</v>
      </c>
      <c r="L626" s="94" t="s">
        <v>1482</v>
      </c>
      <c r="M626" s="94" t="s">
        <v>1482</v>
      </c>
      <c r="N626" s="94" t="s">
        <v>1482</v>
      </c>
      <c r="O626" s="94" t="s">
        <v>1482</v>
      </c>
    </row>
    <row r="627" spans="1:15">
      <c r="A627" s="95" t="s">
        <v>200</v>
      </c>
      <c r="B627" s="95" t="s">
        <v>1480</v>
      </c>
      <c r="C627" s="96" t="s">
        <v>1485</v>
      </c>
      <c r="D627" s="94">
        <v>61</v>
      </c>
      <c r="E627" s="94">
        <v>81</v>
      </c>
      <c r="F627" s="94">
        <v>142</v>
      </c>
      <c r="G627" s="97">
        <v>42.9</v>
      </c>
      <c r="H627" s="94">
        <v>96</v>
      </c>
      <c r="I627" s="94">
        <v>47</v>
      </c>
      <c r="J627" s="94">
        <v>143</v>
      </c>
      <c r="K627" s="97">
        <v>67.099999999999994</v>
      </c>
      <c r="L627" s="94" t="s">
        <v>1482</v>
      </c>
      <c r="M627" s="94" t="s">
        <v>1482</v>
      </c>
      <c r="N627" s="94" t="s">
        <v>1482</v>
      </c>
      <c r="O627" s="94" t="s">
        <v>1482</v>
      </c>
    </row>
    <row r="628" spans="1:15">
      <c r="A628" s="95" t="s">
        <v>306</v>
      </c>
      <c r="B628" s="95" t="s">
        <v>1480</v>
      </c>
      <c r="C628" s="96" t="s">
        <v>1485</v>
      </c>
      <c r="D628" s="94">
        <v>11</v>
      </c>
      <c r="E628" s="94">
        <v>31</v>
      </c>
      <c r="F628" s="94">
        <v>42</v>
      </c>
      <c r="G628" s="97">
        <v>26.1</v>
      </c>
      <c r="H628" s="94">
        <v>27</v>
      </c>
      <c r="I628" s="94">
        <v>15</v>
      </c>
      <c r="J628" s="94">
        <v>42</v>
      </c>
      <c r="K628" s="97">
        <v>64.2</v>
      </c>
      <c r="L628" s="94" t="s">
        <v>1482</v>
      </c>
      <c r="M628" s="94" t="s">
        <v>1482</v>
      </c>
      <c r="N628" s="94" t="s">
        <v>1482</v>
      </c>
      <c r="O628" s="94" t="s">
        <v>1482</v>
      </c>
    </row>
    <row r="629" spans="1:15">
      <c r="A629" s="95" t="s">
        <v>170</v>
      </c>
      <c r="B629" s="95" t="s">
        <v>1480</v>
      </c>
      <c r="C629" s="96" t="s">
        <v>1485</v>
      </c>
      <c r="D629" s="94">
        <v>23</v>
      </c>
      <c r="E629" s="94">
        <v>39</v>
      </c>
      <c r="F629" s="94">
        <v>62</v>
      </c>
      <c r="G629" s="97">
        <v>37</v>
      </c>
      <c r="H629" s="94">
        <v>38</v>
      </c>
      <c r="I629" s="94">
        <v>24</v>
      </c>
      <c r="J629" s="94">
        <v>62</v>
      </c>
      <c r="K629" s="97">
        <v>61.2</v>
      </c>
      <c r="L629" s="94" t="s">
        <v>1482</v>
      </c>
      <c r="M629" s="94" t="s">
        <v>1482</v>
      </c>
      <c r="N629" s="94" t="s">
        <v>1482</v>
      </c>
      <c r="O629" s="94" t="s">
        <v>1482</v>
      </c>
    </row>
    <row r="630" spans="1:15">
      <c r="A630" s="95" t="s">
        <v>253</v>
      </c>
      <c r="B630" s="95" t="s">
        <v>1480</v>
      </c>
      <c r="C630" s="96" t="s">
        <v>1485</v>
      </c>
      <c r="D630" s="94">
        <v>33</v>
      </c>
      <c r="E630" s="94">
        <v>159</v>
      </c>
      <c r="F630" s="94">
        <v>192</v>
      </c>
      <c r="G630" s="97">
        <v>17.100000000000001</v>
      </c>
      <c r="H630" s="94">
        <v>71</v>
      </c>
      <c r="I630" s="94">
        <v>121</v>
      </c>
      <c r="J630" s="94">
        <v>192</v>
      </c>
      <c r="K630" s="97">
        <v>36.9</v>
      </c>
      <c r="L630" s="94" t="s">
        <v>1482</v>
      </c>
      <c r="M630" s="94" t="s">
        <v>1482</v>
      </c>
      <c r="N630" s="94" t="s">
        <v>1482</v>
      </c>
      <c r="O630" s="94" t="s">
        <v>1482</v>
      </c>
    </row>
    <row r="631" spans="1:15">
      <c r="A631" s="95" t="s">
        <v>356</v>
      </c>
      <c r="B631" s="95" t="s">
        <v>1480</v>
      </c>
      <c r="C631" s="96" t="s">
        <v>1485</v>
      </c>
      <c r="D631" s="94">
        <v>145</v>
      </c>
      <c r="E631" s="94">
        <v>60</v>
      </c>
      <c r="F631" s="94">
        <v>205</v>
      </c>
      <c r="G631" s="97">
        <v>70.7</v>
      </c>
      <c r="H631" s="94">
        <v>159</v>
      </c>
      <c r="I631" s="94">
        <v>46</v>
      </c>
      <c r="J631" s="94">
        <v>205</v>
      </c>
      <c r="K631" s="97">
        <v>77.5</v>
      </c>
      <c r="L631" s="94" t="s">
        <v>1482</v>
      </c>
      <c r="M631" s="94" t="s">
        <v>1482</v>
      </c>
      <c r="N631" s="94" t="s">
        <v>1482</v>
      </c>
      <c r="O631" s="94" t="s">
        <v>1482</v>
      </c>
    </row>
    <row r="632" spans="1:15">
      <c r="A632" s="95" t="s">
        <v>699</v>
      </c>
      <c r="B632" s="95" t="s">
        <v>1480</v>
      </c>
      <c r="C632" s="96" t="s">
        <v>1485</v>
      </c>
      <c r="D632" s="94">
        <v>94</v>
      </c>
      <c r="E632" s="94">
        <v>116</v>
      </c>
      <c r="F632" s="94">
        <v>210</v>
      </c>
      <c r="G632" s="97">
        <v>44.7</v>
      </c>
      <c r="H632" s="94">
        <v>127</v>
      </c>
      <c r="I632" s="94">
        <v>83</v>
      </c>
      <c r="J632" s="94">
        <v>210</v>
      </c>
      <c r="K632" s="97">
        <v>60.4</v>
      </c>
      <c r="L632" s="94" t="s">
        <v>1482</v>
      </c>
      <c r="M632" s="94" t="s">
        <v>1482</v>
      </c>
      <c r="N632" s="94" t="s">
        <v>1482</v>
      </c>
      <c r="O632" s="94" t="s">
        <v>1482</v>
      </c>
    </row>
    <row r="633" spans="1:15">
      <c r="A633" s="95" t="s">
        <v>701</v>
      </c>
      <c r="B633" s="95" t="s">
        <v>1480</v>
      </c>
      <c r="C633" s="96" t="s">
        <v>1485</v>
      </c>
      <c r="D633" s="94">
        <v>48</v>
      </c>
      <c r="E633" s="94">
        <v>38</v>
      </c>
      <c r="F633" s="94">
        <v>86</v>
      </c>
      <c r="G633" s="97">
        <v>55.8</v>
      </c>
      <c r="H633" s="94">
        <v>49</v>
      </c>
      <c r="I633" s="94">
        <v>37</v>
      </c>
      <c r="J633" s="94">
        <v>86</v>
      </c>
      <c r="K633" s="97">
        <v>56.9</v>
      </c>
      <c r="L633" s="94" t="s">
        <v>1482</v>
      </c>
      <c r="M633" s="94" t="s">
        <v>1482</v>
      </c>
      <c r="N633" s="94" t="s">
        <v>1482</v>
      </c>
      <c r="O633" s="94" t="s">
        <v>1482</v>
      </c>
    </row>
    <row r="634" spans="1:15">
      <c r="A634" s="95" t="s">
        <v>401</v>
      </c>
      <c r="B634" s="95" t="s">
        <v>1480</v>
      </c>
      <c r="C634" s="96" t="s">
        <v>1485</v>
      </c>
      <c r="D634" s="94">
        <v>88</v>
      </c>
      <c r="E634" s="94">
        <v>88</v>
      </c>
      <c r="F634" s="94">
        <v>176</v>
      </c>
      <c r="G634" s="97">
        <v>50</v>
      </c>
      <c r="H634" s="94">
        <v>124</v>
      </c>
      <c r="I634" s="94">
        <v>52</v>
      </c>
      <c r="J634" s="94">
        <v>176</v>
      </c>
      <c r="K634" s="97">
        <v>70.400000000000006</v>
      </c>
      <c r="L634" s="94" t="s">
        <v>1482</v>
      </c>
      <c r="M634" s="94" t="s">
        <v>1482</v>
      </c>
      <c r="N634" s="94" t="s">
        <v>1482</v>
      </c>
      <c r="O634" s="94" t="s">
        <v>1482</v>
      </c>
    </row>
    <row r="635" spans="1:15">
      <c r="A635" s="95" t="s">
        <v>135</v>
      </c>
      <c r="B635" s="95" t="s">
        <v>1480</v>
      </c>
      <c r="C635" s="96" t="s">
        <v>1485</v>
      </c>
      <c r="D635" s="94">
        <v>103</v>
      </c>
      <c r="E635" s="94">
        <v>56</v>
      </c>
      <c r="F635" s="94">
        <v>159</v>
      </c>
      <c r="G635" s="97">
        <v>64.7</v>
      </c>
      <c r="H635" s="94">
        <v>116</v>
      </c>
      <c r="I635" s="94">
        <v>43</v>
      </c>
      <c r="J635" s="94">
        <v>159</v>
      </c>
      <c r="K635" s="97">
        <v>72.900000000000006</v>
      </c>
      <c r="L635" s="94" t="s">
        <v>1482</v>
      </c>
      <c r="M635" s="94" t="s">
        <v>1482</v>
      </c>
      <c r="N635" s="94" t="s">
        <v>1482</v>
      </c>
      <c r="O635" s="94" t="s">
        <v>1482</v>
      </c>
    </row>
    <row r="636" spans="1:15">
      <c r="A636" s="95" t="s">
        <v>464</v>
      </c>
      <c r="B636" s="95" t="s">
        <v>1480</v>
      </c>
      <c r="C636" s="96" t="s">
        <v>1485</v>
      </c>
      <c r="D636" s="94">
        <v>133</v>
      </c>
      <c r="E636" s="94">
        <v>82</v>
      </c>
      <c r="F636" s="94">
        <v>215</v>
      </c>
      <c r="G636" s="97">
        <v>61.8</v>
      </c>
      <c r="H636" s="94">
        <v>156</v>
      </c>
      <c r="I636" s="94">
        <v>59</v>
      </c>
      <c r="J636" s="94">
        <v>215</v>
      </c>
      <c r="K636" s="97">
        <v>72.5</v>
      </c>
      <c r="L636" s="94" t="s">
        <v>1482</v>
      </c>
      <c r="M636" s="94" t="s">
        <v>1482</v>
      </c>
      <c r="N636" s="94" t="s">
        <v>1482</v>
      </c>
      <c r="O636" s="94" t="s">
        <v>1482</v>
      </c>
    </row>
    <row r="637" spans="1:15">
      <c r="A637" s="95" t="s">
        <v>655</v>
      </c>
      <c r="B637" s="95" t="s">
        <v>1480</v>
      </c>
      <c r="C637" s="96" t="s">
        <v>1485</v>
      </c>
      <c r="D637" s="94">
        <v>107</v>
      </c>
      <c r="E637" s="94">
        <v>94</v>
      </c>
      <c r="F637" s="94">
        <v>201</v>
      </c>
      <c r="G637" s="97">
        <v>53.2</v>
      </c>
      <c r="H637" s="94">
        <v>130</v>
      </c>
      <c r="I637" s="94">
        <v>71</v>
      </c>
      <c r="J637" s="94">
        <v>201</v>
      </c>
      <c r="K637" s="97">
        <v>64.599999999999994</v>
      </c>
      <c r="L637" s="94" t="s">
        <v>1482</v>
      </c>
      <c r="M637" s="94" t="s">
        <v>1482</v>
      </c>
      <c r="N637" s="94" t="s">
        <v>1482</v>
      </c>
      <c r="O637" s="94" t="s">
        <v>1482</v>
      </c>
    </row>
    <row r="638" spans="1:15">
      <c r="A638" s="95" t="s">
        <v>663</v>
      </c>
      <c r="B638" s="95" t="s">
        <v>1480</v>
      </c>
      <c r="C638" s="96" t="s">
        <v>1485</v>
      </c>
      <c r="D638" s="94">
        <v>10</v>
      </c>
      <c r="E638" s="94">
        <v>16</v>
      </c>
      <c r="F638" s="94">
        <v>26</v>
      </c>
      <c r="G638" s="97">
        <v>38.4</v>
      </c>
      <c r="H638" s="94">
        <v>10</v>
      </c>
      <c r="I638" s="94">
        <v>17</v>
      </c>
      <c r="J638" s="94">
        <v>27</v>
      </c>
      <c r="K638" s="97">
        <v>37</v>
      </c>
      <c r="L638" s="94" t="s">
        <v>1482</v>
      </c>
      <c r="M638" s="94" t="s">
        <v>1482</v>
      </c>
      <c r="N638" s="94" t="s">
        <v>1482</v>
      </c>
      <c r="O638" s="94" t="s">
        <v>1482</v>
      </c>
    </row>
    <row r="639" spans="1:15">
      <c r="A639" s="95" t="s">
        <v>282</v>
      </c>
      <c r="B639" s="95" t="s">
        <v>1480</v>
      </c>
      <c r="C639" s="96" t="s">
        <v>1485</v>
      </c>
      <c r="D639" s="94">
        <v>31</v>
      </c>
      <c r="E639" s="94">
        <v>117</v>
      </c>
      <c r="F639" s="94">
        <v>148</v>
      </c>
      <c r="G639" s="97">
        <v>20.9</v>
      </c>
      <c r="H639" s="94">
        <v>80</v>
      </c>
      <c r="I639" s="94">
        <v>71</v>
      </c>
      <c r="J639" s="94">
        <v>151</v>
      </c>
      <c r="K639" s="97">
        <v>52.9</v>
      </c>
      <c r="L639" s="94" t="s">
        <v>1482</v>
      </c>
      <c r="M639" s="94" t="s">
        <v>1482</v>
      </c>
      <c r="N639" s="94" t="s">
        <v>1482</v>
      </c>
      <c r="O639" s="94" t="s">
        <v>1482</v>
      </c>
    </row>
    <row r="640" spans="1:15">
      <c r="A640" s="95" t="s">
        <v>665</v>
      </c>
      <c r="B640" s="95" t="s">
        <v>1480</v>
      </c>
      <c r="C640" s="96" t="s">
        <v>1485</v>
      </c>
      <c r="D640" s="94">
        <v>67</v>
      </c>
      <c r="E640" s="94">
        <v>228</v>
      </c>
      <c r="F640" s="94">
        <v>295</v>
      </c>
      <c r="G640" s="97">
        <v>22.7</v>
      </c>
      <c r="H640" s="94">
        <v>143</v>
      </c>
      <c r="I640" s="94">
        <v>155</v>
      </c>
      <c r="J640" s="94">
        <v>298</v>
      </c>
      <c r="K640" s="97">
        <v>47.9</v>
      </c>
      <c r="L640" s="94" t="s">
        <v>1482</v>
      </c>
      <c r="M640" s="94" t="s">
        <v>1482</v>
      </c>
      <c r="N640" s="94" t="s">
        <v>1482</v>
      </c>
      <c r="O640" s="94" t="s">
        <v>1482</v>
      </c>
    </row>
    <row r="641" spans="1:15">
      <c r="A641" s="95" t="s">
        <v>352</v>
      </c>
      <c r="B641" s="95" t="s">
        <v>1480</v>
      </c>
      <c r="C641" s="96" t="s">
        <v>1485</v>
      </c>
      <c r="D641" s="94">
        <v>350</v>
      </c>
      <c r="E641" s="94">
        <v>290</v>
      </c>
      <c r="F641" s="94">
        <v>640</v>
      </c>
      <c r="G641" s="97">
        <v>54.6</v>
      </c>
      <c r="H641" s="94">
        <v>422</v>
      </c>
      <c r="I641" s="94">
        <v>217</v>
      </c>
      <c r="J641" s="94">
        <v>639</v>
      </c>
      <c r="K641" s="97">
        <v>66</v>
      </c>
      <c r="L641" s="94" t="s">
        <v>1482</v>
      </c>
      <c r="M641" s="94" t="s">
        <v>1482</v>
      </c>
      <c r="N641" s="94" t="s">
        <v>1482</v>
      </c>
      <c r="O641" s="94" t="s">
        <v>1482</v>
      </c>
    </row>
    <row r="642" spans="1:15">
      <c r="A642" s="95" t="s">
        <v>669</v>
      </c>
      <c r="B642" s="95" t="s">
        <v>1480</v>
      </c>
      <c r="C642" s="96" t="s">
        <v>1485</v>
      </c>
      <c r="D642" s="94">
        <v>4</v>
      </c>
      <c r="E642" s="94">
        <v>31</v>
      </c>
      <c r="F642" s="94">
        <v>35</v>
      </c>
      <c r="G642" s="97">
        <v>11.4</v>
      </c>
      <c r="H642" s="94">
        <v>10</v>
      </c>
      <c r="I642" s="94">
        <v>25</v>
      </c>
      <c r="J642" s="94">
        <v>35</v>
      </c>
      <c r="K642" s="97">
        <v>28.5</v>
      </c>
      <c r="L642" s="94" t="s">
        <v>1482</v>
      </c>
      <c r="M642" s="94" t="s">
        <v>1482</v>
      </c>
      <c r="N642" s="94" t="s">
        <v>1482</v>
      </c>
      <c r="O642" s="94" t="s">
        <v>1482</v>
      </c>
    </row>
    <row r="643" spans="1:15">
      <c r="A643" s="95" t="s">
        <v>691</v>
      </c>
      <c r="B643" s="95" t="s">
        <v>1480</v>
      </c>
      <c r="C643" s="96" t="s">
        <v>1485</v>
      </c>
      <c r="D643" s="94">
        <v>21</v>
      </c>
      <c r="E643" s="94">
        <v>101</v>
      </c>
      <c r="F643" s="94">
        <v>122</v>
      </c>
      <c r="G643" s="97">
        <v>17.2</v>
      </c>
      <c r="H643" s="94">
        <v>70</v>
      </c>
      <c r="I643" s="94">
        <v>54</v>
      </c>
      <c r="J643" s="94">
        <v>124</v>
      </c>
      <c r="K643" s="97">
        <v>56.4</v>
      </c>
      <c r="L643" s="94" t="s">
        <v>1482</v>
      </c>
      <c r="M643" s="94" t="s">
        <v>1482</v>
      </c>
      <c r="N643" s="94" t="s">
        <v>1482</v>
      </c>
      <c r="O643" s="94" t="s">
        <v>1482</v>
      </c>
    </row>
    <row r="644" spans="1:15">
      <c r="A644" s="95" t="s">
        <v>677</v>
      </c>
      <c r="B644" s="95" t="s">
        <v>1480</v>
      </c>
      <c r="C644" s="96" t="s">
        <v>1485</v>
      </c>
      <c r="D644" s="94">
        <v>19</v>
      </c>
      <c r="E644" s="94">
        <v>38</v>
      </c>
      <c r="F644" s="94">
        <v>57</v>
      </c>
      <c r="G644" s="97">
        <v>33.299999999999997</v>
      </c>
      <c r="H644" s="94">
        <v>31</v>
      </c>
      <c r="I644" s="94">
        <v>26</v>
      </c>
      <c r="J644" s="94">
        <v>57</v>
      </c>
      <c r="K644" s="97">
        <v>54.3</v>
      </c>
      <c r="L644" s="94" t="s">
        <v>1482</v>
      </c>
      <c r="M644" s="94" t="s">
        <v>1482</v>
      </c>
      <c r="N644" s="94" t="s">
        <v>1482</v>
      </c>
      <c r="O644" s="94" t="s">
        <v>1482</v>
      </c>
    </row>
    <row r="645" spans="1:15">
      <c r="A645" s="95" t="s">
        <v>458</v>
      </c>
      <c r="B645" s="95" t="s">
        <v>1480</v>
      </c>
      <c r="C645" s="96" t="s">
        <v>1485</v>
      </c>
      <c r="D645" s="94">
        <v>36</v>
      </c>
      <c r="E645" s="94">
        <v>87</v>
      </c>
      <c r="F645" s="94">
        <v>123</v>
      </c>
      <c r="G645" s="97">
        <v>29.2</v>
      </c>
      <c r="H645" s="94">
        <v>62</v>
      </c>
      <c r="I645" s="94">
        <v>62</v>
      </c>
      <c r="J645" s="94">
        <v>124</v>
      </c>
      <c r="K645" s="97">
        <v>50</v>
      </c>
      <c r="L645" s="94" t="s">
        <v>1482</v>
      </c>
      <c r="M645" s="94" t="s">
        <v>1482</v>
      </c>
      <c r="N645" s="94" t="s">
        <v>1482</v>
      </c>
      <c r="O645" s="94" t="s">
        <v>1482</v>
      </c>
    </row>
    <row r="646" spans="1:15">
      <c r="A646" s="95" t="s">
        <v>183</v>
      </c>
      <c r="B646" s="95" t="s">
        <v>1480</v>
      </c>
      <c r="C646" s="96" t="s">
        <v>1485</v>
      </c>
      <c r="D646" s="94">
        <v>11</v>
      </c>
      <c r="E646" s="94">
        <v>31</v>
      </c>
      <c r="F646" s="94">
        <v>42</v>
      </c>
      <c r="G646" s="97">
        <v>26.1</v>
      </c>
      <c r="H646" s="94">
        <v>23</v>
      </c>
      <c r="I646" s="94">
        <v>19</v>
      </c>
      <c r="J646" s="94">
        <v>42</v>
      </c>
      <c r="K646" s="97">
        <v>54.7</v>
      </c>
      <c r="L646" s="94" t="s">
        <v>1482</v>
      </c>
      <c r="M646" s="94" t="s">
        <v>1482</v>
      </c>
      <c r="N646" s="94" t="s">
        <v>1482</v>
      </c>
      <c r="O646" s="94" t="s">
        <v>1482</v>
      </c>
    </row>
    <row r="647" spans="1:15">
      <c r="A647" s="95" t="s">
        <v>383</v>
      </c>
      <c r="B647" s="95" t="s">
        <v>1480</v>
      </c>
      <c r="C647" s="96" t="s">
        <v>1485</v>
      </c>
      <c r="D647" s="94">
        <v>67</v>
      </c>
      <c r="E647" s="94">
        <v>164</v>
      </c>
      <c r="F647" s="94">
        <v>231</v>
      </c>
      <c r="G647" s="97">
        <v>29</v>
      </c>
      <c r="H647" s="94">
        <v>121</v>
      </c>
      <c r="I647" s="94">
        <v>111</v>
      </c>
      <c r="J647" s="94">
        <v>232</v>
      </c>
      <c r="K647" s="97">
        <v>52.1</v>
      </c>
      <c r="L647" s="94" t="s">
        <v>1482</v>
      </c>
      <c r="M647" s="94" t="s">
        <v>1482</v>
      </c>
      <c r="N647" s="94" t="s">
        <v>1482</v>
      </c>
      <c r="O647" s="94" t="s">
        <v>1482</v>
      </c>
    </row>
    <row r="648" spans="1:15">
      <c r="A648" s="95" t="s">
        <v>280</v>
      </c>
      <c r="B648" s="95" t="s">
        <v>1480</v>
      </c>
      <c r="C648" s="96" t="s">
        <v>1485</v>
      </c>
      <c r="D648" s="94">
        <v>38</v>
      </c>
      <c r="E648" s="94">
        <v>10</v>
      </c>
      <c r="F648" s="94">
        <v>48</v>
      </c>
      <c r="G648" s="97">
        <v>79.099999999999994</v>
      </c>
      <c r="H648" s="94">
        <v>37</v>
      </c>
      <c r="I648" s="94">
        <v>11</v>
      </c>
      <c r="J648" s="94">
        <v>48</v>
      </c>
      <c r="K648" s="97">
        <v>77</v>
      </c>
      <c r="L648" s="94" t="s">
        <v>1482</v>
      </c>
      <c r="M648" s="94" t="s">
        <v>1482</v>
      </c>
      <c r="N648" s="94" t="s">
        <v>1482</v>
      </c>
      <c r="O648" s="94" t="s">
        <v>1482</v>
      </c>
    </row>
    <row r="649" spans="1:15">
      <c r="A649" s="95" t="s">
        <v>123</v>
      </c>
      <c r="B649" s="95" t="s">
        <v>1480</v>
      </c>
      <c r="C649" s="96" t="s">
        <v>1485</v>
      </c>
      <c r="D649" s="94">
        <v>13</v>
      </c>
      <c r="E649" s="94">
        <v>22</v>
      </c>
      <c r="F649" s="94">
        <v>35</v>
      </c>
      <c r="G649" s="97">
        <v>37.1</v>
      </c>
      <c r="H649" s="94">
        <v>22</v>
      </c>
      <c r="I649" s="94">
        <v>13</v>
      </c>
      <c r="J649" s="94">
        <v>35</v>
      </c>
      <c r="K649" s="97">
        <v>62.8</v>
      </c>
      <c r="L649" s="94" t="s">
        <v>1482</v>
      </c>
      <c r="M649" s="94" t="s">
        <v>1482</v>
      </c>
      <c r="N649" s="94" t="s">
        <v>1482</v>
      </c>
      <c r="O649" s="94" t="s">
        <v>1482</v>
      </c>
    </row>
    <row r="650" spans="1:15">
      <c r="A650" s="95" t="s">
        <v>267</v>
      </c>
      <c r="B650" s="95" t="s">
        <v>1480</v>
      </c>
      <c r="C650" s="96" t="s">
        <v>1485</v>
      </c>
      <c r="D650" s="94">
        <v>52</v>
      </c>
      <c r="E650" s="94">
        <v>73</v>
      </c>
      <c r="F650" s="94">
        <v>125</v>
      </c>
      <c r="G650" s="97">
        <v>41.6</v>
      </c>
      <c r="H650" s="94">
        <v>90</v>
      </c>
      <c r="I650" s="94">
        <v>36</v>
      </c>
      <c r="J650" s="94">
        <v>126</v>
      </c>
      <c r="K650" s="97">
        <v>71.400000000000006</v>
      </c>
      <c r="L650" s="94" t="s">
        <v>1482</v>
      </c>
      <c r="M650" s="94" t="s">
        <v>1482</v>
      </c>
      <c r="N650" s="94" t="s">
        <v>1482</v>
      </c>
      <c r="O650" s="94" t="s">
        <v>1482</v>
      </c>
    </row>
    <row r="651" spans="1:15">
      <c r="A651" s="95" t="s">
        <v>300</v>
      </c>
      <c r="B651" s="95" t="s">
        <v>1480</v>
      </c>
      <c r="C651" s="96" t="s">
        <v>1485</v>
      </c>
      <c r="D651" s="94">
        <v>139</v>
      </c>
      <c r="E651" s="94">
        <v>223</v>
      </c>
      <c r="F651" s="94">
        <v>362</v>
      </c>
      <c r="G651" s="97">
        <v>38.299999999999997</v>
      </c>
      <c r="H651" s="94">
        <v>210</v>
      </c>
      <c r="I651" s="94">
        <v>151</v>
      </c>
      <c r="J651" s="94">
        <v>361</v>
      </c>
      <c r="K651" s="97">
        <v>58.1</v>
      </c>
      <c r="L651" s="94" t="s">
        <v>1482</v>
      </c>
      <c r="M651" s="94" t="s">
        <v>1482</v>
      </c>
      <c r="N651" s="94" t="s">
        <v>1482</v>
      </c>
      <c r="O651" s="94" t="s">
        <v>1482</v>
      </c>
    </row>
    <row r="652" spans="1:15">
      <c r="A652" s="95" t="s">
        <v>653</v>
      </c>
      <c r="B652" s="95" t="s">
        <v>1480</v>
      </c>
      <c r="C652" s="96" t="s">
        <v>1485</v>
      </c>
      <c r="D652" s="94">
        <v>26</v>
      </c>
      <c r="E652" s="94">
        <v>52</v>
      </c>
      <c r="F652" s="94">
        <v>78</v>
      </c>
      <c r="G652" s="97">
        <v>33.299999999999997</v>
      </c>
      <c r="H652" s="94">
        <v>37</v>
      </c>
      <c r="I652" s="94">
        <v>41</v>
      </c>
      <c r="J652" s="94">
        <v>78</v>
      </c>
      <c r="K652" s="97">
        <v>47.4</v>
      </c>
      <c r="L652" s="94" t="s">
        <v>1482</v>
      </c>
      <c r="M652" s="94" t="s">
        <v>1482</v>
      </c>
      <c r="N652" s="94" t="s">
        <v>1482</v>
      </c>
      <c r="O652" s="94" t="s">
        <v>1482</v>
      </c>
    </row>
    <row r="653" spans="1:15">
      <c r="A653" s="95" t="s">
        <v>645</v>
      </c>
      <c r="B653" s="95" t="s">
        <v>1480</v>
      </c>
      <c r="C653" s="96" t="s">
        <v>1485</v>
      </c>
      <c r="D653" s="94">
        <v>94</v>
      </c>
      <c r="E653" s="94">
        <v>197</v>
      </c>
      <c r="F653" s="94">
        <v>291</v>
      </c>
      <c r="G653" s="97">
        <v>32.299999999999997</v>
      </c>
      <c r="H653" s="94">
        <v>153</v>
      </c>
      <c r="I653" s="94">
        <v>138</v>
      </c>
      <c r="J653" s="94">
        <v>291</v>
      </c>
      <c r="K653" s="97">
        <v>52.5</v>
      </c>
      <c r="L653" s="94" t="s">
        <v>1482</v>
      </c>
      <c r="M653" s="94" t="s">
        <v>1482</v>
      </c>
      <c r="N653" s="94" t="s">
        <v>1482</v>
      </c>
      <c r="O653" s="94" t="s">
        <v>1482</v>
      </c>
    </row>
    <row r="654" spans="1:15">
      <c r="A654" s="95" t="s">
        <v>263</v>
      </c>
      <c r="B654" s="95" t="s">
        <v>1480</v>
      </c>
      <c r="C654" s="96" t="s">
        <v>1485</v>
      </c>
      <c r="D654" s="94">
        <v>101</v>
      </c>
      <c r="E654" s="94">
        <v>156</v>
      </c>
      <c r="F654" s="94">
        <v>257</v>
      </c>
      <c r="G654" s="97">
        <v>39.200000000000003</v>
      </c>
      <c r="H654" s="94">
        <v>157</v>
      </c>
      <c r="I654" s="94">
        <v>99</v>
      </c>
      <c r="J654" s="94">
        <v>256</v>
      </c>
      <c r="K654" s="97">
        <v>61.3</v>
      </c>
      <c r="L654" s="94" t="s">
        <v>1482</v>
      </c>
      <c r="M654" s="94" t="s">
        <v>1482</v>
      </c>
      <c r="N654" s="94" t="s">
        <v>1482</v>
      </c>
      <c r="O654" s="94" t="s">
        <v>1482</v>
      </c>
    </row>
    <row r="655" spans="1:15">
      <c r="A655" s="95" t="s">
        <v>452</v>
      </c>
      <c r="B655" s="95" t="s">
        <v>1480</v>
      </c>
      <c r="C655" s="96" t="s">
        <v>1485</v>
      </c>
      <c r="D655" s="94">
        <v>4</v>
      </c>
      <c r="E655" s="94">
        <v>31</v>
      </c>
      <c r="F655" s="94">
        <v>35</v>
      </c>
      <c r="G655" s="97">
        <v>11.4</v>
      </c>
      <c r="H655" s="94">
        <v>10</v>
      </c>
      <c r="I655" s="94">
        <v>25</v>
      </c>
      <c r="J655" s="94">
        <v>35</v>
      </c>
      <c r="K655" s="97">
        <v>28.5</v>
      </c>
      <c r="L655" s="94" t="s">
        <v>1482</v>
      </c>
      <c r="M655" s="94" t="s">
        <v>1482</v>
      </c>
      <c r="N655" s="94" t="s">
        <v>1482</v>
      </c>
      <c r="O655" s="94" t="s">
        <v>1482</v>
      </c>
    </row>
    <row r="656" spans="1:15">
      <c r="A656" s="95" t="s">
        <v>294</v>
      </c>
      <c r="B656" s="95" t="s">
        <v>1480</v>
      </c>
      <c r="C656" s="96" t="s">
        <v>1485</v>
      </c>
      <c r="D656" s="94">
        <v>145</v>
      </c>
      <c r="E656" s="94">
        <v>188</v>
      </c>
      <c r="F656" s="94">
        <v>333</v>
      </c>
      <c r="G656" s="97">
        <v>43.5</v>
      </c>
      <c r="H656" s="94">
        <v>189</v>
      </c>
      <c r="I656" s="94">
        <v>143</v>
      </c>
      <c r="J656" s="94">
        <v>332</v>
      </c>
      <c r="K656" s="97">
        <v>56.9</v>
      </c>
      <c r="L656" s="94" t="s">
        <v>1482</v>
      </c>
      <c r="M656" s="94" t="s">
        <v>1482</v>
      </c>
      <c r="N656" s="94" t="s">
        <v>1482</v>
      </c>
      <c r="O656" s="94" t="s">
        <v>1482</v>
      </c>
    </row>
    <row r="657" spans="1:15">
      <c r="A657" s="95" t="s">
        <v>385</v>
      </c>
      <c r="B657" s="95" t="s">
        <v>1480</v>
      </c>
      <c r="C657" s="96" t="s">
        <v>1485</v>
      </c>
      <c r="D657" s="94">
        <v>140</v>
      </c>
      <c r="E657" s="94">
        <v>90</v>
      </c>
      <c r="F657" s="94">
        <v>230</v>
      </c>
      <c r="G657" s="97">
        <v>60.8</v>
      </c>
      <c r="H657" s="94">
        <v>167</v>
      </c>
      <c r="I657" s="94">
        <v>63</v>
      </c>
      <c r="J657" s="94">
        <v>230</v>
      </c>
      <c r="K657" s="97">
        <v>72.599999999999994</v>
      </c>
      <c r="L657" s="94" t="s">
        <v>1482</v>
      </c>
      <c r="M657" s="94" t="s">
        <v>1482</v>
      </c>
      <c r="N657" s="94" t="s">
        <v>1482</v>
      </c>
      <c r="O657" s="94" t="s">
        <v>1482</v>
      </c>
    </row>
    <row r="658" spans="1:15">
      <c r="A658" s="95" t="s">
        <v>147</v>
      </c>
      <c r="B658" s="95" t="s">
        <v>1480</v>
      </c>
      <c r="C658" s="96" t="s">
        <v>1485</v>
      </c>
      <c r="D658" s="94">
        <v>21</v>
      </c>
      <c r="E658" s="94">
        <v>57</v>
      </c>
      <c r="F658" s="94">
        <v>78</v>
      </c>
      <c r="G658" s="97">
        <v>26.9</v>
      </c>
      <c r="H658" s="94">
        <v>36</v>
      </c>
      <c r="I658" s="94">
        <v>42</v>
      </c>
      <c r="J658" s="94">
        <v>78</v>
      </c>
      <c r="K658" s="97">
        <v>46.1</v>
      </c>
      <c r="L658" s="94" t="s">
        <v>1482</v>
      </c>
      <c r="M658" s="94" t="s">
        <v>1482</v>
      </c>
      <c r="N658" s="94" t="s">
        <v>1482</v>
      </c>
      <c r="O658" s="94" t="s">
        <v>1482</v>
      </c>
    </row>
    <row r="659" spans="1:15">
      <c r="A659" s="95" t="s">
        <v>288</v>
      </c>
      <c r="B659" s="95" t="s">
        <v>1480</v>
      </c>
      <c r="C659" s="96" t="s">
        <v>1485</v>
      </c>
      <c r="D659" s="94">
        <v>4</v>
      </c>
      <c r="E659" s="94">
        <v>31</v>
      </c>
      <c r="F659" s="94">
        <v>35</v>
      </c>
      <c r="G659" s="97">
        <v>11.4</v>
      </c>
      <c r="H659" s="94">
        <v>10</v>
      </c>
      <c r="I659" s="94">
        <v>25</v>
      </c>
      <c r="J659" s="94">
        <v>35</v>
      </c>
      <c r="K659" s="97">
        <v>28.5</v>
      </c>
      <c r="L659" s="94" t="s">
        <v>1482</v>
      </c>
      <c r="M659" s="94" t="s">
        <v>1482</v>
      </c>
      <c r="N659" s="94" t="s">
        <v>1482</v>
      </c>
      <c r="O659" s="94" t="s">
        <v>1482</v>
      </c>
    </row>
    <row r="660" spans="1:15">
      <c r="A660" s="95" t="s">
        <v>205</v>
      </c>
      <c r="B660" s="95" t="s">
        <v>1480</v>
      </c>
      <c r="C660" s="96" t="s">
        <v>1485</v>
      </c>
      <c r="D660" s="94">
        <v>30</v>
      </c>
      <c r="E660" s="94">
        <v>29</v>
      </c>
      <c r="F660" s="94">
        <v>59</v>
      </c>
      <c r="G660" s="97">
        <v>50.8</v>
      </c>
      <c r="H660" s="94">
        <v>44</v>
      </c>
      <c r="I660" s="94">
        <v>16</v>
      </c>
      <c r="J660" s="94">
        <v>60</v>
      </c>
      <c r="K660" s="97">
        <v>73.3</v>
      </c>
      <c r="L660" s="94" t="s">
        <v>1482</v>
      </c>
      <c r="M660" s="94" t="s">
        <v>1482</v>
      </c>
      <c r="N660" s="94" t="s">
        <v>1482</v>
      </c>
      <c r="O660" s="94" t="s">
        <v>1482</v>
      </c>
    </row>
    <row r="661" spans="1:15">
      <c r="A661" s="95" t="s">
        <v>275</v>
      </c>
      <c r="B661" s="95" t="s">
        <v>1480</v>
      </c>
      <c r="C661" s="96" t="s">
        <v>1485</v>
      </c>
      <c r="D661" s="94">
        <v>69</v>
      </c>
      <c r="E661" s="94">
        <v>110</v>
      </c>
      <c r="F661" s="94">
        <v>179</v>
      </c>
      <c r="G661" s="97">
        <v>38.5</v>
      </c>
      <c r="H661" s="94">
        <v>105</v>
      </c>
      <c r="I661" s="94">
        <v>74</v>
      </c>
      <c r="J661" s="94">
        <v>179</v>
      </c>
      <c r="K661" s="97">
        <v>58.6</v>
      </c>
      <c r="L661" s="94" t="s">
        <v>1482</v>
      </c>
      <c r="M661" s="94" t="s">
        <v>1482</v>
      </c>
      <c r="N661" s="94" t="s">
        <v>1482</v>
      </c>
      <c r="O661" s="94" t="s">
        <v>1482</v>
      </c>
    </row>
    <row r="662" spans="1:15">
      <c r="A662" s="95" t="s">
        <v>179</v>
      </c>
      <c r="B662" s="95" t="s">
        <v>1480</v>
      </c>
      <c r="C662" s="96" t="s">
        <v>1485</v>
      </c>
      <c r="D662" s="94">
        <v>69</v>
      </c>
      <c r="E662" s="94">
        <v>152</v>
      </c>
      <c r="F662" s="94">
        <v>221</v>
      </c>
      <c r="G662" s="97">
        <v>31.2</v>
      </c>
      <c r="H662" s="94">
        <v>117</v>
      </c>
      <c r="I662" s="94">
        <v>104</v>
      </c>
      <c r="J662" s="94">
        <v>221</v>
      </c>
      <c r="K662" s="97">
        <v>52.9</v>
      </c>
      <c r="L662" s="94" t="s">
        <v>1482</v>
      </c>
      <c r="M662" s="94" t="s">
        <v>1482</v>
      </c>
      <c r="N662" s="94" t="s">
        <v>1482</v>
      </c>
      <c r="O662" s="94" t="s">
        <v>1482</v>
      </c>
    </row>
    <row r="663" spans="1:15">
      <c r="A663" s="95" t="s">
        <v>419</v>
      </c>
      <c r="B663" s="95" t="s">
        <v>1480</v>
      </c>
      <c r="C663" s="96" t="s">
        <v>1485</v>
      </c>
      <c r="D663" s="94">
        <v>22</v>
      </c>
      <c r="E663" s="94">
        <v>37</v>
      </c>
      <c r="F663" s="94">
        <v>59</v>
      </c>
      <c r="G663" s="97">
        <v>37.200000000000003</v>
      </c>
      <c r="H663" s="94">
        <v>46</v>
      </c>
      <c r="I663" s="94">
        <v>13</v>
      </c>
      <c r="J663" s="94">
        <v>59</v>
      </c>
      <c r="K663" s="97">
        <v>77.900000000000006</v>
      </c>
      <c r="L663" s="94" t="s">
        <v>1482</v>
      </c>
      <c r="M663" s="94" t="s">
        <v>1482</v>
      </c>
      <c r="N663" s="94" t="s">
        <v>1482</v>
      </c>
      <c r="O663" s="94" t="s">
        <v>1482</v>
      </c>
    </row>
    <row r="664" spans="1:15">
      <c r="A664" s="95" t="s">
        <v>298</v>
      </c>
      <c r="B664" s="95" t="s">
        <v>1480</v>
      </c>
      <c r="C664" s="96" t="s">
        <v>1485</v>
      </c>
      <c r="D664" s="94">
        <v>26</v>
      </c>
      <c r="E664" s="94">
        <v>34</v>
      </c>
      <c r="F664" s="94">
        <v>60</v>
      </c>
      <c r="G664" s="97">
        <v>43.3</v>
      </c>
      <c r="H664" s="94">
        <v>33</v>
      </c>
      <c r="I664" s="94">
        <v>27</v>
      </c>
      <c r="J664" s="94">
        <v>60</v>
      </c>
      <c r="K664" s="97">
        <v>55</v>
      </c>
      <c r="L664" s="94" t="s">
        <v>1482</v>
      </c>
      <c r="M664" s="94" t="s">
        <v>1482</v>
      </c>
      <c r="N664" s="94" t="s">
        <v>1482</v>
      </c>
      <c r="O664" s="94" t="s">
        <v>1482</v>
      </c>
    </row>
    <row r="665" spans="1:15">
      <c r="A665" s="95" t="s">
        <v>290</v>
      </c>
      <c r="B665" s="95" t="s">
        <v>1480</v>
      </c>
      <c r="C665" s="96" t="s">
        <v>1485</v>
      </c>
      <c r="D665" s="94">
        <v>17</v>
      </c>
      <c r="E665" s="94">
        <v>22</v>
      </c>
      <c r="F665" s="94">
        <v>39</v>
      </c>
      <c r="G665" s="97">
        <v>43.5</v>
      </c>
      <c r="H665" s="94">
        <v>23</v>
      </c>
      <c r="I665" s="94">
        <v>16</v>
      </c>
      <c r="J665" s="94">
        <v>39</v>
      </c>
      <c r="K665" s="97">
        <v>58.9</v>
      </c>
      <c r="L665" s="94" t="s">
        <v>1482</v>
      </c>
      <c r="M665" s="94" t="s">
        <v>1482</v>
      </c>
      <c r="N665" s="94" t="s">
        <v>1482</v>
      </c>
      <c r="O665" s="94" t="s">
        <v>1482</v>
      </c>
    </row>
    <row r="666" spans="1:15">
      <c r="A666" s="95" t="s">
        <v>647</v>
      </c>
      <c r="B666" s="95" t="s">
        <v>1480</v>
      </c>
      <c r="C666" s="96" t="s">
        <v>1485</v>
      </c>
      <c r="D666" s="94">
        <v>11</v>
      </c>
      <c r="E666" s="94">
        <v>31</v>
      </c>
      <c r="F666" s="94">
        <v>42</v>
      </c>
      <c r="G666" s="97">
        <v>26.1</v>
      </c>
      <c r="H666" s="94">
        <v>23</v>
      </c>
      <c r="I666" s="94">
        <v>19</v>
      </c>
      <c r="J666" s="94">
        <v>42</v>
      </c>
      <c r="K666" s="97">
        <v>54.7</v>
      </c>
      <c r="L666" s="94" t="s">
        <v>1482</v>
      </c>
      <c r="M666" s="94" t="s">
        <v>1482</v>
      </c>
      <c r="N666" s="94" t="s">
        <v>1482</v>
      </c>
      <c r="O666" s="94" t="s">
        <v>1482</v>
      </c>
    </row>
    <row r="667" spans="1:15">
      <c r="A667" s="95" t="s">
        <v>367</v>
      </c>
      <c r="B667" s="95" t="s">
        <v>1480</v>
      </c>
      <c r="C667" s="96" t="s">
        <v>1485</v>
      </c>
      <c r="D667" s="94">
        <v>13</v>
      </c>
      <c r="E667" s="94">
        <v>24</v>
      </c>
      <c r="F667" s="94">
        <v>37</v>
      </c>
      <c r="G667" s="97">
        <v>35.1</v>
      </c>
      <c r="H667" s="94">
        <v>23</v>
      </c>
      <c r="I667" s="94">
        <v>14</v>
      </c>
      <c r="J667" s="94">
        <v>37</v>
      </c>
      <c r="K667" s="97">
        <v>62.1</v>
      </c>
      <c r="L667" s="94" t="s">
        <v>1482</v>
      </c>
      <c r="M667" s="94" t="s">
        <v>1482</v>
      </c>
      <c r="N667" s="94" t="s">
        <v>1482</v>
      </c>
      <c r="O667" s="94" t="s">
        <v>1482</v>
      </c>
    </row>
    <row r="668" spans="1:15">
      <c r="A668" s="95" t="s">
        <v>292</v>
      </c>
      <c r="B668" s="95" t="s">
        <v>1480</v>
      </c>
      <c r="C668" s="96" t="s">
        <v>1485</v>
      </c>
      <c r="D668" s="94">
        <v>13</v>
      </c>
      <c r="E668" s="94">
        <v>15</v>
      </c>
      <c r="F668" s="94">
        <v>28</v>
      </c>
      <c r="G668" s="97">
        <v>46.4</v>
      </c>
      <c r="H668" s="94">
        <v>15</v>
      </c>
      <c r="I668" s="94">
        <v>12</v>
      </c>
      <c r="J668" s="94">
        <v>27</v>
      </c>
      <c r="K668" s="97">
        <v>55.5</v>
      </c>
      <c r="L668" s="94" t="s">
        <v>1482</v>
      </c>
      <c r="M668" s="94" t="s">
        <v>1482</v>
      </c>
      <c r="N668" s="94" t="s">
        <v>1482</v>
      </c>
      <c r="O668" s="94" t="s">
        <v>1482</v>
      </c>
    </row>
    <row r="669" spans="1:15">
      <c r="A669" s="95" t="s">
        <v>273</v>
      </c>
      <c r="B669" s="95" t="s">
        <v>1480</v>
      </c>
      <c r="C669" s="96" t="s">
        <v>1485</v>
      </c>
      <c r="D669" s="94">
        <v>50</v>
      </c>
      <c r="E669" s="94">
        <v>38</v>
      </c>
      <c r="F669" s="94">
        <v>88</v>
      </c>
      <c r="G669" s="97">
        <v>56.8</v>
      </c>
      <c r="H669" s="94">
        <v>64</v>
      </c>
      <c r="I669" s="94">
        <v>24</v>
      </c>
      <c r="J669" s="94">
        <v>88</v>
      </c>
      <c r="K669" s="97">
        <v>72.7</v>
      </c>
      <c r="L669" s="94" t="s">
        <v>1482</v>
      </c>
      <c r="M669" s="94" t="s">
        <v>1482</v>
      </c>
      <c r="N669" s="94" t="s">
        <v>1482</v>
      </c>
      <c r="O669" s="94" t="s">
        <v>1482</v>
      </c>
    </row>
    <row r="670" spans="1:15">
      <c r="A670" s="95" t="s">
        <v>224</v>
      </c>
      <c r="B670" s="95" t="s">
        <v>1480</v>
      </c>
      <c r="C670" s="96" t="s">
        <v>1485</v>
      </c>
      <c r="D670" s="94">
        <v>141</v>
      </c>
      <c r="E670" s="94">
        <v>114</v>
      </c>
      <c r="F670" s="94">
        <v>255</v>
      </c>
      <c r="G670" s="97">
        <v>55.2</v>
      </c>
      <c r="H670" s="94">
        <v>180</v>
      </c>
      <c r="I670" s="94">
        <v>76</v>
      </c>
      <c r="J670" s="94">
        <v>256</v>
      </c>
      <c r="K670" s="97">
        <v>70.3</v>
      </c>
      <c r="L670" s="94" t="s">
        <v>1482</v>
      </c>
      <c r="M670" s="94" t="s">
        <v>1482</v>
      </c>
      <c r="N670" s="94" t="s">
        <v>1482</v>
      </c>
      <c r="O670" s="94" t="s">
        <v>1482</v>
      </c>
    </row>
    <row r="671" spans="1:15">
      <c r="A671" s="95" t="s">
        <v>228</v>
      </c>
      <c r="B671" s="95" t="s">
        <v>1480</v>
      </c>
      <c r="C671" s="96" t="s">
        <v>1485</v>
      </c>
      <c r="D671" s="94">
        <v>117</v>
      </c>
      <c r="E671" s="94">
        <v>113</v>
      </c>
      <c r="F671" s="94">
        <v>230</v>
      </c>
      <c r="G671" s="97">
        <v>50.8</v>
      </c>
      <c r="H671" s="94">
        <v>183</v>
      </c>
      <c r="I671" s="94">
        <v>48</v>
      </c>
      <c r="J671" s="94">
        <v>231</v>
      </c>
      <c r="K671" s="97">
        <v>79.2</v>
      </c>
      <c r="L671" s="94" t="s">
        <v>1482</v>
      </c>
      <c r="M671" s="94" t="s">
        <v>1482</v>
      </c>
      <c r="N671" s="94" t="s">
        <v>1482</v>
      </c>
      <c r="O671" s="94" t="s">
        <v>1482</v>
      </c>
    </row>
    <row r="672" spans="1:15">
      <c r="A672" s="95" t="s">
        <v>296</v>
      </c>
      <c r="B672" s="95" t="s">
        <v>1480</v>
      </c>
      <c r="C672" s="96" t="s">
        <v>1485</v>
      </c>
      <c r="D672" s="94">
        <v>44</v>
      </c>
      <c r="E672" s="94">
        <v>133</v>
      </c>
      <c r="F672" s="94">
        <v>177</v>
      </c>
      <c r="G672" s="97">
        <v>24.8</v>
      </c>
      <c r="H672" s="94">
        <v>86</v>
      </c>
      <c r="I672" s="94">
        <v>91</v>
      </c>
      <c r="J672" s="94">
        <v>177</v>
      </c>
      <c r="K672" s="97">
        <v>48.5</v>
      </c>
      <c r="L672" s="94" t="s">
        <v>1482</v>
      </c>
      <c r="M672" s="94" t="s">
        <v>1482</v>
      </c>
      <c r="N672" s="94" t="s">
        <v>1482</v>
      </c>
      <c r="O672" s="94" t="s">
        <v>1482</v>
      </c>
    </row>
    <row r="673" spans="1:15">
      <c r="A673" s="95" t="s">
        <v>657</v>
      </c>
      <c r="B673" s="95" t="s">
        <v>1480</v>
      </c>
      <c r="C673" s="96" t="s">
        <v>1485</v>
      </c>
      <c r="D673" s="94">
        <v>15</v>
      </c>
      <c r="E673" s="94">
        <v>48</v>
      </c>
      <c r="F673" s="94">
        <v>63</v>
      </c>
      <c r="G673" s="97">
        <v>23.8</v>
      </c>
      <c r="H673" s="94">
        <v>25</v>
      </c>
      <c r="I673" s="94">
        <v>38</v>
      </c>
      <c r="J673" s="94">
        <v>63</v>
      </c>
      <c r="K673" s="97">
        <v>39.6</v>
      </c>
      <c r="L673" s="94" t="s">
        <v>1482</v>
      </c>
      <c r="M673" s="94" t="s">
        <v>1482</v>
      </c>
      <c r="N673" s="94" t="s">
        <v>1482</v>
      </c>
      <c r="O673" s="94" t="s">
        <v>1482</v>
      </c>
    </row>
    <row r="674" spans="1:15">
      <c r="A674" s="95" t="s">
        <v>277</v>
      </c>
      <c r="B674" s="95" t="s">
        <v>1480</v>
      </c>
      <c r="C674" s="96" t="s">
        <v>1485</v>
      </c>
      <c r="D674" s="94">
        <v>180</v>
      </c>
      <c r="E674" s="94">
        <v>97</v>
      </c>
      <c r="F674" s="94">
        <v>277</v>
      </c>
      <c r="G674" s="97">
        <v>64.900000000000006</v>
      </c>
      <c r="H674" s="94">
        <v>207</v>
      </c>
      <c r="I674" s="94">
        <v>70</v>
      </c>
      <c r="J674" s="94">
        <v>277</v>
      </c>
      <c r="K674" s="97">
        <v>74.7</v>
      </c>
      <c r="L674" s="94" t="s">
        <v>1482</v>
      </c>
      <c r="M674" s="94" t="s">
        <v>1482</v>
      </c>
      <c r="N674" s="94" t="s">
        <v>1482</v>
      </c>
      <c r="O674" s="94" t="s">
        <v>1482</v>
      </c>
    </row>
    <row r="675" spans="1:15">
      <c r="A675" s="95" t="s">
        <v>651</v>
      </c>
      <c r="B675" s="95" t="s">
        <v>1480</v>
      </c>
      <c r="C675" s="96" t="s">
        <v>1485</v>
      </c>
      <c r="D675" s="94">
        <v>53</v>
      </c>
      <c r="E675" s="94">
        <v>71</v>
      </c>
      <c r="F675" s="94">
        <v>124</v>
      </c>
      <c r="G675" s="97">
        <v>42.7</v>
      </c>
      <c r="H675" s="94">
        <v>89</v>
      </c>
      <c r="I675" s="94">
        <v>35</v>
      </c>
      <c r="J675" s="94">
        <v>124</v>
      </c>
      <c r="K675" s="97">
        <v>71.7</v>
      </c>
      <c r="L675" s="94" t="s">
        <v>1482</v>
      </c>
      <c r="M675" s="94" t="s">
        <v>1482</v>
      </c>
      <c r="N675" s="94" t="s">
        <v>1482</v>
      </c>
      <c r="O675" s="94" t="s">
        <v>1482</v>
      </c>
    </row>
    <row r="676" spans="1:15">
      <c r="A676" s="95" t="s">
        <v>162</v>
      </c>
      <c r="B676" s="95" t="s">
        <v>1480</v>
      </c>
      <c r="C676" s="96" t="s">
        <v>1485</v>
      </c>
      <c r="D676" s="94">
        <v>4</v>
      </c>
      <c r="E676" s="94">
        <v>31</v>
      </c>
      <c r="F676" s="94">
        <v>35</v>
      </c>
      <c r="G676" s="97">
        <v>11.4</v>
      </c>
      <c r="H676" s="94">
        <v>10</v>
      </c>
      <c r="I676" s="94">
        <v>25</v>
      </c>
      <c r="J676" s="94">
        <v>35</v>
      </c>
      <c r="K676" s="97">
        <v>28.5</v>
      </c>
      <c r="L676" s="94" t="s">
        <v>1482</v>
      </c>
      <c r="M676" s="94" t="s">
        <v>1482</v>
      </c>
      <c r="N676" s="94" t="s">
        <v>1482</v>
      </c>
      <c r="O676" s="94" t="s">
        <v>1482</v>
      </c>
    </row>
    <row r="677" spans="1:15">
      <c r="A677" s="95" t="s">
        <v>234</v>
      </c>
      <c r="B677" s="95" t="s">
        <v>1480</v>
      </c>
      <c r="C677" s="96" t="s">
        <v>1486</v>
      </c>
      <c r="D677" s="94">
        <v>92</v>
      </c>
      <c r="E677" s="94">
        <v>264</v>
      </c>
      <c r="F677" s="94">
        <v>356</v>
      </c>
      <c r="G677" s="97">
        <v>25.8</v>
      </c>
      <c r="H677" s="94">
        <v>180</v>
      </c>
      <c r="I677" s="94">
        <v>178</v>
      </c>
      <c r="J677" s="94">
        <v>358</v>
      </c>
      <c r="K677" s="97">
        <v>50.2</v>
      </c>
      <c r="L677" s="94" t="s">
        <v>1482</v>
      </c>
      <c r="M677" s="94" t="s">
        <v>1482</v>
      </c>
      <c r="N677" s="94" t="s">
        <v>1482</v>
      </c>
      <c r="O677" s="94" t="s">
        <v>1482</v>
      </c>
    </row>
    <row r="678" spans="1:15">
      <c r="A678" s="95" t="s">
        <v>344</v>
      </c>
      <c r="B678" s="95" t="s">
        <v>1480</v>
      </c>
      <c r="C678" s="96" t="s">
        <v>1486</v>
      </c>
      <c r="D678" s="94">
        <v>14</v>
      </c>
      <c r="E678" s="94">
        <v>55</v>
      </c>
      <c r="F678" s="94">
        <v>69</v>
      </c>
      <c r="G678" s="97">
        <v>20.2</v>
      </c>
      <c r="H678" s="94">
        <v>31</v>
      </c>
      <c r="I678" s="94">
        <v>42</v>
      </c>
      <c r="J678" s="94">
        <v>73</v>
      </c>
      <c r="K678" s="97">
        <v>42.4</v>
      </c>
      <c r="L678" s="94" t="s">
        <v>1482</v>
      </c>
      <c r="M678" s="94" t="s">
        <v>1482</v>
      </c>
      <c r="N678" s="94" t="s">
        <v>1482</v>
      </c>
      <c r="O678" s="94" t="s">
        <v>1482</v>
      </c>
    </row>
    <row r="679" spans="1:15">
      <c r="A679" s="95" t="s">
        <v>244</v>
      </c>
      <c r="B679" s="95" t="s">
        <v>1480</v>
      </c>
      <c r="C679" s="96" t="s">
        <v>1486</v>
      </c>
      <c r="D679" s="94">
        <v>16</v>
      </c>
      <c r="E679" s="94">
        <v>46</v>
      </c>
      <c r="F679" s="94">
        <v>62</v>
      </c>
      <c r="G679" s="97">
        <v>25.8</v>
      </c>
      <c r="H679" s="94">
        <v>42</v>
      </c>
      <c r="I679" s="94">
        <v>20</v>
      </c>
      <c r="J679" s="94">
        <v>62</v>
      </c>
      <c r="K679" s="97">
        <v>67.7</v>
      </c>
      <c r="L679" s="94" t="s">
        <v>1482</v>
      </c>
      <c r="M679" s="94" t="s">
        <v>1482</v>
      </c>
      <c r="N679" s="94" t="s">
        <v>1482</v>
      </c>
      <c r="O679" s="94" t="s">
        <v>1482</v>
      </c>
    </row>
    <row r="680" spans="1:15">
      <c r="A680" s="95" t="s">
        <v>191</v>
      </c>
      <c r="B680" s="95" t="s">
        <v>1480</v>
      </c>
      <c r="C680" s="96" t="s">
        <v>1486</v>
      </c>
      <c r="D680" s="94">
        <v>57</v>
      </c>
      <c r="E680" s="94">
        <v>55</v>
      </c>
      <c r="F680" s="94">
        <v>112</v>
      </c>
      <c r="G680" s="97">
        <v>50.8</v>
      </c>
      <c r="H680" s="94">
        <v>86</v>
      </c>
      <c r="I680" s="94">
        <v>26</v>
      </c>
      <c r="J680" s="94">
        <v>112</v>
      </c>
      <c r="K680" s="97">
        <v>76.7</v>
      </c>
      <c r="L680" s="94" t="s">
        <v>1482</v>
      </c>
      <c r="M680" s="94" t="s">
        <v>1482</v>
      </c>
      <c r="N680" s="94" t="s">
        <v>1482</v>
      </c>
      <c r="O680" s="94" t="s">
        <v>1482</v>
      </c>
    </row>
    <row r="681" spans="1:15">
      <c r="A681" s="95" t="s">
        <v>462</v>
      </c>
      <c r="B681" s="95" t="s">
        <v>1480</v>
      </c>
      <c r="C681" s="96" t="s">
        <v>1486</v>
      </c>
      <c r="D681" s="94">
        <v>7</v>
      </c>
      <c r="E681" s="94">
        <v>36</v>
      </c>
      <c r="F681" s="94">
        <v>43</v>
      </c>
      <c r="G681" s="97">
        <v>16.2</v>
      </c>
      <c r="H681" s="94">
        <v>13</v>
      </c>
      <c r="I681" s="94">
        <v>30</v>
      </c>
      <c r="J681" s="94">
        <v>43</v>
      </c>
      <c r="K681" s="97">
        <v>30.2</v>
      </c>
      <c r="L681" s="94" t="s">
        <v>1482</v>
      </c>
      <c r="M681" s="94" t="s">
        <v>1482</v>
      </c>
      <c r="N681" s="94" t="s">
        <v>1482</v>
      </c>
      <c r="O681" s="94" t="s">
        <v>1482</v>
      </c>
    </row>
    <row r="682" spans="1:15">
      <c r="A682" s="95" t="s">
        <v>328</v>
      </c>
      <c r="B682" s="95" t="s">
        <v>1480</v>
      </c>
      <c r="C682" s="96" t="s">
        <v>1486</v>
      </c>
      <c r="D682" s="94">
        <v>80</v>
      </c>
      <c r="E682" s="94">
        <v>142</v>
      </c>
      <c r="F682" s="94">
        <v>222</v>
      </c>
      <c r="G682" s="97">
        <v>36</v>
      </c>
      <c r="H682" s="94">
        <v>124</v>
      </c>
      <c r="I682" s="94">
        <v>98</v>
      </c>
      <c r="J682" s="94">
        <v>222</v>
      </c>
      <c r="K682" s="97">
        <v>55.8</v>
      </c>
      <c r="L682" s="94" t="s">
        <v>1482</v>
      </c>
      <c r="M682" s="94" t="s">
        <v>1482</v>
      </c>
      <c r="N682" s="94" t="s">
        <v>1482</v>
      </c>
      <c r="O682" s="94" t="s">
        <v>1482</v>
      </c>
    </row>
    <row r="683" spans="1:15">
      <c r="A683" s="95" t="s">
        <v>537</v>
      </c>
      <c r="B683" s="95" t="s">
        <v>1480</v>
      </c>
      <c r="C683" s="96" t="s">
        <v>1486</v>
      </c>
      <c r="D683" s="94">
        <v>29</v>
      </c>
      <c r="E683" s="94">
        <v>49</v>
      </c>
      <c r="F683" s="94">
        <v>78</v>
      </c>
      <c r="G683" s="97">
        <v>37.1</v>
      </c>
      <c r="H683" s="94">
        <v>46</v>
      </c>
      <c r="I683" s="94">
        <v>32</v>
      </c>
      <c r="J683" s="94">
        <v>78</v>
      </c>
      <c r="K683" s="97">
        <v>58.9</v>
      </c>
      <c r="L683" s="94" t="s">
        <v>1482</v>
      </c>
      <c r="M683" s="94" t="s">
        <v>1482</v>
      </c>
      <c r="N683" s="94" t="s">
        <v>1482</v>
      </c>
      <c r="O683" s="94" t="s">
        <v>1482</v>
      </c>
    </row>
    <row r="684" spans="1:15">
      <c r="A684" s="95" t="s">
        <v>605</v>
      </c>
      <c r="B684" s="95" t="s">
        <v>1480</v>
      </c>
      <c r="C684" s="96" t="s">
        <v>1486</v>
      </c>
      <c r="D684" s="94">
        <v>124</v>
      </c>
      <c r="E684" s="94">
        <v>114</v>
      </c>
      <c r="F684" s="94">
        <v>238</v>
      </c>
      <c r="G684" s="97">
        <v>52.1</v>
      </c>
      <c r="H684" s="94">
        <v>160</v>
      </c>
      <c r="I684" s="94">
        <v>78</v>
      </c>
      <c r="J684" s="94">
        <v>238</v>
      </c>
      <c r="K684" s="97">
        <v>67.2</v>
      </c>
      <c r="L684" s="94" t="s">
        <v>1482</v>
      </c>
      <c r="M684" s="94" t="s">
        <v>1482</v>
      </c>
      <c r="N684" s="94" t="s">
        <v>1482</v>
      </c>
      <c r="O684" s="94" t="s">
        <v>1482</v>
      </c>
    </row>
    <row r="685" spans="1:15">
      <c r="A685" s="95" t="s">
        <v>625</v>
      </c>
      <c r="B685" s="95" t="s">
        <v>1480</v>
      </c>
      <c r="C685" s="96" t="s">
        <v>1486</v>
      </c>
      <c r="D685" s="94">
        <v>4</v>
      </c>
      <c r="E685" s="94">
        <v>35</v>
      </c>
      <c r="F685" s="94">
        <v>39</v>
      </c>
      <c r="G685" s="97">
        <v>10.199999999999999</v>
      </c>
      <c r="H685" s="94">
        <v>16</v>
      </c>
      <c r="I685" s="94">
        <v>23</v>
      </c>
      <c r="J685" s="94">
        <v>39</v>
      </c>
      <c r="K685" s="97">
        <v>41</v>
      </c>
      <c r="L685" s="94" t="s">
        <v>1482</v>
      </c>
      <c r="M685" s="94" t="s">
        <v>1482</v>
      </c>
      <c r="N685" s="94" t="s">
        <v>1482</v>
      </c>
      <c r="O685" s="94" t="s">
        <v>1482</v>
      </c>
    </row>
    <row r="686" spans="1:15">
      <c r="A686" s="95" t="s">
        <v>548</v>
      </c>
      <c r="B686" s="95" t="s">
        <v>1480</v>
      </c>
      <c r="C686" s="96" t="s">
        <v>1486</v>
      </c>
      <c r="D686" s="94">
        <v>59</v>
      </c>
      <c r="E686" s="94">
        <v>83</v>
      </c>
      <c r="F686" s="94">
        <v>142</v>
      </c>
      <c r="G686" s="97">
        <v>41.5</v>
      </c>
      <c r="H686" s="94">
        <v>85</v>
      </c>
      <c r="I686" s="94">
        <v>57</v>
      </c>
      <c r="J686" s="94">
        <v>142</v>
      </c>
      <c r="K686" s="97">
        <v>59.8</v>
      </c>
      <c r="L686" s="94" t="s">
        <v>1482</v>
      </c>
      <c r="M686" s="94" t="s">
        <v>1482</v>
      </c>
      <c r="N686" s="94" t="s">
        <v>1482</v>
      </c>
      <c r="O686" s="94" t="s">
        <v>1482</v>
      </c>
    </row>
    <row r="687" spans="1:15">
      <c r="A687" s="95" t="s">
        <v>226</v>
      </c>
      <c r="B687" s="95" t="s">
        <v>1480</v>
      </c>
      <c r="C687" s="96" t="s">
        <v>1486</v>
      </c>
      <c r="D687" s="94" t="s">
        <v>1467</v>
      </c>
      <c r="E687" s="94" t="s">
        <v>1467</v>
      </c>
      <c r="F687" s="94" t="s">
        <v>1467</v>
      </c>
      <c r="G687" s="98" t="s">
        <v>1467</v>
      </c>
      <c r="H687" s="94" t="s">
        <v>1467</v>
      </c>
      <c r="I687" s="94" t="s">
        <v>1467</v>
      </c>
      <c r="J687" s="94" t="s">
        <v>1467</v>
      </c>
      <c r="K687" s="94" t="s">
        <v>1467</v>
      </c>
      <c r="L687" s="94" t="s">
        <v>1482</v>
      </c>
      <c r="M687" s="94" t="s">
        <v>1482</v>
      </c>
      <c r="N687" s="94" t="s">
        <v>1482</v>
      </c>
      <c r="O687" s="94" t="s">
        <v>1482</v>
      </c>
    </row>
    <row r="688" spans="1:15">
      <c r="A688" s="95" t="s">
        <v>659</v>
      </c>
      <c r="B688" s="95" t="s">
        <v>1480</v>
      </c>
      <c r="C688" s="96" t="s">
        <v>1486</v>
      </c>
      <c r="D688" s="94">
        <v>27</v>
      </c>
      <c r="E688" s="94">
        <v>31</v>
      </c>
      <c r="F688" s="94">
        <v>58</v>
      </c>
      <c r="G688" s="97">
        <v>46.5</v>
      </c>
      <c r="H688" s="94">
        <v>37</v>
      </c>
      <c r="I688" s="94">
        <v>21</v>
      </c>
      <c r="J688" s="94">
        <v>58</v>
      </c>
      <c r="K688" s="97">
        <v>63.7</v>
      </c>
      <c r="L688" s="94" t="s">
        <v>1482</v>
      </c>
      <c r="M688" s="94" t="s">
        <v>1482</v>
      </c>
      <c r="N688" s="94" t="s">
        <v>1482</v>
      </c>
      <c r="O688" s="94" t="s">
        <v>1482</v>
      </c>
    </row>
    <row r="689" spans="1:15">
      <c r="A689" s="95" t="s">
        <v>363</v>
      </c>
      <c r="B689" s="95" t="s">
        <v>1480</v>
      </c>
      <c r="C689" s="96" t="s">
        <v>1486</v>
      </c>
      <c r="D689" s="94">
        <v>55</v>
      </c>
      <c r="E689" s="94">
        <v>75</v>
      </c>
      <c r="F689" s="94">
        <v>130</v>
      </c>
      <c r="G689" s="97">
        <v>42.3</v>
      </c>
      <c r="H689" s="94">
        <v>67</v>
      </c>
      <c r="I689" s="94">
        <v>63</v>
      </c>
      <c r="J689" s="94">
        <v>130</v>
      </c>
      <c r="K689" s="97">
        <v>51.5</v>
      </c>
      <c r="L689" s="94" t="s">
        <v>1482</v>
      </c>
      <c r="M689" s="94" t="s">
        <v>1482</v>
      </c>
      <c r="N689" s="94" t="s">
        <v>1482</v>
      </c>
      <c r="O689" s="94" t="s">
        <v>1482</v>
      </c>
    </row>
    <row r="690" spans="1:15">
      <c r="A690" s="95" t="s">
        <v>131</v>
      </c>
      <c r="B690" s="95" t="s">
        <v>1480</v>
      </c>
      <c r="C690" s="96" t="s">
        <v>1486</v>
      </c>
      <c r="D690" s="94">
        <v>16</v>
      </c>
      <c r="E690" s="94">
        <v>46</v>
      </c>
      <c r="F690" s="94">
        <v>62</v>
      </c>
      <c r="G690" s="97">
        <v>25.8</v>
      </c>
      <c r="H690" s="94">
        <v>42</v>
      </c>
      <c r="I690" s="94">
        <v>20</v>
      </c>
      <c r="J690" s="94">
        <v>62</v>
      </c>
      <c r="K690" s="97">
        <v>67.7</v>
      </c>
      <c r="L690" s="94" t="s">
        <v>1482</v>
      </c>
      <c r="M690" s="94" t="s">
        <v>1482</v>
      </c>
      <c r="N690" s="94" t="s">
        <v>1482</v>
      </c>
      <c r="O690" s="94" t="s">
        <v>1482</v>
      </c>
    </row>
    <row r="691" spans="1:15">
      <c r="A691" s="95" t="s">
        <v>137</v>
      </c>
      <c r="B691" s="95" t="s">
        <v>1480</v>
      </c>
      <c r="C691" s="96" t="s">
        <v>1486</v>
      </c>
      <c r="D691" s="94">
        <v>13</v>
      </c>
      <c r="E691" s="94">
        <v>17</v>
      </c>
      <c r="F691" s="94">
        <v>30</v>
      </c>
      <c r="G691" s="97">
        <v>43.3</v>
      </c>
      <c r="H691" s="94">
        <v>15</v>
      </c>
      <c r="I691" s="94">
        <v>15</v>
      </c>
      <c r="J691" s="94">
        <v>30</v>
      </c>
      <c r="K691" s="97">
        <v>50</v>
      </c>
      <c r="L691" s="94" t="s">
        <v>1482</v>
      </c>
      <c r="M691" s="94" t="s">
        <v>1482</v>
      </c>
      <c r="N691" s="94" t="s">
        <v>1482</v>
      </c>
      <c r="O691" s="94" t="s">
        <v>1482</v>
      </c>
    </row>
    <row r="692" spans="1:15">
      <c r="A692" s="95" t="s">
        <v>149</v>
      </c>
      <c r="B692" s="95" t="s">
        <v>1480</v>
      </c>
      <c r="C692" s="96" t="s">
        <v>1486</v>
      </c>
      <c r="D692" s="94">
        <v>24</v>
      </c>
      <c r="E692" s="94">
        <v>60</v>
      </c>
      <c r="F692" s="94">
        <v>84</v>
      </c>
      <c r="G692" s="97">
        <v>28.5</v>
      </c>
      <c r="H692" s="94">
        <v>40</v>
      </c>
      <c r="I692" s="94">
        <v>44</v>
      </c>
      <c r="J692" s="94">
        <v>84</v>
      </c>
      <c r="K692" s="97">
        <v>47.6</v>
      </c>
      <c r="L692" s="94" t="s">
        <v>1482</v>
      </c>
      <c r="M692" s="94" t="s">
        <v>1482</v>
      </c>
      <c r="N692" s="94" t="s">
        <v>1482</v>
      </c>
      <c r="O692" s="94" t="s">
        <v>1482</v>
      </c>
    </row>
    <row r="693" spans="1:15">
      <c r="A693" s="95" t="s">
        <v>358</v>
      </c>
      <c r="B693" s="95" t="s">
        <v>1480</v>
      </c>
      <c r="C693" s="96" t="s">
        <v>1486</v>
      </c>
      <c r="D693" s="94">
        <v>407</v>
      </c>
      <c r="E693" s="94">
        <v>289</v>
      </c>
      <c r="F693" s="94">
        <v>696</v>
      </c>
      <c r="G693" s="97">
        <v>58.4</v>
      </c>
      <c r="H693" s="94">
        <v>461</v>
      </c>
      <c r="I693" s="94">
        <v>238</v>
      </c>
      <c r="J693" s="94">
        <v>699</v>
      </c>
      <c r="K693" s="97">
        <v>65.900000000000006</v>
      </c>
      <c r="L693" s="94" t="s">
        <v>1482</v>
      </c>
      <c r="M693" s="94" t="s">
        <v>1482</v>
      </c>
      <c r="N693" s="94" t="s">
        <v>1482</v>
      </c>
      <c r="O693" s="94" t="s">
        <v>1482</v>
      </c>
    </row>
    <row r="694" spans="1:15">
      <c r="A694" s="95" t="s">
        <v>308</v>
      </c>
      <c r="B694" s="95" t="s">
        <v>1480</v>
      </c>
      <c r="C694" s="96" t="s">
        <v>1486</v>
      </c>
      <c r="D694" s="94">
        <v>27</v>
      </c>
      <c r="E694" s="94">
        <v>69</v>
      </c>
      <c r="F694" s="94">
        <v>96</v>
      </c>
      <c r="G694" s="97">
        <v>28.1</v>
      </c>
      <c r="H694" s="94">
        <v>45</v>
      </c>
      <c r="I694" s="94">
        <v>51</v>
      </c>
      <c r="J694" s="94">
        <v>96</v>
      </c>
      <c r="K694" s="97">
        <v>46.8</v>
      </c>
      <c r="L694" s="94" t="s">
        <v>1482</v>
      </c>
      <c r="M694" s="94" t="s">
        <v>1482</v>
      </c>
      <c r="N694" s="94" t="s">
        <v>1482</v>
      </c>
      <c r="O694" s="94" t="s">
        <v>1482</v>
      </c>
    </row>
    <row r="695" spans="1:15">
      <c r="A695" s="95" t="s">
        <v>310</v>
      </c>
      <c r="B695" s="95" t="s">
        <v>1480</v>
      </c>
      <c r="C695" s="96" t="s">
        <v>1486</v>
      </c>
      <c r="D695" s="94">
        <v>25</v>
      </c>
      <c r="E695" s="94">
        <v>56</v>
      </c>
      <c r="F695" s="94">
        <v>81</v>
      </c>
      <c r="G695" s="97">
        <v>30.8</v>
      </c>
      <c r="H695" s="94">
        <v>33</v>
      </c>
      <c r="I695" s="94">
        <v>48</v>
      </c>
      <c r="J695" s="94">
        <v>81</v>
      </c>
      <c r="K695" s="97">
        <v>40.700000000000003</v>
      </c>
      <c r="L695" s="94" t="s">
        <v>1482</v>
      </c>
      <c r="M695" s="94" t="s">
        <v>1482</v>
      </c>
      <c r="N695" s="94" t="s">
        <v>1482</v>
      </c>
      <c r="O695" s="94" t="s">
        <v>1482</v>
      </c>
    </row>
    <row r="696" spans="1:15">
      <c r="A696" s="95" t="s">
        <v>320</v>
      </c>
      <c r="B696" s="95" t="s">
        <v>1480</v>
      </c>
      <c r="C696" s="96" t="s">
        <v>1486</v>
      </c>
      <c r="D696" s="94">
        <v>77</v>
      </c>
      <c r="E696" s="94">
        <v>140</v>
      </c>
      <c r="F696" s="94">
        <v>217</v>
      </c>
      <c r="G696" s="97">
        <v>35.4</v>
      </c>
      <c r="H696" s="94">
        <v>114</v>
      </c>
      <c r="I696" s="94">
        <v>103</v>
      </c>
      <c r="J696" s="94">
        <v>217</v>
      </c>
      <c r="K696" s="97">
        <v>52.5</v>
      </c>
      <c r="L696" s="94" t="s">
        <v>1482</v>
      </c>
      <c r="M696" s="94" t="s">
        <v>1482</v>
      </c>
      <c r="N696" s="94" t="s">
        <v>1482</v>
      </c>
      <c r="O696" s="94" t="s">
        <v>1482</v>
      </c>
    </row>
    <row r="697" spans="1:15">
      <c r="A697" s="95" t="s">
        <v>324</v>
      </c>
      <c r="B697" s="95" t="s">
        <v>1480</v>
      </c>
      <c r="C697" s="96" t="s">
        <v>1486</v>
      </c>
      <c r="D697" s="94">
        <v>19</v>
      </c>
      <c r="E697" s="94">
        <v>31</v>
      </c>
      <c r="F697" s="94">
        <v>50</v>
      </c>
      <c r="G697" s="97">
        <v>38</v>
      </c>
      <c r="H697" s="94">
        <v>27</v>
      </c>
      <c r="I697" s="94">
        <v>23</v>
      </c>
      <c r="J697" s="94">
        <v>50</v>
      </c>
      <c r="K697" s="97">
        <v>54</v>
      </c>
      <c r="L697" s="94" t="s">
        <v>1482</v>
      </c>
      <c r="M697" s="94" t="s">
        <v>1482</v>
      </c>
      <c r="N697" s="94" t="s">
        <v>1482</v>
      </c>
      <c r="O697" s="94" t="s">
        <v>1482</v>
      </c>
    </row>
    <row r="698" spans="1:15">
      <c r="A698" s="95" t="s">
        <v>381</v>
      </c>
      <c r="B698" s="95" t="s">
        <v>1480</v>
      </c>
      <c r="C698" s="96" t="s">
        <v>1486</v>
      </c>
      <c r="D698" s="94">
        <v>45</v>
      </c>
      <c r="E698" s="94">
        <v>95</v>
      </c>
      <c r="F698" s="94">
        <v>140</v>
      </c>
      <c r="G698" s="97">
        <v>32.1</v>
      </c>
      <c r="H698" s="94">
        <v>65</v>
      </c>
      <c r="I698" s="94">
        <v>79</v>
      </c>
      <c r="J698" s="94">
        <v>144</v>
      </c>
      <c r="K698" s="97">
        <v>45.1</v>
      </c>
      <c r="L698" s="94" t="s">
        <v>1482</v>
      </c>
      <c r="M698" s="94" t="s">
        <v>1482</v>
      </c>
      <c r="N698" s="94" t="s">
        <v>1482</v>
      </c>
      <c r="O698" s="94" t="s">
        <v>1482</v>
      </c>
    </row>
    <row r="699" spans="1:15">
      <c r="A699" s="95" t="s">
        <v>413</v>
      </c>
      <c r="B699" s="95" t="s">
        <v>1480</v>
      </c>
      <c r="C699" s="96" t="s">
        <v>1486</v>
      </c>
      <c r="D699" s="94">
        <v>74</v>
      </c>
      <c r="E699" s="94">
        <v>151</v>
      </c>
      <c r="F699" s="94">
        <v>225</v>
      </c>
      <c r="G699" s="97">
        <v>32.799999999999997</v>
      </c>
      <c r="H699" s="94">
        <v>119</v>
      </c>
      <c r="I699" s="94">
        <v>106</v>
      </c>
      <c r="J699" s="94">
        <v>225</v>
      </c>
      <c r="K699" s="97">
        <v>52.8</v>
      </c>
      <c r="L699" s="94" t="s">
        <v>1482</v>
      </c>
      <c r="M699" s="94" t="s">
        <v>1482</v>
      </c>
      <c r="N699" s="94" t="s">
        <v>1482</v>
      </c>
      <c r="O699" s="94" t="s">
        <v>1482</v>
      </c>
    </row>
    <row r="700" spans="1:15">
      <c r="A700" s="95" t="s">
        <v>375</v>
      </c>
      <c r="B700" s="95" t="s">
        <v>1480</v>
      </c>
      <c r="C700" s="96" t="s">
        <v>1486</v>
      </c>
      <c r="D700" s="94">
        <v>97</v>
      </c>
      <c r="E700" s="94">
        <v>228</v>
      </c>
      <c r="F700" s="94">
        <v>325</v>
      </c>
      <c r="G700" s="97">
        <v>29.8</v>
      </c>
      <c r="H700" s="94">
        <v>132</v>
      </c>
      <c r="I700" s="94">
        <v>193</v>
      </c>
      <c r="J700" s="94">
        <v>325</v>
      </c>
      <c r="K700" s="97">
        <v>40.6</v>
      </c>
      <c r="L700" s="94" t="s">
        <v>1482</v>
      </c>
      <c r="M700" s="94" t="s">
        <v>1482</v>
      </c>
      <c r="N700" s="94" t="s">
        <v>1482</v>
      </c>
      <c r="O700" s="94" t="s">
        <v>1482</v>
      </c>
    </row>
    <row r="701" spans="1:15">
      <c r="A701" s="95" t="s">
        <v>434</v>
      </c>
      <c r="B701" s="95" t="s">
        <v>1480</v>
      </c>
      <c r="C701" s="96" t="s">
        <v>1486</v>
      </c>
      <c r="D701" s="94">
        <v>12</v>
      </c>
      <c r="E701" s="94">
        <v>39</v>
      </c>
      <c r="F701" s="94">
        <v>51</v>
      </c>
      <c r="G701" s="97">
        <v>23.5</v>
      </c>
      <c r="H701" s="94">
        <v>24</v>
      </c>
      <c r="I701" s="94">
        <v>27</v>
      </c>
      <c r="J701" s="94">
        <v>51</v>
      </c>
      <c r="K701" s="97">
        <v>47</v>
      </c>
      <c r="L701" s="94" t="s">
        <v>1482</v>
      </c>
      <c r="M701" s="94" t="s">
        <v>1482</v>
      </c>
      <c r="N701" s="94" t="s">
        <v>1482</v>
      </c>
      <c r="O701" s="94" t="s">
        <v>1482</v>
      </c>
    </row>
    <row r="702" spans="1:15">
      <c r="A702" s="95" t="s">
        <v>472</v>
      </c>
      <c r="B702" s="95" t="s">
        <v>1480</v>
      </c>
      <c r="C702" s="96" t="s">
        <v>1486</v>
      </c>
      <c r="D702" s="94">
        <v>36</v>
      </c>
      <c r="E702" s="94">
        <v>66</v>
      </c>
      <c r="F702" s="94">
        <v>102</v>
      </c>
      <c r="G702" s="97">
        <v>35.200000000000003</v>
      </c>
      <c r="H702" s="94">
        <v>47</v>
      </c>
      <c r="I702" s="94">
        <v>55</v>
      </c>
      <c r="J702" s="94">
        <v>102</v>
      </c>
      <c r="K702" s="97">
        <v>46</v>
      </c>
      <c r="L702" s="94" t="s">
        <v>1482</v>
      </c>
      <c r="M702" s="94" t="s">
        <v>1482</v>
      </c>
      <c r="N702" s="94" t="s">
        <v>1482</v>
      </c>
      <c r="O702" s="94" t="s">
        <v>1482</v>
      </c>
    </row>
    <row r="703" spans="1:15">
      <c r="A703" s="95" t="s">
        <v>475</v>
      </c>
      <c r="B703" s="95" t="s">
        <v>1480</v>
      </c>
      <c r="C703" s="96" t="s">
        <v>1486</v>
      </c>
      <c r="D703" s="94">
        <v>18</v>
      </c>
      <c r="E703" s="94">
        <v>12</v>
      </c>
      <c r="F703" s="94">
        <v>30</v>
      </c>
      <c r="G703" s="97">
        <v>60</v>
      </c>
      <c r="H703" s="94">
        <v>25</v>
      </c>
      <c r="I703" s="94">
        <v>5</v>
      </c>
      <c r="J703" s="94">
        <v>30</v>
      </c>
      <c r="K703" s="97">
        <v>83.3</v>
      </c>
      <c r="L703" s="94" t="s">
        <v>1482</v>
      </c>
      <c r="M703" s="94" t="s">
        <v>1482</v>
      </c>
      <c r="N703" s="94" t="s">
        <v>1482</v>
      </c>
      <c r="O703" s="94" t="s">
        <v>1482</v>
      </c>
    </row>
    <row r="704" spans="1:15">
      <c r="A704" s="95" t="s">
        <v>415</v>
      </c>
      <c r="B704" s="95" t="s">
        <v>1480</v>
      </c>
      <c r="C704" s="96" t="s">
        <v>1486</v>
      </c>
      <c r="D704" s="94">
        <v>150</v>
      </c>
      <c r="E704" s="94">
        <v>82</v>
      </c>
      <c r="F704" s="94">
        <v>232</v>
      </c>
      <c r="G704" s="97">
        <v>64.599999999999994</v>
      </c>
      <c r="H704" s="94">
        <v>150</v>
      </c>
      <c r="I704" s="94">
        <v>82</v>
      </c>
      <c r="J704" s="94">
        <v>232</v>
      </c>
      <c r="K704" s="97">
        <v>64.599999999999994</v>
      </c>
      <c r="L704" s="94" t="s">
        <v>1482</v>
      </c>
      <c r="M704" s="94" t="s">
        <v>1482</v>
      </c>
      <c r="N704" s="94" t="s">
        <v>1482</v>
      </c>
      <c r="O704" s="94" t="s">
        <v>1482</v>
      </c>
    </row>
    <row r="705" spans="1:15">
      <c r="A705" s="95" t="s">
        <v>477</v>
      </c>
      <c r="B705" s="95" t="s">
        <v>1480</v>
      </c>
      <c r="C705" s="96" t="s">
        <v>1486</v>
      </c>
      <c r="D705" s="94">
        <v>84</v>
      </c>
      <c r="E705" s="94">
        <v>110</v>
      </c>
      <c r="F705" s="94">
        <v>194</v>
      </c>
      <c r="G705" s="97">
        <v>43.2</v>
      </c>
      <c r="H705" s="94">
        <v>118</v>
      </c>
      <c r="I705" s="94">
        <v>76</v>
      </c>
      <c r="J705" s="94">
        <v>194</v>
      </c>
      <c r="K705" s="97">
        <v>60.8</v>
      </c>
      <c r="L705" s="94" t="s">
        <v>1482</v>
      </c>
      <c r="M705" s="94" t="s">
        <v>1482</v>
      </c>
      <c r="N705" s="94" t="s">
        <v>1482</v>
      </c>
      <c r="O705" s="94" t="s">
        <v>1482</v>
      </c>
    </row>
    <row r="706" spans="1:15">
      <c r="A706" s="95" t="s">
        <v>488</v>
      </c>
      <c r="B706" s="95" t="s">
        <v>1480</v>
      </c>
      <c r="C706" s="96" t="s">
        <v>1486</v>
      </c>
      <c r="D706" s="94">
        <v>85</v>
      </c>
      <c r="E706" s="94">
        <v>93</v>
      </c>
      <c r="F706" s="94">
        <v>178</v>
      </c>
      <c r="G706" s="97">
        <v>47.7</v>
      </c>
      <c r="H706" s="94">
        <v>118</v>
      </c>
      <c r="I706" s="94">
        <v>63</v>
      </c>
      <c r="J706" s="94">
        <v>181</v>
      </c>
      <c r="K706" s="97">
        <v>65.099999999999994</v>
      </c>
      <c r="L706" s="94" t="s">
        <v>1482</v>
      </c>
      <c r="M706" s="94" t="s">
        <v>1482</v>
      </c>
      <c r="N706" s="94" t="s">
        <v>1482</v>
      </c>
      <c r="O706" s="94" t="s">
        <v>1482</v>
      </c>
    </row>
    <row r="707" spans="1:15">
      <c r="A707" s="95" t="s">
        <v>505</v>
      </c>
      <c r="B707" s="95" t="s">
        <v>1480</v>
      </c>
      <c r="C707" s="96" t="s">
        <v>1486</v>
      </c>
      <c r="D707" s="94">
        <v>52</v>
      </c>
      <c r="E707" s="94">
        <v>123</v>
      </c>
      <c r="F707" s="94">
        <v>175</v>
      </c>
      <c r="G707" s="97">
        <v>29.7</v>
      </c>
      <c r="H707" s="94">
        <v>83</v>
      </c>
      <c r="I707" s="94">
        <v>96</v>
      </c>
      <c r="J707" s="94">
        <v>179</v>
      </c>
      <c r="K707" s="97">
        <v>46.3</v>
      </c>
      <c r="L707" s="94" t="s">
        <v>1482</v>
      </c>
      <c r="M707" s="94" t="s">
        <v>1482</v>
      </c>
      <c r="N707" s="94" t="s">
        <v>1482</v>
      </c>
      <c r="O707" s="94" t="s">
        <v>1482</v>
      </c>
    </row>
    <row r="708" spans="1:15">
      <c r="A708" s="95" t="s">
        <v>518</v>
      </c>
      <c r="B708" s="95" t="s">
        <v>1480</v>
      </c>
      <c r="C708" s="96" t="s">
        <v>1486</v>
      </c>
      <c r="D708" s="94">
        <v>163</v>
      </c>
      <c r="E708" s="94">
        <v>99</v>
      </c>
      <c r="F708" s="94">
        <v>262</v>
      </c>
      <c r="G708" s="97">
        <v>62.2</v>
      </c>
      <c r="H708" s="94">
        <v>165</v>
      </c>
      <c r="I708" s="94">
        <v>97</v>
      </c>
      <c r="J708" s="94">
        <v>262</v>
      </c>
      <c r="K708" s="97">
        <v>62.9</v>
      </c>
      <c r="L708" s="94" t="s">
        <v>1482</v>
      </c>
      <c r="M708" s="94" t="s">
        <v>1482</v>
      </c>
      <c r="N708" s="94" t="s">
        <v>1482</v>
      </c>
      <c r="O708" s="94" t="s">
        <v>1482</v>
      </c>
    </row>
    <row r="709" spans="1:15">
      <c r="A709" s="95" t="s">
        <v>520</v>
      </c>
      <c r="B709" s="95" t="s">
        <v>1480</v>
      </c>
      <c r="C709" s="96" t="s">
        <v>1486</v>
      </c>
      <c r="D709" s="94" t="s">
        <v>1467</v>
      </c>
      <c r="E709" s="94" t="s">
        <v>1467</v>
      </c>
      <c r="F709" s="94" t="s">
        <v>1467</v>
      </c>
      <c r="G709" s="98" t="s">
        <v>1467</v>
      </c>
      <c r="H709" s="94" t="s">
        <v>1467</v>
      </c>
      <c r="I709" s="94" t="s">
        <v>1467</v>
      </c>
      <c r="J709" s="94" t="s">
        <v>1467</v>
      </c>
      <c r="K709" s="94" t="s">
        <v>1467</v>
      </c>
      <c r="L709" s="94" t="s">
        <v>1482</v>
      </c>
      <c r="M709" s="94" t="s">
        <v>1482</v>
      </c>
      <c r="N709" s="94" t="s">
        <v>1482</v>
      </c>
      <c r="O709" s="94" t="s">
        <v>1482</v>
      </c>
    </row>
    <row r="710" spans="1:15">
      <c r="A710" s="95" t="s">
        <v>247</v>
      </c>
      <c r="B710" s="95" t="s">
        <v>1480</v>
      </c>
      <c r="C710" s="96" t="s">
        <v>1486</v>
      </c>
      <c r="D710" s="94">
        <v>85</v>
      </c>
      <c r="E710" s="94">
        <v>93</v>
      </c>
      <c r="F710" s="94">
        <v>178</v>
      </c>
      <c r="G710" s="97">
        <v>47.7</v>
      </c>
      <c r="H710" s="94">
        <v>118</v>
      </c>
      <c r="I710" s="94">
        <v>63</v>
      </c>
      <c r="J710" s="94">
        <v>181</v>
      </c>
      <c r="K710" s="97">
        <v>65.099999999999994</v>
      </c>
      <c r="L710" s="94" t="s">
        <v>1482</v>
      </c>
      <c r="M710" s="94" t="s">
        <v>1482</v>
      </c>
      <c r="N710" s="94" t="s">
        <v>1482</v>
      </c>
      <c r="O710" s="94" t="s">
        <v>1482</v>
      </c>
    </row>
    <row r="711" spans="1:15">
      <c r="A711" s="95" t="s">
        <v>526</v>
      </c>
      <c r="B711" s="95" t="s">
        <v>1480</v>
      </c>
      <c r="C711" s="96" t="s">
        <v>1486</v>
      </c>
      <c r="D711" s="94">
        <v>94</v>
      </c>
      <c r="E711" s="94">
        <v>175</v>
      </c>
      <c r="F711" s="94">
        <v>269</v>
      </c>
      <c r="G711" s="97">
        <v>34.9</v>
      </c>
      <c r="H711" s="94">
        <v>134</v>
      </c>
      <c r="I711" s="94">
        <v>135</v>
      </c>
      <c r="J711" s="94">
        <v>269</v>
      </c>
      <c r="K711" s="97">
        <v>49.8</v>
      </c>
      <c r="L711" s="94" t="s">
        <v>1482</v>
      </c>
      <c r="M711" s="94" t="s">
        <v>1482</v>
      </c>
      <c r="N711" s="94" t="s">
        <v>1482</v>
      </c>
      <c r="O711" s="94" t="s">
        <v>1482</v>
      </c>
    </row>
    <row r="712" spans="1:15">
      <c r="A712" s="95" t="s">
        <v>531</v>
      </c>
      <c r="B712" s="95" t="s">
        <v>1480</v>
      </c>
      <c r="C712" s="96" t="s">
        <v>1486</v>
      </c>
      <c r="D712" s="94">
        <v>13</v>
      </c>
      <c r="E712" s="94">
        <v>17</v>
      </c>
      <c r="F712" s="94">
        <v>30</v>
      </c>
      <c r="G712" s="97">
        <v>43.3</v>
      </c>
      <c r="H712" s="94">
        <v>15</v>
      </c>
      <c r="I712" s="94">
        <v>15</v>
      </c>
      <c r="J712" s="94">
        <v>30</v>
      </c>
      <c r="K712" s="97">
        <v>50</v>
      </c>
      <c r="L712" s="94" t="s">
        <v>1482</v>
      </c>
      <c r="M712" s="94" t="s">
        <v>1482</v>
      </c>
      <c r="N712" s="94" t="s">
        <v>1482</v>
      </c>
      <c r="O712" s="94" t="s">
        <v>1482</v>
      </c>
    </row>
    <row r="713" spans="1:15">
      <c r="A713" s="95" t="s">
        <v>550</v>
      </c>
      <c r="B713" s="95" t="s">
        <v>1480</v>
      </c>
      <c r="C713" s="96" t="s">
        <v>1486</v>
      </c>
      <c r="D713" s="94">
        <v>13</v>
      </c>
      <c r="E713" s="94">
        <v>11</v>
      </c>
      <c r="F713" s="94">
        <v>24</v>
      </c>
      <c r="G713" s="97">
        <v>54.1</v>
      </c>
      <c r="H713" s="94">
        <v>15</v>
      </c>
      <c r="I713" s="94">
        <v>9</v>
      </c>
      <c r="J713" s="94">
        <v>24</v>
      </c>
      <c r="K713" s="97">
        <v>62.5</v>
      </c>
      <c r="L713" s="94" t="s">
        <v>1482</v>
      </c>
      <c r="M713" s="94" t="s">
        <v>1482</v>
      </c>
      <c r="N713" s="94" t="s">
        <v>1482</v>
      </c>
      <c r="O713" s="94" t="s">
        <v>1482</v>
      </c>
    </row>
    <row r="714" spans="1:15">
      <c r="A714" s="95" t="s">
        <v>562</v>
      </c>
      <c r="B714" s="95" t="s">
        <v>1480</v>
      </c>
      <c r="C714" s="96" t="s">
        <v>1486</v>
      </c>
      <c r="D714" s="94">
        <v>12</v>
      </c>
      <c r="E714" s="94">
        <v>40</v>
      </c>
      <c r="F714" s="94">
        <v>52</v>
      </c>
      <c r="G714" s="97">
        <v>23</v>
      </c>
      <c r="H714" s="94">
        <v>24</v>
      </c>
      <c r="I714" s="94">
        <v>28</v>
      </c>
      <c r="J714" s="94">
        <v>52</v>
      </c>
      <c r="K714" s="97">
        <v>46.1</v>
      </c>
      <c r="L714" s="94" t="s">
        <v>1482</v>
      </c>
      <c r="M714" s="94" t="s">
        <v>1482</v>
      </c>
      <c r="N714" s="94" t="s">
        <v>1482</v>
      </c>
      <c r="O714" s="94" t="s">
        <v>1482</v>
      </c>
    </row>
    <row r="715" spans="1:15">
      <c r="A715" s="95" t="s">
        <v>568</v>
      </c>
      <c r="B715" s="95" t="s">
        <v>1480</v>
      </c>
      <c r="C715" s="96" t="s">
        <v>1486</v>
      </c>
      <c r="D715" s="94">
        <v>26</v>
      </c>
      <c r="E715" s="94">
        <v>27</v>
      </c>
      <c r="F715" s="94">
        <v>53</v>
      </c>
      <c r="G715" s="97">
        <v>49</v>
      </c>
      <c r="H715" s="94">
        <v>24</v>
      </c>
      <c r="I715" s="94">
        <v>29</v>
      </c>
      <c r="J715" s="94">
        <v>53</v>
      </c>
      <c r="K715" s="97">
        <v>45.2</v>
      </c>
      <c r="L715" s="94" t="s">
        <v>1482</v>
      </c>
      <c r="M715" s="94" t="s">
        <v>1482</v>
      </c>
      <c r="N715" s="94" t="s">
        <v>1482</v>
      </c>
      <c r="O715" s="94" t="s">
        <v>1482</v>
      </c>
    </row>
    <row r="716" spans="1:15">
      <c r="A716" s="95" t="s">
        <v>597</v>
      </c>
      <c r="B716" s="95" t="s">
        <v>1480</v>
      </c>
      <c r="C716" s="96" t="s">
        <v>1486</v>
      </c>
      <c r="D716" s="94">
        <v>25</v>
      </c>
      <c r="E716" s="94">
        <v>62</v>
      </c>
      <c r="F716" s="94">
        <v>87</v>
      </c>
      <c r="G716" s="97">
        <v>28.7</v>
      </c>
      <c r="H716" s="94">
        <v>41</v>
      </c>
      <c r="I716" s="94">
        <v>46</v>
      </c>
      <c r="J716" s="94">
        <v>87</v>
      </c>
      <c r="K716" s="97">
        <v>47.1</v>
      </c>
      <c r="L716" s="94" t="s">
        <v>1482</v>
      </c>
      <c r="M716" s="94" t="s">
        <v>1482</v>
      </c>
      <c r="N716" s="94" t="s">
        <v>1482</v>
      </c>
      <c r="O716" s="94" t="s">
        <v>1482</v>
      </c>
    </row>
    <row r="717" spans="1:15">
      <c r="A717" s="95" t="s">
        <v>618</v>
      </c>
      <c r="B717" s="95" t="s">
        <v>1480</v>
      </c>
      <c r="C717" s="96" t="s">
        <v>1486</v>
      </c>
      <c r="D717" s="94">
        <v>13</v>
      </c>
      <c r="E717" s="94">
        <v>16</v>
      </c>
      <c r="F717" s="94">
        <v>29</v>
      </c>
      <c r="G717" s="97">
        <v>44.8</v>
      </c>
      <c r="H717" s="94">
        <v>9</v>
      </c>
      <c r="I717" s="94">
        <v>20</v>
      </c>
      <c r="J717" s="94">
        <v>29</v>
      </c>
      <c r="K717" s="97">
        <v>31</v>
      </c>
      <c r="L717" s="94" t="s">
        <v>1482</v>
      </c>
      <c r="M717" s="94" t="s">
        <v>1482</v>
      </c>
      <c r="N717" s="94" t="s">
        <v>1482</v>
      </c>
      <c r="O717" s="94" t="s">
        <v>1482</v>
      </c>
    </row>
    <row r="718" spans="1:15">
      <c r="A718" s="95" t="s">
        <v>631</v>
      </c>
      <c r="B718" s="95" t="s">
        <v>1480</v>
      </c>
      <c r="C718" s="96" t="s">
        <v>1486</v>
      </c>
      <c r="D718" s="94">
        <v>13</v>
      </c>
      <c r="E718" s="94">
        <v>17</v>
      </c>
      <c r="F718" s="94">
        <v>30</v>
      </c>
      <c r="G718" s="97">
        <v>43.3</v>
      </c>
      <c r="H718" s="94">
        <v>15</v>
      </c>
      <c r="I718" s="94">
        <v>15</v>
      </c>
      <c r="J718" s="94">
        <v>30</v>
      </c>
      <c r="K718" s="97">
        <v>50</v>
      </c>
      <c r="L718" s="94" t="s">
        <v>1482</v>
      </c>
      <c r="M718" s="94" t="s">
        <v>1482</v>
      </c>
      <c r="N718" s="94" t="s">
        <v>1482</v>
      </c>
      <c r="O718" s="94" t="s">
        <v>1482</v>
      </c>
    </row>
    <row r="719" spans="1:15">
      <c r="A719" s="95" t="s">
        <v>637</v>
      </c>
      <c r="B719" s="95" t="s">
        <v>1480</v>
      </c>
      <c r="C719" s="96" t="s">
        <v>1486</v>
      </c>
      <c r="D719" s="94">
        <v>13</v>
      </c>
      <c r="E719" s="94">
        <v>16</v>
      </c>
      <c r="F719" s="94">
        <v>29</v>
      </c>
      <c r="G719" s="97">
        <v>44.8</v>
      </c>
      <c r="H719" s="94">
        <v>9</v>
      </c>
      <c r="I719" s="94">
        <v>20</v>
      </c>
      <c r="J719" s="94">
        <v>29</v>
      </c>
      <c r="K719" s="97">
        <v>31</v>
      </c>
      <c r="L719" s="94" t="s">
        <v>1482</v>
      </c>
      <c r="M719" s="94" t="s">
        <v>1482</v>
      </c>
      <c r="N719" s="94" t="s">
        <v>1482</v>
      </c>
      <c r="O719" s="94" t="s">
        <v>1482</v>
      </c>
    </row>
    <row r="720" spans="1:15">
      <c r="A720" s="95" t="s">
        <v>470</v>
      </c>
      <c r="B720" s="95" t="s">
        <v>1480</v>
      </c>
      <c r="C720" s="96" t="s">
        <v>1486</v>
      </c>
      <c r="D720" s="94">
        <v>48</v>
      </c>
      <c r="E720" s="94">
        <v>129</v>
      </c>
      <c r="F720" s="94">
        <v>177</v>
      </c>
      <c r="G720" s="97">
        <v>27.1</v>
      </c>
      <c r="H720" s="94">
        <v>100</v>
      </c>
      <c r="I720" s="94">
        <v>77</v>
      </c>
      <c r="J720" s="94">
        <v>177</v>
      </c>
      <c r="K720" s="97">
        <v>56.4</v>
      </c>
      <c r="L720" s="94" t="s">
        <v>1482</v>
      </c>
      <c r="M720" s="94" t="s">
        <v>1482</v>
      </c>
      <c r="N720" s="94" t="s">
        <v>1482</v>
      </c>
      <c r="O720" s="94" t="s">
        <v>1482</v>
      </c>
    </row>
    <row r="721" spans="1:15">
      <c r="A721" s="95" t="s">
        <v>316</v>
      </c>
      <c r="B721" s="95" t="s">
        <v>1480</v>
      </c>
      <c r="C721" s="96" t="s">
        <v>1486</v>
      </c>
      <c r="D721" s="94">
        <v>35</v>
      </c>
      <c r="E721" s="94">
        <v>66</v>
      </c>
      <c r="F721" s="94">
        <v>101</v>
      </c>
      <c r="G721" s="97">
        <v>34.6</v>
      </c>
      <c r="H721" s="94">
        <v>55</v>
      </c>
      <c r="I721" s="94">
        <v>46</v>
      </c>
      <c r="J721" s="94">
        <v>101</v>
      </c>
      <c r="K721" s="97">
        <v>54.4</v>
      </c>
      <c r="L721" s="94" t="s">
        <v>1482</v>
      </c>
      <c r="M721" s="94" t="s">
        <v>1482</v>
      </c>
      <c r="N721" s="94" t="s">
        <v>1482</v>
      </c>
      <c r="O721" s="94" t="s">
        <v>1482</v>
      </c>
    </row>
    <row r="722" spans="1:15">
      <c r="A722" s="95" t="s">
        <v>417</v>
      </c>
      <c r="B722" s="95" t="s">
        <v>1480</v>
      </c>
      <c r="C722" s="96" t="s">
        <v>1486</v>
      </c>
      <c r="D722" s="94">
        <v>167</v>
      </c>
      <c r="E722" s="94">
        <v>165</v>
      </c>
      <c r="F722" s="94">
        <v>332</v>
      </c>
      <c r="G722" s="97">
        <v>50.3</v>
      </c>
      <c r="H722" s="94">
        <v>224</v>
      </c>
      <c r="I722" s="94">
        <v>107</v>
      </c>
      <c r="J722" s="94">
        <v>331</v>
      </c>
      <c r="K722" s="97">
        <v>67.599999999999994</v>
      </c>
      <c r="L722" s="94" t="s">
        <v>1482</v>
      </c>
      <c r="M722" s="94" t="s">
        <v>1482</v>
      </c>
      <c r="N722" s="94" t="s">
        <v>1482</v>
      </c>
      <c r="O722" s="94" t="s">
        <v>1482</v>
      </c>
    </row>
    <row r="723" spans="1:15">
      <c r="A723" s="95" t="s">
        <v>546</v>
      </c>
      <c r="B723" s="95" t="s">
        <v>1480</v>
      </c>
      <c r="C723" s="96" t="s">
        <v>1486</v>
      </c>
      <c r="D723" s="94">
        <v>87</v>
      </c>
      <c r="E723" s="94">
        <v>88</v>
      </c>
      <c r="F723" s="94">
        <v>175</v>
      </c>
      <c r="G723" s="97">
        <v>49.7</v>
      </c>
      <c r="H723" s="94">
        <v>110</v>
      </c>
      <c r="I723" s="94">
        <v>65</v>
      </c>
      <c r="J723" s="94">
        <v>175</v>
      </c>
      <c r="K723" s="97">
        <v>62.8</v>
      </c>
      <c r="L723" s="94" t="s">
        <v>1482</v>
      </c>
      <c r="M723" s="94" t="s">
        <v>1482</v>
      </c>
      <c r="N723" s="94" t="s">
        <v>1482</v>
      </c>
      <c r="O723" s="94" t="s">
        <v>1482</v>
      </c>
    </row>
    <row r="724" spans="1:15">
      <c r="A724" s="95" t="s">
        <v>444</v>
      </c>
      <c r="B724" s="95" t="s">
        <v>1480</v>
      </c>
      <c r="C724" s="96" t="s">
        <v>1486</v>
      </c>
      <c r="D724" s="94">
        <v>87</v>
      </c>
      <c r="E724" s="94">
        <v>88</v>
      </c>
      <c r="F724" s="94">
        <v>175</v>
      </c>
      <c r="G724" s="97">
        <v>49.7</v>
      </c>
      <c r="H724" s="94">
        <v>110</v>
      </c>
      <c r="I724" s="94">
        <v>65</v>
      </c>
      <c r="J724" s="94">
        <v>175</v>
      </c>
      <c r="K724" s="97">
        <v>62.8</v>
      </c>
      <c r="L724" s="94" t="s">
        <v>1482</v>
      </c>
      <c r="M724" s="94" t="s">
        <v>1482</v>
      </c>
      <c r="N724" s="94" t="s">
        <v>1482</v>
      </c>
      <c r="O724" s="94" t="s">
        <v>1482</v>
      </c>
    </row>
    <row r="725" spans="1:15">
      <c r="A725" s="95" t="s">
        <v>509</v>
      </c>
      <c r="B725" s="95" t="s">
        <v>1480</v>
      </c>
      <c r="C725" s="96" t="s">
        <v>1486</v>
      </c>
      <c r="D725" s="94">
        <v>35</v>
      </c>
      <c r="E725" s="94">
        <v>66</v>
      </c>
      <c r="F725" s="94">
        <v>101</v>
      </c>
      <c r="G725" s="97">
        <v>34.6</v>
      </c>
      <c r="H725" s="94">
        <v>55</v>
      </c>
      <c r="I725" s="94">
        <v>46</v>
      </c>
      <c r="J725" s="94">
        <v>101</v>
      </c>
      <c r="K725" s="97">
        <v>54.4</v>
      </c>
      <c r="L725" s="94" t="s">
        <v>1482</v>
      </c>
      <c r="M725" s="94" t="s">
        <v>1482</v>
      </c>
      <c r="N725" s="94" t="s">
        <v>1482</v>
      </c>
      <c r="O725" s="94" t="s">
        <v>1482</v>
      </c>
    </row>
    <row r="726" spans="1:15">
      <c r="A726" s="95" t="s">
        <v>387</v>
      </c>
      <c r="B726" s="95" t="s">
        <v>1480</v>
      </c>
      <c r="C726" s="96" t="s">
        <v>1486</v>
      </c>
      <c r="D726" s="94">
        <v>156</v>
      </c>
      <c r="E726" s="94">
        <v>162</v>
      </c>
      <c r="F726" s="94">
        <v>318</v>
      </c>
      <c r="G726" s="97">
        <v>49</v>
      </c>
      <c r="H726" s="94">
        <v>184</v>
      </c>
      <c r="I726" s="94">
        <v>135</v>
      </c>
      <c r="J726" s="94">
        <v>319</v>
      </c>
      <c r="K726" s="97">
        <v>57.6</v>
      </c>
      <c r="L726" s="94" t="s">
        <v>1482</v>
      </c>
      <c r="M726" s="94" t="s">
        <v>1482</v>
      </c>
      <c r="N726" s="94" t="s">
        <v>1482</v>
      </c>
      <c r="O726" s="94" t="s">
        <v>1482</v>
      </c>
    </row>
    <row r="727" spans="1:15">
      <c r="A727" s="95" t="s">
        <v>641</v>
      </c>
      <c r="B727" s="95" t="s">
        <v>1480</v>
      </c>
      <c r="C727" s="96" t="s">
        <v>1486</v>
      </c>
      <c r="D727" s="94">
        <v>191</v>
      </c>
      <c r="E727" s="94">
        <v>224</v>
      </c>
      <c r="F727" s="94">
        <v>415</v>
      </c>
      <c r="G727" s="97">
        <v>46</v>
      </c>
      <c r="H727" s="94">
        <v>245</v>
      </c>
      <c r="I727" s="94">
        <v>171</v>
      </c>
      <c r="J727" s="94">
        <v>416</v>
      </c>
      <c r="K727" s="97">
        <v>58.8</v>
      </c>
      <c r="L727" s="94" t="s">
        <v>1482</v>
      </c>
      <c r="M727" s="94" t="s">
        <v>1482</v>
      </c>
      <c r="N727" s="94" t="s">
        <v>1482</v>
      </c>
      <c r="O727" s="94" t="s">
        <v>1482</v>
      </c>
    </row>
    <row r="728" spans="1:15">
      <c r="A728" s="95" t="s">
        <v>630</v>
      </c>
      <c r="B728" s="95" t="s">
        <v>1480</v>
      </c>
      <c r="C728" s="96" t="s">
        <v>1486</v>
      </c>
      <c r="D728" s="94">
        <v>55</v>
      </c>
      <c r="E728" s="94">
        <v>75</v>
      </c>
      <c r="F728" s="94">
        <v>130</v>
      </c>
      <c r="G728" s="97">
        <v>42.3</v>
      </c>
      <c r="H728" s="94">
        <v>67</v>
      </c>
      <c r="I728" s="94">
        <v>63</v>
      </c>
      <c r="J728" s="94">
        <v>130</v>
      </c>
      <c r="K728" s="97">
        <v>51.5</v>
      </c>
      <c r="L728" s="94" t="s">
        <v>1482</v>
      </c>
      <c r="M728" s="94" t="s">
        <v>1482</v>
      </c>
      <c r="N728" s="94" t="s">
        <v>1482</v>
      </c>
      <c r="O728" s="94" t="s">
        <v>1482</v>
      </c>
    </row>
    <row r="729" spans="1:15">
      <c r="A729" s="95" t="s">
        <v>483</v>
      </c>
      <c r="B729" s="95" t="s">
        <v>1480</v>
      </c>
      <c r="C729" s="96" t="s">
        <v>1486</v>
      </c>
      <c r="D729" s="94">
        <v>35</v>
      </c>
      <c r="E729" s="94">
        <v>62</v>
      </c>
      <c r="F729" s="94">
        <v>97</v>
      </c>
      <c r="G729" s="97">
        <v>36</v>
      </c>
      <c r="H729" s="94">
        <v>61</v>
      </c>
      <c r="I729" s="94">
        <v>36</v>
      </c>
      <c r="J729" s="94">
        <v>97</v>
      </c>
      <c r="K729" s="97">
        <v>62.8</v>
      </c>
      <c r="L729" s="94" t="s">
        <v>1482</v>
      </c>
      <c r="M729" s="94" t="s">
        <v>1482</v>
      </c>
      <c r="N729" s="94" t="s">
        <v>1482</v>
      </c>
      <c r="O729" s="94" t="s">
        <v>1482</v>
      </c>
    </row>
    <row r="730" spans="1:15">
      <c r="A730" s="95" t="s">
        <v>395</v>
      </c>
      <c r="B730" s="95" t="s">
        <v>1480</v>
      </c>
      <c r="C730" s="96" t="s">
        <v>1486</v>
      </c>
      <c r="D730" s="94">
        <v>80</v>
      </c>
      <c r="E730" s="94">
        <v>77</v>
      </c>
      <c r="F730" s="94">
        <v>157</v>
      </c>
      <c r="G730" s="97">
        <v>50.9</v>
      </c>
      <c r="H730" s="94">
        <v>114</v>
      </c>
      <c r="I730" s="94">
        <v>42</v>
      </c>
      <c r="J730" s="94">
        <v>156</v>
      </c>
      <c r="K730" s="97">
        <v>73</v>
      </c>
      <c r="L730" s="94" t="s">
        <v>1482</v>
      </c>
      <c r="M730" s="94" t="s">
        <v>1482</v>
      </c>
      <c r="N730" s="94" t="s">
        <v>1482</v>
      </c>
      <c r="O730" s="94" t="s">
        <v>1482</v>
      </c>
    </row>
    <row r="731" spans="1:15">
      <c r="A731" s="95" t="s">
        <v>482</v>
      </c>
      <c r="B731" s="95" t="s">
        <v>1480</v>
      </c>
      <c r="C731" s="96" t="s">
        <v>1486</v>
      </c>
      <c r="D731" s="94">
        <v>223</v>
      </c>
      <c r="E731" s="94">
        <v>235</v>
      </c>
      <c r="F731" s="94">
        <v>458</v>
      </c>
      <c r="G731" s="97">
        <v>48.6</v>
      </c>
      <c r="H731" s="94">
        <v>295</v>
      </c>
      <c r="I731" s="94">
        <v>163</v>
      </c>
      <c r="J731" s="94">
        <v>458</v>
      </c>
      <c r="K731" s="97">
        <v>64.400000000000006</v>
      </c>
      <c r="L731" s="94" t="s">
        <v>1482</v>
      </c>
      <c r="M731" s="94" t="s">
        <v>1482</v>
      </c>
      <c r="N731" s="94" t="s">
        <v>1482</v>
      </c>
      <c r="O731" s="94" t="s">
        <v>1482</v>
      </c>
    </row>
    <row r="732" spans="1:15">
      <c r="A732" s="95" t="s">
        <v>361</v>
      </c>
      <c r="B732" s="95" t="s">
        <v>1480</v>
      </c>
      <c r="C732" s="96" t="s">
        <v>1486</v>
      </c>
      <c r="D732" s="94">
        <v>87</v>
      </c>
      <c r="E732" s="94">
        <v>88</v>
      </c>
      <c r="F732" s="94">
        <v>175</v>
      </c>
      <c r="G732" s="97">
        <v>49.7</v>
      </c>
      <c r="H732" s="94">
        <v>110</v>
      </c>
      <c r="I732" s="94">
        <v>65</v>
      </c>
      <c r="J732" s="94">
        <v>175</v>
      </c>
      <c r="K732" s="97">
        <v>62.8</v>
      </c>
      <c r="L732" s="94" t="s">
        <v>1482</v>
      </c>
      <c r="M732" s="94" t="s">
        <v>1482</v>
      </c>
      <c r="N732" s="94" t="s">
        <v>1482</v>
      </c>
      <c r="O732" s="94" t="s">
        <v>1482</v>
      </c>
    </row>
    <row r="733" spans="1:15">
      <c r="A733" s="95" t="s">
        <v>133</v>
      </c>
      <c r="B733" s="95" t="s">
        <v>1480</v>
      </c>
      <c r="C733" s="96" t="s">
        <v>1486</v>
      </c>
      <c r="D733" s="94">
        <v>132</v>
      </c>
      <c r="E733" s="94">
        <v>285</v>
      </c>
      <c r="F733" s="94">
        <v>417</v>
      </c>
      <c r="G733" s="97">
        <v>31.6</v>
      </c>
      <c r="H733" s="94">
        <v>224</v>
      </c>
      <c r="I733" s="94">
        <v>194</v>
      </c>
      <c r="J733" s="94">
        <v>418</v>
      </c>
      <c r="K733" s="97">
        <v>53.5</v>
      </c>
      <c r="L733" s="94" t="s">
        <v>1482</v>
      </c>
      <c r="M733" s="94" t="s">
        <v>1482</v>
      </c>
      <c r="N733" s="94" t="s">
        <v>1482</v>
      </c>
      <c r="O733" s="94" t="s">
        <v>1482</v>
      </c>
    </row>
    <row r="734" spans="1:15">
      <c r="A734" s="95" t="s">
        <v>314</v>
      </c>
      <c r="B734" s="95" t="s">
        <v>1480</v>
      </c>
      <c r="C734" s="96" t="s">
        <v>1486</v>
      </c>
      <c r="D734" s="94">
        <v>25</v>
      </c>
      <c r="E734" s="94">
        <v>81</v>
      </c>
      <c r="F734" s="94">
        <v>106</v>
      </c>
      <c r="G734" s="97">
        <v>23.5</v>
      </c>
      <c r="H734" s="94">
        <v>65</v>
      </c>
      <c r="I734" s="94">
        <v>41</v>
      </c>
      <c r="J734" s="94">
        <v>106</v>
      </c>
      <c r="K734" s="97">
        <v>61.3</v>
      </c>
      <c r="L734" s="94" t="s">
        <v>1482</v>
      </c>
      <c r="M734" s="94" t="s">
        <v>1482</v>
      </c>
      <c r="N734" s="94" t="s">
        <v>1482</v>
      </c>
      <c r="O734" s="94" t="s">
        <v>1482</v>
      </c>
    </row>
    <row r="735" spans="1:15">
      <c r="A735" s="95" t="s">
        <v>479</v>
      </c>
      <c r="B735" s="95" t="s">
        <v>1480</v>
      </c>
      <c r="C735" s="96" t="s">
        <v>1486</v>
      </c>
      <c r="D735" s="94">
        <v>47</v>
      </c>
      <c r="E735" s="94">
        <v>201</v>
      </c>
      <c r="F735" s="94">
        <v>248</v>
      </c>
      <c r="G735" s="97">
        <v>18.899999999999999</v>
      </c>
      <c r="H735" s="94">
        <v>117</v>
      </c>
      <c r="I735" s="94">
        <v>132</v>
      </c>
      <c r="J735" s="94">
        <v>249</v>
      </c>
      <c r="K735" s="97">
        <v>46.9</v>
      </c>
      <c r="L735" s="94" t="s">
        <v>1482</v>
      </c>
      <c r="M735" s="94" t="s">
        <v>1482</v>
      </c>
      <c r="N735" s="94" t="s">
        <v>1482</v>
      </c>
      <c r="O735" s="94" t="s">
        <v>1482</v>
      </c>
    </row>
    <row r="736" spans="1:15">
      <c r="A736" s="95" t="s">
        <v>533</v>
      </c>
      <c r="B736" s="95" t="s">
        <v>1480</v>
      </c>
      <c r="C736" s="96" t="s">
        <v>1486</v>
      </c>
      <c r="D736" s="94">
        <v>58</v>
      </c>
      <c r="E736" s="94">
        <v>222</v>
      </c>
      <c r="F736" s="94">
        <v>280</v>
      </c>
      <c r="G736" s="97">
        <v>20.7</v>
      </c>
      <c r="H736" s="94">
        <v>130</v>
      </c>
      <c r="I736" s="94">
        <v>151</v>
      </c>
      <c r="J736" s="94">
        <v>281</v>
      </c>
      <c r="K736" s="97">
        <v>46.2</v>
      </c>
      <c r="L736" s="94" t="s">
        <v>1482</v>
      </c>
      <c r="M736" s="94" t="s">
        <v>1482</v>
      </c>
      <c r="N736" s="94" t="s">
        <v>1482</v>
      </c>
      <c r="O736" s="94" t="s">
        <v>1482</v>
      </c>
    </row>
    <row r="737" spans="1:15">
      <c r="A737" s="95" t="s">
        <v>573</v>
      </c>
      <c r="B737" s="95" t="s">
        <v>1480</v>
      </c>
      <c r="C737" s="96" t="s">
        <v>1486</v>
      </c>
      <c r="D737" s="94">
        <v>45</v>
      </c>
      <c r="E737" s="94">
        <v>63</v>
      </c>
      <c r="F737" s="94">
        <v>108</v>
      </c>
      <c r="G737" s="97">
        <v>41.6</v>
      </c>
      <c r="H737" s="94">
        <v>63</v>
      </c>
      <c r="I737" s="94">
        <v>46</v>
      </c>
      <c r="J737" s="94">
        <v>109</v>
      </c>
      <c r="K737" s="97">
        <v>57.7</v>
      </c>
      <c r="L737" s="94" t="s">
        <v>1482</v>
      </c>
      <c r="M737" s="94" t="s">
        <v>1482</v>
      </c>
      <c r="N737" s="94" t="s">
        <v>1482</v>
      </c>
      <c r="O737" s="94" t="s">
        <v>1482</v>
      </c>
    </row>
    <row r="738" spans="1:15">
      <c r="A738" s="95" t="s">
        <v>579</v>
      </c>
      <c r="B738" s="95" t="s">
        <v>1480</v>
      </c>
      <c r="C738" s="96" t="s">
        <v>1486</v>
      </c>
      <c r="D738" s="94">
        <v>154</v>
      </c>
      <c r="E738" s="94">
        <v>257</v>
      </c>
      <c r="F738" s="94">
        <v>411</v>
      </c>
      <c r="G738" s="97">
        <v>37.4</v>
      </c>
      <c r="H738" s="94">
        <v>237</v>
      </c>
      <c r="I738" s="94">
        <v>178</v>
      </c>
      <c r="J738" s="94">
        <v>415</v>
      </c>
      <c r="K738" s="97">
        <v>57.1</v>
      </c>
      <c r="L738" s="94" t="s">
        <v>1482</v>
      </c>
      <c r="M738" s="94" t="s">
        <v>1482</v>
      </c>
      <c r="N738" s="94" t="s">
        <v>1482</v>
      </c>
      <c r="O738" s="94" t="s">
        <v>1482</v>
      </c>
    </row>
    <row r="739" spans="1:15">
      <c r="A739" s="95" t="s">
        <v>581</v>
      </c>
      <c r="B739" s="95" t="s">
        <v>1480</v>
      </c>
      <c r="C739" s="96" t="s">
        <v>1486</v>
      </c>
      <c r="D739" s="94">
        <v>47</v>
      </c>
      <c r="E739" s="94">
        <v>201</v>
      </c>
      <c r="F739" s="94">
        <v>248</v>
      </c>
      <c r="G739" s="97">
        <v>18.899999999999999</v>
      </c>
      <c r="H739" s="94">
        <v>117</v>
      </c>
      <c r="I739" s="94">
        <v>132</v>
      </c>
      <c r="J739" s="94">
        <v>249</v>
      </c>
      <c r="K739" s="97">
        <v>46.9</v>
      </c>
      <c r="L739" s="94" t="s">
        <v>1482</v>
      </c>
      <c r="M739" s="94" t="s">
        <v>1482</v>
      </c>
      <c r="N739" s="94" t="s">
        <v>1482</v>
      </c>
      <c r="O739" s="94" t="s">
        <v>1482</v>
      </c>
    </row>
    <row r="740" spans="1:15">
      <c r="A740" s="95" t="s">
        <v>177</v>
      </c>
      <c r="B740" s="95" t="s">
        <v>1480</v>
      </c>
      <c r="C740" s="96" t="s">
        <v>1486</v>
      </c>
      <c r="D740" s="94">
        <v>17</v>
      </c>
      <c r="E740" s="94">
        <v>36</v>
      </c>
      <c r="F740" s="94">
        <v>53</v>
      </c>
      <c r="G740" s="97">
        <v>32</v>
      </c>
      <c r="H740" s="94">
        <v>26</v>
      </c>
      <c r="I740" s="94">
        <v>27</v>
      </c>
      <c r="J740" s="94">
        <v>53</v>
      </c>
      <c r="K740" s="97">
        <v>49</v>
      </c>
      <c r="L740" s="94" t="s">
        <v>1482</v>
      </c>
      <c r="M740" s="94" t="s">
        <v>1482</v>
      </c>
      <c r="N740" s="94" t="s">
        <v>1482</v>
      </c>
      <c r="O740" s="94" t="s">
        <v>1482</v>
      </c>
    </row>
    <row r="741" spans="1:15">
      <c r="A741" s="95" t="s">
        <v>284</v>
      </c>
      <c r="B741" s="95" t="s">
        <v>1480</v>
      </c>
      <c r="C741" s="96" t="s">
        <v>1486</v>
      </c>
      <c r="D741" s="94">
        <v>85</v>
      </c>
      <c r="E741" s="94">
        <v>135</v>
      </c>
      <c r="F741" s="94">
        <v>220</v>
      </c>
      <c r="G741" s="97">
        <v>38.6</v>
      </c>
      <c r="H741" s="94">
        <v>122</v>
      </c>
      <c r="I741" s="94">
        <v>98</v>
      </c>
      <c r="J741" s="94">
        <v>220</v>
      </c>
      <c r="K741" s="97">
        <v>55.4</v>
      </c>
      <c r="L741" s="94" t="s">
        <v>1482</v>
      </c>
      <c r="M741" s="94" t="s">
        <v>1482</v>
      </c>
      <c r="N741" s="94" t="s">
        <v>1482</v>
      </c>
      <c r="O741" s="94" t="s">
        <v>1482</v>
      </c>
    </row>
    <row r="742" spans="1:15">
      <c r="A742" s="95" t="s">
        <v>487</v>
      </c>
      <c r="B742" s="95" t="s">
        <v>1480</v>
      </c>
      <c r="C742" s="96" t="s">
        <v>1486</v>
      </c>
      <c r="D742" s="94">
        <v>50</v>
      </c>
      <c r="E742" s="94">
        <v>46</v>
      </c>
      <c r="F742" s="94">
        <v>96</v>
      </c>
      <c r="G742" s="97">
        <v>52</v>
      </c>
      <c r="H742" s="94">
        <v>63</v>
      </c>
      <c r="I742" s="94">
        <v>33</v>
      </c>
      <c r="J742" s="94">
        <v>96</v>
      </c>
      <c r="K742" s="97">
        <v>65.599999999999994</v>
      </c>
      <c r="L742" s="94" t="s">
        <v>1482</v>
      </c>
      <c r="M742" s="94" t="s">
        <v>1482</v>
      </c>
      <c r="N742" s="94" t="s">
        <v>1482</v>
      </c>
      <c r="O742" s="94" t="s">
        <v>1482</v>
      </c>
    </row>
    <row r="743" spans="1:15">
      <c r="A743" s="95" t="s">
        <v>411</v>
      </c>
      <c r="B743" s="95" t="s">
        <v>1480</v>
      </c>
      <c r="C743" s="96" t="s">
        <v>1486</v>
      </c>
      <c r="D743" s="94">
        <v>14</v>
      </c>
      <c r="E743" s="94">
        <v>26</v>
      </c>
      <c r="F743" s="94">
        <v>40</v>
      </c>
      <c r="G743" s="97">
        <v>35</v>
      </c>
      <c r="H743" s="94">
        <v>24</v>
      </c>
      <c r="I743" s="94">
        <v>16</v>
      </c>
      <c r="J743" s="94">
        <v>40</v>
      </c>
      <c r="K743" s="97">
        <v>60</v>
      </c>
      <c r="L743" s="94" t="s">
        <v>1482</v>
      </c>
      <c r="M743" s="94" t="s">
        <v>1482</v>
      </c>
      <c r="N743" s="94" t="s">
        <v>1482</v>
      </c>
      <c r="O743" s="94" t="s">
        <v>1482</v>
      </c>
    </row>
    <row r="744" spans="1:15">
      <c r="A744" s="95" t="s">
        <v>431</v>
      </c>
      <c r="B744" s="95" t="s">
        <v>1480</v>
      </c>
      <c r="C744" s="96" t="s">
        <v>1486</v>
      </c>
      <c r="D744" s="94">
        <v>22</v>
      </c>
      <c r="E744" s="94">
        <v>42</v>
      </c>
      <c r="F744" s="94">
        <v>64</v>
      </c>
      <c r="G744" s="97">
        <v>34.299999999999997</v>
      </c>
      <c r="H744" s="94">
        <v>33</v>
      </c>
      <c r="I744" s="94">
        <v>31</v>
      </c>
      <c r="J744" s="94">
        <v>64</v>
      </c>
      <c r="K744" s="97">
        <v>51.5</v>
      </c>
      <c r="L744" s="94" t="s">
        <v>1482</v>
      </c>
      <c r="M744" s="94" t="s">
        <v>1482</v>
      </c>
      <c r="N744" s="94" t="s">
        <v>1482</v>
      </c>
      <c r="O744" s="94" t="s">
        <v>1482</v>
      </c>
    </row>
    <row r="745" spans="1:15">
      <c r="A745" s="95" t="s">
        <v>181</v>
      </c>
      <c r="B745" s="95" t="s">
        <v>1480</v>
      </c>
      <c r="C745" s="96" t="s">
        <v>1486</v>
      </c>
      <c r="D745" s="94">
        <v>60</v>
      </c>
      <c r="E745" s="94">
        <v>137</v>
      </c>
      <c r="F745" s="94">
        <v>197</v>
      </c>
      <c r="G745" s="97">
        <v>30.4</v>
      </c>
      <c r="H745" s="94">
        <v>96</v>
      </c>
      <c r="I745" s="94">
        <v>101</v>
      </c>
      <c r="J745" s="94">
        <v>197</v>
      </c>
      <c r="K745" s="97">
        <v>48.7</v>
      </c>
      <c r="L745" s="94" t="s">
        <v>1482</v>
      </c>
      <c r="M745" s="94" t="s">
        <v>1482</v>
      </c>
      <c r="N745" s="94" t="s">
        <v>1482</v>
      </c>
      <c r="O745" s="94" t="s">
        <v>1482</v>
      </c>
    </row>
    <row r="746" spans="1:15">
      <c r="A746" s="95" t="s">
        <v>492</v>
      </c>
      <c r="B746" s="95" t="s">
        <v>1480</v>
      </c>
      <c r="C746" s="96" t="s">
        <v>1486</v>
      </c>
      <c r="D746" s="94">
        <v>5</v>
      </c>
      <c r="E746" s="94">
        <v>22</v>
      </c>
      <c r="F746" s="94">
        <v>27</v>
      </c>
      <c r="G746" s="97">
        <v>18.5</v>
      </c>
      <c r="H746" s="94">
        <v>12</v>
      </c>
      <c r="I746" s="94">
        <v>15</v>
      </c>
      <c r="J746" s="94">
        <v>27</v>
      </c>
      <c r="K746" s="97">
        <v>44.4</v>
      </c>
      <c r="L746" s="94" t="s">
        <v>1482</v>
      </c>
      <c r="M746" s="94" t="s">
        <v>1482</v>
      </c>
      <c r="N746" s="94" t="s">
        <v>1482</v>
      </c>
      <c r="O746" s="94" t="s">
        <v>1482</v>
      </c>
    </row>
    <row r="747" spans="1:15">
      <c r="A747" s="95" t="s">
        <v>497</v>
      </c>
      <c r="B747" s="95" t="s">
        <v>1480</v>
      </c>
      <c r="C747" s="96" t="s">
        <v>1486</v>
      </c>
      <c r="D747" s="94">
        <v>108</v>
      </c>
      <c r="E747" s="94">
        <v>144</v>
      </c>
      <c r="F747" s="94">
        <v>252</v>
      </c>
      <c r="G747" s="97">
        <v>42.8</v>
      </c>
      <c r="H747" s="94">
        <v>149</v>
      </c>
      <c r="I747" s="94">
        <v>105</v>
      </c>
      <c r="J747" s="94">
        <v>254</v>
      </c>
      <c r="K747" s="97">
        <v>58.6</v>
      </c>
      <c r="L747" s="94" t="s">
        <v>1482</v>
      </c>
      <c r="M747" s="94" t="s">
        <v>1482</v>
      </c>
      <c r="N747" s="94" t="s">
        <v>1482</v>
      </c>
      <c r="O747" s="94" t="s">
        <v>1482</v>
      </c>
    </row>
    <row r="748" spans="1:15">
      <c r="A748" s="95" t="s">
        <v>522</v>
      </c>
      <c r="B748" s="95" t="s">
        <v>1480</v>
      </c>
      <c r="C748" s="96" t="s">
        <v>1486</v>
      </c>
      <c r="D748" s="94">
        <v>96</v>
      </c>
      <c r="E748" s="94">
        <v>133</v>
      </c>
      <c r="F748" s="94">
        <v>229</v>
      </c>
      <c r="G748" s="97">
        <v>41.9</v>
      </c>
      <c r="H748" s="94">
        <v>127</v>
      </c>
      <c r="I748" s="94">
        <v>102</v>
      </c>
      <c r="J748" s="94">
        <v>229</v>
      </c>
      <c r="K748" s="97">
        <v>55.4</v>
      </c>
      <c r="L748" s="94" t="s">
        <v>1482</v>
      </c>
      <c r="M748" s="94" t="s">
        <v>1482</v>
      </c>
      <c r="N748" s="94" t="s">
        <v>1482</v>
      </c>
      <c r="O748" s="94" t="s">
        <v>1482</v>
      </c>
    </row>
    <row r="749" spans="1:15">
      <c r="A749" s="95" t="s">
        <v>540</v>
      </c>
      <c r="B749" s="95" t="s">
        <v>1480</v>
      </c>
      <c r="C749" s="96" t="s">
        <v>1486</v>
      </c>
      <c r="D749" s="94">
        <v>40</v>
      </c>
      <c r="E749" s="94">
        <v>51</v>
      </c>
      <c r="F749" s="94">
        <v>91</v>
      </c>
      <c r="G749" s="97">
        <v>43.9</v>
      </c>
      <c r="H749" s="94">
        <v>53</v>
      </c>
      <c r="I749" s="94">
        <v>38</v>
      </c>
      <c r="J749" s="94">
        <v>91</v>
      </c>
      <c r="K749" s="97">
        <v>58.2</v>
      </c>
      <c r="L749" s="94" t="s">
        <v>1482</v>
      </c>
      <c r="M749" s="94" t="s">
        <v>1482</v>
      </c>
      <c r="N749" s="94" t="s">
        <v>1482</v>
      </c>
      <c r="O749" s="94" t="s">
        <v>1482</v>
      </c>
    </row>
    <row r="750" spans="1:15">
      <c r="A750" s="95" t="s">
        <v>591</v>
      </c>
      <c r="B750" s="95" t="s">
        <v>1480</v>
      </c>
      <c r="C750" s="96" t="s">
        <v>1486</v>
      </c>
      <c r="D750" s="94">
        <v>43</v>
      </c>
      <c r="E750" s="94">
        <v>86</v>
      </c>
      <c r="F750" s="94">
        <v>129</v>
      </c>
      <c r="G750" s="97">
        <v>33.299999999999997</v>
      </c>
      <c r="H750" s="94">
        <v>68</v>
      </c>
      <c r="I750" s="94">
        <v>61</v>
      </c>
      <c r="J750" s="94">
        <v>129</v>
      </c>
      <c r="K750" s="97">
        <v>52.7</v>
      </c>
      <c r="L750" s="94" t="s">
        <v>1482</v>
      </c>
      <c r="M750" s="94" t="s">
        <v>1482</v>
      </c>
      <c r="N750" s="94" t="s">
        <v>1482</v>
      </c>
      <c r="O750" s="94" t="s">
        <v>1482</v>
      </c>
    </row>
    <row r="751" spans="1:15">
      <c r="A751" s="95" t="s">
        <v>607</v>
      </c>
      <c r="B751" s="95" t="s">
        <v>1480</v>
      </c>
      <c r="C751" s="96" t="s">
        <v>1486</v>
      </c>
      <c r="D751" s="94">
        <v>15</v>
      </c>
      <c r="E751" s="94">
        <v>18</v>
      </c>
      <c r="F751" s="94">
        <v>33</v>
      </c>
      <c r="G751" s="97">
        <v>45.4</v>
      </c>
      <c r="H751" s="94">
        <v>17</v>
      </c>
      <c r="I751" s="94">
        <v>16</v>
      </c>
      <c r="J751" s="94">
        <v>33</v>
      </c>
      <c r="K751" s="97">
        <v>51.5</v>
      </c>
      <c r="L751" s="94" t="s">
        <v>1482</v>
      </c>
      <c r="M751" s="94" t="s">
        <v>1482</v>
      </c>
      <c r="N751" s="94" t="s">
        <v>1482</v>
      </c>
      <c r="O751" s="94" t="s">
        <v>1482</v>
      </c>
    </row>
    <row r="752" spans="1:15">
      <c r="A752" s="95" t="s">
        <v>611</v>
      </c>
      <c r="B752" s="95" t="s">
        <v>1480</v>
      </c>
      <c r="C752" s="96" t="s">
        <v>1486</v>
      </c>
      <c r="D752" s="94">
        <v>108</v>
      </c>
      <c r="E752" s="94">
        <v>144</v>
      </c>
      <c r="F752" s="94">
        <v>252</v>
      </c>
      <c r="G752" s="97">
        <v>42.8</v>
      </c>
      <c r="H752" s="94">
        <v>149</v>
      </c>
      <c r="I752" s="94">
        <v>105</v>
      </c>
      <c r="J752" s="94">
        <v>254</v>
      </c>
      <c r="K752" s="97">
        <v>58.6</v>
      </c>
      <c r="L752" s="94" t="s">
        <v>1482</v>
      </c>
      <c r="M752" s="94" t="s">
        <v>1482</v>
      </c>
      <c r="N752" s="94" t="s">
        <v>1482</v>
      </c>
      <c r="O752" s="94" t="s">
        <v>1482</v>
      </c>
    </row>
    <row r="753" spans="1:15">
      <c r="A753" s="95" t="s">
        <v>556</v>
      </c>
      <c r="B753" s="95" t="s">
        <v>1480</v>
      </c>
      <c r="C753" s="96" t="s">
        <v>1486</v>
      </c>
      <c r="D753" s="94">
        <v>40</v>
      </c>
      <c r="E753" s="94">
        <v>113</v>
      </c>
      <c r="F753" s="94">
        <v>153</v>
      </c>
      <c r="G753" s="97">
        <v>26.1</v>
      </c>
      <c r="H753" s="94">
        <v>65</v>
      </c>
      <c r="I753" s="94">
        <v>89</v>
      </c>
      <c r="J753" s="94">
        <v>154</v>
      </c>
      <c r="K753" s="97">
        <v>42.2</v>
      </c>
      <c r="L753" s="94" t="s">
        <v>1482</v>
      </c>
      <c r="M753" s="94" t="s">
        <v>1482</v>
      </c>
      <c r="N753" s="94" t="s">
        <v>1482</v>
      </c>
      <c r="O753" s="94" t="s">
        <v>1482</v>
      </c>
    </row>
    <row r="754" spans="1:15">
      <c r="A754" s="95" t="s">
        <v>553</v>
      </c>
      <c r="B754" s="95" t="s">
        <v>1480</v>
      </c>
      <c r="C754" s="96" t="s">
        <v>1486</v>
      </c>
      <c r="D754" s="94" t="s">
        <v>1467</v>
      </c>
      <c r="E754" s="94" t="s">
        <v>1467</v>
      </c>
      <c r="F754" s="94" t="s">
        <v>1467</v>
      </c>
      <c r="G754" s="98" t="s">
        <v>1467</v>
      </c>
      <c r="H754" s="94" t="s">
        <v>1467</v>
      </c>
      <c r="I754" s="94" t="s">
        <v>1467</v>
      </c>
      <c r="J754" s="94" t="s">
        <v>1467</v>
      </c>
      <c r="K754" s="94" t="s">
        <v>1467</v>
      </c>
      <c r="L754" s="94" t="s">
        <v>1482</v>
      </c>
      <c r="M754" s="94" t="s">
        <v>1482</v>
      </c>
      <c r="N754" s="94" t="s">
        <v>1482</v>
      </c>
      <c r="O754" s="94" t="s">
        <v>1482</v>
      </c>
    </row>
    <row r="755" spans="1:15">
      <c r="A755" s="95" t="s">
        <v>616</v>
      </c>
      <c r="B755" s="95" t="s">
        <v>1480</v>
      </c>
      <c r="C755" s="96" t="s">
        <v>1486</v>
      </c>
      <c r="D755" s="94">
        <v>34</v>
      </c>
      <c r="E755" s="94">
        <v>58</v>
      </c>
      <c r="F755" s="94">
        <v>92</v>
      </c>
      <c r="G755" s="97">
        <v>36.9</v>
      </c>
      <c r="H755" s="94">
        <v>48</v>
      </c>
      <c r="I755" s="94">
        <v>44</v>
      </c>
      <c r="J755" s="94">
        <v>92</v>
      </c>
      <c r="K755" s="97">
        <v>52.1</v>
      </c>
      <c r="L755" s="94" t="s">
        <v>1482</v>
      </c>
      <c r="M755" s="94" t="s">
        <v>1482</v>
      </c>
      <c r="N755" s="94" t="s">
        <v>1482</v>
      </c>
      <c r="O755" s="94" t="s">
        <v>1482</v>
      </c>
    </row>
    <row r="756" spans="1:15">
      <c r="A756" s="95" t="s">
        <v>429</v>
      </c>
      <c r="B756" s="95" t="s">
        <v>1480</v>
      </c>
      <c r="C756" s="96" t="s">
        <v>1486</v>
      </c>
      <c r="D756" s="94">
        <v>55</v>
      </c>
      <c r="E756" s="94">
        <v>75</v>
      </c>
      <c r="F756" s="94">
        <v>130</v>
      </c>
      <c r="G756" s="97">
        <v>42.3</v>
      </c>
      <c r="H756" s="94">
        <v>67</v>
      </c>
      <c r="I756" s="94">
        <v>63</v>
      </c>
      <c r="J756" s="94">
        <v>130</v>
      </c>
      <c r="K756" s="97">
        <v>51.5</v>
      </c>
      <c r="L756" s="94" t="s">
        <v>1482</v>
      </c>
      <c r="M756" s="94" t="s">
        <v>1482</v>
      </c>
      <c r="N756" s="94" t="s">
        <v>1482</v>
      </c>
      <c r="O756" s="94" t="s">
        <v>1482</v>
      </c>
    </row>
    <row r="757" spans="1:15">
      <c r="A757" s="95" t="s">
        <v>545</v>
      </c>
      <c r="B757" s="95" t="s">
        <v>1480</v>
      </c>
      <c r="C757" s="96" t="s">
        <v>1486</v>
      </c>
      <c r="D757" s="94">
        <v>227</v>
      </c>
      <c r="E757" s="94">
        <v>355</v>
      </c>
      <c r="F757" s="94">
        <v>582</v>
      </c>
      <c r="G757" s="97">
        <v>39</v>
      </c>
      <c r="H757" s="94">
        <v>357</v>
      </c>
      <c r="I757" s="94">
        <v>224</v>
      </c>
      <c r="J757" s="94">
        <v>581</v>
      </c>
      <c r="K757" s="97">
        <v>61.4</v>
      </c>
      <c r="L757" s="94" t="s">
        <v>1482</v>
      </c>
      <c r="M757" s="94" t="s">
        <v>1482</v>
      </c>
      <c r="N757" s="94" t="s">
        <v>1482</v>
      </c>
      <c r="O757" s="94" t="s">
        <v>1482</v>
      </c>
    </row>
    <row r="758" spans="1:15">
      <c r="A758" s="95" t="s">
        <v>159</v>
      </c>
      <c r="B758" s="95" t="s">
        <v>1480</v>
      </c>
      <c r="C758" s="96" t="s">
        <v>1486</v>
      </c>
      <c r="D758" s="94">
        <v>26</v>
      </c>
      <c r="E758" s="94">
        <v>28</v>
      </c>
      <c r="F758" s="94">
        <v>54</v>
      </c>
      <c r="G758" s="97">
        <v>48.1</v>
      </c>
      <c r="H758" s="94">
        <v>30</v>
      </c>
      <c r="I758" s="94">
        <v>24</v>
      </c>
      <c r="J758" s="94">
        <v>54</v>
      </c>
      <c r="K758" s="97">
        <v>55.5</v>
      </c>
      <c r="L758" s="94" t="s">
        <v>1482</v>
      </c>
      <c r="M758" s="94" t="s">
        <v>1482</v>
      </c>
      <c r="N758" s="94" t="s">
        <v>1482</v>
      </c>
      <c r="O758" s="94" t="s">
        <v>1482</v>
      </c>
    </row>
    <row r="759" spans="1:15">
      <c r="A759" s="95" t="s">
        <v>200</v>
      </c>
      <c r="B759" s="95" t="s">
        <v>1480</v>
      </c>
      <c r="C759" s="96" t="s">
        <v>1486</v>
      </c>
      <c r="D759" s="94">
        <v>182</v>
      </c>
      <c r="E759" s="94">
        <v>160</v>
      </c>
      <c r="F759" s="94">
        <v>342</v>
      </c>
      <c r="G759" s="97">
        <v>53.2</v>
      </c>
      <c r="H759" s="94">
        <v>200</v>
      </c>
      <c r="I759" s="94">
        <v>146</v>
      </c>
      <c r="J759" s="94">
        <v>346</v>
      </c>
      <c r="K759" s="97">
        <v>57.8</v>
      </c>
      <c r="L759" s="94" t="s">
        <v>1482</v>
      </c>
      <c r="M759" s="94" t="s">
        <v>1482</v>
      </c>
      <c r="N759" s="94" t="s">
        <v>1482</v>
      </c>
      <c r="O759" s="94" t="s">
        <v>1482</v>
      </c>
    </row>
    <row r="760" spans="1:15">
      <c r="A760" s="95" t="s">
        <v>306</v>
      </c>
      <c r="B760" s="95" t="s">
        <v>1480</v>
      </c>
      <c r="C760" s="96" t="s">
        <v>1486</v>
      </c>
      <c r="D760" s="94" t="s">
        <v>1467</v>
      </c>
      <c r="E760" s="94" t="s">
        <v>1467</v>
      </c>
      <c r="F760" s="94" t="s">
        <v>1467</v>
      </c>
      <c r="G760" s="98" t="s">
        <v>1467</v>
      </c>
      <c r="H760" s="94" t="s">
        <v>1467</v>
      </c>
      <c r="I760" s="94" t="s">
        <v>1467</v>
      </c>
      <c r="J760" s="94" t="s">
        <v>1467</v>
      </c>
      <c r="K760" s="94" t="s">
        <v>1467</v>
      </c>
      <c r="L760" s="94" t="s">
        <v>1482</v>
      </c>
      <c r="M760" s="94" t="s">
        <v>1482</v>
      </c>
      <c r="N760" s="94" t="s">
        <v>1482</v>
      </c>
      <c r="O760" s="94" t="s">
        <v>1482</v>
      </c>
    </row>
    <row r="761" spans="1:15">
      <c r="A761" s="95" t="s">
        <v>253</v>
      </c>
      <c r="B761" s="95" t="s">
        <v>1480</v>
      </c>
      <c r="C761" s="96" t="s">
        <v>1486</v>
      </c>
      <c r="D761" s="94">
        <v>42</v>
      </c>
      <c r="E761" s="94">
        <v>137</v>
      </c>
      <c r="F761" s="94">
        <v>179</v>
      </c>
      <c r="G761" s="97">
        <v>23.4</v>
      </c>
      <c r="H761" s="94">
        <v>72</v>
      </c>
      <c r="I761" s="94">
        <v>107</v>
      </c>
      <c r="J761" s="94">
        <v>179</v>
      </c>
      <c r="K761" s="97">
        <v>40.200000000000003</v>
      </c>
      <c r="L761" s="94" t="s">
        <v>1482</v>
      </c>
      <c r="M761" s="94" t="s">
        <v>1482</v>
      </c>
      <c r="N761" s="94" t="s">
        <v>1482</v>
      </c>
      <c r="O761" s="94" t="s">
        <v>1482</v>
      </c>
    </row>
    <row r="762" spans="1:15">
      <c r="A762" s="95" t="s">
        <v>249</v>
      </c>
      <c r="B762" s="95" t="s">
        <v>1480</v>
      </c>
      <c r="C762" s="96" t="s">
        <v>1486</v>
      </c>
      <c r="D762" s="94">
        <v>156</v>
      </c>
      <c r="E762" s="94">
        <v>162</v>
      </c>
      <c r="F762" s="94">
        <v>318</v>
      </c>
      <c r="G762" s="97">
        <v>49</v>
      </c>
      <c r="H762" s="94">
        <v>184</v>
      </c>
      <c r="I762" s="94">
        <v>135</v>
      </c>
      <c r="J762" s="94">
        <v>319</v>
      </c>
      <c r="K762" s="97">
        <v>57.6</v>
      </c>
      <c r="L762" s="94" t="s">
        <v>1482</v>
      </c>
      <c r="M762" s="94" t="s">
        <v>1482</v>
      </c>
      <c r="N762" s="94" t="s">
        <v>1482</v>
      </c>
      <c r="O762" s="94" t="s">
        <v>1482</v>
      </c>
    </row>
    <row r="763" spans="1:15">
      <c r="A763" s="95" t="s">
        <v>356</v>
      </c>
      <c r="B763" s="95" t="s">
        <v>1480</v>
      </c>
      <c r="C763" s="96" t="s">
        <v>1486</v>
      </c>
      <c r="D763" s="94">
        <v>124</v>
      </c>
      <c r="E763" s="94">
        <v>114</v>
      </c>
      <c r="F763" s="94">
        <v>238</v>
      </c>
      <c r="G763" s="97">
        <v>52.1</v>
      </c>
      <c r="H763" s="94">
        <v>160</v>
      </c>
      <c r="I763" s="94">
        <v>78</v>
      </c>
      <c r="J763" s="94">
        <v>238</v>
      </c>
      <c r="K763" s="97">
        <v>67.2</v>
      </c>
      <c r="L763" s="94" t="s">
        <v>1482</v>
      </c>
      <c r="M763" s="94" t="s">
        <v>1482</v>
      </c>
      <c r="N763" s="94" t="s">
        <v>1482</v>
      </c>
      <c r="O763" s="94" t="s">
        <v>1482</v>
      </c>
    </row>
    <row r="764" spans="1:15">
      <c r="A764" s="95" t="s">
        <v>427</v>
      </c>
      <c r="B764" s="95" t="s">
        <v>1480</v>
      </c>
      <c r="C764" s="96" t="s">
        <v>1486</v>
      </c>
      <c r="D764" s="94">
        <v>35</v>
      </c>
      <c r="E764" s="94">
        <v>66</v>
      </c>
      <c r="F764" s="94">
        <v>101</v>
      </c>
      <c r="G764" s="97">
        <v>34.6</v>
      </c>
      <c r="H764" s="94">
        <v>55</v>
      </c>
      <c r="I764" s="94">
        <v>46</v>
      </c>
      <c r="J764" s="94">
        <v>101</v>
      </c>
      <c r="K764" s="97">
        <v>54.4</v>
      </c>
      <c r="L764" s="94" t="s">
        <v>1482</v>
      </c>
      <c r="M764" s="94" t="s">
        <v>1482</v>
      </c>
      <c r="N764" s="94" t="s">
        <v>1482</v>
      </c>
      <c r="O764" s="94" t="s">
        <v>1482</v>
      </c>
    </row>
    <row r="765" spans="1:15">
      <c r="A765" s="95" t="s">
        <v>699</v>
      </c>
      <c r="B765" s="95" t="s">
        <v>1480</v>
      </c>
      <c r="C765" s="96" t="s">
        <v>1486</v>
      </c>
      <c r="D765" s="94">
        <v>40</v>
      </c>
      <c r="E765" s="94">
        <v>113</v>
      </c>
      <c r="F765" s="94">
        <v>153</v>
      </c>
      <c r="G765" s="97">
        <v>26.1</v>
      </c>
      <c r="H765" s="94">
        <v>65</v>
      </c>
      <c r="I765" s="94">
        <v>89</v>
      </c>
      <c r="J765" s="94">
        <v>154</v>
      </c>
      <c r="K765" s="97">
        <v>42.2</v>
      </c>
      <c r="L765" s="94" t="s">
        <v>1482</v>
      </c>
      <c r="M765" s="94" t="s">
        <v>1482</v>
      </c>
      <c r="N765" s="94" t="s">
        <v>1482</v>
      </c>
      <c r="O765" s="94" t="s">
        <v>1482</v>
      </c>
    </row>
    <row r="766" spans="1:15">
      <c r="A766" s="95" t="s">
        <v>701</v>
      </c>
      <c r="B766" s="95" t="s">
        <v>1480</v>
      </c>
      <c r="C766" s="96" t="s">
        <v>1486</v>
      </c>
      <c r="D766" s="94">
        <v>23</v>
      </c>
      <c r="E766" s="94">
        <v>15</v>
      </c>
      <c r="F766" s="94">
        <v>38</v>
      </c>
      <c r="G766" s="97">
        <v>60.5</v>
      </c>
      <c r="H766" s="94">
        <v>26</v>
      </c>
      <c r="I766" s="94">
        <v>12</v>
      </c>
      <c r="J766" s="94">
        <v>38</v>
      </c>
      <c r="K766" s="97">
        <v>68.400000000000006</v>
      </c>
      <c r="L766" s="94" t="s">
        <v>1482</v>
      </c>
      <c r="M766" s="94" t="s">
        <v>1482</v>
      </c>
      <c r="N766" s="94" t="s">
        <v>1482</v>
      </c>
      <c r="O766" s="94" t="s">
        <v>1482</v>
      </c>
    </row>
    <row r="767" spans="1:15">
      <c r="A767" s="95" t="s">
        <v>401</v>
      </c>
      <c r="B767" s="95" t="s">
        <v>1480</v>
      </c>
      <c r="C767" s="96" t="s">
        <v>1486</v>
      </c>
      <c r="D767" s="94">
        <v>112</v>
      </c>
      <c r="E767" s="94">
        <v>91</v>
      </c>
      <c r="F767" s="94">
        <v>203</v>
      </c>
      <c r="G767" s="97">
        <v>55.1</v>
      </c>
      <c r="H767" s="94">
        <v>124</v>
      </c>
      <c r="I767" s="94">
        <v>79</v>
      </c>
      <c r="J767" s="94">
        <v>203</v>
      </c>
      <c r="K767" s="97">
        <v>61</v>
      </c>
      <c r="L767" s="94" t="s">
        <v>1482</v>
      </c>
      <c r="M767" s="94" t="s">
        <v>1482</v>
      </c>
      <c r="N767" s="94" t="s">
        <v>1482</v>
      </c>
      <c r="O767" s="94" t="s">
        <v>1482</v>
      </c>
    </row>
    <row r="768" spans="1:15">
      <c r="A768" s="95" t="s">
        <v>220</v>
      </c>
      <c r="B768" s="95" t="s">
        <v>1480</v>
      </c>
      <c r="C768" s="96" t="s">
        <v>1486</v>
      </c>
      <c r="D768" s="94">
        <v>150</v>
      </c>
      <c r="E768" s="94">
        <v>82</v>
      </c>
      <c r="F768" s="94">
        <v>232</v>
      </c>
      <c r="G768" s="97">
        <v>64.599999999999994</v>
      </c>
      <c r="H768" s="94">
        <v>150</v>
      </c>
      <c r="I768" s="94">
        <v>82</v>
      </c>
      <c r="J768" s="94">
        <v>232</v>
      </c>
      <c r="K768" s="97">
        <v>64.599999999999994</v>
      </c>
      <c r="L768" s="94" t="s">
        <v>1482</v>
      </c>
      <c r="M768" s="94" t="s">
        <v>1482</v>
      </c>
      <c r="N768" s="94" t="s">
        <v>1482</v>
      </c>
      <c r="O768" s="94" t="s">
        <v>1482</v>
      </c>
    </row>
    <row r="769" spans="1:15">
      <c r="A769" s="95" t="s">
        <v>655</v>
      </c>
      <c r="B769" s="95" t="s">
        <v>1480</v>
      </c>
      <c r="C769" s="96" t="s">
        <v>1486</v>
      </c>
      <c r="D769" s="94">
        <v>72</v>
      </c>
      <c r="E769" s="94">
        <v>120</v>
      </c>
      <c r="F769" s="94">
        <v>192</v>
      </c>
      <c r="G769" s="97">
        <v>37.5</v>
      </c>
      <c r="H769" s="94">
        <v>106</v>
      </c>
      <c r="I769" s="94">
        <v>86</v>
      </c>
      <c r="J769" s="94">
        <v>192</v>
      </c>
      <c r="K769" s="97">
        <v>55.2</v>
      </c>
      <c r="L769" s="94" t="s">
        <v>1482</v>
      </c>
      <c r="M769" s="94" t="s">
        <v>1482</v>
      </c>
      <c r="N769" s="94" t="s">
        <v>1482</v>
      </c>
      <c r="O769" s="94" t="s">
        <v>1482</v>
      </c>
    </row>
    <row r="770" spans="1:15">
      <c r="A770" s="95" t="s">
        <v>369</v>
      </c>
      <c r="B770" s="95" t="s">
        <v>1480</v>
      </c>
      <c r="C770" s="96" t="s">
        <v>1486</v>
      </c>
      <c r="D770" s="94">
        <v>19</v>
      </c>
      <c r="E770" s="94">
        <v>31</v>
      </c>
      <c r="F770" s="94">
        <v>50</v>
      </c>
      <c r="G770" s="97">
        <v>38</v>
      </c>
      <c r="H770" s="94">
        <v>27</v>
      </c>
      <c r="I770" s="94">
        <v>23</v>
      </c>
      <c r="J770" s="94">
        <v>50</v>
      </c>
      <c r="K770" s="97">
        <v>54</v>
      </c>
      <c r="L770" s="94" t="s">
        <v>1482</v>
      </c>
      <c r="M770" s="94" t="s">
        <v>1482</v>
      </c>
      <c r="N770" s="94" t="s">
        <v>1482</v>
      </c>
      <c r="O770" s="94" t="s">
        <v>1482</v>
      </c>
    </row>
    <row r="771" spans="1:15">
      <c r="A771" s="95" t="s">
        <v>282</v>
      </c>
      <c r="B771" s="95" t="s">
        <v>1480</v>
      </c>
      <c r="C771" s="96" t="s">
        <v>1486</v>
      </c>
      <c r="D771" s="94">
        <v>18</v>
      </c>
      <c r="E771" s="94">
        <v>67</v>
      </c>
      <c r="F771" s="94">
        <v>85</v>
      </c>
      <c r="G771" s="97">
        <v>21.1</v>
      </c>
      <c r="H771" s="94">
        <v>38</v>
      </c>
      <c r="I771" s="94">
        <v>47</v>
      </c>
      <c r="J771" s="94">
        <v>85</v>
      </c>
      <c r="K771" s="97">
        <v>44.7</v>
      </c>
      <c r="L771" s="94" t="s">
        <v>1482</v>
      </c>
      <c r="M771" s="94" t="s">
        <v>1482</v>
      </c>
      <c r="N771" s="94" t="s">
        <v>1482</v>
      </c>
      <c r="O771" s="94" t="s">
        <v>1482</v>
      </c>
    </row>
    <row r="772" spans="1:15">
      <c r="A772" s="95" t="s">
        <v>665</v>
      </c>
      <c r="B772" s="95" t="s">
        <v>1480</v>
      </c>
      <c r="C772" s="96" t="s">
        <v>1486</v>
      </c>
      <c r="D772" s="94">
        <v>47</v>
      </c>
      <c r="E772" s="94">
        <v>201</v>
      </c>
      <c r="F772" s="94">
        <v>248</v>
      </c>
      <c r="G772" s="97">
        <v>18.899999999999999</v>
      </c>
      <c r="H772" s="94">
        <v>117</v>
      </c>
      <c r="I772" s="94">
        <v>132</v>
      </c>
      <c r="J772" s="94">
        <v>249</v>
      </c>
      <c r="K772" s="97">
        <v>46.9</v>
      </c>
      <c r="L772" s="94" t="s">
        <v>1482</v>
      </c>
      <c r="M772" s="94" t="s">
        <v>1482</v>
      </c>
      <c r="N772" s="94" t="s">
        <v>1482</v>
      </c>
      <c r="O772" s="94" t="s">
        <v>1482</v>
      </c>
    </row>
    <row r="773" spans="1:15">
      <c r="A773" s="95" t="s">
        <v>352</v>
      </c>
      <c r="B773" s="95" t="s">
        <v>1480</v>
      </c>
      <c r="C773" s="96" t="s">
        <v>1486</v>
      </c>
      <c r="D773" s="94">
        <v>44</v>
      </c>
      <c r="E773" s="94">
        <v>74</v>
      </c>
      <c r="F773" s="94">
        <v>118</v>
      </c>
      <c r="G773" s="97">
        <v>37.200000000000003</v>
      </c>
      <c r="H773" s="94">
        <v>58</v>
      </c>
      <c r="I773" s="94">
        <v>60</v>
      </c>
      <c r="J773" s="94">
        <v>118</v>
      </c>
      <c r="K773" s="97">
        <v>49.1</v>
      </c>
      <c r="L773" s="94" t="s">
        <v>1482</v>
      </c>
      <c r="M773" s="94" t="s">
        <v>1482</v>
      </c>
      <c r="N773" s="94" t="s">
        <v>1482</v>
      </c>
      <c r="O773" s="94" t="s">
        <v>1482</v>
      </c>
    </row>
    <row r="774" spans="1:15">
      <c r="A774" s="95" t="s">
        <v>399</v>
      </c>
      <c r="B774" s="95" t="s">
        <v>1480</v>
      </c>
      <c r="C774" s="96" t="s">
        <v>1486</v>
      </c>
      <c r="D774" s="94">
        <v>112</v>
      </c>
      <c r="E774" s="94">
        <v>91</v>
      </c>
      <c r="F774" s="94">
        <v>203</v>
      </c>
      <c r="G774" s="97">
        <v>55.1</v>
      </c>
      <c r="H774" s="94">
        <v>124</v>
      </c>
      <c r="I774" s="94">
        <v>79</v>
      </c>
      <c r="J774" s="94">
        <v>203</v>
      </c>
      <c r="K774" s="97">
        <v>61</v>
      </c>
      <c r="L774" s="94" t="s">
        <v>1482</v>
      </c>
      <c r="M774" s="94" t="s">
        <v>1482</v>
      </c>
      <c r="N774" s="94" t="s">
        <v>1482</v>
      </c>
      <c r="O774" s="94" t="s">
        <v>1482</v>
      </c>
    </row>
    <row r="775" spans="1:15">
      <c r="A775" s="95" t="s">
        <v>691</v>
      </c>
      <c r="B775" s="95" t="s">
        <v>1480</v>
      </c>
      <c r="C775" s="96" t="s">
        <v>1486</v>
      </c>
      <c r="D775" s="94">
        <v>12</v>
      </c>
      <c r="E775" s="94">
        <v>105</v>
      </c>
      <c r="F775" s="94">
        <v>117</v>
      </c>
      <c r="G775" s="97">
        <v>10.199999999999999</v>
      </c>
      <c r="H775" s="94">
        <v>47</v>
      </c>
      <c r="I775" s="94">
        <v>70</v>
      </c>
      <c r="J775" s="94">
        <v>117</v>
      </c>
      <c r="K775" s="97">
        <v>40.1</v>
      </c>
      <c r="L775" s="94" t="s">
        <v>1482</v>
      </c>
      <c r="M775" s="94" t="s">
        <v>1482</v>
      </c>
      <c r="N775" s="94" t="s">
        <v>1482</v>
      </c>
      <c r="O775" s="94" t="s">
        <v>1482</v>
      </c>
    </row>
    <row r="776" spans="1:15">
      <c r="A776" s="95" t="s">
        <v>677</v>
      </c>
      <c r="B776" s="95" t="s">
        <v>1480</v>
      </c>
      <c r="C776" s="96" t="s">
        <v>1486</v>
      </c>
      <c r="D776" s="94">
        <v>23</v>
      </c>
      <c r="E776" s="94">
        <v>49</v>
      </c>
      <c r="F776" s="94">
        <v>72</v>
      </c>
      <c r="G776" s="97">
        <v>31.9</v>
      </c>
      <c r="H776" s="94">
        <v>42</v>
      </c>
      <c r="I776" s="94">
        <v>30</v>
      </c>
      <c r="J776" s="94">
        <v>72</v>
      </c>
      <c r="K776" s="97">
        <v>58.3</v>
      </c>
      <c r="L776" s="94" t="s">
        <v>1482</v>
      </c>
      <c r="M776" s="94" t="s">
        <v>1482</v>
      </c>
      <c r="N776" s="94" t="s">
        <v>1482</v>
      </c>
      <c r="O776" s="94" t="s">
        <v>1482</v>
      </c>
    </row>
    <row r="777" spans="1:15">
      <c r="A777" s="95" t="s">
        <v>458</v>
      </c>
      <c r="B777" s="95" t="s">
        <v>1480</v>
      </c>
      <c r="C777" s="96" t="s">
        <v>1486</v>
      </c>
      <c r="D777" s="94">
        <v>12</v>
      </c>
      <c r="E777" s="94">
        <v>105</v>
      </c>
      <c r="F777" s="94">
        <v>117</v>
      </c>
      <c r="G777" s="97">
        <v>10.199999999999999</v>
      </c>
      <c r="H777" s="94">
        <v>47</v>
      </c>
      <c r="I777" s="94">
        <v>70</v>
      </c>
      <c r="J777" s="94">
        <v>117</v>
      </c>
      <c r="K777" s="97">
        <v>40.1</v>
      </c>
      <c r="L777" s="94" t="s">
        <v>1482</v>
      </c>
      <c r="M777" s="94" t="s">
        <v>1482</v>
      </c>
      <c r="N777" s="94" t="s">
        <v>1482</v>
      </c>
      <c r="O777" s="94" t="s">
        <v>1482</v>
      </c>
    </row>
    <row r="778" spans="1:15">
      <c r="A778" s="95" t="s">
        <v>183</v>
      </c>
      <c r="B778" s="95" t="s">
        <v>1480</v>
      </c>
      <c r="C778" s="96" t="s">
        <v>1486</v>
      </c>
      <c r="D778" s="94">
        <v>35</v>
      </c>
      <c r="E778" s="94">
        <v>96</v>
      </c>
      <c r="F778" s="94">
        <v>131</v>
      </c>
      <c r="G778" s="97">
        <v>26.7</v>
      </c>
      <c r="H778" s="94">
        <v>70</v>
      </c>
      <c r="I778" s="94">
        <v>62</v>
      </c>
      <c r="J778" s="94">
        <v>132</v>
      </c>
      <c r="K778" s="97">
        <v>53</v>
      </c>
      <c r="L778" s="94" t="s">
        <v>1482</v>
      </c>
      <c r="M778" s="94" t="s">
        <v>1482</v>
      </c>
      <c r="N778" s="94" t="s">
        <v>1482</v>
      </c>
      <c r="O778" s="94" t="s">
        <v>1482</v>
      </c>
    </row>
    <row r="779" spans="1:15">
      <c r="A779" s="95" t="s">
        <v>383</v>
      </c>
      <c r="B779" s="95" t="s">
        <v>1480</v>
      </c>
      <c r="C779" s="96" t="s">
        <v>1486</v>
      </c>
      <c r="D779" s="94">
        <v>54</v>
      </c>
      <c r="E779" s="94">
        <v>92</v>
      </c>
      <c r="F779" s="94">
        <v>146</v>
      </c>
      <c r="G779" s="97">
        <v>36.9</v>
      </c>
      <c r="H779" s="94">
        <v>82</v>
      </c>
      <c r="I779" s="94">
        <v>64</v>
      </c>
      <c r="J779" s="94">
        <v>146</v>
      </c>
      <c r="K779" s="97">
        <v>56.1</v>
      </c>
      <c r="L779" s="94" t="s">
        <v>1482</v>
      </c>
      <c r="M779" s="94" t="s">
        <v>1482</v>
      </c>
      <c r="N779" s="94" t="s">
        <v>1482</v>
      </c>
      <c r="O779" s="94" t="s">
        <v>1482</v>
      </c>
    </row>
    <row r="780" spans="1:15">
      <c r="A780" s="95" t="s">
        <v>267</v>
      </c>
      <c r="B780" s="95" t="s">
        <v>1480</v>
      </c>
      <c r="C780" s="96" t="s">
        <v>1486</v>
      </c>
      <c r="D780" s="94">
        <v>150</v>
      </c>
      <c r="E780" s="94">
        <v>82</v>
      </c>
      <c r="F780" s="94">
        <v>232</v>
      </c>
      <c r="G780" s="97">
        <v>64.599999999999994</v>
      </c>
      <c r="H780" s="94">
        <v>150</v>
      </c>
      <c r="I780" s="94">
        <v>82</v>
      </c>
      <c r="J780" s="94">
        <v>232</v>
      </c>
      <c r="K780" s="97">
        <v>64.599999999999994</v>
      </c>
      <c r="L780" s="94" t="s">
        <v>1482</v>
      </c>
      <c r="M780" s="94" t="s">
        <v>1482</v>
      </c>
      <c r="N780" s="94" t="s">
        <v>1482</v>
      </c>
      <c r="O780" s="94" t="s">
        <v>1482</v>
      </c>
    </row>
    <row r="781" spans="1:15">
      <c r="A781" s="95" t="s">
        <v>300</v>
      </c>
      <c r="B781" s="95" t="s">
        <v>1480</v>
      </c>
      <c r="C781" s="96" t="s">
        <v>1486</v>
      </c>
      <c r="D781" s="94">
        <v>161</v>
      </c>
      <c r="E781" s="94">
        <v>204</v>
      </c>
      <c r="F781" s="94">
        <v>365</v>
      </c>
      <c r="G781" s="97">
        <v>44.1</v>
      </c>
      <c r="H781" s="94">
        <v>183</v>
      </c>
      <c r="I781" s="94">
        <v>183</v>
      </c>
      <c r="J781" s="94">
        <v>366</v>
      </c>
      <c r="K781" s="97">
        <v>50</v>
      </c>
      <c r="L781" s="94" t="s">
        <v>1482</v>
      </c>
      <c r="M781" s="94" t="s">
        <v>1482</v>
      </c>
      <c r="N781" s="94" t="s">
        <v>1482</v>
      </c>
      <c r="O781" s="94" t="s">
        <v>1482</v>
      </c>
    </row>
    <row r="782" spans="1:15">
      <c r="A782" s="95" t="s">
        <v>645</v>
      </c>
      <c r="B782" s="95" t="s">
        <v>1480</v>
      </c>
      <c r="C782" s="96" t="s">
        <v>1486</v>
      </c>
      <c r="D782" s="94">
        <v>55</v>
      </c>
      <c r="E782" s="94">
        <v>75</v>
      </c>
      <c r="F782" s="94">
        <v>130</v>
      </c>
      <c r="G782" s="97">
        <v>42.3</v>
      </c>
      <c r="H782" s="94">
        <v>67</v>
      </c>
      <c r="I782" s="94">
        <v>63</v>
      </c>
      <c r="J782" s="94">
        <v>130</v>
      </c>
      <c r="K782" s="97">
        <v>51.5</v>
      </c>
      <c r="L782" s="94" t="s">
        <v>1482</v>
      </c>
      <c r="M782" s="94" t="s">
        <v>1482</v>
      </c>
      <c r="N782" s="94" t="s">
        <v>1482</v>
      </c>
      <c r="O782" s="94" t="s">
        <v>1482</v>
      </c>
    </row>
    <row r="783" spans="1:15">
      <c r="A783" s="95" t="s">
        <v>263</v>
      </c>
      <c r="B783" s="95" t="s">
        <v>1480</v>
      </c>
      <c r="C783" s="96" t="s">
        <v>1486</v>
      </c>
      <c r="D783" s="94">
        <v>47</v>
      </c>
      <c r="E783" s="94">
        <v>100</v>
      </c>
      <c r="F783" s="94">
        <v>147</v>
      </c>
      <c r="G783" s="97">
        <v>31.9</v>
      </c>
      <c r="H783" s="94">
        <v>76</v>
      </c>
      <c r="I783" s="94">
        <v>71</v>
      </c>
      <c r="J783" s="94">
        <v>147</v>
      </c>
      <c r="K783" s="97">
        <v>51.7</v>
      </c>
      <c r="L783" s="94" t="s">
        <v>1482</v>
      </c>
      <c r="M783" s="94" t="s">
        <v>1482</v>
      </c>
      <c r="N783" s="94" t="s">
        <v>1482</v>
      </c>
      <c r="O783" s="94" t="s">
        <v>1482</v>
      </c>
    </row>
    <row r="784" spans="1:15">
      <c r="A784" s="95" t="s">
        <v>294</v>
      </c>
      <c r="B784" s="95" t="s">
        <v>1480</v>
      </c>
      <c r="C784" s="96" t="s">
        <v>1486</v>
      </c>
      <c r="D784" s="94">
        <v>137</v>
      </c>
      <c r="E784" s="94">
        <v>156</v>
      </c>
      <c r="F784" s="94">
        <v>293</v>
      </c>
      <c r="G784" s="97">
        <v>46.7</v>
      </c>
      <c r="H784" s="94">
        <v>180</v>
      </c>
      <c r="I784" s="94">
        <v>113</v>
      </c>
      <c r="J784" s="94">
        <v>293</v>
      </c>
      <c r="K784" s="97">
        <v>61.4</v>
      </c>
      <c r="L784" s="94" t="s">
        <v>1482</v>
      </c>
      <c r="M784" s="94" t="s">
        <v>1482</v>
      </c>
      <c r="N784" s="94" t="s">
        <v>1482</v>
      </c>
      <c r="O784" s="94" t="s">
        <v>1482</v>
      </c>
    </row>
    <row r="785" spans="1:15">
      <c r="A785" s="95" t="s">
        <v>147</v>
      </c>
      <c r="B785" s="95" t="s">
        <v>1480</v>
      </c>
      <c r="C785" s="96" t="s">
        <v>1486</v>
      </c>
      <c r="D785" s="94">
        <v>145</v>
      </c>
      <c r="E785" s="94">
        <v>160</v>
      </c>
      <c r="F785" s="94">
        <v>305</v>
      </c>
      <c r="G785" s="97">
        <v>47.5</v>
      </c>
      <c r="H785" s="94">
        <v>179</v>
      </c>
      <c r="I785" s="94">
        <v>127</v>
      </c>
      <c r="J785" s="94">
        <v>306</v>
      </c>
      <c r="K785" s="97">
        <v>58.4</v>
      </c>
      <c r="L785" s="94" t="s">
        <v>1482</v>
      </c>
      <c r="M785" s="94" t="s">
        <v>1482</v>
      </c>
      <c r="N785" s="94" t="s">
        <v>1482</v>
      </c>
      <c r="O785" s="94" t="s">
        <v>1482</v>
      </c>
    </row>
    <row r="786" spans="1:15">
      <c r="A786" s="95" t="s">
        <v>288</v>
      </c>
      <c r="B786" s="95" t="s">
        <v>1480</v>
      </c>
      <c r="C786" s="96" t="s">
        <v>1486</v>
      </c>
      <c r="D786" s="94">
        <v>27</v>
      </c>
      <c r="E786" s="94">
        <v>63</v>
      </c>
      <c r="F786" s="94">
        <v>90</v>
      </c>
      <c r="G786" s="97">
        <v>30</v>
      </c>
      <c r="H786" s="94">
        <v>41</v>
      </c>
      <c r="I786" s="94">
        <v>49</v>
      </c>
      <c r="J786" s="94">
        <v>90</v>
      </c>
      <c r="K786" s="97">
        <v>45.5</v>
      </c>
      <c r="L786" s="94" t="s">
        <v>1482</v>
      </c>
      <c r="M786" s="94" t="s">
        <v>1482</v>
      </c>
      <c r="N786" s="94" t="s">
        <v>1482</v>
      </c>
      <c r="O786" s="94" t="s">
        <v>1482</v>
      </c>
    </row>
    <row r="787" spans="1:15">
      <c r="A787" s="95" t="s">
        <v>275</v>
      </c>
      <c r="B787" s="95" t="s">
        <v>1480</v>
      </c>
      <c r="C787" s="96" t="s">
        <v>1486</v>
      </c>
      <c r="D787" s="94">
        <v>90</v>
      </c>
      <c r="E787" s="94">
        <v>137</v>
      </c>
      <c r="F787" s="94">
        <v>227</v>
      </c>
      <c r="G787" s="97">
        <v>39.6</v>
      </c>
      <c r="H787" s="94">
        <v>128</v>
      </c>
      <c r="I787" s="94">
        <v>99</v>
      </c>
      <c r="J787" s="94">
        <v>227</v>
      </c>
      <c r="K787" s="97">
        <v>56.3</v>
      </c>
      <c r="L787" s="94" t="s">
        <v>1482</v>
      </c>
      <c r="M787" s="94" t="s">
        <v>1482</v>
      </c>
      <c r="N787" s="94" t="s">
        <v>1482</v>
      </c>
      <c r="O787" s="94" t="s">
        <v>1482</v>
      </c>
    </row>
    <row r="788" spans="1:15">
      <c r="A788" s="95" t="s">
        <v>145</v>
      </c>
      <c r="B788" s="95" t="s">
        <v>1480</v>
      </c>
      <c r="C788" s="96" t="s">
        <v>1486</v>
      </c>
      <c r="D788" s="94">
        <v>35</v>
      </c>
      <c r="E788" s="94">
        <v>66</v>
      </c>
      <c r="F788" s="94">
        <v>101</v>
      </c>
      <c r="G788" s="97">
        <v>34.6</v>
      </c>
      <c r="H788" s="94">
        <v>55</v>
      </c>
      <c r="I788" s="94">
        <v>46</v>
      </c>
      <c r="J788" s="94">
        <v>101</v>
      </c>
      <c r="K788" s="97">
        <v>54.4</v>
      </c>
      <c r="L788" s="94" t="s">
        <v>1482</v>
      </c>
      <c r="M788" s="94" t="s">
        <v>1482</v>
      </c>
      <c r="N788" s="94" t="s">
        <v>1482</v>
      </c>
      <c r="O788" s="94" t="s">
        <v>1482</v>
      </c>
    </row>
    <row r="789" spans="1:15">
      <c r="A789" s="95" t="s">
        <v>292</v>
      </c>
      <c r="B789" s="95" t="s">
        <v>1480</v>
      </c>
      <c r="C789" s="96" t="s">
        <v>1486</v>
      </c>
      <c r="D789" s="94">
        <v>96</v>
      </c>
      <c r="E789" s="94">
        <v>133</v>
      </c>
      <c r="F789" s="94">
        <v>229</v>
      </c>
      <c r="G789" s="97">
        <v>41.9</v>
      </c>
      <c r="H789" s="94">
        <v>127</v>
      </c>
      <c r="I789" s="94">
        <v>102</v>
      </c>
      <c r="J789" s="94">
        <v>229</v>
      </c>
      <c r="K789" s="97">
        <v>55.4</v>
      </c>
      <c r="L789" s="94" t="s">
        <v>1482</v>
      </c>
      <c r="M789" s="94" t="s">
        <v>1482</v>
      </c>
      <c r="N789" s="94" t="s">
        <v>1482</v>
      </c>
      <c r="O789" s="94" t="s">
        <v>1482</v>
      </c>
    </row>
    <row r="790" spans="1:15">
      <c r="A790" s="95" t="s">
        <v>273</v>
      </c>
      <c r="B790" s="95" t="s">
        <v>1480</v>
      </c>
      <c r="C790" s="96" t="s">
        <v>1486</v>
      </c>
      <c r="D790" s="94">
        <v>61</v>
      </c>
      <c r="E790" s="94">
        <v>113</v>
      </c>
      <c r="F790" s="94">
        <v>174</v>
      </c>
      <c r="G790" s="97">
        <v>35</v>
      </c>
      <c r="H790" s="94">
        <v>91</v>
      </c>
      <c r="I790" s="94">
        <v>83</v>
      </c>
      <c r="J790" s="94">
        <v>174</v>
      </c>
      <c r="K790" s="97">
        <v>52.2</v>
      </c>
      <c r="L790" s="94" t="s">
        <v>1482</v>
      </c>
      <c r="M790" s="94" t="s">
        <v>1482</v>
      </c>
      <c r="N790" s="94" t="s">
        <v>1482</v>
      </c>
      <c r="O790" s="94" t="s">
        <v>1482</v>
      </c>
    </row>
    <row r="791" spans="1:15">
      <c r="A791" s="95" t="s">
        <v>296</v>
      </c>
      <c r="B791" s="95" t="s">
        <v>1480</v>
      </c>
      <c r="C791" s="96" t="s">
        <v>1486</v>
      </c>
      <c r="D791" s="94">
        <v>14</v>
      </c>
      <c r="E791" s="94">
        <v>55</v>
      </c>
      <c r="F791" s="94">
        <v>69</v>
      </c>
      <c r="G791" s="97">
        <v>20.2</v>
      </c>
      <c r="H791" s="94">
        <v>31</v>
      </c>
      <c r="I791" s="94">
        <v>42</v>
      </c>
      <c r="J791" s="94">
        <v>73</v>
      </c>
      <c r="K791" s="97">
        <v>42.4</v>
      </c>
      <c r="L791" s="94" t="s">
        <v>1482</v>
      </c>
      <c r="M791" s="94" t="s">
        <v>1482</v>
      </c>
      <c r="N791" s="94" t="s">
        <v>1482</v>
      </c>
      <c r="O791" s="94" t="s">
        <v>1482</v>
      </c>
    </row>
    <row r="792" spans="1:15">
      <c r="A792" s="95" t="s">
        <v>657</v>
      </c>
      <c r="B792" s="95" t="s">
        <v>1480</v>
      </c>
      <c r="C792" s="96" t="s">
        <v>1486</v>
      </c>
      <c r="D792" s="94">
        <v>65</v>
      </c>
      <c r="E792" s="94">
        <v>64</v>
      </c>
      <c r="F792" s="94">
        <v>129</v>
      </c>
      <c r="G792" s="97">
        <v>50.3</v>
      </c>
      <c r="H792" s="94">
        <v>80</v>
      </c>
      <c r="I792" s="94">
        <v>49</v>
      </c>
      <c r="J792" s="94">
        <v>129</v>
      </c>
      <c r="K792" s="97">
        <v>62</v>
      </c>
      <c r="L792" s="94" t="s">
        <v>1482</v>
      </c>
      <c r="M792" s="94" t="s">
        <v>1482</v>
      </c>
      <c r="N792" s="94" t="s">
        <v>1482</v>
      </c>
      <c r="O792" s="94" t="s">
        <v>1482</v>
      </c>
    </row>
    <row r="793" spans="1:15">
      <c r="A793" s="95" t="s">
        <v>234</v>
      </c>
      <c r="B793" s="95" t="s">
        <v>1480</v>
      </c>
      <c r="C793" s="96" t="s">
        <v>1487</v>
      </c>
      <c r="D793" s="94">
        <v>55</v>
      </c>
      <c r="E793" s="94">
        <v>112</v>
      </c>
      <c r="F793" s="94">
        <v>167</v>
      </c>
      <c r="G793" s="97">
        <v>32.9</v>
      </c>
      <c r="H793" s="94">
        <v>80</v>
      </c>
      <c r="I793" s="94">
        <v>89</v>
      </c>
      <c r="J793" s="94">
        <v>169</v>
      </c>
      <c r="K793" s="97">
        <v>47.3</v>
      </c>
      <c r="L793" s="94">
        <v>27</v>
      </c>
      <c r="M793" s="94">
        <v>140</v>
      </c>
      <c r="N793" s="94">
        <v>167</v>
      </c>
      <c r="O793" s="97">
        <v>16.100000000000001</v>
      </c>
    </row>
    <row r="794" spans="1:15">
      <c r="A794" s="95" t="s">
        <v>649</v>
      </c>
      <c r="B794" s="95" t="s">
        <v>1480</v>
      </c>
      <c r="C794" s="96" t="s">
        <v>1487</v>
      </c>
      <c r="D794" s="94">
        <v>17</v>
      </c>
      <c r="E794" s="94">
        <v>11</v>
      </c>
      <c r="F794" s="94">
        <v>28</v>
      </c>
      <c r="G794" s="97">
        <v>60.7</v>
      </c>
      <c r="H794" s="94">
        <v>18</v>
      </c>
      <c r="I794" s="94">
        <v>10</v>
      </c>
      <c r="J794" s="94">
        <v>28</v>
      </c>
      <c r="K794" s="97">
        <v>64.2</v>
      </c>
      <c r="L794" s="94">
        <v>14</v>
      </c>
      <c r="M794" s="94">
        <v>14</v>
      </c>
      <c r="N794" s="94">
        <v>28</v>
      </c>
      <c r="O794" s="97">
        <v>50</v>
      </c>
    </row>
    <row r="795" spans="1:15">
      <c r="A795" s="95" t="s">
        <v>244</v>
      </c>
      <c r="B795" s="95" t="s">
        <v>1480</v>
      </c>
      <c r="C795" s="96" t="s">
        <v>1487</v>
      </c>
      <c r="D795" s="94">
        <v>9</v>
      </c>
      <c r="E795" s="94">
        <v>16</v>
      </c>
      <c r="F795" s="94">
        <v>25</v>
      </c>
      <c r="G795" s="97">
        <v>36</v>
      </c>
      <c r="H795" s="94">
        <v>14</v>
      </c>
      <c r="I795" s="94">
        <v>11</v>
      </c>
      <c r="J795" s="94">
        <v>25</v>
      </c>
      <c r="K795" s="97">
        <v>56</v>
      </c>
      <c r="L795" s="94">
        <v>4</v>
      </c>
      <c r="M795" s="94">
        <v>21</v>
      </c>
      <c r="N795" s="94">
        <v>25</v>
      </c>
      <c r="O795" s="97">
        <v>16</v>
      </c>
    </row>
    <row r="796" spans="1:15">
      <c r="A796" s="95" t="s">
        <v>191</v>
      </c>
      <c r="B796" s="95" t="s">
        <v>1480</v>
      </c>
      <c r="C796" s="96" t="s">
        <v>1487</v>
      </c>
      <c r="D796" s="94">
        <v>76</v>
      </c>
      <c r="E796" s="94">
        <v>50</v>
      </c>
      <c r="F796" s="94">
        <v>126</v>
      </c>
      <c r="G796" s="97">
        <v>60.3</v>
      </c>
      <c r="H796" s="94">
        <v>96</v>
      </c>
      <c r="I796" s="94">
        <v>30</v>
      </c>
      <c r="J796" s="94">
        <v>126</v>
      </c>
      <c r="K796" s="97">
        <v>76.099999999999994</v>
      </c>
      <c r="L796" s="94">
        <v>43</v>
      </c>
      <c r="M796" s="94">
        <v>83</v>
      </c>
      <c r="N796" s="94">
        <v>126</v>
      </c>
      <c r="O796" s="97">
        <v>34.1</v>
      </c>
    </row>
    <row r="797" spans="1:15">
      <c r="A797" s="95" t="s">
        <v>462</v>
      </c>
      <c r="B797" s="95" t="s">
        <v>1480</v>
      </c>
      <c r="C797" s="96" t="s">
        <v>1487</v>
      </c>
      <c r="D797" s="94">
        <v>17</v>
      </c>
      <c r="E797" s="94">
        <v>23</v>
      </c>
      <c r="F797" s="94">
        <v>40</v>
      </c>
      <c r="G797" s="97">
        <v>42.5</v>
      </c>
      <c r="H797" s="94">
        <v>24</v>
      </c>
      <c r="I797" s="94">
        <v>16</v>
      </c>
      <c r="J797" s="94">
        <v>40</v>
      </c>
      <c r="K797" s="97">
        <v>60</v>
      </c>
      <c r="L797" s="94">
        <v>2</v>
      </c>
      <c r="M797" s="94">
        <v>38</v>
      </c>
      <c r="N797" s="94">
        <v>40</v>
      </c>
      <c r="O797" s="97">
        <v>5</v>
      </c>
    </row>
    <row r="798" spans="1:15">
      <c r="A798" s="95" t="s">
        <v>129</v>
      </c>
      <c r="B798" s="95" t="s">
        <v>1480</v>
      </c>
      <c r="C798" s="96" t="s">
        <v>1487</v>
      </c>
      <c r="D798" s="94">
        <v>136</v>
      </c>
      <c r="E798" s="94">
        <v>110</v>
      </c>
      <c r="F798" s="94">
        <v>246</v>
      </c>
      <c r="G798" s="97">
        <v>55.2</v>
      </c>
      <c r="H798" s="94">
        <v>180</v>
      </c>
      <c r="I798" s="94">
        <v>66</v>
      </c>
      <c r="J798" s="94">
        <v>246</v>
      </c>
      <c r="K798" s="97">
        <v>73.099999999999994</v>
      </c>
      <c r="L798" s="94">
        <v>90</v>
      </c>
      <c r="M798" s="94">
        <v>156</v>
      </c>
      <c r="N798" s="94">
        <v>246</v>
      </c>
      <c r="O798" s="97">
        <v>36.5</v>
      </c>
    </row>
    <row r="799" spans="1:15">
      <c r="A799" s="95" t="s">
        <v>328</v>
      </c>
      <c r="B799" s="95" t="s">
        <v>1480</v>
      </c>
      <c r="C799" s="96" t="s">
        <v>1487</v>
      </c>
      <c r="D799" s="94">
        <v>106</v>
      </c>
      <c r="E799" s="94">
        <v>124</v>
      </c>
      <c r="F799" s="94">
        <v>230</v>
      </c>
      <c r="G799" s="97">
        <v>46</v>
      </c>
      <c r="H799" s="94">
        <v>153</v>
      </c>
      <c r="I799" s="94">
        <v>77</v>
      </c>
      <c r="J799" s="94">
        <v>230</v>
      </c>
      <c r="K799" s="97">
        <v>66.5</v>
      </c>
      <c r="L799" s="94">
        <v>53</v>
      </c>
      <c r="M799" s="94">
        <v>176</v>
      </c>
      <c r="N799" s="94">
        <v>229</v>
      </c>
      <c r="O799" s="97">
        <v>23.1</v>
      </c>
    </row>
    <row r="800" spans="1:15">
      <c r="A800" s="95" t="s">
        <v>537</v>
      </c>
      <c r="B800" s="95" t="s">
        <v>1480</v>
      </c>
      <c r="C800" s="96" t="s">
        <v>1487</v>
      </c>
      <c r="D800" s="94">
        <v>26</v>
      </c>
      <c r="E800" s="94">
        <v>18</v>
      </c>
      <c r="F800" s="94">
        <v>44</v>
      </c>
      <c r="G800" s="97">
        <v>59</v>
      </c>
      <c r="H800" s="94">
        <v>33</v>
      </c>
      <c r="I800" s="94">
        <v>11</v>
      </c>
      <c r="J800" s="94">
        <v>44</v>
      </c>
      <c r="K800" s="97">
        <v>75</v>
      </c>
      <c r="L800" s="94">
        <v>19</v>
      </c>
      <c r="M800" s="94">
        <v>25</v>
      </c>
      <c r="N800" s="94">
        <v>44</v>
      </c>
      <c r="O800" s="97">
        <v>43.1</v>
      </c>
    </row>
    <row r="801" spans="1:15">
      <c r="A801" s="95" t="s">
        <v>454</v>
      </c>
      <c r="B801" s="95" t="s">
        <v>1480</v>
      </c>
      <c r="C801" s="96" t="s">
        <v>1487</v>
      </c>
      <c r="D801" s="94">
        <v>121</v>
      </c>
      <c r="E801" s="94">
        <v>59</v>
      </c>
      <c r="F801" s="94">
        <v>180</v>
      </c>
      <c r="G801" s="97">
        <v>67.2</v>
      </c>
      <c r="H801" s="94">
        <v>145</v>
      </c>
      <c r="I801" s="94">
        <v>35</v>
      </c>
      <c r="J801" s="94">
        <v>180</v>
      </c>
      <c r="K801" s="97">
        <v>80.5</v>
      </c>
      <c r="L801" s="94">
        <v>95</v>
      </c>
      <c r="M801" s="94">
        <v>85</v>
      </c>
      <c r="N801" s="94">
        <v>180</v>
      </c>
      <c r="O801" s="97">
        <v>52.7</v>
      </c>
    </row>
    <row r="802" spans="1:15">
      <c r="A802" s="95" t="s">
        <v>605</v>
      </c>
      <c r="B802" s="95" t="s">
        <v>1480</v>
      </c>
      <c r="C802" s="96" t="s">
        <v>1487</v>
      </c>
      <c r="D802" s="94">
        <v>124</v>
      </c>
      <c r="E802" s="94">
        <v>96</v>
      </c>
      <c r="F802" s="94">
        <v>220</v>
      </c>
      <c r="G802" s="97">
        <v>56.3</v>
      </c>
      <c r="H802" s="94">
        <v>171</v>
      </c>
      <c r="I802" s="94">
        <v>50</v>
      </c>
      <c r="J802" s="94">
        <v>221</v>
      </c>
      <c r="K802" s="97">
        <v>77.3</v>
      </c>
      <c r="L802" s="94">
        <v>85</v>
      </c>
      <c r="M802" s="94">
        <v>134</v>
      </c>
      <c r="N802" s="94">
        <v>219</v>
      </c>
      <c r="O802" s="97">
        <v>38.799999999999997</v>
      </c>
    </row>
    <row r="803" spans="1:15">
      <c r="A803" s="95" t="s">
        <v>625</v>
      </c>
      <c r="B803" s="95" t="s">
        <v>1480</v>
      </c>
      <c r="C803" s="96" t="s">
        <v>1487</v>
      </c>
      <c r="D803" s="94">
        <v>50</v>
      </c>
      <c r="E803" s="94">
        <v>54</v>
      </c>
      <c r="F803" s="94">
        <v>104</v>
      </c>
      <c r="G803" s="97">
        <v>48</v>
      </c>
      <c r="H803" s="94">
        <v>69</v>
      </c>
      <c r="I803" s="94">
        <v>35</v>
      </c>
      <c r="J803" s="94">
        <v>104</v>
      </c>
      <c r="K803" s="97">
        <v>66.3</v>
      </c>
      <c r="L803" s="94">
        <v>26</v>
      </c>
      <c r="M803" s="94">
        <v>78</v>
      </c>
      <c r="N803" s="94">
        <v>104</v>
      </c>
      <c r="O803" s="97">
        <v>25</v>
      </c>
    </row>
    <row r="804" spans="1:15">
      <c r="A804" s="95" t="s">
        <v>548</v>
      </c>
      <c r="B804" s="95" t="s">
        <v>1480</v>
      </c>
      <c r="C804" s="96" t="s">
        <v>1487</v>
      </c>
      <c r="D804" s="94">
        <v>102</v>
      </c>
      <c r="E804" s="94">
        <v>113</v>
      </c>
      <c r="F804" s="94">
        <v>215</v>
      </c>
      <c r="G804" s="97">
        <v>47.4</v>
      </c>
      <c r="H804" s="94">
        <v>140</v>
      </c>
      <c r="I804" s="94">
        <v>75</v>
      </c>
      <c r="J804" s="94">
        <v>215</v>
      </c>
      <c r="K804" s="97">
        <v>65.099999999999994</v>
      </c>
      <c r="L804" s="94">
        <v>46</v>
      </c>
      <c r="M804" s="94">
        <v>168</v>
      </c>
      <c r="N804" s="94">
        <v>214</v>
      </c>
      <c r="O804" s="97">
        <v>21.4</v>
      </c>
    </row>
    <row r="805" spans="1:15">
      <c r="A805" s="95" t="s">
        <v>149</v>
      </c>
      <c r="B805" s="95" t="s">
        <v>1480</v>
      </c>
      <c r="C805" s="96" t="s">
        <v>1487</v>
      </c>
      <c r="D805" s="94">
        <v>12</v>
      </c>
      <c r="E805" s="94">
        <v>28</v>
      </c>
      <c r="F805" s="94">
        <v>40</v>
      </c>
      <c r="G805" s="97">
        <v>30</v>
      </c>
      <c r="H805" s="94">
        <v>24</v>
      </c>
      <c r="I805" s="94">
        <v>16</v>
      </c>
      <c r="J805" s="94">
        <v>40</v>
      </c>
      <c r="K805" s="97">
        <v>60</v>
      </c>
      <c r="L805" s="94">
        <v>6</v>
      </c>
      <c r="M805" s="94">
        <v>34</v>
      </c>
      <c r="N805" s="94">
        <v>40</v>
      </c>
      <c r="O805" s="97">
        <v>15</v>
      </c>
    </row>
    <row r="806" spans="1:15">
      <c r="A806" s="95" t="s">
        <v>358</v>
      </c>
      <c r="B806" s="95" t="s">
        <v>1480</v>
      </c>
      <c r="C806" s="96" t="s">
        <v>1487</v>
      </c>
      <c r="D806" s="94">
        <v>75</v>
      </c>
      <c r="E806" s="94">
        <v>141</v>
      </c>
      <c r="F806" s="94">
        <v>216</v>
      </c>
      <c r="G806" s="97">
        <v>34.700000000000003</v>
      </c>
      <c r="H806" s="94">
        <v>115</v>
      </c>
      <c r="I806" s="94">
        <v>101</v>
      </c>
      <c r="J806" s="94">
        <v>216</v>
      </c>
      <c r="K806" s="97">
        <v>53.2</v>
      </c>
      <c r="L806" s="94">
        <v>25</v>
      </c>
      <c r="M806" s="94">
        <v>191</v>
      </c>
      <c r="N806" s="94">
        <v>216</v>
      </c>
      <c r="O806" s="97">
        <v>11.5</v>
      </c>
    </row>
    <row r="807" spans="1:15">
      <c r="A807" s="95" t="s">
        <v>310</v>
      </c>
      <c r="B807" s="95" t="s">
        <v>1480</v>
      </c>
      <c r="C807" s="96" t="s">
        <v>1487</v>
      </c>
      <c r="D807" s="94">
        <v>10</v>
      </c>
      <c r="E807" s="94">
        <v>18</v>
      </c>
      <c r="F807" s="94">
        <v>28</v>
      </c>
      <c r="G807" s="97">
        <v>35.700000000000003</v>
      </c>
      <c r="H807" s="94">
        <v>19</v>
      </c>
      <c r="I807" s="94">
        <v>10</v>
      </c>
      <c r="J807" s="94">
        <v>29</v>
      </c>
      <c r="K807" s="97">
        <v>65.5</v>
      </c>
      <c r="L807" s="94">
        <v>7</v>
      </c>
      <c r="M807" s="94">
        <v>22</v>
      </c>
      <c r="N807" s="94">
        <v>29</v>
      </c>
      <c r="O807" s="97">
        <v>24.1</v>
      </c>
    </row>
    <row r="808" spans="1:15">
      <c r="A808" s="95" t="s">
        <v>320</v>
      </c>
      <c r="B808" s="95" t="s">
        <v>1480</v>
      </c>
      <c r="C808" s="96" t="s">
        <v>1487</v>
      </c>
      <c r="D808" s="94">
        <v>75</v>
      </c>
      <c r="E808" s="94">
        <v>97</v>
      </c>
      <c r="F808" s="94">
        <v>172</v>
      </c>
      <c r="G808" s="97">
        <v>43.6</v>
      </c>
      <c r="H808" s="94">
        <v>101</v>
      </c>
      <c r="I808" s="94">
        <v>71</v>
      </c>
      <c r="J808" s="94">
        <v>172</v>
      </c>
      <c r="K808" s="97">
        <v>58.7</v>
      </c>
      <c r="L808" s="94">
        <v>34</v>
      </c>
      <c r="M808" s="94">
        <v>137</v>
      </c>
      <c r="N808" s="94">
        <v>171</v>
      </c>
      <c r="O808" s="97">
        <v>19.8</v>
      </c>
    </row>
    <row r="809" spans="1:15">
      <c r="A809" s="95" t="s">
        <v>413</v>
      </c>
      <c r="B809" s="95" t="s">
        <v>1480</v>
      </c>
      <c r="C809" s="96" t="s">
        <v>1487</v>
      </c>
      <c r="D809" s="94">
        <v>62</v>
      </c>
      <c r="E809" s="94">
        <v>105</v>
      </c>
      <c r="F809" s="94">
        <v>167</v>
      </c>
      <c r="G809" s="97">
        <v>37.1</v>
      </c>
      <c r="H809" s="94">
        <v>101</v>
      </c>
      <c r="I809" s="94">
        <v>66</v>
      </c>
      <c r="J809" s="94">
        <v>167</v>
      </c>
      <c r="K809" s="97">
        <v>60.4</v>
      </c>
      <c r="L809" s="94">
        <v>29</v>
      </c>
      <c r="M809" s="94">
        <v>138</v>
      </c>
      <c r="N809" s="94">
        <v>167</v>
      </c>
      <c r="O809" s="97">
        <v>17.3</v>
      </c>
    </row>
    <row r="810" spans="1:15">
      <c r="A810" s="95" t="s">
        <v>375</v>
      </c>
      <c r="B810" s="95" t="s">
        <v>1480</v>
      </c>
      <c r="C810" s="96" t="s">
        <v>1487</v>
      </c>
      <c r="D810" s="94">
        <v>88</v>
      </c>
      <c r="E810" s="94">
        <v>159</v>
      </c>
      <c r="F810" s="94">
        <v>247</v>
      </c>
      <c r="G810" s="97">
        <v>35.6</v>
      </c>
      <c r="H810" s="94">
        <v>157</v>
      </c>
      <c r="I810" s="94">
        <v>90</v>
      </c>
      <c r="J810" s="94">
        <v>247</v>
      </c>
      <c r="K810" s="97">
        <v>63.5</v>
      </c>
      <c r="L810" s="94">
        <v>34</v>
      </c>
      <c r="M810" s="94">
        <v>212</v>
      </c>
      <c r="N810" s="94">
        <v>246</v>
      </c>
      <c r="O810" s="97">
        <v>13.8</v>
      </c>
    </row>
    <row r="811" spans="1:15">
      <c r="A811" s="95" t="s">
        <v>472</v>
      </c>
      <c r="B811" s="95" t="s">
        <v>1480</v>
      </c>
      <c r="C811" s="96" t="s">
        <v>1487</v>
      </c>
      <c r="D811" s="94">
        <v>36</v>
      </c>
      <c r="E811" s="94">
        <v>88</v>
      </c>
      <c r="F811" s="94">
        <v>124</v>
      </c>
      <c r="G811" s="97">
        <v>29</v>
      </c>
      <c r="H811" s="94">
        <v>64</v>
      </c>
      <c r="I811" s="94">
        <v>60</v>
      </c>
      <c r="J811" s="94">
        <v>124</v>
      </c>
      <c r="K811" s="97">
        <v>51.6</v>
      </c>
      <c r="L811" s="94">
        <v>13</v>
      </c>
      <c r="M811" s="94">
        <v>111</v>
      </c>
      <c r="N811" s="94">
        <v>124</v>
      </c>
      <c r="O811" s="97">
        <v>10.4</v>
      </c>
    </row>
    <row r="812" spans="1:15">
      <c r="A812" s="95" t="s">
        <v>475</v>
      </c>
      <c r="B812" s="95" t="s">
        <v>1480</v>
      </c>
      <c r="C812" s="96" t="s">
        <v>1487</v>
      </c>
      <c r="D812" s="94">
        <v>17</v>
      </c>
      <c r="E812" s="94">
        <v>5</v>
      </c>
      <c r="F812" s="94">
        <v>22</v>
      </c>
      <c r="G812" s="97">
        <v>77.2</v>
      </c>
      <c r="H812" s="94">
        <v>17</v>
      </c>
      <c r="I812" s="94">
        <v>5</v>
      </c>
      <c r="J812" s="94">
        <v>22</v>
      </c>
      <c r="K812" s="97">
        <v>77.2</v>
      </c>
      <c r="L812" s="94">
        <v>7</v>
      </c>
      <c r="M812" s="94">
        <v>15</v>
      </c>
      <c r="N812" s="94">
        <v>22</v>
      </c>
      <c r="O812" s="97">
        <v>31.8</v>
      </c>
    </row>
    <row r="813" spans="1:15">
      <c r="A813" s="95" t="s">
        <v>415</v>
      </c>
      <c r="B813" s="95" t="s">
        <v>1480</v>
      </c>
      <c r="C813" s="96" t="s">
        <v>1487</v>
      </c>
      <c r="D813" s="94">
        <v>136</v>
      </c>
      <c r="E813" s="94">
        <v>110</v>
      </c>
      <c r="F813" s="94">
        <v>246</v>
      </c>
      <c r="G813" s="97">
        <v>55.2</v>
      </c>
      <c r="H813" s="94">
        <v>180</v>
      </c>
      <c r="I813" s="94">
        <v>66</v>
      </c>
      <c r="J813" s="94">
        <v>246</v>
      </c>
      <c r="K813" s="97">
        <v>73.099999999999994</v>
      </c>
      <c r="L813" s="94">
        <v>90</v>
      </c>
      <c r="M813" s="94">
        <v>156</v>
      </c>
      <c r="N813" s="94">
        <v>246</v>
      </c>
      <c r="O813" s="97">
        <v>36.5</v>
      </c>
    </row>
    <row r="814" spans="1:15">
      <c r="A814" s="95" t="s">
        <v>477</v>
      </c>
      <c r="B814" s="95" t="s">
        <v>1480</v>
      </c>
      <c r="C814" s="96" t="s">
        <v>1487</v>
      </c>
      <c r="D814" s="94">
        <v>43</v>
      </c>
      <c r="E814" s="94">
        <v>49</v>
      </c>
      <c r="F814" s="94">
        <v>92</v>
      </c>
      <c r="G814" s="97">
        <v>46.7</v>
      </c>
      <c r="H814" s="94">
        <v>60</v>
      </c>
      <c r="I814" s="94">
        <v>33</v>
      </c>
      <c r="J814" s="94">
        <v>93</v>
      </c>
      <c r="K814" s="97">
        <v>64.5</v>
      </c>
      <c r="L814" s="94">
        <v>26</v>
      </c>
      <c r="M814" s="94">
        <v>67</v>
      </c>
      <c r="N814" s="94">
        <v>93</v>
      </c>
      <c r="O814" s="97">
        <v>27.9</v>
      </c>
    </row>
    <row r="815" spans="1:15">
      <c r="A815" s="95" t="s">
        <v>494</v>
      </c>
      <c r="B815" s="95" t="s">
        <v>1480</v>
      </c>
      <c r="C815" s="96" t="s">
        <v>1487</v>
      </c>
      <c r="D815" s="94">
        <v>31</v>
      </c>
      <c r="E815" s="94">
        <v>28</v>
      </c>
      <c r="F815" s="94">
        <v>59</v>
      </c>
      <c r="G815" s="97">
        <v>52.5</v>
      </c>
      <c r="H815" s="94">
        <v>44</v>
      </c>
      <c r="I815" s="94">
        <v>15</v>
      </c>
      <c r="J815" s="94">
        <v>59</v>
      </c>
      <c r="K815" s="97">
        <v>74.5</v>
      </c>
      <c r="L815" s="94">
        <v>20</v>
      </c>
      <c r="M815" s="94">
        <v>38</v>
      </c>
      <c r="N815" s="94">
        <v>58</v>
      </c>
      <c r="O815" s="97">
        <v>34.4</v>
      </c>
    </row>
    <row r="816" spans="1:15">
      <c r="A816" s="95" t="s">
        <v>1477</v>
      </c>
      <c r="B816" s="95" t="s">
        <v>1480</v>
      </c>
      <c r="C816" s="96" t="s">
        <v>1487</v>
      </c>
      <c r="D816" s="94">
        <v>17</v>
      </c>
      <c r="E816" s="94">
        <v>23</v>
      </c>
      <c r="F816" s="94">
        <v>40</v>
      </c>
      <c r="G816" s="97">
        <v>42.5</v>
      </c>
      <c r="H816" s="94">
        <v>24</v>
      </c>
      <c r="I816" s="94">
        <v>16</v>
      </c>
      <c r="J816" s="94">
        <v>40</v>
      </c>
      <c r="K816" s="97">
        <v>60</v>
      </c>
      <c r="L816" s="94">
        <v>2</v>
      </c>
      <c r="M816" s="94">
        <v>38</v>
      </c>
      <c r="N816" s="94">
        <v>40</v>
      </c>
      <c r="O816" s="97">
        <v>5</v>
      </c>
    </row>
    <row r="817" spans="1:15">
      <c r="A817" s="95" t="s">
        <v>505</v>
      </c>
      <c r="B817" s="95" t="s">
        <v>1480</v>
      </c>
      <c r="C817" s="96" t="s">
        <v>1487</v>
      </c>
      <c r="D817" s="94">
        <v>23</v>
      </c>
      <c r="E817" s="94">
        <v>34</v>
      </c>
      <c r="F817" s="94">
        <v>57</v>
      </c>
      <c r="G817" s="97">
        <v>40.299999999999997</v>
      </c>
      <c r="H817" s="94">
        <v>45</v>
      </c>
      <c r="I817" s="94">
        <v>13</v>
      </c>
      <c r="J817" s="94">
        <v>58</v>
      </c>
      <c r="K817" s="97">
        <v>77.5</v>
      </c>
      <c r="L817" s="94">
        <v>24</v>
      </c>
      <c r="M817" s="94">
        <v>34</v>
      </c>
      <c r="N817" s="94">
        <v>58</v>
      </c>
      <c r="O817" s="97">
        <v>41.3</v>
      </c>
    </row>
    <row r="818" spans="1:15">
      <c r="A818" s="95" t="s">
        <v>507</v>
      </c>
      <c r="B818" s="95" t="s">
        <v>1480</v>
      </c>
      <c r="C818" s="96" t="s">
        <v>1487</v>
      </c>
      <c r="D818" s="94">
        <v>17</v>
      </c>
      <c r="E818" s="94">
        <v>5</v>
      </c>
      <c r="F818" s="94">
        <v>22</v>
      </c>
      <c r="G818" s="97">
        <v>77.2</v>
      </c>
      <c r="H818" s="94">
        <v>17</v>
      </c>
      <c r="I818" s="94">
        <v>5</v>
      </c>
      <c r="J818" s="94">
        <v>22</v>
      </c>
      <c r="K818" s="97">
        <v>77.2</v>
      </c>
      <c r="L818" s="94">
        <v>7</v>
      </c>
      <c r="M818" s="94">
        <v>15</v>
      </c>
      <c r="N818" s="94">
        <v>22</v>
      </c>
      <c r="O818" s="97">
        <v>31.8</v>
      </c>
    </row>
    <row r="819" spans="1:15">
      <c r="A819" s="95" t="s">
        <v>520</v>
      </c>
      <c r="B819" s="95" t="s">
        <v>1480</v>
      </c>
      <c r="C819" s="96" t="s">
        <v>1487</v>
      </c>
      <c r="D819" s="94">
        <v>136</v>
      </c>
      <c r="E819" s="94">
        <v>110</v>
      </c>
      <c r="F819" s="94">
        <v>246</v>
      </c>
      <c r="G819" s="97">
        <v>55.2</v>
      </c>
      <c r="H819" s="94">
        <v>180</v>
      </c>
      <c r="I819" s="94">
        <v>66</v>
      </c>
      <c r="J819" s="94">
        <v>246</v>
      </c>
      <c r="K819" s="97">
        <v>73.099999999999994</v>
      </c>
      <c r="L819" s="94">
        <v>90</v>
      </c>
      <c r="M819" s="94">
        <v>156</v>
      </c>
      <c r="N819" s="94">
        <v>246</v>
      </c>
      <c r="O819" s="97">
        <v>36.5</v>
      </c>
    </row>
    <row r="820" spans="1:15">
      <c r="A820" s="95" t="s">
        <v>247</v>
      </c>
      <c r="B820" s="95" t="s">
        <v>1480</v>
      </c>
      <c r="C820" s="96" t="s">
        <v>1487</v>
      </c>
      <c r="D820" s="94">
        <v>10</v>
      </c>
      <c r="E820" s="94">
        <v>18</v>
      </c>
      <c r="F820" s="94">
        <v>28</v>
      </c>
      <c r="G820" s="97">
        <v>35.700000000000003</v>
      </c>
      <c r="H820" s="94">
        <v>19</v>
      </c>
      <c r="I820" s="94">
        <v>10</v>
      </c>
      <c r="J820" s="94">
        <v>29</v>
      </c>
      <c r="K820" s="97">
        <v>65.5</v>
      </c>
      <c r="L820" s="94">
        <v>7</v>
      </c>
      <c r="M820" s="94">
        <v>22</v>
      </c>
      <c r="N820" s="94">
        <v>29</v>
      </c>
      <c r="O820" s="97">
        <v>24.1</v>
      </c>
    </row>
    <row r="821" spans="1:15">
      <c r="A821" s="95" t="s">
        <v>526</v>
      </c>
      <c r="B821" s="95" t="s">
        <v>1480</v>
      </c>
      <c r="C821" s="96" t="s">
        <v>1487</v>
      </c>
      <c r="D821" s="94">
        <v>54</v>
      </c>
      <c r="E821" s="94">
        <v>96</v>
      </c>
      <c r="F821" s="94">
        <v>150</v>
      </c>
      <c r="G821" s="97">
        <v>36</v>
      </c>
      <c r="H821" s="94">
        <v>83</v>
      </c>
      <c r="I821" s="94">
        <v>67</v>
      </c>
      <c r="J821" s="94">
        <v>150</v>
      </c>
      <c r="K821" s="97">
        <v>55.3</v>
      </c>
      <c r="L821" s="94">
        <v>20</v>
      </c>
      <c r="M821" s="94">
        <v>130</v>
      </c>
      <c r="N821" s="94">
        <v>150</v>
      </c>
      <c r="O821" s="97">
        <v>13.3</v>
      </c>
    </row>
    <row r="822" spans="1:15">
      <c r="A822" s="95" t="s">
        <v>531</v>
      </c>
      <c r="B822" s="95" t="s">
        <v>1480</v>
      </c>
      <c r="C822" s="96" t="s">
        <v>1487</v>
      </c>
      <c r="D822" s="94">
        <v>136</v>
      </c>
      <c r="E822" s="94">
        <v>110</v>
      </c>
      <c r="F822" s="94">
        <v>246</v>
      </c>
      <c r="G822" s="97">
        <v>55.2</v>
      </c>
      <c r="H822" s="94">
        <v>180</v>
      </c>
      <c r="I822" s="94">
        <v>66</v>
      </c>
      <c r="J822" s="94">
        <v>246</v>
      </c>
      <c r="K822" s="97">
        <v>73.099999999999994</v>
      </c>
      <c r="L822" s="94">
        <v>90</v>
      </c>
      <c r="M822" s="94">
        <v>156</v>
      </c>
      <c r="N822" s="94">
        <v>246</v>
      </c>
      <c r="O822" s="97">
        <v>36.5</v>
      </c>
    </row>
    <row r="823" spans="1:15">
      <c r="A823" s="95" t="s">
        <v>587</v>
      </c>
      <c r="B823" s="95" t="s">
        <v>1480</v>
      </c>
      <c r="C823" s="96" t="s">
        <v>1487</v>
      </c>
      <c r="D823" s="94">
        <v>9</v>
      </c>
      <c r="E823" s="94">
        <v>16</v>
      </c>
      <c r="F823" s="94">
        <v>25</v>
      </c>
      <c r="G823" s="97">
        <v>36</v>
      </c>
      <c r="H823" s="94">
        <v>14</v>
      </c>
      <c r="I823" s="94">
        <v>11</v>
      </c>
      <c r="J823" s="94">
        <v>25</v>
      </c>
      <c r="K823" s="97">
        <v>56</v>
      </c>
      <c r="L823" s="94">
        <v>4</v>
      </c>
      <c r="M823" s="94">
        <v>21</v>
      </c>
      <c r="N823" s="94">
        <v>25</v>
      </c>
      <c r="O823" s="97">
        <v>16</v>
      </c>
    </row>
    <row r="824" spans="1:15">
      <c r="A824" s="95" t="s">
        <v>550</v>
      </c>
      <c r="B824" s="95" t="s">
        <v>1480</v>
      </c>
      <c r="C824" s="96" t="s">
        <v>1487</v>
      </c>
      <c r="D824" s="94">
        <v>10</v>
      </c>
      <c r="E824" s="94">
        <v>18</v>
      </c>
      <c r="F824" s="94">
        <v>28</v>
      </c>
      <c r="G824" s="97">
        <v>35.700000000000003</v>
      </c>
      <c r="H824" s="94">
        <v>19</v>
      </c>
      <c r="I824" s="94">
        <v>10</v>
      </c>
      <c r="J824" s="94">
        <v>29</v>
      </c>
      <c r="K824" s="97">
        <v>65.5</v>
      </c>
      <c r="L824" s="94">
        <v>7</v>
      </c>
      <c r="M824" s="94">
        <v>22</v>
      </c>
      <c r="N824" s="94">
        <v>29</v>
      </c>
      <c r="O824" s="97">
        <v>24.1</v>
      </c>
    </row>
    <row r="825" spans="1:15">
      <c r="A825" s="95" t="s">
        <v>568</v>
      </c>
      <c r="B825" s="95" t="s">
        <v>1480</v>
      </c>
      <c r="C825" s="96" t="s">
        <v>1487</v>
      </c>
      <c r="D825" s="94">
        <v>10</v>
      </c>
      <c r="E825" s="94">
        <v>18</v>
      </c>
      <c r="F825" s="94">
        <v>28</v>
      </c>
      <c r="G825" s="97">
        <v>35.700000000000003</v>
      </c>
      <c r="H825" s="94">
        <v>19</v>
      </c>
      <c r="I825" s="94">
        <v>10</v>
      </c>
      <c r="J825" s="94">
        <v>29</v>
      </c>
      <c r="K825" s="97">
        <v>65.5</v>
      </c>
      <c r="L825" s="94">
        <v>7</v>
      </c>
      <c r="M825" s="94">
        <v>22</v>
      </c>
      <c r="N825" s="94">
        <v>29</v>
      </c>
      <c r="O825" s="97">
        <v>24.1</v>
      </c>
    </row>
    <row r="826" spans="1:15">
      <c r="A826" s="95" t="s">
        <v>570</v>
      </c>
      <c r="B826" s="95" t="s">
        <v>1480</v>
      </c>
      <c r="C826" s="96" t="s">
        <v>1487</v>
      </c>
      <c r="D826" s="94">
        <v>9</v>
      </c>
      <c r="E826" s="94">
        <v>23</v>
      </c>
      <c r="F826" s="94">
        <v>32</v>
      </c>
      <c r="G826" s="97">
        <v>28.1</v>
      </c>
      <c r="H826" s="94">
        <v>22</v>
      </c>
      <c r="I826" s="94">
        <v>11</v>
      </c>
      <c r="J826" s="94">
        <v>33</v>
      </c>
      <c r="K826" s="97">
        <v>66.599999999999994</v>
      </c>
      <c r="L826" s="94">
        <v>7</v>
      </c>
      <c r="M826" s="94">
        <v>26</v>
      </c>
      <c r="N826" s="94">
        <v>33</v>
      </c>
      <c r="O826" s="97">
        <v>21.2</v>
      </c>
    </row>
    <row r="827" spans="1:15">
      <c r="A827" s="95" t="s">
        <v>618</v>
      </c>
      <c r="B827" s="95" t="s">
        <v>1480</v>
      </c>
      <c r="C827" s="96" t="s">
        <v>1487</v>
      </c>
      <c r="D827" s="94">
        <v>17</v>
      </c>
      <c r="E827" s="94">
        <v>5</v>
      </c>
      <c r="F827" s="94">
        <v>22</v>
      </c>
      <c r="G827" s="97">
        <v>77.2</v>
      </c>
      <c r="H827" s="94">
        <v>17</v>
      </c>
      <c r="I827" s="94">
        <v>5</v>
      </c>
      <c r="J827" s="94">
        <v>22</v>
      </c>
      <c r="K827" s="97">
        <v>77.2</v>
      </c>
      <c r="L827" s="94">
        <v>7</v>
      </c>
      <c r="M827" s="94">
        <v>15</v>
      </c>
      <c r="N827" s="94">
        <v>22</v>
      </c>
      <c r="O827" s="97">
        <v>31.8</v>
      </c>
    </row>
    <row r="828" spans="1:15">
      <c r="A828" s="95" t="s">
        <v>635</v>
      </c>
      <c r="B828" s="95" t="s">
        <v>1480</v>
      </c>
      <c r="C828" s="96" t="s">
        <v>1487</v>
      </c>
      <c r="D828" s="94">
        <v>136</v>
      </c>
      <c r="E828" s="94">
        <v>110</v>
      </c>
      <c r="F828" s="94">
        <v>246</v>
      </c>
      <c r="G828" s="97">
        <v>55.2</v>
      </c>
      <c r="H828" s="94">
        <v>180</v>
      </c>
      <c r="I828" s="94">
        <v>66</v>
      </c>
      <c r="J828" s="94">
        <v>246</v>
      </c>
      <c r="K828" s="97">
        <v>73.099999999999994</v>
      </c>
      <c r="L828" s="94">
        <v>90</v>
      </c>
      <c r="M828" s="94">
        <v>156</v>
      </c>
      <c r="N828" s="94">
        <v>246</v>
      </c>
      <c r="O828" s="97">
        <v>36.5</v>
      </c>
    </row>
    <row r="829" spans="1:15">
      <c r="A829" s="95" t="s">
        <v>470</v>
      </c>
      <c r="B829" s="95" t="s">
        <v>1480</v>
      </c>
      <c r="C829" s="96" t="s">
        <v>1487</v>
      </c>
      <c r="D829" s="94">
        <v>135</v>
      </c>
      <c r="E829" s="94">
        <v>74</v>
      </c>
      <c r="F829" s="94">
        <v>209</v>
      </c>
      <c r="G829" s="97">
        <v>64.5</v>
      </c>
      <c r="H829" s="94">
        <v>168</v>
      </c>
      <c r="I829" s="94">
        <v>42</v>
      </c>
      <c r="J829" s="94">
        <v>210</v>
      </c>
      <c r="K829" s="97">
        <v>80</v>
      </c>
      <c r="L829" s="94">
        <v>81</v>
      </c>
      <c r="M829" s="94">
        <v>129</v>
      </c>
      <c r="N829" s="94">
        <v>210</v>
      </c>
      <c r="O829" s="97">
        <v>38.5</v>
      </c>
    </row>
    <row r="830" spans="1:15">
      <c r="A830" s="95" t="s">
        <v>614</v>
      </c>
      <c r="B830" s="95" t="s">
        <v>1480</v>
      </c>
      <c r="C830" s="96" t="s">
        <v>1487</v>
      </c>
      <c r="D830" s="94">
        <v>135</v>
      </c>
      <c r="E830" s="94">
        <v>74</v>
      </c>
      <c r="F830" s="94">
        <v>209</v>
      </c>
      <c r="G830" s="97">
        <v>64.5</v>
      </c>
      <c r="H830" s="94">
        <v>168</v>
      </c>
      <c r="I830" s="94">
        <v>42</v>
      </c>
      <c r="J830" s="94">
        <v>210</v>
      </c>
      <c r="K830" s="97">
        <v>80</v>
      </c>
      <c r="L830" s="94">
        <v>81</v>
      </c>
      <c r="M830" s="94">
        <v>129</v>
      </c>
      <c r="N830" s="94">
        <v>210</v>
      </c>
      <c r="O830" s="97">
        <v>38.5</v>
      </c>
    </row>
    <row r="831" spans="1:15">
      <c r="A831" s="95" t="s">
        <v>242</v>
      </c>
      <c r="B831" s="95" t="s">
        <v>1480</v>
      </c>
      <c r="C831" s="96" t="s">
        <v>1487</v>
      </c>
      <c r="D831" s="94">
        <v>64</v>
      </c>
      <c r="E831" s="94">
        <v>50</v>
      </c>
      <c r="F831" s="94">
        <v>114</v>
      </c>
      <c r="G831" s="97">
        <v>56.1</v>
      </c>
      <c r="H831" s="94">
        <v>96</v>
      </c>
      <c r="I831" s="94">
        <v>18</v>
      </c>
      <c r="J831" s="94">
        <v>114</v>
      </c>
      <c r="K831" s="97">
        <v>84.2</v>
      </c>
      <c r="L831" s="94">
        <v>37</v>
      </c>
      <c r="M831" s="94">
        <v>77</v>
      </c>
      <c r="N831" s="94">
        <v>114</v>
      </c>
      <c r="O831" s="97">
        <v>32.4</v>
      </c>
    </row>
    <row r="832" spans="1:15">
      <c r="A832" s="95" t="s">
        <v>417</v>
      </c>
      <c r="B832" s="95" t="s">
        <v>1480</v>
      </c>
      <c r="C832" s="96" t="s">
        <v>1487</v>
      </c>
      <c r="D832" s="94">
        <v>135</v>
      </c>
      <c r="E832" s="94">
        <v>74</v>
      </c>
      <c r="F832" s="94">
        <v>209</v>
      </c>
      <c r="G832" s="97">
        <v>64.5</v>
      </c>
      <c r="H832" s="94">
        <v>168</v>
      </c>
      <c r="I832" s="94">
        <v>42</v>
      </c>
      <c r="J832" s="94">
        <v>210</v>
      </c>
      <c r="K832" s="97">
        <v>80</v>
      </c>
      <c r="L832" s="94">
        <v>81</v>
      </c>
      <c r="M832" s="94">
        <v>129</v>
      </c>
      <c r="N832" s="94">
        <v>210</v>
      </c>
      <c r="O832" s="97">
        <v>38.5</v>
      </c>
    </row>
    <row r="833" spans="1:15">
      <c r="A833" s="95" t="s">
        <v>546</v>
      </c>
      <c r="B833" s="95" t="s">
        <v>1480</v>
      </c>
      <c r="C833" s="96" t="s">
        <v>1487</v>
      </c>
      <c r="D833" s="94">
        <v>228</v>
      </c>
      <c r="E833" s="94">
        <v>162</v>
      </c>
      <c r="F833" s="94">
        <v>390</v>
      </c>
      <c r="G833" s="97">
        <v>58.4</v>
      </c>
      <c r="H833" s="94">
        <v>299</v>
      </c>
      <c r="I833" s="94">
        <v>92</v>
      </c>
      <c r="J833" s="94">
        <v>391</v>
      </c>
      <c r="K833" s="97">
        <v>76.400000000000006</v>
      </c>
      <c r="L833" s="94">
        <v>136</v>
      </c>
      <c r="M833" s="94">
        <v>255</v>
      </c>
      <c r="N833" s="94">
        <v>391</v>
      </c>
      <c r="O833" s="97">
        <v>34.700000000000003</v>
      </c>
    </row>
    <row r="834" spans="1:15">
      <c r="A834" s="95" t="s">
        <v>444</v>
      </c>
      <c r="B834" s="95" t="s">
        <v>1480</v>
      </c>
      <c r="C834" s="96" t="s">
        <v>1487</v>
      </c>
      <c r="D834" s="94">
        <v>228</v>
      </c>
      <c r="E834" s="94">
        <v>162</v>
      </c>
      <c r="F834" s="94">
        <v>390</v>
      </c>
      <c r="G834" s="97">
        <v>58.4</v>
      </c>
      <c r="H834" s="94">
        <v>299</v>
      </c>
      <c r="I834" s="94">
        <v>92</v>
      </c>
      <c r="J834" s="94">
        <v>391</v>
      </c>
      <c r="K834" s="97">
        <v>76.400000000000006</v>
      </c>
      <c r="L834" s="94">
        <v>136</v>
      </c>
      <c r="M834" s="94">
        <v>255</v>
      </c>
      <c r="N834" s="94">
        <v>391</v>
      </c>
      <c r="O834" s="97">
        <v>34.700000000000003</v>
      </c>
    </row>
    <row r="835" spans="1:15">
      <c r="A835" s="95" t="s">
        <v>509</v>
      </c>
      <c r="B835" s="95" t="s">
        <v>1480</v>
      </c>
      <c r="C835" s="96" t="s">
        <v>1487</v>
      </c>
      <c r="D835" s="94">
        <v>135</v>
      </c>
      <c r="E835" s="94">
        <v>74</v>
      </c>
      <c r="F835" s="94">
        <v>209</v>
      </c>
      <c r="G835" s="97">
        <v>64.5</v>
      </c>
      <c r="H835" s="94">
        <v>168</v>
      </c>
      <c r="I835" s="94">
        <v>42</v>
      </c>
      <c r="J835" s="94">
        <v>210</v>
      </c>
      <c r="K835" s="97">
        <v>80</v>
      </c>
      <c r="L835" s="94">
        <v>81</v>
      </c>
      <c r="M835" s="94">
        <v>129</v>
      </c>
      <c r="N835" s="94">
        <v>210</v>
      </c>
      <c r="O835" s="97">
        <v>38.5</v>
      </c>
    </row>
    <row r="836" spans="1:15">
      <c r="A836" s="95" t="s">
        <v>387</v>
      </c>
      <c r="B836" s="95" t="s">
        <v>1480</v>
      </c>
      <c r="C836" s="96" t="s">
        <v>1487</v>
      </c>
      <c r="D836" s="94">
        <v>238</v>
      </c>
      <c r="E836" s="94">
        <v>259</v>
      </c>
      <c r="F836" s="94">
        <v>497</v>
      </c>
      <c r="G836" s="97">
        <v>47.8</v>
      </c>
      <c r="H836" s="94">
        <v>318</v>
      </c>
      <c r="I836" s="94">
        <v>182</v>
      </c>
      <c r="J836" s="94">
        <v>500</v>
      </c>
      <c r="K836" s="97">
        <v>63.6</v>
      </c>
      <c r="L836" s="94">
        <v>106</v>
      </c>
      <c r="M836" s="94">
        <v>391</v>
      </c>
      <c r="N836" s="94">
        <v>497</v>
      </c>
      <c r="O836" s="97">
        <v>21.3</v>
      </c>
    </row>
    <row r="837" spans="1:15">
      <c r="A837" s="95" t="s">
        <v>641</v>
      </c>
      <c r="B837" s="95" t="s">
        <v>1480</v>
      </c>
      <c r="C837" s="96" t="s">
        <v>1487</v>
      </c>
      <c r="D837" s="94">
        <v>224</v>
      </c>
      <c r="E837" s="94">
        <v>250</v>
      </c>
      <c r="F837" s="94">
        <v>474</v>
      </c>
      <c r="G837" s="97">
        <v>47.2</v>
      </c>
      <c r="H837" s="94">
        <v>310</v>
      </c>
      <c r="I837" s="94">
        <v>167</v>
      </c>
      <c r="J837" s="94">
        <v>477</v>
      </c>
      <c r="K837" s="97">
        <v>64.900000000000006</v>
      </c>
      <c r="L837" s="94">
        <v>96</v>
      </c>
      <c r="M837" s="94">
        <v>378</v>
      </c>
      <c r="N837" s="94">
        <v>474</v>
      </c>
      <c r="O837" s="97">
        <v>20.2</v>
      </c>
    </row>
    <row r="838" spans="1:15">
      <c r="A838" s="95" t="s">
        <v>593</v>
      </c>
      <c r="B838" s="95" t="s">
        <v>1480</v>
      </c>
      <c r="C838" s="96" t="s">
        <v>1487</v>
      </c>
      <c r="D838" s="94">
        <v>84</v>
      </c>
      <c r="E838" s="94">
        <v>92</v>
      </c>
      <c r="F838" s="94">
        <v>176</v>
      </c>
      <c r="G838" s="97">
        <v>47.7</v>
      </c>
      <c r="H838" s="94">
        <v>116</v>
      </c>
      <c r="I838" s="94">
        <v>60</v>
      </c>
      <c r="J838" s="94">
        <v>176</v>
      </c>
      <c r="K838" s="97">
        <v>65.900000000000006</v>
      </c>
      <c r="L838" s="94">
        <v>43</v>
      </c>
      <c r="M838" s="94">
        <v>133</v>
      </c>
      <c r="N838" s="94">
        <v>176</v>
      </c>
      <c r="O838" s="97">
        <v>24.4</v>
      </c>
    </row>
    <row r="839" spans="1:15">
      <c r="A839" s="95" t="s">
        <v>630</v>
      </c>
      <c r="B839" s="95" t="s">
        <v>1480</v>
      </c>
      <c r="C839" s="96" t="s">
        <v>1487</v>
      </c>
      <c r="D839" s="94">
        <v>78</v>
      </c>
      <c r="E839" s="94">
        <v>96</v>
      </c>
      <c r="F839" s="94">
        <v>174</v>
      </c>
      <c r="G839" s="97">
        <v>44.8</v>
      </c>
      <c r="H839" s="94">
        <v>108</v>
      </c>
      <c r="I839" s="94">
        <v>68</v>
      </c>
      <c r="J839" s="94">
        <v>176</v>
      </c>
      <c r="K839" s="97">
        <v>61.3</v>
      </c>
      <c r="L839" s="94">
        <v>30</v>
      </c>
      <c r="M839" s="94">
        <v>144</v>
      </c>
      <c r="N839" s="94">
        <v>174</v>
      </c>
      <c r="O839" s="97">
        <v>17.2</v>
      </c>
    </row>
    <row r="840" spans="1:15">
      <c r="A840" s="95" t="s">
        <v>552</v>
      </c>
      <c r="B840" s="95" t="s">
        <v>1480</v>
      </c>
      <c r="C840" s="96" t="s">
        <v>1487</v>
      </c>
      <c r="D840" s="94">
        <v>84</v>
      </c>
      <c r="E840" s="94">
        <v>106</v>
      </c>
      <c r="F840" s="94">
        <v>190</v>
      </c>
      <c r="G840" s="97">
        <v>44.2</v>
      </c>
      <c r="H840" s="94">
        <v>117</v>
      </c>
      <c r="I840" s="94">
        <v>73</v>
      </c>
      <c r="J840" s="94">
        <v>190</v>
      </c>
      <c r="K840" s="97">
        <v>61.5</v>
      </c>
      <c r="L840" s="94">
        <v>49</v>
      </c>
      <c r="M840" s="94">
        <v>141</v>
      </c>
      <c r="N840" s="94">
        <v>190</v>
      </c>
      <c r="O840" s="97">
        <v>25.7</v>
      </c>
    </row>
    <row r="841" spans="1:15">
      <c r="A841" s="95" t="s">
        <v>483</v>
      </c>
      <c r="B841" s="95" t="s">
        <v>1480</v>
      </c>
      <c r="C841" s="96" t="s">
        <v>1487</v>
      </c>
      <c r="D841" s="94">
        <v>76</v>
      </c>
      <c r="E841" s="94">
        <v>71</v>
      </c>
      <c r="F841" s="94">
        <v>147</v>
      </c>
      <c r="G841" s="97">
        <v>51.7</v>
      </c>
      <c r="H841" s="94">
        <v>94</v>
      </c>
      <c r="I841" s="94">
        <v>54</v>
      </c>
      <c r="J841" s="94">
        <v>148</v>
      </c>
      <c r="K841" s="97">
        <v>63.5</v>
      </c>
      <c r="L841" s="94">
        <v>33</v>
      </c>
      <c r="M841" s="94">
        <v>114</v>
      </c>
      <c r="N841" s="94">
        <v>147</v>
      </c>
      <c r="O841" s="97">
        <v>22.4</v>
      </c>
    </row>
    <row r="842" spans="1:15">
      <c r="A842" s="95" t="s">
        <v>560</v>
      </c>
      <c r="B842" s="95" t="s">
        <v>1480</v>
      </c>
      <c r="C842" s="96" t="s">
        <v>1487</v>
      </c>
      <c r="D842" s="94">
        <v>231</v>
      </c>
      <c r="E842" s="94">
        <v>187</v>
      </c>
      <c r="F842" s="94">
        <v>418</v>
      </c>
      <c r="G842" s="97">
        <v>55.2</v>
      </c>
      <c r="H842" s="94">
        <v>300</v>
      </c>
      <c r="I842" s="94">
        <v>118</v>
      </c>
      <c r="J842" s="94">
        <v>418</v>
      </c>
      <c r="K842" s="97">
        <v>71.7</v>
      </c>
      <c r="L842" s="94">
        <v>133</v>
      </c>
      <c r="M842" s="94">
        <v>284</v>
      </c>
      <c r="N842" s="94">
        <v>417</v>
      </c>
      <c r="O842" s="97">
        <v>31.8</v>
      </c>
    </row>
    <row r="843" spans="1:15">
      <c r="A843" s="95" t="s">
        <v>482</v>
      </c>
      <c r="B843" s="95" t="s">
        <v>1480</v>
      </c>
      <c r="C843" s="96" t="s">
        <v>1487</v>
      </c>
      <c r="D843" s="94">
        <v>231</v>
      </c>
      <c r="E843" s="94">
        <v>187</v>
      </c>
      <c r="F843" s="94">
        <v>418</v>
      </c>
      <c r="G843" s="97">
        <v>55.2</v>
      </c>
      <c r="H843" s="94">
        <v>300</v>
      </c>
      <c r="I843" s="94">
        <v>118</v>
      </c>
      <c r="J843" s="94">
        <v>418</v>
      </c>
      <c r="K843" s="97">
        <v>71.7</v>
      </c>
      <c r="L843" s="94">
        <v>133</v>
      </c>
      <c r="M843" s="94">
        <v>284</v>
      </c>
      <c r="N843" s="94">
        <v>417</v>
      </c>
      <c r="O843" s="97">
        <v>31.8</v>
      </c>
    </row>
    <row r="844" spans="1:15">
      <c r="A844" s="95" t="s">
        <v>599</v>
      </c>
      <c r="B844" s="95" t="s">
        <v>1480</v>
      </c>
      <c r="C844" s="96" t="s">
        <v>1487</v>
      </c>
      <c r="D844" s="94">
        <v>231</v>
      </c>
      <c r="E844" s="94">
        <v>187</v>
      </c>
      <c r="F844" s="94">
        <v>418</v>
      </c>
      <c r="G844" s="97">
        <v>55.2</v>
      </c>
      <c r="H844" s="94">
        <v>300</v>
      </c>
      <c r="I844" s="94">
        <v>118</v>
      </c>
      <c r="J844" s="94">
        <v>418</v>
      </c>
      <c r="K844" s="97">
        <v>71.7</v>
      </c>
      <c r="L844" s="94">
        <v>133</v>
      </c>
      <c r="M844" s="94">
        <v>284</v>
      </c>
      <c r="N844" s="94">
        <v>417</v>
      </c>
      <c r="O844" s="97">
        <v>31.8</v>
      </c>
    </row>
    <row r="845" spans="1:15">
      <c r="A845" s="95" t="s">
        <v>133</v>
      </c>
      <c r="B845" s="95" t="s">
        <v>1480</v>
      </c>
      <c r="C845" s="96" t="s">
        <v>1487</v>
      </c>
      <c r="D845" s="94">
        <v>267</v>
      </c>
      <c r="E845" s="94">
        <v>318</v>
      </c>
      <c r="F845" s="94">
        <v>585</v>
      </c>
      <c r="G845" s="97">
        <v>45.6</v>
      </c>
      <c r="H845" s="94">
        <v>401</v>
      </c>
      <c r="I845" s="94">
        <v>189</v>
      </c>
      <c r="J845" s="94">
        <v>590</v>
      </c>
      <c r="K845" s="97">
        <v>67.900000000000006</v>
      </c>
      <c r="L845" s="94">
        <v>138</v>
      </c>
      <c r="M845" s="94">
        <v>440</v>
      </c>
      <c r="N845" s="94">
        <v>578</v>
      </c>
      <c r="O845" s="97">
        <v>23.8</v>
      </c>
    </row>
    <row r="846" spans="1:15">
      <c r="A846" s="95" t="s">
        <v>314</v>
      </c>
      <c r="B846" s="95" t="s">
        <v>1480</v>
      </c>
      <c r="C846" s="96" t="s">
        <v>1487</v>
      </c>
      <c r="D846" s="94">
        <v>54</v>
      </c>
      <c r="E846" s="94">
        <v>58</v>
      </c>
      <c r="F846" s="94">
        <v>112</v>
      </c>
      <c r="G846" s="97">
        <v>48.2</v>
      </c>
      <c r="H846" s="94">
        <v>88</v>
      </c>
      <c r="I846" s="94">
        <v>24</v>
      </c>
      <c r="J846" s="94">
        <v>112</v>
      </c>
      <c r="K846" s="97">
        <v>78.5</v>
      </c>
      <c r="L846" s="94">
        <v>34</v>
      </c>
      <c r="M846" s="94">
        <v>78</v>
      </c>
      <c r="N846" s="94">
        <v>112</v>
      </c>
      <c r="O846" s="97">
        <v>30.3</v>
      </c>
    </row>
    <row r="847" spans="1:15">
      <c r="A847" s="95" t="s">
        <v>496</v>
      </c>
      <c r="B847" s="95" t="s">
        <v>1480</v>
      </c>
      <c r="C847" s="96" t="s">
        <v>1487</v>
      </c>
      <c r="D847" s="94">
        <v>103</v>
      </c>
      <c r="E847" s="94">
        <v>71</v>
      </c>
      <c r="F847" s="94">
        <v>174</v>
      </c>
      <c r="G847" s="97">
        <v>59.1</v>
      </c>
      <c r="H847" s="94">
        <v>130</v>
      </c>
      <c r="I847" s="94">
        <v>44</v>
      </c>
      <c r="J847" s="94">
        <v>174</v>
      </c>
      <c r="K847" s="97">
        <v>74.7</v>
      </c>
      <c r="L847" s="94">
        <v>81</v>
      </c>
      <c r="M847" s="94">
        <v>93</v>
      </c>
      <c r="N847" s="94">
        <v>174</v>
      </c>
      <c r="O847" s="97">
        <v>46.5</v>
      </c>
    </row>
    <row r="848" spans="1:15">
      <c r="A848" s="95" t="s">
        <v>667</v>
      </c>
      <c r="B848" s="95" t="s">
        <v>1480</v>
      </c>
      <c r="C848" s="96" t="s">
        <v>1487</v>
      </c>
      <c r="D848" s="94">
        <v>103</v>
      </c>
      <c r="E848" s="94">
        <v>71</v>
      </c>
      <c r="F848" s="94">
        <v>174</v>
      </c>
      <c r="G848" s="97">
        <v>59.1</v>
      </c>
      <c r="H848" s="94">
        <v>130</v>
      </c>
      <c r="I848" s="94">
        <v>44</v>
      </c>
      <c r="J848" s="94">
        <v>174</v>
      </c>
      <c r="K848" s="97">
        <v>74.7</v>
      </c>
      <c r="L848" s="94">
        <v>81</v>
      </c>
      <c r="M848" s="94">
        <v>93</v>
      </c>
      <c r="N848" s="94">
        <v>174</v>
      </c>
      <c r="O848" s="97">
        <v>46.5</v>
      </c>
    </row>
    <row r="849" spans="1:15">
      <c r="A849" s="95" t="s">
        <v>533</v>
      </c>
      <c r="B849" s="95" t="s">
        <v>1480</v>
      </c>
      <c r="C849" s="96" t="s">
        <v>1487</v>
      </c>
      <c r="D849" s="94">
        <v>81</v>
      </c>
      <c r="E849" s="94">
        <v>156</v>
      </c>
      <c r="F849" s="94">
        <v>237</v>
      </c>
      <c r="G849" s="97">
        <v>34.1</v>
      </c>
      <c r="H849" s="94">
        <v>132</v>
      </c>
      <c r="I849" s="94">
        <v>106</v>
      </c>
      <c r="J849" s="94">
        <v>238</v>
      </c>
      <c r="K849" s="97">
        <v>55.4</v>
      </c>
      <c r="L849" s="94">
        <v>40</v>
      </c>
      <c r="M849" s="94">
        <v>197</v>
      </c>
      <c r="N849" s="94">
        <v>237</v>
      </c>
      <c r="O849" s="97">
        <v>16.8</v>
      </c>
    </row>
    <row r="850" spans="1:15">
      <c r="A850" s="95" t="s">
        <v>573</v>
      </c>
      <c r="B850" s="95" t="s">
        <v>1480</v>
      </c>
      <c r="C850" s="96" t="s">
        <v>1487</v>
      </c>
      <c r="D850" s="94">
        <v>213</v>
      </c>
      <c r="E850" s="94">
        <v>208</v>
      </c>
      <c r="F850" s="94">
        <v>421</v>
      </c>
      <c r="G850" s="97">
        <v>50.5</v>
      </c>
      <c r="H850" s="94">
        <v>298</v>
      </c>
      <c r="I850" s="94">
        <v>125</v>
      </c>
      <c r="J850" s="94">
        <v>423</v>
      </c>
      <c r="K850" s="97">
        <v>70.400000000000006</v>
      </c>
      <c r="L850" s="94">
        <v>107</v>
      </c>
      <c r="M850" s="94">
        <v>311</v>
      </c>
      <c r="N850" s="94">
        <v>418</v>
      </c>
      <c r="O850" s="97">
        <v>25.5</v>
      </c>
    </row>
    <row r="851" spans="1:15">
      <c r="A851" s="95" t="s">
        <v>579</v>
      </c>
      <c r="B851" s="95" t="s">
        <v>1480</v>
      </c>
      <c r="C851" s="96" t="s">
        <v>1487</v>
      </c>
      <c r="D851" s="94">
        <v>170</v>
      </c>
      <c r="E851" s="94">
        <v>155</v>
      </c>
      <c r="F851" s="94">
        <v>325</v>
      </c>
      <c r="G851" s="97">
        <v>52.3</v>
      </c>
      <c r="H851" s="94">
        <v>214</v>
      </c>
      <c r="I851" s="94">
        <v>114</v>
      </c>
      <c r="J851" s="94">
        <v>328</v>
      </c>
      <c r="K851" s="97">
        <v>65.2</v>
      </c>
      <c r="L851" s="94">
        <v>115</v>
      </c>
      <c r="M851" s="94">
        <v>210</v>
      </c>
      <c r="N851" s="94">
        <v>325</v>
      </c>
      <c r="O851" s="97">
        <v>35.299999999999997</v>
      </c>
    </row>
    <row r="852" spans="1:15">
      <c r="A852" s="95" t="s">
        <v>581</v>
      </c>
      <c r="B852" s="95" t="s">
        <v>1480</v>
      </c>
      <c r="C852" s="96" t="s">
        <v>1487</v>
      </c>
      <c r="D852" s="94">
        <v>80</v>
      </c>
      <c r="E852" s="94">
        <v>156</v>
      </c>
      <c r="F852" s="94">
        <v>236</v>
      </c>
      <c r="G852" s="97">
        <v>33.799999999999997</v>
      </c>
      <c r="H852" s="94">
        <v>131</v>
      </c>
      <c r="I852" s="94">
        <v>106</v>
      </c>
      <c r="J852" s="94">
        <v>237</v>
      </c>
      <c r="K852" s="97">
        <v>55.2</v>
      </c>
      <c r="L852" s="94">
        <v>40</v>
      </c>
      <c r="M852" s="94">
        <v>196</v>
      </c>
      <c r="N852" s="94">
        <v>236</v>
      </c>
      <c r="O852" s="97">
        <v>16.899999999999999</v>
      </c>
    </row>
    <row r="853" spans="1:15">
      <c r="A853" s="95" t="s">
        <v>177</v>
      </c>
      <c r="B853" s="95" t="s">
        <v>1480</v>
      </c>
      <c r="C853" s="96" t="s">
        <v>1487</v>
      </c>
      <c r="D853" s="94">
        <v>66</v>
      </c>
      <c r="E853" s="94">
        <v>79</v>
      </c>
      <c r="F853" s="94">
        <v>145</v>
      </c>
      <c r="G853" s="97">
        <v>45.5</v>
      </c>
      <c r="H853" s="94">
        <v>101</v>
      </c>
      <c r="I853" s="94">
        <v>44</v>
      </c>
      <c r="J853" s="94">
        <v>145</v>
      </c>
      <c r="K853" s="97">
        <v>69.599999999999994</v>
      </c>
      <c r="L853" s="94">
        <v>25</v>
      </c>
      <c r="M853" s="94">
        <v>118</v>
      </c>
      <c r="N853" s="94">
        <v>143</v>
      </c>
      <c r="O853" s="97">
        <v>17.399999999999999</v>
      </c>
    </row>
    <row r="854" spans="1:15">
      <c r="A854" s="95" t="s">
        <v>218</v>
      </c>
      <c r="B854" s="95" t="s">
        <v>1480</v>
      </c>
      <c r="C854" s="96" t="s">
        <v>1487</v>
      </c>
      <c r="D854" s="94">
        <v>9</v>
      </c>
      <c r="E854" s="94">
        <v>27</v>
      </c>
      <c r="F854" s="94">
        <v>36</v>
      </c>
      <c r="G854" s="97">
        <v>25</v>
      </c>
      <c r="H854" s="94">
        <v>25</v>
      </c>
      <c r="I854" s="94">
        <v>11</v>
      </c>
      <c r="J854" s="94">
        <v>36</v>
      </c>
      <c r="K854" s="97">
        <v>69.400000000000006</v>
      </c>
      <c r="L854" s="94">
        <v>3</v>
      </c>
      <c r="M854" s="94">
        <v>33</v>
      </c>
      <c r="N854" s="94">
        <v>36</v>
      </c>
      <c r="O854" s="97">
        <v>8.33</v>
      </c>
    </row>
    <row r="855" spans="1:15">
      <c r="A855" s="95" t="s">
        <v>284</v>
      </c>
      <c r="B855" s="95" t="s">
        <v>1480</v>
      </c>
      <c r="C855" s="96" t="s">
        <v>1487</v>
      </c>
      <c r="D855" s="94">
        <v>38</v>
      </c>
      <c r="E855" s="94">
        <v>71</v>
      </c>
      <c r="F855" s="94">
        <v>109</v>
      </c>
      <c r="G855" s="97">
        <v>34.799999999999997</v>
      </c>
      <c r="H855" s="94">
        <v>72</v>
      </c>
      <c r="I855" s="94">
        <v>37</v>
      </c>
      <c r="J855" s="94">
        <v>109</v>
      </c>
      <c r="K855" s="97">
        <v>66</v>
      </c>
      <c r="L855" s="94">
        <v>15</v>
      </c>
      <c r="M855" s="94">
        <v>93</v>
      </c>
      <c r="N855" s="94">
        <v>108</v>
      </c>
      <c r="O855" s="97">
        <v>13.8</v>
      </c>
    </row>
    <row r="856" spans="1:15">
      <c r="A856" s="95" t="s">
        <v>487</v>
      </c>
      <c r="B856" s="95" t="s">
        <v>1480</v>
      </c>
      <c r="C856" s="96" t="s">
        <v>1487</v>
      </c>
      <c r="D856" s="94">
        <v>26</v>
      </c>
      <c r="E856" s="94">
        <v>18</v>
      </c>
      <c r="F856" s="94">
        <v>44</v>
      </c>
      <c r="G856" s="97">
        <v>59</v>
      </c>
      <c r="H856" s="94">
        <v>33</v>
      </c>
      <c r="I856" s="94">
        <v>11</v>
      </c>
      <c r="J856" s="94">
        <v>44</v>
      </c>
      <c r="K856" s="97">
        <v>75</v>
      </c>
      <c r="L856" s="94">
        <v>19</v>
      </c>
      <c r="M856" s="94">
        <v>25</v>
      </c>
      <c r="N856" s="94">
        <v>44</v>
      </c>
      <c r="O856" s="97">
        <v>43.1</v>
      </c>
    </row>
    <row r="857" spans="1:15">
      <c r="A857" s="95" t="s">
        <v>411</v>
      </c>
      <c r="B857" s="95" t="s">
        <v>1480</v>
      </c>
      <c r="C857" s="96" t="s">
        <v>1487</v>
      </c>
      <c r="D857" s="94">
        <v>43</v>
      </c>
      <c r="E857" s="94">
        <v>64</v>
      </c>
      <c r="F857" s="94">
        <v>107</v>
      </c>
      <c r="G857" s="97">
        <v>40.1</v>
      </c>
      <c r="H857" s="94">
        <v>72</v>
      </c>
      <c r="I857" s="94">
        <v>35</v>
      </c>
      <c r="J857" s="94">
        <v>107</v>
      </c>
      <c r="K857" s="97">
        <v>67.2</v>
      </c>
      <c r="L857" s="94">
        <v>26</v>
      </c>
      <c r="M857" s="94">
        <v>81</v>
      </c>
      <c r="N857" s="94">
        <v>107</v>
      </c>
      <c r="O857" s="97">
        <v>24.2</v>
      </c>
    </row>
    <row r="858" spans="1:15">
      <c r="A858" s="95" t="s">
        <v>431</v>
      </c>
      <c r="B858" s="95" t="s">
        <v>1480</v>
      </c>
      <c r="C858" s="96" t="s">
        <v>1487</v>
      </c>
      <c r="D858" s="94">
        <v>24</v>
      </c>
      <c r="E858" s="94">
        <v>42</v>
      </c>
      <c r="F858" s="94">
        <v>66</v>
      </c>
      <c r="G858" s="97">
        <v>36.299999999999997</v>
      </c>
      <c r="H858" s="94">
        <v>42</v>
      </c>
      <c r="I858" s="94">
        <v>24</v>
      </c>
      <c r="J858" s="94">
        <v>66</v>
      </c>
      <c r="K858" s="97">
        <v>63.6</v>
      </c>
      <c r="L858" s="94">
        <v>8</v>
      </c>
      <c r="M858" s="94">
        <v>58</v>
      </c>
      <c r="N858" s="94">
        <v>66</v>
      </c>
      <c r="O858" s="97">
        <v>12.1</v>
      </c>
    </row>
    <row r="859" spans="1:15">
      <c r="A859" s="95" t="s">
        <v>181</v>
      </c>
      <c r="B859" s="95" t="s">
        <v>1480</v>
      </c>
      <c r="C859" s="96" t="s">
        <v>1487</v>
      </c>
      <c r="D859" s="94">
        <v>89</v>
      </c>
      <c r="E859" s="94">
        <v>147</v>
      </c>
      <c r="F859" s="94">
        <v>236</v>
      </c>
      <c r="G859" s="97">
        <v>37.700000000000003</v>
      </c>
      <c r="H859" s="94">
        <v>151</v>
      </c>
      <c r="I859" s="94">
        <v>85</v>
      </c>
      <c r="J859" s="94">
        <v>236</v>
      </c>
      <c r="K859" s="97">
        <v>63.9</v>
      </c>
      <c r="L859" s="94">
        <v>33</v>
      </c>
      <c r="M859" s="94">
        <v>201</v>
      </c>
      <c r="N859" s="94">
        <v>234</v>
      </c>
      <c r="O859" s="97">
        <v>14.1</v>
      </c>
    </row>
    <row r="860" spans="1:15">
      <c r="A860" s="95" t="s">
        <v>492</v>
      </c>
      <c r="B860" s="95" t="s">
        <v>1480</v>
      </c>
      <c r="C860" s="96" t="s">
        <v>1487</v>
      </c>
      <c r="D860" s="94">
        <v>30</v>
      </c>
      <c r="E860" s="94">
        <v>16</v>
      </c>
      <c r="F860" s="94">
        <v>46</v>
      </c>
      <c r="G860" s="97">
        <v>65.2</v>
      </c>
      <c r="H860" s="94">
        <v>31</v>
      </c>
      <c r="I860" s="94">
        <v>15</v>
      </c>
      <c r="J860" s="94">
        <v>46</v>
      </c>
      <c r="K860" s="97">
        <v>67.3</v>
      </c>
      <c r="L860" s="94">
        <v>13</v>
      </c>
      <c r="M860" s="94">
        <v>33</v>
      </c>
      <c r="N860" s="94">
        <v>46</v>
      </c>
      <c r="O860" s="97">
        <v>28.2</v>
      </c>
    </row>
    <row r="861" spans="1:15">
      <c r="A861" s="95" t="s">
        <v>497</v>
      </c>
      <c r="B861" s="95" t="s">
        <v>1480</v>
      </c>
      <c r="C861" s="96" t="s">
        <v>1487</v>
      </c>
      <c r="D861" s="94">
        <v>137</v>
      </c>
      <c r="E861" s="94">
        <v>122</v>
      </c>
      <c r="F861" s="94">
        <v>259</v>
      </c>
      <c r="G861" s="97">
        <v>52.8</v>
      </c>
      <c r="H861" s="94">
        <v>176</v>
      </c>
      <c r="I861" s="94">
        <v>85</v>
      </c>
      <c r="J861" s="94">
        <v>261</v>
      </c>
      <c r="K861" s="97">
        <v>67.400000000000006</v>
      </c>
      <c r="L861" s="94">
        <v>94</v>
      </c>
      <c r="M861" s="94">
        <v>167</v>
      </c>
      <c r="N861" s="94">
        <v>261</v>
      </c>
      <c r="O861" s="97">
        <v>36</v>
      </c>
    </row>
    <row r="862" spans="1:15">
      <c r="A862" s="95" t="s">
        <v>522</v>
      </c>
      <c r="B862" s="95" t="s">
        <v>1480</v>
      </c>
      <c r="C862" s="96" t="s">
        <v>1487</v>
      </c>
      <c r="D862" s="94">
        <v>90</v>
      </c>
      <c r="E862" s="94">
        <v>98</v>
      </c>
      <c r="F862" s="94">
        <v>188</v>
      </c>
      <c r="G862" s="97">
        <v>47.8</v>
      </c>
      <c r="H862" s="94">
        <v>118</v>
      </c>
      <c r="I862" s="94">
        <v>72</v>
      </c>
      <c r="J862" s="94">
        <v>190</v>
      </c>
      <c r="K862" s="97">
        <v>62.1</v>
      </c>
      <c r="L862" s="94">
        <v>54</v>
      </c>
      <c r="M862" s="94">
        <v>136</v>
      </c>
      <c r="N862" s="94">
        <v>190</v>
      </c>
      <c r="O862" s="97">
        <v>28.4</v>
      </c>
    </row>
    <row r="863" spans="1:15">
      <c r="A863" s="95" t="s">
        <v>591</v>
      </c>
      <c r="B863" s="95" t="s">
        <v>1480</v>
      </c>
      <c r="C863" s="96" t="s">
        <v>1487</v>
      </c>
      <c r="D863" s="94">
        <v>59</v>
      </c>
      <c r="E863" s="94">
        <v>38</v>
      </c>
      <c r="F863" s="94">
        <v>97</v>
      </c>
      <c r="G863" s="97">
        <v>60.8</v>
      </c>
      <c r="H863" s="94">
        <v>66</v>
      </c>
      <c r="I863" s="94">
        <v>31</v>
      </c>
      <c r="J863" s="94">
        <v>97</v>
      </c>
      <c r="K863" s="97">
        <v>68</v>
      </c>
      <c r="L863" s="94">
        <v>30</v>
      </c>
      <c r="M863" s="94">
        <v>67</v>
      </c>
      <c r="N863" s="94">
        <v>97</v>
      </c>
      <c r="O863" s="97">
        <v>30.9</v>
      </c>
    </row>
    <row r="864" spans="1:15">
      <c r="A864" s="95" t="s">
        <v>607</v>
      </c>
      <c r="B864" s="95" t="s">
        <v>1480</v>
      </c>
      <c r="C864" s="96" t="s">
        <v>1487</v>
      </c>
      <c r="D864" s="94">
        <v>35</v>
      </c>
      <c r="E864" s="94">
        <v>62</v>
      </c>
      <c r="F864" s="94">
        <v>97</v>
      </c>
      <c r="G864" s="97">
        <v>36</v>
      </c>
      <c r="H864" s="94">
        <v>68</v>
      </c>
      <c r="I864" s="94">
        <v>29</v>
      </c>
      <c r="J864" s="94">
        <v>97</v>
      </c>
      <c r="K864" s="97">
        <v>70.099999999999994</v>
      </c>
      <c r="L864" s="94">
        <v>12</v>
      </c>
      <c r="M864" s="94">
        <v>84</v>
      </c>
      <c r="N864" s="94">
        <v>96</v>
      </c>
      <c r="O864" s="97">
        <v>12.5</v>
      </c>
    </row>
    <row r="865" spans="1:15">
      <c r="A865" s="95" t="s">
        <v>611</v>
      </c>
      <c r="B865" s="95" t="s">
        <v>1480</v>
      </c>
      <c r="C865" s="96" t="s">
        <v>1487</v>
      </c>
      <c r="D865" s="94">
        <v>137</v>
      </c>
      <c r="E865" s="94">
        <v>122</v>
      </c>
      <c r="F865" s="94">
        <v>259</v>
      </c>
      <c r="G865" s="97">
        <v>52.8</v>
      </c>
      <c r="H865" s="94">
        <v>176</v>
      </c>
      <c r="I865" s="94">
        <v>85</v>
      </c>
      <c r="J865" s="94">
        <v>261</v>
      </c>
      <c r="K865" s="97">
        <v>67.400000000000006</v>
      </c>
      <c r="L865" s="94">
        <v>94</v>
      </c>
      <c r="M865" s="94">
        <v>167</v>
      </c>
      <c r="N865" s="94">
        <v>261</v>
      </c>
      <c r="O865" s="97">
        <v>36</v>
      </c>
    </row>
    <row r="866" spans="1:15">
      <c r="A866" s="95" t="s">
        <v>585</v>
      </c>
      <c r="B866" s="95" t="s">
        <v>1480</v>
      </c>
      <c r="C866" s="96" t="s">
        <v>1487</v>
      </c>
      <c r="D866" s="94">
        <v>38</v>
      </c>
      <c r="E866" s="94">
        <v>110</v>
      </c>
      <c r="F866" s="94">
        <v>148</v>
      </c>
      <c r="G866" s="97">
        <v>25.6</v>
      </c>
      <c r="H866" s="94">
        <v>60</v>
      </c>
      <c r="I866" s="94">
        <v>87</v>
      </c>
      <c r="J866" s="94">
        <v>147</v>
      </c>
      <c r="K866" s="97">
        <v>40.799999999999997</v>
      </c>
      <c r="L866" s="94">
        <v>10</v>
      </c>
      <c r="M866" s="94">
        <v>135</v>
      </c>
      <c r="N866" s="94">
        <v>145</v>
      </c>
      <c r="O866" s="97">
        <v>6.89</v>
      </c>
    </row>
    <row r="867" spans="1:15">
      <c r="A867" s="95" t="s">
        <v>503</v>
      </c>
      <c r="B867" s="95" t="s">
        <v>1480</v>
      </c>
      <c r="C867" s="96" t="s">
        <v>1487</v>
      </c>
      <c r="D867" s="94">
        <v>65</v>
      </c>
      <c r="E867" s="94">
        <v>68</v>
      </c>
      <c r="F867" s="94">
        <v>133</v>
      </c>
      <c r="G867" s="97">
        <v>48.8</v>
      </c>
      <c r="H867" s="94">
        <v>85</v>
      </c>
      <c r="I867" s="94">
        <v>48</v>
      </c>
      <c r="J867" s="94">
        <v>133</v>
      </c>
      <c r="K867" s="97">
        <v>63.9</v>
      </c>
      <c r="L867" s="94">
        <v>34</v>
      </c>
      <c r="M867" s="94">
        <v>99</v>
      </c>
      <c r="N867" s="94">
        <v>133</v>
      </c>
      <c r="O867" s="97">
        <v>25.5</v>
      </c>
    </row>
    <row r="868" spans="1:15">
      <c r="A868" s="95" t="s">
        <v>545</v>
      </c>
      <c r="B868" s="95" t="s">
        <v>1480</v>
      </c>
      <c r="C868" s="96" t="s">
        <v>1487</v>
      </c>
      <c r="D868" s="94">
        <v>262</v>
      </c>
      <c r="E868" s="94">
        <v>205</v>
      </c>
      <c r="F868" s="94">
        <v>467</v>
      </c>
      <c r="G868" s="97">
        <v>56.1</v>
      </c>
      <c r="H868" s="94">
        <v>358</v>
      </c>
      <c r="I868" s="94">
        <v>110</v>
      </c>
      <c r="J868" s="94">
        <v>468</v>
      </c>
      <c r="K868" s="97">
        <v>76.400000000000006</v>
      </c>
      <c r="L868" s="94">
        <v>165</v>
      </c>
      <c r="M868" s="94">
        <v>303</v>
      </c>
      <c r="N868" s="94">
        <v>468</v>
      </c>
      <c r="O868" s="97">
        <v>35.200000000000003</v>
      </c>
    </row>
    <row r="869" spans="1:15">
      <c r="A869" s="95" t="s">
        <v>340</v>
      </c>
      <c r="B869" s="95" t="s">
        <v>1480</v>
      </c>
      <c r="C869" s="96" t="s">
        <v>1487</v>
      </c>
      <c r="D869" s="94">
        <v>62</v>
      </c>
      <c r="E869" s="94">
        <v>62</v>
      </c>
      <c r="F869" s="94">
        <v>124</v>
      </c>
      <c r="G869" s="97">
        <v>50</v>
      </c>
      <c r="H869" s="94">
        <v>86</v>
      </c>
      <c r="I869" s="94">
        <v>39</v>
      </c>
      <c r="J869" s="94">
        <v>125</v>
      </c>
      <c r="K869" s="97">
        <v>68.8</v>
      </c>
      <c r="L869" s="94">
        <v>23</v>
      </c>
      <c r="M869" s="94">
        <v>101</v>
      </c>
      <c r="N869" s="94">
        <v>124</v>
      </c>
      <c r="O869" s="97">
        <v>18.5</v>
      </c>
    </row>
    <row r="870" spans="1:15">
      <c r="A870" s="95" t="s">
        <v>200</v>
      </c>
      <c r="B870" s="95" t="s">
        <v>1480</v>
      </c>
      <c r="C870" s="96" t="s">
        <v>1487</v>
      </c>
      <c r="D870" s="94">
        <v>57</v>
      </c>
      <c r="E870" s="94">
        <v>85</v>
      </c>
      <c r="F870" s="94">
        <v>142</v>
      </c>
      <c r="G870" s="97">
        <v>40.1</v>
      </c>
      <c r="H870" s="94">
        <v>74</v>
      </c>
      <c r="I870" s="94">
        <v>66</v>
      </c>
      <c r="J870" s="94">
        <v>140</v>
      </c>
      <c r="K870" s="97">
        <v>52.8</v>
      </c>
      <c r="L870" s="94">
        <v>16</v>
      </c>
      <c r="M870" s="94">
        <v>124</v>
      </c>
      <c r="N870" s="94">
        <v>140</v>
      </c>
      <c r="O870" s="97">
        <v>11.4</v>
      </c>
    </row>
    <row r="871" spans="1:15">
      <c r="A871" s="95" t="s">
        <v>253</v>
      </c>
      <c r="B871" s="95" t="s">
        <v>1480</v>
      </c>
      <c r="C871" s="96" t="s">
        <v>1487</v>
      </c>
      <c r="D871" s="94">
        <v>51</v>
      </c>
      <c r="E871" s="94">
        <v>126</v>
      </c>
      <c r="F871" s="94">
        <v>177</v>
      </c>
      <c r="G871" s="97">
        <v>28.8</v>
      </c>
      <c r="H871" s="94">
        <v>102</v>
      </c>
      <c r="I871" s="94">
        <v>75</v>
      </c>
      <c r="J871" s="94">
        <v>177</v>
      </c>
      <c r="K871" s="97">
        <v>57.6</v>
      </c>
      <c r="L871" s="94">
        <v>25</v>
      </c>
      <c r="M871" s="94">
        <v>151</v>
      </c>
      <c r="N871" s="94">
        <v>176</v>
      </c>
      <c r="O871" s="97">
        <v>14.2</v>
      </c>
    </row>
    <row r="872" spans="1:15">
      <c r="A872" s="95" t="s">
        <v>249</v>
      </c>
      <c r="B872" s="95" t="s">
        <v>1480</v>
      </c>
      <c r="C872" s="96" t="s">
        <v>1487</v>
      </c>
      <c r="D872" s="94">
        <v>78</v>
      </c>
      <c r="E872" s="94">
        <v>96</v>
      </c>
      <c r="F872" s="94">
        <v>174</v>
      </c>
      <c r="G872" s="97">
        <v>44.8</v>
      </c>
      <c r="H872" s="94">
        <v>108</v>
      </c>
      <c r="I872" s="94">
        <v>68</v>
      </c>
      <c r="J872" s="94">
        <v>176</v>
      </c>
      <c r="K872" s="97">
        <v>61.3</v>
      </c>
      <c r="L872" s="94">
        <v>30</v>
      </c>
      <c r="M872" s="94">
        <v>144</v>
      </c>
      <c r="N872" s="94">
        <v>174</v>
      </c>
      <c r="O872" s="97">
        <v>17.2</v>
      </c>
    </row>
    <row r="873" spans="1:15">
      <c r="A873" s="95" t="s">
        <v>356</v>
      </c>
      <c r="B873" s="95" t="s">
        <v>1480</v>
      </c>
      <c r="C873" s="96" t="s">
        <v>1487</v>
      </c>
      <c r="D873" s="94">
        <v>124</v>
      </c>
      <c r="E873" s="94">
        <v>96</v>
      </c>
      <c r="F873" s="94">
        <v>220</v>
      </c>
      <c r="G873" s="97">
        <v>56.3</v>
      </c>
      <c r="H873" s="94">
        <v>171</v>
      </c>
      <c r="I873" s="94">
        <v>50</v>
      </c>
      <c r="J873" s="94">
        <v>221</v>
      </c>
      <c r="K873" s="97">
        <v>77.3</v>
      </c>
      <c r="L873" s="94">
        <v>85</v>
      </c>
      <c r="M873" s="94">
        <v>134</v>
      </c>
      <c r="N873" s="94">
        <v>219</v>
      </c>
      <c r="O873" s="97">
        <v>38.799999999999997</v>
      </c>
    </row>
    <row r="874" spans="1:15">
      <c r="A874" s="95" t="s">
        <v>699</v>
      </c>
      <c r="B874" s="95" t="s">
        <v>1480</v>
      </c>
      <c r="C874" s="96" t="s">
        <v>1487</v>
      </c>
      <c r="D874" s="94">
        <v>65</v>
      </c>
      <c r="E874" s="94">
        <v>68</v>
      </c>
      <c r="F874" s="94">
        <v>133</v>
      </c>
      <c r="G874" s="97">
        <v>48.8</v>
      </c>
      <c r="H874" s="94">
        <v>85</v>
      </c>
      <c r="I874" s="94">
        <v>48</v>
      </c>
      <c r="J874" s="94">
        <v>133</v>
      </c>
      <c r="K874" s="97">
        <v>63.9</v>
      </c>
      <c r="L874" s="94">
        <v>34</v>
      </c>
      <c r="M874" s="94">
        <v>99</v>
      </c>
      <c r="N874" s="94">
        <v>133</v>
      </c>
      <c r="O874" s="97">
        <v>25.5</v>
      </c>
    </row>
    <row r="875" spans="1:15">
      <c r="A875" s="95" t="s">
        <v>701</v>
      </c>
      <c r="B875" s="95" t="s">
        <v>1480</v>
      </c>
      <c r="C875" s="96" t="s">
        <v>1487</v>
      </c>
      <c r="D875" s="94">
        <v>42</v>
      </c>
      <c r="E875" s="94">
        <v>62</v>
      </c>
      <c r="F875" s="94">
        <v>104</v>
      </c>
      <c r="G875" s="97">
        <v>40.299999999999997</v>
      </c>
      <c r="H875" s="94">
        <v>69</v>
      </c>
      <c r="I875" s="94">
        <v>35</v>
      </c>
      <c r="J875" s="94">
        <v>104</v>
      </c>
      <c r="K875" s="97">
        <v>66.3</v>
      </c>
      <c r="L875" s="94">
        <v>25</v>
      </c>
      <c r="M875" s="94">
        <v>79</v>
      </c>
      <c r="N875" s="94">
        <v>104</v>
      </c>
      <c r="O875" s="97">
        <v>24</v>
      </c>
    </row>
    <row r="876" spans="1:15">
      <c r="A876" s="95" t="s">
        <v>261</v>
      </c>
      <c r="B876" s="95" t="s">
        <v>1480</v>
      </c>
      <c r="C876" s="96" t="s">
        <v>1487</v>
      </c>
      <c r="D876" s="94">
        <v>124</v>
      </c>
      <c r="E876" s="94">
        <v>96</v>
      </c>
      <c r="F876" s="94">
        <v>220</v>
      </c>
      <c r="G876" s="97">
        <v>56.3</v>
      </c>
      <c r="H876" s="94">
        <v>171</v>
      </c>
      <c r="I876" s="94">
        <v>50</v>
      </c>
      <c r="J876" s="94">
        <v>221</v>
      </c>
      <c r="K876" s="97">
        <v>77.3</v>
      </c>
      <c r="L876" s="94">
        <v>85</v>
      </c>
      <c r="M876" s="94">
        <v>134</v>
      </c>
      <c r="N876" s="94">
        <v>219</v>
      </c>
      <c r="O876" s="97">
        <v>38.799999999999997</v>
      </c>
    </row>
    <row r="877" spans="1:15">
      <c r="A877" s="95" t="s">
        <v>655</v>
      </c>
      <c r="B877" s="95" t="s">
        <v>1480</v>
      </c>
      <c r="C877" s="96" t="s">
        <v>1487</v>
      </c>
      <c r="D877" s="94">
        <v>91</v>
      </c>
      <c r="E877" s="94">
        <v>95</v>
      </c>
      <c r="F877" s="94">
        <v>186</v>
      </c>
      <c r="G877" s="97">
        <v>48.9</v>
      </c>
      <c r="H877" s="94">
        <v>124</v>
      </c>
      <c r="I877" s="94">
        <v>62</v>
      </c>
      <c r="J877" s="94">
        <v>186</v>
      </c>
      <c r="K877" s="97">
        <v>66.599999999999994</v>
      </c>
      <c r="L877" s="94">
        <v>42</v>
      </c>
      <c r="M877" s="94">
        <v>143</v>
      </c>
      <c r="N877" s="94">
        <v>185</v>
      </c>
      <c r="O877" s="97">
        <v>22.7</v>
      </c>
    </row>
    <row r="878" spans="1:15">
      <c r="A878" s="95" t="s">
        <v>282</v>
      </c>
      <c r="B878" s="95" t="s">
        <v>1480</v>
      </c>
      <c r="C878" s="96" t="s">
        <v>1487</v>
      </c>
      <c r="D878" s="94">
        <v>46</v>
      </c>
      <c r="E878" s="94">
        <v>79</v>
      </c>
      <c r="F878" s="94">
        <v>125</v>
      </c>
      <c r="G878" s="97">
        <v>36.799999999999997</v>
      </c>
      <c r="H878" s="94">
        <v>91</v>
      </c>
      <c r="I878" s="94">
        <v>38</v>
      </c>
      <c r="J878" s="94">
        <v>129</v>
      </c>
      <c r="K878" s="97">
        <v>70.5</v>
      </c>
      <c r="L878" s="94">
        <v>29</v>
      </c>
      <c r="M878" s="94">
        <v>92</v>
      </c>
      <c r="N878" s="94">
        <v>121</v>
      </c>
      <c r="O878" s="97">
        <v>23.9</v>
      </c>
    </row>
    <row r="879" spans="1:15">
      <c r="A879" s="95" t="s">
        <v>1472</v>
      </c>
      <c r="B879" s="95" t="s">
        <v>1480</v>
      </c>
      <c r="C879" s="96" t="s">
        <v>1487</v>
      </c>
      <c r="D879" s="94">
        <v>39</v>
      </c>
      <c r="E879" s="94">
        <v>90</v>
      </c>
      <c r="F879" s="94">
        <v>129</v>
      </c>
      <c r="G879" s="97">
        <v>30.2</v>
      </c>
      <c r="H879" s="94">
        <v>67</v>
      </c>
      <c r="I879" s="94">
        <v>64</v>
      </c>
      <c r="J879" s="94">
        <v>131</v>
      </c>
      <c r="K879" s="97">
        <v>51.1</v>
      </c>
      <c r="L879" s="94">
        <v>21</v>
      </c>
      <c r="M879" s="94">
        <v>108</v>
      </c>
      <c r="N879" s="94">
        <v>129</v>
      </c>
      <c r="O879" s="97">
        <v>16.2</v>
      </c>
    </row>
    <row r="880" spans="1:15">
      <c r="A880" s="95" t="s">
        <v>665</v>
      </c>
      <c r="B880" s="95" t="s">
        <v>1480</v>
      </c>
      <c r="C880" s="96" t="s">
        <v>1487</v>
      </c>
      <c r="D880" s="94">
        <v>80</v>
      </c>
      <c r="E880" s="94">
        <v>156</v>
      </c>
      <c r="F880" s="94">
        <v>236</v>
      </c>
      <c r="G880" s="97">
        <v>33.799999999999997</v>
      </c>
      <c r="H880" s="94">
        <v>131</v>
      </c>
      <c r="I880" s="94">
        <v>106</v>
      </c>
      <c r="J880" s="94">
        <v>237</v>
      </c>
      <c r="K880" s="97">
        <v>55.2</v>
      </c>
      <c r="L880" s="94">
        <v>40</v>
      </c>
      <c r="M880" s="94">
        <v>196</v>
      </c>
      <c r="N880" s="94">
        <v>236</v>
      </c>
      <c r="O880" s="97">
        <v>16.899999999999999</v>
      </c>
    </row>
    <row r="881" spans="1:15">
      <c r="A881" s="95" t="s">
        <v>352</v>
      </c>
      <c r="B881" s="95" t="s">
        <v>1480</v>
      </c>
      <c r="C881" s="96" t="s">
        <v>1487</v>
      </c>
      <c r="D881" s="94">
        <v>195</v>
      </c>
      <c r="E881" s="94">
        <v>164</v>
      </c>
      <c r="F881" s="94">
        <v>359</v>
      </c>
      <c r="G881" s="97">
        <v>54.3</v>
      </c>
      <c r="H881" s="94">
        <v>255</v>
      </c>
      <c r="I881" s="94">
        <v>106</v>
      </c>
      <c r="J881" s="94">
        <v>361</v>
      </c>
      <c r="K881" s="97">
        <v>70.599999999999994</v>
      </c>
      <c r="L881" s="94">
        <v>106</v>
      </c>
      <c r="M881" s="94">
        <v>252</v>
      </c>
      <c r="N881" s="94">
        <v>358</v>
      </c>
      <c r="O881" s="97">
        <v>29.6</v>
      </c>
    </row>
    <row r="882" spans="1:15">
      <c r="A882" s="95" t="s">
        <v>691</v>
      </c>
      <c r="B882" s="95" t="s">
        <v>1480</v>
      </c>
      <c r="C882" s="96" t="s">
        <v>1487</v>
      </c>
      <c r="D882" s="94">
        <v>41</v>
      </c>
      <c r="E882" s="94">
        <v>66</v>
      </c>
      <c r="F882" s="94">
        <v>107</v>
      </c>
      <c r="G882" s="97">
        <v>38.299999999999997</v>
      </c>
      <c r="H882" s="94">
        <v>64</v>
      </c>
      <c r="I882" s="94">
        <v>42</v>
      </c>
      <c r="J882" s="94">
        <v>106</v>
      </c>
      <c r="K882" s="97">
        <v>60.3</v>
      </c>
      <c r="L882" s="94">
        <v>19</v>
      </c>
      <c r="M882" s="94">
        <v>88</v>
      </c>
      <c r="N882" s="94">
        <v>107</v>
      </c>
      <c r="O882" s="97">
        <v>17.7</v>
      </c>
    </row>
    <row r="883" spans="1:15">
      <c r="A883" s="95" t="s">
        <v>183</v>
      </c>
      <c r="B883" s="95" t="s">
        <v>1480</v>
      </c>
      <c r="C883" s="96" t="s">
        <v>1487</v>
      </c>
      <c r="D883" s="94">
        <v>39</v>
      </c>
      <c r="E883" s="94">
        <v>90</v>
      </c>
      <c r="F883" s="94">
        <v>129</v>
      </c>
      <c r="G883" s="97">
        <v>30.2</v>
      </c>
      <c r="H883" s="94">
        <v>67</v>
      </c>
      <c r="I883" s="94">
        <v>64</v>
      </c>
      <c r="J883" s="94">
        <v>131</v>
      </c>
      <c r="K883" s="97">
        <v>51.1</v>
      </c>
      <c r="L883" s="94">
        <v>21</v>
      </c>
      <c r="M883" s="94">
        <v>108</v>
      </c>
      <c r="N883" s="94">
        <v>129</v>
      </c>
      <c r="O883" s="97">
        <v>16.2</v>
      </c>
    </row>
    <row r="884" spans="1:15">
      <c r="A884" s="95" t="s">
        <v>383</v>
      </c>
      <c r="B884" s="95" t="s">
        <v>1480</v>
      </c>
      <c r="C884" s="96" t="s">
        <v>1487</v>
      </c>
      <c r="D884" s="94">
        <v>147</v>
      </c>
      <c r="E884" s="94">
        <v>106</v>
      </c>
      <c r="F884" s="94">
        <v>253</v>
      </c>
      <c r="G884" s="97">
        <v>58.1</v>
      </c>
      <c r="H884" s="94">
        <v>192</v>
      </c>
      <c r="I884" s="94">
        <v>62</v>
      </c>
      <c r="J884" s="94">
        <v>254</v>
      </c>
      <c r="K884" s="97">
        <v>75.5</v>
      </c>
      <c r="L884" s="94">
        <v>76</v>
      </c>
      <c r="M884" s="94">
        <v>176</v>
      </c>
      <c r="N884" s="94">
        <v>252</v>
      </c>
      <c r="O884" s="97">
        <v>30.1</v>
      </c>
    </row>
    <row r="885" spans="1:15">
      <c r="A885" s="95" t="s">
        <v>421</v>
      </c>
      <c r="B885" s="95" t="s">
        <v>1480</v>
      </c>
      <c r="C885" s="96" t="s">
        <v>1487</v>
      </c>
      <c r="D885" s="94">
        <v>34</v>
      </c>
      <c r="E885" s="94">
        <v>53</v>
      </c>
      <c r="F885" s="94">
        <v>87</v>
      </c>
      <c r="G885" s="97">
        <v>39</v>
      </c>
      <c r="H885" s="94">
        <v>61</v>
      </c>
      <c r="I885" s="94">
        <v>29</v>
      </c>
      <c r="J885" s="94">
        <v>90</v>
      </c>
      <c r="K885" s="97">
        <v>67.7</v>
      </c>
      <c r="L885" s="94">
        <v>19</v>
      </c>
      <c r="M885" s="94">
        <v>68</v>
      </c>
      <c r="N885" s="94">
        <v>87</v>
      </c>
      <c r="O885" s="97">
        <v>21.8</v>
      </c>
    </row>
    <row r="886" spans="1:15">
      <c r="A886" s="95" t="s">
        <v>300</v>
      </c>
      <c r="B886" s="95" t="s">
        <v>1480</v>
      </c>
      <c r="C886" s="96" t="s">
        <v>1487</v>
      </c>
      <c r="D886" s="94">
        <v>181</v>
      </c>
      <c r="E886" s="94">
        <v>248</v>
      </c>
      <c r="F886" s="94">
        <v>429</v>
      </c>
      <c r="G886" s="97">
        <v>42.1</v>
      </c>
      <c r="H886" s="94">
        <v>302</v>
      </c>
      <c r="I886" s="94">
        <v>135</v>
      </c>
      <c r="J886" s="94">
        <v>437</v>
      </c>
      <c r="K886" s="97">
        <v>69.099999999999994</v>
      </c>
      <c r="L886" s="94">
        <v>112</v>
      </c>
      <c r="M886" s="94">
        <v>313</v>
      </c>
      <c r="N886" s="94">
        <v>425</v>
      </c>
      <c r="O886" s="97">
        <v>26.3</v>
      </c>
    </row>
    <row r="887" spans="1:15">
      <c r="A887" s="95" t="s">
        <v>645</v>
      </c>
      <c r="B887" s="95" t="s">
        <v>1480</v>
      </c>
      <c r="C887" s="96" t="s">
        <v>1487</v>
      </c>
      <c r="D887" s="94">
        <v>78</v>
      </c>
      <c r="E887" s="94">
        <v>96</v>
      </c>
      <c r="F887" s="94">
        <v>174</v>
      </c>
      <c r="G887" s="97">
        <v>44.8</v>
      </c>
      <c r="H887" s="94">
        <v>108</v>
      </c>
      <c r="I887" s="94">
        <v>68</v>
      </c>
      <c r="J887" s="94">
        <v>176</v>
      </c>
      <c r="K887" s="97">
        <v>61.3</v>
      </c>
      <c r="L887" s="94">
        <v>30</v>
      </c>
      <c r="M887" s="94">
        <v>144</v>
      </c>
      <c r="N887" s="94">
        <v>174</v>
      </c>
      <c r="O887" s="97">
        <v>17.2</v>
      </c>
    </row>
    <row r="888" spans="1:15">
      <c r="A888" s="95" t="s">
        <v>263</v>
      </c>
      <c r="B888" s="95" t="s">
        <v>1480</v>
      </c>
      <c r="C888" s="96" t="s">
        <v>1487</v>
      </c>
      <c r="D888" s="94">
        <v>80</v>
      </c>
      <c r="E888" s="94">
        <v>102</v>
      </c>
      <c r="F888" s="94">
        <v>182</v>
      </c>
      <c r="G888" s="97">
        <v>43.9</v>
      </c>
      <c r="H888" s="94">
        <v>120</v>
      </c>
      <c r="I888" s="94">
        <v>62</v>
      </c>
      <c r="J888" s="94">
        <v>182</v>
      </c>
      <c r="K888" s="97">
        <v>65.900000000000006</v>
      </c>
      <c r="L888" s="94">
        <v>36</v>
      </c>
      <c r="M888" s="94">
        <v>145</v>
      </c>
      <c r="N888" s="94">
        <v>181</v>
      </c>
      <c r="O888" s="97">
        <v>19.8</v>
      </c>
    </row>
    <row r="889" spans="1:15">
      <c r="A889" s="95" t="s">
        <v>294</v>
      </c>
      <c r="B889" s="95" t="s">
        <v>1480</v>
      </c>
      <c r="C889" s="96" t="s">
        <v>1487</v>
      </c>
      <c r="D889" s="94">
        <v>204</v>
      </c>
      <c r="E889" s="94">
        <v>190</v>
      </c>
      <c r="F889" s="94">
        <v>394</v>
      </c>
      <c r="G889" s="97">
        <v>51.7</v>
      </c>
      <c r="H889" s="94">
        <v>267</v>
      </c>
      <c r="I889" s="94">
        <v>130</v>
      </c>
      <c r="J889" s="94">
        <v>397</v>
      </c>
      <c r="K889" s="97">
        <v>67.2</v>
      </c>
      <c r="L889" s="94">
        <v>132</v>
      </c>
      <c r="M889" s="94">
        <v>262</v>
      </c>
      <c r="N889" s="94">
        <v>394</v>
      </c>
      <c r="O889" s="97">
        <v>33.5</v>
      </c>
    </row>
    <row r="890" spans="1:15">
      <c r="A890" s="95" t="s">
        <v>147</v>
      </c>
      <c r="B890" s="95" t="s">
        <v>1480</v>
      </c>
      <c r="C890" s="96" t="s">
        <v>1487</v>
      </c>
      <c r="D890" s="94">
        <v>84</v>
      </c>
      <c r="E890" s="94">
        <v>92</v>
      </c>
      <c r="F890" s="94">
        <v>176</v>
      </c>
      <c r="G890" s="97">
        <v>47.7</v>
      </c>
      <c r="H890" s="94">
        <v>116</v>
      </c>
      <c r="I890" s="94">
        <v>60</v>
      </c>
      <c r="J890" s="94">
        <v>176</v>
      </c>
      <c r="K890" s="97">
        <v>65.900000000000006</v>
      </c>
      <c r="L890" s="94">
        <v>43</v>
      </c>
      <c r="M890" s="94">
        <v>133</v>
      </c>
      <c r="N890" s="94">
        <v>176</v>
      </c>
      <c r="O890" s="97">
        <v>24.4</v>
      </c>
    </row>
    <row r="891" spans="1:15">
      <c r="A891" s="95" t="s">
        <v>288</v>
      </c>
      <c r="B891" s="95" t="s">
        <v>1480</v>
      </c>
      <c r="C891" s="96" t="s">
        <v>1487</v>
      </c>
      <c r="D891" s="94">
        <v>16</v>
      </c>
      <c r="E891" s="94">
        <v>33</v>
      </c>
      <c r="F891" s="94">
        <v>49</v>
      </c>
      <c r="G891" s="97">
        <v>32.6</v>
      </c>
      <c r="H891" s="94">
        <v>28</v>
      </c>
      <c r="I891" s="94">
        <v>21</v>
      </c>
      <c r="J891" s="94">
        <v>49</v>
      </c>
      <c r="K891" s="97">
        <v>57.1</v>
      </c>
      <c r="L891" s="94">
        <v>5</v>
      </c>
      <c r="M891" s="94">
        <v>44</v>
      </c>
      <c r="N891" s="94">
        <v>49</v>
      </c>
      <c r="O891" s="97">
        <v>10.199999999999999</v>
      </c>
    </row>
    <row r="892" spans="1:15">
      <c r="A892" s="95" t="s">
        <v>275</v>
      </c>
      <c r="B892" s="95" t="s">
        <v>1480</v>
      </c>
      <c r="C892" s="96" t="s">
        <v>1487</v>
      </c>
      <c r="D892" s="94">
        <v>155</v>
      </c>
      <c r="E892" s="94">
        <v>177</v>
      </c>
      <c r="F892" s="94">
        <v>332</v>
      </c>
      <c r="G892" s="97">
        <v>46.6</v>
      </c>
      <c r="H892" s="94">
        <v>209</v>
      </c>
      <c r="I892" s="94">
        <v>126</v>
      </c>
      <c r="J892" s="94">
        <v>335</v>
      </c>
      <c r="K892" s="97">
        <v>62.3</v>
      </c>
      <c r="L892" s="94">
        <v>64</v>
      </c>
      <c r="M892" s="94">
        <v>266</v>
      </c>
      <c r="N892" s="94">
        <v>330</v>
      </c>
      <c r="O892" s="97">
        <v>19.3</v>
      </c>
    </row>
    <row r="893" spans="1:15">
      <c r="A893" s="95" t="s">
        <v>179</v>
      </c>
      <c r="B893" s="95" t="s">
        <v>1480</v>
      </c>
      <c r="C893" s="96" t="s">
        <v>1487</v>
      </c>
      <c r="D893" s="94">
        <v>99</v>
      </c>
      <c r="E893" s="94">
        <v>137</v>
      </c>
      <c r="F893" s="94">
        <v>236</v>
      </c>
      <c r="G893" s="97">
        <v>41.9</v>
      </c>
      <c r="H893" s="94">
        <v>178</v>
      </c>
      <c r="I893" s="94">
        <v>62</v>
      </c>
      <c r="J893" s="94">
        <v>240</v>
      </c>
      <c r="K893" s="97">
        <v>74.099999999999994</v>
      </c>
      <c r="L893" s="94">
        <v>63</v>
      </c>
      <c r="M893" s="94">
        <v>169</v>
      </c>
      <c r="N893" s="94">
        <v>232</v>
      </c>
      <c r="O893" s="97">
        <v>27.1</v>
      </c>
    </row>
    <row r="894" spans="1:15">
      <c r="A894" s="95" t="s">
        <v>671</v>
      </c>
      <c r="B894" s="95" t="s">
        <v>1480</v>
      </c>
      <c r="C894" s="96" t="s">
        <v>1487</v>
      </c>
      <c r="D894" s="94">
        <v>16</v>
      </c>
      <c r="E894" s="94">
        <v>33</v>
      </c>
      <c r="F894" s="94">
        <v>49</v>
      </c>
      <c r="G894" s="97">
        <v>32.6</v>
      </c>
      <c r="H894" s="94">
        <v>28</v>
      </c>
      <c r="I894" s="94">
        <v>21</v>
      </c>
      <c r="J894" s="94">
        <v>49</v>
      </c>
      <c r="K894" s="97">
        <v>57.1</v>
      </c>
      <c r="L894" s="94">
        <v>5</v>
      </c>
      <c r="M894" s="94">
        <v>44</v>
      </c>
      <c r="N894" s="94">
        <v>49</v>
      </c>
      <c r="O894" s="97">
        <v>10.199999999999999</v>
      </c>
    </row>
    <row r="895" spans="1:15">
      <c r="A895" s="95" t="s">
        <v>292</v>
      </c>
      <c r="B895" s="95" t="s">
        <v>1480</v>
      </c>
      <c r="C895" s="96" t="s">
        <v>1487</v>
      </c>
      <c r="D895" s="94">
        <v>90</v>
      </c>
      <c r="E895" s="94">
        <v>98</v>
      </c>
      <c r="F895" s="94">
        <v>188</v>
      </c>
      <c r="G895" s="97">
        <v>47.8</v>
      </c>
      <c r="H895" s="94">
        <v>118</v>
      </c>
      <c r="I895" s="94">
        <v>72</v>
      </c>
      <c r="J895" s="94">
        <v>190</v>
      </c>
      <c r="K895" s="97">
        <v>62.1</v>
      </c>
      <c r="L895" s="94">
        <v>54</v>
      </c>
      <c r="M895" s="94">
        <v>136</v>
      </c>
      <c r="N895" s="94">
        <v>190</v>
      </c>
      <c r="O895" s="97">
        <v>28.4</v>
      </c>
    </row>
    <row r="896" spans="1:15">
      <c r="A896" s="95" t="s">
        <v>273</v>
      </c>
      <c r="B896" s="95" t="s">
        <v>1480</v>
      </c>
      <c r="C896" s="96" t="s">
        <v>1487</v>
      </c>
      <c r="D896" s="94">
        <v>80</v>
      </c>
      <c r="E896" s="94">
        <v>82</v>
      </c>
      <c r="F896" s="94">
        <v>162</v>
      </c>
      <c r="G896" s="97">
        <v>49.3</v>
      </c>
      <c r="H896" s="94">
        <v>111</v>
      </c>
      <c r="I896" s="94">
        <v>51</v>
      </c>
      <c r="J896" s="94">
        <v>162</v>
      </c>
      <c r="K896" s="97">
        <v>68.5</v>
      </c>
      <c r="L896" s="94">
        <v>40</v>
      </c>
      <c r="M896" s="94">
        <v>121</v>
      </c>
      <c r="N896" s="94">
        <v>161</v>
      </c>
      <c r="O896" s="97">
        <v>24.8</v>
      </c>
    </row>
    <row r="897" spans="1:15">
      <c r="A897" s="95" t="s">
        <v>246</v>
      </c>
      <c r="B897" s="95" t="s">
        <v>1480</v>
      </c>
      <c r="C897" s="96" t="s">
        <v>1487</v>
      </c>
      <c r="D897" s="94">
        <v>135</v>
      </c>
      <c r="E897" s="94">
        <v>74</v>
      </c>
      <c r="F897" s="94">
        <v>209</v>
      </c>
      <c r="G897" s="97">
        <v>64.5</v>
      </c>
      <c r="H897" s="94">
        <v>168</v>
      </c>
      <c r="I897" s="94">
        <v>42</v>
      </c>
      <c r="J897" s="94">
        <v>210</v>
      </c>
      <c r="K897" s="97">
        <v>80</v>
      </c>
      <c r="L897" s="94">
        <v>81</v>
      </c>
      <c r="M897" s="94">
        <v>129</v>
      </c>
      <c r="N897" s="94">
        <v>210</v>
      </c>
      <c r="O897" s="97">
        <v>38.5</v>
      </c>
    </row>
    <row r="898" spans="1:15">
      <c r="A898" s="95" t="s">
        <v>224</v>
      </c>
      <c r="B898" s="95" t="s">
        <v>1480</v>
      </c>
      <c r="C898" s="96" t="s">
        <v>1487</v>
      </c>
      <c r="D898" s="94">
        <v>94</v>
      </c>
      <c r="E898" s="94">
        <v>76</v>
      </c>
      <c r="F898" s="94">
        <v>170</v>
      </c>
      <c r="G898" s="97">
        <v>55.2</v>
      </c>
      <c r="H898" s="94">
        <v>109</v>
      </c>
      <c r="I898" s="94">
        <v>62</v>
      </c>
      <c r="J898" s="94">
        <v>171</v>
      </c>
      <c r="K898" s="97">
        <v>63.7</v>
      </c>
      <c r="L898" s="94">
        <v>51</v>
      </c>
      <c r="M898" s="94">
        <v>119</v>
      </c>
      <c r="N898" s="94">
        <v>170</v>
      </c>
      <c r="O898" s="97">
        <v>30</v>
      </c>
    </row>
    <row r="899" spans="1:15">
      <c r="A899" s="95" t="s">
        <v>296</v>
      </c>
      <c r="B899" s="95" t="s">
        <v>1480</v>
      </c>
      <c r="C899" s="96" t="s">
        <v>1487</v>
      </c>
      <c r="D899" s="94">
        <v>34</v>
      </c>
      <c r="E899" s="94">
        <v>53</v>
      </c>
      <c r="F899" s="94">
        <v>87</v>
      </c>
      <c r="G899" s="97">
        <v>39</v>
      </c>
      <c r="H899" s="94">
        <v>61</v>
      </c>
      <c r="I899" s="94">
        <v>29</v>
      </c>
      <c r="J899" s="94">
        <v>90</v>
      </c>
      <c r="K899" s="97">
        <v>67.7</v>
      </c>
      <c r="L899" s="94">
        <v>19</v>
      </c>
      <c r="M899" s="94">
        <v>68</v>
      </c>
      <c r="N899" s="94">
        <v>87</v>
      </c>
      <c r="O899" s="97">
        <v>21.8</v>
      </c>
    </row>
    <row r="900" spans="1:15">
      <c r="A900" s="95" t="s">
        <v>657</v>
      </c>
      <c r="B900" s="95" t="s">
        <v>1480</v>
      </c>
      <c r="C900" s="96" t="s">
        <v>1487</v>
      </c>
      <c r="D900" s="94">
        <v>9</v>
      </c>
      <c r="E900" s="94">
        <v>27</v>
      </c>
      <c r="F900" s="94">
        <v>36</v>
      </c>
      <c r="G900" s="97">
        <v>25</v>
      </c>
      <c r="H900" s="94">
        <v>25</v>
      </c>
      <c r="I900" s="94">
        <v>11</v>
      </c>
      <c r="J900" s="94">
        <v>36</v>
      </c>
      <c r="K900" s="97">
        <v>69.400000000000006</v>
      </c>
      <c r="L900" s="94">
        <v>3</v>
      </c>
      <c r="M900" s="94">
        <v>33</v>
      </c>
      <c r="N900" s="94">
        <v>36</v>
      </c>
      <c r="O900" s="97">
        <v>8.33</v>
      </c>
    </row>
    <row r="901" spans="1:15">
      <c r="A901" s="95" t="s">
        <v>244</v>
      </c>
      <c r="B901" s="95" t="s">
        <v>1480</v>
      </c>
      <c r="C901" s="96" t="s">
        <v>1488</v>
      </c>
      <c r="D901" s="94">
        <v>64</v>
      </c>
      <c r="E901" s="94">
        <v>48</v>
      </c>
      <c r="F901" s="94">
        <v>112</v>
      </c>
      <c r="G901" s="97">
        <v>57.1</v>
      </c>
      <c r="H901" s="94">
        <v>87</v>
      </c>
      <c r="I901" s="94">
        <v>26</v>
      </c>
      <c r="J901" s="94">
        <v>113</v>
      </c>
      <c r="K901" s="97">
        <v>76.900000000000006</v>
      </c>
      <c r="L901" s="94">
        <v>43</v>
      </c>
      <c r="M901" s="94">
        <v>69</v>
      </c>
      <c r="N901" s="94">
        <v>112</v>
      </c>
      <c r="O901" s="97">
        <v>38.299999999999997</v>
      </c>
    </row>
    <row r="902" spans="1:15">
      <c r="A902" s="95" t="s">
        <v>141</v>
      </c>
      <c r="B902" s="95" t="s">
        <v>1480</v>
      </c>
      <c r="C902" s="96" t="s">
        <v>1488</v>
      </c>
      <c r="D902" s="94">
        <v>88</v>
      </c>
      <c r="E902" s="94">
        <v>83</v>
      </c>
      <c r="F902" s="94">
        <v>171</v>
      </c>
      <c r="G902" s="97">
        <v>51.4</v>
      </c>
      <c r="H902" s="94">
        <v>116</v>
      </c>
      <c r="I902" s="94">
        <v>55</v>
      </c>
      <c r="J902" s="94">
        <v>171</v>
      </c>
      <c r="K902" s="97">
        <v>67.8</v>
      </c>
      <c r="L902" s="94">
        <v>69</v>
      </c>
      <c r="M902" s="94">
        <v>102</v>
      </c>
      <c r="N902" s="94">
        <v>171</v>
      </c>
      <c r="O902" s="97">
        <v>40.299999999999997</v>
      </c>
    </row>
    <row r="903" spans="1:15">
      <c r="A903" s="95" t="s">
        <v>168</v>
      </c>
      <c r="B903" s="95" t="s">
        <v>1480</v>
      </c>
      <c r="C903" s="96" t="s">
        <v>1488</v>
      </c>
      <c r="D903" s="94">
        <v>46</v>
      </c>
      <c r="E903" s="94">
        <v>33</v>
      </c>
      <c r="F903" s="94">
        <v>79</v>
      </c>
      <c r="G903" s="97">
        <v>58.2</v>
      </c>
      <c r="H903" s="94">
        <v>54</v>
      </c>
      <c r="I903" s="94">
        <v>23</v>
      </c>
      <c r="J903" s="94">
        <v>77</v>
      </c>
      <c r="K903" s="97">
        <v>70.099999999999994</v>
      </c>
      <c r="L903" s="94">
        <v>36</v>
      </c>
      <c r="M903" s="94">
        <v>42</v>
      </c>
      <c r="N903" s="94">
        <v>78</v>
      </c>
      <c r="O903" s="97">
        <v>46.1</v>
      </c>
    </row>
    <row r="904" spans="1:15">
      <c r="A904" s="95" t="s">
        <v>187</v>
      </c>
      <c r="B904" s="95" t="s">
        <v>1480</v>
      </c>
      <c r="C904" s="96" t="s">
        <v>1488</v>
      </c>
      <c r="D904" s="94">
        <v>120</v>
      </c>
      <c r="E904" s="94">
        <v>116</v>
      </c>
      <c r="F904" s="94">
        <v>236</v>
      </c>
      <c r="G904" s="97">
        <v>50.8</v>
      </c>
      <c r="H904" s="94">
        <v>147</v>
      </c>
      <c r="I904" s="94">
        <v>89</v>
      </c>
      <c r="J904" s="94">
        <v>236</v>
      </c>
      <c r="K904" s="97">
        <v>62.2</v>
      </c>
      <c r="L904" s="94">
        <v>86</v>
      </c>
      <c r="M904" s="94">
        <v>150</v>
      </c>
      <c r="N904" s="94">
        <v>236</v>
      </c>
      <c r="O904" s="97">
        <v>36.4</v>
      </c>
    </row>
    <row r="905" spans="1:15">
      <c r="A905" s="95" t="s">
        <v>191</v>
      </c>
      <c r="B905" s="95" t="s">
        <v>1480</v>
      </c>
      <c r="C905" s="96" t="s">
        <v>1488</v>
      </c>
      <c r="D905" s="94">
        <v>68</v>
      </c>
      <c r="E905" s="94">
        <v>48</v>
      </c>
      <c r="F905" s="94">
        <v>116</v>
      </c>
      <c r="G905" s="97">
        <v>58.6</v>
      </c>
      <c r="H905" s="94">
        <v>85</v>
      </c>
      <c r="I905" s="94">
        <v>30</v>
      </c>
      <c r="J905" s="94">
        <v>115</v>
      </c>
      <c r="K905" s="97">
        <v>73.900000000000006</v>
      </c>
      <c r="L905" s="94">
        <v>52</v>
      </c>
      <c r="M905" s="94">
        <v>59</v>
      </c>
      <c r="N905" s="94">
        <v>111</v>
      </c>
      <c r="O905" s="97">
        <v>46.8</v>
      </c>
    </row>
    <row r="906" spans="1:15">
      <c r="A906" s="95" t="s">
        <v>192</v>
      </c>
      <c r="B906" s="95" t="s">
        <v>1480</v>
      </c>
      <c r="C906" s="96" t="s">
        <v>1488</v>
      </c>
      <c r="D906" s="94">
        <v>251</v>
      </c>
      <c r="E906" s="94">
        <v>237</v>
      </c>
      <c r="F906" s="94">
        <v>488</v>
      </c>
      <c r="G906" s="97">
        <v>51.4</v>
      </c>
      <c r="H906" s="94">
        <v>331</v>
      </c>
      <c r="I906" s="94">
        <v>157</v>
      </c>
      <c r="J906" s="94">
        <v>488</v>
      </c>
      <c r="K906" s="97">
        <v>67.8</v>
      </c>
      <c r="L906" s="94">
        <v>191</v>
      </c>
      <c r="M906" s="94">
        <v>292</v>
      </c>
      <c r="N906" s="94">
        <v>483</v>
      </c>
      <c r="O906" s="97">
        <v>39.5</v>
      </c>
    </row>
    <row r="907" spans="1:15">
      <c r="A907" s="95" t="s">
        <v>204</v>
      </c>
      <c r="B907" s="95" t="s">
        <v>1480</v>
      </c>
      <c r="C907" s="96" t="s">
        <v>1488</v>
      </c>
      <c r="D907" s="94">
        <v>122</v>
      </c>
      <c r="E907" s="94">
        <v>133</v>
      </c>
      <c r="F907" s="94">
        <v>255</v>
      </c>
      <c r="G907" s="97">
        <v>47.8</v>
      </c>
      <c r="H907" s="94">
        <v>169</v>
      </c>
      <c r="I907" s="94">
        <v>86</v>
      </c>
      <c r="J907" s="94">
        <v>255</v>
      </c>
      <c r="K907" s="97">
        <v>66.2</v>
      </c>
      <c r="L907" s="94">
        <v>97</v>
      </c>
      <c r="M907" s="94">
        <v>152</v>
      </c>
      <c r="N907" s="94">
        <v>249</v>
      </c>
      <c r="O907" s="97">
        <v>38.9</v>
      </c>
    </row>
    <row r="908" spans="1:15">
      <c r="A908" s="95" t="s">
        <v>207</v>
      </c>
      <c r="B908" s="95" t="s">
        <v>1480</v>
      </c>
      <c r="C908" s="96" t="s">
        <v>1488</v>
      </c>
      <c r="D908" s="94">
        <v>128</v>
      </c>
      <c r="E908" s="94">
        <v>118</v>
      </c>
      <c r="F908" s="94">
        <v>246</v>
      </c>
      <c r="G908" s="97">
        <v>52</v>
      </c>
      <c r="H908" s="94">
        <v>163</v>
      </c>
      <c r="I908" s="94">
        <v>82</v>
      </c>
      <c r="J908" s="94">
        <v>245</v>
      </c>
      <c r="K908" s="97">
        <v>66.5</v>
      </c>
      <c r="L908" s="94">
        <v>91</v>
      </c>
      <c r="M908" s="94">
        <v>154</v>
      </c>
      <c r="N908" s="94">
        <v>245</v>
      </c>
      <c r="O908" s="97">
        <v>37.1</v>
      </c>
    </row>
    <row r="909" spans="1:15">
      <c r="A909" s="95" t="s">
        <v>342</v>
      </c>
      <c r="B909" s="95" t="s">
        <v>1480</v>
      </c>
      <c r="C909" s="96" t="s">
        <v>1488</v>
      </c>
      <c r="D909" s="94">
        <v>83</v>
      </c>
      <c r="E909" s="94">
        <v>38</v>
      </c>
      <c r="F909" s="94">
        <v>121</v>
      </c>
      <c r="G909" s="97">
        <v>68.5</v>
      </c>
      <c r="H909" s="94">
        <v>91</v>
      </c>
      <c r="I909" s="94">
        <v>29</v>
      </c>
      <c r="J909" s="94">
        <v>120</v>
      </c>
      <c r="K909" s="97">
        <v>75.8</v>
      </c>
      <c r="L909" s="94">
        <v>72</v>
      </c>
      <c r="M909" s="94">
        <v>48</v>
      </c>
      <c r="N909" s="94">
        <v>120</v>
      </c>
      <c r="O909" s="97">
        <v>60</v>
      </c>
    </row>
    <row r="910" spans="1:15">
      <c r="A910" s="95" t="s">
        <v>350</v>
      </c>
      <c r="B910" s="95" t="s">
        <v>1480</v>
      </c>
      <c r="C910" s="96" t="s">
        <v>1488</v>
      </c>
      <c r="D910" s="94">
        <v>105</v>
      </c>
      <c r="E910" s="94">
        <v>105</v>
      </c>
      <c r="F910" s="94">
        <v>210</v>
      </c>
      <c r="G910" s="97">
        <v>50</v>
      </c>
      <c r="H910" s="94">
        <v>159</v>
      </c>
      <c r="I910" s="94">
        <v>51</v>
      </c>
      <c r="J910" s="94">
        <v>210</v>
      </c>
      <c r="K910" s="97">
        <v>75.7</v>
      </c>
      <c r="L910" s="94">
        <v>97</v>
      </c>
      <c r="M910" s="94">
        <v>113</v>
      </c>
      <c r="N910" s="94">
        <v>210</v>
      </c>
      <c r="O910" s="97">
        <v>46.1</v>
      </c>
    </row>
    <row r="911" spans="1:15">
      <c r="A911" s="95" t="s">
        <v>371</v>
      </c>
      <c r="B911" s="95" t="s">
        <v>1480</v>
      </c>
      <c r="C911" s="96" t="s">
        <v>1488</v>
      </c>
      <c r="D911" s="94">
        <v>83</v>
      </c>
      <c r="E911" s="94">
        <v>38</v>
      </c>
      <c r="F911" s="94">
        <v>121</v>
      </c>
      <c r="G911" s="97">
        <v>68.5</v>
      </c>
      <c r="H911" s="94">
        <v>91</v>
      </c>
      <c r="I911" s="94">
        <v>29</v>
      </c>
      <c r="J911" s="94">
        <v>120</v>
      </c>
      <c r="K911" s="97">
        <v>75.8</v>
      </c>
      <c r="L911" s="94">
        <v>72</v>
      </c>
      <c r="M911" s="94">
        <v>48</v>
      </c>
      <c r="N911" s="94">
        <v>120</v>
      </c>
      <c r="O911" s="97">
        <v>60</v>
      </c>
    </row>
    <row r="912" spans="1:15">
      <c r="A912" s="95" t="s">
        <v>377</v>
      </c>
      <c r="B912" s="95" t="s">
        <v>1480</v>
      </c>
      <c r="C912" s="96" t="s">
        <v>1488</v>
      </c>
      <c r="D912" s="94">
        <v>83</v>
      </c>
      <c r="E912" s="94">
        <v>38</v>
      </c>
      <c r="F912" s="94">
        <v>121</v>
      </c>
      <c r="G912" s="97">
        <v>68.5</v>
      </c>
      <c r="H912" s="94">
        <v>91</v>
      </c>
      <c r="I912" s="94">
        <v>29</v>
      </c>
      <c r="J912" s="94">
        <v>120</v>
      </c>
      <c r="K912" s="97">
        <v>75.8</v>
      </c>
      <c r="L912" s="94">
        <v>72</v>
      </c>
      <c r="M912" s="94">
        <v>48</v>
      </c>
      <c r="N912" s="94">
        <v>120</v>
      </c>
      <c r="O912" s="97">
        <v>60</v>
      </c>
    </row>
    <row r="913" spans="1:15">
      <c r="A913" s="95" t="s">
        <v>379</v>
      </c>
      <c r="B913" s="95" t="s">
        <v>1480</v>
      </c>
      <c r="C913" s="96" t="s">
        <v>1488</v>
      </c>
      <c r="D913" s="94">
        <v>40</v>
      </c>
      <c r="E913" s="94">
        <v>51</v>
      </c>
      <c r="F913" s="94">
        <v>91</v>
      </c>
      <c r="G913" s="97">
        <v>43.9</v>
      </c>
      <c r="H913" s="94">
        <v>65</v>
      </c>
      <c r="I913" s="94">
        <v>27</v>
      </c>
      <c r="J913" s="94">
        <v>92</v>
      </c>
      <c r="K913" s="97">
        <v>70.599999999999994</v>
      </c>
      <c r="L913" s="94">
        <v>37</v>
      </c>
      <c r="M913" s="94">
        <v>51</v>
      </c>
      <c r="N913" s="94">
        <v>88</v>
      </c>
      <c r="O913" s="97">
        <v>42</v>
      </c>
    </row>
    <row r="914" spans="1:15">
      <c r="A914" s="95" t="s">
        <v>391</v>
      </c>
      <c r="B914" s="95" t="s">
        <v>1480</v>
      </c>
      <c r="C914" s="96" t="s">
        <v>1488</v>
      </c>
      <c r="D914" s="94">
        <v>54</v>
      </c>
      <c r="E914" s="94">
        <v>85</v>
      </c>
      <c r="F914" s="94">
        <v>139</v>
      </c>
      <c r="G914" s="97">
        <v>38.799999999999997</v>
      </c>
      <c r="H914" s="94">
        <v>84</v>
      </c>
      <c r="I914" s="94">
        <v>56</v>
      </c>
      <c r="J914" s="94">
        <v>140</v>
      </c>
      <c r="K914" s="97">
        <v>60</v>
      </c>
      <c r="L914" s="94">
        <v>45</v>
      </c>
      <c r="M914" s="94">
        <v>93</v>
      </c>
      <c r="N914" s="94">
        <v>138</v>
      </c>
      <c r="O914" s="97">
        <v>32.6</v>
      </c>
    </row>
    <row r="915" spans="1:15">
      <c r="A915" s="95" t="s">
        <v>425</v>
      </c>
      <c r="B915" s="95" t="s">
        <v>1480</v>
      </c>
      <c r="C915" s="96" t="s">
        <v>1488</v>
      </c>
      <c r="D915" s="94">
        <v>85</v>
      </c>
      <c r="E915" s="94">
        <v>63</v>
      </c>
      <c r="F915" s="94">
        <v>148</v>
      </c>
      <c r="G915" s="97">
        <v>57.4</v>
      </c>
      <c r="H915" s="94">
        <v>113</v>
      </c>
      <c r="I915" s="94">
        <v>36</v>
      </c>
      <c r="J915" s="94">
        <v>149</v>
      </c>
      <c r="K915" s="97">
        <v>75.8</v>
      </c>
      <c r="L915" s="94">
        <v>58</v>
      </c>
      <c r="M915" s="94">
        <v>90</v>
      </c>
      <c r="N915" s="94">
        <v>148</v>
      </c>
      <c r="O915" s="97">
        <v>39.1</v>
      </c>
    </row>
    <row r="916" spans="1:15">
      <c r="A916" s="95" t="s">
        <v>501</v>
      </c>
      <c r="B916" s="95" t="s">
        <v>1480</v>
      </c>
      <c r="C916" s="96" t="s">
        <v>1488</v>
      </c>
      <c r="D916" s="94">
        <v>46</v>
      </c>
      <c r="E916" s="94">
        <v>33</v>
      </c>
      <c r="F916" s="94">
        <v>79</v>
      </c>
      <c r="G916" s="97">
        <v>58.2</v>
      </c>
      <c r="H916" s="94">
        <v>54</v>
      </c>
      <c r="I916" s="94">
        <v>23</v>
      </c>
      <c r="J916" s="94">
        <v>77</v>
      </c>
      <c r="K916" s="97">
        <v>70.099999999999994</v>
      </c>
      <c r="L916" s="94">
        <v>36</v>
      </c>
      <c r="M916" s="94">
        <v>42</v>
      </c>
      <c r="N916" s="94">
        <v>78</v>
      </c>
      <c r="O916" s="97">
        <v>46.1</v>
      </c>
    </row>
    <row r="917" spans="1:15">
      <c r="A917" s="95" t="s">
        <v>514</v>
      </c>
      <c r="B917" s="95" t="s">
        <v>1480</v>
      </c>
      <c r="C917" s="96" t="s">
        <v>1488</v>
      </c>
      <c r="D917" s="94">
        <v>46</v>
      </c>
      <c r="E917" s="94">
        <v>33</v>
      </c>
      <c r="F917" s="94">
        <v>79</v>
      </c>
      <c r="G917" s="97">
        <v>58.2</v>
      </c>
      <c r="H917" s="94">
        <v>54</v>
      </c>
      <c r="I917" s="94">
        <v>23</v>
      </c>
      <c r="J917" s="94">
        <v>77</v>
      </c>
      <c r="K917" s="97">
        <v>70.099999999999994</v>
      </c>
      <c r="L917" s="94">
        <v>36</v>
      </c>
      <c r="M917" s="94">
        <v>42</v>
      </c>
      <c r="N917" s="94">
        <v>78</v>
      </c>
      <c r="O917" s="97">
        <v>46.1</v>
      </c>
    </row>
    <row r="918" spans="1:15">
      <c r="A918" s="95" t="s">
        <v>516</v>
      </c>
      <c r="B918" s="95" t="s">
        <v>1480</v>
      </c>
      <c r="C918" s="96" t="s">
        <v>1488</v>
      </c>
      <c r="D918" s="94">
        <v>68</v>
      </c>
      <c r="E918" s="94">
        <v>50</v>
      </c>
      <c r="F918" s="94">
        <v>118</v>
      </c>
      <c r="G918" s="97">
        <v>57.6</v>
      </c>
      <c r="H918" s="94">
        <v>85</v>
      </c>
      <c r="I918" s="94">
        <v>32</v>
      </c>
      <c r="J918" s="94">
        <v>117</v>
      </c>
      <c r="K918" s="97">
        <v>72.599999999999994</v>
      </c>
      <c r="L918" s="94">
        <v>52</v>
      </c>
      <c r="M918" s="94">
        <v>61</v>
      </c>
      <c r="N918" s="94">
        <v>113</v>
      </c>
      <c r="O918" s="97">
        <v>46</v>
      </c>
    </row>
    <row r="919" spans="1:15">
      <c r="A919" s="95" t="s">
        <v>679</v>
      </c>
      <c r="B919" s="95" t="s">
        <v>1480</v>
      </c>
      <c r="C919" s="96" t="s">
        <v>1488</v>
      </c>
      <c r="D919" s="94">
        <v>51</v>
      </c>
      <c r="E919" s="94">
        <v>46</v>
      </c>
      <c r="F919" s="94">
        <v>97</v>
      </c>
      <c r="G919" s="97">
        <v>52.5</v>
      </c>
      <c r="H919" s="94">
        <v>70</v>
      </c>
      <c r="I919" s="94">
        <v>30</v>
      </c>
      <c r="J919" s="94">
        <v>100</v>
      </c>
      <c r="K919" s="97">
        <v>70</v>
      </c>
      <c r="L919" s="94">
        <v>47</v>
      </c>
      <c r="M919" s="94">
        <v>53</v>
      </c>
      <c r="N919" s="94">
        <v>100</v>
      </c>
      <c r="O919" s="97">
        <v>47</v>
      </c>
    </row>
    <row r="920" spans="1:15">
      <c r="A920" s="95" t="s">
        <v>625</v>
      </c>
      <c r="B920" s="95" t="s">
        <v>1480</v>
      </c>
      <c r="C920" s="96" t="s">
        <v>1488</v>
      </c>
      <c r="D920" s="94">
        <v>54</v>
      </c>
      <c r="E920" s="94">
        <v>83</v>
      </c>
      <c r="F920" s="94">
        <v>137</v>
      </c>
      <c r="G920" s="97">
        <v>39.4</v>
      </c>
      <c r="H920" s="94">
        <v>84</v>
      </c>
      <c r="I920" s="94">
        <v>54</v>
      </c>
      <c r="J920" s="94">
        <v>138</v>
      </c>
      <c r="K920" s="97">
        <v>60.8</v>
      </c>
      <c r="L920" s="94">
        <v>45</v>
      </c>
      <c r="M920" s="94">
        <v>91</v>
      </c>
      <c r="N920" s="94">
        <v>136</v>
      </c>
      <c r="O920" s="97">
        <v>33</v>
      </c>
    </row>
    <row r="921" spans="1:15">
      <c r="A921" s="95" t="s">
        <v>675</v>
      </c>
      <c r="B921" s="95" t="s">
        <v>1480</v>
      </c>
      <c r="C921" s="96" t="s">
        <v>1488</v>
      </c>
      <c r="D921" s="94">
        <v>84</v>
      </c>
      <c r="E921" s="94">
        <v>102</v>
      </c>
      <c r="F921" s="94">
        <v>186</v>
      </c>
      <c r="G921" s="97">
        <v>45.1</v>
      </c>
      <c r="H921" s="94">
        <v>104</v>
      </c>
      <c r="I921" s="94">
        <v>82</v>
      </c>
      <c r="J921" s="94">
        <v>186</v>
      </c>
      <c r="K921" s="97">
        <v>55.9</v>
      </c>
      <c r="L921" s="94">
        <v>55</v>
      </c>
      <c r="M921" s="94">
        <v>131</v>
      </c>
      <c r="N921" s="94">
        <v>186</v>
      </c>
      <c r="O921" s="97">
        <v>29.5</v>
      </c>
    </row>
    <row r="922" spans="1:15">
      <c r="A922" s="95" t="s">
        <v>548</v>
      </c>
      <c r="B922" s="95" t="s">
        <v>1480</v>
      </c>
      <c r="C922" s="96" t="s">
        <v>1488</v>
      </c>
      <c r="D922" s="94" t="s">
        <v>1467</v>
      </c>
      <c r="E922" s="94" t="s">
        <v>1467</v>
      </c>
      <c r="F922" s="94" t="s">
        <v>1467</v>
      </c>
      <c r="G922" s="98" t="s">
        <v>1467</v>
      </c>
      <c r="H922" s="94" t="s">
        <v>1467</v>
      </c>
      <c r="I922" s="94" t="s">
        <v>1467</v>
      </c>
      <c r="J922" s="94" t="s">
        <v>1467</v>
      </c>
      <c r="K922" s="94" t="s">
        <v>1467</v>
      </c>
      <c r="L922" s="94" t="s">
        <v>1467</v>
      </c>
      <c r="M922" s="94" t="s">
        <v>1467</v>
      </c>
      <c r="N922" s="94" t="s">
        <v>1467</v>
      </c>
      <c r="O922" s="94" t="s">
        <v>1467</v>
      </c>
    </row>
    <row r="923" spans="1:15">
      <c r="A923" s="95" t="s">
        <v>253</v>
      </c>
      <c r="B923" s="95" t="s">
        <v>1480</v>
      </c>
      <c r="C923" s="96" t="s">
        <v>1488</v>
      </c>
      <c r="D923" s="94">
        <v>157</v>
      </c>
      <c r="E923" s="94">
        <v>126</v>
      </c>
      <c r="F923" s="94">
        <v>283</v>
      </c>
      <c r="G923" s="97">
        <v>55.4</v>
      </c>
      <c r="H923" s="94">
        <v>194</v>
      </c>
      <c r="I923" s="94">
        <v>89</v>
      </c>
      <c r="J923" s="94">
        <v>283</v>
      </c>
      <c r="K923" s="97">
        <v>68.5</v>
      </c>
      <c r="L923" s="94">
        <v>113</v>
      </c>
      <c r="M923" s="94">
        <v>168</v>
      </c>
      <c r="N923" s="94">
        <v>281</v>
      </c>
      <c r="O923" s="97">
        <v>40.200000000000003</v>
      </c>
    </row>
    <row r="924" spans="1:15">
      <c r="A924" s="95" t="s">
        <v>699</v>
      </c>
      <c r="B924" s="95" t="s">
        <v>1480</v>
      </c>
      <c r="C924" s="96" t="s">
        <v>1488</v>
      </c>
      <c r="D924" s="94">
        <v>84</v>
      </c>
      <c r="E924" s="94">
        <v>102</v>
      </c>
      <c r="F924" s="94">
        <v>186</v>
      </c>
      <c r="G924" s="97">
        <v>45.1</v>
      </c>
      <c r="H924" s="94">
        <v>104</v>
      </c>
      <c r="I924" s="94">
        <v>82</v>
      </c>
      <c r="J924" s="94">
        <v>186</v>
      </c>
      <c r="K924" s="97">
        <v>55.9</v>
      </c>
      <c r="L924" s="94">
        <v>55</v>
      </c>
      <c r="M924" s="94">
        <v>131</v>
      </c>
      <c r="N924" s="94">
        <v>186</v>
      </c>
      <c r="O924" s="97">
        <v>29.5</v>
      </c>
    </row>
    <row r="925" spans="1:15">
      <c r="A925" s="95" t="s">
        <v>689</v>
      </c>
      <c r="B925" s="95" t="s">
        <v>1480</v>
      </c>
      <c r="C925" s="96" t="s">
        <v>1488</v>
      </c>
      <c r="D925" s="94">
        <v>107</v>
      </c>
      <c r="E925" s="94">
        <v>107</v>
      </c>
      <c r="F925" s="94">
        <v>214</v>
      </c>
      <c r="G925" s="97">
        <v>50</v>
      </c>
      <c r="H925" s="94">
        <v>152</v>
      </c>
      <c r="I925" s="94">
        <v>64</v>
      </c>
      <c r="J925" s="94">
        <v>216</v>
      </c>
      <c r="K925" s="97">
        <v>70.3</v>
      </c>
      <c r="L925" s="94">
        <v>87</v>
      </c>
      <c r="M925" s="94">
        <v>124</v>
      </c>
      <c r="N925" s="94">
        <v>211</v>
      </c>
      <c r="O925" s="97">
        <v>41.2</v>
      </c>
    </row>
    <row r="926" spans="1:15">
      <c r="A926" s="95" t="s">
        <v>655</v>
      </c>
      <c r="B926" s="95" t="s">
        <v>1480</v>
      </c>
      <c r="C926" s="96" t="s">
        <v>1488</v>
      </c>
      <c r="D926" s="94">
        <v>54</v>
      </c>
      <c r="E926" s="94">
        <v>83</v>
      </c>
      <c r="F926" s="94">
        <v>137</v>
      </c>
      <c r="G926" s="97">
        <v>39.4</v>
      </c>
      <c r="H926" s="94">
        <v>84</v>
      </c>
      <c r="I926" s="94">
        <v>54</v>
      </c>
      <c r="J926" s="94">
        <v>138</v>
      </c>
      <c r="K926" s="97">
        <v>60.8</v>
      </c>
      <c r="L926" s="94">
        <v>45</v>
      </c>
      <c r="M926" s="94">
        <v>91</v>
      </c>
      <c r="N926" s="94">
        <v>136</v>
      </c>
      <c r="O926" s="97">
        <v>33</v>
      </c>
    </row>
    <row r="927" spans="1:15">
      <c r="A927" s="95" t="s">
        <v>282</v>
      </c>
      <c r="B927" s="95" t="s">
        <v>1480</v>
      </c>
      <c r="C927" s="96" t="s">
        <v>1488</v>
      </c>
      <c r="D927" s="94">
        <v>46</v>
      </c>
      <c r="E927" s="94">
        <v>33</v>
      </c>
      <c r="F927" s="94">
        <v>79</v>
      </c>
      <c r="G927" s="97">
        <v>58.2</v>
      </c>
      <c r="H927" s="94">
        <v>54</v>
      </c>
      <c r="I927" s="94">
        <v>23</v>
      </c>
      <c r="J927" s="94">
        <v>77</v>
      </c>
      <c r="K927" s="97">
        <v>70.099999999999994</v>
      </c>
      <c r="L927" s="94">
        <v>36</v>
      </c>
      <c r="M927" s="94">
        <v>42</v>
      </c>
      <c r="N927" s="94">
        <v>78</v>
      </c>
      <c r="O927" s="97">
        <v>46.1</v>
      </c>
    </row>
    <row r="928" spans="1:15">
      <c r="A928" s="95" t="s">
        <v>300</v>
      </c>
      <c r="B928" s="95" t="s">
        <v>1480</v>
      </c>
      <c r="C928" s="96" t="s">
        <v>1488</v>
      </c>
      <c r="D928" s="94">
        <v>46</v>
      </c>
      <c r="E928" s="94">
        <v>58</v>
      </c>
      <c r="F928" s="94">
        <v>104</v>
      </c>
      <c r="G928" s="97">
        <v>44.2</v>
      </c>
      <c r="H928" s="94">
        <v>81</v>
      </c>
      <c r="I928" s="94">
        <v>23</v>
      </c>
      <c r="J928" s="94">
        <v>104</v>
      </c>
      <c r="K928" s="97">
        <v>77.8</v>
      </c>
      <c r="L928" s="94">
        <v>43</v>
      </c>
      <c r="M928" s="94">
        <v>61</v>
      </c>
      <c r="N928" s="94">
        <v>104</v>
      </c>
      <c r="O928" s="97">
        <v>41.3</v>
      </c>
    </row>
    <row r="929" spans="1:15">
      <c r="A929" s="95" t="s">
        <v>263</v>
      </c>
      <c r="B929" s="95" t="s">
        <v>1480</v>
      </c>
      <c r="C929" s="96" t="s">
        <v>1488</v>
      </c>
      <c r="D929" s="94">
        <v>143</v>
      </c>
      <c r="E929" s="94">
        <v>114</v>
      </c>
      <c r="F929" s="94">
        <v>257</v>
      </c>
      <c r="G929" s="97">
        <v>55.6</v>
      </c>
      <c r="H929" s="94">
        <v>192</v>
      </c>
      <c r="I929" s="94">
        <v>64</v>
      </c>
      <c r="J929" s="94">
        <v>256</v>
      </c>
      <c r="K929" s="97">
        <v>75</v>
      </c>
      <c r="L929" s="94">
        <v>110</v>
      </c>
      <c r="M929" s="94">
        <v>145</v>
      </c>
      <c r="N929" s="94">
        <v>255</v>
      </c>
      <c r="O929" s="97">
        <v>43.1</v>
      </c>
    </row>
    <row r="930" spans="1:15">
      <c r="A930" s="95" t="s">
        <v>697</v>
      </c>
      <c r="B930" s="95" t="s">
        <v>1480</v>
      </c>
      <c r="C930" s="96" t="s">
        <v>1488</v>
      </c>
      <c r="D930" s="94">
        <v>79</v>
      </c>
      <c r="E930" s="94">
        <v>69</v>
      </c>
      <c r="F930" s="94">
        <v>148</v>
      </c>
      <c r="G930" s="97">
        <v>53.3</v>
      </c>
      <c r="H930" s="94">
        <v>96</v>
      </c>
      <c r="I930" s="94">
        <v>53</v>
      </c>
      <c r="J930" s="94">
        <v>149</v>
      </c>
      <c r="K930" s="97">
        <v>64.400000000000006</v>
      </c>
      <c r="L930" s="94">
        <v>59</v>
      </c>
      <c r="M930" s="94">
        <v>87</v>
      </c>
      <c r="N930" s="94">
        <v>146</v>
      </c>
      <c r="O930" s="97">
        <v>40.4</v>
      </c>
    </row>
    <row r="931" spans="1:15">
      <c r="A931" s="95" t="s">
        <v>273</v>
      </c>
      <c r="B931" s="95" t="s">
        <v>1480</v>
      </c>
      <c r="C931" s="96" t="s">
        <v>1488</v>
      </c>
      <c r="D931" s="94" t="s">
        <v>1467</v>
      </c>
      <c r="E931" s="94" t="s">
        <v>1467</v>
      </c>
      <c r="F931" s="94" t="s">
        <v>1467</v>
      </c>
      <c r="G931" s="98" t="s">
        <v>1467</v>
      </c>
      <c r="H931" s="94" t="s">
        <v>1467</v>
      </c>
      <c r="I931" s="94" t="s">
        <v>1467</v>
      </c>
      <c r="J931" s="94" t="s">
        <v>1467</v>
      </c>
      <c r="K931" s="94" t="s">
        <v>1467</v>
      </c>
      <c r="L931" s="94" t="s">
        <v>1467</v>
      </c>
      <c r="M931" s="94" t="s">
        <v>1467</v>
      </c>
      <c r="N931" s="94" t="s">
        <v>1467</v>
      </c>
      <c r="O931" s="94" t="s">
        <v>1467</v>
      </c>
    </row>
    <row r="932" spans="1:15">
      <c r="A932" s="95" t="s">
        <v>450</v>
      </c>
      <c r="B932" s="95" t="s">
        <v>1480</v>
      </c>
      <c r="C932" s="96" t="s">
        <v>1501</v>
      </c>
      <c r="D932" s="94">
        <v>44</v>
      </c>
      <c r="E932" s="94">
        <v>12</v>
      </c>
      <c r="F932" s="94">
        <v>56</v>
      </c>
      <c r="G932" s="97">
        <v>78.5</v>
      </c>
      <c r="H932" s="94">
        <v>50</v>
      </c>
      <c r="I932" s="94">
        <v>7</v>
      </c>
      <c r="J932" s="94">
        <v>57</v>
      </c>
      <c r="K932" s="97">
        <v>87.7</v>
      </c>
      <c r="L932" s="94">
        <v>40</v>
      </c>
      <c r="M932" s="94">
        <v>18</v>
      </c>
      <c r="N932" s="94">
        <v>58</v>
      </c>
      <c r="O932" s="97">
        <v>68.900000000000006</v>
      </c>
    </row>
    <row r="933" spans="1:15">
      <c r="A933" s="95" t="s">
        <v>259</v>
      </c>
      <c r="B933" s="95" t="s">
        <v>1480</v>
      </c>
      <c r="C933" s="96" t="s">
        <v>1501</v>
      </c>
      <c r="D933" s="94">
        <v>102</v>
      </c>
      <c r="E933" s="94">
        <v>13</v>
      </c>
      <c r="F933" s="94">
        <v>115</v>
      </c>
      <c r="G933" s="97">
        <v>88.6</v>
      </c>
      <c r="H933" s="94">
        <v>102</v>
      </c>
      <c r="I933" s="94">
        <v>13</v>
      </c>
      <c r="J933" s="94">
        <v>115</v>
      </c>
      <c r="K933" s="97">
        <v>88.6</v>
      </c>
      <c r="L933" s="94">
        <v>96</v>
      </c>
      <c r="M933" s="94">
        <v>20</v>
      </c>
      <c r="N933" s="94">
        <v>116</v>
      </c>
      <c r="O933" s="97">
        <v>82.7</v>
      </c>
    </row>
    <row r="934" spans="1:15">
      <c r="A934" s="95" t="s">
        <v>157</v>
      </c>
      <c r="B934" s="95" t="s">
        <v>1480</v>
      </c>
      <c r="C934" s="96" t="s">
        <v>1501</v>
      </c>
      <c r="D934" s="94">
        <v>44</v>
      </c>
      <c r="E934" s="94">
        <v>12</v>
      </c>
      <c r="F934" s="94">
        <v>56</v>
      </c>
      <c r="G934" s="97">
        <v>78.5</v>
      </c>
      <c r="H934" s="94">
        <v>50</v>
      </c>
      <c r="I934" s="94">
        <v>7</v>
      </c>
      <c r="J934" s="94">
        <v>57</v>
      </c>
      <c r="K934" s="97">
        <v>87.7</v>
      </c>
      <c r="L934" s="94">
        <v>40</v>
      </c>
      <c r="M934" s="94">
        <v>18</v>
      </c>
      <c r="N934" s="94">
        <v>58</v>
      </c>
      <c r="O934" s="97">
        <v>68.900000000000006</v>
      </c>
    </row>
    <row r="935" spans="1:15">
      <c r="A935" s="95" t="s">
        <v>168</v>
      </c>
      <c r="B935" s="95" t="s">
        <v>1480</v>
      </c>
      <c r="C935" s="96" t="s">
        <v>1501</v>
      </c>
      <c r="D935" s="94">
        <v>50</v>
      </c>
      <c r="E935" s="94">
        <v>32</v>
      </c>
      <c r="F935" s="94">
        <v>82</v>
      </c>
      <c r="G935" s="97">
        <v>60.9</v>
      </c>
      <c r="H935" s="94">
        <v>66</v>
      </c>
      <c r="I935" s="94">
        <v>17</v>
      </c>
      <c r="J935" s="94">
        <v>83</v>
      </c>
      <c r="K935" s="97">
        <v>79.5</v>
      </c>
      <c r="L935" s="94">
        <v>39</v>
      </c>
      <c r="M935" s="94">
        <v>43</v>
      </c>
      <c r="N935" s="94">
        <v>82</v>
      </c>
      <c r="O935" s="97">
        <v>47.5</v>
      </c>
    </row>
    <row r="936" spans="1:15">
      <c r="A936" s="95" t="s">
        <v>172</v>
      </c>
      <c r="B936" s="95" t="s">
        <v>1480</v>
      </c>
      <c r="C936" s="96" t="s">
        <v>1501</v>
      </c>
      <c r="D936" s="94">
        <v>291</v>
      </c>
      <c r="E936" s="94">
        <v>48</v>
      </c>
      <c r="F936" s="94">
        <v>339</v>
      </c>
      <c r="G936" s="97">
        <v>85.8</v>
      </c>
      <c r="H936" s="94">
        <v>306</v>
      </c>
      <c r="I936" s="94">
        <v>31</v>
      </c>
      <c r="J936" s="94">
        <v>337</v>
      </c>
      <c r="K936" s="97">
        <v>90.8</v>
      </c>
      <c r="L936" s="94">
        <v>276</v>
      </c>
      <c r="M936" s="94">
        <v>64</v>
      </c>
      <c r="N936" s="94">
        <v>340</v>
      </c>
      <c r="O936" s="97">
        <v>81.099999999999994</v>
      </c>
    </row>
    <row r="937" spans="1:15">
      <c r="A937" s="95" t="s">
        <v>187</v>
      </c>
      <c r="B937" s="95" t="s">
        <v>1480</v>
      </c>
      <c r="C937" s="96" t="s">
        <v>1501</v>
      </c>
      <c r="D937" s="94">
        <v>164</v>
      </c>
      <c r="E937" s="94">
        <v>86</v>
      </c>
      <c r="F937" s="94">
        <v>250</v>
      </c>
      <c r="G937" s="97">
        <v>65.599999999999994</v>
      </c>
      <c r="H937" s="94">
        <v>194</v>
      </c>
      <c r="I937" s="94">
        <v>56</v>
      </c>
      <c r="J937" s="94">
        <v>250</v>
      </c>
      <c r="K937" s="97">
        <v>77.599999999999994</v>
      </c>
      <c r="L937" s="94">
        <v>139</v>
      </c>
      <c r="M937" s="94">
        <v>111</v>
      </c>
      <c r="N937" s="94">
        <v>250</v>
      </c>
      <c r="O937" s="97">
        <v>55.6</v>
      </c>
    </row>
    <row r="938" spans="1:15">
      <c r="A938" s="95" t="s">
        <v>191</v>
      </c>
      <c r="B938" s="95" t="s">
        <v>1480</v>
      </c>
      <c r="C938" s="96" t="s">
        <v>1501</v>
      </c>
      <c r="D938" s="94">
        <v>89</v>
      </c>
      <c r="E938" s="94">
        <v>27</v>
      </c>
      <c r="F938" s="94">
        <v>116</v>
      </c>
      <c r="G938" s="97">
        <v>76.7</v>
      </c>
      <c r="H938" s="94">
        <v>99</v>
      </c>
      <c r="I938" s="94">
        <v>17</v>
      </c>
      <c r="J938" s="94">
        <v>116</v>
      </c>
      <c r="K938" s="97">
        <v>85.3</v>
      </c>
      <c r="L938" s="94">
        <v>75</v>
      </c>
      <c r="M938" s="94">
        <v>40</v>
      </c>
      <c r="N938" s="94">
        <v>115</v>
      </c>
      <c r="O938" s="97">
        <v>65.2</v>
      </c>
    </row>
    <row r="939" spans="1:15">
      <c r="A939" s="95" t="s">
        <v>192</v>
      </c>
      <c r="B939" s="95" t="s">
        <v>1480</v>
      </c>
      <c r="C939" s="96" t="s">
        <v>1501</v>
      </c>
      <c r="D939" s="94">
        <v>151</v>
      </c>
      <c r="E939" s="94">
        <v>64</v>
      </c>
      <c r="F939" s="94">
        <v>215</v>
      </c>
      <c r="G939" s="97">
        <v>70.2</v>
      </c>
      <c r="H939" s="94">
        <v>174</v>
      </c>
      <c r="I939" s="94">
        <v>40</v>
      </c>
      <c r="J939" s="94">
        <v>214</v>
      </c>
      <c r="K939" s="97">
        <v>81.3</v>
      </c>
      <c r="L939" s="94">
        <v>133</v>
      </c>
      <c r="M939" s="94">
        <v>81</v>
      </c>
      <c r="N939" s="94">
        <v>214</v>
      </c>
      <c r="O939" s="97">
        <v>62.1</v>
      </c>
    </row>
    <row r="940" spans="1:15">
      <c r="A940" s="95" t="s">
        <v>204</v>
      </c>
      <c r="B940" s="95" t="s">
        <v>1480</v>
      </c>
      <c r="C940" s="96" t="s">
        <v>1501</v>
      </c>
      <c r="D940" s="94">
        <v>150</v>
      </c>
      <c r="E940" s="94">
        <v>51</v>
      </c>
      <c r="F940" s="94">
        <v>201</v>
      </c>
      <c r="G940" s="97">
        <v>74.599999999999994</v>
      </c>
      <c r="H940" s="94">
        <v>168</v>
      </c>
      <c r="I940" s="94">
        <v>33</v>
      </c>
      <c r="J940" s="94">
        <v>201</v>
      </c>
      <c r="K940" s="97">
        <v>83.5</v>
      </c>
      <c r="L940" s="94">
        <v>121</v>
      </c>
      <c r="M940" s="94">
        <v>78</v>
      </c>
      <c r="N940" s="94">
        <v>199</v>
      </c>
      <c r="O940" s="97">
        <v>60.8</v>
      </c>
    </row>
    <row r="941" spans="1:15">
      <c r="A941" s="95" t="s">
        <v>207</v>
      </c>
      <c r="B941" s="95" t="s">
        <v>1480</v>
      </c>
      <c r="C941" s="96" t="s">
        <v>1501</v>
      </c>
      <c r="D941" s="94">
        <v>311</v>
      </c>
      <c r="E941" s="94">
        <v>142</v>
      </c>
      <c r="F941" s="94">
        <v>453</v>
      </c>
      <c r="G941" s="97">
        <v>68.599999999999994</v>
      </c>
      <c r="H941" s="94">
        <v>356</v>
      </c>
      <c r="I941" s="94">
        <v>96</v>
      </c>
      <c r="J941" s="94">
        <v>452</v>
      </c>
      <c r="K941" s="97">
        <v>78.7</v>
      </c>
      <c r="L941" s="94">
        <v>268</v>
      </c>
      <c r="M941" s="94">
        <v>184</v>
      </c>
      <c r="N941" s="94">
        <v>452</v>
      </c>
      <c r="O941" s="97">
        <v>59.2</v>
      </c>
    </row>
    <row r="942" spans="1:15">
      <c r="A942" s="95" t="s">
        <v>342</v>
      </c>
      <c r="B942" s="95" t="s">
        <v>1480</v>
      </c>
      <c r="C942" s="96" t="s">
        <v>1501</v>
      </c>
      <c r="D942" s="94">
        <v>137</v>
      </c>
      <c r="E942" s="94">
        <v>18</v>
      </c>
      <c r="F942" s="94">
        <v>155</v>
      </c>
      <c r="G942" s="97">
        <v>88.3</v>
      </c>
      <c r="H942" s="94">
        <v>137</v>
      </c>
      <c r="I942" s="94">
        <v>18</v>
      </c>
      <c r="J942" s="94">
        <v>155</v>
      </c>
      <c r="K942" s="97">
        <v>88.3</v>
      </c>
      <c r="L942" s="94">
        <v>126</v>
      </c>
      <c r="M942" s="94">
        <v>29</v>
      </c>
      <c r="N942" s="94">
        <v>155</v>
      </c>
      <c r="O942" s="97">
        <v>81.2</v>
      </c>
    </row>
    <row r="943" spans="1:15">
      <c r="A943" s="95" t="s">
        <v>350</v>
      </c>
      <c r="B943" s="95" t="s">
        <v>1480</v>
      </c>
      <c r="C943" s="96" t="s">
        <v>1501</v>
      </c>
      <c r="D943" s="94">
        <v>219</v>
      </c>
      <c r="E943" s="94">
        <v>75</v>
      </c>
      <c r="F943" s="94">
        <v>294</v>
      </c>
      <c r="G943" s="97">
        <v>74.400000000000006</v>
      </c>
      <c r="H943" s="94">
        <v>253</v>
      </c>
      <c r="I943" s="94">
        <v>42</v>
      </c>
      <c r="J943" s="94">
        <v>295</v>
      </c>
      <c r="K943" s="97">
        <v>85.7</v>
      </c>
      <c r="L943" s="94">
        <v>185</v>
      </c>
      <c r="M943" s="94">
        <v>110</v>
      </c>
      <c r="N943" s="94">
        <v>295</v>
      </c>
      <c r="O943" s="97">
        <v>62.7</v>
      </c>
    </row>
    <row r="944" spans="1:15">
      <c r="A944" s="95" t="s">
        <v>425</v>
      </c>
      <c r="B944" s="95" t="s">
        <v>1480</v>
      </c>
      <c r="C944" s="96" t="s">
        <v>1501</v>
      </c>
      <c r="D944" s="94">
        <v>119</v>
      </c>
      <c r="E944" s="94">
        <v>38</v>
      </c>
      <c r="F944" s="94">
        <v>157</v>
      </c>
      <c r="G944" s="97">
        <v>75.7</v>
      </c>
      <c r="H944" s="94">
        <v>129</v>
      </c>
      <c r="I944" s="94">
        <v>29</v>
      </c>
      <c r="J944" s="94">
        <v>158</v>
      </c>
      <c r="K944" s="97">
        <v>81.599999999999994</v>
      </c>
      <c r="L944" s="94">
        <v>95</v>
      </c>
      <c r="M944" s="94">
        <v>62</v>
      </c>
      <c r="N944" s="94">
        <v>157</v>
      </c>
      <c r="O944" s="97">
        <v>60.5</v>
      </c>
    </row>
    <row r="945" spans="1:15">
      <c r="A945" s="95" t="s">
        <v>501</v>
      </c>
      <c r="B945" s="95" t="s">
        <v>1480</v>
      </c>
      <c r="C945" s="96" t="s">
        <v>1501</v>
      </c>
      <c r="D945" s="94">
        <v>47</v>
      </c>
      <c r="E945" s="94">
        <v>7</v>
      </c>
      <c r="F945" s="94">
        <v>54</v>
      </c>
      <c r="G945" s="97">
        <v>87</v>
      </c>
      <c r="H945" s="94">
        <v>47</v>
      </c>
      <c r="I945" s="94">
        <v>6</v>
      </c>
      <c r="J945" s="94">
        <v>53</v>
      </c>
      <c r="K945" s="97">
        <v>88.6</v>
      </c>
      <c r="L945" s="94">
        <v>38</v>
      </c>
      <c r="M945" s="94">
        <v>16</v>
      </c>
      <c r="N945" s="94">
        <v>54</v>
      </c>
      <c r="O945" s="97">
        <v>70.3</v>
      </c>
    </row>
    <row r="946" spans="1:15">
      <c r="A946" s="95" t="s">
        <v>514</v>
      </c>
      <c r="B946" s="95" t="s">
        <v>1480</v>
      </c>
      <c r="C946" s="96" t="s">
        <v>1501</v>
      </c>
      <c r="D946" s="94">
        <v>50</v>
      </c>
      <c r="E946" s="94">
        <v>32</v>
      </c>
      <c r="F946" s="94">
        <v>82</v>
      </c>
      <c r="G946" s="97">
        <v>60.9</v>
      </c>
      <c r="H946" s="94">
        <v>66</v>
      </c>
      <c r="I946" s="94">
        <v>17</v>
      </c>
      <c r="J946" s="94">
        <v>83</v>
      </c>
      <c r="K946" s="97">
        <v>79.5</v>
      </c>
      <c r="L946" s="94">
        <v>39</v>
      </c>
      <c r="M946" s="94">
        <v>43</v>
      </c>
      <c r="N946" s="94">
        <v>82</v>
      </c>
      <c r="O946" s="97">
        <v>47.5</v>
      </c>
    </row>
    <row r="947" spans="1:15">
      <c r="A947" s="95" t="s">
        <v>516</v>
      </c>
      <c r="B947" s="95" t="s">
        <v>1480</v>
      </c>
      <c r="C947" s="96" t="s">
        <v>1501</v>
      </c>
      <c r="D947" s="94">
        <v>89</v>
      </c>
      <c r="E947" s="94">
        <v>27</v>
      </c>
      <c r="F947" s="94">
        <v>116</v>
      </c>
      <c r="G947" s="97">
        <v>76.7</v>
      </c>
      <c r="H947" s="94">
        <v>99</v>
      </c>
      <c r="I947" s="94">
        <v>17</v>
      </c>
      <c r="J947" s="94">
        <v>116</v>
      </c>
      <c r="K947" s="97">
        <v>85.3</v>
      </c>
      <c r="L947" s="94">
        <v>75</v>
      </c>
      <c r="M947" s="94">
        <v>40</v>
      </c>
      <c r="N947" s="94">
        <v>115</v>
      </c>
      <c r="O947" s="97">
        <v>65.2</v>
      </c>
    </row>
    <row r="948" spans="1:15">
      <c r="A948" s="95" t="s">
        <v>679</v>
      </c>
      <c r="B948" s="95" t="s">
        <v>1480</v>
      </c>
      <c r="C948" s="96" t="s">
        <v>1501</v>
      </c>
      <c r="D948" s="94">
        <v>44</v>
      </c>
      <c r="E948" s="94">
        <v>12</v>
      </c>
      <c r="F948" s="94">
        <v>56</v>
      </c>
      <c r="G948" s="97">
        <v>78.5</v>
      </c>
      <c r="H948" s="94">
        <v>50</v>
      </c>
      <c r="I948" s="94">
        <v>7</v>
      </c>
      <c r="J948" s="94">
        <v>57</v>
      </c>
      <c r="K948" s="97">
        <v>87.7</v>
      </c>
      <c r="L948" s="94">
        <v>40</v>
      </c>
      <c r="M948" s="94">
        <v>18</v>
      </c>
      <c r="N948" s="94">
        <v>58</v>
      </c>
      <c r="O948" s="97">
        <v>68.900000000000006</v>
      </c>
    </row>
    <row r="949" spans="1:15">
      <c r="A949" s="95" t="s">
        <v>675</v>
      </c>
      <c r="B949" s="95" t="s">
        <v>1480</v>
      </c>
      <c r="C949" s="96" t="s">
        <v>1501</v>
      </c>
      <c r="D949" s="94">
        <v>57</v>
      </c>
      <c r="E949" s="94">
        <v>10</v>
      </c>
      <c r="F949" s="94">
        <v>67</v>
      </c>
      <c r="G949" s="97">
        <v>85</v>
      </c>
      <c r="H949" s="94">
        <v>63</v>
      </c>
      <c r="I949" s="94">
        <v>4</v>
      </c>
      <c r="J949" s="94">
        <v>67</v>
      </c>
      <c r="K949" s="97">
        <v>94</v>
      </c>
      <c r="L949" s="94">
        <v>57</v>
      </c>
      <c r="M949" s="94">
        <v>10</v>
      </c>
      <c r="N949" s="94">
        <v>67</v>
      </c>
      <c r="O949" s="97">
        <v>85</v>
      </c>
    </row>
    <row r="950" spans="1:15">
      <c r="A950" s="95" t="s">
        <v>230</v>
      </c>
      <c r="B950" s="95" t="s">
        <v>1480</v>
      </c>
      <c r="C950" s="96" t="s">
        <v>1501</v>
      </c>
      <c r="D950" s="94">
        <v>219</v>
      </c>
      <c r="E950" s="94">
        <v>75</v>
      </c>
      <c r="F950" s="94">
        <v>294</v>
      </c>
      <c r="G950" s="97">
        <v>74.400000000000006</v>
      </c>
      <c r="H950" s="94">
        <v>253</v>
      </c>
      <c r="I950" s="94">
        <v>42</v>
      </c>
      <c r="J950" s="94">
        <v>295</v>
      </c>
      <c r="K950" s="97">
        <v>85.7</v>
      </c>
      <c r="L950" s="94">
        <v>185</v>
      </c>
      <c r="M950" s="94">
        <v>110</v>
      </c>
      <c r="N950" s="94">
        <v>295</v>
      </c>
      <c r="O950" s="97">
        <v>62.7</v>
      </c>
    </row>
    <row r="951" spans="1:15">
      <c r="A951" s="95" t="s">
        <v>548</v>
      </c>
      <c r="B951" s="95" t="s">
        <v>1480</v>
      </c>
      <c r="C951" s="96" t="s">
        <v>1501</v>
      </c>
      <c r="D951" s="94">
        <v>89</v>
      </c>
      <c r="E951" s="94">
        <v>27</v>
      </c>
      <c r="F951" s="94">
        <v>116</v>
      </c>
      <c r="G951" s="97">
        <v>76.7</v>
      </c>
      <c r="H951" s="94">
        <v>99</v>
      </c>
      <c r="I951" s="94">
        <v>17</v>
      </c>
      <c r="J951" s="94">
        <v>116</v>
      </c>
      <c r="K951" s="97">
        <v>85.3</v>
      </c>
      <c r="L951" s="94">
        <v>75</v>
      </c>
      <c r="M951" s="94">
        <v>40</v>
      </c>
      <c r="N951" s="94">
        <v>115</v>
      </c>
      <c r="O951" s="97">
        <v>65.2</v>
      </c>
    </row>
    <row r="952" spans="1:15">
      <c r="A952" s="95" t="s">
        <v>338</v>
      </c>
      <c r="B952" s="95" t="s">
        <v>1480</v>
      </c>
      <c r="C952" s="96" t="s">
        <v>1501</v>
      </c>
      <c r="D952" s="94">
        <v>44</v>
      </c>
      <c r="E952" s="94">
        <v>12</v>
      </c>
      <c r="F952" s="94">
        <v>56</v>
      </c>
      <c r="G952" s="97">
        <v>78.5</v>
      </c>
      <c r="H952" s="94">
        <v>50</v>
      </c>
      <c r="I952" s="94">
        <v>7</v>
      </c>
      <c r="J952" s="94">
        <v>57</v>
      </c>
      <c r="K952" s="97">
        <v>87.7</v>
      </c>
      <c r="L952" s="94">
        <v>40</v>
      </c>
      <c r="M952" s="94">
        <v>18</v>
      </c>
      <c r="N952" s="94">
        <v>58</v>
      </c>
      <c r="O952" s="97">
        <v>68.900000000000006</v>
      </c>
    </row>
    <row r="953" spans="1:15">
      <c r="A953" s="95" t="s">
        <v>253</v>
      </c>
      <c r="B953" s="95" t="s">
        <v>1480</v>
      </c>
      <c r="C953" s="96" t="s">
        <v>1501</v>
      </c>
      <c r="D953" s="94">
        <v>92</v>
      </c>
      <c r="E953" s="94">
        <v>20</v>
      </c>
      <c r="F953" s="94">
        <v>112</v>
      </c>
      <c r="G953" s="97">
        <v>82.1</v>
      </c>
      <c r="H953" s="94">
        <v>94</v>
      </c>
      <c r="I953" s="94">
        <v>17</v>
      </c>
      <c r="J953" s="94">
        <v>111</v>
      </c>
      <c r="K953" s="97">
        <v>84.6</v>
      </c>
      <c r="L953" s="94">
        <v>81</v>
      </c>
      <c r="M953" s="94">
        <v>30</v>
      </c>
      <c r="N953" s="94">
        <v>111</v>
      </c>
      <c r="O953" s="97">
        <v>72.900000000000006</v>
      </c>
    </row>
    <row r="954" spans="1:15">
      <c r="A954" s="95" t="s">
        <v>249</v>
      </c>
      <c r="B954" s="95" t="s">
        <v>1480</v>
      </c>
      <c r="C954" s="96" t="s">
        <v>1501</v>
      </c>
      <c r="D954" s="94">
        <v>44</v>
      </c>
      <c r="E954" s="94">
        <v>12</v>
      </c>
      <c r="F954" s="94">
        <v>56</v>
      </c>
      <c r="G954" s="97">
        <v>78.5</v>
      </c>
      <c r="H954" s="94">
        <v>50</v>
      </c>
      <c r="I954" s="94">
        <v>7</v>
      </c>
      <c r="J954" s="94">
        <v>57</v>
      </c>
      <c r="K954" s="97">
        <v>87.7</v>
      </c>
      <c r="L954" s="94">
        <v>40</v>
      </c>
      <c r="M954" s="94">
        <v>18</v>
      </c>
      <c r="N954" s="94">
        <v>58</v>
      </c>
      <c r="O954" s="97">
        <v>68.900000000000006</v>
      </c>
    </row>
    <row r="955" spans="1:15">
      <c r="A955" s="95" t="s">
        <v>699</v>
      </c>
      <c r="B955" s="95" t="s">
        <v>1480</v>
      </c>
      <c r="C955" s="96" t="s">
        <v>1501</v>
      </c>
      <c r="D955" s="94">
        <v>107</v>
      </c>
      <c r="E955" s="94">
        <v>76</v>
      </c>
      <c r="F955" s="94">
        <v>183</v>
      </c>
      <c r="G955" s="97">
        <v>58.4</v>
      </c>
      <c r="H955" s="94">
        <v>131</v>
      </c>
      <c r="I955" s="94">
        <v>52</v>
      </c>
      <c r="J955" s="94">
        <v>183</v>
      </c>
      <c r="K955" s="97">
        <v>71.5</v>
      </c>
      <c r="L955" s="94">
        <v>82</v>
      </c>
      <c r="M955" s="94">
        <v>101</v>
      </c>
      <c r="N955" s="94">
        <v>183</v>
      </c>
      <c r="O955" s="97">
        <v>44.8</v>
      </c>
    </row>
    <row r="956" spans="1:15">
      <c r="A956" s="95" t="s">
        <v>689</v>
      </c>
      <c r="B956" s="95" t="s">
        <v>1480</v>
      </c>
      <c r="C956" s="96" t="s">
        <v>1501</v>
      </c>
      <c r="D956" s="94">
        <v>50</v>
      </c>
      <c r="E956" s="94">
        <v>32</v>
      </c>
      <c r="F956" s="94">
        <v>82</v>
      </c>
      <c r="G956" s="97">
        <v>60.9</v>
      </c>
      <c r="H956" s="94">
        <v>66</v>
      </c>
      <c r="I956" s="94">
        <v>17</v>
      </c>
      <c r="J956" s="94">
        <v>83</v>
      </c>
      <c r="K956" s="97">
        <v>79.5</v>
      </c>
      <c r="L956" s="94">
        <v>39</v>
      </c>
      <c r="M956" s="94">
        <v>43</v>
      </c>
      <c r="N956" s="94">
        <v>82</v>
      </c>
      <c r="O956" s="97">
        <v>47.5</v>
      </c>
    </row>
    <row r="957" spans="1:15">
      <c r="A957" s="95" t="s">
        <v>655</v>
      </c>
      <c r="B957" s="95" t="s">
        <v>1480</v>
      </c>
      <c r="C957" s="96" t="s">
        <v>1501</v>
      </c>
      <c r="D957" s="94">
        <v>61</v>
      </c>
      <c r="E957" s="94">
        <v>24</v>
      </c>
      <c r="F957" s="94">
        <v>85</v>
      </c>
      <c r="G957" s="97">
        <v>71.7</v>
      </c>
      <c r="H957" s="94">
        <v>69</v>
      </c>
      <c r="I957" s="94">
        <v>16</v>
      </c>
      <c r="J957" s="94">
        <v>85</v>
      </c>
      <c r="K957" s="97">
        <v>81.099999999999994</v>
      </c>
      <c r="L957" s="94">
        <v>46</v>
      </c>
      <c r="M957" s="94">
        <v>38</v>
      </c>
      <c r="N957" s="94">
        <v>84</v>
      </c>
      <c r="O957" s="97">
        <v>54.7</v>
      </c>
    </row>
    <row r="958" spans="1:15">
      <c r="A958" s="95" t="s">
        <v>263</v>
      </c>
      <c r="B958" s="95" t="s">
        <v>1480</v>
      </c>
      <c r="C958" s="96" t="s">
        <v>1501</v>
      </c>
      <c r="D958" s="94">
        <v>77</v>
      </c>
      <c r="E958" s="94">
        <v>27</v>
      </c>
      <c r="F958" s="94">
        <v>104</v>
      </c>
      <c r="G958" s="97">
        <v>74</v>
      </c>
      <c r="H958" s="94">
        <v>75</v>
      </c>
      <c r="I958" s="94">
        <v>29</v>
      </c>
      <c r="J958" s="94">
        <v>104</v>
      </c>
      <c r="K958" s="97">
        <v>72.099999999999994</v>
      </c>
      <c r="L958" s="94">
        <v>60</v>
      </c>
      <c r="M958" s="94">
        <v>44</v>
      </c>
      <c r="N958" s="94">
        <v>104</v>
      </c>
      <c r="O958" s="97">
        <v>57.6</v>
      </c>
    </row>
    <row r="959" spans="1:15">
      <c r="A959" s="95" t="s">
        <v>367</v>
      </c>
      <c r="B959" s="95" t="s">
        <v>1480</v>
      </c>
      <c r="C959" s="96" t="s">
        <v>1501</v>
      </c>
      <c r="D959" s="94">
        <v>25</v>
      </c>
      <c r="E959" s="94">
        <v>7</v>
      </c>
      <c r="F959" s="94">
        <v>32</v>
      </c>
      <c r="G959" s="97">
        <v>78.099999999999994</v>
      </c>
      <c r="H959" s="94">
        <v>26</v>
      </c>
      <c r="I959" s="94">
        <v>4</v>
      </c>
      <c r="J959" s="94">
        <v>30</v>
      </c>
      <c r="K959" s="97">
        <v>86.6</v>
      </c>
      <c r="L959" s="94">
        <v>16</v>
      </c>
      <c r="M959" s="94">
        <v>15</v>
      </c>
      <c r="N959" s="94">
        <v>31</v>
      </c>
      <c r="O959" s="97">
        <v>51.6</v>
      </c>
    </row>
    <row r="960" spans="1:15">
      <c r="A960" s="95" t="s">
        <v>657</v>
      </c>
      <c r="B960" s="95" t="s">
        <v>1480</v>
      </c>
      <c r="C960" s="96" t="s">
        <v>1501</v>
      </c>
      <c r="D960" s="94">
        <v>61</v>
      </c>
      <c r="E960" s="94">
        <v>24</v>
      </c>
      <c r="F960" s="94">
        <v>85</v>
      </c>
      <c r="G960" s="97">
        <v>71.7</v>
      </c>
      <c r="H960" s="94">
        <v>69</v>
      </c>
      <c r="I960" s="94">
        <v>16</v>
      </c>
      <c r="J960" s="94">
        <v>85</v>
      </c>
      <c r="K960" s="97">
        <v>81.099999999999994</v>
      </c>
      <c r="L960" s="94">
        <v>46</v>
      </c>
      <c r="M960" s="94">
        <v>38</v>
      </c>
      <c r="N960" s="94">
        <v>84</v>
      </c>
      <c r="O960" s="97">
        <v>54.7</v>
      </c>
    </row>
  </sheetData>
  <autoFilter ref="A1:O942"/>
  <sortState ref="A2:O942">
    <sortCondition ref="C2:C942"/>
    <sortCondition ref="A2:A942"/>
  </sortState>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242"/>
  <sheetViews>
    <sheetView topLeftCell="A1216" workbookViewId="0">
      <selection activeCell="F305" sqref="F305"/>
    </sheetView>
  </sheetViews>
  <sheetFormatPr defaultColWidth="9.109375" defaultRowHeight="14.4"/>
  <cols>
    <col min="1" max="1" width="12.6640625" style="15" bestFit="1" customWidth="1"/>
    <col min="2" max="2" width="32" style="15" bestFit="1" customWidth="1"/>
    <col min="3" max="3" width="15.88671875" style="15" bestFit="1" customWidth="1"/>
    <col min="4" max="10" width="9" style="15" customWidth="1"/>
    <col min="11" max="14" width="7" style="15" customWidth="1"/>
    <col min="15" max="15" width="6.88671875" style="15" customWidth="1"/>
    <col min="16" max="16384" width="9.109375" style="15"/>
  </cols>
  <sheetData>
    <row r="1" spans="1:15">
      <c r="A1" s="16" t="s">
        <v>745</v>
      </c>
      <c r="B1" s="16" t="s">
        <v>729</v>
      </c>
      <c r="C1" s="16" t="s">
        <v>746</v>
      </c>
      <c r="D1" s="16" t="s">
        <v>730</v>
      </c>
      <c r="E1" s="16" t="s">
        <v>731</v>
      </c>
      <c r="F1" s="16" t="s">
        <v>732</v>
      </c>
      <c r="G1" s="16" t="s">
        <v>733</v>
      </c>
      <c r="H1" s="16" t="s">
        <v>734</v>
      </c>
      <c r="I1" s="16" t="s">
        <v>735</v>
      </c>
      <c r="J1" s="16" t="s">
        <v>736</v>
      </c>
      <c r="K1" s="16" t="s">
        <v>737</v>
      </c>
      <c r="L1" s="16" t="s">
        <v>747</v>
      </c>
      <c r="M1" s="16" t="s">
        <v>748</v>
      </c>
      <c r="N1" s="16" t="s">
        <v>749</v>
      </c>
      <c r="O1" s="16" t="s">
        <v>750</v>
      </c>
    </row>
    <row r="2" spans="1:15">
      <c r="A2" s="100" t="s">
        <v>318</v>
      </c>
      <c r="B2" s="100" t="s">
        <v>1490</v>
      </c>
      <c r="C2" s="101" t="s">
        <v>1489</v>
      </c>
      <c r="D2" s="99" t="s">
        <v>1467</v>
      </c>
      <c r="E2" s="99" t="s">
        <v>1467</v>
      </c>
      <c r="F2" s="99" t="s">
        <v>1467</v>
      </c>
      <c r="G2" s="99" t="s">
        <v>1467</v>
      </c>
      <c r="H2" s="99" t="s">
        <v>1467</v>
      </c>
      <c r="I2" s="99" t="s">
        <v>1467</v>
      </c>
      <c r="J2" s="99" t="s">
        <v>1467</v>
      </c>
      <c r="K2" s="99" t="s">
        <v>1467</v>
      </c>
      <c r="L2" s="99" t="s">
        <v>1482</v>
      </c>
      <c r="M2" s="99" t="s">
        <v>1482</v>
      </c>
      <c r="N2" s="99" t="s">
        <v>1482</v>
      </c>
      <c r="O2" s="99" t="s">
        <v>1482</v>
      </c>
    </row>
    <row r="3" spans="1:15">
      <c r="A3" s="100" t="s">
        <v>234</v>
      </c>
      <c r="B3" s="100" t="s">
        <v>1490</v>
      </c>
      <c r="C3" s="101" t="s">
        <v>1489</v>
      </c>
      <c r="D3" s="99" t="s">
        <v>1467</v>
      </c>
      <c r="E3" s="99" t="s">
        <v>1467</v>
      </c>
      <c r="F3" s="99" t="s">
        <v>1467</v>
      </c>
      <c r="G3" s="99" t="s">
        <v>1467</v>
      </c>
      <c r="H3" s="99" t="s">
        <v>1467</v>
      </c>
      <c r="I3" s="99" t="s">
        <v>1467</v>
      </c>
      <c r="J3" s="99" t="s">
        <v>1467</v>
      </c>
      <c r="K3" s="99" t="s">
        <v>1467</v>
      </c>
      <c r="L3" s="99" t="s">
        <v>1467</v>
      </c>
      <c r="M3" s="99" t="s">
        <v>1467</v>
      </c>
      <c r="N3" s="99" t="s">
        <v>1467</v>
      </c>
      <c r="O3" s="99" t="s">
        <v>1467</v>
      </c>
    </row>
    <row r="4" spans="1:15">
      <c r="A4" s="100" t="s">
        <v>172</v>
      </c>
      <c r="B4" s="100" t="s">
        <v>1490</v>
      </c>
      <c r="C4" s="101" t="s">
        <v>1489</v>
      </c>
      <c r="D4" s="99" t="s">
        <v>1467</v>
      </c>
      <c r="E4" s="99" t="s">
        <v>1467</v>
      </c>
      <c r="F4" s="99" t="s">
        <v>1467</v>
      </c>
      <c r="G4" s="99" t="s">
        <v>1467</v>
      </c>
      <c r="H4" s="99" t="s">
        <v>1467</v>
      </c>
      <c r="I4" s="99" t="s">
        <v>1467</v>
      </c>
      <c r="J4" s="99" t="s">
        <v>1467</v>
      </c>
      <c r="K4" s="99" t="s">
        <v>1467</v>
      </c>
      <c r="L4" s="99" t="s">
        <v>1467</v>
      </c>
      <c r="M4" s="99" t="s">
        <v>1467</v>
      </c>
      <c r="N4" s="99" t="s">
        <v>1467</v>
      </c>
      <c r="O4" s="99" t="s">
        <v>1467</v>
      </c>
    </row>
    <row r="5" spans="1:15">
      <c r="A5" s="100" t="s">
        <v>342</v>
      </c>
      <c r="B5" s="100" t="s">
        <v>1490</v>
      </c>
      <c r="C5" s="101" t="s">
        <v>1489</v>
      </c>
      <c r="D5" s="99" t="s">
        <v>1467</v>
      </c>
      <c r="E5" s="99" t="s">
        <v>1467</v>
      </c>
      <c r="F5" s="99" t="s">
        <v>1467</v>
      </c>
      <c r="G5" s="99" t="s">
        <v>1467</v>
      </c>
      <c r="H5" s="99" t="s">
        <v>1467</v>
      </c>
      <c r="I5" s="99" t="s">
        <v>1467</v>
      </c>
      <c r="J5" s="99" t="s">
        <v>1467</v>
      </c>
      <c r="K5" s="99" t="s">
        <v>1467</v>
      </c>
      <c r="L5" s="99" t="s">
        <v>1467</v>
      </c>
      <c r="M5" s="99" t="s">
        <v>1467</v>
      </c>
      <c r="N5" s="99" t="s">
        <v>1467</v>
      </c>
      <c r="O5" s="99" t="s">
        <v>1467</v>
      </c>
    </row>
    <row r="6" spans="1:15">
      <c r="A6" s="100" t="s">
        <v>425</v>
      </c>
      <c r="B6" s="100" t="s">
        <v>1490</v>
      </c>
      <c r="C6" s="101" t="s">
        <v>1489</v>
      </c>
      <c r="D6" s="99" t="s">
        <v>1467</v>
      </c>
      <c r="E6" s="99" t="s">
        <v>1467</v>
      </c>
      <c r="F6" s="99" t="s">
        <v>1467</v>
      </c>
      <c r="G6" s="99" t="s">
        <v>1467</v>
      </c>
      <c r="H6" s="99" t="s">
        <v>1467</v>
      </c>
      <c r="I6" s="99" t="s">
        <v>1467</v>
      </c>
      <c r="J6" s="99" t="s">
        <v>1467</v>
      </c>
      <c r="K6" s="99" t="s">
        <v>1467</v>
      </c>
      <c r="L6" s="99" t="s">
        <v>1467</v>
      </c>
      <c r="M6" s="99" t="s">
        <v>1467</v>
      </c>
      <c r="N6" s="99" t="s">
        <v>1467</v>
      </c>
      <c r="O6" s="99" t="s">
        <v>1467</v>
      </c>
    </row>
    <row r="7" spans="1:15">
      <c r="A7" s="100" t="s">
        <v>137</v>
      </c>
      <c r="B7" s="100" t="s">
        <v>1490</v>
      </c>
      <c r="C7" s="101" t="s">
        <v>1489</v>
      </c>
      <c r="D7" s="99" t="s">
        <v>1467</v>
      </c>
      <c r="E7" s="99" t="s">
        <v>1467</v>
      </c>
      <c r="F7" s="99" t="s">
        <v>1467</v>
      </c>
      <c r="G7" s="99" t="s">
        <v>1467</v>
      </c>
      <c r="H7" s="99" t="s">
        <v>1467</v>
      </c>
      <c r="I7" s="99" t="s">
        <v>1467</v>
      </c>
      <c r="J7" s="99" t="s">
        <v>1467</v>
      </c>
      <c r="K7" s="99" t="s">
        <v>1467</v>
      </c>
      <c r="L7" s="99" t="s">
        <v>1467</v>
      </c>
      <c r="M7" s="99" t="s">
        <v>1467</v>
      </c>
      <c r="N7" s="99" t="s">
        <v>1467</v>
      </c>
      <c r="O7" s="99" t="s">
        <v>1467</v>
      </c>
    </row>
    <row r="8" spans="1:15">
      <c r="A8" s="100" t="s">
        <v>149</v>
      </c>
      <c r="B8" s="100" t="s">
        <v>1490</v>
      </c>
      <c r="C8" s="101" t="s">
        <v>1489</v>
      </c>
      <c r="D8" s="99" t="s">
        <v>1467</v>
      </c>
      <c r="E8" s="99" t="s">
        <v>1467</v>
      </c>
      <c r="F8" s="99" t="s">
        <v>1467</v>
      </c>
      <c r="G8" s="99" t="s">
        <v>1467</v>
      </c>
      <c r="H8" s="99" t="s">
        <v>1467</v>
      </c>
      <c r="I8" s="99" t="s">
        <v>1467</v>
      </c>
      <c r="J8" s="99" t="s">
        <v>1467</v>
      </c>
      <c r="K8" s="99" t="s">
        <v>1467</v>
      </c>
      <c r="L8" s="99" t="s">
        <v>1467</v>
      </c>
      <c r="M8" s="99" t="s">
        <v>1467</v>
      </c>
      <c r="N8" s="99" t="s">
        <v>1467</v>
      </c>
      <c r="O8" s="99" t="s">
        <v>1467</v>
      </c>
    </row>
    <row r="9" spans="1:15">
      <c r="A9" s="100" t="s">
        <v>358</v>
      </c>
      <c r="B9" s="100" t="s">
        <v>1490</v>
      </c>
      <c r="C9" s="101" t="s">
        <v>1489</v>
      </c>
      <c r="D9" s="99" t="s">
        <v>1467</v>
      </c>
      <c r="E9" s="99" t="s">
        <v>1467</v>
      </c>
      <c r="F9" s="99" t="s">
        <v>1467</v>
      </c>
      <c r="G9" s="99" t="s">
        <v>1467</v>
      </c>
      <c r="H9" s="99" t="s">
        <v>1467</v>
      </c>
      <c r="I9" s="99" t="s">
        <v>1467</v>
      </c>
      <c r="J9" s="99" t="s">
        <v>1467</v>
      </c>
      <c r="K9" s="99" t="s">
        <v>1467</v>
      </c>
      <c r="L9" s="99" t="s">
        <v>1467</v>
      </c>
      <c r="M9" s="99" t="s">
        <v>1467</v>
      </c>
      <c r="N9" s="99" t="s">
        <v>1467</v>
      </c>
      <c r="O9" s="99" t="s">
        <v>1467</v>
      </c>
    </row>
    <row r="10" spans="1:15">
      <c r="A10" s="100" t="s">
        <v>308</v>
      </c>
      <c r="B10" s="100" t="s">
        <v>1490</v>
      </c>
      <c r="C10" s="101" t="s">
        <v>1489</v>
      </c>
      <c r="D10" s="99" t="s">
        <v>1467</v>
      </c>
      <c r="E10" s="99" t="s">
        <v>1467</v>
      </c>
      <c r="F10" s="99" t="s">
        <v>1467</v>
      </c>
      <c r="G10" s="99" t="s">
        <v>1467</v>
      </c>
      <c r="H10" s="99" t="s">
        <v>1467</v>
      </c>
      <c r="I10" s="99" t="s">
        <v>1467</v>
      </c>
      <c r="J10" s="99" t="s">
        <v>1467</v>
      </c>
      <c r="K10" s="99" t="s">
        <v>1467</v>
      </c>
      <c r="L10" s="99" t="s">
        <v>1482</v>
      </c>
      <c r="M10" s="99" t="s">
        <v>1482</v>
      </c>
      <c r="N10" s="99" t="s">
        <v>1482</v>
      </c>
      <c r="O10" s="99" t="s">
        <v>1482</v>
      </c>
    </row>
    <row r="11" spans="1:15">
      <c r="A11" s="100" t="s">
        <v>320</v>
      </c>
      <c r="B11" s="100" t="s">
        <v>1490</v>
      </c>
      <c r="C11" s="101" t="s">
        <v>1489</v>
      </c>
      <c r="D11" s="99" t="s">
        <v>1467</v>
      </c>
      <c r="E11" s="99" t="s">
        <v>1467</v>
      </c>
      <c r="F11" s="99" t="s">
        <v>1467</v>
      </c>
      <c r="G11" s="99" t="s">
        <v>1467</v>
      </c>
      <c r="H11" s="99" t="s">
        <v>1467</v>
      </c>
      <c r="I11" s="99" t="s">
        <v>1467</v>
      </c>
      <c r="J11" s="99" t="s">
        <v>1467</v>
      </c>
      <c r="K11" s="99" t="s">
        <v>1467</v>
      </c>
      <c r="L11" s="99" t="s">
        <v>1467</v>
      </c>
      <c r="M11" s="99" t="s">
        <v>1467</v>
      </c>
      <c r="N11" s="99" t="s">
        <v>1467</v>
      </c>
      <c r="O11" s="99" t="s">
        <v>1467</v>
      </c>
    </row>
    <row r="12" spans="1:15">
      <c r="A12" s="100" t="s">
        <v>405</v>
      </c>
      <c r="B12" s="100" t="s">
        <v>1490</v>
      </c>
      <c r="C12" s="101" t="s">
        <v>1489</v>
      </c>
      <c r="D12" s="99" t="s">
        <v>1467</v>
      </c>
      <c r="E12" s="99" t="s">
        <v>1467</v>
      </c>
      <c r="F12" s="99" t="s">
        <v>1467</v>
      </c>
      <c r="G12" s="99" t="s">
        <v>1467</v>
      </c>
      <c r="H12" s="99" t="s">
        <v>1467</v>
      </c>
      <c r="I12" s="99" t="s">
        <v>1467</v>
      </c>
      <c r="J12" s="99" t="s">
        <v>1467</v>
      </c>
      <c r="K12" s="99" t="s">
        <v>1467</v>
      </c>
      <c r="L12" s="99" t="s">
        <v>1467</v>
      </c>
      <c r="M12" s="99" t="s">
        <v>1467</v>
      </c>
      <c r="N12" s="99" t="s">
        <v>1467</v>
      </c>
      <c r="O12" s="99" t="s">
        <v>1467</v>
      </c>
    </row>
    <row r="13" spans="1:15">
      <c r="A13" s="100" t="s">
        <v>413</v>
      </c>
      <c r="B13" s="100" t="s">
        <v>1490</v>
      </c>
      <c r="C13" s="101" t="s">
        <v>1489</v>
      </c>
      <c r="D13" s="99" t="s">
        <v>1467</v>
      </c>
      <c r="E13" s="99" t="s">
        <v>1467</v>
      </c>
      <c r="F13" s="99" t="s">
        <v>1467</v>
      </c>
      <c r="G13" s="99" t="s">
        <v>1467</v>
      </c>
      <c r="H13" s="99" t="s">
        <v>1467</v>
      </c>
      <c r="I13" s="99" t="s">
        <v>1467</v>
      </c>
      <c r="J13" s="99" t="s">
        <v>1467</v>
      </c>
      <c r="K13" s="99" t="s">
        <v>1467</v>
      </c>
      <c r="L13" s="99" t="s">
        <v>1467</v>
      </c>
      <c r="M13" s="99" t="s">
        <v>1467</v>
      </c>
      <c r="N13" s="99" t="s">
        <v>1467</v>
      </c>
      <c r="O13" s="99" t="s">
        <v>1467</v>
      </c>
    </row>
    <row r="14" spans="1:15">
      <c r="A14" s="100" t="s">
        <v>375</v>
      </c>
      <c r="B14" s="100" t="s">
        <v>1490</v>
      </c>
      <c r="C14" s="101" t="s">
        <v>1489</v>
      </c>
      <c r="D14" s="99" t="s">
        <v>1467</v>
      </c>
      <c r="E14" s="99" t="s">
        <v>1467</v>
      </c>
      <c r="F14" s="99" t="s">
        <v>1467</v>
      </c>
      <c r="G14" s="99" t="s">
        <v>1467</v>
      </c>
      <c r="H14" s="99" t="s">
        <v>1467</v>
      </c>
      <c r="I14" s="99" t="s">
        <v>1467</v>
      </c>
      <c r="J14" s="99" t="s">
        <v>1467</v>
      </c>
      <c r="K14" s="99" t="s">
        <v>1467</v>
      </c>
      <c r="L14" s="99" t="s">
        <v>1467</v>
      </c>
      <c r="M14" s="99" t="s">
        <v>1467</v>
      </c>
      <c r="N14" s="99" t="s">
        <v>1467</v>
      </c>
      <c r="O14" s="99" t="s">
        <v>1467</v>
      </c>
    </row>
    <row r="15" spans="1:15">
      <c r="A15" s="100" t="s">
        <v>472</v>
      </c>
      <c r="B15" s="100" t="s">
        <v>1490</v>
      </c>
      <c r="C15" s="101" t="s">
        <v>1489</v>
      </c>
      <c r="D15" s="99" t="s">
        <v>1467</v>
      </c>
      <c r="E15" s="99" t="s">
        <v>1467</v>
      </c>
      <c r="F15" s="99" t="s">
        <v>1467</v>
      </c>
      <c r="G15" s="99" t="s">
        <v>1467</v>
      </c>
      <c r="H15" s="99" t="s">
        <v>1467</v>
      </c>
      <c r="I15" s="99" t="s">
        <v>1467</v>
      </c>
      <c r="J15" s="99" t="s">
        <v>1467</v>
      </c>
      <c r="K15" s="99" t="s">
        <v>1467</v>
      </c>
      <c r="L15" s="99" t="s">
        <v>1467</v>
      </c>
      <c r="M15" s="99" t="s">
        <v>1467</v>
      </c>
      <c r="N15" s="99" t="s">
        <v>1467</v>
      </c>
      <c r="O15" s="99" t="s">
        <v>1467</v>
      </c>
    </row>
    <row r="16" spans="1:15">
      <c r="A16" s="100" t="s">
        <v>475</v>
      </c>
      <c r="B16" s="100" t="s">
        <v>1490</v>
      </c>
      <c r="C16" s="101" t="s">
        <v>1489</v>
      </c>
      <c r="D16" s="99" t="s">
        <v>1467</v>
      </c>
      <c r="E16" s="99" t="s">
        <v>1467</v>
      </c>
      <c r="F16" s="99" t="s">
        <v>1467</v>
      </c>
      <c r="G16" s="99" t="s">
        <v>1467</v>
      </c>
      <c r="H16" s="99" t="s">
        <v>1467</v>
      </c>
      <c r="I16" s="99" t="s">
        <v>1467</v>
      </c>
      <c r="J16" s="99" t="s">
        <v>1467</v>
      </c>
      <c r="K16" s="99" t="s">
        <v>1467</v>
      </c>
      <c r="L16" s="99" t="s">
        <v>1467</v>
      </c>
      <c r="M16" s="99" t="s">
        <v>1467</v>
      </c>
      <c r="N16" s="99" t="s">
        <v>1467</v>
      </c>
      <c r="O16" s="99" t="s">
        <v>1467</v>
      </c>
    </row>
    <row r="17" spans="1:15">
      <c r="A17" s="100" t="s">
        <v>477</v>
      </c>
      <c r="B17" s="100" t="s">
        <v>1490</v>
      </c>
      <c r="C17" s="101" t="s">
        <v>1489</v>
      </c>
      <c r="D17" s="99" t="s">
        <v>1467</v>
      </c>
      <c r="E17" s="99" t="s">
        <v>1467</v>
      </c>
      <c r="F17" s="99" t="s">
        <v>1467</v>
      </c>
      <c r="G17" s="99" t="s">
        <v>1467</v>
      </c>
      <c r="H17" s="99" t="s">
        <v>1467</v>
      </c>
      <c r="I17" s="99" t="s">
        <v>1467</v>
      </c>
      <c r="J17" s="99" t="s">
        <v>1467</v>
      </c>
      <c r="K17" s="99" t="s">
        <v>1467</v>
      </c>
      <c r="L17" s="99" t="s">
        <v>1482</v>
      </c>
      <c r="M17" s="99" t="s">
        <v>1482</v>
      </c>
      <c r="N17" s="99" t="s">
        <v>1482</v>
      </c>
      <c r="O17" s="99" t="s">
        <v>1482</v>
      </c>
    </row>
    <row r="18" spans="1:15">
      <c r="A18" s="100" t="s">
        <v>194</v>
      </c>
      <c r="B18" s="100" t="s">
        <v>1490</v>
      </c>
      <c r="C18" s="101" t="s">
        <v>1489</v>
      </c>
      <c r="D18" s="99" t="s">
        <v>1467</v>
      </c>
      <c r="E18" s="99" t="s">
        <v>1467</v>
      </c>
      <c r="F18" s="99" t="s">
        <v>1467</v>
      </c>
      <c r="G18" s="99" t="s">
        <v>1467</v>
      </c>
      <c r="H18" s="99" t="s">
        <v>1467</v>
      </c>
      <c r="I18" s="99" t="s">
        <v>1467</v>
      </c>
      <c r="J18" s="99" t="s">
        <v>1467</v>
      </c>
      <c r="K18" s="99" t="s">
        <v>1467</v>
      </c>
      <c r="L18" s="99" t="s">
        <v>1482</v>
      </c>
      <c r="M18" s="99" t="s">
        <v>1482</v>
      </c>
      <c r="N18" s="99" t="s">
        <v>1482</v>
      </c>
      <c r="O18" s="99" t="s">
        <v>1482</v>
      </c>
    </row>
    <row r="19" spans="1:15">
      <c r="A19" s="100" t="s">
        <v>490</v>
      </c>
      <c r="B19" s="100" t="s">
        <v>1490</v>
      </c>
      <c r="C19" s="101" t="s">
        <v>1489</v>
      </c>
      <c r="D19" s="99" t="s">
        <v>1467</v>
      </c>
      <c r="E19" s="99" t="s">
        <v>1467</v>
      </c>
      <c r="F19" s="99" t="s">
        <v>1467</v>
      </c>
      <c r="G19" s="99" t="s">
        <v>1467</v>
      </c>
      <c r="H19" s="99" t="s">
        <v>1467</v>
      </c>
      <c r="I19" s="99" t="s">
        <v>1467</v>
      </c>
      <c r="J19" s="99" t="s">
        <v>1467</v>
      </c>
      <c r="K19" s="99" t="s">
        <v>1467</v>
      </c>
      <c r="L19" s="99" t="s">
        <v>1467</v>
      </c>
      <c r="M19" s="99" t="s">
        <v>1467</v>
      </c>
      <c r="N19" s="99" t="s">
        <v>1467</v>
      </c>
      <c r="O19" s="99" t="s">
        <v>1467</v>
      </c>
    </row>
    <row r="20" spans="1:15">
      <c r="A20" s="100" t="s">
        <v>499</v>
      </c>
      <c r="B20" s="100" t="s">
        <v>1490</v>
      </c>
      <c r="C20" s="101" t="s">
        <v>1489</v>
      </c>
      <c r="D20" s="99" t="s">
        <v>1467</v>
      </c>
      <c r="E20" s="99" t="s">
        <v>1467</v>
      </c>
      <c r="F20" s="99" t="s">
        <v>1467</v>
      </c>
      <c r="G20" s="99" t="s">
        <v>1467</v>
      </c>
      <c r="H20" s="99" t="s">
        <v>1467</v>
      </c>
      <c r="I20" s="99" t="s">
        <v>1467</v>
      </c>
      <c r="J20" s="99" t="s">
        <v>1467</v>
      </c>
      <c r="K20" s="99" t="s">
        <v>1467</v>
      </c>
      <c r="L20" s="99" t="s">
        <v>1482</v>
      </c>
      <c r="M20" s="99" t="s">
        <v>1482</v>
      </c>
      <c r="N20" s="99" t="s">
        <v>1482</v>
      </c>
      <c r="O20" s="99" t="s">
        <v>1482</v>
      </c>
    </row>
    <row r="21" spans="1:15">
      <c r="A21" s="100" t="s">
        <v>507</v>
      </c>
      <c r="B21" s="100" t="s">
        <v>1490</v>
      </c>
      <c r="C21" s="101" t="s">
        <v>1489</v>
      </c>
      <c r="D21" s="99" t="s">
        <v>1467</v>
      </c>
      <c r="E21" s="99" t="s">
        <v>1467</v>
      </c>
      <c r="F21" s="99" t="s">
        <v>1467</v>
      </c>
      <c r="G21" s="99" t="s">
        <v>1467</v>
      </c>
      <c r="H21" s="99" t="s">
        <v>1467</v>
      </c>
      <c r="I21" s="99" t="s">
        <v>1467</v>
      </c>
      <c r="J21" s="99" t="s">
        <v>1467</v>
      </c>
      <c r="K21" s="99" t="s">
        <v>1467</v>
      </c>
      <c r="L21" s="99" t="s">
        <v>1467</v>
      </c>
      <c r="M21" s="99" t="s">
        <v>1467</v>
      </c>
      <c r="N21" s="99" t="s">
        <v>1467</v>
      </c>
      <c r="O21" s="99" t="s">
        <v>1467</v>
      </c>
    </row>
    <row r="22" spans="1:15">
      <c r="A22" s="100" t="s">
        <v>526</v>
      </c>
      <c r="B22" s="100" t="s">
        <v>1490</v>
      </c>
      <c r="C22" s="101" t="s">
        <v>1489</v>
      </c>
      <c r="D22" s="99" t="s">
        <v>1467</v>
      </c>
      <c r="E22" s="99" t="s">
        <v>1467</v>
      </c>
      <c r="F22" s="99" t="s">
        <v>1467</v>
      </c>
      <c r="G22" s="99" t="s">
        <v>1467</v>
      </c>
      <c r="H22" s="99" t="s">
        <v>1467</v>
      </c>
      <c r="I22" s="99" t="s">
        <v>1467</v>
      </c>
      <c r="J22" s="99" t="s">
        <v>1467</v>
      </c>
      <c r="K22" s="99" t="s">
        <v>1467</v>
      </c>
      <c r="L22" s="99" t="s">
        <v>1482</v>
      </c>
      <c r="M22" s="99" t="s">
        <v>1482</v>
      </c>
      <c r="N22" s="99" t="s">
        <v>1482</v>
      </c>
      <c r="O22" s="99" t="s">
        <v>1482</v>
      </c>
    </row>
    <row r="23" spans="1:15">
      <c r="A23" s="100" t="s">
        <v>587</v>
      </c>
      <c r="B23" s="100" t="s">
        <v>1490</v>
      </c>
      <c r="C23" s="101" t="s">
        <v>1489</v>
      </c>
      <c r="D23" s="99" t="s">
        <v>1467</v>
      </c>
      <c r="E23" s="99" t="s">
        <v>1467</v>
      </c>
      <c r="F23" s="99" t="s">
        <v>1467</v>
      </c>
      <c r="G23" s="99" t="s">
        <v>1467</v>
      </c>
      <c r="H23" s="99" t="s">
        <v>1467</v>
      </c>
      <c r="I23" s="99" t="s">
        <v>1467</v>
      </c>
      <c r="J23" s="99" t="s">
        <v>1467</v>
      </c>
      <c r="K23" s="99" t="s">
        <v>1467</v>
      </c>
      <c r="L23" s="99" t="s">
        <v>1467</v>
      </c>
      <c r="M23" s="99" t="s">
        <v>1467</v>
      </c>
      <c r="N23" s="99" t="s">
        <v>1467</v>
      </c>
      <c r="O23" s="99" t="s">
        <v>1467</v>
      </c>
    </row>
    <row r="24" spans="1:15">
      <c r="A24" s="100" t="s">
        <v>568</v>
      </c>
      <c r="B24" s="100" t="s">
        <v>1490</v>
      </c>
      <c r="C24" s="101" t="s">
        <v>1489</v>
      </c>
      <c r="D24" s="99" t="s">
        <v>1467</v>
      </c>
      <c r="E24" s="99" t="s">
        <v>1467</v>
      </c>
      <c r="F24" s="99" t="s">
        <v>1467</v>
      </c>
      <c r="G24" s="99" t="s">
        <v>1467</v>
      </c>
      <c r="H24" s="99" t="s">
        <v>1467</v>
      </c>
      <c r="I24" s="99" t="s">
        <v>1467</v>
      </c>
      <c r="J24" s="99" t="s">
        <v>1467</v>
      </c>
      <c r="K24" s="99" t="s">
        <v>1467</v>
      </c>
      <c r="L24" s="99" t="s">
        <v>1467</v>
      </c>
      <c r="M24" s="99" t="s">
        <v>1467</v>
      </c>
      <c r="N24" s="99" t="s">
        <v>1467</v>
      </c>
      <c r="O24" s="99" t="s">
        <v>1467</v>
      </c>
    </row>
    <row r="25" spans="1:15">
      <c r="A25" s="100" t="s">
        <v>597</v>
      </c>
      <c r="B25" s="100" t="s">
        <v>1490</v>
      </c>
      <c r="C25" s="101" t="s">
        <v>1489</v>
      </c>
      <c r="D25" s="99" t="s">
        <v>1467</v>
      </c>
      <c r="E25" s="99" t="s">
        <v>1467</v>
      </c>
      <c r="F25" s="99" t="s">
        <v>1467</v>
      </c>
      <c r="G25" s="99" t="s">
        <v>1467</v>
      </c>
      <c r="H25" s="99" t="s">
        <v>1467</v>
      </c>
      <c r="I25" s="99" t="s">
        <v>1467</v>
      </c>
      <c r="J25" s="99" t="s">
        <v>1467</v>
      </c>
      <c r="K25" s="99" t="s">
        <v>1467</v>
      </c>
      <c r="L25" s="99" t="s">
        <v>1482</v>
      </c>
      <c r="M25" s="99" t="s">
        <v>1482</v>
      </c>
      <c r="N25" s="99" t="s">
        <v>1482</v>
      </c>
      <c r="O25" s="99" t="s">
        <v>1482</v>
      </c>
    </row>
    <row r="26" spans="1:15">
      <c r="A26" s="100" t="s">
        <v>387</v>
      </c>
      <c r="B26" s="100" t="s">
        <v>1490</v>
      </c>
      <c r="C26" s="101" t="s">
        <v>1489</v>
      </c>
      <c r="D26" s="99" t="s">
        <v>1467</v>
      </c>
      <c r="E26" s="99" t="s">
        <v>1467</v>
      </c>
      <c r="F26" s="99" t="s">
        <v>1467</v>
      </c>
      <c r="G26" s="99" t="s">
        <v>1467</v>
      </c>
      <c r="H26" s="99" t="s">
        <v>1467</v>
      </c>
      <c r="I26" s="99" t="s">
        <v>1467</v>
      </c>
      <c r="J26" s="99" t="s">
        <v>1467</v>
      </c>
      <c r="K26" s="99" t="s">
        <v>1467</v>
      </c>
      <c r="L26" s="99" t="s">
        <v>1467</v>
      </c>
      <c r="M26" s="99" t="s">
        <v>1467</v>
      </c>
      <c r="N26" s="99" t="s">
        <v>1467</v>
      </c>
      <c r="O26" s="99" t="s">
        <v>1467</v>
      </c>
    </row>
    <row r="27" spans="1:15">
      <c r="A27" s="100" t="s">
        <v>641</v>
      </c>
      <c r="B27" s="100" t="s">
        <v>1490</v>
      </c>
      <c r="C27" s="101" t="s">
        <v>1489</v>
      </c>
      <c r="D27" s="99" t="s">
        <v>1467</v>
      </c>
      <c r="E27" s="99" t="s">
        <v>1467</v>
      </c>
      <c r="F27" s="99" t="s">
        <v>1467</v>
      </c>
      <c r="G27" s="99" t="s">
        <v>1467</v>
      </c>
      <c r="H27" s="99" t="s">
        <v>1467</v>
      </c>
      <c r="I27" s="99" t="s">
        <v>1467</v>
      </c>
      <c r="J27" s="99" t="s">
        <v>1467</v>
      </c>
      <c r="K27" s="99" t="s">
        <v>1467</v>
      </c>
      <c r="L27" s="99" t="s">
        <v>1482</v>
      </c>
      <c r="M27" s="99" t="s">
        <v>1482</v>
      </c>
      <c r="N27" s="99" t="s">
        <v>1482</v>
      </c>
      <c r="O27" s="99" t="s">
        <v>1482</v>
      </c>
    </row>
    <row r="28" spans="1:15">
      <c r="A28" s="100" t="s">
        <v>483</v>
      </c>
      <c r="B28" s="100" t="s">
        <v>1490</v>
      </c>
      <c r="C28" s="101" t="s">
        <v>1489</v>
      </c>
      <c r="D28" s="99" t="s">
        <v>1467</v>
      </c>
      <c r="E28" s="99" t="s">
        <v>1467</v>
      </c>
      <c r="F28" s="99" t="s">
        <v>1467</v>
      </c>
      <c r="G28" s="99" t="s">
        <v>1467</v>
      </c>
      <c r="H28" s="99" t="s">
        <v>1467</v>
      </c>
      <c r="I28" s="99" t="s">
        <v>1467</v>
      </c>
      <c r="J28" s="99" t="s">
        <v>1467</v>
      </c>
      <c r="K28" s="99" t="s">
        <v>1467</v>
      </c>
      <c r="L28" s="99" t="s">
        <v>1467</v>
      </c>
      <c r="M28" s="99" t="s">
        <v>1467</v>
      </c>
      <c r="N28" s="99" t="s">
        <v>1467</v>
      </c>
      <c r="O28" s="99" t="s">
        <v>1467</v>
      </c>
    </row>
    <row r="29" spans="1:15">
      <c r="A29" s="100" t="s">
        <v>560</v>
      </c>
      <c r="B29" s="100" t="s">
        <v>1490</v>
      </c>
      <c r="C29" s="101" t="s">
        <v>1489</v>
      </c>
      <c r="D29" s="99" t="s">
        <v>1467</v>
      </c>
      <c r="E29" s="99" t="s">
        <v>1467</v>
      </c>
      <c r="F29" s="99" t="s">
        <v>1467</v>
      </c>
      <c r="G29" s="99" t="s">
        <v>1467</v>
      </c>
      <c r="H29" s="99" t="s">
        <v>1467</v>
      </c>
      <c r="I29" s="99" t="s">
        <v>1467</v>
      </c>
      <c r="J29" s="99" t="s">
        <v>1467</v>
      </c>
      <c r="K29" s="99" t="s">
        <v>1467</v>
      </c>
      <c r="L29" s="99" t="s">
        <v>1467</v>
      </c>
      <c r="M29" s="99" t="s">
        <v>1467</v>
      </c>
      <c r="N29" s="99" t="s">
        <v>1467</v>
      </c>
      <c r="O29" s="99" t="s">
        <v>1467</v>
      </c>
    </row>
    <row r="30" spans="1:15">
      <c r="A30" s="100" t="s">
        <v>482</v>
      </c>
      <c r="B30" s="100" t="s">
        <v>1490</v>
      </c>
      <c r="C30" s="101" t="s">
        <v>1489</v>
      </c>
      <c r="D30" s="99" t="s">
        <v>1467</v>
      </c>
      <c r="E30" s="99" t="s">
        <v>1467</v>
      </c>
      <c r="F30" s="99" t="s">
        <v>1467</v>
      </c>
      <c r="G30" s="99" t="s">
        <v>1467</v>
      </c>
      <c r="H30" s="99" t="s">
        <v>1467</v>
      </c>
      <c r="I30" s="99" t="s">
        <v>1467</v>
      </c>
      <c r="J30" s="99" t="s">
        <v>1467</v>
      </c>
      <c r="K30" s="99" t="s">
        <v>1467</v>
      </c>
      <c r="L30" s="99" t="s">
        <v>1467</v>
      </c>
      <c r="M30" s="99" t="s">
        <v>1467</v>
      </c>
      <c r="N30" s="99" t="s">
        <v>1467</v>
      </c>
      <c r="O30" s="99" t="s">
        <v>1467</v>
      </c>
    </row>
    <row r="31" spans="1:15">
      <c r="A31" s="100" t="s">
        <v>599</v>
      </c>
      <c r="B31" s="100" t="s">
        <v>1490</v>
      </c>
      <c r="C31" s="101" t="s">
        <v>1489</v>
      </c>
      <c r="D31" s="99" t="s">
        <v>1467</v>
      </c>
      <c r="E31" s="99" t="s">
        <v>1467</v>
      </c>
      <c r="F31" s="99" t="s">
        <v>1467</v>
      </c>
      <c r="G31" s="99" t="s">
        <v>1467</v>
      </c>
      <c r="H31" s="99" t="s">
        <v>1467</v>
      </c>
      <c r="I31" s="99" t="s">
        <v>1467</v>
      </c>
      <c r="J31" s="99" t="s">
        <v>1467</v>
      </c>
      <c r="K31" s="99" t="s">
        <v>1467</v>
      </c>
      <c r="L31" s="99" t="s">
        <v>1467</v>
      </c>
      <c r="M31" s="99" t="s">
        <v>1467</v>
      </c>
      <c r="N31" s="99" t="s">
        <v>1467</v>
      </c>
      <c r="O31" s="99" t="s">
        <v>1467</v>
      </c>
    </row>
    <row r="32" spans="1:15">
      <c r="A32" s="100" t="s">
        <v>133</v>
      </c>
      <c r="B32" s="100" t="s">
        <v>1490</v>
      </c>
      <c r="C32" s="101" t="s">
        <v>1489</v>
      </c>
      <c r="D32" s="99" t="s">
        <v>1467</v>
      </c>
      <c r="E32" s="99" t="s">
        <v>1467</v>
      </c>
      <c r="F32" s="99" t="s">
        <v>1467</v>
      </c>
      <c r="G32" s="99" t="s">
        <v>1467</v>
      </c>
      <c r="H32" s="99" t="s">
        <v>1467</v>
      </c>
      <c r="I32" s="99" t="s">
        <v>1467</v>
      </c>
      <c r="J32" s="99" t="s">
        <v>1467</v>
      </c>
      <c r="K32" s="99" t="s">
        <v>1467</v>
      </c>
      <c r="L32" s="99" t="s">
        <v>1482</v>
      </c>
      <c r="M32" s="99" t="s">
        <v>1482</v>
      </c>
      <c r="N32" s="99" t="s">
        <v>1482</v>
      </c>
      <c r="O32" s="99" t="s">
        <v>1482</v>
      </c>
    </row>
    <row r="33" spans="1:15">
      <c r="A33" s="100" t="s">
        <v>314</v>
      </c>
      <c r="B33" s="100" t="s">
        <v>1490</v>
      </c>
      <c r="C33" s="101" t="s">
        <v>1489</v>
      </c>
      <c r="D33" s="99" t="s">
        <v>1467</v>
      </c>
      <c r="E33" s="99" t="s">
        <v>1467</v>
      </c>
      <c r="F33" s="99" t="s">
        <v>1467</v>
      </c>
      <c r="G33" s="99" t="s">
        <v>1467</v>
      </c>
      <c r="H33" s="99" t="s">
        <v>1467</v>
      </c>
      <c r="I33" s="99" t="s">
        <v>1467</v>
      </c>
      <c r="J33" s="99" t="s">
        <v>1467</v>
      </c>
      <c r="K33" s="99" t="s">
        <v>1467</v>
      </c>
      <c r="L33" s="99" t="s">
        <v>1482</v>
      </c>
      <c r="M33" s="99" t="s">
        <v>1482</v>
      </c>
      <c r="N33" s="99" t="s">
        <v>1482</v>
      </c>
      <c r="O33" s="99" t="s">
        <v>1482</v>
      </c>
    </row>
    <row r="34" spans="1:15">
      <c r="A34" s="100" t="s">
        <v>479</v>
      </c>
      <c r="B34" s="100" t="s">
        <v>1490</v>
      </c>
      <c r="C34" s="101" t="s">
        <v>1489</v>
      </c>
      <c r="D34" s="99" t="s">
        <v>1467</v>
      </c>
      <c r="E34" s="99" t="s">
        <v>1467</v>
      </c>
      <c r="F34" s="99" t="s">
        <v>1467</v>
      </c>
      <c r="G34" s="99" t="s">
        <v>1467</v>
      </c>
      <c r="H34" s="99" t="s">
        <v>1467</v>
      </c>
      <c r="I34" s="99" t="s">
        <v>1467</v>
      </c>
      <c r="J34" s="99" t="s">
        <v>1467</v>
      </c>
      <c r="K34" s="99" t="s">
        <v>1467</v>
      </c>
      <c r="L34" s="99" t="s">
        <v>1482</v>
      </c>
      <c r="M34" s="99" t="s">
        <v>1482</v>
      </c>
      <c r="N34" s="99" t="s">
        <v>1482</v>
      </c>
      <c r="O34" s="99" t="s">
        <v>1482</v>
      </c>
    </row>
    <row r="35" spans="1:15">
      <c r="A35" s="100" t="s">
        <v>496</v>
      </c>
      <c r="B35" s="100" t="s">
        <v>1490</v>
      </c>
      <c r="C35" s="101" t="s">
        <v>1489</v>
      </c>
      <c r="D35" s="99" t="s">
        <v>1467</v>
      </c>
      <c r="E35" s="99" t="s">
        <v>1467</v>
      </c>
      <c r="F35" s="99" t="s">
        <v>1467</v>
      </c>
      <c r="G35" s="99" t="s">
        <v>1467</v>
      </c>
      <c r="H35" s="99" t="s">
        <v>1467</v>
      </c>
      <c r="I35" s="99" t="s">
        <v>1467</v>
      </c>
      <c r="J35" s="99" t="s">
        <v>1467</v>
      </c>
      <c r="K35" s="99" t="s">
        <v>1467</v>
      </c>
      <c r="L35" s="99" t="s">
        <v>1467</v>
      </c>
      <c r="M35" s="99" t="s">
        <v>1467</v>
      </c>
      <c r="N35" s="99" t="s">
        <v>1467</v>
      </c>
      <c r="O35" s="99" t="s">
        <v>1467</v>
      </c>
    </row>
    <row r="36" spans="1:15">
      <c r="A36" s="100" t="s">
        <v>667</v>
      </c>
      <c r="B36" s="100" t="s">
        <v>1490</v>
      </c>
      <c r="C36" s="101" t="s">
        <v>1489</v>
      </c>
      <c r="D36" s="99" t="s">
        <v>1467</v>
      </c>
      <c r="E36" s="99" t="s">
        <v>1467</v>
      </c>
      <c r="F36" s="99" t="s">
        <v>1467</v>
      </c>
      <c r="G36" s="99" t="s">
        <v>1467</v>
      </c>
      <c r="H36" s="99" t="s">
        <v>1467</v>
      </c>
      <c r="I36" s="99" t="s">
        <v>1467</v>
      </c>
      <c r="J36" s="99" t="s">
        <v>1467</v>
      </c>
      <c r="K36" s="99" t="s">
        <v>1467</v>
      </c>
      <c r="L36" s="99" t="s">
        <v>1467</v>
      </c>
      <c r="M36" s="99" t="s">
        <v>1467</v>
      </c>
      <c r="N36" s="99" t="s">
        <v>1467</v>
      </c>
      <c r="O36" s="99" t="s">
        <v>1467</v>
      </c>
    </row>
    <row r="37" spans="1:15">
      <c r="A37" s="100" t="s">
        <v>533</v>
      </c>
      <c r="B37" s="100" t="s">
        <v>1490</v>
      </c>
      <c r="C37" s="101" t="s">
        <v>1489</v>
      </c>
      <c r="D37" s="99" t="s">
        <v>1467</v>
      </c>
      <c r="E37" s="99" t="s">
        <v>1467</v>
      </c>
      <c r="F37" s="99" t="s">
        <v>1467</v>
      </c>
      <c r="G37" s="99" t="s">
        <v>1467</v>
      </c>
      <c r="H37" s="99" t="s">
        <v>1467</v>
      </c>
      <c r="I37" s="99" t="s">
        <v>1467</v>
      </c>
      <c r="J37" s="99" t="s">
        <v>1467</v>
      </c>
      <c r="K37" s="99" t="s">
        <v>1467</v>
      </c>
      <c r="L37" s="99" t="s">
        <v>1467</v>
      </c>
      <c r="M37" s="99" t="s">
        <v>1467</v>
      </c>
      <c r="N37" s="99" t="s">
        <v>1467</v>
      </c>
      <c r="O37" s="99" t="s">
        <v>1467</v>
      </c>
    </row>
    <row r="38" spans="1:15">
      <c r="A38" s="100" t="s">
        <v>573</v>
      </c>
      <c r="B38" s="100" t="s">
        <v>1490</v>
      </c>
      <c r="C38" s="101" t="s">
        <v>1489</v>
      </c>
      <c r="D38" s="99" t="s">
        <v>1482</v>
      </c>
      <c r="E38" s="99" t="s">
        <v>1482</v>
      </c>
      <c r="F38" s="99" t="s">
        <v>1482</v>
      </c>
      <c r="G38" s="99" t="s">
        <v>1482</v>
      </c>
      <c r="H38" s="99" t="s">
        <v>1467</v>
      </c>
      <c r="I38" s="99" t="s">
        <v>1467</v>
      </c>
      <c r="J38" s="99" t="s">
        <v>1467</v>
      </c>
      <c r="K38" s="99" t="s">
        <v>1467</v>
      </c>
      <c r="L38" s="99" t="s">
        <v>1482</v>
      </c>
      <c r="M38" s="99" t="s">
        <v>1482</v>
      </c>
      <c r="N38" s="99" t="s">
        <v>1482</v>
      </c>
      <c r="O38" s="99" t="s">
        <v>1482</v>
      </c>
    </row>
    <row r="39" spans="1:15">
      <c r="A39" s="100" t="s">
        <v>579</v>
      </c>
      <c r="B39" s="100" t="s">
        <v>1490</v>
      </c>
      <c r="C39" s="101" t="s">
        <v>1489</v>
      </c>
      <c r="D39" s="99" t="s">
        <v>1467</v>
      </c>
      <c r="E39" s="99" t="s">
        <v>1467</v>
      </c>
      <c r="F39" s="99" t="s">
        <v>1467</v>
      </c>
      <c r="G39" s="99" t="s">
        <v>1467</v>
      </c>
      <c r="H39" s="99" t="s">
        <v>1467</v>
      </c>
      <c r="I39" s="99" t="s">
        <v>1467</v>
      </c>
      <c r="J39" s="99" t="s">
        <v>1467</v>
      </c>
      <c r="K39" s="99" t="s">
        <v>1467</v>
      </c>
      <c r="L39" s="99" t="s">
        <v>1467</v>
      </c>
      <c r="M39" s="99" t="s">
        <v>1467</v>
      </c>
      <c r="N39" s="99" t="s">
        <v>1467</v>
      </c>
      <c r="O39" s="99" t="s">
        <v>1467</v>
      </c>
    </row>
    <row r="40" spans="1:15">
      <c r="A40" s="100" t="s">
        <v>581</v>
      </c>
      <c r="B40" s="100" t="s">
        <v>1490</v>
      </c>
      <c r="C40" s="101" t="s">
        <v>1489</v>
      </c>
      <c r="D40" s="99" t="s">
        <v>1467</v>
      </c>
      <c r="E40" s="99" t="s">
        <v>1467</v>
      </c>
      <c r="F40" s="99" t="s">
        <v>1467</v>
      </c>
      <c r="G40" s="99" t="s">
        <v>1467</v>
      </c>
      <c r="H40" s="99" t="s">
        <v>1467</v>
      </c>
      <c r="I40" s="99" t="s">
        <v>1467</v>
      </c>
      <c r="J40" s="99" t="s">
        <v>1467</v>
      </c>
      <c r="K40" s="99" t="s">
        <v>1467</v>
      </c>
      <c r="L40" s="99" t="s">
        <v>1467</v>
      </c>
      <c r="M40" s="99" t="s">
        <v>1467</v>
      </c>
      <c r="N40" s="99" t="s">
        <v>1467</v>
      </c>
      <c r="O40" s="99" t="s">
        <v>1467</v>
      </c>
    </row>
    <row r="41" spans="1:15">
      <c r="A41" s="100" t="s">
        <v>166</v>
      </c>
      <c r="B41" s="100" t="s">
        <v>1490</v>
      </c>
      <c r="C41" s="101" t="s">
        <v>1489</v>
      </c>
      <c r="D41" s="99" t="s">
        <v>1467</v>
      </c>
      <c r="E41" s="99" t="s">
        <v>1467</v>
      </c>
      <c r="F41" s="99" t="s">
        <v>1467</v>
      </c>
      <c r="G41" s="99" t="s">
        <v>1467</v>
      </c>
      <c r="H41" s="99" t="s">
        <v>1467</v>
      </c>
      <c r="I41" s="99" t="s">
        <v>1467</v>
      </c>
      <c r="J41" s="99" t="s">
        <v>1467</v>
      </c>
      <c r="K41" s="99" t="s">
        <v>1467</v>
      </c>
      <c r="L41" s="99" t="s">
        <v>1482</v>
      </c>
      <c r="M41" s="99" t="s">
        <v>1482</v>
      </c>
      <c r="N41" s="99" t="s">
        <v>1482</v>
      </c>
      <c r="O41" s="99" t="s">
        <v>1482</v>
      </c>
    </row>
    <row r="42" spans="1:15">
      <c r="A42" s="100" t="s">
        <v>284</v>
      </c>
      <c r="B42" s="100" t="s">
        <v>1490</v>
      </c>
      <c r="C42" s="101" t="s">
        <v>1489</v>
      </c>
      <c r="D42" s="99" t="s">
        <v>1467</v>
      </c>
      <c r="E42" s="99" t="s">
        <v>1467</v>
      </c>
      <c r="F42" s="99" t="s">
        <v>1467</v>
      </c>
      <c r="G42" s="99" t="s">
        <v>1467</v>
      </c>
      <c r="H42" s="99" t="s">
        <v>1467</v>
      </c>
      <c r="I42" s="99" t="s">
        <v>1467</v>
      </c>
      <c r="J42" s="99" t="s">
        <v>1467</v>
      </c>
      <c r="K42" s="99" t="s">
        <v>1467</v>
      </c>
      <c r="L42" s="99" t="s">
        <v>1467</v>
      </c>
      <c r="M42" s="99" t="s">
        <v>1467</v>
      </c>
      <c r="N42" s="99" t="s">
        <v>1467</v>
      </c>
      <c r="O42" s="99" t="s">
        <v>1467</v>
      </c>
    </row>
    <row r="43" spans="1:15">
      <c r="A43" s="100" t="s">
        <v>487</v>
      </c>
      <c r="B43" s="100" t="s">
        <v>1490</v>
      </c>
      <c r="C43" s="101" t="s">
        <v>1489</v>
      </c>
      <c r="D43" s="99" t="s">
        <v>1467</v>
      </c>
      <c r="E43" s="99" t="s">
        <v>1467</v>
      </c>
      <c r="F43" s="99" t="s">
        <v>1467</v>
      </c>
      <c r="G43" s="99" t="s">
        <v>1467</v>
      </c>
      <c r="H43" s="99" t="s">
        <v>1467</v>
      </c>
      <c r="I43" s="99" t="s">
        <v>1467</v>
      </c>
      <c r="J43" s="99" t="s">
        <v>1467</v>
      </c>
      <c r="K43" s="99" t="s">
        <v>1467</v>
      </c>
      <c r="L43" s="99" t="s">
        <v>1467</v>
      </c>
      <c r="M43" s="99" t="s">
        <v>1467</v>
      </c>
      <c r="N43" s="99" t="s">
        <v>1467</v>
      </c>
      <c r="O43" s="99" t="s">
        <v>1467</v>
      </c>
    </row>
    <row r="44" spans="1:15">
      <c r="A44" s="100" t="s">
        <v>431</v>
      </c>
      <c r="B44" s="100" t="s">
        <v>1490</v>
      </c>
      <c r="C44" s="101" t="s">
        <v>1489</v>
      </c>
      <c r="D44" s="99" t="s">
        <v>1467</v>
      </c>
      <c r="E44" s="99" t="s">
        <v>1467</v>
      </c>
      <c r="F44" s="99" t="s">
        <v>1467</v>
      </c>
      <c r="G44" s="99" t="s">
        <v>1467</v>
      </c>
      <c r="H44" s="99" t="s">
        <v>1467</v>
      </c>
      <c r="I44" s="99" t="s">
        <v>1467</v>
      </c>
      <c r="J44" s="99" t="s">
        <v>1467</v>
      </c>
      <c r="K44" s="99" t="s">
        <v>1467</v>
      </c>
      <c r="L44" s="99" t="s">
        <v>1467</v>
      </c>
      <c r="M44" s="99" t="s">
        <v>1467</v>
      </c>
      <c r="N44" s="99" t="s">
        <v>1467</v>
      </c>
      <c r="O44" s="99" t="s">
        <v>1467</v>
      </c>
    </row>
    <row r="45" spans="1:15">
      <c r="A45" s="100" t="s">
        <v>181</v>
      </c>
      <c r="B45" s="100" t="s">
        <v>1490</v>
      </c>
      <c r="C45" s="101" t="s">
        <v>1489</v>
      </c>
      <c r="D45" s="99" t="s">
        <v>1467</v>
      </c>
      <c r="E45" s="99" t="s">
        <v>1467</v>
      </c>
      <c r="F45" s="99" t="s">
        <v>1467</v>
      </c>
      <c r="G45" s="99" t="s">
        <v>1467</v>
      </c>
      <c r="H45" s="99" t="s">
        <v>1467</v>
      </c>
      <c r="I45" s="99" t="s">
        <v>1467</v>
      </c>
      <c r="J45" s="99" t="s">
        <v>1467</v>
      </c>
      <c r="K45" s="99" t="s">
        <v>1467</v>
      </c>
      <c r="L45" s="99" t="s">
        <v>1467</v>
      </c>
      <c r="M45" s="99" t="s">
        <v>1467</v>
      </c>
      <c r="N45" s="99" t="s">
        <v>1467</v>
      </c>
      <c r="O45" s="99" t="s">
        <v>1467</v>
      </c>
    </row>
    <row r="46" spans="1:15">
      <c r="A46" s="100" t="s">
        <v>492</v>
      </c>
      <c r="B46" s="100" t="s">
        <v>1490</v>
      </c>
      <c r="C46" s="101" t="s">
        <v>1489</v>
      </c>
      <c r="D46" s="99" t="s">
        <v>1467</v>
      </c>
      <c r="E46" s="99" t="s">
        <v>1467</v>
      </c>
      <c r="F46" s="99" t="s">
        <v>1467</v>
      </c>
      <c r="G46" s="99" t="s">
        <v>1467</v>
      </c>
      <c r="H46" s="99" t="s">
        <v>1467</v>
      </c>
      <c r="I46" s="99" t="s">
        <v>1467</v>
      </c>
      <c r="J46" s="99" t="s">
        <v>1467</v>
      </c>
      <c r="K46" s="99" t="s">
        <v>1467</v>
      </c>
      <c r="L46" s="99" t="s">
        <v>1467</v>
      </c>
      <c r="M46" s="99" t="s">
        <v>1467</v>
      </c>
      <c r="N46" s="99" t="s">
        <v>1467</v>
      </c>
      <c r="O46" s="99" t="s">
        <v>1467</v>
      </c>
    </row>
    <row r="47" spans="1:15">
      <c r="A47" s="100" t="s">
        <v>540</v>
      </c>
      <c r="B47" s="100" t="s">
        <v>1490</v>
      </c>
      <c r="C47" s="101" t="s">
        <v>1489</v>
      </c>
      <c r="D47" s="99" t="s">
        <v>1467</v>
      </c>
      <c r="E47" s="99" t="s">
        <v>1467</v>
      </c>
      <c r="F47" s="99" t="s">
        <v>1467</v>
      </c>
      <c r="G47" s="99" t="s">
        <v>1467</v>
      </c>
      <c r="H47" s="99" t="s">
        <v>1467</v>
      </c>
      <c r="I47" s="99" t="s">
        <v>1467</v>
      </c>
      <c r="J47" s="99" t="s">
        <v>1467</v>
      </c>
      <c r="K47" s="99" t="s">
        <v>1467</v>
      </c>
      <c r="L47" s="99" t="s">
        <v>1467</v>
      </c>
      <c r="M47" s="99" t="s">
        <v>1467</v>
      </c>
      <c r="N47" s="99" t="s">
        <v>1467</v>
      </c>
      <c r="O47" s="99" t="s">
        <v>1467</v>
      </c>
    </row>
    <row r="48" spans="1:15">
      <c r="A48" s="100" t="s">
        <v>607</v>
      </c>
      <c r="B48" s="100" t="s">
        <v>1490</v>
      </c>
      <c r="C48" s="101" t="s">
        <v>1489</v>
      </c>
      <c r="D48" s="99" t="s">
        <v>1467</v>
      </c>
      <c r="E48" s="99" t="s">
        <v>1467</v>
      </c>
      <c r="F48" s="99" t="s">
        <v>1467</v>
      </c>
      <c r="G48" s="99" t="s">
        <v>1467</v>
      </c>
      <c r="H48" s="99" t="s">
        <v>1467</v>
      </c>
      <c r="I48" s="99" t="s">
        <v>1467</v>
      </c>
      <c r="J48" s="99" t="s">
        <v>1467</v>
      </c>
      <c r="K48" s="99" t="s">
        <v>1467</v>
      </c>
      <c r="L48" s="99" t="s">
        <v>1467</v>
      </c>
      <c r="M48" s="99" t="s">
        <v>1467</v>
      </c>
      <c r="N48" s="99" t="s">
        <v>1467</v>
      </c>
      <c r="O48" s="99" t="s">
        <v>1467</v>
      </c>
    </row>
    <row r="49" spans="1:15">
      <c r="A49" s="100" t="s">
        <v>553</v>
      </c>
      <c r="B49" s="100" t="s">
        <v>1490</v>
      </c>
      <c r="C49" s="101" t="s">
        <v>1489</v>
      </c>
      <c r="D49" s="99" t="s">
        <v>1467</v>
      </c>
      <c r="E49" s="99" t="s">
        <v>1467</v>
      </c>
      <c r="F49" s="99" t="s">
        <v>1467</v>
      </c>
      <c r="G49" s="99" t="s">
        <v>1467</v>
      </c>
      <c r="H49" s="99" t="s">
        <v>1467</v>
      </c>
      <c r="I49" s="99" t="s">
        <v>1467</v>
      </c>
      <c r="J49" s="99" t="s">
        <v>1467</v>
      </c>
      <c r="K49" s="99" t="s">
        <v>1467</v>
      </c>
      <c r="L49" s="99" t="s">
        <v>1482</v>
      </c>
      <c r="M49" s="99" t="s">
        <v>1482</v>
      </c>
      <c r="N49" s="99" t="s">
        <v>1482</v>
      </c>
      <c r="O49" s="99" t="s">
        <v>1482</v>
      </c>
    </row>
    <row r="50" spans="1:15">
      <c r="A50" s="100" t="s">
        <v>409</v>
      </c>
      <c r="B50" s="100" t="s">
        <v>1490</v>
      </c>
      <c r="C50" s="101" t="s">
        <v>1489</v>
      </c>
      <c r="D50" s="99" t="s">
        <v>1467</v>
      </c>
      <c r="E50" s="99" t="s">
        <v>1467</v>
      </c>
      <c r="F50" s="99" t="s">
        <v>1467</v>
      </c>
      <c r="G50" s="99" t="s">
        <v>1467</v>
      </c>
      <c r="H50" s="99" t="s">
        <v>1467</v>
      </c>
      <c r="I50" s="99" t="s">
        <v>1467</v>
      </c>
      <c r="J50" s="99" t="s">
        <v>1467</v>
      </c>
      <c r="K50" s="99" t="s">
        <v>1467</v>
      </c>
      <c r="L50" s="99" t="s">
        <v>1482</v>
      </c>
      <c r="M50" s="99" t="s">
        <v>1482</v>
      </c>
      <c r="N50" s="99" t="s">
        <v>1482</v>
      </c>
      <c r="O50" s="99" t="s">
        <v>1482</v>
      </c>
    </row>
    <row r="51" spans="1:15">
      <c r="A51" s="100" t="s">
        <v>330</v>
      </c>
      <c r="B51" s="100" t="s">
        <v>1490</v>
      </c>
      <c r="C51" s="101" t="s">
        <v>1489</v>
      </c>
      <c r="D51" s="99" t="s">
        <v>1467</v>
      </c>
      <c r="E51" s="99" t="s">
        <v>1467</v>
      </c>
      <c r="F51" s="99" t="s">
        <v>1467</v>
      </c>
      <c r="G51" s="99" t="s">
        <v>1467</v>
      </c>
      <c r="H51" s="99" t="s">
        <v>1467</v>
      </c>
      <c r="I51" s="99" t="s">
        <v>1467</v>
      </c>
      <c r="J51" s="99" t="s">
        <v>1467</v>
      </c>
      <c r="K51" s="99" t="s">
        <v>1467</v>
      </c>
      <c r="L51" s="99" t="s">
        <v>1482</v>
      </c>
      <c r="M51" s="99" t="s">
        <v>1482</v>
      </c>
      <c r="N51" s="99" t="s">
        <v>1482</v>
      </c>
      <c r="O51" s="99" t="s">
        <v>1482</v>
      </c>
    </row>
    <row r="52" spans="1:15">
      <c r="A52" s="100" t="s">
        <v>429</v>
      </c>
      <c r="B52" s="100" t="s">
        <v>1490</v>
      </c>
      <c r="C52" s="101" t="s">
        <v>1489</v>
      </c>
      <c r="D52" s="99" t="s">
        <v>1467</v>
      </c>
      <c r="E52" s="99" t="s">
        <v>1467</v>
      </c>
      <c r="F52" s="99" t="s">
        <v>1467</v>
      </c>
      <c r="G52" s="99" t="s">
        <v>1467</v>
      </c>
      <c r="H52" s="99" t="s">
        <v>1467</v>
      </c>
      <c r="I52" s="99" t="s">
        <v>1467</v>
      </c>
      <c r="J52" s="99" t="s">
        <v>1467</v>
      </c>
      <c r="K52" s="99" t="s">
        <v>1467</v>
      </c>
      <c r="L52" s="99" t="s">
        <v>1467</v>
      </c>
      <c r="M52" s="99" t="s">
        <v>1467</v>
      </c>
      <c r="N52" s="99" t="s">
        <v>1467</v>
      </c>
      <c r="O52" s="99" t="s">
        <v>1467</v>
      </c>
    </row>
    <row r="53" spans="1:15">
      <c r="A53" s="100" t="s">
        <v>211</v>
      </c>
      <c r="B53" s="100" t="s">
        <v>1490</v>
      </c>
      <c r="C53" s="101" t="s">
        <v>1489</v>
      </c>
      <c r="D53" s="99" t="s">
        <v>1467</v>
      </c>
      <c r="E53" s="99" t="s">
        <v>1467</v>
      </c>
      <c r="F53" s="99" t="s">
        <v>1467</v>
      </c>
      <c r="G53" s="99" t="s">
        <v>1467</v>
      </c>
      <c r="H53" s="99" t="s">
        <v>1467</v>
      </c>
      <c r="I53" s="99" t="s">
        <v>1467</v>
      </c>
      <c r="J53" s="99" t="s">
        <v>1467</v>
      </c>
      <c r="K53" s="99" t="s">
        <v>1467</v>
      </c>
      <c r="L53" s="99" t="s">
        <v>1467</v>
      </c>
      <c r="M53" s="99" t="s">
        <v>1467</v>
      </c>
      <c r="N53" s="99" t="s">
        <v>1467</v>
      </c>
      <c r="O53" s="99" t="s">
        <v>1467</v>
      </c>
    </row>
    <row r="54" spans="1:15">
      <c r="A54" s="100" t="s">
        <v>306</v>
      </c>
      <c r="B54" s="100" t="s">
        <v>1490</v>
      </c>
      <c r="C54" s="101" t="s">
        <v>1489</v>
      </c>
      <c r="D54" s="99" t="s">
        <v>1467</v>
      </c>
      <c r="E54" s="99" t="s">
        <v>1467</v>
      </c>
      <c r="F54" s="99" t="s">
        <v>1467</v>
      </c>
      <c r="G54" s="99" t="s">
        <v>1467</v>
      </c>
      <c r="H54" s="99" t="s">
        <v>1467</v>
      </c>
      <c r="I54" s="99" t="s">
        <v>1467</v>
      </c>
      <c r="J54" s="99" t="s">
        <v>1467</v>
      </c>
      <c r="K54" s="99" t="s">
        <v>1467</v>
      </c>
      <c r="L54" s="99" t="s">
        <v>1482</v>
      </c>
      <c r="M54" s="99" t="s">
        <v>1482</v>
      </c>
      <c r="N54" s="99" t="s">
        <v>1482</v>
      </c>
      <c r="O54" s="99" t="s">
        <v>1482</v>
      </c>
    </row>
    <row r="55" spans="1:15">
      <c r="A55" s="100" t="s">
        <v>401</v>
      </c>
      <c r="B55" s="100" t="s">
        <v>1490</v>
      </c>
      <c r="C55" s="101" t="s">
        <v>1489</v>
      </c>
      <c r="D55" s="99" t="s">
        <v>1467</v>
      </c>
      <c r="E55" s="99" t="s">
        <v>1467</v>
      </c>
      <c r="F55" s="99" t="s">
        <v>1467</v>
      </c>
      <c r="G55" s="99" t="s">
        <v>1467</v>
      </c>
      <c r="H55" s="99" t="s">
        <v>1467</v>
      </c>
      <c r="I55" s="99" t="s">
        <v>1467</v>
      </c>
      <c r="J55" s="99" t="s">
        <v>1467</v>
      </c>
      <c r="K55" s="99" t="s">
        <v>1467</v>
      </c>
      <c r="L55" s="99" t="s">
        <v>1482</v>
      </c>
      <c r="M55" s="99" t="s">
        <v>1482</v>
      </c>
      <c r="N55" s="99" t="s">
        <v>1482</v>
      </c>
      <c r="O55" s="99" t="s">
        <v>1482</v>
      </c>
    </row>
    <row r="56" spans="1:15">
      <c r="A56" s="100" t="s">
        <v>135</v>
      </c>
      <c r="B56" s="100" t="s">
        <v>1490</v>
      </c>
      <c r="C56" s="101" t="s">
        <v>1489</v>
      </c>
      <c r="D56" s="99" t="s">
        <v>1467</v>
      </c>
      <c r="E56" s="99" t="s">
        <v>1467</v>
      </c>
      <c r="F56" s="99" t="s">
        <v>1467</v>
      </c>
      <c r="G56" s="99" t="s">
        <v>1467</v>
      </c>
      <c r="H56" s="99" t="s">
        <v>1467</v>
      </c>
      <c r="I56" s="99" t="s">
        <v>1467</v>
      </c>
      <c r="J56" s="99" t="s">
        <v>1467</v>
      </c>
      <c r="K56" s="99" t="s">
        <v>1467</v>
      </c>
      <c r="L56" s="99" t="s">
        <v>1482</v>
      </c>
      <c r="M56" s="99" t="s">
        <v>1482</v>
      </c>
      <c r="N56" s="99" t="s">
        <v>1482</v>
      </c>
      <c r="O56" s="99" t="s">
        <v>1482</v>
      </c>
    </row>
    <row r="57" spans="1:15">
      <c r="A57" s="100" t="s">
        <v>1472</v>
      </c>
      <c r="B57" s="100" t="s">
        <v>1490</v>
      </c>
      <c r="C57" s="101" t="s">
        <v>1489</v>
      </c>
      <c r="D57" s="99" t="s">
        <v>1467</v>
      </c>
      <c r="E57" s="99" t="s">
        <v>1467</v>
      </c>
      <c r="F57" s="99" t="s">
        <v>1467</v>
      </c>
      <c r="G57" s="99" t="s">
        <v>1467</v>
      </c>
      <c r="H57" s="99" t="s">
        <v>1467</v>
      </c>
      <c r="I57" s="99" t="s">
        <v>1467</v>
      </c>
      <c r="J57" s="99" t="s">
        <v>1467</v>
      </c>
      <c r="K57" s="99" t="s">
        <v>1467</v>
      </c>
      <c r="L57" s="99" t="s">
        <v>1467</v>
      </c>
      <c r="M57" s="99" t="s">
        <v>1467</v>
      </c>
      <c r="N57" s="99" t="s">
        <v>1467</v>
      </c>
      <c r="O57" s="99" t="s">
        <v>1467</v>
      </c>
    </row>
    <row r="58" spans="1:15">
      <c r="A58" s="100" t="s">
        <v>665</v>
      </c>
      <c r="B58" s="100" t="s">
        <v>1490</v>
      </c>
      <c r="C58" s="101" t="s">
        <v>1489</v>
      </c>
      <c r="D58" s="99" t="s">
        <v>1467</v>
      </c>
      <c r="E58" s="99" t="s">
        <v>1467</v>
      </c>
      <c r="F58" s="99" t="s">
        <v>1467</v>
      </c>
      <c r="G58" s="99" t="s">
        <v>1467</v>
      </c>
      <c r="H58" s="99" t="s">
        <v>1467</v>
      </c>
      <c r="I58" s="99" t="s">
        <v>1467</v>
      </c>
      <c r="J58" s="99" t="s">
        <v>1467</v>
      </c>
      <c r="K58" s="99" t="s">
        <v>1467</v>
      </c>
      <c r="L58" s="99" t="s">
        <v>1467</v>
      </c>
      <c r="M58" s="99" t="s">
        <v>1467</v>
      </c>
      <c r="N58" s="99" t="s">
        <v>1467</v>
      </c>
      <c r="O58" s="99" t="s">
        <v>1467</v>
      </c>
    </row>
    <row r="59" spans="1:15">
      <c r="A59" s="100" t="s">
        <v>352</v>
      </c>
      <c r="B59" s="100" t="s">
        <v>1490</v>
      </c>
      <c r="C59" s="101" t="s">
        <v>1489</v>
      </c>
      <c r="D59" s="99" t="s">
        <v>1467</v>
      </c>
      <c r="E59" s="99" t="s">
        <v>1467</v>
      </c>
      <c r="F59" s="99" t="s">
        <v>1467</v>
      </c>
      <c r="G59" s="99" t="s">
        <v>1467</v>
      </c>
      <c r="H59" s="99" t="s">
        <v>1467</v>
      </c>
      <c r="I59" s="99" t="s">
        <v>1467</v>
      </c>
      <c r="J59" s="99" t="s">
        <v>1467</v>
      </c>
      <c r="K59" s="99" t="s">
        <v>1467</v>
      </c>
      <c r="L59" s="99" t="s">
        <v>1482</v>
      </c>
      <c r="M59" s="99" t="s">
        <v>1482</v>
      </c>
      <c r="N59" s="99" t="s">
        <v>1482</v>
      </c>
      <c r="O59" s="99" t="s">
        <v>1482</v>
      </c>
    </row>
    <row r="60" spans="1:15">
      <c r="A60" s="100" t="s">
        <v>677</v>
      </c>
      <c r="B60" s="100" t="s">
        <v>1490</v>
      </c>
      <c r="C60" s="101" t="s">
        <v>1489</v>
      </c>
      <c r="D60" s="99" t="s">
        <v>1467</v>
      </c>
      <c r="E60" s="99" t="s">
        <v>1467</v>
      </c>
      <c r="F60" s="99" t="s">
        <v>1467</v>
      </c>
      <c r="G60" s="99" t="s">
        <v>1467</v>
      </c>
      <c r="H60" s="99" t="s">
        <v>1467</v>
      </c>
      <c r="I60" s="99" t="s">
        <v>1467</v>
      </c>
      <c r="J60" s="99" t="s">
        <v>1467</v>
      </c>
      <c r="K60" s="99" t="s">
        <v>1467</v>
      </c>
      <c r="L60" s="99" t="s">
        <v>1482</v>
      </c>
      <c r="M60" s="99" t="s">
        <v>1482</v>
      </c>
      <c r="N60" s="99" t="s">
        <v>1482</v>
      </c>
      <c r="O60" s="99" t="s">
        <v>1482</v>
      </c>
    </row>
    <row r="61" spans="1:15">
      <c r="A61" s="100" t="s">
        <v>458</v>
      </c>
      <c r="B61" s="100" t="s">
        <v>1490</v>
      </c>
      <c r="C61" s="101" t="s">
        <v>1489</v>
      </c>
      <c r="D61" s="99" t="s">
        <v>1467</v>
      </c>
      <c r="E61" s="99" t="s">
        <v>1467</v>
      </c>
      <c r="F61" s="99" t="s">
        <v>1467</v>
      </c>
      <c r="G61" s="99" t="s">
        <v>1467</v>
      </c>
      <c r="H61" s="99" t="s">
        <v>1467</v>
      </c>
      <c r="I61" s="99" t="s">
        <v>1467</v>
      </c>
      <c r="J61" s="99" t="s">
        <v>1467</v>
      </c>
      <c r="K61" s="99" t="s">
        <v>1467</v>
      </c>
      <c r="L61" s="99" t="s">
        <v>1482</v>
      </c>
      <c r="M61" s="99" t="s">
        <v>1482</v>
      </c>
      <c r="N61" s="99" t="s">
        <v>1482</v>
      </c>
      <c r="O61" s="99" t="s">
        <v>1482</v>
      </c>
    </row>
    <row r="62" spans="1:15">
      <c r="A62" s="100" t="s">
        <v>183</v>
      </c>
      <c r="B62" s="100" t="s">
        <v>1490</v>
      </c>
      <c r="C62" s="101" t="s">
        <v>1489</v>
      </c>
      <c r="D62" s="99" t="s">
        <v>1467</v>
      </c>
      <c r="E62" s="99" t="s">
        <v>1467</v>
      </c>
      <c r="F62" s="99" t="s">
        <v>1467</v>
      </c>
      <c r="G62" s="99" t="s">
        <v>1467</v>
      </c>
      <c r="H62" s="99" t="s">
        <v>1467</v>
      </c>
      <c r="I62" s="99" t="s">
        <v>1467</v>
      </c>
      <c r="J62" s="99" t="s">
        <v>1467</v>
      </c>
      <c r="K62" s="99" t="s">
        <v>1467</v>
      </c>
      <c r="L62" s="99" t="s">
        <v>1467</v>
      </c>
      <c r="M62" s="99" t="s">
        <v>1467</v>
      </c>
      <c r="N62" s="99" t="s">
        <v>1467</v>
      </c>
      <c r="O62" s="99" t="s">
        <v>1467</v>
      </c>
    </row>
    <row r="63" spans="1:15">
      <c r="A63" s="100" t="s">
        <v>383</v>
      </c>
      <c r="B63" s="100" t="s">
        <v>1490</v>
      </c>
      <c r="C63" s="101" t="s">
        <v>1489</v>
      </c>
      <c r="D63" s="99" t="s">
        <v>1467</v>
      </c>
      <c r="E63" s="99" t="s">
        <v>1467</v>
      </c>
      <c r="F63" s="99" t="s">
        <v>1467</v>
      </c>
      <c r="G63" s="99" t="s">
        <v>1467</v>
      </c>
      <c r="H63" s="99" t="s">
        <v>1467</v>
      </c>
      <c r="I63" s="99" t="s">
        <v>1467</v>
      </c>
      <c r="J63" s="99" t="s">
        <v>1467</v>
      </c>
      <c r="K63" s="99" t="s">
        <v>1467</v>
      </c>
      <c r="L63" s="99" t="s">
        <v>1482</v>
      </c>
      <c r="M63" s="99" t="s">
        <v>1482</v>
      </c>
      <c r="N63" s="99" t="s">
        <v>1482</v>
      </c>
      <c r="O63" s="99" t="s">
        <v>1482</v>
      </c>
    </row>
    <row r="64" spans="1:15">
      <c r="A64" s="100" t="s">
        <v>300</v>
      </c>
      <c r="B64" s="100" t="s">
        <v>1490</v>
      </c>
      <c r="C64" s="101" t="s">
        <v>1489</v>
      </c>
      <c r="D64" s="99" t="s">
        <v>1467</v>
      </c>
      <c r="E64" s="99" t="s">
        <v>1467</v>
      </c>
      <c r="F64" s="99" t="s">
        <v>1467</v>
      </c>
      <c r="G64" s="99" t="s">
        <v>1467</v>
      </c>
      <c r="H64" s="99" t="s">
        <v>1467</v>
      </c>
      <c r="I64" s="99" t="s">
        <v>1467</v>
      </c>
      <c r="J64" s="99" t="s">
        <v>1467</v>
      </c>
      <c r="K64" s="99" t="s">
        <v>1467</v>
      </c>
      <c r="L64" s="99" t="s">
        <v>1482</v>
      </c>
      <c r="M64" s="99" t="s">
        <v>1482</v>
      </c>
      <c r="N64" s="99" t="s">
        <v>1482</v>
      </c>
      <c r="O64" s="99" t="s">
        <v>1482</v>
      </c>
    </row>
    <row r="65" spans="1:15">
      <c r="A65" s="100" t="s">
        <v>645</v>
      </c>
      <c r="B65" s="100" t="s">
        <v>1490</v>
      </c>
      <c r="C65" s="101" t="s">
        <v>1489</v>
      </c>
      <c r="D65" s="99" t="s">
        <v>1467</v>
      </c>
      <c r="E65" s="99" t="s">
        <v>1467</v>
      </c>
      <c r="F65" s="99" t="s">
        <v>1467</v>
      </c>
      <c r="G65" s="99" t="s">
        <v>1467</v>
      </c>
      <c r="H65" s="99" t="s">
        <v>1467</v>
      </c>
      <c r="I65" s="99" t="s">
        <v>1467</v>
      </c>
      <c r="J65" s="99" t="s">
        <v>1467</v>
      </c>
      <c r="K65" s="99" t="s">
        <v>1467</v>
      </c>
      <c r="L65" s="99" t="s">
        <v>1467</v>
      </c>
      <c r="M65" s="99" t="s">
        <v>1467</v>
      </c>
      <c r="N65" s="99" t="s">
        <v>1467</v>
      </c>
      <c r="O65" s="99" t="s">
        <v>1467</v>
      </c>
    </row>
    <row r="66" spans="1:15">
      <c r="A66" s="100" t="s">
        <v>263</v>
      </c>
      <c r="B66" s="100" t="s">
        <v>1490</v>
      </c>
      <c r="C66" s="101" t="s">
        <v>1489</v>
      </c>
      <c r="D66" s="99" t="s">
        <v>1467</v>
      </c>
      <c r="E66" s="99" t="s">
        <v>1467</v>
      </c>
      <c r="F66" s="99" t="s">
        <v>1467</v>
      </c>
      <c r="G66" s="99" t="s">
        <v>1467</v>
      </c>
      <c r="H66" s="99" t="s">
        <v>1467</v>
      </c>
      <c r="I66" s="99" t="s">
        <v>1467</v>
      </c>
      <c r="J66" s="99" t="s">
        <v>1467</v>
      </c>
      <c r="K66" s="99" t="s">
        <v>1467</v>
      </c>
      <c r="L66" s="99" t="s">
        <v>1467</v>
      </c>
      <c r="M66" s="99" t="s">
        <v>1467</v>
      </c>
      <c r="N66" s="99" t="s">
        <v>1467</v>
      </c>
      <c r="O66" s="99" t="s">
        <v>1467</v>
      </c>
    </row>
    <row r="67" spans="1:15">
      <c r="A67" s="100" t="s">
        <v>294</v>
      </c>
      <c r="B67" s="100" t="s">
        <v>1490</v>
      </c>
      <c r="C67" s="101" t="s">
        <v>1489</v>
      </c>
      <c r="D67" s="99" t="s">
        <v>1467</v>
      </c>
      <c r="E67" s="99" t="s">
        <v>1467</v>
      </c>
      <c r="F67" s="99" t="s">
        <v>1467</v>
      </c>
      <c r="G67" s="99" t="s">
        <v>1467</v>
      </c>
      <c r="H67" s="99" t="s">
        <v>1467</v>
      </c>
      <c r="I67" s="99" t="s">
        <v>1467</v>
      </c>
      <c r="J67" s="99" t="s">
        <v>1467</v>
      </c>
      <c r="K67" s="99" t="s">
        <v>1467</v>
      </c>
      <c r="L67" s="99" t="s">
        <v>1467</v>
      </c>
      <c r="M67" s="99" t="s">
        <v>1467</v>
      </c>
      <c r="N67" s="99" t="s">
        <v>1467</v>
      </c>
      <c r="O67" s="99" t="s">
        <v>1467</v>
      </c>
    </row>
    <row r="68" spans="1:15">
      <c r="A68" s="100" t="s">
        <v>385</v>
      </c>
      <c r="B68" s="100" t="s">
        <v>1490</v>
      </c>
      <c r="C68" s="101" t="s">
        <v>1489</v>
      </c>
      <c r="D68" s="99" t="s">
        <v>1467</v>
      </c>
      <c r="E68" s="99" t="s">
        <v>1467</v>
      </c>
      <c r="F68" s="99" t="s">
        <v>1467</v>
      </c>
      <c r="G68" s="99" t="s">
        <v>1467</v>
      </c>
      <c r="H68" s="99" t="s">
        <v>1467</v>
      </c>
      <c r="I68" s="99" t="s">
        <v>1467</v>
      </c>
      <c r="J68" s="99" t="s">
        <v>1467</v>
      </c>
      <c r="K68" s="99" t="s">
        <v>1467</v>
      </c>
      <c r="L68" s="99" t="s">
        <v>1482</v>
      </c>
      <c r="M68" s="99" t="s">
        <v>1482</v>
      </c>
      <c r="N68" s="99" t="s">
        <v>1482</v>
      </c>
      <c r="O68" s="99" t="s">
        <v>1482</v>
      </c>
    </row>
    <row r="69" spans="1:15">
      <c r="A69" s="100" t="s">
        <v>275</v>
      </c>
      <c r="B69" s="100" t="s">
        <v>1490</v>
      </c>
      <c r="C69" s="101" t="s">
        <v>1489</v>
      </c>
      <c r="D69" s="99" t="s">
        <v>1467</v>
      </c>
      <c r="E69" s="99" t="s">
        <v>1467</v>
      </c>
      <c r="F69" s="99" t="s">
        <v>1467</v>
      </c>
      <c r="G69" s="99" t="s">
        <v>1467</v>
      </c>
      <c r="H69" s="99" t="s">
        <v>1467</v>
      </c>
      <c r="I69" s="99" t="s">
        <v>1467</v>
      </c>
      <c r="J69" s="99" t="s">
        <v>1467</v>
      </c>
      <c r="K69" s="99" t="s">
        <v>1467</v>
      </c>
      <c r="L69" s="99" t="s">
        <v>1467</v>
      </c>
      <c r="M69" s="99" t="s">
        <v>1467</v>
      </c>
      <c r="N69" s="99" t="s">
        <v>1467</v>
      </c>
      <c r="O69" s="99" t="s">
        <v>1467</v>
      </c>
    </row>
    <row r="70" spans="1:15">
      <c r="A70" s="100" t="s">
        <v>179</v>
      </c>
      <c r="B70" s="100" t="s">
        <v>1490</v>
      </c>
      <c r="C70" s="101" t="s">
        <v>1489</v>
      </c>
      <c r="D70" s="99" t="s">
        <v>1467</v>
      </c>
      <c r="E70" s="99" t="s">
        <v>1467</v>
      </c>
      <c r="F70" s="99" t="s">
        <v>1467</v>
      </c>
      <c r="G70" s="99" t="s">
        <v>1467</v>
      </c>
      <c r="H70" s="99" t="s">
        <v>1467</v>
      </c>
      <c r="I70" s="99" t="s">
        <v>1467</v>
      </c>
      <c r="J70" s="99" t="s">
        <v>1467</v>
      </c>
      <c r="K70" s="99" t="s">
        <v>1467</v>
      </c>
      <c r="L70" s="99" t="s">
        <v>1482</v>
      </c>
      <c r="M70" s="99" t="s">
        <v>1482</v>
      </c>
      <c r="N70" s="99" t="s">
        <v>1482</v>
      </c>
      <c r="O70" s="99" t="s">
        <v>1482</v>
      </c>
    </row>
    <row r="71" spans="1:15">
      <c r="A71" s="100" t="s">
        <v>251</v>
      </c>
      <c r="B71" s="100" t="s">
        <v>1490</v>
      </c>
      <c r="C71" s="101" t="s">
        <v>1489</v>
      </c>
      <c r="D71" s="99" t="s">
        <v>1467</v>
      </c>
      <c r="E71" s="99" t="s">
        <v>1467</v>
      </c>
      <c r="F71" s="99" t="s">
        <v>1467</v>
      </c>
      <c r="G71" s="99" t="s">
        <v>1467</v>
      </c>
      <c r="H71" s="99" t="s">
        <v>1467</v>
      </c>
      <c r="I71" s="99" t="s">
        <v>1467</v>
      </c>
      <c r="J71" s="99" t="s">
        <v>1467</v>
      </c>
      <c r="K71" s="99" t="s">
        <v>1467</v>
      </c>
      <c r="L71" s="99" t="s">
        <v>1467</v>
      </c>
      <c r="M71" s="99" t="s">
        <v>1467</v>
      </c>
      <c r="N71" s="99" t="s">
        <v>1467</v>
      </c>
      <c r="O71" s="99" t="s">
        <v>1467</v>
      </c>
    </row>
    <row r="72" spans="1:15">
      <c r="A72" s="100" t="s">
        <v>647</v>
      </c>
      <c r="B72" s="100" t="s">
        <v>1490</v>
      </c>
      <c r="C72" s="101" t="s">
        <v>1489</v>
      </c>
      <c r="D72" s="99" t="s">
        <v>1467</v>
      </c>
      <c r="E72" s="99" t="s">
        <v>1467</v>
      </c>
      <c r="F72" s="99" t="s">
        <v>1467</v>
      </c>
      <c r="G72" s="99" t="s">
        <v>1467</v>
      </c>
      <c r="H72" s="99" t="s">
        <v>1467</v>
      </c>
      <c r="I72" s="99" t="s">
        <v>1467</v>
      </c>
      <c r="J72" s="99" t="s">
        <v>1467</v>
      </c>
      <c r="K72" s="99" t="s">
        <v>1467</v>
      </c>
      <c r="L72" s="99" t="s">
        <v>1482</v>
      </c>
      <c r="M72" s="99" t="s">
        <v>1482</v>
      </c>
      <c r="N72" s="99" t="s">
        <v>1482</v>
      </c>
      <c r="O72" s="99" t="s">
        <v>1482</v>
      </c>
    </row>
    <row r="73" spans="1:15">
      <c r="A73" s="100" t="s">
        <v>296</v>
      </c>
      <c r="B73" s="100" t="s">
        <v>1490</v>
      </c>
      <c r="C73" s="101" t="s">
        <v>1489</v>
      </c>
      <c r="D73" s="99" t="s">
        <v>1467</v>
      </c>
      <c r="E73" s="99" t="s">
        <v>1467</v>
      </c>
      <c r="F73" s="99" t="s">
        <v>1467</v>
      </c>
      <c r="G73" s="99" t="s">
        <v>1467</v>
      </c>
      <c r="H73" s="99" t="s">
        <v>1467</v>
      </c>
      <c r="I73" s="99" t="s">
        <v>1467</v>
      </c>
      <c r="J73" s="99" t="s">
        <v>1467</v>
      </c>
      <c r="K73" s="99" t="s">
        <v>1467</v>
      </c>
      <c r="L73" s="99" t="s">
        <v>1482</v>
      </c>
      <c r="M73" s="99" t="s">
        <v>1482</v>
      </c>
      <c r="N73" s="99" t="s">
        <v>1482</v>
      </c>
      <c r="O73" s="99" t="s">
        <v>1482</v>
      </c>
    </row>
    <row r="74" spans="1:15">
      <c r="A74" s="100" t="s">
        <v>277</v>
      </c>
      <c r="B74" s="100" t="s">
        <v>1490</v>
      </c>
      <c r="C74" s="101" t="s">
        <v>1489</v>
      </c>
      <c r="D74" s="99" t="s">
        <v>1467</v>
      </c>
      <c r="E74" s="99" t="s">
        <v>1467</v>
      </c>
      <c r="F74" s="99" t="s">
        <v>1467</v>
      </c>
      <c r="G74" s="99" t="s">
        <v>1467</v>
      </c>
      <c r="H74" s="99" t="s">
        <v>1467</v>
      </c>
      <c r="I74" s="99" t="s">
        <v>1467</v>
      </c>
      <c r="J74" s="99" t="s">
        <v>1467</v>
      </c>
      <c r="K74" s="99" t="s">
        <v>1467</v>
      </c>
      <c r="L74" s="99" t="s">
        <v>1467</v>
      </c>
      <c r="M74" s="99" t="s">
        <v>1467</v>
      </c>
      <c r="N74" s="99" t="s">
        <v>1467</v>
      </c>
      <c r="O74" s="99" t="s">
        <v>1467</v>
      </c>
    </row>
    <row r="75" spans="1:15">
      <c r="A75" s="100" t="s">
        <v>234</v>
      </c>
      <c r="B75" s="100" t="s">
        <v>1491</v>
      </c>
      <c r="C75" s="101" t="s">
        <v>1489</v>
      </c>
      <c r="D75" s="99">
        <v>19</v>
      </c>
      <c r="E75" s="99">
        <v>27</v>
      </c>
      <c r="F75" s="99">
        <v>46</v>
      </c>
      <c r="G75" s="102">
        <v>41.3</v>
      </c>
      <c r="H75" s="99">
        <v>20</v>
      </c>
      <c r="I75" s="99">
        <v>26</v>
      </c>
      <c r="J75" s="99">
        <v>46</v>
      </c>
      <c r="K75" s="102">
        <v>43.4</v>
      </c>
      <c r="L75" s="99">
        <v>6</v>
      </c>
      <c r="M75" s="99">
        <v>22</v>
      </c>
      <c r="N75" s="99">
        <v>28</v>
      </c>
      <c r="O75" s="102">
        <v>21.4</v>
      </c>
    </row>
    <row r="76" spans="1:15">
      <c r="A76" s="100" t="s">
        <v>344</v>
      </c>
      <c r="B76" s="100" t="s">
        <v>1491</v>
      </c>
      <c r="C76" s="101" t="s">
        <v>1489</v>
      </c>
      <c r="D76" s="99" t="s">
        <v>1467</v>
      </c>
      <c r="E76" s="99" t="s">
        <v>1467</v>
      </c>
      <c r="F76" s="99" t="s">
        <v>1467</v>
      </c>
      <c r="G76" s="99" t="s">
        <v>1467</v>
      </c>
      <c r="H76" s="99" t="s">
        <v>1467</v>
      </c>
      <c r="I76" s="99" t="s">
        <v>1467</v>
      </c>
      <c r="J76" s="99" t="s">
        <v>1467</v>
      </c>
      <c r="K76" s="99" t="s">
        <v>1467</v>
      </c>
      <c r="L76" s="99" t="s">
        <v>1482</v>
      </c>
      <c r="M76" s="99" t="s">
        <v>1482</v>
      </c>
      <c r="N76" s="99" t="s">
        <v>1482</v>
      </c>
      <c r="O76" s="99" t="s">
        <v>1482</v>
      </c>
    </row>
    <row r="77" spans="1:15">
      <c r="A77" s="100" t="s">
        <v>438</v>
      </c>
      <c r="B77" s="100" t="s">
        <v>1491</v>
      </c>
      <c r="C77" s="101" t="s">
        <v>1489</v>
      </c>
      <c r="D77" s="99" t="s">
        <v>1467</v>
      </c>
      <c r="E77" s="99" t="s">
        <v>1467</v>
      </c>
      <c r="F77" s="99" t="s">
        <v>1467</v>
      </c>
      <c r="G77" s="99" t="s">
        <v>1467</v>
      </c>
      <c r="H77" s="99" t="s">
        <v>1467</v>
      </c>
      <c r="I77" s="99" t="s">
        <v>1467</v>
      </c>
      <c r="J77" s="99" t="s">
        <v>1467</v>
      </c>
      <c r="K77" s="99" t="s">
        <v>1467</v>
      </c>
      <c r="L77" s="99" t="s">
        <v>1482</v>
      </c>
      <c r="M77" s="99" t="s">
        <v>1482</v>
      </c>
      <c r="N77" s="99" t="s">
        <v>1482</v>
      </c>
      <c r="O77" s="99" t="s">
        <v>1482</v>
      </c>
    </row>
    <row r="78" spans="1:15">
      <c r="A78" s="100" t="s">
        <v>649</v>
      </c>
      <c r="B78" s="100" t="s">
        <v>1491</v>
      </c>
      <c r="C78" s="101" t="s">
        <v>1489</v>
      </c>
      <c r="D78" s="99" t="s">
        <v>1467</v>
      </c>
      <c r="E78" s="99" t="s">
        <v>1467</v>
      </c>
      <c r="F78" s="99" t="s">
        <v>1467</v>
      </c>
      <c r="G78" s="99" t="s">
        <v>1467</v>
      </c>
      <c r="H78" s="99" t="s">
        <v>1467</v>
      </c>
      <c r="I78" s="99" t="s">
        <v>1467</v>
      </c>
      <c r="J78" s="99" t="s">
        <v>1467</v>
      </c>
      <c r="K78" s="99" t="s">
        <v>1467</v>
      </c>
      <c r="L78" s="99" t="s">
        <v>1467</v>
      </c>
      <c r="M78" s="99" t="s">
        <v>1467</v>
      </c>
      <c r="N78" s="99" t="s">
        <v>1467</v>
      </c>
      <c r="O78" s="99" t="s">
        <v>1467</v>
      </c>
    </row>
    <row r="79" spans="1:15">
      <c r="A79" s="100" t="s">
        <v>687</v>
      </c>
      <c r="B79" s="100" t="s">
        <v>1491</v>
      </c>
      <c r="C79" s="101" t="s">
        <v>1489</v>
      </c>
      <c r="D79" s="99">
        <v>9</v>
      </c>
      <c r="E79" s="99">
        <v>16</v>
      </c>
      <c r="F79" s="99">
        <v>25</v>
      </c>
      <c r="G79" s="102">
        <v>36</v>
      </c>
      <c r="H79" s="99">
        <v>12</v>
      </c>
      <c r="I79" s="99">
        <v>13</v>
      </c>
      <c r="J79" s="99">
        <v>25</v>
      </c>
      <c r="K79" s="102">
        <v>48</v>
      </c>
      <c r="L79" s="99" t="s">
        <v>1482</v>
      </c>
      <c r="M79" s="99" t="s">
        <v>1482</v>
      </c>
      <c r="N79" s="99" t="s">
        <v>1482</v>
      </c>
      <c r="O79" s="99" t="s">
        <v>1482</v>
      </c>
    </row>
    <row r="80" spans="1:15">
      <c r="A80" s="100" t="s">
        <v>1471</v>
      </c>
      <c r="B80" s="100" t="s">
        <v>1491</v>
      </c>
      <c r="C80" s="101" t="s">
        <v>1489</v>
      </c>
      <c r="D80" s="99" t="s">
        <v>1467</v>
      </c>
      <c r="E80" s="99" t="s">
        <v>1467</v>
      </c>
      <c r="F80" s="99" t="s">
        <v>1467</v>
      </c>
      <c r="G80" s="99" t="s">
        <v>1467</v>
      </c>
      <c r="H80" s="99" t="s">
        <v>1467</v>
      </c>
      <c r="I80" s="99" t="s">
        <v>1467</v>
      </c>
      <c r="J80" s="99" t="s">
        <v>1467</v>
      </c>
      <c r="K80" s="99" t="s">
        <v>1467</v>
      </c>
      <c r="L80" s="99" t="s">
        <v>1467</v>
      </c>
      <c r="M80" s="99" t="s">
        <v>1467</v>
      </c>
      <c r="N80" s="99" t="s">
        <v>1467</v>
      </c>
      <c r="O80" s="99" t="s">
        <v>1467</v>
      </c>
    </row>
    <row r="81" spans="1:15">
      <c r="A81" s="100" t="s">
        <v>1474</v>
      </c>
      <c r="B81" s="100" t="s">
        <v>1491</v>
      </c>
      <c r="C81" s="101" t="s">
        <v>1489</v>
      </c>
      <c r="D81" s="99" t="s">
        <v>1467</v>
      </c>
      <c r="E81" s="99" t="s">
        <v>1467</v>
      </c>
      <c r="F81" s="99" t="s">
        <v>1467</v>
      </c>
      <c r="G81" s="99" t="s">
        <v>1467</v>
      </c>
      <c r="H81" s="99" t="s">
        <v>1467</v>
      </c>
      <c r="I81" s="99" t="s">
        <v>1467</v>
      </c>
      <c r="J81" s="99" t="s">
        <v>1467</v>
      </c>
      <c r="K81" s="99" t="s">
        <v>1467</v>
      </c>
      <c r="L81" s="99" t="s">
        <v>1482</v>
      </c>
      <c r="M81" s="99" t="s">
        <v>1482</v>
      </c>
      <c r="N81" s="99" t="s">
        <v>1482</v>
      </c>
      <c r="O81" s="99" t="s">
        <v>1482</v>
      </c>
    </row>
    <row r="82" spans="1:15">
      <c r="A82" s="100" t="s">
        <v>643</v>
      </c>
      <c r="B82" s="100" t="s">
        <v>1491</v>
      </c>
      <c r="C82" s="101" t="s">
        <v>1489</v>
      </c>
      <c r="D82" s="99" t="s">
        <v>1467</v>
      </c>
      <c r="E82" s="99" t="s">
        <v>1467</v>
      </c>
      <c r="F82" s="99" t="s">
        <v>1467</v>
      </c>
      <c r="G82" s="99" t="s">
        <v>1467</v>
      </c>
      <c r="H82" s="99" t="s">
        <v>1467</v>
      </c>
      <c r="I82" s="99" t="s">
        <v>1467</v>
      </c>
      <c r="J82" s="99" t="s">
        <v>1467</v>
      </c>
      <c r="K82" s="99" t="s">
        <v>1467</v>
      </c>
      <c r="L82" s="99" t="s">
        <v>1482</v>
      </c>
      <c r="M82" s="99" t="s">
        <v>1482</v>
      </c>
      <c r="N82" s="99" t="s">
        <v>1482</v>
      </c>
      <c r="O82" s="99" t="s">
        <v>1482</v>
      </c>
    </row>
    <row r="83" spans="1:15">
      <c r="A83" s="100" t="s">
        <v>244</v>
      </c>
      <c r="B83" s="100" t="s">
        <v>1491</v>
      </c>
      <c r="C83" s="101" t="s">
        <v>1489</v>
      </c>
      <c r="D83" s="99" t="s">
        <v>1467</v>
      </c>
      <c r="E83" s="99" t="s">
        <v>1467</v>
      </c>
      <c r="F83" s="99" t="s">
        <v>1467</v>
      </c>
      <c r="G83" s="99" t="s">
        <v>1467</v>
      </c>
      <c r="H83" s="99" t="s">
        <v>1467</v>
      </c>
      <c r="I83" s="99" t="s">
        <v>1467</v>
      </c>
      <c r="J83" s="99" t="s">
        <v>1467</v>
      </c>
      <c r="K83" s="99" t="s">
        <v>1467</v>
      </c>
      <c r="L83" s="99" t="s">
        <v>1467</v>
      </c>
      <c r="M83" s="99" t="s">
        <v>1467</v>
      </c>
      <c r="N83" s="99" t="s">
        <v>1467</v>
      </c>
      <c r="O83" s="99" t="s">
        <v>1467</v>
      </c>
    </row>
    <row r="84" spans="1:15">
      <c r="A84" s="100" t="s">
        <v>259</v>
      </c>
      <c r="B84" s="100" t="s">
        <v>1491</v>
      </c>
      <c r="C84" s="101" t="s">
        <v>1489</v>
      </c>
      <c r="D84" s="99" t="s">
        <v>1467</v>
      </c>
      <c r="E84" s="99" t="s">
        <v>1467</v>
      </c>
      <c r="F84" s="99" t="s">
        <v>1467</v>
      </c>
      <c r="G84" s="99" t="s">
        <v>1467</v>
      </c>
      <c r="H84" s="99" t="s">
        <v>1467</v>
      </c>
      <c r="I84" s="99" t="s">
        <v>1467</v>
      </c>
      <c r="J84" s="99" t="s">
        <v>1467</v>
      </c>
      <c r="K84" s="99" t="s">
        <v>1467</v>
      </c>
      <c r="L84" s="99" t="s">
        <v>1467</v>
      </c>
      <c r="M84" s="99" t="s">
        <v>1467</v>
      </c>
      <c r="N84" s="99" t="s">
        <v>1467</v>
      </c>
      <c r="O84" s="99" t="s">
        <v>1467</v>
      </c>
    </row>
    <row r="85" spans="1:15">
      <c r="A85" s="100" t="s">
        <v>141</v>
      </c>
      <c r="B85" s="100" t="s">
        <v>1491</v>
      </c>
      <c r="C85" s="101" t="s">
        <v>1489</v>
      </c>
      <c r="D85" s="99" t="s">
        <v>1467</v>
      </c>
      <c r="E85" s="99" t="s">
        <v>1467</v>
      </c>
      <c r="F85" s="99" t="s">
        <v>1467</v>
      </c>
      <c r="G85" s="99" t="s">
        <v>1467</v>
      </c>
      <c r="H85" s="99" t="s">
        <v>1467</v>
      </c>
      <c r="I85" s="99" t="s">
        <v>1467</v>
      </c>
      <c r="J85" s="99" t="s">
        <v>1467</v>
      </c>
      <c r="K85" s="99" t="s">
        <v>1467</v>
      </c>
      <c r="L85" s="99" t="s">
        <v>1467</v>
      </c>
      <c r="M85" s="99" t="s">
        <v>1467</v>
      </c>
      <c r="N85" s="99" t="s">
        <v>1467</v>
      </c>
      <c r="O85" s="99" t="s">
        <v>1467</v>
      </c>
    </row>
    <row r="86" spans="1:15">
      <c r="A86" s="100" t="s">
        <v>168</v>
      </c>
      <c r="B86" s="100" t="s">
        <v>1491</v>
      </c>
      <c r="C86" s="101" t="s">
        <v>1489</v>
      </c>
      <c r="D86" s="99" t="s">
        <v>1467</v>
      </c>
      <c r="E86" s="99" t="s">
        <v>1467</v>
      </c>
      <c r="F86" s="99" t="s">
        <v>1467</v>
      </c>
      <c r="G86" s="99" t="s">
        <v>1467</v>
      </c>
      <c r="H86" s="99" t="s">
        <v>1467</v>
      </c>
      <c r="I86" s="99" t="s">
        <v>1467</v>
      </c>
      <c r="J86" s="99" t="s">
        <v>1467</v>
      </c>
      <c r="K86" s="99" t="s">
        <v>1467</v>
      </c>
      <c r="L86" s="99" t="s">
        <v>1467</v>
      </c>
      <c r="M86" s="99" t="s">
        <v>1467</v>
      </c>
      <c r="N86" s="99" t="s">
        <v>1467</v>
      </c>
      <c r="O86" s="99" t="s">
        <v>1467</v>
      </c>
    </row>
    <row r="87" spans="1:15">
      <c r="A87" s="100" t="s">
        <v>172</v>
      </c>
      <c r="B87" s="100" t="s">
        <v>1491</v>
      </c>
      <c r="C87" s="101" t="s">
        <v>1489</v>
      </c>
      <c r="D87" s="99">
        <v>12</v>
      </c>
      <c r="E87" s="99">
        <v>5</v>
      </c>
      <c r="F87" s="99">
        <v>17</v>
      </c>
      <c r="G87" s="102">
        <v>70.5</v>
      </c>
      <c r="H87" s="99">
        <v>10</v>
      </c>
      <c r="I87" s="99">
        <v>7</v>
      </c>
      <c r="J87" s="99">
        <v>17</v>
      </c>
      <c r="K87" s="102">
        <v>58.8</v>
      </c>
      <c r="L87" s="99">
        <v>9</v>
      </c>
      <c r="M87" s="99">
        <v>8</v>
      </c>
      <c r="N87" s="99">
        <v>17</v>
      </c>
      <c r="O87" s="102">
        <v>52.9</v>
      </c>
    </row>
    <row r="88" spans="1:15">
      <c r="A88" s="100" t="s">
        <v>187</v>
      </c>
      <c r="B88" s="100" t="s">
        <v>1491</v>
      </c>
      <c r="C88" s="101" t="s">
        <v>1489</v>
      </c>
      <c r="D88" s="99" t="s">
        <v>1467</v>
      </c>
      <c r="E88" s="99" t="s">
        <v>1467</v>
      </c>
      <c r="F88" s="99" t="s">
        <v>1467</v>
      </c>
      <c r="G88" s="99" t="s">
        <v>1467</v>
      </c>
      <c r="H88" s="99" t="s">
        <v>1467</v>
      </c>
      <c r="I88" s="99" t="s">
        <v>1467</v>
      </c>
      <c r="J88" s="99" t="s">
        <v>1467</v>
      </c>
      <c r="K88" s="99" t="s">
        <v>1467</v>
      </c>
      <c r="L88" s="99" t="s">
        <v>1467</v>
      </c>
      <c r="M88" s="99" t="s">
        <v>1467</v>
      </c>
      <c r="N88" s="99" t="s">
        <v>1467</v>
      </c>
      <c r="O88" s="99" t="s">
        <v>1467</v>
      </c>
    </row>
    <row r="89" spans="1:15">
      <c r="A89" s="100" t="s">
        <v>191</v>
      </c>
      <c r="B89" s="100" t="s">
        <v>1491</v>
      </c>
      <c r="C89" s="101" t="s">
        <v>1489</v>
      </c>
      <c r="D89" s="99" t="s">
        <v>1467</v>
      </c>
      <c r="E89" s="99" t="s">
        <v>1467</v>
      </c>
      <c r="F89" s="99" t="s">
        <v>1467</v>
      </c>
      <c r="G89" s="99" t="s">
        <v>1467</v>
      </c>
      <c r="H89" s="99" t="s">
        <v>1467</v>
      </c>
      <c r="I89" s="99" t="s">
        <v>1467</v>
      </c>
      <c r="J89" s="99" t="s">
        <v>1467</v>
      </c>
      <c r="K89" s="99" t="s">
        <v>1467</v>
      </c>
      <c r="L89" s="99" t="s">
        <v>1467</v>
      </c>
      <c r="M89" s="99" t="s">
        <v>1467</v>
      </c>
      <c r="N89" s="99" t="s">
        <v>1467</v>
      </c>
      <c r="O89" s="99" t="s">
        <v>1467</v>
      </c>
    </row>
    <row r="90" spans="1:15">
      <c r="A90" s="100" t="s">
        <v>192</v>
      </c>
      <c r="B90" s="100" t="s">
        <v>1491</v>
      </c>
      <c r="C90" s="101" t="s">
        <v>1489</v>
      </c>
      <c r="D90" s="99" t="s">
        <v>1467</v>
      </c>
      <c r="E90" s="99" t="s">
        <v>1467</v>
      </c>
      <c r="F90" s="99" t="s">
        <v>1467</v>
      </c>
      <c r="G90" s="99" t="s">
        <v>1467</v>
      </c>
      <c r="H90" s="99" t="s">
        <v>1467</v>
      </c>
      <c r="I90" s="99" t="s">
        <v>1467</v>
      </c>
      <c r="J90" s="99" t="s">
        <v>1467</v>
      </c>
      <c r="K90" s="99" t="s">
        <v>1467</v>
      </c>
      <c r="L90" s="99" t="s">
        <v>1467</v>
      </c>
      <c r="M90" s="99" t="s">
        <v>1467</v>
      </c>
      <c r="N90" s="99" t="s">
        <v>1467</v>
      </c>
      <c r="O90" s="99" t="s">
        <v>1467</v>
      </c>
    </row>
    <row r="91" spans="1:15">
      <c r="A91" s="100" t="s">
        <v>204</v>
      </c>
      <c r="B91" s="100" t="s">
        <v>1491</v>
      </c>
      <c r="C91" s="101" t="s">
        <v>1489</v>
      </c>
      <c r="D91" s="99" t="s">
        <v>1467</v>
      </c>
      <c r="E91" s="99" t="s">
        <v>1467</v>
      </c>
      <c r="F91" s="99" t="s">
        <v>1467</v>
      </c>
      <c r="G91" s="99" t="s">
        <v>1467</v>
      </c>
      <c r="H91" s="99" t="s">
        <v>1467</v>
      </c>
      <c r="I91" s="99" t="s">
        <v>1467</v>
      </c>
      <c r="J91" s="99" t="s">
        <v>1467</v>
      </c>
      <c r="K91" s="99" t="s">
        <v>1467</v>
      </c>
      <c r="L91" s="99" t="s">
        <v>1467</v>
      </c>
      <c r="M91" s="99" t="s">
        <v>1467</v>
      </c>
      <c r="N91" s="99" t="s">
        <v>1467</v>
      </c>
      <c r="O91" s="99" t="s">
        <v>1467</v>
      </c>
    </row>
    <row r="92" spans="1:15">
      <c r="A92" s="100" t="s">
        <v>207</v>
      </c>
      <c r="B92" s="100" t="s">
        <v>1491</v>
      </c>
      <c r="C92" s="101" t="s">
        <v>1489</v>
      </c>
      <c r="D92" s="99" t="s">
        <v>1467</v>
      </c>
      <c r="E92" s="99" t="s">
        <v>1467</v>
      </c>
      <c r="F92" s="99" t="s">
        <v>1467</v>
      </c>
      <c r="G92" s="99" t="s">
        <v>1467</v>
      </c>
      <c r="H92" s="99" t="s">
        <v>1467</v>
      </c>
      <c r="I92" s="99" t="s">
        <v>1467</v>
      </c>
      <c r="J92" s="99" t="s">
        <v>1467</v>
      </c>
      <c r="K92" s="99" t="s">
        <v>1467</v>
      </c>
      <c r="L92" s="99" t="s">
        <v>1467</v>
      </c>
      <c r="M92" s="99" t="s">
        <v>1467</v>
      </c>
      <c r="N92" s="99" t="s">
        <v>1467</v>
      </c>
      <c r="O92" s="99" t="s">
        <v>1467</v>
      </c>
    </row>
    <row r="93" spans="1:15">
      <c r="A93" s="100" t="s">
        <v>462</v>
      </c>
      <c r="B93" s="100" t="s">
        <v>1491</v>
      </c>
      <c r="C93" s="101" t="s">
        <v>1489</v>
      </c>
      <c r="D93" s="99" t="s">
        <v>1467</v>
      </c>
      <c r="E93" s="99" t="s">
        <v>1467</v>
      </c>
      <c r="F93" s="99" t="s">
        <v>1467</v>
      </c>
      <c r="G93" s="99" t="s">
        <v>1467</v>
      </c>
      <c r="H93" s="99" t="s">
        <v>1467</v>
      </c>
      <c r="I93" s="99" t="s">
        <v>1467</v>
      </c>
      <c r="J93" s="99" t="s">
        <v>1467</v>
      </c>
      <c r="K93" s="99" t="s">
        <v>1467</v>
      </c>
      <c r="L93" s="99" t="s">
        <v>1482</v>
      </c>
      <c r="M93" s="99" t="s">
        <v>1482</v>
      </c>
      <c r="N93" s="99" t="s">
        <v>1482</v>
      </c>
      <c r="O93" s="99" t="s">
        <v>1482</v>
      </c>
    </row>
    <row r="94" spans="1:15">
      <c r="A94" s="100" t="s">
        <v>129</v>
      </c>
      <c r="B94" s="100" t="s">
        <v>1491</v>
      </c>
      <c r="C94" s="101" t="s">
        <v>1489</v>
      </c>
      <c r="D94" s="99" t="s">
        <v>1467</v>
      </c>
      <c r="E94" s="99" t="s">
        <v>1467</v>
      </c>
      <c r="F94" s="99" t="s">
        <v>1467</v>
      </c>
      <c r="G94" s="99" t="s">
        <v>1467</v>
      </c>
      <c r="H94" s="99" t="s">
        <v>1467</v>
      </c>
      <c r="I94" s="99" t="s">
        <v>1467</v>
      </c>
      <c r="J94" s="99" t="s">
        <v>1467</v>
      </c>
      <c r="K94" s="99" t="s">
        <v>1467</v>
      </c>
      <c r="L94" s="99" t="s">
        <v>1467</v>
      </c>
      <c r="M94" s="99" t="s">
        <v>1467</v>
      </c>
      <c r="N94" s="99" t="s">
        <v>1467</v>
      </c>
      <c r="O94" s="99" t="s">
        <v>1467</v>
      </c>
    </row>
    <row r="95" spans="1:15">
      <c r="A95" s="100" t="s">
        <v>342</v>
      </c>
      <c r="B95" s="100" t="s">
        <v>1491</v>
      </c>
      <c r="C95" s="101" t="s">
        <v>1489</v>
      </c>
      <c r="D95" s="99" t="s">
        <v>1467</v>
      </c>
      <c r="E95" s="99" t="s">
        <v>1467</v>
      </c>
      <c r="F95" s="99" t="s">
        <v>1467</v>
      </c>
      <c r="G95" s="99" t="s">
        <v>1467</v>
      </c>
      <c r="H95" s="99" t="s">
        <v>1467</v>
      </c>
      <c r="I95" s="99" t="s">
        <v>1467</v>
      </c>
      <c r="J95" s="99" t="s">
        <v>1467</v>
      </c>
      <c r="K95" s="99" t="s">
        <v>1467</v>
      </c>
      <c r="L95" s="99" t="s">
        <v>1467</v>
      </c>
      <c r="M95" s="99" t="s">
        <v>1467</v>
      </c>
      <c r="N95" s="99" t="s">
        <v>1467</v>
      </c>
      <c r="O95" s="99" t="s">
        <v>1467</v>
      </c>
    </row>
    <row r="96" spans="1:15">
      <c r="A96" s="100" t="s">
        <v>371</v>
      </c>
      <c r="B96" s="100" t="s">
        <v>1491</v>
      </c>
      <c r="C96" s="101" t="s">
        <v>1489</v>
      </c>
      <c r="D96" s="99" t="s">
        <v>1467</v>
      </c>
      <c r="E96" s="99" t="s">
        <v>1467</v>
      </c>
      <c r="F96" s="99" t="s">
        <v>1467</v>
      </c>
      <c r="G96" s="99" t="s">
        <v>1467</v>
      </c>
      <c r="H96" s="99" t="s">
        <v>1467</v>
      </c>
      <c r="I96" s="99" t="s">
        <v>1467</v>
      </c>
      <c r="J96" s="99" t="s">
        <v>1467</v>
      </c>
      <c r="K96" s="99" t="s">
        <v>1467</v>
      </c>
      <c r="L96" s="99" t="s">
        <v>1467</v>
      </c>
      <c r="M96" s="99" t="s">
        <v>1467</v>
      </c>
      <c r="N96" s="99" t="s">
        <v>1467</v>
      </c>
      <c r="O96" s="99" t="s">
        <v>1467</v>
      </c>
    </row>
    <row r="97" spans="1:15">
      <c r="A97" s="100" t="s">
        <v>377</v>
      </c>
      <c r="B97" s="100" t="s">
        <v>1491</v>
      </c>
      <c r="C97" s="101" t="s">
        <v>1489</v>
      </c>
      <c r="D97" s="99" t="s">
        <v>1467</v>
      </c>
      <c r="E97" s="99" t="s">
        <v>1467</v>
      </c>
      <c r="F97" s="99" t="s">
        <v>1467</v>
      </c>
      <c r="G97" s="99" t="s">
        <v>1467</v>
      </c>
      <c r="H97" s="99" t="s">
        <v>1467</v>
      </c>
      <c r="I97" s="99" t="s">
        <v>1467</v>
      </c>
      <c r="J97" s="99" t="s">
        <v>1467</v>
      </c>
      <c r="K97" s="99" t="s">
        <v>1467</v>
      </c>
      <c r="L97" s="99" t="s">
        <v>1467</v>
      </c>
      <c r="M97" s="99" t="s">
        <v>1467</v>
      </c>
      <c r="N97" s="99" t="s">
        <v>1467</v>
      </c>
      <c r="O97" s="99" t="s">
        <v>1467</v>
      </c>
    </row>
    <row r="98" spans="1:15">
      <c r="A98" s="100" t="s">
        <v>425</v>
      </c>
      <c r="B98" s="100" t="s">
        <v>1491</v>
      </c>
      <c r="C98" s="101" t="s">
        <v>1489</v>
      </c>
      <c r="D98" s="99" t="s">
        <v>1467</v>
      </c>
      <c r="E98" s="99" t="s">
        <v>1467</v>
      </c>
      <c r="F98" s="99" t="s">
        <v>1467</v>
      </c>
      <c r="G98" s="99" t="s">
        <v>1467</v>
      </c>
      <c r="H98" s="99" t="s">
        <v>1467</v>
      </c>
      <c r="I98" s="99" t="s">
        <v>1467</v>
      </c>
      <c r="J98" s="99" t="s">
        <v>1467</v>
      </c>
      <c r="K98" s="99" t="s">
        <v>1467</v>
      </c>
      <c r="L98" s="99" t="s">
        <v>1467</v>
      </c>
      <c r="M98" s="99" t="s">
        <v>1467</v>
      </c>
      <c r="N98" s="99" t="s">
        <v>1467</v>
      </c>
      <c r="O98" s="99" t="s">
        <v>1467</v>
      </c>
    </row>
    <row r="99" spans="1:15">
      <c r="A99" s="100" t="s">
        <v>514</v>
      </c>
      <c r="B99" s="100" t="s">
        <v>1491</v>
      </c>
      <c r="C99" s="101" t="s">
        <v>1489</v>
      </c>
      <c r="D99" s="99" t="s">
        <v>1467</v>
      </c>
      <c r="E99" s="99" t="s">
        <v>1467</v>
      </c>
      <c r="F99" s="99" t="s">
        <v>1467</v>
      </c>
      <c r="G99" s="99" t="s">
        <v>1467</v>
      </c>
      <c r="H99" s="99" t="s">
        <v>1467</v>
      </c>
      <c r="I99" s="99" t="s">
        <v>1467</v>
      </c>
      <c r="J99" s="99" t="s">
        <v>1467</v>
      </c>
      <c r="K99" s="99" t="s">
        <v>1467</v>
      </c>
      <c r="L99" s="99" t="s">
        <v>1467</v>
      </c>
      <c r="M99" s="99" t="s">
        <v>1467</v>
      </c>
      <c r="N99" s="99" t="s">
        <v>1467</v>
      </c>
      <c r="O99" s="99" t="s">
        <v>1467</v>
      </c>
    </row>
    <row r="100" spans="1:15">
      <c r="A100" s="100" t="s">
        <v>516</v>
      </c>
      <c r="B100" s="100" t="s">
        <v>1491</v>
      </c>
      <c r="C100" s="101" t="s">
        <v>1489</v>
      </c>
      <c r="D100" s="99" t="s">
        <v>1467</v>
      </c>
      <c r="E100" s="99" t="s">
        <v>1467</v>
      </c>
      <c r="F100" s="99" t="s">
        <v>1467</v>
      </c>
      <c r="G100" s="99" t="s">
        <v>1467</v>
      </c>
      <c r="H100" s="99" t="s">
        <v>1467</v>
      </c>
      <c r="I100" s="99" t="s">
        <v>1467</v>
      </c>
      <c r="J100" s="99" t="s">
        <v>1467</v>
      </c>
      <c r="K100" s="99" t="s">
        <v>1467</v>
      </c>
      <c r="L100" s="99" t="s">
        <v>1467</v>
      </c>
      <c r="M100" s="99" t="s">
        <v>1467</v>
      </c>
      <c r="N100" s="99" t="s">
        <v>1467</v>
      </c>
      <c r="O100" s="99" t="s">
        <v>1467</v>
      </c>
    </row>
    <row r="101" spans="1:15">
      <c r="A101" s="100" t="s">
        <v>537</v>
      </c>
      <c r="B101" s="100" t="s">
        <v>1491</v>
      </c>
      <c r="C101" s="101" t="s">
        <v>1489</v>
      </c>
      <c r="D101" s="99" t="s">
        <v>1467</v>
      </c>
      <c r="E101" s="99" t="s">
        <v>1467</v>
      </c>
      <c r="F101" s="99" t="s">
        <v>1467</v>
      </c>
      <c r="G101" s="99" t="s">
        <v>1467</v>
      </c>
      <c r="H101" s="99" t="s">
        <v>1467</v>
      </c>
      <c r="I101" s="99" t="s">
        <v>1467</v>
      </c>
      <c r="J101" s="99" t="s">
        <v>1467</v>
      </c>
      <c r="K101" s="99" t="s">
        <v>1467</v>
      </c>
      <c r="L101" s="99" t="s">
        <v>1482</v>
      </c>
      <c r="M101" s="99" t="s">
        <v>1482</v>
      </c>
      <c r="N101" s="99" t="s">
        <v>1482</v>
      </c>
      <c r="O101" s="99" t="s">
        <v>1482</v>
      </c>
    </row>
    <row r="102" spans="1:15">
      <c r="A102" s="100" t="s">
        <v>448</v>
      </c>
      <c r="B102" s="100" t="s">
        <v>1491</v>
      </c>
      <c r="C102" s="101" t="s">
        <v>1489</v>
      </c>
      <c r="D102" s="99" t="s">
        <v>1467</v>
      </c>
      <c r="E102" s="99" t="s">
        <v>1467</v>
      </c>
      <c r="F102" s="99" t="s">
        <v>1467</v>
      </c>
      <c r="G102" s="99" t="s">
        <v>1467</v>
      </c>
      <c r="H102" s="99" t="s">
        <v>1467</v>
      </c>
      <c r="I102" s="99" t="s">
        <v>1467</v>
      </c>
      <c r="J102" s="99" t="s">
        <v>1467</v>
      </c>
      <c r="K102" s="99" t="s">
        <v>1467</v>
      </c>
      <c r="L102" s="99" t="s">
        <v>1482</v>
      </c>
      <c r="M102" s="99" t="s">
        <v>1482</v>
      </c>
      <c r="N102" s="99" t="s">
        <v>1482</v>
      </c>
      <c r="O102" s="99" t="s">
        <v>1482</v>
      </c>
    </row>
    <row r="103" spans="1:15">
      <c r="A103" s="100" t="s">
        <v>454</v>
      </c>
      <c r="B103" s="100" t="s">
        <v>1491</v>
      </c>
      <c r="C103" s="101" t="s">
        <v>1489</v>
      </c>
      <c r="D103" s="99" t="s">
        <v>1467</v>
      </c>
      <c r="E103" s="99" t="s">
        <v>1467</v>
      </c>
      <c r="F103" s="99" t="s">
        <v>1467</v>
      </c>
      <c r="G103" s="99" t="s">
        <v>1467</v>
      </c>
      <c r="H103" s="99" t="s">
        <v>1467</v>
      </c>
      <c r="I103" s="99" t="s">
        <v>1467</v>
      </c>
      <c r="J103" s="99" t="s">
        <v>1467</v>
      </c>
      <c r="K103" s="99" t="s">
        <v>1467</v>
      </c>
      <c r="L103" s="99" t="s">
        <v>1467</v>
      </c>
      <c r="M103" s="99" t="s">
        <v>1467</v>
      </c>
      <c r="N103" s="99" t="s">
        <v>1467</v>
      </c>
      <c r="O103" s="99" t="s">
        <v>1467</v>
      </c>
    </row>
    <row r="104" spans="1:15">
      <c r="A104" s="100" t="s">
        <v>625</v>
      </c>
      <c r="B104" s="100" t="s">
        <v>1491</v>
      </c>
      <c r="C104" s="101" t="s">
        <v>1489</v>
      </c>
      <c r="D104" s="99" t="s">
        <v>1467</v>
      </c>
      <c r="E104" s="99" t="s">
        <v>1467</v>
      </c>
      <c r="F104" s="99" t="s">
        <v>1467</v>
      </c>
      <c r="G104" s="99" t="s">
        <v>1467</v>
      </c>
      <c r="H104" s="99" t="s">
        <v>1467</v>
      </c>
      <c r="I104" s="99" t="s">
        <v>1467</v>
      </c>
      <c r="J104" s="99" t="s">
        <v>1467</v>
      </c>
      <c r="K104" s="99" t="s">
        <v>1467</v>
      </c>
      <c r="L104" s="99" t="s">
        <v>1482</v>
      </c>
      <c r="M104" s="99" t="s">
        <v>1482</v>
      </c>
      <c r="N104" s="99" t="s">
        <v>1482</v>
      </c>
      <c r="O104" s="99" t="s">
        <v>1482</v>
      </c>
    </row>
    <row r="105" spans="1:15">
      <c r="A105" s="100" t="s">
        <v>548</v>
      </c>
      <c r="B105" s="100" t="s">
        <v>1491</v>
      </c>
      <c r="C105" s="101" t="s">
        <v>1489</v>
      </c>
      <c r="D105" s="99" t="s">
        <v>1467</v>
      </c>
      <c r="E105" s="99" t="s">
        <v>1467</v>
      </c>
      <c r="F105" s="99" t="s">
        <v>1467</v>
      </c>
      <c r="G105" s="99" t="s">
        <v>1467</v>
      </c>
      <c r="H105" s="99" t="s">
        <v>1467</v>
      </c>
      <c r="I105" s="99" t="s">
        <v>1467</v>
      </c>
      <c r="J105" s="99" t="s">
        <v>1467</v>
      </c>
      <c r="K105" s="99" t="s">
        <v>1467</v>
      </c>
      <c r="L105" s="99" t="s">
        <v>1467</v>
      </c>
      <c r="M105" s="99" t="s">
        <v>1467</v>
      </c>
      <c r="N105" s="99" t="s">
        <v>1467</v>
      </c>
      <c r="O105" s="99" t="s">
        <v>1467</v>
      </c>
    </row>
    <row r="106" spans="1:15">
      <c r="A106" s="100" t="s">
        <v>226</v>
      </c>
      <c r="B106" s="100" t="s">
        <v>1491</v>
      </c>
      <c r="C106" s="101" t="s">
        <v>1489</v>
      </c>
      <c r="D106" s="99">
        <v>15</v>
      </c>
      <c r="E106" s="99">
        <v>6</v>
      </c>
      <c r="F106" s="99">
        <v>21</v>
      </c>
      <c r="G106" s="102">
        <v>71.400000000000006</v>
      </c>
      <c r="H106" s="99">
        <v>11</v>
      </c>
      <c r="I106" s="99">
        <v>10</v>
      </c>
      <c r="J106" s="99">
        <v>21</v>
      </c>
      <c r="K106" s="102">
        <v>52.3</v>
      </c>
      <c r="L106" s="99" t="s">
        <v>1467</v>
      </c>
      <c r="M106" s="99" t="s">
        <v>1467</v>
      </c>
      <c r="N106" s="99" t="s">
        <v>1467</v>
      </c>
      <c r="O106" s="99" t="s">
        <v>1467</v>
      </c>
    </row>
    <row r="107" spans="1:15">
      <c r="A107" s="100" t="s">
        <v>659</v>
      </c>
      <c r="B107" s="100" t="s">
        <v>1491</v>
      </c>
      <c r="C107" s="101" t="s">
        <v>1489</v>
      </c>
      <c r="D107" s="99" t="s">
        <v>1467</v>
      </c>
      <c r="E107" s="99" t="s">
        <v>1467</v>
      </c>
      <c r="F107" s="99" t="s">
        <v>1467</v>
      </c>
      <c r="G107" s="99" t="s">
        <v>1467</v>
      </c>
      <c r="H107" s="99" t="s">
        <v>1467</v>
      </c>
      <c r="I107" s="99" t="s">
        <v>1467</v>
      </c>
      <c r="J107" s="99" t="s">
        <v>1467</v>
      </c>
      <c r="K107" s="99" t="s">
        <v>1467</v>
      </c>
      <c r="L107" s="99" t="s">
        <v>1482</v>
      </c>
      <c r="M107" s="99" t="s">
        <v>1482</v>
      </c>
      <c r="N107" s="99" t="s">
        <v>1482</v>
      </c>
      <c r="O107" s="99" t="s">
        <v>1482</v>
      </c>
    </row>
    <row r="108" spans="1:15">
      <c r="A108" s="100" t="s">
        <v>363</v>
      </c>
      <c r="B108" s="100" t="s">
        <v>1491</v>
      </c>
      <c r="C108" s="101" t="s">
        <v>1489</v>
      </c>
      <c r="D108" s="99">
        <v>31</v>
      </c>
      <c r="E108" s="99">
        <v>29</v>
      </c>
      <c r="F108" s="99">
        <v>60</v>
      </c>
      <c r="G108" s="102">
        <v>51.6</v>
      </c>
      <c r="H108" s="99">
        <v>24</v>
      </c>
      <c r="I108" s="99">
        <v>36</v>
      </c>
      <c r="J108" s="99">
        <v>60</v>
      </c>
      <c r="K108" s="102">
        <v>40</v>
      </c>
      <c r="L108" s="99" t="s">
        <v>1482</v>
      </c>
      <c r="M108" s="99" t="s">
        <v>1482</v>
      </c>
      <c r="N108" s="99" t="s">
        <v>1482</v>
      </c>
      <c r="O108" s="99" t="s">
        <v>1482</v>
      </c>
    </row>
    <row r="109" spans="1:15">
      <c r="A109" s="100" t="s">
        <v>131</v>
      </c>
      <c r="B109" s="100" t="s">
        <v>1491</v>
      </c>
      <c r="C109" s="101" t="s">
        <v>1489</v>
      </c>
      <c r="D109" s="99" t="s">
        <v>1467</v>
      </c>
      <c r="E109" s="99" t="s">
        <v>1467</v>
      </c>
      <c r="F109" s="99" t="s">
        <v>1467</v>
      </c>
      <c r="G109" s="99" t="s">
        <v>1467</v>
      </c>
      <c r="H109" s="99" t="s">
        <v>1467</v>
      </c>
      <c r="I109" s="99" t="s">
        <v>1467</v>
      </c>
      <c r="J109" s="99" t="s">
        <v>1467</v>
      </c>
      <c r="K109" s="99" t="s">
        <v>1467</v>
      </c>
      <c r="L109" s="99" t="s">
        <v>1482</v>
      </c>
      <c r="M109" s="99" t="s">
        <v>1482</v>
      </c>
      <c r="N109" s="99" t="s">
        <v>1482</v>
      </c>
      <c r="O109" s="99" t="s">
        <v>1482</v>
      </c>
    </row>
    <row r="110" spans="1:15">
      <c r="A110" s="100" t="s">
        <v>137</v>
      </c>
      <c r="B110" s="100" t="s">
        <v>1491</v>
      </c>
      <c r="C110" s="101" t="s">
        <v>1489</v>
      </c>
      <c r="D110" s="99" t="s">
        <v>1467</v>
      </c>
      <c r="E110" s="99" t="s">
        <v>1467</v>
      </c>
      <c r="F110" s="99" t="s">
        <v>1467</v>
      </c>
      <c r="G110" s="99" t="s">
        <v>1467</v>
      </c>
      <c r="H110" s="99" t="s">
        <v>1467</v>
      </c>
      <c r="I110" s="99" t="s">
        <v>1467</v>
      </c>
      <c r="J110" s="99" t="s">
        <v>1467</v>
      </c>
      <c r="K110" s="99" t="s">
        <v>1467</v>
      </c>
      <c r="L110" s="99" t="s">
        <v>1467</v>
      </c>
      <c r="M110" s="99" t="s">
        <v>1467</v>
      </c>
      <c r="N110" s="99" t="s">
        <v>1467</v>
      </c>
      <c r="O110" s="99" t="s">
        <v>1467</v>
      </c>
    </row>
    <row r="111" spans="1:15">
      <c r="A111" s="100" t="s">
        <v>149</v>
      </c>
      <c r="B111" s="100" t="s">
        <v>1491</v>
      </c>
      <c r="C111" s="101" t="s">
        <v>1489</v>
      </c>
      <c r="D111" s="99" t="s">
        <v>1467</v>
      </c>
      <c r="E111" s="99" t="s">
        <v>1467</v>
      </c>
      <c r="F111" s="99" t="s">
        <v>1467</v>
      </c>
      <c r="G111" s="99" t="s">
        <v>1467</v>
      </c>
      <c r="H111" s="99" t="s">
        <v>1467</v>
      </c>
      <c r="I111" s="99" t="s">
        <v>1467</v>
      </c>
      <c r="J111" s="99" t="s">
        <v>1467</v>
      </c>
      <c r="K111" s="99" t="s">
        <v>1467</v>
      </c>
      <c r="L111" s="99" t="s">
        <v>1482</v>
      </c>
      <c r="M111" s="99" t="s">
        <v>1482</v>
      </c>
      <c r="N111" s="99" t="s">
        <v>1482</v>
      </c>
      <c r="O111" s="99" t="s">
        <v>1482</v>
      </c>
    </row>
    <row r="112" spans="1:15">
      <c r="A112" s="100" t="s">
        <v>189</v>
      </c>
      <c r="B112" s="100" t="s">
        <v>1491</v>
      </c>
      <c r="C112" s="101" t="s">
        <v>1489</v>
      </c>
      <c r="D112" s="99" t="s">
        <v>1467</v>
      </c>
      <c r="E112" s="99" t="s">
        <v>1467</v>
      </c>
      <c r="F112" s="99" t="s">
        <v>1467</v>
      </c>
      <c r="G112" s="99" t="s">
        <v>1467</v>
      </c>
      <c r="H112" s="99" t="s">
        <v>1467</v>
      </c>
      <c r="I112" s="99" t="s">
        <v>1467</v>
      </c>
      <c r="J112" s="99" t="s">
        <v>1467</v>
      </c>
      <c r="K112" s="99" t="s">
        <v>1467</v>
      </c>
      <c r="L112" s="99" t="s">
        <v>1482</v>
      </c>
      <c r="M112" s="99" t="s">
        <v>1482</v>
      </c>
      <c r="N112" s="99" t="s">
        <v>1482</v>
      </c>
      <c r="O112" s="99" t="s">
        <v>1482</v>
      </c>
    </row>
    <row r="113" spans="1:15">
      <c r="A113" s="100" t="s">
        <v>358</v>
      </c>
      <c r="B113" s="100" t="s">
        <v>1491</v>
      </c>
      <c r="C113" s="101" t="s">
        <v>1489</v>
      </c>
      <c r="D113" s="99" t="s">
        <v>1467</v>
      </c>
      <c r="E113" s="99" t="s">
        <v>1467</v>
      </c>
      <c r="F113" s="99" t="s">
        <v>1467</v>
      </c>
      <c r="G113" s="99" t="s">
        <v>1467</v>
      </c>
      <c r="H113" s="99" t="s">
        <v>1467</v>
      </c>
      <c r="I113" s="99" t="s">
        <v>1467</v>
      </c>
      <c r="J113" s="99" t="s">
        <v>1467</v>
      </c>
      <c r="K113" s="99" t="s">
        <v>1467</v>
      </c>
      <c r="L113" s="99" t="s">
        <v>1482</v>
      </c>
      <c r="M113" s="99" t="s">
        <v>1482</v>
      </c>
      <c r="N113" s="99" t="s">
        <v>1482</v>
      </c>
      <c r="O113" s="99" t="s">
        <v>1482</v>
      </c>
    </row>
    <row r="114" spans="1:15">
      <c r="A114" s="100" t="s">
        <v>308</v>
      </c>
      <c r="B114" s="100" t="s">
        <v>1491</v>
      </c>
      <c r="C114" s="101" t="s">
        <v>1489</v>
      </c>
      <c r="D114" s="99" t="s">
        <v>1467</v>
      </c>
      <c r="E114" s="99" t="s">
        <v>1467</v>
      </c>
      <c r="F114" s="99" t="s">
        <v>1467</v>
      </c>
      <c r="G114" s="99" t="s">
        <v>1467</v>
      </c>
      <c r="H114" s="99" t="s">
        <v>1467</v>
      </c>
      <c r="I114" s="99" t="s">
        <v>1467</v>
      </c>
      <c r="J114" s="99" t="s">
        <v>1467</v>
      </c>
      <c r="K114" s="99" t="s">
        <v>1467</v>
      </c>
      <c r="L114" s="99" t="s">
        <v>1467</v>
      </c>
      <c r="M114" s="99" t="s">
        <v>1467</v>
      </c>
      <c r="N114" s="99" t="s">
        <v>1467</v>
      </c>
      <c r="O114" s="99" t="s">
        <v>1467</v>
      </c>
    </row>
    <row r="115" spans="1:15">
      <c r="A115" s="100" t="s">
        <v>310</v>
      </c>
      <c r="B115" s="100" t="s">
        <v>1491</v>
      </c>
      <c r="C115" s="101" t="s">
        <v>1489</v>
      </c>
      <c r="D115" s="99" t="s">
        <v>1467</v>
      </c>
      <c r="E115" s="99" t="s">
        <v>1467</v>
      </c>
      <c r="F115" s="99" t="s">
        <v>1467</v>
      </c>
      <c r="G115" s="99" t="s">
        <v>1467</v>
      </c>
      <c r="H115" s="99" t="s">
        <v>1467</v>
      </c>
      <c r="I115" s="99" t="s">
        <v>1467</v>
      </c>
      <c r="J115" s="99" t="s">
        <v>1467</v>
      </c>
      <c r="K115" s="99" t="s">
        <v>1467</v>
      </c>
      <c r="L115" s="99" t="s">
        <v>1467</v>
      </c>
      <c r="M115" s="99" t="s">
        <v>1467</v>
      </c>
      <c r="N115" s="99" t="s">
        <v>1467</v>
      </c>
      <c r="O115" s="99" t="s">
        <v>1467</v>
      </c>
    </row>
    <row r="116" spans="1:15">
      <c r="A116" s="100" t="s">
        <v>320</v>
      </c>
      <c r="B116" s="100" t="s">
        <v>1491</v>
      </c>
      <c r="C116" s="101" t="s">
        <v>1489</v>
      </c>
      <c r="D116" s="99">
        <v>11</v>
      </c>
      <c r="E116" s="99">
        <v>1</v>
      </c>
      <c r="F116" s="99">
        <v>12</v>
      </c>
      <c r="G116" s="102">
        <v>91.6</v>
      </c>
      <c r="H116" s="99">
        <v>10</v>
      </c>
      <c r="I116" s="99">
        <v>2</v>
      </c>
      <c r="J116" s="99">
        <v>12</v>
      </c>
      <c r="K116" s="102">
        <v>83.3</v>
      </c>
      <c r="L116" s="99" t="s">
        <v>1467</v>
      </c>
      <c r="M116" s="99" t="s">
        <v>1467</v>
      </c>
      <c r="N116" s="99" t="s">
        <v>1467</v>
      </c>
      <c r="O116" s="99" t="s">
        <v>1467</v>
      </c>
    </row>
    <row r="117" spans="1:15">
      <c r="A117" s="100" t="s">
        <v>324</v>
      </c>
      <c r="B117" s="100" t="s">
        <v>1491</v>
      </c>
      <c r="C117" s="101" t="s">
        <v>1489</v>
      </c>
      <c r="D117" s="99" t="s">
        <v>1467</v>
      </c>
      <c r="E117" s="99" t="s">
        <v>1467</v>
      </c>
      <c r="F117" s="99" t="s">
        <v>1467</v>
      </c>
      <c r="G117" s="99" t="s">
        <v>1467</v>
      </c>
      <c r="H117" s="99" t="s">
        <v>1467</v>
      </c>
      <c r="I117" s="99" t="s">
        <v>1467</v>
      </c>
      <c r="J117" s="99" t="s">
        <v>1467</v>
      </c>
      <c r="K117" s="99" t="s">
        <v>1467</v>
      </c>
      <c r="L117" s="99" t="s">
        <v>1482</v>
      </c>
      <c r="M117" s="99" t="s">
        <v>1482</v>
      </c>
      <c r="N117" s="99" t="s">
        <v>1482</v>
      </c>
      <c r="O117" s="99" t="s">
        <v>1482</v>
      </c>
    </row>
    <row r="118" spans="1:15">
      <c r="A118" s="100" t="s">
        <v>381</v>
      </c>
      <c r="B118" s="100" t="s">
        <v>1491</v>
      </c>
      <c r="C118" s="101" t="s">
        <v>1489</v>
      </c>
      <c r="D118" s="99" t="s">
        <v>1467</v>
      </c>
      <c r="E118" s="99" t="s">
        <v>1467</v>
      </c>
      <c r="F118" s="99" t="s">
        <v>1467</v>
      </c>
      <c r="G118" s="99" t="s">
        <v>1467</v>
      </c>
      <c r="H118" s="99" t="s">
        <v>1467</v>
      </c>
      <c r="I118" s="99" t="s">
        <v>1467</v>
      </c>
      <c r="J118" s="99" t="s">
        <v>1467</v>
      </c>
      <c r="K118" s="99" t="s">
        <v>1467</v>
      </c>
      <c r="L118" s="99" t="s">
        <v>1482</v>
      </c>
      <c r="M118" s="99" t="s">
        <v>1482</v>
      </c>
      <c r="N118" s="99" t="s">
        <v>1482</v>
      </c>
      <c r="O118" s="99" t="s">
        <v>1482</v>
      </c>
    </row>
    <row r="119" spans="1:15">
      <c r="A119" s="100" t="s">
        <v>405</v>
      </c>
      <c r="B119" s="100" t="s">
        <v>1491</v>
      </c>
      <c r="C119" s="101" t="s">
        <v>1489</v>
      </c>
      <c r="D119" s="99" t="s">
        <v>1467</v>
      </c>
      <c r="E119" s="99" t="s">
        <v>1467</v>
      </c>
      <c r="F119" s="99" t="s">
        <v>1467</v>
      </c>
      <c r="G119" s="99" t="s">
        <v>1467</v>
      </c>
      <c r="H119" s="99" t="s">
        <v>1467</v>
      </c>
      <c r="I119" s="99" t="s">
        <v>1467</v>
      </c>
      <c r="J119" s="99" t="s">
        <v>1467</v>
      </c>
      <c r="K119" s="99" t="s">
        <v>1467</v>
      </c>
      <c r="L119" s="99" t="s">
        <v>1467</v>
      </c>
      <c r="M119" s="99" t="s">
        <v>1467</v>
      </c>
      <c r="N119" s="99" t="s">
        <v>1467</v>
      </c>
      <c r="O119" s="99" t="s">
        <v>1467</v>
      </c>
    </row>
    <row r="120" spans="1:15">
      <c r="A120" s="100" t="s">
        <v>413</v>
      </c>
      <c r="B120" s="100" t="s">
        <v>1491</v>
      </c>
      <c r="C120" s="101" t="s">
        <v>1489</v>
      </c>
      <c r="D120" s="99" t="s">
        <v>1467</v>
      </c>
      <c r="E120" s="99" t="s">
        <v>1467</v>
      </c>
      <c r="F120" s="99" t="s">
        <v>1467</v>
      </c>
      <c r="G120" s="99" t="s">
        <v>1467</v>
      </c>
      <c r="H120" s="99" t="s">
        <v>1467</v>
      </c>
      <c r="I120" s="99" t="s">
        <v>1467</v>
      </c>
      <c r="J120" s="99" t="s">
        <v>1467</v>
      </c>
      <c r="K120" s="99" t="s">
        <v>1467</v>
      </c>
      <c r="L120" s="99" t="s">
        <v>1467</v>
      </c>
      <c r="M120" s="99" t="s">
        <v>1467</v>
      </c>
      <c r="N120" s="99" t="s">
        <v>1467</v>
      </c>
      <c r="O120" s="99" t="s">
        <v>1467</v>
      </c>
    </row>
    <row r="121" spans="1:15">
      <c r="A121" s="100" t="s">
        <v>375</v>
      </c>
      <c r="B121" s="100" t="s">
        <v>1491</v>
      </c>
      <c r="C121" s="101" t="s">
        <v>1489</v>
      </c>
      <c r="D121" s="99" t="s">
        <v>1467</v>
      </c>
      <c r="E121" s="99" t="s">
        <v>1467</v>
      </c>
      <c r="F121" s="99" t="s">
        <v>1467</v>
      </c>
      <c r="G121" s="99" t="s">
        <v>1467</v>
      </c>
      <c r="H121" s="99" t="s">
        <v>1467</v>
      </c>
      <c r="I121" s="99" t="s">
        <v>1467</v>
      </c>
      <c r="J121" s="99" t="s">
        <v>1467</v>
      </c>
      <c r="K121" s="99" t="s">
        <v>1467</v>
      </c>
      <c r="L121" s="99" t="s">
        <v>1467</v>
      </c>
      <c r="M121" s="99" t="s">
        <v>1467</v>
      </c>
      <c r="N121" s="99" t="s">
        <v>1467</v>
      </c>
      <c r="O121" s="99" t="s">
        <v>1467</v>
      </c>
    </row>
    <row r="122" spans="1:15">
      <c r="A122" s="100" t="s">
        <v>434</v>
      </c>
      <c r="B122" s="100" t="s">
        <v>1491</v>
      </c>
      <c r="C122" s="101" t="s">
        <v>1489</v>
      </c>
      <c r="D122" s="99" t="s">
        <v>1467</v>
      </c>
      <c r="E122" s="99" t="s">
        <v>1467</v>
      </c>
      <c r="F122" s="99" t="s">
        <v>1467</v>
      </c>
      <c r="G122" s="99" t="s">
        <v>1467</v>
      </c>
      <c r="H122" s="99" t="s">
        <v>1467</v>
      </c>
      <c r="I122" s="99" t="s">
        <v>1467</v>
      </c>
      <c r="J122" s="99" t="s">
        <v>1467</v>
      </c>
      <c r="K122" s="99" t="s">
        <v>1467</v>
      </c>
      <c r="L122" s="99" t="s">
        <v>1482</v>
      </c>
      <c r="M122" s="99" t="s">
        <v>1482</v>
      </c>
      <c r="N122" s="99" t="s">
        <v>1482</v>
      </c>
      <c r="O122" s="99" t="s">
        <v>1482</v>
      </c>
    </row>
    <row r="123" spans="1:15">
      <c r="A123" s="100" t="s">
        <v>472</v>
      </c>
      <c r="B123" s="100" t="s">
        <v>1491</v>
      </c>
      <c r="C123" s="101" t="s">
        <v>1489</v>
      </c>
      <c r="D123" s="99" t="s">
        <v>1467</v>
      </c>
      <c r="E123" s="99" t="s">
        <v>1467</v>
      </c>
      <c r="F123" s="99" t="s">
        <v>1467</v>
      </c>
      <c r="G123" s="99" t="s">
        <v>1467</v>
      </c>
      <c r="H123" s="99" t="s">
        <v>1467</v>
      </c>
      <c r="I123" s="99" t="s">
        <v>1467</v>
      </c>
      <c r="J123" s="99" t="s">
        <v>1467</v>
      </c>
      <c r="K123" s="99" t="s">
        <v>1467</v>
      </c>
      <c r="L123" s="99" t="s">
        <v>1467</v>
      </c>
      <c r="M123" s="99" t="s">
        <v>1467</v>
      </c>
      <c r="N123" s="99" t="s">
        <v>1467</v>
      </c>
      <c r="O123" s="99" t="s">
        <v>1467</v>
      </c>
    </row>
    <row r="124" spans="1:15">
      <c r="A124" s="100" t="s">
        <v>415</v>
      </c>
      <c r="B124" s="100" t="s">
        <v>1491</v>
      </c>
      <c r="C124" s="101" t="s">
        <v>1489</v>
      </c>
      <c r="D124" s="99">
        <v>10</v>
      </c>
      <c r="E124" s="99"/>
      <c r="F124" s="99">
        <v>10</v>
      </c>
      <c r="G124" s="102">
        <v>100</v>
      </c>
      <c r="H124" s="99">
        <v>10</v>
      </c>
      <c r="I124" s="99"/>
      <c r="J124" s="99">
        <v>10</v>
      </c>
      <c r="K124" s="102">
        <v>100</v>
      </c>
      <c r="L124" s="99" t="s">
        <v>1467</v>
      </c>
      <c r="M124" s="99" t="s">
        <v>1467</v>
      </c>
      <c r="N124" s="99" t="s">
        <v>1467</v>
      </c>
      <c r="O124" s="99" t="s">
        <v>1467</v>
      </c>
    </row>
    <row r="125" spans="1:15">
      <c r="A125" s="100" t="s">
        <v>477</v>
      </c>
      <c r="B125" s="100" t="s">
        <v>1491</v>
      </c>
      <c r="C125" s="101" t="s">
        <v>1489</v>
      </c>
      <c r="D125" s="99">
        <v>14</v>
      </c>
      <c r="E125" s="99">
        <v>1</v>
      </c>
      <c r="F125" s="99">
        <v>15</v>
      </c>
      <c r="G125" s="102">
        <v>93.3</v>
      </c>
      <c r="H125" s="99">
        <v>12</v>
      </c>
      <c r="I125" s="99">
        <v>3</v>
      </c>
      <c r="J125" s="99">
        <v>15</v>
      </c>
      <c r="K125" s="102">
        <v>80</v>
      </c>
      <c r="L125" s="99" t="s">
        <v>1467</v>
      </c>
      <c r="M125" s="99" t="s">
        <v>1467</v>
      </c>
      <c r="N125" s="99" t="s">
        <v>1467</v>
      </c>
      <c r="O125" s="99" t="s">
        <v>1467</v>
      </c>
    </row>
    <row r="126" spans="1:15">
      <c r="A126" s="100" t="s">
        <v>194</v>
      </c>
      <c r="B126" s="100" t="s">
        <v>1491</v>
      </c>
      <c r="C126" s="101" t="s">
        <v>1489</v>
      </c>
      <c r="D126" s="99" t="s">
        <v>1467</v>
      </c>
      <c r="E126" s="99" t="s">
        <v>1467</v>
      </c>
      <c r="F126" s="99" t="s">
        <v>1467</v>
      </c>
      <c r="G126" s="99" t="s">
        <v>1467</v>
      </c>
      <c r="H126" s="99" t="s">
        <v>1467</v>
      </c>
      <c r="I126" s="99" t="s">
        <v>1467</v>
      </c>
      <c r="J126" s="99" t="s">
        <v>1467</v>
      </c>
      <c r="K126" s="99" t="s">
        <v>1467</v>
      </c>
      <c r="L126" s="99" t="s">
        <v>1467</v>
      </c>
      <c r="M126" s="99" t="s">
        <v>1467</v>
      </c>
      <c r="N126" s="99" t="s">
        <v>1467</v>
      </c>
      <c r="O126" s="99" t="s">
        <v>1467</v>
      </c>
    </row>
    <row r="127" spans="1:15">
      <c r="A127" s="100" t="s">
        <v>488</v>
      </c>
      <c r="B127" s="100" t="s">
        <v>1491</v>
      </c>
      <c r="C127" s="101" t="s">
        <v>1489</v>
      </c>
      <c r="D127" s="99">
        <v>15</v>
      </c>
      <c r="E127" s="99">
        <v>7</v>
      </c>
      <c r="F127" s="99">
        <v>22</v>
      </c>
      <c r="G127" s="102">
        <v>68.099999999999994</v>
      </c>
      <c r="H127" s="99">
        <v>12</v>
      </c>
      <c r="I127" s="99">
        <v>10</v>
      </c>
      <c r="J127" s="99">
        <v>22</v>
      </c>
      <c r="K127" s="102">
        <v>54.5</v>
      </c>
      <c r="L127" s="99" t="s">
        <v>1467</v>
      </c>
      <c r="M127" s="99" t="s">
        <v>1467</v>
      </c>
      <c r="N127" s="99" t="s">
        <v>1467</v>
      </c>
      <c r="O127" s="99" t="s">
        <v>1467</v>
      </c>
    </row>
    <row r="128" spans="1:15">
      <c r="A128" s="100" t="s">
        <v>490</v>
      </c>
      <c r="B128" s="100" t="s">
        <v>1491</v>
      </c>
      <c r="C128" s="101" t="s">
        <v>1489</v>
      </c>
      <c r="D128" s="99" t="s">
        <v>1467</v>
      </c>
      <c r="E128" s="99" t="s">
        <v>1467</v>
      </c>
      <c r="F128" s="99" t="s">
        <v>1467</v>
      </c>
      <c r="G128" s="99" t="s">
        <v>1467</v>
      </c>
      <c r="H128" s="99" t="s">
        <v>1467</v>
      </c>
      <c r="I128" s="99" t="s">
        <v>1467</v>
      </c>
      <c r="J128" s="99" t="s">
        <v>1467</v>
      </c>
      <c r="K128" s="99" t="s">
        <v>1467</v>
      </c>
      <c r="L128" s="99" t="s">
        <v>1467</v>
      </c>
      <c r="M128" s="99" t="s">
        <v>1467</v>
      </c>
      <c r="N128" s="99" t="s">
        <v>1467</v>
      </c>
      <c r="O128" s="99" t="s">
        <v>1467</v>
      </c>
    </row>
    <row r="129" spans="1:15">
      <c r="A129" s="100" t="s">
        <v>494</v>
      </c>
      <c r="B129" s="100" t="s">
        <v>1491</v>
      </c>
      <c r="C129" s="101" t="s">
        <v>1489</v>
      </c>
      <c r="D129" s="99">
        <v>14</v>
      </c>
      <c r="E129" s="99">
        <v>2</v>
      </c>
      <c r="F129" s="99">
        <v>16</v>
      </c>
      <c r="G129" s="102">
        <v>87.5</v>
      </c>
      <c r="H129" s="99">
        <v>13</v>
      </c>
      <c r="I129" s="99">
        <v>3</v>
      </c>
      <c r="J129" s="99">
        <v>16</v>
      </c>
      <c r="K129" s="102">
        <v>81.2</v>
      </c>
      <c r="L129" s="99" t="s">
        <v>1467</v>
      </c>
      <c r="M129" s="99" t="s">
        <v>1467</v>
      </c>
      <c r="N129" s="99" t="s">
        <v>1467</v>
      </c>
      <c r="O129" s="99" t="s">
        <v>1467</v>
      </c>
    </row>
    <row r="130" spans="1:15">
      <c r="A130" s="100" t="s">
        <v>499</v>
      </c>
      <c r="B130" s="100" t="s">
        <v>1491</v>
      </c>
      <c r="C130" s="101" t="s">
        <v>1489</v>
      </c>
      <c r="D130" s="99" t="s">
        <v>1467</v>
      </c>
      <c r="E130" s="99" t="s">
        <v>1467</v>
      </c>
      <c r="F130" s="99" t="s">
        <v>1467</v>
      </c>
      <c r="G130" s="99" t="s">
        <v>1467</v>
      </c>
      <c r="H130" s="99" t="s">
        <v>1467</v>
      </c>
      <c r="I130" s="99" t="s">
        <v>1467</v>
      </c>
      <c r="J130" s="99" t="s">
        <v>1467</v>
      </c>
      <c r="K130" s="99" t="s">
        <v>1467</v>
      </c>
      <c r="L130" s="99" t="s">
        <v>1482</v>
      </c>
      <c r="M130" s="99" t="s">
        <v>1482</v>
      </c>
      <c r="N130" s="99" t="s">
        <v>1482</v>
      </c>
      <c r="O130" s="99" t="s">
        <v>1482</v>
      </c>
    </row>
    <row r="131" spans="1:15">
      <c r="A131" s="100" t="s">
        <v>505</v>
      </c>
      <c r="B131" s="100" t="s">
        <v>1491</v>
      </c>
      <c r="C131" s="101" t="s">
        <v>1489</v>
      </c>
      <c r="D131" s="99" t="s">
        <v>1467</v>
      </c>
      <c r="E131" s="99" t="s">
        <v>1467</v>
      </c>
      <c r="F131" s="99" t="s">
        <v>1467</v>
      </c>
      <c r="G131" s="99" t="s">
        <v>1467</v>
      </c>
      <c r="H131" s="99" t="s">
        <v>1467</v>
      </c>
      <c r="I131" s="99" t="s">
        <v>1467</v>
      </c>
      <c r="J131" s="99" t="s">
        <v>1467</v>
      </c>
      <c r="K131" s="99" t="s">
        <v>1467</v>
      </c>
      <c r="L131" s="99" t="s">
        <v>1467</v>
      </c>
      <c r="M131" s="99" t="s">
        <v>1467</v>
      </c>
      <c r="N131" s="99" t="s">
        <v>1467</v>
      </c>
      <c r="O131" s="99" t="s">
        <v>1467</v>
      </c>
    </row>
    <row r="132" spans="1:15">
      <c r="A132" s="100" t="s">
        <v>507</v>
      </c>
      <c r="B132" s="100" t="s">
        <v>1491</v>
      </c>
      <c r="C132" s="101" t="s">
        <v>1489</v>
      </c>
      <c r="D132" s="99" t="s">
        <v>1467</v>
      </c>
      <c r="E132" s="99" t="s">
        <v>1467</v>
      </c>
      <c r="F132" s="99" t="s">
        <v>1467</v>
      </c>
      <c r="G132" s="99" t="s">
        <v>1467</v>
      </c>
      <c r="H132" s="99" t="s">
        <v>1467</v>
      </c>
      <c r="I132" s="99" t="s">
        <v>1467</v>
      </c>
      <c r="J132" s="99" t="s">
        <v>1467</v>
      </c>
      <c r="K132" s="99" t="s">
        <v>1467</v>
      </c>
      <c r="L132" s="99" t="s">
        <v>1467</v>
      </c>
      <c r="M132" s="99" t="s">
        <v>1467</v>
      </c>
      <c r="N132" s="99" t="s">
        <v>1467</v>
      </c>
      <c r="O132" s="99" t="s">
        <v>1467</v>
      </c>
    </row>
    <row r="133" spans="1:15">
      <c r="A133" s="100" t="s">
        <v>518</v>
      </c>
      <c r="B133" s="100" t="s">
        <v>1491</v>
      </c>
      <c r="C133" s="101" t="s">
        <v>1489</v>
      </c>
      <c r="D133" s="99" t="s">
        <v>1467</v>
      </c>
      <c r="E133" s="99" t="s">
        <v>1467</v>
      </c>
      <c r="F133" s="99" t="s">
        <v>1467</v>
      </c>
      <c r="G133" s="99" t="s">
        <v>1467</v>
      </c>
      <c r="H133" s="99" t="s">
        <v>1467</v>
      </c>
      <c r="I133" s="99" t="s">
        <v>1467</v>
      </c>
      <c r="J133" s="99" t="s">
        <v>1467</v>
      </c>
      <c r="K133" s="99" t="s">
        <v>1467</v>
      </c>
      <c r="L133" s="99" t="s">
        <v>1482</v>
      </c>
      <c r="M133" s="99" t="s">
        <v>1482</v>
      </c>
      <c r="N133" s="99" t="s">
        <v>1482</v>
      </c>
      <c r="O133" s="99" t="s">
        <v>1482</v>
      </c>
    </row>
    <row r="134" spans="1:15">
      <c r="A134" s="100" t="s">
        <v>520</v>
      </c>
      <c r="B134" s="100" t="s">
        <v>1491</v>
      </c>
      <c r="C134" s="101" t="s">
        <v>1489</v>
      </c>
      <c r="D134" s="99" t="s">
        <v>1467</v>
      </c>
      <c r="E134" s="99" t="s">
        <v>1467</v>
      </c>
      <c r="F134" s="99" t="s">
        <v>1467</v>
      </c>
      <c r="G134" s="99" t="s">
        <v>1467</v>
      </c>
      <c r="H134" s="99" t="s">
        <v>1467</v>
      </c>
      <c r="I134" s="99" t="s">
        <v>1467</v>
      </c>
      <c r="J134" s="99" t="s">
        <v>1467</v>
      </c>
      <c r="K134" s="99" t="s">
        <v>1467</v>
      </c>
      <c r="L134" s="99" t="s">
        <v>1467</v>
      </c>
      <c r="M134" s="99" t="s">
        <v>1467</v>
      </c>
      <c r="N134" s="99" t="s">
        <v>1467</v>
      </c>
      <c r="O134" s="99" t="s">
        <v>1467</v>
      </c>
    </row>
    <row r="135" spans="1:15">
      <c r="A135" s="100" t="s">
        <v>247</v>
      </c>
      <c r="B135" s="100" t="s">
        <v>1491</v>
      </c>
      <c r="C135" s="101" t="s">
        <v>1489</v>
      </c>
      <c r="D135" s="99" t="s">
        <v>1467</v>
      </c>
      <c r="E135" s="99" t="s">
        <v>1467</v>
      </c>
      <c r="F135" s="99" t="s">
        <v>1467</v>
      </c>
      <c r="G135" s="99" t="s">
        <v>1467</v>
      </c>
      <c r="H135" s="99" t="s">
        <v>1467</v>
      </c>
      <c r="I135" s="99" t="s">
        <v>1467</v>
      </c>
      <c r="J135" s="99" t="s">
        <v>1467</v>
      </c>
      <c r="K135" s="99" t="s">
        <v>1467</v>
      </c>
      <c r="L135" s="99" t="s">
        <v>1482</v>
      </c>
      <c r="M135" s="99" t="s">
        <v>1482</v>
      </c>
      <c r="N135" s="99" t="s">
        <v>1482</v>
      </c>
      <c r="O135" s="99" t="s">
        <v>1482</v>
      </c>
    </row>
    <row r="136" spans="1:15">
      <c r="A136" s="100" t="s">
        <v>524</v>
      </c>
      <c r="B136" s="100" t="s">
        <v>1491</v>
      </c>
      <c r="C136" s="101" t="s">
        <v>1489</v>
      </c>
      <c r="D136" s="99" t="s">
        <v>1467</v>
      </c>
      <c r="E136" s="99" t="s">
        <v>1467</v>
      </c>
      <c r="F136" s="99" t="s">
        <v>1467</v>
      </c>
      <c r="G136" s="99" t="s">
        <v>1467</v>
      </c>
      <c r="H136" s="99" t="s">
        <v>1467</v>
      </c>
      <c r="I136" s="99" t="s">
        <v>1467</v>
      </c>
      <c r="J136" s="99" t="s">
        <v>1467</v>
      </c>
      <c r="K136" s="99" t="s">
        <v>1467</v>
      </c>
      <c r="L136" s="99" t="s">
        <v>1482</v>
      </c>
      <c r="M136" s="99" t="s">
        <v>1482</v>
      </c>
      <c r="N136" s="99" t="s">
        <v>1482</v>
      </c>
      <c r="O136" s="99" t="s">
        <v>1482</v>
      </c>
    </row>
    <row r="137" spans="1:15">
      <c r="A137" s="100" t="s">
        <v>526</v>
      </c>
      <c r="B137" s="100" t="s">
        <v>1491</v>
      </c>
      <c r="C137" s="101" t="s">
        <v>1489</v>
      </c>
      <c r="D137" s="99" t="s">
        <v>1467</v>
      </c>
      <c r="E137" s="99" t="s">
        <v>1467</v>
      </c>
      <c r="F137" s="99" t="s">
        <v>1467</v>
      </c>
      <c r="G137" s="99" t="s">
        <v>1467</v>
      </c>
      <c r="H137" s="99" t="s">
        <v>1467</v>
      </c>
      <c r="I137" s="99" t="s">
        <v>1467</v>
      </c>
      <c r="J137" s="99" t="s">
        <v>1467</v>
      </c>
      <c r="K137" s="99" t="s">
        <v>1467</v>
      </c>
      <c r="L137" s="99" t="s">
        <v>1467</v>
      </c>
      <c r="M137" s="99" t="s">
        <v>1467</v>
      </c>
      <c r="N137" s="99" t="s">
        <v>1467</v>
      </c>
      <c r="O137" s="99" t="s">
        <v>1467</v>
      </c>
    </row>
    <row r="138" spans="1:15">
      <c r="A138" s="100" t="s">
        <v>531</v>
      </c>
      <c r="B138" s="100" t="s">
        <v>1491</v>
      </c>
      <c r="C138" s="101" t="s">
        <v>1489</v>
      </c>
      <c r="D138" s="99" t="s">
        <v>1467</v>
      </c>
      <c r="E138" s="99" t="s">
        <v>1467</v>
      </c>
      <c r="F138" s="99" t="s">
        <v>1467</v>
      </c>
      <c r="G138" s="99" t="s">
        <v>1467</v>
      </c>
      <c r="H138" s="99" t="s">
        <v>1467</v>
      </c>
      <c r="I138" s="99" t="s">
        <v>1467</v>
      </c>
      <c r="J138" s="99" t="s">
        <v>1467</v>
      </c>
      <c r="K138" s="99" t="s">
        <v>1467</v>
      </c>
      <c r="L138" s="99" t="s">
        <v>1467</v>
      </c>
      <c r="M138" s="99" t="s">
        <v>1467</v>
      </c>
      <c r="N138" s="99" t="s">
        <v>1467</v>
      </c>
      <c r="O138" s="99" t="s">
        <v>1467</v>
      </c>
    </row>
    <row r="139" spans="1:15">
      <c r="A139" s="100" t="s">
        <v>587</v>
      </c>
      <c r="B139" s="100" t="s">
        <v>1491</v>
      </c>
      <c r="C139" s="101" t="s">
        <v>1489</v>
      </c>
      <c r="D139" s="99">
        <v>10</v>
      </c>
      <c r="E139" s="99">
        <v>5</v>
      </c>
      <c r="F139" s="99">
        <v>15</v>
      </c>
      <c r="G139" s="102">
        <v>66.599999999999994</v>
      </c>
      <c r="H139" s="99">
        <v>8</v>
      </c>
      <c r="I139" s="99">
        <v>7</v>
      </c>
      <c r="J139" s="99">
        <v>15</v>
      </c>
      <c r="K139" s="102">
        <v>53.3</v>
      </c>
      <c r="L139" s="99">
        <v>1</v>
      </c>
      <c r="M139" s="99">
        <v>9</v>
      </c>
      <c r="N139" s="99">
        <v>10</v>
      </c>
      <c r="O139" s="102">
        <v>10</v>
      </c>
    </row>
    <row r="140" spans="1:15">
      <c r="A140" s="100" t="s">
        <v>550</v>
      </c>
      <c r="B140" s="100" t="s">
        <v>1491</v>
      </c>
      <c r="C140" s="101" t="s">
        <v>1489</v>
      </c>
      <c r="D140" s="99">
        <v>4</v>
      </c>
      <c r="E140" s="99">
        <v>8</v>
      </c>
      <c r="F140" s="99">
        <v>12</v>
      </c>
      <c r="G140" s="102">
        <v>33.299999999999997</v>
      </c>
      <c r="H140" s="99">
        <v>3</v>
      </c>
      <c r="I140" s="99">
        <v>9</v>
      </c>
      <c r="J140" s="99">
        <v>12</v>
      </c>
      <c r="K140" s="102">
        <v>25</v>
      </c>
      <c r="L140" s="99" t="s">
        <v>1467</v>
      </c>
      <c r="M140" s="99" t="s">
        <v>1467</v>
      </c>
      <c r="N140" s="99" t="s">
        <v>1467</v>
      </c>
      <c r="O140" s="99" t="s">
        <v>1467</v>
      </c>
    </row>
    <row r="141" spans="1:15">
      <c r="A141" s="100" t="s">
        <v>562</v>
      </c>
      <c r="B141" s="100" t="s">
        <v>1491</v>
      </c>
      <c r="C141" s="101" t="s">
        <v>1489</v>
      </c>
      <c r="D141" s="99" t="s">
        <v>1467</v>
      </c>
      <c r="E141" s="99" t="s">
        <v>1467</v>
      </c>
      <c r="F141" s="99" t="s">
        <v>1467</v>
      </c>
      <c r="G141" s="99" t="s">
        <v>1467</v>
      </c>
      <c r="H141" s="99" t="s">
        <v>1467</v>
      </c>
      <c r="I141" s="99" t="s">
        <v>1467</v>
      </c>
      <c r="J141" s="99" t="s">
        <v>1467</v>
      </c>
      <c r="K141" s="99" t="s">
        <v>1467</v>
      </c>
      <c r="L141" s="99" t="s">
        <v>1467</v>
      </c>
      <c r="M141" s="99" t="s">
        <v>1467</v>
      </c>
      <c r="N141" s="99" t="s">
        <v>1467</v>
      </c>
      <c r="O141" s="99" t="s">
        <v>1467</v>
      </c>
    </row>
    <row r="142" spans="1:15">
      <c r="A142" s="100" t="s">
        <v>568</v>
      </c>
      <c r="B142" s="100" t="s">
        <v>1491</v>
      </c>
      <c r="C142" s="101" t="s">
        <v>1489</v>
      </c>
      <c r="D142" s="99">
        <v>5</v>
      </c>
      <c r="E142" s="99">
        <v>6</v>
      </c>
      <c r="F142" s="99">
        <v>11</v>
      </c>
      <c r="G142" s="102">
        <v>45.4</v>
      </c>
      <c r="H142" s="99">
        <v>6</v>
      </c>
      <c r="I142" s="99">
        <v>5</v>
      </c>
      <c r="J142" s="99">
        <v>11</v>
      </c>
      <c r="K142" s="102">
        <v>54.5</v>
      </c>
      <c r="L142" s="99" t="s">
        <v>1467</v>
      </c>
      <c r="M142" s="99" t="s">
        <v>1467</v>
      </c>
      <c r="N142" s="99" t="s">
        <v>1467</v>
      </c>
      <c r="O142" s="99" t="s">
        <v>1467</v>
      </c>
    </row>
    <row r="143" spans="1:15">
      <c r="A143" s="100" t="s">
        <v>570</v>
      </c>
      <c r="B143" s="100" t="s">
        <v>1491</v>
      </c>
      <c r="C143" s="101" t="s">
        <v>1489</v>
      </c>
      <c r="D143" s="99" t="s">
        <v>1467</v>
      </c>
      <c r="E143" s="99" t="s">
        <v>1467</v>
      </c>
      <c r="F143" s="99" t="s">
        <v>1467</v>
      </c>
      <c r="G143" s="99" t="s">
        <v>1467</v>
      </c>
      <c r="H143" s="99" t="s">
        <v>1467</v>
      </c>
      <c r="I143" s="99" t="s">
        <v>1467</v>
      </c>
      <c r="J143" s="99" t="s">
        <v>1467</v>
      </c>
      <c r="K143" s="99" t="s">
        <v>1467</v>
      </c>
      <c r="L143" s="99" t="s">
        <v>1482</v>
      </c>
      <c r="M143" s="99" t="s">
        <v>1482</v>
      </c>
      <c r="N143" s="99" t="s">
        <v>1482</v>
      </c>
      <c r="O143" s="99" t="s">
        <v>1482</v>
      </c>
    </row>
    <row r="144" spans="1:15">
      <c r="A144" s="100" t="s">
        <v>597</v>
      </c>
      <c r="B144" s="100" t="s">
        <v>1491</v>
      </c>
      <c r="C144" s="101" t="s">
        <v>1489</v>
      </c>
      <c r="D144" s="99" t="s">
        <v>1467</v>
      </c>
      <c r="E144" s="99" t="s">
        <v>1467</v>
      </c>
      <c r="F144" s="99" t="s">
        <v>1467</v>
      </c>
      <c r="G144" s="99" t="s">
        <v>1467</v>
      </c>
      <c r="H144" s="99" t="s">
        <v>1467</v>
      </c>
      <c r="I144" s="99" t="s">
        <v>1467</v>
      </c>
      <c r="J144" s="99" t="s">
        <v>1467</v>
      </c>
      <c r="K144" s="99" t="s">
        <v>1467</v>
      </c>
      <c r="L144" s="99" t="s">
        <v>1482</v>
      </c>
      <c r="M144" s="99" t="s">
        <v>1482</v>
      </c>
      <c r="N144" s="99" t="s">
        <v>1482</v>
      </c>
      <c r="O144" s="99" t="s">
        <v>1482</v>
      </c>
    </row>
    <row r="145" spans="1:15">
      <c r="A145" s="100" t="s">
        <v>618</v>
      </c>
      <c r="B145" s="100" t="s">
        <v>1491</v>
      </c>
      <c r="C145" s="101" t="s">
        <v>1489</v>
      </c>
      <c r="D145" s="99" t="s">
        <v>1467</v>
      </c>
      <c r="E145" s="99" t="s">
        <v>1467</v>
      </c>
      <c r="F145" s="99" t="s">
        <v>1467</v>
      </c>
      <c r="G145" s="99" t="s">
        <v>1467</v>
      </c>
      <c r="H145" s="99" t="s">
        <v>1467</v>
      </c>
      <c r="I145" s="99" t="s">
        <v>1467</v>
      </c>
      <c r="J145" s="99" t="s">
        <v>1467</v>
      </c>
      <c r="K145" s="99" t="s">
        <v>1467</v>
      </c>
      <c r="L145" s="99" t="s">
        <v>1482</v>
      </c>
      <c r="M145" s="99" t="s">
        <v>1482</v>
      </c>
      <c r="N145" s="99" t="s">
        <v>1482</v>
      </c>
      <c r="O145" s="99" t="s">
        <v>1482</v>
      </c>
    </row>
    <row r="146" spans="1:15">
      <c r="A146" s="100" t="s">
        <v>627</v>
      </c>
      <c r="B146" s="100" t="s">
        <v>1491</v>
      </c>
      <c r="C146" s="101" t="s">
        <v>1489</v>
      </c>
      <c r="D146" s="99" t="s">
        <v>1467</v>
      </c>
      <c r="E146" s="99" t="s">
        <v>1467</v>
      </c>
      <c r="F146" s="99" t="s">
        <v>1467</v>
      </c>
      <c r="G146" s="99" t="s">
        <v>1467</v>
      </c>
      <c r="H146" s="99" t="s">
        <v>1467</v>
      </c>
      <c r="I146" s="99" t="s">
        <v>1467</v>
      </c>
      <c r="J146" s="99" t="s">
        <v>1467</v>
      </c>
      <c r="K146" s="99" t="s">
        <v>1467</v>
      </c>
      <c r="L146" s="99" t="s">
        <v>1482</v>
      </c>
      <c r="M146" s="99" t="s">
        <v>1482</v>
      </c>
      <c r="N146" s="99" t="s">
        <v>1482</v>
      </c>
      <c r="O146" s="99" t="s">
        <v>1482</v>
      </c>
    </row>
    <row r="147" spans="1:15">
      <c r="A147" s="100" t="s">
        <v>631</v>
      </c>
      <c r="B147" s="100" t="s">
        <v>1491</v>
      </c>
      <c r="C147" s="101" t="s">
        <v>1489</v>
      </c>
      <c r="D147" s="99" t="s">
        <v>1467</v>
      </c>
      <c r="E147" s="99" t="s">
        <v>1467</v>
      </c>
      <c r="F147" s="99" t="s">
        <v>1467</v>
      </c>
      <c r="G147" s="99" t="s">
        <v>1467</v>
      </c>
      <c r="H147" s="99" t="s">
        <v>1467</v>
      </c>
      <c r="I147" s="99" t="s">
        <v>1467</v>
      </c>
      <c r="J147" s="99" t="s">
        <v>1467</v>
      </c>
      <c r="K147" s="99" t="s">
        <v>1467</v>
      </c>
      <c r="L147" s="99" t="s">
        <v>1482</v>
      </c>
      <c r="M147" s="99" t="s">
        <v>1482</v>
      </c>
      <c r="N147" s="99" t="s">
        <v>1482</v>
      </c>
      <c r="O147" s="99" t="s">
        <v>1482</v>
      </c>
    </row>
    <row r="148" spans="1:15">
      <c r="A148" s="100" t="s">
        <v>635</v>
      </c>
      <c r="B148" s="100" t="s">
        <v>1491</v>
      </c>
      <c r="C148" s="101" t="s">
        <v>1489</v>
      </c>
      <c r="D148" s="99" t="s">
        <v>1467</v>
      </c>
      <c r="E148" s="99" t="s">
        <v>1467</v>
      </c>
      <c r="F148" s="99" t="s">
        <v>1467</v>
      </c>
      <c r="G148" s="99" t="s">
        <v>1467</v>
      </c>
      <c r="H148" s="99" t="s">
        <v>1467</v>
      </c>
      <c r="I148" s="99" t="s">
        <v>1467</v>
      </c>
      <c r="J148" s="99" t="s">
        <v>1467</v>
      </c>
      <c r="K148" s="99" t="s">
        <v>1467</v>
      </c>
      <c r="L148" s="99" t="s">
        <v>1467</v>
      </c>
      <c r="M148" s="99" t="s">
        <v>1467</v>
      </c>
      <c r="N148" s="99" t="s">
        <v>1467</v>
      </c>
      <c r="O148" s="99" t="s">
        <v>1467</v>
      </c>
    </row>
    <row r="149" spans="1:15">
      <c r="A149" s="100" t="s">
        <v>637</v>
      </c>
      <c r="B149" s="100" t="s">
        <v>1491</v>
      </c>
      <c r="C149" s="101" t="s">
        <v>1489</v>
      </c>
      <c r="D149" s="99" t="s">
        <v>1467</v>
      </c>
      <c r="E149" s="99" t="s">
        <v>1467</v>
      </c>
      <c r="F149" s="99" t="s">
        <v>1467</v>
      </c>
      <c r="G149" s="99" t="s">
        <v>1467</v>
      </c>
      <c r="H149" s="99" t="s">
        <v>1467</v>
      </c>
      <c r="I149" s="99" t="s">
        <v>1467</v>
      </c>
      <c r="J149" s="99" t="s">
        <v>1467</v>
      </c>
      <c r="K149" s="99" t="s">
        <v>1467</v>
      </c>
      <c r="L149" s="99" t="s">
        <v>1467</v>
      </c>
      <c r="M149" s="99" t="s">
        <v>1467</v>
      </c>
      <c r="N149" s="99" t="s">
        <v>1467</v>
      </c>
      <c r="O149" s="99" t="s">
        <v>1467</v>
      </c>
    </row>
    <row r="150" spans="1:15">
      <c r="A150" s="100" t="s">
        <v>316</v>
      </c>
      <c r="B150" s="100" t="s">
        <v>1491</v>
      </c>
      <c r="C150" s="101" t="s">
        <v>1489</v>
      </c>
      <c r="D150" s="99" t="s">
        <v>1467</v>
      </c>
      <c r="E150" s="99" t="s">
        <v>1467</v>
      </c>
      <c r="F150" s="99" t="s">
        <v>1467</v>
      </c>
      <c r="G150" s="99" t="s">
        <v>1467</v>
      </c>
      <c r="H150" s="99" t="s">
        <v>1467</v>
      </c>
      <c r="I150" s="99" t="s">
        <v>1467</v>
      </c>
      <c r="J150" s="99" t="s">
        <v>1467</v>
      </c>
      <c r="K150" s="99" t="s">
        <v>1467</v>
      </c>
      <c r="L150" s="99" t="s">
        <v>1467</v>
      </c>
      <c r="M150" s="99" t="s">
        <v>1467</v>
      </c>
      <c r="N150" s="99" t="s">
        <v>1467</v>
      </c>
      <c r="O150" s="99" t="s">
        <v>1467</v>
      </c>
    </row>
    <row r="151" spans="1:15">
      <c r="A151" s="100" t="s">
        <v>242</v>
      </c>
      <c r="B151" s="100" t="s">
        <v>1491</v>
      </c>
      <c r="C151" s="101" t="s">
        <v>1489</v>
      </c>
      <c r="D151" s="99" t="s">
        <v>1467</v>
      </c>
      <c r="E151" s="99" t="s">
        <v>1467</v>
      </c>
      <c r="F151" s="99" t="s">
        <v>1467</v>
      </c>
      <c r="G151" s="99" t="s">
        <v>1467</v>
      </c>
      <c r="H151" s="99" t="s">
        <v>1467</v>
      </c>
      <c r="I151" s="99" t="s">
        <v>1467</v>
      </c>
      <c r="J151" s="99" t="s">
        <v>1467</v>
      </c>
      <c r="K151" s="99" t="s">
        <v>1467</v>
      </c>
      <c r="L151" s="99" t="s">
        <v>1467</v>
      </c>
      <c r="M151" s="99" t="s">
        <v>1467</v>
      </c>
      <c r="N151" s="99" t="s">
        <v>1467</v>
      </c>
      <c r="O151" s="99" t="s">
        <v>1467</v>
      </c>
    </row>
    <row r="152" spans="1:15">
      <c r="A152" s="100" t="s">
        <v>485</v>
      </c>
      <c r="B152" s="100" t="s">
        <v>1491</v>
      </c>
      <c r="C152" s="101" t="s">
        <v>1489</v>
      </c>
      <c r="D152" s="99" t="s">
        <v>1467</v>
      </c>
      <c r="E152" s="99" t="s">
        <v>1467</v>
      </c>
      <c r="F152" s="99" t="s">
        <v>1467</v>
      </c>
      <c r="G152" s="99" t="s">
        <v>1467</v>
      </c>
      <c r="H152" s="99" t="s">
        <v>1467</v>
      </c>
      <c r="I152" s="99" t="s">
        <v>1467</v>
      </c>
      <c r="J152" s="99" t="s">
        <v>1467</v>
      </c>
      <c r="K152" s="99" t="s">
        <v>1467</v>
      </c>
      <c r="L152" s="99" t="s">
        <v>1467</v>
      </c>
      <c r="M152" s="99" t="s">
        <v>1467</v>
      </c>
      <c r="N152" s="99" t="s">
        <v>1467</v>
      </c>
      <c r="O152" s="99" t="s">
        <v>1467</v>
      </c>
    </row>
    <row r="153" spans="1:15">
      <c r="A153" s="100" t="s">
        <v>332</v>
      </c>
      <c r="B153" s="100" t="s">
        <v>1491</v>
      </c>
      <c r="C153" s="101" t="s">
        <v>1489</v>
      </c>
      <c r="D153" s="99" t="s">
        <v>1467</v>
      </c>
      <c r="E153" s="99" t="s">
        <v>1467</v>
      </c>
      <c r="F153" s="99" t="s">
        <v>1467</v>
      </c>
      <c r="G153" s="99" t="s">
        <v>1467</v>
      </c>
      <c r="H153" s="99" t="s">
        <v>1467</v>
      </c>
      <c r="I153" s="99" t="s">
        <v>1467</v>
      </c>
      <c r="J153" s="99" t="s">
        <v>1467</v>
      </c>
      <c r="K153" s="99" t="s">
        <v>1467</v>
      </c>
      <c r="L153" s="99" t="s">
        <v>1467</v>
      </c>
      <c r="M153" s="99" t="s">
        <v>1467</v>
      </c>
      <c r="N153" s="99" t="s">
        <v>1467</v>
      </c>
      <c r="O153" s="99" t="s">
        <v>1467</v>
      </c>
    </row>
    <row r="154" spans="1:15">
      <c r="A154" s="100" t="s">
        <v>509</v>
      </c>
      <c r="B154" s="100" t="s">
        <v>1491</v>
      </c>
      <c r="C154" s="101" t="s">
        <v>1489</v>
      </c>
      <c r="D154" s="99" t="s">
        <v>1467</v>
      </c>
      <c r="E154" s="99" t="s">
        <v>1467</v>
      </c>
      <c r="F154" s="99" t="s">
        <v>1467</v>
      </c>
      <c r="G154" s="99" t="s">
        <v>1467</v>
      </c>
      <c r="H154" s="99" t="s">
        <v>1467</v>
      </c>
      <c r="I154" s="99" t="s">
        <v>1467</v>
      </c>
      <c r="J154" s="99" t="s">
        <v>1467</v>
      </c>
      <c r="K154" s="99" t="s">
        <v>1467</v>
      </c>
      <c r="L154" s="99" t="s">
        <v>1467</v>
      </c>
      <c r="M154" s="99" t="s">
        <v>1467</v>
      </c>
      <c r="N154" s="99" t="s">
        <v>1467</v>
      </c>
      <c r="O154" s="99" t="s">
        <v>1467</v>
      </c>
    </row>
    <row r="155" spans="1:15">
      <c r="A155" s="100" t="s">
        <v>387</v>
      </c>
      <c r="B155" s="100" t="s">
        <v>1491</v>
      </c>
      <c r="C155" s="101" t="s">
        <v>1489</v>
      </c>
      <c r="D155" s="99">
        <v>60</v>
      </c>
      <c r="E155" s="99">
        <v>69</v>
      </c>
      <c r="F155" s="99">
        <v>129</v>
      </c>
      <c r="G155" s="102">
        <v>46.5</v>
      </c>
      <c r="H155" s="99">
        <v>55</v>
      </c>
      <c r="I155" s="99">
        <v>74</v>
      </c>
      <c r="J155" s="99">
        <v>129</v>
      </c>
      <c r="K155" s="102">
        <v>42.6</v>
      </c>
      <c r="L155" s="99">
        <v>8</v>
      </c>
      <c r="M155" s="99">
        <v>39</v>
      </c>
      <c r="N155" s="99">
        <v>47</v>
      </c>
      <c r="O155" s="102">
        <v>17</v>
      </c>
    </row>
    <row r="156" spans="1:15">
      <c r="A156" s="100" t="s">
        <v>480</v>
      </c>
      <c r="B156" s="100" t="s">
        <v>1491</v>
      </c>
      <c r="C156" s="101" t="s">
        <v>1489</v>
      </c>
      <c r="D156" s="99">
        <v>22</v>
      </c>
      <c r="E156" s="99">
        <v>27</v>
      </c>
      <c r="F156" s="99">
        <v>49</v>
      </c>
      <c r="G156" s="102">
        <v>44.8</v>
      </c>
      <c r="H156" s="99">
        <v>18</v>
      </c>
      <c r="I156" s="99">
        <v>31</v>
      </c>
      <c r="J156" s="99">
        <v>49</v>
      </c>
      <c r="K156" s="102">
        <v>36.700000000000003</v>
      </c>
      <c r="L156" s="99" t="s">
        <v>1482</v>
      </c>
      <c r="M156" s="99" t="s">
        <v>1482</v>
      </c>
      <c r="N156" s="99" t="s">
        <v>1482</v>
      </c>
      <c r="O156" s="99" t="s">
        <v>1482</v>
      </c>
    </row>
    <row r="157" spans="1:15">
      <c r="A157" s="100" t="s">
        <v>641</v>
      </c>
      <c r="B157" s="100" t="s">
        <v>1491</v>
      </c>
      <c r="C157" s="101" t="s">
        <v>1489</v>
      </c>
      <c r="D157" s="99">
        <v>74</v>
      </c>
      <c r="E157" s="99">
        <v>85</v>
      </c>
      <c r="F157" s="99">
        <v>159</v>
      </c>
      <c r="G157" s="102">
        <v>46.5</v>
      </c>
      <c r="H157" s="99">
        <v>70</v>
      </c>
      <c r="I157" s="99">
        <v>89</v>
      </c>
      <c r="J157" s="99">
        <v>159</v>
      </c>
      <c r="K157" s="102">
        <v>44</v>
      </c>
      <c r="L157" s="99">
        <v>8</v>
      </c>
      <c r="M157" s="99">
        <v>39</v>
      </c>
      <c r="N157" s="99">
        <v>47</v>
      </c>
      <c r="O157" s="102">
        <v>17</v>
      </c>
    </row>
    <row r="158" spans="1:15">
      <c r="A158" s="100" t="s">
        <v>593</v>
      </c>
      <c r="B158" s="100" t="s">
        <v>1491</v>
      </c>
      <c r="C158" s="101" t="s">
        <v>1489</v>
      </c>
      <c r="D158" s="99" t="s">
        <v>1467</v>
      </c>
      <c r="E158" s="99" t="s">
        <v>1467</v>
      </c>
      <c r="F158" s="99" t="s">
        <v>1467</v>
      </c>
      <c r="G158" s="99" t="s">
        <v>1467</v>
      </c>
      <c r="H158" s="99" t="s">
        <v>1467</v>
      </c>
      <c r="I158" s="99" t="s">
        <v>1467</v>
      </c>
      <c r="J158" s="99" t="s">
        <v>1467</v>
      </c>
      <c r="K158" s="99" t="s">
        <v>1467</v>
      </c>
      <c r="L158" s="99" t="s">
        <v>1467</v>
      </c>
      <c r="M158" s="99" t="s">
        <v>1467</v>
      </c>
      <c r="N158" s="99" t="s">
        <v>1467</v>
      </c>
      <c r="O158" s="99" t="s">
        <v>1467</v>
      </c>
    </row>
    <row r="159" spans="1:15">
      <c r="A159" s="100" t="s">
        <v>630</v>
      </c>
      <c r="B159" s="100" t="s">
        <v>1491</v>
      </c>
      <c r="C159" s="101" t="s">
        <v>1489</v>
      </c>
      <c r="D159" s="99">
        <v>34</v>
      </c>
      <c r="E159" s="99">
        <v>45</v>
      </c>
      <c r="F159" s="99">
        <v>79</v>
      </c>
      <c r="G159" s="102">
        <v>43</v>
      </c>
      <c r="H159" s="99">
        <v>32</v>
      </c>
      <c r="I159" s="99">
        <v>47</v>
      </c>
      <c r="J159" s="99">
        <v>79</v>
      </c>
      <c r="K159" s="102">
        <v>40.5</v>
      </c>
      <c r="L159" s="99">
        <v>7</v>
      </c>
      <c r="M159" s="99">
        <v>38</v>
      </c>
      <c r="N159" s="99">
        <v>45</v>
      </c>
      <c r="O159" s="102">
        <v>15.5</v>
      </c>
    </row>
    <row r="160" spans="1:15">
      <c r="A160" s="100" t="s">
        <v>483</v>
      </c>
      <c r="B160" s="100" t="s">
        <v>1491</v>
      </c>
      <c r="C160" s="101" t="s">
        <v>1489</v>
      </c>
      <c r="D160" s="99" t="s">
        <v>1467</v>
      </c>
      <c r="E160" s="99" t="s">
        <v>1467</v>
      </c>
      <c r="F160" s="99" t="s">
        <v>1467</v>
      </c>
      <c r="G160" s="99" t="s">
        <v>1467</v>
      </c>
      <c r="H160" s="99" t="s">
        <v>1467</v>
      </c>
      <c r="I160" s="99" t="s">
        <v>1467</v>
      </c>
      <c r="J160" s="99" t="s">
        <v>1467</v>
      </c>
      <c r="K160" s="99" t="s">
        <v>1467</v>
      </c>
      <c r="L160" s="99" t="s">
        <v>1482</v>
      </c>
      <c r="M160" s="99" t="s">
        <v>1482</v>
      </c>
      <c r="N160" s="99" t="s">
        <v>1482</v>
      </c>
      <c r="O160" s="99" t="s">
        <v>1482</v>
      </c>
    </row>
    <row r="161" spans="1:15">
      <c r="A161" s="100" t="s">
        <v>395</v>
      </c>
      <c r="B161" s="100" t="s">
        <v>1491</v>
      </c>
      <c r="C161" s="101" t="s">
        <v>1489</v>
      </c>
      <c r="D161" s="99" t="s">
        <v>1467</v>
      </c>
      <c r="E161" s="99" t="s">
        <v>1467</v>
      </c>
      <c r="F161" s="99" t="s">
        <v>1467</v>
      </c>
      <c r="G161" s="99" t="s">
        <v>1467</v>
      </c>
      <c r="H161" s="99" t="s">
        <v>1467</v>
      </c>
      <c r="I161" s="99" t="s">
        <v>1467</v>
      </c>
      <c r="J161" s="99" t="s">
        <v>1467</v>
      </c>
      <c r="K161" s="99" t="s">
        <v>1467</v>
      </c>
      <c r="L161" s="99" t="s">
        <v>1482</v>
      </c>
      <c r="M161" s="99" t="s">
        <v>1482</v>
      </c>
      <c r="N161" s="99" t="s">
        <v>1482</v>
      </c>
      <c r="O161" s="99" t="s">
        <v>1482</v>
      </c>
    </row>
    <row r="162" spans="1:15">
      <c r="A162" s="100" t="s">
        <v>560</v>
      </c>
      <c r="B162" s="100" t="s">
        <v>1491</v>
      </c>
      <c r="C162" s="101" t="s">
        <v>1489</v>
      </c>
      <c r="D162" s="99" t="s">
        <v>1467</v>
      </c>
      <c r="E162" s="99" t="s">
        <v>1467</v>
      </c>
      <c r="F162" s="99" t="s">
        <v>1467</v>
      </c>
      <c r="G162" s="99" t="s">
        <v>1467</v>
      </c>
      <c r="H162" s="99" t="s">
        <v>1467</v>
      </c>
      <c r="I162" s="99" t="s">
        <v>1467</v>
      </c>
      <c r="J162" s="99" t="s">
        <v>1467</v>
      </c>
      <c r="K162" s="99" t="s">
        <v>1467</v>
      </c>
      <c r="L162" s="99" t="s">
        <v>1467</v>
      </c>
      <c r="M162" s="99" t="s">
        <v>1467</v>
      </c>
      <c r="N162" s="99" t="s">
        <v>1467</v>
      </c>
      <c r="O162" s="99" t="s">
        <v>1467</v>
      </c>
    </row>
    <row r="163" spans="1:15">
      <c r="A163" s="100" t="s">
        <v>482</v>
      </c>
      <c r="B163" s="100" t="s">
        <v>1491</v>
      </c>
      <c r="C163" s="101" t="s">
        <v>1489</v>
      </c>
      <c r="D163" s="99" t="s">
        <v>1467</v>
      </c>
      <c r="E163" s="99" t="s">
        <v>1467</v>
      </c>
      <c r="F163" s="99" t="s">
        <v>1467</v>
      </c>
      <c r="G163" s="99" t="s">
        <v>1467</v>
      </c>
      <c r="H163" s="99" t="s">
        <v>1467</v>
      </c>
      <c r="I163" s="99" t="s">
        <v>1467</v>
      </c>
      <c r="J163" s="99" t="s">
        <v>1467</v>
      </c>
      <c r="K163" s="99" t="s">
        <v>1467</v>
      </c>
      <c r="L163" s="99" t="s">
        <v>1467</v>
      </c>
      <c r="M163" s="99" t="s">
        <v>1467</v>
      </c>
      <c r="N163" s="99" t="s">
        <v>1467</v>
      </c>
      <c r="O163" s="99" t="s">
        <v>1467</v>
      </c>
    </row>
    <row r="164" spans="1:15">
      <c r="A164" s="100" t="s">
        <v>599</v>
      </c>
      <c r="B164" s="100" t="s">
        <v>1491</v>
      </c>
      <c r="C164" s="101" t="s">
        <v>1489</v>
      </c>
      <c r="D164" s="99" t="s">
        <v>1467</v>
      </c>
      <c r="E164" s="99" t="s">
        <v>1467</v>
      </c>
      <c r="F164" s="99" t="s">
        <v>1467</v>
      </c>
      <c r="G164" s="99" t="s">
        <v>1467</v>
      </c>
      <c r="H164" s="99" t="s">
        <v>1467</v>
      </c>
      <c r="I164" s="99" t="s">
        <v>1467</v>
      </c>
      <c r="J164" s="99" t="s">
        <v>1467</v>
      </c>
      <c r="K164" s="99" t="s">
        <v>1467</v>
      </c>
      <c r="L164" s="99" t="s">
        <v>1467</v>
      </c>
      <c r="M164" s="99" t="s">
        <v>1467</v>
      </c>
      <c r="N164" s="99" t="s">
        <v>1467</v>
      </c>
      <c r="O164" s="99" t="s">
        <v>1467</v>
      </c>
    </row>
    <row r="165" spans="1:15">
      <c r="A165" s="100" t="s">
        <v>133</v>
      </c>
      <c r="B165" s="100" t="s">
        <v>1491</v>
      </c>
      <c r="C165" s="101" t="s">
        <v>1489</v>
      </c>
      <c r="D165" s="99">
        <v>32</v>
      </c>
      <c r="E165" s="99">
        <v>17</v>
      </c>
      <c r="F165" s="99">
        <v>49</v>
      </c>
      <c r="G165" s="102">
        <v>65.3</v>
      </c>
      <c r="H165" s="99">
        <v>32</v>
      </c>
      <c r="I165" s="99">
        <v>17</v>
      </c>
      <c r="J165" s="99">
        <v>49</v>
      </c>
      <c r="K165" s="102">
        <v>65.3</v>
      </c>
      <c r="L165" s="99">
        <v>6</v>
      </c>
      <c r="M165" s="99">
        <v>14</v>
      </c>
      <c r="N165" s="99">
        <v>20</v>
      </c>
      <c r="O165" s="102">
        <v>30</v>
      </c>
    </row>
    <row r="166" spans="1:15">
      <c r="A166" s="100" t="s">
        <v>314</v>
      </c>
      <c r="B166" s="100" t="s">
        <v>1491</v>
      </c>
      <c r="C166" s="101" t="s">
        <v>1489</v>
      </c>
      <c r="D166" s="99">
        <v>14</v>
      </c>
      <c r="E166" s="99">
        <v>4</v>
      </c>
      <c r="F166" s="99">
        <v>18</v>
      </c>
      <c r="G166" s="102">
        <v>77.7</v>
      </c>
      <c r="H166" s="99">
        <v>16</v>
      </c>
      <c r="I166" s="99">
        <v>2</v>
      </c>
      <c r="J166" s="99">
        <v>18</v>
      </c>
      <c r="K166" s="102">
        <v>88.8</v>
      </c>
      <c r="L166" s="99" t="s">
        <v>1467</v>
      </c>
      <c r="M166" s="99" t="s">
        <v>1467</v>
      </c>
      <c r="N166" s="99" t="s">
        <v>1467</v>
      </c>
      <c r="O166" s="99" t="s">
        <v>1467</v>
      </c>
    </row>
    <row r="167" spans="1:15">
      <c r="A167" s="100" t="s">
        <v>719</v>
      </c>
      <c r="B167" s="100" t="s">
        <v>1491</v>
      </c>
      <c r="C167" s="101" t="s">
        <v>1489</v>
      </c>
      <c r="D167" s="99" t="s">
        <v>1467</v>
      </c>
      <c r="E167" s="99" t="s">
        <v>1467</v>
      </c>
      <c r="F167" s="99" t="s">
        <v>1467</v>
      </c>
      <c r="G167" s="99" t="s">
        <v>1467</v>
      </c>
      <c r="H167" s="99" t="s">
        <v>1467</v>
      </c>
      <c r="I167" s="99" t="s">
        <v>1467</v>
      </c>
      <c r="J167" s="99" t="s">
        <v>1467</v>
      </c>
      <c r="K167" s="99" t="s">
        <v>1467</v>
      </c>
      <c r="L167" s="99" t="s">
        <v>1467</v>
      </c>
      <c r="M167" s="99" t="s">
        <v>1467</v>
      </c>
      <c r="N167" s="99" t="s">
        <v>1467</v>
      </c>
      <c r="O167" s="99" t="s">
        <v>1467</v>
      </c>
    </row>
    <row r="168" spans="1:15">
      <c r="A168" s="100" t="s">
        <v>479</v>
      </c>
      <c r="B168" s="100" t="s">
        <v>1491</v>
      </c>
      <c r="C168" s="101" t="s">
        <v>1489</v>
      </c>
      <c r="D168" s="99">
        <v>18</v>
      </c>
      <c r="E168" s="99">
        <v>25</v>
      </c>
      <c r="F168" s="99">
        <v>43</v>
      </c>
      <c r="G168" s="102">
        <v>41.8</v>
      </c>
      <c r="H168" s="99">
        <v>24</v>
      </c>
      <c r="I168" s="99">
        <v>19</v>
      </c>
      <c r="J168" s="99">
        <v>43</v>
      </c>
      <c r="K168" s="102">
        <v>55.8</v>
      </c>
      <c r="L168" s="99" t="s">
        <v>1467</v>
      </c>
      <c r="M168" s="99" t="s">
        <v>1467</v>
      </c>
      <c r="N168" s="99" t="s">
        <v>1467</v>
      </c>
      <c r="O168" s="99" t="s">
        <v>1467</v>
      </c>
    </row>
    <row r="169" spans="1:15">
      <c r="A169" s="100" t="s">
        <v>496</v>
      </c>
      <c r="B169" s="100" t="s">
        <v>1491</v>
      </c>
      <c r="C169" s="101" t="s">
        <v>1489</v>
      </c>
      <c r="D169" s="99">
        <v>14</v>
      </c>
      <c r="E169" s="99">
        <v>4</v>
      </c>
      <c r="F169" s="99">
        <v>18</v>
      </c>
      <c r="G169" s="102">
        <v>77.7</v>
      </c>
      <c r="H169" s="99">
        <v>13</v>
      </c>
      <c r="I169" s="99">
        <v>5</v>
      </c>
      <c r="J169" s="99">
        <v>18</v>
      </c>
      <c r="K169" s="102">
        <v>72.2</v>
      </c>
      <c r="L169" s="99">
        <v>8</v>
      </c>
      <c r="M169" s="99">
        <v>4</v>
      </c>
      <c r="N169" s="99">
        <v>12</v>
      </c>
      <c r="O169" s="102">
        <v>66.599999999999994</v>
      </c>
    </row>
    <row r="170" spans="1:15">
      <c r="A170" s="100" t="s">
        <v>667</v>
      </c>
      <c r="B170" s="100" t="s">
        <v>1491</v>
      </c>
      <c r="C170" s="101" t="s">
        <v>1489</v>
      </c>
      <c r="D170" s="99">
        <v>15</v>
      </c>
      <c r="E170" s="99">
        <v>5</v>
      </c>
      <c r="F170" s="99">
        <v>20</v>
      </c>
      <c r="G170" s="102">
        <v>75</v>
      </c>
      <c r="H170" s="99">
        <v>13</v>
      </c>
      <c r="I170" s="99">
        <v>7</v>
      </c>
      <c r="J170" s="99">
        <v>20</v>
      </c>
      <c r="K170" s="102">
        <v>65</v>
      </c>
      <c r="L170" s="99">
        <v>10</v>
      </c>
      <c r="M170" s="99">
        <v>6</v>
      </c>
      <c r="N170" s="99">
        <v>16</v>
      </c>
      <c r="O170" s="102">
        <v>62.5</v>
      </c>
    </row>
    <row r="171" spans="1:15">
      <c r="A171" s="100" t="s">
        <v>533</v>
      </c>
      <c r="B171" s="100" t="s">
        <v>1491</v>
      </c>
      <c r="C171" s="101" t="s">
        <v>1489</v>
      </c>
      <c r="D171" s="99">
        <v>48</v>
      </c>
      <c r="E171" s="99">
        <v>69</v>
      </c>
      <c r="F171" s="99">
        <v>117</v>
      </c>
      <c r="G171" s="102">
        <v>41</v>
      </c>
      <c r="H171" s="99">
        <v>53</v>
      </c>
      <c r="I171" s="99">
        <v>64</v>
      </c>
      <c r="J171" s="99">
        <v>117</v>
      </c>
      <c r="K171" s="102">
        <v>45.2</v>
      </c>
      <c r="L171" s="99">
        <v>11</v>
      </c>
      <c r="M171" s="99">
        <v>24</v>
      </c>
      <c r="N171" s="99">
        <v>35</v>
      </c>
      <c r="O171" s="102">
        <v>31.4</v>
      </c>
    </row>
    <row r="172" spans="1:15">
      <c r="A172" s="100" t="s">
        <v>573</v>
      </c>
      <c r="B172" s="100" t="s">
        <v>1491</v>
      </c>
      <c r="C172" s="101" t="s">
        <v>1489</v>
      </c>
      <c r="D172" s="99">
        <v>9</v>
      </c>
      <c r="E172" s="99">
        <v>7</v>
      </c>
      <c r="F172" s="99">
        <v>16</v>
      </c>
      <c r="G172" s="102">
        <v>56.2</v>
      </c>
      <c r="H172" s="99">
        <v>9</v>
      </c>
      <c r="I172" s="99">
        <v>7</v>
      </c>
      <c r="J172" s="99">
        <v>16</v>
      </c>
      <c r="K172" s="102">
        <v>56.2</v>
      </c>
      <c r="L172" s="99" t="s">
        <v>1467</v>
      </c>
      <c r="M172" s="99" t="s">
        <v>1467</v>
      </c>
      <c r="N172" s="99" t="s">
        <v>1467</v>
      </c>
      <c r="O172" s="99" t="s">
        <v>1467</v>
      </c>
    </row>
    <row r="173" spans="1:15">
      <c r="A173" s="100" t="s">
        <v>389</v>
      </c>
      <c r="B173" s="100" t="s">
        <v>1491</v>
      </c>
      <c r="C173" s="101" t="s">
        <v>1489</v>
      </c>
      <c r="D173" s="99" t="s">
        <v>1467</v>
      </c>
      <c r="E173" s="99" t="s">
        <v>1467</v>
      </c>
      <c r="F173" s="99" t="s">
        <v>1467</v>
      </c>
      <c r="G173" s="99" t="s">
        <v>1467</v>
      </c>
      <c r="H173" s="99" t="s">
        <v>1467</v>
      </c>
      <c r="I173" s="99" t="s">
        <v>1467</v>
      </c>
      <c r="J173" s="99" t="s">
        <v>1467</v>
      </c>
      <c r="K173" s="99" t="s">
        <v>1467</v>
      </c>
      <c r="L173" s="99" t="s">
        <v>1482</v>
      </c>
      <c r="M173" s="99" t="s">
        <v>1482</v>
      </c>
      <c r="N173" s="99" t="s">
        <v>1482</v>
      </c>
      <c r="O173" s="99" t="s">
        <v>1482</v>
      </c>
    </row>
    <row r="174" spans="1:15">
      <c r="A174" s="100" t="s">
        <v>579</v>
      </c>
      <c r="B174" s="100" t="s">
        <v>1491</v>
      </c>
      <c r="C174" s="101" t="s">
        <v>1489</v>
      </c>
      <c r="D174" s="99">
        <v>29</v>
      </c>
      <c r="E174" s="99">
        <v>29</v>
      </c>
      <c r="F174" s="99">
        <v>58</v>
      </c>
      <c r="G174" s="102">
        <v>50</v>
      </c>
      <c r="H174" s="99">
        <v>31</v>
      </c>
      <c r="I174" s="99">
        <v>26</v>
      </c>
      <c r="J174" s="99">
        <v>57</v>
      </c>
      <c r="K174" s="102">
        <v>54.3</v>
      </c>
      <c r="L174" s="99">
        <v>13</v>
      </c>
      <c r="M174" s="99">
        <v>15</v>
      </c>
      <c r="N174" s="99">
        <v>28</v>
      </c>
      <c r="O174" s="102">
        <v>46.4</v>
      </c>
    </row>
    <row r="175" spans="1:15">
      <c r="A175" s="100" t="s">
        <v>581</v>
      </c>
      <c r="B175" s="100" t="s">
        <v>1491</v>
      </c>
      <c r="C175" s="101" t="s">
        <v>1489</v>
      </c>
      <c r="D175" s="99">
        <v>39</v>
      </c>
      <c r="E175" s="99">
        <v>46</v>
      </c>
      <c r="F175" s="99">
        <v>85</v>
      </c>
      <c r="G175" s="102">
        <v>45.8</v>
      </c>
      <c r="H175" s="99">
        <v>36</v>
      </c>
      <c r="I175" s="99">
        <v>49</v>
      </c>
      <c r="J175" s="99">
        <v>85</v>
      </c>
      <c r="K175" s="102">
        <v>42.3</v>
      </c>
      <c r="L175" s="99">
        <v>12</v>
      </c>
      <c r="M175" s="99">
        <v>23</v>
      </c>
      <c r="N175" s="99">
        <v>35</v>
      </c>
      <c r="O175" s="102">
        <v>34.200000000000003</v>
      </c>
    </row>
    <row r="176" spans="1:15">
      <c r="A176" s="100" t="s">
        <v>166</v>
      </c>
      <c r="B176" s="100" t="s">
        <v>1491</v>
      </c>
      <c r="C176" s="101" t="s">
        <v>1489</v>
      </c>
      <c r="D176" s="99" t="s">
        <v>1467</v>
      </c>
      <c r="E176" s="99" t="s">
        <v>1467</v>
      </c>
      <c r="F176" s="99" t="s">
        <v>1467</v>
      </c>
      <c r="G176" s="99" t="s">
        <v>1467</v>
      </c>
      <c r="H176" s="99" t="s">
        <v>1467</v>
      </c>
      <c r="I176" s="99" t="s">
        <v>1467</v>
      </c>
      <c r="J176" s="99" t="s">
        <v>1467</v>
      </c>
      <c r="K176" s="99" t="s">
        <v>1467</v>
      </c>
      <c r="L176" s="99" t="s">
        <v>1482</v>
      </c>
      <c r="M176" s="99" t="s">
        <v>1482</v>
      </c>
      <c r="N176" s="99" t="s">
        <v>1482</v>
      </c>
      <c r="O176" s="99" t="s">
        <v>1482</v>
      </c>
    </row>
    <row r="177" spans="1:15">
      <c r="A177" s="100" t="s">
        <v>623</v>
      </c>
      <c r="B177" s="100" t="s">
        <v>1491</v>
      </c>
      <c r="C177" s="101" t="s">
        <v>1489</v>
      </c>
      <c r="D177" s="99" t="s">
        <v>1467</v>
      </c>
      <c r="E177" s="99" t="s">
        <v>1467</v>
      </c>
      <c r="F177" s="99" t="s">
        <v>1467</v>
      </c>
      <c r="G177" s="99" t="s">
        <v>1467</v>
      </c>
      <c r="H177" s="99" t="s">
        <v>1467</v>
      </c>
      <c r="I177" s="99" t="s">
        <v>1467</v>
      </c>
      <c r="J177" s="99" t="s">
        <v>1467</v>
      </c>
      <c r="K177" s="99" t="s">
        <v>1467</v>
      </c>
      <c r="L177" s="99" t="s">
        <v>1467</v>
      </c>
      <c r="M177" s="99" t="s">
        <v>1467</v>
      </c>
      <c r="N177" s="99" t="s">
        <v>1467</v>
      </c>
      <c r="O177" s="99" t="s">
        <v>1467</v>
      </c>
    </row>
    <row r="178" spans="1:15">
      <c r="A178" s="100" t="s">
        <v>177</v>
      </c>
      <c r="B178" s="100" t="s">
        <v>1491</v>
      </c>
      <c r="C178" s="101" t="s">
        <v>1489</v>
      </c>
      <c r="D178" s="99" t="s">
        <v>1467</v>
      </c>
      <c r="E178" s="99" t="s">
        <v>1467</v>
      </c>
      <c r="F178" s="99" t="s">
        <v>1467</v>
      </c>
      <c r="G178" s="99" t="s">
        <v>1467</v>
      </c>
      <c r="H178" s="99" t="s">
        <v>1467</v>
      </c>
      <c r="I178" s="99" t="s">
        <v>1467</v>
      </c>
      <c r="J178" s="99" t="s">
        <v>1467</v>
      </c>
      <c r="K178" s="99" t="s">
        <v>1467</v>
      </c>
      <c r="L178" s="99" t="s">
        <v>1467</v>
      </c>
      <c r="M178" s="99" t="s">
        <v>1467</v>
      </c>
      <c r="N178" s="99" t="s">
        <v>1467</v>
      </c>
      <c r="O178" s="99" t="s">
        <v>1467</v>
      </c>
    </row>
    <row r="179" spans="1:15">
      <c r="A179" s="100" t="s">
        <v>284</v>
      </c>
      <c r="B179" s="100" t="s">
        <v>1491</v>
      </c>
      <c r="C179" s="101" t="s">
        <v>1489</v>
      </c>
      <c r="D179" s="99" t="s">
        <v>1467</v>
      </c>
      <c r="E179" s="99" t="s">
        <v>1467</v>
      </c>
      <c r="F179" s="99" t="s">
        <v>1467</v>
      </c>
      <c r="G179" s="99" t="s">
        <v>1467</v>
      </c>
      <c r="H179" s="99" t="s">
        <v>1467</v>
      </c>
      <c r="I179" s="99" t="s">
        <v>1467</v>
      </c>
      <c r="J179" s="99" t="s">
        <v>1467</v>
      </c>
      <c r="K179" s="99" t="s">
        <v>1467</v>
      </c>
      <c r="L179" s="99" t="s">
        <v>1467</v>
      </c>
      <c r="M179" s="99" t="s">
        <v>1467</v>
      </c>
      <c r="N179" s="99" t="s">
        <v>1467</v>
      </c>
      <c r="O179" s="99" t="s">
        <v>1467</v>
      </c>
    </row>
    <row r="180" spans="1:15">
      <c r="A180" s="100" t="s">
        <v>487</v>
      </c>
      <c r="B180" s="100" t="s">
        <v>1491</v>
      </c>
      <c r="C180" s="101" t="s">
        <v>1489</v>
      </c>
      <c r="D180" s="99" t="s">
        <v>1467</v>
      </c>
      <c r="E180" s="99" t="s">
        <v>1467</v>
      </c>
      <c r="F180" s="99" t="s">
        <v>1467</v>
      </c>
      <c r="G180" s="99" t="s">
        <v>1467</v>
      </c>
      <c r="H180" s="99" t="s">
        <v>1467</v>
      </c>
      <c r="I180" s="99" t="s">
        <v>1467</v>
      </c>
      <c r="J180" s="99" t="s">
        <v>1467</v>
      </c>
      <c r="K180" s="99" t="s">
        <v>1467</v>
      </c>
      <c r="L180" s="99" t="s">
        <v>1482</v>
      </c>
      <c r="M180" s="99" t="s">
        <v>1482</v>
      </c>
      <c r="N180" s="99" t="s">
        <v>1482</v>
      </c>
      <c r="O180" s="99" t="s">
        <v>1482</v>
      </c>
    </row>
    <row r="181" spans="1:15">
      <c r="A181" s="100" t="s">
        <v>431</v>
      </c>
      <c r="B181" s="100" t="s">
        <v>1491</v>
      </c>
      <c r="C181" s="101" t="s">
        <v>1489</v>
      </c>
      <c r="D181" s="99" t="s">
        <v>1467</v>
      </c>
      <c r="E181" s="99" t="s">
        <v>1467</v>
      </c>
      <c r="F181" s="99" t="s">
        <v>1467</v>
      </c>
      <c r="G181" s="99" t="s">
        <v>1467</v>
      </c>
      <c r="H181" s="99" t="s">
        <v>1467</v>
      </c>
      <c r="I181" s="99" t="s">
        <v>1467</v>
      </c>
      <c r="J181" s="99" t="s">
        <v>1467</v>
      </c>
      <c r="K181" s="99" t="s">
        <v>1467</v>
      </c>
      <c r="L181" s="99" t="s">
        <v>1482</v>
      </c>
      <c r="M181" s="99" t="s">
        <v>1482</v>
      </c>
      <c r="N181" s="99" t="s">
        <v>1482</v>
      </c>
      <c r="O181" s="99" t="s">
        <v>1482</v>
      </c>
    </row>
    <row r="182" spans="1:15">
      <c r="A182" s="100" t="s">
        <v>181</v>
      </c>
      <c r="B182" s="100" t="s">
        <v>1491</v>
      </c>
      <c r="C182" s="101" t="s">
        <v>1489</v>
      </c>
      <c r="D182" s="99" t="s">
        <v>1467</v>
      </c>
      <c r="E182" s="99" t="s">
        <v>1467</v>
      </c>
      <c r="F182" s="99" t="s">
        <v>1467</v>
      </c>
      <c r="G182" s="99" t="s">
        <v>1467</v>
      </c>
      <c r="H182" s="99" t="s">
        <v>1467</v>
      </c>
      <c r="I182" s="99" t="s">
        <v>1467</v>
      </c>
      <c r="J182" s="99" t="s">
        <v>1467</v>
      </c>
      <c r="K182" s="99" t="s">
        <v>1467</v>
      </c>
      <c r="L182" s="99" t="s">
        <v>1467</v>
      </c>
      <c r="M182" s="99" t="s">
        <v>1467</v>
      </c>
      <c r="N182" s="99" t="s">
        <v>1467</v>
      </c>
      <c r="O182" s="99" t="s">
        <v>1467</v>
      </c>
    </row>
    <row r="183" spans="1:15">
      <c r="A183" s="100" t="s">
        <v>497</v>
      </c>
      <c r="B183" s="100" t="s">
        <v>1491</v>
      </c>
      <c r="C183" s="101" t="s">
        <v>1489</v>
      </c>
      <c r="D183" s="99" t="s">
        <v>1467</v>
      </c>
      <c r="E183" s="99" t="s">
        <v>1467</v>
      </c>
      <c r="F183" s="99" t="s">
        <v>1467</v>
      </c>
      <c r="G183" s="99" t="s">
        <v>1467</v>
      </c>
      <c r="H183" s="99" t="s">
        <v>1467</v>
      </c>
      <c r="I183" s="99" t="s">
        <v>1467</v>
      </c>
      <c r="J183" s="99" t="s">
        <v>1467</v>
      </c>
      <c r="K183" s="99" t="s">
        <v>1467</v>
      </c>
      <c r="L183" s="99" t="s">
        <v>1467</v>
      </c>
      <c r="M183" s="99" t="s">
        <v>1467</v>
      </c>
      <c r="N183" s="99" t="s">
        <v>1467</v>
      </c>
      <c r="O183" s="99" t="s">
        <v>1467</v>
      </c>
    </row>
    <row r="184" spans="1:15">
      <c r="A184" s="100" t="s">
        <v>522</v>
      </c>
      <c r="B184" s="100" t="s">
        <v>1491</v>
      </c>
      <c r="C184" s="101" t="s">
        <v>1489</v>
      </c>
      <c r="D184" s="99" t="s">
        <v>1467</v>
      </c>
      <c r="E184" s="99" t="s">
        <v>1467</v>
      </c>
      <c r="F184" s="99" t="s">
        <v>1467</v>
      </c>
      <c r="G184" s="99" t="s">
        <v>1467</v>
      </c>
      <c r="H184" s="99" t="s">
        <v>1467</v>
      </c>
      <c r="I184" s="99" t="s">
        <v>1467</v>
      </c>
      <c r="J184" s="99" t="s">
        <v>1467</v>
      </c>
      <c r="K184" s="99" t="s">
        <v>1467</v>
      </c>
      <c r="L184" s="99" t="s">
        <v>1467</v>
      </c>
      <c r="M184" s="99" t="s">
        <v>1467</v>
      </c>
      <c r="N184" s="99" t="s">
        <v>1467</v>
      </c>
      <c r="O184" s="99" t="s">
        <v>1467</v>
      </c>
    </row>
    <row r="185" spans="1:15">
      <c r="A185" s="100" t="s">
        <v>591</v>
      </c>
      <c r="B185" s="100" t="s">
        <v>1491</v>
      </c>
      <c r="C185" s="101" t="s">
        <v>1489</v>
      </c>
      <c r="D185" s="99" t="s">
        <v>1467</v>
      </c>
      <c r="E185" s="99" t="s">
        <v>1467</v>
      </c>
      <c r="F185" s="99" t="s">
        <v>1467</v>
      </c>
      <c r="G185" s="99" t="s">
        <v>1467</v>
      </c>
      <c r="H185" s="99" t="s">
        <v>1467</v>
      </c>
      <c r="I185" s="99" t="s">
        <v>1467</v>
      </c>
      <c r="J185" s="99" t="s">
        <v>1467</v>
      </c>
      <c r="K185" s="99" t="s">
        <v>1467</v>
      </c>
      <c r="L185" s="99" t="s">
        <v>1482</v>
      </c>
      <c r="M185" s="99" t="s">
        <v>1482</v>
      </c>
      <c r="N185" s="99" t="s">
        <v>1482</v>
      </c>
      <c r="O185" s="99" t="s">
        <v>1482</v>
      </c>
    </row>
    <row r="186" spans="1:15">
      <c r="A186" s="100" t="s">
        <v>600</v>
      </c>
      <c r="B186" s="100" t="s">
        <v>1491</v>
      </c>
      <c r="C186" s="101" t="s">
        <v>1489</v>
      </c>
      <c r="D186" s="99" t="s">
        <v>1467</v>
      </c>
      <c r="E186" s="99" t="s">
        <v>1467</v>
      </c>
      <c r="F186" s="99" t="s">
        <v>1467</v>
      </c>
      <c r="G186" s="99" t="s">
        <v>1467</v>
      </c>
      <c r="H186" s="99" t="s">
        <v>1467</v>
      </c>
      <c r="I186" s="99" t="s">
        <v>1467</v>
      </c>
      <c r="J186" s="99" t="s">
        <v>1467</v>
      </c>
      <c r="K186" s="99" t="s">
        <v>1467</v>
      </c>
      <c r="L186" s="99" t="s">
        <v>1482</v>
      </c>
      <c r="M186" s="99" t="s">
        <v>1482</v>
      </c>
      <c r="N186" s="99" t="s">
        <v>1482</v>
      </c>
      <c r="O186" s="99" t="s">
        <v>1482</v>
      </c>
    </row>
    <row r="187" spans="1:15">
      <c r="A187" s="100" t="s">
        <v>607</v>
      </c>
      <c r="B187" s="100" t="s">
        <v>1491</v>
      </c>
      <c r="C187" s="101" t="s">
        <v>1489</v>
      </c>
      <c r="D187" s="99" t="s">
        <v>1467</v>
      </c>
      <c r="E187" s="99" t="s">
        <v>1467</v>
      </c>
      <c r="F187" s="99" t="s">
        <v>1467</v>
      </c>
      <c r="G187" s="99" t="s">
        <v>1467</v>
      </c>
      <c r="H187" s="99" t="s">
        <v>1467</v>
      </c>
      <c r="I187" s="99" t="s">
        <v>1467</v>
      </c>
      <c r="J187" s="99" t="s">
        <v>1467</v>
      </c>
      <c r="K187" s="99" t="s">
        <v>1467</v>
      </c>
      <c r="L187" s="99" t="s">
        <v>1467</v>
      </c>
      <c r="M187" s="99" t="s">
        <v>1467</v>
      </c>
      <c r="N187" s="99" t="s">
        <v>1467</v>
      </c>
      <c r="O187" s="99" t="s">
        <v>1467</v>
      </c>
    </row>
    <row r="188" spans="1:15">
      <c r="A188" s="100" t="s">
        <v>611</v>
      </c>
      <c r="B188" s="100" t="s">
        <v>1491</v>
      </c>
      <c r="C188" s="101" t="s">
        <v>1489</v>
      </c>
      <c r="D188" s="99" t="s">
        <v>1467</v>
      </c>
      <c r="E188" s="99" t="s">
        <v>1467</v>
      </c>
      <c r="F188" s="99" t="s">
        <v>1467</v>
      </c>
      <c r="G188" s="99" t="s">
        <v>1467</v>
      </c>
      <c r="H188" s="99" t="s">
        <v>1467</v>
      </c>
      <c r="I188" s="99" t="s">
        <v>1467</v>
      </c>
      <c r="J188" s="99" t="s">
        <v>1467</v>
      </c>
      <c r="K188" s="99" t="s">
        <v>1467</v>
      </c>
      <c r="L188" s="99" t="s">
        <v>1467</v>
      </c>
      <c r="M188" s="99" t="s">
        <v>1467</v>
      </c>
      <c r="N188" s="99" t="s">
        <v>1467</v>
      </c>
      <c r="O188" s="99" t="s">
        <v>1467</v>
      </c>
    </row>
    <row r="189" spans="1:15">
      <c r="A189" s="100" t="s">
        <v>556</v>
      </c>
      <c r="B189" s="100" t="s">
        <v>1491</v>
      </c>
      <c r="C189" s="101" t="s">
        <v>1489</v>
      </c>
      <c r="D189" s="99" t="s">
        <v>1467</v>
      </c>
      <c r="E189" s="99" t="s">
        <v>1467</v>
      </c>
      <c r="F189" s="99" t="s">
        <v>1467</v>
      </c>
      <c r="G189" s="99" t="s">
        <v>1467</v>
      </c>
      <c r="H189" s="99" t="s">
        <v>1467</v>
      </c>
      <c r="I189" s="99" t="s">
        <v>1467</v>
      </c>
      <c r="J189" s="99" t="s">
        <v>1467</v>
      </c>
      <c r="K189" s="99" t="s">
        <v>1467</v>
      </c>
      <c r="L189" s="99" t="s">
        <v>1467</v>
      </c>
      <c r="M189" s="99" t="s">
        <v>1467</v>
      </c>
      <c r="N189" s="99" t="s">
        <v>1467</v>
      </c>
      <c r="O189" s="99" t="s">
        <v>1467</v>
      </c>
    </row>
    <row r="190" spans="1:15">
      <c r="A190" s="100" t="s">
        <v>589</v>
      </c>
      <c r="B190" s="100" t="s">
        <v>1491</v>
      </c>
      <c r="C190" s="101" t="s">
        <v>1489</v>
      </c>
      <c r="D190" s="99" t="s">
        <v>1467</v>
      </c>
      <c r="E190" s="99" t="s">
        <v>1467</v>
      </c>
      <c r="F190" s="99" t="s">
        <v>1467</v>
      </c>
      <c r="G190" s="99" t="s">
        <v>1467</v>
      </c>
      <c r="H190" s="99" t="s">
        <v>1467</v>
      </c>
      <c r="I190" s="99" t="s">
        <v>1467</v>
      </c>
      <c r="J190" s="99" t="s">
        <v>1467</v>
      </c>
      <c r="K190" s="99" t="s">
        <v>1467</v>
      </c>
      <c r="L190" s="99" t="s">
        <v>1467</v>
      </c>
      <c r="M190" s="99" t="s">
        <v>1467</v>
      </c>
      <c r="N190" s="99" t="s">
        <v>1467</v>
      </c>
      <c r="O190" s="99" t="s">
        <v>1467</v>
      </c>
    </row>
    <row r="191" spans="1:15">
      <c r="A191" s="100" t="s">
        <v>585</v>
      </c>
      <c r="B191" s="100" t="s">
        <v>1491</v>
      </c>
      <c r="C191" s="101" t="s">
        <v>1489</v>
      </c>
      <c r="D191" s="99" t="s">
        <v>1467</v>
      </c>
      <c r="E191" s="99" t="s">
        <v>1467</v>
      </c>
      <c r="F191" s="99" t="s">
        <v>1467</v>
      </c>
      <c r="G191" s="99" t="s">
        <v>1467</v>
      </c>
      <c r="H191" s="99" t="s">
        <v>1467</v>
      </c>
      <c r="I191" s="99" t="s">
        <v>1467</v>
      </c>
      <c r="J191" s="99" t="s">
        <v>1467</v>
      </c>
      <c r="K191" s="99" t="s">
        <v>1467</v>
      </c>
      <c r="L191" s="99" t="s">
        <v>1467</v>
      </c>
      <c r="M191" s="99" t="s">
        <v>1467</v>
      </c>
      <c r="N191" s="99" t="s">
        <v>1467</v>
      </c>
      <c r="O191" s="99" t="s">
        <v>1467</v>
      </c>
    </row>
    <row r="192" spans="1:15">
      <c r="A192" s="100" t="s">
        <v>330</v>
      </c>
      <c r="B192" s="100" t="s">
        <v>1491</v>
      </c>
      <c r="C192" s="101" t="s">
        <v>1489</v>
      </c>
      <c r="D192" s="99" t="s">
        <v>1467</v>
      </c>
      <c r="E192" s="99" t="s">
        <v>1467</v>
      </c>
      <c r="F192" s="99" t="s">
        <v>1467</v>
      </c>
      <c r="G192" s="99" t="s">
        <v>1467</v>
      </c>
      <c r="H192" s="99" t="s">
        <v>1467</v>
      </c>
      <c r="I192" s="99" t="s">
        <v>1467</v>
      </c>
      <c r="J192" s="99" t="s">
        <v>1467</v>
      </c>
      <c r="K192" s="99" t="s">
        <v>1467</v>
      </c>
      <c r="L192" s="99" t="s">
        <v>1482</v>
      </c>
      <c r="M192" s="99" t="s">
        <v>1482</v>
      </c>
      <c r="N192" s="99" t="s">
        <v>1482</v>
      </c>
      <c r="O192" s="99" t="s">
        <v>1482</v>
      </c>
    </row>
    <row r="193" spans="1:15">
      <c r="A193" s="100" t="s">
        <v>429</v>
      </c>
      <c r="B193" s="100" t="s">
        <v>1491</v>
      </c>
      <c r="C193" s="101" t="s">
        <v>1489</v>
      </c>
      <c r="D193" s="99">
        <v>21</v>
      </c>
      <c r="E193" s="99">
        <v>34</v>
      </c>
      <c r="F193" s="99">
        <v>55</v>
      </c>
      <c r="G193" s="102">
        <v>38.1</v>
      </c>
      <c r="H193" s="99">
        <v>18</v>
      </c>
      <c r="I193" s="99">
        <v>37</v>
      </c>
      <c r="J193" s="99">
        <v>55</v>
      </c>
      <c r="K193" s="102">
        <v>32.700000000000003</v>
      </c>
      <c r="L193" s="99">
        <v>4</v>
      </c>
      <c r="M193" s="99">
        <v>17</v>
      </c>
      <c r="N193" s="99">
        <v>21</v>
      </c>
      <c r="O193" s="102">
        <v>19</v>
      </c>
    </row>
    <row r="194" spans="1:15">
      <c r="A194" s="100" t="s">
        <v>545</v>
      </c>
      <c r="B194" s="100" t="s">
        <v>1491</v>
      </c>
      <c r="C194" s="101" t="s">
        <v>1489</v>
      </c>
      <c r="D194" s="99" t="s">
        <v>1467</v>
      </c>
      <c r="E194" s="99" t="s">
        <v>1467</v>
      </c>
      <c r="F194" s="99" t="s">
        <v>1467</v>
      </c>
      <c r="G194" s="99" t="s">
        <v>1467</v>
      </c>
      <c r="H194" s="99" t="s">
        <v>1467</v>
      </c>
      <c r="I194" s="99" t="s">
        <v>1467</v>
      </c>
      <c r="J194" s="99" t="s">
        <v>1467</v>
      </c>
      <c r="K194" s="99" t="s">
        <v>1467</v>
      </c>
      <c r="L194" s="99" t="s">
        <v>1467</v>
      </c>
      <c r="M194" s="99" t="s">
        <v>1467</v>
      </c>
      <c r="N194" s="99" t="s">
        <v>1467</v>
      </c>
      <c r="O194" s="99" t="s">
        <v>1467</v>
      </c>
    </row>
    <row r="195" spans="1:15">
      <c r="A195" s="100" t="s">
        <v>222</v>
      </c>
      <c r="B195" s="100" t="s">
        <v>1491</v>
      </c>
      <c r="C195" s="101" t="s">
        <v>1489</v>
      </c>
      <c r="D195" s="99" t="s">
        <v>1467</v>
      </c>
      <c r="E195" s="99" t="s">
        <v>1467</v>
      </c>
      <c r="F195" s="99" t="s">
        <v>1467</v>
      </c>
      <c r="G195" s="99" t="s">
        <v>1467</v>
      </c>
      <c r="H195" s="99" t="s">
        <v>1467</v>
      </c>
      <c r="I195" s="99" t="s">
        <v>1467</v>
      </c>
      <c r="J195" s="99" t="s">
        <v>1467</v>
      </c>
      <c r="K195" s="99" t="s">
        <v>1467</v>
      </c>
      <c r="L195" s="99" t="s">
        <v>1482</v>
      </c>
      <c r="M195" s="99" t="s">
        <v>1482</v>
      </c>
      <c r="N195" s="99" t="s">
        <v>1482</v>
      </c>
      <c r="O195" s="99" t="s">
        <v>1482</v>
      </c>
    </row>
    <row r="196" spans="1:15">
      <c r="A196" s="100" t="s">
        <v>159</v>
      </c>
      <c r="B196" s="100" t="s">
        <v>1491</v>
      </c>
      <c r="C196" s="101" t="s">
        <v>1489</v>
      </c>
      <c r="D196" s="99" t="s">
        <v>1467</v>
      </c>
      <c r="E196" s="99" t="s">
        <v>1467</v>
      </c>
      <c r="F196" s="99" t="s">
        <v>1467</v>
      </c>
      <c r="G196" s="99" t="s">
        <v>1467</v>
      </c>
      <c r="H196" s="99" t="s">
        <v>1467</v>
      </c>
      <c r="I196" s="99" t="s">
        <v>1467</v>
      </c>
      <c r="J196" s="99" t="s">
        <v>1467</v>
      </c>
      <c r="K196" s="99" t="s">
        <v>1467</v>
      </c>
      <c r="L196" s="99" t="s">
        <v>1482</v>
      </c>
      <c r="M196" s="99" t="s">
        <v>1482</v>
      </c>
      <c r="N196" s="99" t="s">
        <v>1482</v>
      </c>
      <c r="O196" s="99" t="s">
        <v>1482</v>
      </c>
    </row>
    <row r="197" spans="1:15">
      <c r="A197" s="100" t="s">
        <v>211</v>
      </c>
      <c r="B197" s="100" t="s">
        <v>1491</v>
      </c>
      <c r="C197" s="101" t="s">
        <v>1489</v>
      </c>
      <c r="D197" s="99">
        <v>51</v>
      </c>
      <c r="E197" s="99">
        <v>67</v>
      </c>
      <c r="F197" s="99">
        <v>118</v>
      </c>
      <c r="G197" s="102">
        <v>43.2</v>
      </c>
      <c r="H197" s="99">
        <v>43</v>
      </c>
      <c r="I197" s="99">
        <v>75</v>
      </c>
      <c r="J197" s="99">
        <v>118</v>
      </c>
      <c r="K197" s="102">
        <v>36.4</v>
      </c>
      <c r="L197" s="99">
        <v>4</v>
      </c>
      <c r="M197" s="99">
        <v>17</v>
      </c>
      <c r="N197" s="99">
        <v>21</v>
      </c>
      <c r="O197" s="102">
        <v>19</v>
      </c>
    </row>
    <row r="198" spans="1:15">
      <c r="A198" s="100" t="s">
        <v>595</v>
      </c>
      <c r="B198" s="100" t="s">
        <v>1491</v>
      </c>
      <c r="C198" s="101" t="s">
        <v>1489</v>
      </c>
      <c r="D198" s="99" t="s">
        <v>1467</v>
      </c>
      <c r="E198" s="99" t="s">
        <v>1467</v>
      </c>
      <c r="F198" s="99" t="s">
        <v>1467</v>
      </c>
      <c r="G198" s="99" t="s">
        <v>1467</v>
      </c>
      <c r="H198" s="99" t="s">
        <v>1467</v>
      </c>
      <c r="I198" s="99" t="s">
        <v>1467</v>
      </c>
      <c r="J198" s="99" t="s">
        <v>1467</v>
      </c>
      <c r="K198" s="99" t="s">
        <v>1467</v>
      </c>
      <c r="L198" s="99" t="s">
        <v>1467</v>
      </c>
      <c r="M198" s="99" t="s">
        <v>1467</v>
      </c>
      <c r="N198" s="99" t="s">
        <v>1467</v>
      </c>
      <c r="O198" s="99" t="s">
        <v>1467</v>
      </c>
    </row>
    <row r="199" spans="1:15">
      <c r="A199" s="100" t="s">
        <v>436</v>
      </c>
      <c r="B199" s="100" t="s">
        <v>1491</v>
      </c>
      <c r="C199" s="101" t="s">
        <v>1489</v>
      </c>
      <c r="D199" s="99" t="s">
        <v>1467</v>
      </c>
      <c r="E199" s="99" t="s">
        <v>1467</v>
      </c>
      <c r="F199" s="99" t="s">
        <v>1467</v>
      </c>
      <c r="G199" s="99" t="s">
        <v>1467</v>
      </c>
      <c r="H199" s="99" t="s">
        <v>1467</v>
      </c>
      <c r="I199" s="99" t="s">
        <v>1467</v>
      </c>
      <c r="J199" s="99" t="s">
        <v>1467</v>
      </c>
      <c r="K199" s="99" t="s">
        <v>1467</v>
      </c>
      <c r="L199" s="99" t="s">
        <v>1467</v>
      </c>
      <c r="M199" s="99" t="s">
        <v>1467</v>
      </c>
      <c r="N199" s="99" t="s">
        <v>1467</v>
      </c>
      <c r="O199" s="99" t="s">
        <v>1467</v>
      </c>
    </row>
    <row r="200" spans="1:15">
      <c r="A200" s="100" t="s">
        <v>240</v>
      </c>
      <c r="B200" s="100" t="s">
        <v>1491</v>
      </c>
      <c r="C200" s="101" t="s">
        <v>1489</v>
      </c>
      <c r="D200" s="99" t="s">
        <v>1467</v>
      </c>
      <c r="E200" s="99" t="s">
        <v>1467</v>
      </c>
      <c r="F200" s="99" t="s">
        <v>1467</v>
      </c>
      <c r="G200" s="99" t="s">
        <v>1467</v>
      </c>
      <c r="H200" s="99" t="s">
        <v>1467</v>
      </c>
      <c r="I200" s="99" t="s">
        <v>1467</v>
      </c>
      <c r="J200" s="99" t="s">
        <v>1467</v>
      </c>
      <c r="K200" s="99" t="s">
        <v>1467</v>
      </c>
      <c r="L200" s="99" t="s">
        <v>1467</v>
      </c>
      <c r="M200" s="99" t="s">
        <v>1467</v>
      </c>
      <c r="N200" s="99" t="s">
        <v>1467</v>
      </c>
      <c r="O200" s="99" t="s">
        <v>1467</v>
      </c>
    </row>
    <row r="201" spans="1:15">
      <c r="A201" s="100" t="s">
        <v>200</v>
      </c>
      <c r="B201" s="100" t="s">
        <v>1491</v>
      </c>
      <c r="C201" s="101" t="s">
        <v>1489</v>
      </c>
      <c r="D201" s="99" t="s">
        <v>1467</v>
      </c>
      <c r="E201" s="99" t="s">
        <v>1467</v>
      </c>
      <c r="F201" s="99" t="s">
        <v>1467</v>
      </c>
      <c r="G201" s="99" t="s">
        <v>1467</v>
      </c>
      <c r="H201" s="99" t="s">
        <v>1467</v>
      </c>
      <c r="I201" s="99" t="s">
        <v>1467</v>
      </c>
      <c r="J201" s="99" t="s">
        <v>1467</v>
      </c>
      <c r="K201" s="99" t="s">
        <v>1467</v>
      </c>
      <c r="L201" s="99" t="s">
        <v>1482</v>
      </c>
      <c r="M201" s="99" t="s">
        <v>1482</v>
      </c>
      <c r="N201" s="99" t="s">
        <v>1482</v>
      </c>
      <c r="O201" s="99" t="s">
        <v>1482</v>
      </c>
    </row>
    <row r="202" spans="1:15">
      <c r="A202" s="100" t="s">
        <v>306</v>
      </c>
      <c r="B202" s="100" t="s">
        <v>1491</v>
      </c>
      <c r="C202" s="101" t="s">
        <v>1489</v>
      </c>
      <c r="D202" s="99" t="s">
        <v>1467</v>
      </c>
      <c r="E202" s="99" t="s">
        <v>1467</v>
      </c>
      <c r="F202" s="99" t="s">
        <v>1467</v>
      </c>
      <c r="G202" s="99" t="s">
        <v>1467</v>
      </c>
      <c r="H202" s="99" t="s">
        <v>1467</v>
      </c>
      <c r="I202" s="99" t="s">
        <v>1467</v>
      </c>
      <c r="J202" s="99" t="s">
        <v>1467</v>
      </c>
      <c r="K202" s="99" t="s">
        <v>1467</v>
      </c>
      <c r="L202" s="99" t="s">
        <v>1482</v>
      </c>
      <c r="M202" s="99" t="s">
        <v>1482</v>
      </c>
      <c r="N202" s="99" t="s">
        <v>1482</v>
      </c>
      <c r="O202" s="99" t="s">
        <v>1482</v>
      </c>
    </row>
    <row r="203" spans="1:15">
      <c r="A203" s="100" t="s">
        <v>253</v>
      </c>
      <c r="B203" s="100" t="s">
        <v>1491</v>
      </c>
      <c r="C203" s="101" t="s">
        <v>1489</v>
      </c>
      <c r="D203" s="99">
        <v>10</v>
      </c>
      <c r="E203" s="99">
        <v>2</v>
      </c>
      <c r="F203" s="99">
        <v>12</v>
      </c>
      <c r="G203" s="102">
        <v>83.3</v>
      </c>
      <c r="H203" s="99">
        <v>9</v>
      </c>
      <c r="I203" s="99">
        <v>3</v>
      </c>
      <c r="J203" s="99">
        <v>12</v>
      </c>
      <c r="K203" s="102">
        <v>75</v>
      </c>
      <c r="L203" s="99" t="s">
        <v>1467</v>
      </c>
      <c r="M203" s="99" t="s">
        <v>1467</v>
      </c>
      <c r="N203" s="99" t="s">
        <v>1467</v>
      </c>
      <c r="O203" s="99" t="s">
        <v>1467</v>
      </c>
    </row>
    <row r="204" spans="1:15">
      <c r="A204" s="100" t="s">
        <v>693</v>
      </c>
      <c r="B204" s="100" t="s">
        <v>1491</v>
      </c>
      <c r="C204" s="101" t="s">
        <v>1489</v>
      </c>
      <c r="D204" s="99">
        <v>11</v>
      </c>
      <c r="E204" s="99">
        <v>11</v>
      </c>
      <c r="F204" s="99">
        <v>22</v>
      </c>
      <c r="G204" s="102">
        <v>50</v>
      </c>
      <c r="H204" s="99">
        <v>12</v>
      </c>
      <c r="I204" s="99">
        <v>10</v>
      </c>
      <c r="J204" s="99">
        <v>22</v>
      </c>
      <c r="K204" s="102">
        <v>54.5</v>
      </c>
      <c r="L204" s="99" t="s">
        <v>1467</v>
      </c>
      <c r="M204" s="99" t="s">
        <v>1467</v>
      </c>
      <c r="N204" s="99" t="s">
        <v>1467</v>
      </c>
      <c r="O204" s="99" t="s">
        <v>1467</v>
      </c>
    </row>
    <row r="205" spans="1:15">
      <c r="A205" s="100" t="s">
        <v>249</v>
      </c>
      <c r="B205" s="100" t="s">
        <v>1491</v>
      </c>
      <c r="C205" s="101" t="s">
        <v>1489</v>
      </c>
      <c r="D205" s="99">
        <v>36</v>
      </c>
      <c r="E205" s="99">
        <v>45</v>
      </c>
      <c r="F205" s="99">
        <v>81</v>
      </c>
      <c r="G205" s="102">
        <v>44.4</v>
      </c>
      <c r="H205" s="99">
        <v>33</v>
      </c>
      <c r="I205" s="99">
        <v>48</v>
      </c>
      <c r="J205" s="99">
        <v>81</v>
      </c>
      <c r="K205" s="102">
        <v>40.700000000000003</v>
      </c>
      <c r="L205" s="99">
        <v>7</v>
      </c>
      <c r="M205" s="99">
        <v>38</v>
      </c>
      <c r="N205" s="99">
        <v>45</v>
      </c>
      <c r="O205" s="102">
        <v>15.5</v>
      </c>
    </row>
    <row r="206" spans="1:15">
      <c r="A206" s="100" t="s">
        <v>356</v>
      </c>
      <c r="B206" s="100" t="s">
        <v>1491</v>
      </c>
      <c r="C206" s="101" t="s">
        <v>1489</v>
      </c>
      <c r="D206" s="99" t="s">
        <v>1467</v>
      </c>
      <c r="E206" s="99" t="s">
        <v>1467</v>
      </c>
      <c r="F206" s="99" t="s">
        <v>1467</v>
      </c>
      <c r="G206" s="99" t="s">
        <v>1467</v>
      </c>
      <c r="H206" s="99" t="s">
        <v>1467</v>
      </c>
      <c r="I206" s="99" t="s">
        <v>1467</v>
      </c>
      <c r="J206" s="99" t="s">
        <v>1467</v>
      </c>
      <c r="K206" s="99" t="s">
        <v>1467</v>
      </c>
      <c r="L206" s="99" t="s">
        <v>1482</v>
      </c>
      <c r="M206" s="99" t="s">
        <v>1482</v>
      </c>
      <c r="N206" s="99" t="s">
        <v>1482</v>
      </c>
      <c r="O206" s="99" t="s">
        <v>1482</v>
      </c>
    </row>
    <row r="207" spans="1:15">
      <c r="A207" s="100" t="s">
        <v>427</v>
      </c>
      <c r="B207" s="100" t="s">
        <v>1491</v>
      </c>
      <c r="C207" s="101" t="s">
        <v>1489</v>
      </c>
      <c r="D207" s="99" t="s">
        <v>1467</v>
      </c>
      <c r="E207" s="99" t="s">
        <v>1467</v>
      </c>
      <c r="F207" s="99" t="s">
        <v>1467</v>
      </c>
      <c r="G207" s="99" t="s">
        <v>1467</v>
      </c>
      <c r="H207" s="99" t="s">
        <v>1467</v>
      </c>
      <c r="I207" s="99" t="s">
        <v>1467</v>
      </c>
      <c r="J207" s="99" t="s">
        <v>1467</v>
      </c>
      <c r="K207" s="99" t="s">
        <v>1467</v>
      </c>
      <c r="L207" s="99" t="s">
        <v>1482</v>
      </c>
      <c r="M207" s="99" t="s">
        <v>1482</v>
      </c>
      <c r="N207" s="99" t="s">
        <v>1482</v>
      </c>
      <c r="O207" s="99" t="s">
        <v>1482</v>
      </c>
    </row>
    <row r="208" spans="1:15">
      <c r="A208" s="100" t="s">
        <v>699</v>
      </c>
      <c r="B208" s="100" t="s">
        <v>1491</v>
      </c>
      <c r="C208" s="101" t="s">
        <v>1489</v>
      </c>
      <c r="D208" s="99" t="s">
        <v>1467</v>
      </c>
      <c r="E208" s="99" t="s">
        <v>1467</v>
      </c>
      <c r="F208" s="99" t="s">
        <v>1467</v>
      </c>
      <c r="G208" s="99" t="s">
        <v>1467</v>
      </c>
      <c r="H208" s="99" t="s">
        <v>1467</v>
      </c>
      <c r="I208" s="99" t="s">
        <v>1467</v>
      </c>
      <c r="J208" s="99" t="s">
        <v>1467</v>
      </c>
      <c r="K208" s="99" t="s">
        <v>1467</v>
      </c>
      <c r="L208" s="99" t="s">
        <v>1467</v>
      </c>
      <c r="M208" s="99" t="s">
        <v>1467</v>
      </c>
      <c r="N208" s="99" t="s">
        <v>1467</v>
      </c>
      <c r="O208" s="99" t="s">
        <v>1467</v>
      </c>
    </row>
    <row r="209" spans="1:15">
      <c r="A209" s="100" t="s">
        <v>401</v>
      </c>
      <c r="B209" s="100" t="s">
        <v>1491</v>
      </c>
      <c r="C209" s="101" t="s">
        <v>1489</v>
      </c>
      <c r="D209" s="99" t="s">
        <v>1467</v>
      </c>
      <c r="E209" s="99" t="s">
        <v>1467</v>
      </c>
      <c r="F209" s="99" t="s">
        <v>1467</v>
      </c>
      <c r="G209" s="99" t="s">
        <v>1467</v>
      </c>
      <c r="H209" s="99" t="s">
        <v>1467</v>
      </c>
      <c r="I209" s="99" t="s">
        <v>1467</v>
      </c>
      <c r="J209" s="99" t="s">
        <v>1467</v>
      </c>
      <c r="K209" s="99" t="s">
        <v>1467</v>
      </c>
      <c r="L209" s="99" t="s">
        <v>1467</v>
      </c>
      <c r="M209" s="99" t="s">
        <v>1467</v>
      </c>
      <c r="N209" s="99" t="s">
        <v>1467</v>
      </c>
      <c r="O209" s="99" t="s">
        <v>1467</v>
      </c>
    </row>
    <row r="210" spans="1:15">
      <c r="A210" s="100" t="s">
        <v>135</v>
      </c>
      <c r="B210" s="100" t="s">
        <v>1491</v>
      </c>
      <c r="C210" s="101" t="s">
        <v>1489</v>
      </c>
      <c r="D210" s="99" t="s">
        <v>1467</v>
      </c>
      <c r="E210" s="99" t="s">
        <v>1467</v>
      </c>
      <c r="F210" s="99" t="s">
        <v>1467</v>
      </c>
      <c r="G210" s="99" t="s">
        <v>1467</v>
      </c>
      <c r="H210" s="99" t="s">
        <v>1467</v>
      </c>
      <c r="I210" s="99" t="s">
        <v>1467</v>
      </c>
      <c r="J210" s="99" t="s">
        <v>1467</v>
      </c>
      <c r="K210" s="99" t="s">
        <v>1467</v>
      </c>
      <c r="L210" s="99" t="s">
        <v>1482</v>
      </c>
      <c r="M210" s="99" t="s">
        <v>1482</v>
      </c>
      <c r="N210" s="99" t="s">
        <v>1482</v>
      </c>
      <c r="O210" s="99" t="s">
        <v>1482</v>
      </c>
    </row>
    <row r="211" spans="1:15">
      <c r="A211" s="100" t="s">
        <v>265</v>
      </c>
      <c r="B211" s="100" t="s">
        <v>1491</v>
      </c>
      <c r="C211" s="101" t="s">
        <v>1489</v>
      </c>
      <c r="D211" s="99" t="s">
        <v>1467</v>
      </c>
      <c r="E211" s="99" t="s">
        <v>1467</v>
      </c>
      <c r="F211" s="99" t="s">
        <v>1467</v>
      </c>
      <c r="G211" s="99" t="s">
        <v>1467</v>
      </c>
      <c r="H211" s="99" t="s">
        <v>1467</v>
      </c>
      <c r="I211" s="99" t="s">
        <v>1467</v>
      </c>
      <c r="J211" s="99" t="s">
        <v>1467</v>
      </c>
      <c r="K211" s="99" t="s">
        <v>1467</v>
      </c>
      <c r="L211" s="99" t="s">
        <v>1467</v>
      </c>
      <c r="M211" s="99" t="s">
        <v>1467</v>
      </c>
      <c r="N211" s="99" t="s">
        <v>1467</v>
      </c>
      <c r="O211" s="99" t="s">
        <v>1467</v>
      </c>
    </row>
    <row r="212" spans="1:15">
      <c r="A212" s="100" t="s">
        <v>220</v>
      </c>
      <c r="B212" s="100" t="s">
        <v>1491</v>
      </c>
      <c r="C212" s="101" t="s">
        <v>1489</v>
      </c>
      <c r="D212" s="99" t="s">
        <v>1467</v>
      </c>
      <c r="E212" s="99" t="s">
        <v>1467</v>
      </c>
      <c r="F212" s="99" t="s">
        <v>1467</v>
      </c>
      <c r="G212" s="99" t="s">
        <v>1467</v>
      </c>
      <c r="H212" s="99" t="s">
        <v>1467</v>
      </c>
      <c r="I212" s="99" t="s">
        <v>1467</v>
      </c>
      <c r="J212" s="99" t="s">
        <v>1467</v>
      </c>
      <c r="K212" s="99" t="s">
        <v>1467</v>
      </c>
      <c r="L212" s="99" t="s">
        <v>1482</v>
      </c>
      <c r="M212" s="99" t="s">
        <v>1482</v>
      </c>
      <c r="N212" s="99" t="s">
        <v>1482</v>
      </c>
      <c r="O212" s="99" t="s">
        <v>1482</v>
      </c>
    </row>
    <row r="213" spans="1:15">
      <c r="A213" s="100" t="s">
        <v>464</v>
      </c>
      <c r="B213" s="100" t="s">
        <v>1491</v>
      </c>
      <c r="C213" s="101" t="s">
        <v>1489</v>
      </c>
      <c r="D213" s="99" t="s">
        <v>1467</v>
      </c>
      <c r="E213" s="99" t="s">
        <v>1467</v>
      </c>
      <c r="F213" s="99" t="s">
        <v>1467</v>
      </c>
      <c r="G213" s="99" t="s">
        <v>1467</v>
      </c>
      <c r="H213" s="99" t="s">
        <v>1467</v>
      </c>
      <c r="I213" s="99" t="s">
        <v>1467</v>
      </c>
      <c r="J213" s="99" t="s">
        <v>1467</v>
      </c>
      <c r="K213" s="99" t="s">
        <v>1467</v>
      </c>
      <c r="L213" s="99" t="s">
        <v>1482</v>
      </c>
      <c r="M213" s="99" t="s">
        <v>1482</v>
      </c>
      <c r="N213" s="99" t="s">
        <v>1482</v>
      </c>
      <c r="O213" s="99" t="s">
        <v>1482</v>
      </c>
    </row>
    <row r="214" spans="1:15">
      <c r="A214" s="100" t="s">
        <v>689</v>
      </c>
      <c r="B214" s="100" t="s">
        <v>1491</v>
      </c>
      <c r="C214" s="101" t="s">
        <v>1489</v>
      </c>
      <c r="D214" s="99" t="s">
        <v>1467</v>
      </c>
      <c r="E214" s="99" t="s">
        <v>1467</v>
      </c>
      <c r="F214" s="99" t="s">
        <v>1467</v>
      </c>
      <c r="G214" s="99" t="s">
        <v>1467</v>
      </c>
      <c r="H214" s="99" t="s">
        <v>1467</v>
      </c>
      <c r="I214" s="99" t="s">
        <v>1467</v>
      </c>
      <c r="J214" s="99" t="s">
        <v>1467</v>
      </c>
      <c r="K214" s="99" t="s">
        <v>1467</v>
      </c>
      <c r="L214" s="99" t="s">
        <v>1467</v>
      </c>
      <c r="M214" s="99" t="s">
        <v>1467</v>
      </c>
      <c r="N214" s="99" t="s">
        <v>1467</v>
      </c>
      <c r="O214" s="99" t="s">
        <v>1467</v>
      </c>
    </row>
    <row r="215" spans="1:15">
      <c r="A215" s="100" t="s">
        <v>209</v>
      </c>
      <c r="B215" s="100" t="s">
        <v>1491</v>
      </c>
      <c r="C215" s="101" t="s">
        <v>1489</v>
      </c>
      <c r="D215" s="99" t="s">
        <v>1467</v>
      </c>
      <c r="E215" s="99" t="s">
        <v>1467</v>
      </c>
      <c r="F215" s="99" t="s">
        <v>1467</v>
      </c>
      <c r="G215" s="99" t="s">
        <v>1467</v>
      </c>
      <c r="H215" s="99" t="s">
        <v>1467</v>
      </c>
      <c r="I215" s="99" t="s">
        <v>1467</v>
      </c>
      <c r="J215" s="99" t="s">
        <v>1467</v>
      </c>
      <c r="K215" s="99" t="s">
        <v>1467</v>
      </c>
      <c r="L215" s="99" t="s">
        <v>1467</v>
      </c>
      <c r="M215" s="99" t="s">
        <v>1467</v>
      </c>
      <c r="N215" s="99" t="s">
        <v>1467</v>
      </c>
      <c r="O215" s="99" t="s">
        <v>1467</v>
      </c>
    </row>
    <row r="216" spans="1:15">
      <c r="A216" s="100" t="s">
        <v>655</v>
      </c>
      <c r="B216" s="100" t="s">
        <v>1491</v>
      </c>
      <c r="C216" s="101" t="s">
        <v>1489</v>
      </c>
      <c r="D216" s="99" t="s">
        <v>1467</v>
      </c>
      <c r="E216" s="99" t="s">
        <v>1467</v>
      </c>
      <c r="F216" s="99" t="s">
        <v>1467</v>
      </c>
      <c r="G216" s="99" t="s">
        <v>1467</v>
      </c>
      <c r="H216" s="99" t="s">
        <v>1467</v>
      </c>
      <c r="I216" s="99" t="s">
        <v>1467</v>
      </c>
      <c r="J216" s="99" t="s">
        <v>1467</v>
      </c>
      <c r="K216" s="99" t="s">
        <v>1467</v>
      </c>
      <c r="L216" s="99" t="s">
        <v>1467</v>
      </c>
      <c r="M216" s="99" t="s">
        <v>1467</v>
      </c>
      <c r="N216" s="99" t="s">
        <v>1467</v>
      </c>
      <c r="O216" s="99" t="s">
        <v>1467</v>
      </c>
    </row>
    <row r="217" spans="1:15">
      <c r="A217" s="100" t="s">
        <v>663</v>
      </c>
      <c r="B217" s="100" t="s">
        <v>1491</v>
      </c>
      <c r="C217" s="101" t="s">
        <v>1489</v>
      </c>
      <c r="D217" s="99">
        <v>13</v>
      </c>
      <c r="E217" s="99">
        <v>14</v>
      </c>
      <c r="F217" s="99">
        <v>27</v>
      </c>
      <c r="G217" s="102">
        <v>48.1</v>
      </c>
      <c r="H217" s="99">
        <v>12</v>
      </c>
      <c r="I217" s="99">
        <v>15</v>
      </c>
      <c r="J217" s="99">
        <v>27</v>
      </c>
      <c r="K217" s="102">
        <v>44.4</v>
      </c>
      <c r="L217" s="99" t="s">
        <v>1467</v>
      </c>
      <c r="M217" s="99" t="s">
        <v>1467</v>
      </c>
      <c r="N217" s="99" t="s">
        <v>1467</v>
      </c>
      <c r="O217" s="99" t="s">
        <v>1467</v>
      </c>
    </row>
    <row r="218" spans="1:15">
      <c r="A218" s="100" t="s">
        <v>282</v>
      </c>
      <c r="B218" s="100" t="s">
        <v>1491</v>
      </c>
      <c r="C218" s="101" t="s">
        <v>1489</v>
      </c>
      <c r="D218" s="99">
        <v>21</v>
      </c>
      <c r="E218" s="99">
        <v>29</v>
      </c>
      <c r="F218" s="99">
        <v>50</v>
      </c>
      <c r="G218" s="102">
        <v>42</v>
      </c>
      <c r="H218" s="99">
        <v>23</v>
      </c>
      <c r="I218" s="99">
        <v>27</v>
      </c>
      <c r="J218" s="99">
        <v>50</v>
      </c>
      <c r="K218" s="102">
        <v>46</v>
      </c>
      <c r="L218" s="99">
        <v>12</v>
      </c>
      <c r="M218" s="99">
        <v>8</v>
      </c>
      <c r="N218" s="99">
        <v>20</v>
      </c>
      <c r="O218" s="102">
        <v>60</v>
      </c>
    </row>
    <row r="219" spans="1:15">
      <c r="A219" s="100" t="s">
        <v>1472</v>
      </c>
      <c r="B219" s="100" t="s">
        <v>1491</v>
      </c>
      <c r="C219" s="101" t="s">
        <v>1489</v>
      </c>
      <c r="D219" s="99">
        <v>4</v>
      </c>
      <c r="E219" s="99">
        <v>9</v>
      </c>
      <c r="F219" s="99">
        <v>13</v>
      </c>
      <c r="G219" s="102">
        <v>30.7</v>
      </c>
      <c r="H219" s="99">
        <v>3</v>
      </c>
      <c r="I219" s="99">
        <v>10</v>
      </c>
      <c r="J219" s="99">
        <v>13</v>
      </c>
      <c r="K219" s="102">
        <v>23</v>
      </c>
      <c r="L219" s="99">
        <v>1</v>
      </c>
      <c r="M219" s="99">
        <v>12</v>
      </c>
      <c r="N219" s="99">
        <v>13</v>
      </c>
      <c r="O219" s="102">
        <v>7.69</v>
      </c>
    </row>
    <row r="220" spans="1:15">
      <c r="A220" s="100" t="s">
        <v>665</v>
      </c>
      <c r="B220" s="100" t="s">
        <v>1491</v>
      </c>
      <c r="C220" s="101" t="s">
        <v>1489</v>
      </c>
      <c r="D220" s="99">
        <v>8</v>
      </c>
      <c r="E220" s="99">
        <v>23</v>
      </c>
      <c r="F220" s="99">
        <v>31</v>
      </c>
      <c r="G220" s="102">
        <v>25.8</v>
      </c>
      <c r="H220" s="99">
        <v>13</v>
      </c>
      <c r="I220" s="99">
        <v>18</v>
      </c>
      <c r="J220" s="99">
        <v>31</v>
      </c>
      <c r="K220" s="102">
        <v>41.9</v>
      </c>
      <c r="L220" s="99">
        <v>1</v>
      </c>
      <c r="M220" s="99">
        <v>11</v>
      </c>
      <c r="N220" s="99">
        <v>12</v>
      </c>
      <c r="O220" s="102">
        <v>8.33</v>
      </c>
    </row>
    <row r="221" spans="1:15">
      <c r="A221" s="100" t="s">
        <v>352</v>
      </c>
      <c r="B221" s="100" t="s">
        <v>1491</v>
      </c>
      <c r="C221" s="101" t="s">
        <v>1489</v>
      </c>
      <c r="D221" s="99">
        <v>20</v>
      </c>
      <c r="E221" s="99">
        <v>2</v>
      </c>
      <c r="F221" s="99">
        <v>22</v>
      </c>
      <c r="G221" s="102">
        <v>90.9</v>
      </c>
      <c r="H221" s="99">
        <v>17</v>
      </c>
      <c r="I221" s="99">
        <v>5</v>
      </c>
      <c r="J221" s="99">
        <v>22</v>
      </c>
      <c r="K221" s="102">
        <v>77.2</v>
      </c>
      <c r="L221" s="99" t="s">
        <v>1467</v>
      </c>
      <c r="M221" s="99" t="s">
        <v>1467</v>
      </c>
      <c r="N221" s="99" t="s">
        <v>1467</v>
      </c>
      <c r="O221" s="99" t="s">
        <v>1467</v>
      </c>
    </row>
    <row r="222" spans="1:15">
      <c r="A222" s="100" t="s">
        <v>399</v>
      </c>
      <c r="B222" s="100" t="s">
        <v>1491</v>
      </c>
      <c r="C222" s="101" t="s">
        <v>1489</v>
      </c>
      <c r="D222" s="99" t="s">
        <v>1467</v>
      </c>
      <c r="E222" s="99" t="s">
        <v>1467</v>
      </c>
      <c r="F222" s="99" t="s">
        <v>1467</v>
      </c>
      <c r="G222" s="99" t="s">
        <v>1467</v>
      </c>
      <c r="H222" s="99" t="s">
        <v>1467</v>
      </c>
      <c r="I222" s="99" t="s">
        <v>1467</v>
      </c>
      <c r="J222" s="99" t="s">
        <v>1467</v>
      </c>
      <c r="K222" s="99" t="s">
        <v>1467</v>
      </c>
      <c r="L222" s="99" t="s">
        <v>1482</v>
      </c>
      <c r="M222" s="99" t="s">
        <v>1482</v>
      </c>
      <c r="N222" s="99" t="s">
        <v>1482</v>
      </c>
      <c r="O222" s="99" t="s">
        <v>1482</v>
      </c>
    </row>
    <row r="223" spans="1:15">
      <c r="A223" s="100" t="s">
        <v>691</v>
      </c>
      <c r="B223" s="100" t="s">
        <v>1491</v>
      </c>
      <c r="C223" s="101" t="s">
        <v>1489</v>
      </c>
      <c r="D223" s="99">
        <v>4</v>
      </c>
      <c r="E223" s="99">
        <v>11</v>
      </c>
      <c r="F223" s="99">
        <v>15</v>
      </c>
      <c r="G223" s="102">
        <v>26.6</v>
      </c>
      <c r="H223" s="99">
        <v>7</v>
      </c>
      <c r="I223" s="99">
        <v>8</v>
      </c>
      <c r="J223" s="99">
        <v>15</v>
      </c>
      <c r="K223" s="102">
        <v>46.6</v>
      </c>
      <c r="L223" s="99" t="s">
        <v>1482</v>
      </c>
      <c r="M223" s="99" t="s">
        <v>1482</v>
      </c>
      <c r="N223" s="99" t="s">
        <v>1482</v>
      </c>
      <c r="O223" s="99" t="s">
        <v>1482</v>
      </c>
    </row>
    <row r="224" spans="1:15">
      <c r="A224" s="100" t="s">
        <v>458</v>
      </c>
      <c r="B224" s="100" t="s">
        <v>1491</v>
      </c>
      <c r="C224" s="101" t="s">
        <v>1489</v>
      </c>
      <c r="D224" s="99">
        <v>22</v>
      </c>
      <c r="E224" s="99">
        <v>21</v>
      </c>
      <c r="F224" s="99">
        <v>43</v>
      </c>
      <c r="G224" s="102">
        <v>51.1</v>
      </c>
      <c r="H224" s="99">
        <v>21</v>
      </c>
      <c r="I224" s="99">
        <v>22</v>
      </c>
      <c r="J224" s="99">
        <v>43</v>
      </c>
      <c r="K224" s="102">
        <v>48.8</v>
      </c>
      <c r="L224" s="99">
        <v>7</v>
      </c>
      <c r="M224" s="99">
        <v>4</v>
      </c>
      <c r="N224" s="99">
        <v>11</v>
      </c>
      <c r="O224" s="102">
        <v>63.6</v>
      </c>
    </row>
    <row r="225" spans="1:15">
      <c r="A225" s="100" t="s">
        <v>183</v>
      </c>
      <c r="B225" s="100" t="s">
        <v>1491</v>
      </c>
      <c r="C225" s="101" t="s">
        <v>1489</v>
      </c>
      <c r="D225" s="99">
        <v>8</v>
      </c>
      <c r="E225" s="99">
        <v>19</v>
      </c>
      <c r="F225" s="99">
        <v>27</v>
      </c>
      <c r="G225" s="102">
        <v>29.6</v>
      </c>
      <c r="H225" s="99">
        <v>11</v>
      </c>
      <c r="I225" s="99">
        <v>16</v>
      </c>
      <c r="J225" s="99">
        <v>27</v>
      </c>
      <c r="K225" s="102">
        <v>40.700000000000003</v>
      </c>
      <c r="L225" s="99">
        <v>2</v>
      </c>
      <c r="M225" s="99">
        <v>18</v>
      </c>
      <c r="N225" s="99">
        <v>20</v>
      </c>
      <c r="O225" s="102">
        <v>10</v>
      </c>
    </row>
    <row r="226" spans="1:15">
      <c r="A226" s="100" t="s">
        <v>383</v>
      </c>
      <c r="B226" s="100" t="s">
        <v>1491</v>
      </c>
      <c r="C226" s="101" t="s">
        <v>1489</v>
      </c>
      <c r="D226" s="99" t="s">
        <v>1467</v>
      </c>
      <c r="E226" s="99" t="s">
        <v>1467</v>
      </c>
      <c r="F226" s="99" t="s">
        <v>1467</v>
      </c>
      <c r="G226" s="99" t="s">
        <v>1467</v>
      </c>
      <c r="H226" s="99" t="s">
        <v>1467</v>
      </c>
      <c r="I226" s="99" t="s">
        <v>1467</v>
      </c>
      <c r="J226" s="99" t="s">
        <v>1467</v>
      </c>
      <c r="K226" s="99" t="s">
        <v>1467</v>
      </c>
      <c r="L226" s="99" t="s">
        <v>1467</v>
      </c>
      <c r="M226" s="99" t="s">
        <v>1467</v>
      </c>
      <c r="N226" s="99" t="s">
        <v>1467</v>
      </c>
      <c r="O226" s="99" t="s">
        <v>1467</v>
      </c>
    </row>
    <row r="227" spans="1:15">
      <c r="A227" s="100" t="s">
        <v>421</v>
      </c>
      <c r="B227" s="100" t="s">
        <v>1491</v>
      </c>
      <c r="C227" s="101" t="s">
        <v>1489</v>
      </c>
      <c r="D227" s="99" t="s">
        <v>1467</v>
      </c>
      <c r="E227" s="99" t="s">
        <v>1467</v>
      </c>
      <c r="F227" s="99" t="s">
        <v>1467</v>
      </c>
      <c r="G227" s="99" t="s">
        <v>1467</v>
      </c>
      <c r="H227" s="99" t="s">
        <v>1467</v>
      </c>
      <c r="I227" s="99" t="s">
        <v>1467</v>
      </c>
      <c r="J227" s="99" t="s">
        <v>1467</v>
      </c>
      <c r="K227" s="99" t="s">
        <v>1467</v>
      </c>
      <c r="L227" s="99" t="s">
        <v>1482</v>
      </c>
      <c r="M227" s="99" t="s">
        <v>1482</v>
      </c>
      <c r="N227" s="99" t="s">
        <v>1482</v>
      </c>
      <c r="O227" s="99" t="s">
        <v>1482</v>
      </c>
    </row>
    <row r="228" spans="1:15">
      <c r="A228" s="100" t="s">
        <v>123</v>
      </c>
      <c r="B228" s="100" t="s">
        <v>1491</v>
      </c>
      <c r="C228" s="101" t="s">
        <v>1489</v>
      </c>
      <c r="D228" s="99" t="s">
        <v>1467</v>
      </c>
      <c r="E228" s="99" t="s">
        <v>1467</v>
      </c>
      <c r="F228" s="99" t="s">
        <v>1467</v>
      </c>
      <c r="G228" s="99" t="s">
        <v>1467</v>
      </c>
      <c r="H228" s="99" t="s">
        <v>1467</v>
      </c>
      <c r="I228" s="99" t="s">
        <v>1467</v>
      </c>
      <c r="J228" s="99" t="s">
        <v>1467</v>
      </c>
      <c r="K228" s="99" t="s">
        <v>1467</v>
      </c>
      <c r="L228" s="99" t="s">
        <v>1467</v>
      </c>
      <c r="M228" s="99" t="s">
        <v>1467</v>
      </c>
      <c r="N228" s="99" t="s">
        <v>1467</v>
      </c>
      <c r="O228" s="99" t="s">
        <v>1467</v>
      </c>
    </row>
    <row r="229" spans="1:15">
      <c r="A229" s="100" t="s">
        <v>267</v>
      </c>
      <c r="B229" s="100" t="s">
        <v>1491</v>
      </c>
      <c r="C229" s="101" t="s">
        <v>1489</v>
      </c>
      <c r="D229" s="99" t="s">
        <v>1467</v>
      </c>
      <c r="E229" s="99" t="s">
        <v>1467</v>
      </c>
      <c r="F229" s="99" t="s">
        <v>1467</v>
      </c>
      <c r="G229" s="99" t="s">
        <v>1467</v>
      </c>
      <c r="H229" s="99" t="s">
        <v>1467</v>
      </c>
      <c r="I229" s="99" t="s">
        <v>1467</v>
      </c>
      <c r="J229" s="99" t="s">
        <v>1467</v>
      </c>
      <c r="K229" s="99" t="s">
        <v>1467</v>
      </c>
      <c r="L229" s="99" t="s">
        <v>1482</v>
      </c>
      <c r="M229" s="99" t="s">
        <v>1482</v>
      </c>
      <c r="N229" s="99" t="s">
        <v>1482</v>
      </c>
      <c r="O229" s="99" t="s">
        <v>1482</v>
      </c>
    </row>
    <row r="230" spans="1:15">
      <c r="A230" s="100" t="s">
        <v>300</v>
      </c>
      <c r="B230" s="100" t="s">
        <v>1491</v>
      </c>
      <c r="C230" s="101" t="s">
        <v>1489</v>
      </c>
      <c r="D230" s="99">
        <v>22</v>
      </c>
      <c r="E230" s="99">
        <v>13</v>
      </c>
      <c r="F230" s="99">
        <v>35</v>
      </c>
      <c r="G230" s="102">
        <v>62.8</v>
      </c>
      <c r="H230" s="99">
        <v>19</v>
      </c>
      <c r="I230" s="99">
        <v>16</v>
      </c>
      <c r="J230" s="99">
        <v>35</v>
      </c>
      <c r="K230" s="102">
        <v>54.2</v>
      </c>
      <c r="L230" s="99" t="s">
        <v>1467</v>
      </c>
      <c r="M230" s="99" t="s">
        <v>1467</v>
      </c>
      <c r="N230" s="99" t="s">
        <v>1467</v>
      </c>
      <c r="O230" s="99" t="s">
        <v>1467</v>
      </c>
    </row>
    <row r="231" spans="1:15">
      <c r="A231" s="100" t="s">
        <v>653</v>
      </c>
      <c r="B231" s="100" t="s">
        <v>1491</v>
      </c>
      <c r="C231" s="101" t="s">
        <v>1489</v>
      </c>
      <c r="D231" s="99" t="s">
        <v>1467</v>
      </c>
      <c r="E231" s="99" t="s">
        <v>1467</v>
      </c>
      <c r="F231" s="99" t="s">
        <v>1467</v>
      </c>
      <c r="G231" s="99" t="s">
        <v>1467</v>
      </c>
      <c r="H231" s="99" t="s">
        <v>1467</v>
      </c>
      <c r="I231" s="99" t="s">
        <v>1467</v>
      </c>
      <c r="J231" s="99" t="s">
        <v>1467</v>
      </c>
      <c r="K231" s="99" t="s">
        <v>1467</v>
      </c>
      <c r="L231" s="99" t="s">
        <v>1467</v>
      </c>
      <c r="M231" s="99" t="s">
        <v>1467</v>
      </c>
      <c r="N231" s="99" t="s">
        <v>1467</v>
      </c>
      <c r="O231" s="99" t="s">
        <v>1467</v>
      </c>
    </row>
    <row r="232" spans="1:15">
      <c r="A232" s="100" t="s">
        <v>645</v>
      </c>
      <c r="B232" s="100" t="s">
        <v>1491</v>
      </c>
      <c r="C232" s="101" t="s">
        <v>1489</v>
      </c>
      <c r="D232" s="99">
        <v>85</v>
      </c>
      <c r="E232" s="99">
        <v>111</v>
      </c>
      <c r="F232" s="99">
        <v>196</v>
      </c>
      <c r="G232" s="102">
        <v>43.3</v>
      </c>
      <c r="H232" s="99">
        <v>75</v>
      </c>
      <c r="I232" s="99">
        <v>121</v>
      </c>
      <c r="J232" s="99">
        <v>196</v>
      </c>
      <c r="K232" s="102">
        <v>38.200000000000003</v>
      </c>
      <c r="L232" s="99">
        <v>11</v>
      </c>
      <c r="M232" s="99">
        <v>55</v>
      </c>
      <c r="N232" s="99">
        <v>66</v>
      </c>
      <c r="O232" s="102">
        <v>16.600000000000001</v>
      </c>
    </row>
    <row r="233" spans="1:15">
      <c r="A233" s="100" t="s">
        <v>238</v>
      </c>
      <c r="B233" s="100" t="s">
        <v>1491</v>
      </c>
      <c r="C233" s="101" t="s">
        <v>1489</v>
      </c>
      <c r="D233" s="99" t="s">
        <v>1467</v>
      </c>
      <c r="E233" s="99" t="s">
        <v>1467</v>
      </c>
      <c r="F233" s="99" t="s">
        <v>1467</v>
      </c>
      <c r="G233" s="99" t="s">
        <v>1467</v>
      </c>
      <c r="H233" s="99" t="s">
        <v>1467</v>
      </c>
      <c r="I233" s="99" t="s">
        <v>1467</v>
      </c>
      <c r="J233" s="99" t="s">
        <v>1467</v>
      </c>
      <c r="K233" s="99" t="s">
        <v>1467</v>
      </c>
      <c r="L233" s="99" t="s">
        <v>1482</v>
      </c>
      <c r="M233" s="99" t="s">
        <v>1482</v>
      </c>
      <c r="N233" s="99" t="s">
        <v>1482</v>
      </c>
      <c r="O233" s="99" t="s">
        <v>1482</v>
      </c>
    </row>
    <row r="234" spans="1:15">
      <c r="A234" s="100" t="s">
        <v>263</v>
      </c>
      <c r="B234" s="100" t="s">
        <v>1491</v>
      </c>
      <c r="C234" s="101" t="s">
        <v>1489</v>
      </c>
      <c r="D234" s="99" t="s">
        <v>1467</v>
      </c>
      <c r="E234" s="99" t="s">
        <v>1467</v>
      </c>
      <c r="F234" s="99" t="s">
        <v>1467</v>
      </c>
      <c r="G234" s="99" t="s">
        <v>1467</v>
      </c>
      <c r="H234" s="99" t="s">
        <v>1467</v>
      </c>
      <c r="I234" s="99" t="s">
        <v>1467</v>
      </c>
      <c r="J234" s="99" t="s">
        <v>1467</v>
      </c>
      <c r="K234" s="99" t="s">
        <v>1467</v>
      </c>
      <c r="L234" s="99" t="s">
        <v>1467</v>
      </c>
      <c r="M234" s="99" t="s">
        <v>1467</v>
      </c>
      <c r="N234" s="99" t="s">
        <v>1467</v>
      </c>
      <c r="O234" s="99" t="s">
        <v>1467</v>
      </c>
    </row>
    <row r="235" spans="1:15">
      <c r="A235" s="100" t="s">
        <v>294</v>
      </c>
      <c r="B235" s="100" t="s">
        <v>1491</v>
      </c>
      <c r="C235" s="101" t="s">
        <v>1489</v>
      </c>
      <c r="D235" s="99">
        <v>31</v>
      </c>
      <c r="E235" s="99">
        <v>15</v>
      </c>
      <c r="F235" s="99">
        <v>46</v>
      </c>
      <c r="G235" s="102">
        <v>67.3</v>
      </c>
      <c r="H235" s="99">
        <v>29</v>
      </c>
      <c r="I235" s="99">
        <v>16</v>
      </c>
      <c r="J235" s="99">
        <v>45</v>
      </c>
      <c r="K235" s="102">
        <v>64.400000000000006</v>
      </c>
      <c r="L235" s="99">
        <v>13</v>
      </c>
      <c r="M235" s="99">
        <v>10</v>
      </c>
      <c r="N235" s="99">
        <v>23</v>
      </c>
      <c r="O235" s="102">
        <v>56.5</v>
      </c>
    </row>
    <row r="236" spans="1:15">
      <c r="A236" s="100" t="s">
        <v>385</v>
      </c>
      <c r="B236" s="100" t="s">
        <v>1491</v>
      </c>
      <c r="C236" s="101" t="s">
        <v>1489</v>
      </c>
      <c r="D236" s="99" t="s">
        <v>1467</v>
      </c>
      <c r="E236" s="99" t="s">
        <v>1467</v>
      </c>
      <c r="F236" s="99" t="s">
        <v>1467</v>
      </c>
      <c r="G236" s="99" t="s">
        <v>1467</v>
      </c>
      <c r="H236" s="99" t="s">
        <v>1467</v>
      </c>
      <c r="I236" s="99" t="s">
        <v>1467</v>
      </c>
      <c r="J236" s="99" t="s">
        <v>1467</v>
      </c>
      <c r="K236" s="99" t="s">
        <v>1467</v>
      </c>
      <c r="L236" s="99" t="s">
        <v>1467</v>
      </c>
      <c r="M236" s="99" t="s">
        <v>1467</v>
      </c>
      <c r="N236" s="99" t="s">
        <v>1467</v>
      </c>
      <c r="O236" s="99" t="s">
        <v>1467</v>
      </c>
    </row>
    <row r="237" spans="1:15">
      <c r="A237" s="100" t="s">
        <v>147</v>
      </c>
      <c r="B237" s="100" t="s">
        <v>1491</v>
      </c>
      <c r="C237" s="101" t="s">
        <v>1489</v>
      </c>
      <c r="D237" s="99">
        <v>7</v>
      </c>
      <c r="E237" s="99">
        <v>3</v>
      </c>
      <c r="F237" s="99">
        <v>10</v>
      </c>
      <c r="G237" s="102">
        <v>70</v>
      </c>
      <c r="H237" s="99">
        <v>6</v>
      </c>
      <c r="I237" s="99">
        <v>4</v>
      </c>
      <c r="J237" s="99">
        <v>10</v>
      </c>
      <c r="K237" s="102">
        <v>60</v>
      </c>
      <c r="L237" s="99" t="s">
        <v>1467</v>
      </c>
      <c r="M237" s="99" t="s">
        <v>1467</v>
      </c>
      <c r="N237" s="99" t="s">
        <v>1467</v>
      </c>
      <c r="O237" s="99" t="s">
        <v>1467</v>
      </c>
    </row>
    <row r="238" spans="1:15">
      <c r="A238" s="100" t="s">
        <v>288</v>
      </c>
      <c r="B238" s="100" t="s">
        <v>1491</v>
      </c>
      <c r="C238" s="101" t="s">
        <v>1489</v>
      </c>
      <c r="D238" s="99" t="s">
        <v>1467</v>
      </c>
      <c r="E238" s="99" t="s">
        <v>1467</v>
      </c>
      <c r="F238" s="99" t="s">
        <v>1467</v>
      </c>
      <c r="G238" s="99" t="s">
        <v>1467</v>
      </c>
      <c r="H238" s="99" t="s">
        <v>1467</v>
      </c>
      <c r="I238" s="99" t="s">
        <v>1467</v>
      </c>
      <c r="J238" s="99" t="s">
        <v>1467</v>
      </c>
      <c r="K238" s="99" t="s">
        <v>1467</v>
      </c>
      <c r="L238" s="99" t="s">
        <v>1467</v>
      </c>
      <c r="M238" s="99" t="s">
        <v>1467</v>
      </c>
      <c r="N238" s="99" t="s">
        <v>1467</v>
      </c>
      <c r="O238" s="99" t="s">
        <v>1467</v>
      </c>
    </row>
    <row r="239" spans="1:15">
      <c r="A239" s="100" t="s">
        <v>205</v>
      </c>
      <c r="B239" s="100" t="s">
        <v>1491</v>
      </c>
      <c r="C239" s="101" t="s">
        <v>1489</v>
      </c>
      <c r="D239" s="99" t="s">
        <v>1467</v>
      </c>
      <c r="E239" s="99" t="s">
        <v>1467</v>
      </c>
      <c r="F239" s="99" t="s">
        <v>1467</v>
      </c>
      <c r="G239" s="99" t="s">
        <v>1467</v>
      </c>
      <c r="H239" s="99" t="s">
        <v>1467</v>
      </c>
      <c r="I239" s="99" t="s">
        <v>1467</v>
      </c>
      <c r="J239" s="99" t="s">
        <v>1467</v>
      </c>
      <c r="K239" s="99" t="s">
        <v>1467</v>
      </c>
      <c r="L239" s="99" t="s">
        <v>1482</v>
      </c>
      <c r="M239" s="99" t="s">
        <v>1482</v>
      </c>
      <c r="N239" s="99" t="s">
        <v>1482</v>
      </c>
      <c r="O239" s="99" t="s">
        <v>1482</v>
      </c>
    </row>
    <row r="240" spans="1:15">
      <c r="A240" s="100" t="s">
        <v>275</v>
      </c>
      <c r="B240" s="100" t="s">
        <v>1491</v>
      </c>
      <c r="C240" s="101" t="s">
        <v>1489</v>
      </c>
      <c r="D240" s="99">
        <v>50</v>
      </c>
      <c r="E240" s="99">
        <v>64</v>
      </c>
      <c r="F240" s="99">
        <v>114</v>
      </c>
      <c r="G240" s="102">
        <v>43.8</v>
      </c>
      <c r="H240" s="99">
        <v>49</v>
      </c>
      <c r="I240" s="99">
        <v>65</v>
      </c>
      <c r="J240" s="99">
        <v>114</v>
      </c>
      <c r="K240" s="102">
        <v>42.9</v>
      </c>
      <c r="L240" s="99">
        <v>8</v>
      </c>
      <c r="M240" s="99">
        <v>38</v>
      </c>
      <c r="N240" s="99">
        <v>46</v>
      </c>
      <c r="O240" s="102">
        <v>17.3</v>
      </c>
    </row>
    <row r="241" spans="1:15">
      <c r="A241" s="100" t="s">
        <v>179</v>
      </c>
      <c r="B241" s="100" t="s">
        <v>1491</v>
      </c>
      <c r="C241" s="101" t="s">
        <v>1489</v>
      </c>
      <c r="D241" s="99">
        <v>15</v>
      </c>
      <c r="E241" s="99">
        <v>5</v>
      </c>
      <c r="F241" s="99">
        <v>20</v>
      </c>
      <c r="G241" s="102">
        <v>75</v>
      </c>
      <c r="H241" s="99">
        <v>16</v>
      </c>
      <c r="I241" s="99">
        <v>4</v>
      </c>
      <c r="J241" s="99">
        <v>20</v>
      </c>
      <c r="K241" s="102">
        <v>80</v>
      </c>
      <c r="L241" s="99" t="s">
        <v>1467</v>
      </c>
      <c r="M241" s="99" t="s">
        <v>1467</v>
      </c>
      <c r="N241" s="99" t="s">
        <v>1467</v>
      </c>
      <c r="O241" s="99" t="s">
        <v>1467</v>
      </c>
    </row>
    <row r="242" spans="1:15">
      <c r="A242" s="100" t="s">
        <v>697</v>
      </c>
      <c r="B242" s="100" t="s">
        <v>1491</v>
      </c>
      <c r="C242" s="101" t="s">
        <v>1489</v>
      </c>
      <c r="D242" s="99" t="s">
        <v>1467</v>
      </c>
      <c r="E242" s="99" t="s">
        <v>1467</v>
      </c>
      <c r="F242" s="99" t="s">
        <v>1467</v>
      </c>
      <c r="G242" s="99" t="s">
        <v>1467</v>
      </c>
      <c r="H242" s="99" t="s">
        <v>1467</v>
      </c>
      <c r="I242" s="99" t="s">
        <v>1467</v>
      </c>
      <c r="J242" s="99" t="s">
        <v>1467</v>
      </c>
      <c r="K242" s="99" t="s">
        <v>1467</v>
      </c>
      <c r="L242" s="99" t="s">
        <v>1467</v>
      </c>
      <c r="M242" s="99" t="s">
        <v>1467</v>
      </c>
      <c r="N242" s="99" t="s">
        <v>1467</v>
      </c>
      <c r="O242" s="99" t="s">
        <v>1467</v>
      </c>
    </row>
    <row r="243" spans="1:15">
      <c r="A243" s="100" t="s">
        <v>251</v>
      </c>
      <c r="B243" s="100" t="s">
        <v>1491</v>
      </c>
      <c r="C243" s="101" t="s">
        <v>1489</v>
      </c>
      <c r="D243" s="99">
        <v>5</v>
      </c>
      <c r="E243" s="99">
        <v>6</v>
      </c>
      <c r="F243" s="99">
        <v>11</v>
      </c>
      <c r="G243" s="102">
        <v>45.4</v>
      </c>
      <c r="H243" s="99">
        <v>4</v>
      </c>
      <c r="I243" s="99">
        <v>7</v>
      </c>
      <c r="J243" s="99">
        <v>11</v>
      </c>
      <c r="K243" s="102">
        <v>36.299999999999997</v>
      </c>
      <c r="L243" s="99" t="s">
        <v>1467</v>
      </c>
      <c r="M243" s="99" t="s">
        <v>1467</v>
      </c>
      <c r="N243" s="99" t="s">
        <v>1467</v>
      </c>
      <c r="O243" s="99" t="s">
        <v>1467</v>
      </c>
    </row>
    <row r="244" spans="1:15">
      <c r="A244" s="100" t="s">
        <v>290</v>
      </c>
      <c r="B244" s="100" t="s">
        <v>1491</v>
      </c>
      <c r="C244" s="101" t="s">
        <v>1489</v>
      </c>
      <c r="D244" s="99" t="s">
        <v>1467</v>
      </c>
      <c r="E244" s="99" t="s">
        <v>1467</v>
      </c>
      <c r="F244" s="99" t="s">
        <v>1467</v>
      </c>
      <c r="G244" s="99" t="s">
        <v>1467</v>
      </c>
      <c r="H244" s="99" t="s">
        <v>1467</v>
      </c>
      <c r="I244" s="99" t="s">
        <v>1467</v>
      </c>
      <c r="J244" s="99" t="s">
        <v>1467</v>
      </c>
      <c r="K244" s="99" t="s">
        <v>1467</v>
      </c>
      <c r="L244" s="99" t="s">
        <v>1467</v>
      </c>
      <c r="M244" s="99" t="s">
        <v>1467</v>
      </c>
      <c r="N244" s="99" t="s">
        <v>1467</v>
      </c>
      <c r="O244" s="99" t="s">
        <v>1467</v>
      </c>
    </row>
    <row r="245" spans="1:15">
      <c r="A245" s="100" t="s">
        <v>671</v>
      </c>
      <c r="B245" s="100" t="s">
        <v>1491</v>
      </c>
      <c r="C245" s="101" t="s">
        <v>1489</v>
      </c>
      <c r="D245" s="99" t="s">
        <v>1467</v>
      </c>
      <c r="E245" s="99" t="s">
        <v>1467</v>
      </c>
      <c r="F245" s="99" t="s">
        <v>1467</v>
      </c>
      <c r="G245" s="99" t="s">
        <v>1467</v>
      </c>
      <c r="H245" s="99" t="s">
        <v>1467</v>
      </c>
      <c r="I245" s="99" t="s">
        <v>1467</v>
      </c>
      <c r="J245" s="99" t="s">
        <v>1467</v>
      </c>
      <c r="K245" s="99" t="s">
        <v>1467</v>
      </c>
      <c r="L245" s="99" t="s">
        <v>1467</v>
      </c>
      <c r="M245" s="99" t="s">
        <v>1467</v>
      </c>
      <c r="N245" s="99" t="s">
        <v>1467</v>
      </c>
      <c r="O245" s="99" t="s">
        <v>1467</v>
      </c>
    </row>
    <row r="246" spans="1:15">
      <c r="A246" s="100" t="s">
        <v>647</v>
      </c>
      <c r="B246" s="100" t="s">
        <v>1491</v>
      </c>
      <c r="C246" s="101" t="s">
        <v>1489</v>
      </c>
      <c r="D246" s="99">
        <v>14</v>
      </c>
      <c r="E246" s="99">
        <v>13</v>
      </c>
      <c r="F246" s="99">
        <v>27</v>
      </c>
      <c r="G246" s="102">
        <v>51.8</v>
      </c>
      <c r="H246" s="99">
        <v>10</v>
      </c>
      <c r="I246" s="99">
        <v>17</v>
      </c>
      <c r="J246" s="99">
        <v>27</v>
      </c>
      <c r="K246" s="102">
        <v>37</v>
      </c>
      <c r="L246" s="99">
        <v>9</v>
      </c>
      <c r="M246" s="99">
        <v>5</v>
      </c>
      <c r="N246" s="99">
        <v>14</v>
      </c>
      <c r="O246" s="102">
        <v>64.2</v>
      </c>
    </row>
    <row r="247" spans="1:15">
      <c r="A247" s="100" t="s">
        <v>236</v>
      </c>
      <c r="B247" s="100" t="s">
        <v>1491</v>
      </c>
      <c r="C247" s="101" t="s">
        <v>1489</v>
      </c>
      <c r="D247" s="99" t="s">
        <v>1467</v>
      </c>
      <c r="E247" s="99" t="s">
        <v>1467</v>
      </c>
      <c r="F247" s="99" t="s">
        <v>1467</v>
      </c>
      <c r="G247" s="99" t="s">
        <v>1467</v>
      </c>
      <c r="H247" s="99" t="s">
        <v>1467</v>
      </c>
      <c r="I247" s="99" t="s">
        <v>1467</v>
      </c>
      <c r="J247" s="99" t="s">
        <v>1467</v>
      </c>
      <c r="K247" s="99" t="s">
        <v>1467</v>
      </c>
      <c r="L247" s="99" t="s">
        <v>1482</v>
      </c>
      <c r="M247" s="99" t="s">
        <v>1482</v>
      </c>
      <c r="N247" s="99" t="s">
        <v>1482</v>
      </c>
      <c r="O247" s="99" t="s">
        <v>1482</v>
      </c>
    </row>
    <row r="248" spans="1:15">
      <c r="A248" s="100" t="s">
        <v>661</v>
      </c>
      <c r="B248" s="100" t="s">
        <v>1491</v>
      </c>
      <c r="C248" s="101" t="s">
        <v>1489</v>
      </c>
      <c r="D248" s="99" t="s">
        <v>1467</v>
      </c>
      <c r="E248" s="99" t="s">
        <v>1467</v>
      </c>
      <c r="F248" s="99" t="s">
        <v>1467</v>
      </c>
      <c r="G248" s="99" t="s">
        <v>1467</v>
      </c>
      <c r="H248" s="99" t="s">
        <v>1467</v>
      </c>
      <c r="I248" s="99" t="s">
        <v>1467</v>
      </c>
      <c r="J248" s="99" t="s">
        <v>1467</v>
      </c>
      <c r="K248" s="99" t="s">
        <v>1467</v>
      </c>
      <c r="L248" s="99" t="s">
        <v>1467</v>
      </c>
      <c r="M248" s="99" t="s">
        <v>1467</v>
      </c>
      <c r="N248" s="99" t="s">
        <v>1467</v>
      </c>
      <c r="O248" s="99" t="s">
        <v>1467</v>
      </c>
    </row>
    <row r="249" spans="1:15">
      <c r="A249" s="100" t="s">
        <v>292</v>
      </c>
      <c r="B249" s="100" t="s">
        <v>1491</v>
      </c>
      <c r="C249" s="101" t="s">
        <v>1489</v>
      </c>
      <c r="D249" s="99" t="s">
        <v>1467</v>
      </c>
      <c r="E249" s="99" t="s">
        <v>1467</v>
      </c>
      <c r="F249" s="99" t="s">
        <v>1467</v>
      </c>
      <c r="G249" s="99" t="s">
        <v>1467</v>
      </c>
      <c r="H249" s="99" t="s">
        <v>1467</v>
      </c>
      <c r="I249" s="99" t="s">
        <v>1467</v>
      </c>
      <c r="J249" s="99" t="s">
        <v>1467</v>
      </c>
      <c r="K249" s="99" t="s">
        <v>1467</v>
      </c>
      <c r="L249" s="99" t="s">
        <v>1467</v>
      </c>
      <c r="M249" s="99" t="s">
        <v>1467</v>
      </c>
      <c r="N249" s="99" t="s">
        <v>1467</v>
      </c>
      <c r="O249" s="99" t="s">
        <v>1467</v>
      </c>
    </row>
    <row r="250" spans="1:15">
      <c r="A250" s="100" t="s">
        <v>273</v>
      </c>
      <c r="B250" s="100" t="s">
        <v>1491</v>
      </c>
      <c r="C250" s="101" t="s">
        <v>1489</v>
      </c>
      <c r="D250" s="99" t="s">
        <v>1467</v>
      </c>
      <c r="E250" s="99" t="s">
        <v>1467</v>
      </c>
      <c r="F250" s="99" t="s">
        <v>1467</v>
      </c>
      <c r="G250" s="99" t="s">
        <v>1467</v>
      </c>
      <c r="H250" s="99" t="s">
        <v>1467</v>
      </c>
      <c r="I250" s="99" t="s">
        <v>1467</v>
      </c>
      <c r="J250" s="99" t="s">
        <v>1467</v>
      </c>
      <c r="K250" s="99" t="s">
        <v>1467</v>
      </c>
      <c r="L250" s="99" t="s">
        <v>1482</v>
      </c>
      <c r="M250" s="99" t="s">
        <v>1482</v>
      </c>
      <c r="N250" s="99" t="s">
        <v>1482</v>
      </c>
      <c r="O250" s="99" t="s">
        <v>1482</v>
      </c>
    </row>
    <row r="251" spans="1:15">
      <c r="A251" s="100" t="s">
        <v>224</v>
      </c>
      <c r="B251" s="100" t="s">
        <v>1491</v>
      </c>
      <c r="C251" s="101" t="s">
        <v>1489</v>
      </c>
      <c r="D251" s="99" t="s">
        <v>1467</v>
      </c>
      <c r="E251" s="99" t="s">
        <v>1467</v>
      </c>
      <c r="F251" s="99" t="s">
        <v>1467</v>
      </c>
      <c r="G251" s="99" t="s">
        <v>1467</v>
      </c>
      <c r="H251" s="99" t="s">
        <v>1467</v>
      </c>
      <c r="I251" s="99" t="s">
        <v>1467</v>
      </c>
      <c r="J251" s="99" t="s">
        <v>1467</v>
      </c>
      <c r="K251" s="99" t="s">
        <v>1467</v>
      </c>
      <c r="L251" s="99" t="s">
        <v>1467</v>
      </c>
      <c r="M251" s="99" t="s">
        <v>1467</v>
      </c>
      <c r="N251" s="99" t="s">
        <v>1467</v>
      </c>
      <c r="O251" s="99" t="s">
        <v>1467</v>
      </c>
    </row>
    <row r="252" spans="1:15">
      <c r="A252" s="100" t="s">
        <v>228</v>
      </c>
      <c r="B252" s="100" t="s">
        <v>1491</v>
      </c>
      <c r="C252" s="101" t="s">
        <v>1489</v>
      </c>
      <c r="D252" s="99" t="s">
        <v>1467</v>
      </c>
      <c r="E252" s="99" t="s">
        <v>1467</v>
      </c>
      <c r="F252" s="99" t="s">
        <v>1467</v>
      </c>
      <c r="G252" s="99" t="s">
        <v>1467</v>
      </c>
      <c r="H252" s="99" t="s">
        <v>1467</v>
      </c>
      <c r="I252" s="99" t="s">
        <v>1467</v>
      </c>
      <c r="J252" s="99" t="s">
        <v>1467</v>
      </c>
      <c r="K252" s="99" t="s">
        <v>1467</v>
      </c>
      <c r="L252" s="99" t="s">
        <v>1482</v>
      </c>
      <c r="M252" s="99" t="s">
        <v>1482</v>
      </c>
      <c r="N252" s="99" t="s">
        <v>1482</v>
      </c>
      <c r="O252" s="99" t="s">
        <v>1482</v>
      </c>
    </row>
    <row r="253" spans="1:15">
      <c r="A253" s="100" t="s">
        <v>296</v>
      </c>
      <c r="B253" s="100" t="s">
        <v>1491</v>
      </c>
      <c r="C253" s="101" t="s">
        <v>1489</v>
      </c>
      <c r="D253" s="99">
        <v>10</v>
      </c>
      <c r="E253" s="99">
        <v>23</v>
      </c>
      <c r="F253" s="99">
        <v>33</v>
      </c>
      <c r="G253" s="102">
        <v>30.3</v>
      </c>
      <c r="H253" s="99">
        <v>11</v>
      </c>
      <c r="I253" s="99">
        <v>22</v>
      </c>
      <c r="J253" s="99">
        <v>33</v>
      </c>
      <c r="K253" s="102">
        <v>33.299999999999997</v>
      </c>
      <c r="L253" s="99" t="s">
        <v>1467</v>
      </c>
      <c r="M253" s="99" t="s">
        <v>1467</v>
      </c>
      <c r="N253" s="99" t="s">
        <v>1467</v>
      </c>
      <c r="O253" s="99" t="s">
        <v>1467</v>
      </c>
    </row>
    <row r="254" spans="1:15">
      <c r="A254" s="100" t="s">
        <v>657</v>
      </c>
      <c r="B254" s="100" t="s">
        <v>1491</v>
      </c>
      <c r="C254" s="101" t="s">
        <v>1489</v>
      </c>
      <c r="D254" s="99" t="s">
        <v>1467</v>
      </c>
      <c r="E254" s="99" t="s">
        <v>1467</v>
      </c>
      <c r="F254" s="99" t="s">
        <v>1467</v>
      </c>
      <c r="G254" s="99" t="s">
        <v>1467</v>
      </c>
      <c r="H254" s="99" t="s">
        <v>1467</v>
      </c>
      <c r="I254" s="99" t="s">
        <v>1467</v>
      </c>
      <c r="J254" s="99" t="s">
        <v>1467</v>
      </c>
      <c r="K254" s="99" t="s">
        <v>1467</v>
      </c>
      <c r="L254" s="99" t="s">
        <v>1482</v>
      </c>
      <c r="M254" s="99" t="s">
        <v>1482</v>
      </c>
      <c r="N254" s="99" t="s">
        <v>1482</v>
      </c>
      <c r="O254" s="99" t="s">
        <v>1482</v>
      </c>
    </row>
    <row r="255" spans="1:15">
      <c r="A255" s="100" t="s">
        <v>255</v>
      </c>
      <c r="B255" s="100" t="s">
        <v>1491</v>
      </c>
      <c r="C255" s="101" t="s">
        <v>1489</v>
      </c>
      <c r="D255" s="99" t="s">
        <v>1467</v>
      </c>
      <c r="E255" s="99" t="s">
        <v>1467</v>
      </c>
      <c r="F255" s="99" t="s">
        <v>1467</v>
      </c>
      <c r="G255" s="99" t="s">
        <v>1467</v>
      </c>
      <c r="H255" s="99" t="s">
        <v>1467</v>
      </c>
      <c r="I255" s="99" t="s">
        <v>1467</v>
      </c>
      <c r="J255" s="99" t="s">
        <v>1467</v>
      </c>
      <c r="K255" s="99" t="s">
        <v>1467</v>
      </c>
      <c r="L255" s="99" t="s">
        <v>1482</v>
      </c>
      <c r="M255" s="99" t="s">
        <v>1482</v>
      </c>
      <c r="N255" s="99" t="s">
        <v>1482</v>
      </c>
      <c r="O255" s="99" t="s">
        <v>1482</v>
      </c>
    </row>
    <row r="256" spans="1:15">
      <c r="A256" s="100" t="s">
        <v>277</v>
      </c>
      <c r="B256" s="100" t="s">
        <v>1491</v>
      </c>
      <c r="C256" s="101" t="s">
        <v>1489</v>
      </c>
      <c r="D256" s="99" t="s">
        <v>1467</v>
      </c>
      <c r="E256" s="99" t="s">
        <v>1467</v>
      </c>
      <c r="F256" s="99" t="s">
        <v>1467</v>
      </c>
      <c r="G256" s="99" t="s">
        <v>1467</v>
      </c>
      <c r="H256" s="99" t="s">
        <v>1467</v>
      </c>
      <c r="I256" s="99" t="s">
        <v>1467</v>
      </c>
      <c r="J256" s="99" t="s">
        <v>1467</v>
      </c>
      <c r="K256" s="99" t="s">
        <v>1467</v>
      </c>
      <c r="L256" s="99" t="s">
        <v>1467</v>
      </c>
      <c r="M256" s="99" t="s">
        <v>1467</v>
      </c>
      <c r="N256" s="99" t="s">
        <v>1467</v>
      </c>
      <c r="O256" s="99" t="s">
        <v>1467</v>
      </c>
    </row>
    <row r="257" spans="1:15">
      <c r="A257" s="100" t="s">
        <v>651</v>
      </c>
      <c r="B257" s="100" t="s">
        <v>1491</v>
      </c>
      <c r="C257" s="101" t="s">
        <v>1489</v>
      </c>
      <c r="D257" s="99" t="s">
        <v>1467</v>
      </c>
      <c r="E257" s="99" t="s">
        <v>1467</v>
      </c>
      <c r="F257" s="99" t="s">
        <v>1467</v>
      </c>
      <c r="G257" s="99" t="s">
        <v>1467</v>
      </c>
      <c r="H257" s="99" t="s">
        <v>1467</v>
      </c>
      <c r="I257" s="99" t="s">
        <v>1467</v>
      </c>
      <c r="J257" s="99" t="s">
        <v>1467</v>
      </c>
      <c r="K257" s="99" t="s">
        <v>1467</v>
      </c>
      <c r="L257" s="99" t="s">
        <v>1482</v>
      </c>
      <c r="M257" s="99" t="s">
        <v>1482</v>
      </c>
      <c r="N257" s="99" t="s">
        <v>1482</v>
      </c>
      <c r="O257" s="99" t="s">
        <v>1482</v>
      </c>
    </row>
    <row r="258" spans="1:15">
      <c r="A258" s="100" t="s">
        <v>1476</v>
      </c>
      <c r="B258" s="100" t="s">
        <v>1491</v>
      </c>
      <c r="C258" s="101" t="s">
        <v>1489</v>
      </c>
      <c r="D258" s="99" t="s">
        <v>1467</v>
      </c>
      <c r="E258" s="99" t="s">
        <v>1467</v>
      </c>
      <c r="F258" s="99" t="s">
        <v>1467</v>
      </c>
      <c r="G258" s="99" t="s">
        <v>1467</v>
      </c>
      <c r="H258" s="99" t="s">
        <v>1467</v>
      </c>
      <c r="I258" s="99" t="s">
        <v>1467</v>
      </c>
      <c r="J258" s="99" t="s">
        <v>1467</v>
      </c>
      <c r="K258" s="99" t="s">
        <v>1467</v>
      </c>
      <c r="L258" s="99" t="s">
        <v>1482</v>
      </c>
      <c r="M258" s="99" t="s">
        <v>1482</v>
      </c>
      <c r="N258" s="99" t="s">
        <v>1482</v>
      </c>
      <c r="O258" s="99" t="s">
        <v>1482</v>
      </c>
    </row>
    <row r="259" spans="1:15">
      <c r="A259" s="100" t="s">
        <v>318</v>
      </c>
      <c r="B259" s="100" t="s">
        <v>1492</v>
      </c>
      <c r="C259" s="101" t="s">
        <v>1489</v>
      </c>
      <c r="D259" s="99">
        <v>23</v>
      </c>
      <c r="E259" s="99">
        <v>66</v>
      </c>
      <c r="F259" s="99">
        <v>89</v>
      </c>
      <c r="G259" s="102">
        <v>25.8</v>
      </c>
      <c r="H259" s="99">
        <v>41</v>
      </c>
      <c r="I259" s="99">
        <v>48</v>
      </c>
      <c r="J259" s="99">
        <v>89</v>
      </c>
      <c r="K259" s="102">
        <v>46</v>
      </c>
      <c r="L259" s="99" t="s">
        <v>1482</v>
      </c>
      <c r="M259" s="99" t="s">
        <v>1482</v>
      </c>
      <c r="N259" s="99" t="s">
        <v>1482</v>
      </c>
      <c r="O259" s="99" t="s">
        <v>1482</v>
      </c>
    </row>
    <row r="260" spans="1:15">
      <c r="A260" s="100" t="s">
        <v>234</v>
      </c>
      <c r="B260" s="100" t="s">
        <v>1492</v>
      </c>
      <c r="C260" s="101" t="s">
        <v>1489</v>
      </c>
      <c r="D260" s="99">
        <v>327</v>
      </c>
      <c r="E260" s="99">
        <v>726</v>
      </c>
      <c r="F260" s="99">
        <v>1053</v>
      </c>
      <c r="G260" s="102">
        <v>31</v>
      </c>
      <c r="H260" s="99">
        <v>510</v>
      </c>
      <c r="I260" s="99">
        <v>548</v>
      </c>
      <c r="J260" s="99">
        <v>1058</v>
      </c>
      <c r="K260" s="102">
        <v>48.2</v>
      </c>
      <c r="L260" s="99">
        <v>27</v>
      </c>
      <c r="M260" s="99">
        <v>197</v>
      </c>
      <c r="N260" s="99">
        <v>224</v>
      </c>
      <c r="O260" s="102">
        <v>12</v>
      </c>
    </row>
    <row r="261" spans="1:15">
      <c r="A261" s="100" t="s">
        <v>450</v>
      </c>
      <c r="B261" s="100" t="s">
        <v>1492</v>
      </c>
      <c r="C261" s="101" t="s">
        <v>1489</v>
      </c>
      <c r="D261" s="99">
        <v>43</v>
      </c>
      <c r="E261" s="99">
        <v>12</v>
      </c>
      <c r="F261" s="99">
        <v>55</v>
      </c>
      <c r="G261" s="102">
        <v>78.099999999999994</v>
      </c>
      <c r="H261" s="99">
        <v>49</v>
      </c>
      <c r="I261" s="99">
        <v>7</v>
      </c>
      <c r="J261" s="99">
        <v>56</v>
      </c>
      <c r="K261" s="102">
        <v>87.5</v>
      </c>
      <c r="L261" s="99">
        <v>39</v>
      </c>
      <c r="M261" s="99">
        <v>18</v>
      </c>
      <c r="N261" s="99">
        <v>57</v>
      </c>
      <c r="O261" s="102">
        <v>68.400000000000006</v>
      </c>
    </row>
    <row r="262" spans="1:15">
      <c r="A262" s="100" t="s">
        <v>344</v>
      </c>
      <c r="B262" s="100" t="s">
        <v>1492</v>
      </c>
      <c r="C262" s="101" t="s">
        <v>1489</v>
      </c>
      <c r="D262" s="99">
        <v>16</v>
      </c>
      <c r="E262" s="99">
        <v>77</v>
      </c>
      <c r="F262" s="99">
        <v>93</v>
      </c>
      <c r="G262" s="102">
        <v>17.2</v>
      </c>
      <c r="H262" s="99">
        <v>43</v>
      </c>
      <c r="I262" s="99">
        <v>53</v>
      </c>
      <c r="J262" s="99">
        <v>96</v>
      </c>
      <c r="K262" s="102">
        <v>44.7</v>
      </c>
      <c r="L262" s="99" t="s">
        <v>1482</v>
      </c>
      <c r="M262" s="99" t="s">
        <v>1482</v>
      </c>
      <c r="N262" s="99" t="s">
        <v>1482</v>
      </c>
      <c r="O262" s="99" t="s">
        <v>1482</v>
      </c>
    </row>
    <row r="263" spans="1:15">
      <c r="A263" s="100" t="s">
        <v>438</v>
      </c>
      <c r="B263" s="100" t="s">
        <v>1492</v>
      </c>
      <c r="C263" s="101" t="s">
        <v>1489</v>
      </c>
      <c r="D263" s="99">
        <v>73</v>
      </c>
      <c r="E263" s="99">
        <v>57</v>
      </c>
      <c r="F263" s="99">
        <v>130</v>
      </c>
      <c r="G263" s="102">
        <v>56.1</v>
      </c>
      <c r="H263" s="99">
        <v>99</v>
      </c>
      <c r="I263" s="99">
        <v>31</v>
      </c>
      <c r="J263" s="99">
        <v>130</v>
      </c>
      <c r="K263" s="102">
        <v>76.099999999999994</v>
      </c>
      <c r="L263" s="99" t="s">
        <v>1467</v>
      </c>
      <c r="M263" s="99" t="s">
        <v>1467</v>
      </c>
      <c r="N263" s="99" t="s">
        <v>1467</v>
      </c>
      <c r="O263" s="99" t="s">
        <v>1467</v>
      </c>
    </row>
    <row r="264" spans="1:15">
      <c r="A264" s="100" t="s">
        <v>649</v>
      </c>
      <c r="B264" s="100" t="s">
        <v>1492</v>
      </c>
      <c r="C264" s="101" t="s">
        <v>1489</v>
      </c>
      <c r="D264" s="99">
        <v>15</v>
      </c>
      <c r="E264" s="99">
        <v>72</v>
      </c>
      <c r="F264" s="99">
        <v>87</v>
      </c>
      <c r="G264" s="102">
        <v>17.2</v>
      </c>
      <c r="H264" s="99">
        <v>26</v>
      </c>
      <c r="I264" s="99">
        <v>61</v>
      </c>
      <c r="J264" s="99">
        <v>87</v>
      </c>
      <c r="K264" s="102">
        <v>29.8</v>
      </c>
      <c r="L264" s="99">
        <v>10</v>
      </c>
      <c r="M264" s="99">
        <v>77</v>
      </c>
      <c r="N264" s="99">
        <v>87</v>
      </c>
      <c r="O264" s="102">
        <v>11.4</v>
      </c>
    </row>
    <row r="265" spans="1:15">
      <c r="A265" s="100" t="s">
        <v>687</v>
      </c>
      <c r="B265" s="100" t="s">
        <v>1492</v>
      </c>
      <c r="C265" s="101" t="s">
        <v>1489</v>
      </c>
      <c r="D265" s="99">
        <v>26</v>
      </c>
      <c r="E265" s="99">
        <v>61</v>
      </c>
      <c r="F265" s="99">
        <v>87</v>
      </c>
      <c r="G265" s="102">
        <v>29.8</v>
      </c>
      <c r="H265" s="99">
        <v>52</v>
      </c>
      <c r="I265" s="99">
        <v>35</v>
      </c>
      <c r="J265" s="99">
        <v>87</v>
      </c>
      <c r="K265" s="102">
        <v>59.7</v>
      </c>
      <c r="L265" s="99" t="s">
        <v>1482</v>
      </c>
      <c r="M265" s="99" t="s">
        <v>1482</v>
      </c>
      <c r="N265" s="99" t="s">
        <v>1482</v>
      </c>
      <c r="O265" s="99" t="s">
        <v>1482</v>
      </c>
    </row>
    <row r="266" spans="1:15">
      <c r="A266" s="100" t="s">
        <v>304</v>
      </c>
      <c r="B266" s="100" t="s">
        <v>1492</v>
      </c>
      <c r="C266" s="101" t="s">
        <v>1489</v>
      </c>
      <c r="D266" s="99">
        <v>27</v>
      </c>
      <c r="E266" s="99">
        <v>17</v>
      </c>
      <c r="F266" s="99">
        <v>44</v>
      </c>
      <c r="G266" s="102">
        <v>61.3</v>
      </c>
      <c r="H266" s="99">
        <v>29</v>
      </c>
      <c r="I266" s="99">
        <v>15</v>
      </c>
      <c r="J266" s="99">
        <v>44</v>
      </c>
      <c r="K266" s="102">
        <v>65.900000000000006</v>
      </c>
      <c r="L266" s="99" t="s">
        <v>1482</v>
      </c>
      <c r="M266" s="99" t="s">
        <v>1482</v>
      </c>
      <c r="N266" s="99" t="s">
        <v>1482</v>
      </c>
      <c r="O266" s="99" t="s">
        <v>1482</v>
      </c>
    </row>
    <row r="267" spans="1:15">
      <c r="A267" s="100" t="s">
        <v>1471</v>
      </c>
      <c r="B267" s="100" t="s">
        <v>1492</v>
      </c>
      <c r="C267" s="101" t="s">
        <v>1489</v>
      </c>
      <c r="D267" s="99">
        <v>364</v>
      </c>
      <c r="E267" s="99">
        <v>390</v>
      </c>
      <c r="F267" s="99">
        <v>754</v>
      </c>
      <c r="G267" s="102">
        <v>48.2</v>
      </c>
      <c r="H267" s="99">
        <v>427</v>
      </c>
      <c r="I267" s="99">
        <v>327</v>
      </c>
      <c r="J267" s="99">
        <v>754</v>
      </c>
      <c r="K267" s="102">
        <v>56.6</v>
      </c>
      <c r="L267" s="99">
        <v>90</v>
      </c>
      <c r="M267" s="99">
        <v>242</v>
      </c>
      <c r="N267" s="99">
        <v>332</v>
      </c>
      <c r="O267" s="102">
        <v>27.1</v>
      </c>
    </row>
    <row r="268" spans="1:15">
      <c r="A268" s="100" t="s">
        <v>1474</v>
      </c>
      <c r="B268" s="100" t="s">
        <v>1492</v>
      </c>
      <c r="C268" s="101" t="s">
        <v>1489</v>
      </c>
      <c r="D268" s="99">
        <v>11</v>
      </c>
      <c r="E268" s="99">
        <v>19</v>
      </c>
      <c r="F268" s="99">
        <v>30</v>
      </c>
      <c r="G268" s="102">
        <v>36.6</v>
      </c>
      <c r="H268" s="99">
        <v>18</v>
      </c>
      <c r="I268" s="99">
        <v>12</v>
      </c>
      <c r="J268" s="99">
        <v>30</v>
      </c>
      <c r="K268" s="102">
        <v>60</v>
      </c>
      <c r="L268" s="99" t="s">
        <v>1482</v>
      </c>
      <c r="M268" s="99" t="s">
        <v>1482</v>
      </c>
      <c r="N268" s="99" t="s">
        <v>1482</v>
      </c>
      <c r="O268" s="99" t="s">
        <v>1482</v>
      </c>
    </row>
    <row r="269" spans="1:15">
      <c r="A269" s="100" t="s">
        <v>326</v>
      </c>
      <c r="B269" s="100" t="s">
        <v>1492</v>
      </c>
      <c r="C269" s="101" t="s">
        <v>1489</v>
      </c>
      <c r="D269" s="99">
        <v>38</v>
      </c>
      <c r="E269" s="99">
        <v>40</v>
      </c>
      <c r="F269" s="99">
        <v>78</v>
      </c>
      <c r="G269" s="102">
        <v>48.7</v>
      </c>
      <c r="H269" s="99">
        <v>43</v>
      </c>
      <c r="I269" s="99">
        <v>35</v>
      </c>
      <c r="J269" s="99">
        <v>78</v>
      </c>
      <c r="K269" s="102">
        <v>55.1</v>
      </c>
      <c r="L269" s="99">
        <v>25</v>
      </c>
      <c r="M269" s="99">
        <v>53</v>
      </c>
      <c r="N269" s="99">
        <v>78</v>
      </c>
      <c r="O269" s="102">
        <v>32</v>
      </c>
    </row>
    <row r="270" spans="1:15">
      <c r="A270" s="100" t="s">
        <v>643</v>
      </c>
      <c r="B270" s="100" t="s">
        <v>1492</v>
      </c>
      <c r="C270" s="101" t="s">
        <v>1489</v>
      </c>
      <c r="D270" s="99">
        <v>27</v>
      </c>
      <c r="E270" s="99">
        <v>48</v>
      </c>
      <c r="F270" s="99">
        <v>75</v>
      </c>
      <c r="G270" s="102">
        <v>36</v>
      </c>
      <c r="H270" s="99">
        <v>40</v>
      </c>
      <c r="I270" s="99">
        <v>35</v>
      </c>
      <c r="J270" s="99">
        <v>75</v>
      </c>
      <c r="K270" s="102">
        <v>53.3</v>
      </c>
      <c r="L270" s="99" t="s">
        <v>1482</v>
      </c>
      <c r="M270" s="99" t="s">
        <v>1482</v>
      </c>
      <c r="N270" s="99" t="s">
        <v>1482</v>
      </c>
      <c r="O270" s="99" t="s">
        <v>1482</v>
      </c>
    </row>
    <row r="271" spans="1:15">
      <c r="A271" s="100" t="s">
        <v>710</v>
      </c>
      <c r="B271" s="100" t="s">
        <v>1492</v>
      </c>
      <c r="C271" s="101" t="s">
        <v>1489</v>
      </c>
      <c r="D271" s="99">
        <v>4</v>
      </c>
      <c r="E271" s="99">
        <v>20</v>
      </c>
      <c r="F271" s="99">
        <v>24</v>
      </c>
      <c r="G271" s="102">
        <v>16.600000000000001</v>
      </c>
      <c r="H271" s="99">
        <v>5</v>
      </c>
      <c r="I271" s="99">
        <v>19</v>
      </c>
      <c r="J271" s="99">
        <v>24</v>
      </c>
      <c r="K271" s="102">
        <v>20.8</v>
      </c>
      <c r="L271" s="99">
        <v>3</v>
      </c>
      <c r="M271" s="99">
        <v>20</v>
      </c>
      <c r="N271" s="99">
        <v>23</v>
      </c>
      <c r="O271" s="102">
        <v>13</v>
      </c>
    </row>
    <row r="272" spans="1:15">
      <c r="A272" s="100" t="s">
        <v>244</v>
      </c>
      <c r="B272" s="100" t="s">
        <v>1492</v>
      </c>
      <c r="C272" s="101" t="s">
        <v>1489</v>
      </c>
      <c r="D272" s="99">
        <v>169</v>
      </c>
      <c r="E272" s="99">
        <v>170</v>
      </c>
      <c r="F272" s="99">
        <v>339</v>
      </c>
      <c r="G272" s="102">
        <v>49.8</v>
      </c>
      <c r="H272" s="99">
        <v>216</v>
      </c>
      <c r="I272" s="99">
        <v>125</v>
      </c>
      <c r="J272" s="99">
        <v>341</v>
      </c>
      <c r="K272" s="102">
        <v>63.3</v>
      </c>
      <c r="L272" s="99">
        <v>55</v>
      </c>
      <c r="M272" s="99">
        <v>108</v>
      </c>
      <c r="N272" s="99">
        <v>163</v>
      </c>
      <c r="O272" s="102">
        <v>33.700000000000003</v>
      </c>
    </row>
    <row r="273" spans="1:15">
      <c r="A273" s="100" t="s">
        <v>259</v>
      </c>
      <c r="B273" s="100" t="s">
        <v>1492</v>
      </c>
      <c r="C273" s="101" t="s">
        <v>1489</v>
      </c>
      <c r="D273" s="99">
        <v>55</v>
      </c>
      <c r="E273" s="99">
        <v>6</v>
      </c>
      <c r="F273" s="99">
        <v>61</v>
      </c>
      <c r="G273" s="102">
        <v>90.1</v>
      </c>
      <c r="H273" s="99">
        <v>55</v>
      </c>
      <c r="I273" s="99">
        <v>6</v>
      </c>
      <c r="J273" s="99">
        <v>61</v>
      </c>
      <c r="K273" s="102">
        <v>90.1</v>
      </c>
      <c r="L273" s="99">
        <v>53</v>
      </c>
      <c r="M273" s="99">
        <v>9</v>
      </c>
      <c r="N273" s="99">
        <v>62</v>
      </c>
      <c r="O273" s="102">
        <v>85.4</v>
      </c>
    </row>
    <row r="274" spans="1:15">
      <c r="A274" s="100" t="s">
        <v>141</v>
      </c>
      <c r="B274" s="100" t="s">
        <v>1492</v>
      </c>
      <c r="C274" s="101" t="s">
        <v>1489</v>
      </c>
      <c r="D274" s="99">
        <v>54</v>
      </c>
      <c r="E274" s="99">
        <v>55</v>
      </c>
      <c r="F274" s="99">
        <v>109</v>
      </c>
      <c r="G274" s="102">
        <v>49.5</v>
      </c>
      <c r="H274" s="99">
        <v>74</v>
      </c>
      <c r="I274" s="99">
        <v>36</v>
      </c>
      <c r="J274" s="99">
        <v>110</v>
      </c>
      <c r="K274" s="102">
        <v>67.2</v>
      </c>
      <c r="L274" s="99">
        <v>36</v>
      </c>
      <c r="M274" s="99">
        <v>74</v>
      </c>
      <c r="N274" s="99">
        <v>110</v>
      </c>
      <c r="O274" s="102">
        <v>32.700000000000003</v>
      </c>
    </row>
    <row r="275" spans="1:15">
      <c r="A275" s="100" t="s">
        <v>157</v>
      </c>
      <c r="B275" s="100" t="s">
        <v>1492</v>
      </c>
      <c r="C275" s="101" t="s">
        <v>1489</v>
      </c>
      <c r="D275" s="99">
        <v>43</v>
      </c>
      <c r="E275" s="99">
        <v>12</v>
      </c>
      <c r="F275" s="99">
        <v>55</v>
      </c>
      <c r="G275" s="102">
        <v>78.099999999999994</v>
      </c>
      <c r="H275" s="99">
        <v>49</v>
      </c>
      <c r="I275" s="99">
        <v>7</v>
      </c>
      <c r="J275" s="99">
        <v>56</v>
      </c>
      <c r="K275" s="102">
        <v>87.5</v>
      </c>
      <c r="L275" s="99">
        <v>39</v>
      </c>
      <c r="M275" s="99">
        <v>18</v>
      </c>
      <c r="N275" s="99">
        <v>57</v>
      </c>
      <c r="O275" s="102">
        <v>68.400000000000006</v>
      </c>
    </row>
    <row r="276" spans="1:15">
      <c r="A276" s="100" t="s">
        <v>168</v>
      </c>
      <c r="B276" s="100" t="s">
        <v>1492</v>
      </c>
      <c r="C276" s="101" t="s">
        <v>1489</v>
      </c>
      <c r="D276" s="99">
        <v>81</v>
      </c>
      <c r="E276" s="99">
        <v>62</v>
      </c>
      <c r="F276" s="99">
        <v>143</v>
      </c>
      <c r="G276" s="102">
        <v>56.6</v>
      </c>
      <c r="H276" s="99">
        <v>105</v>
      </c>
      <c r="I276" s="99">
        <v>37</v>
      </c>
      <c r="J276" s="99">
        <v>142</v>
      </c>
      <c r="K276" s="102">
        <v>73.900000000000006</v>
      </c>
      <c r="L276" s="99">
        <v>61</v>
      </c>
      <c r="M276" s="99">
        <v>81</v>
      </c>
      <c r="N276" s="99">
        <v>142</v>
      </c>
      <c r="O276" s="102">
        <v>42.9</v>
      </c>
    </row>
    <row r="277" spans="1:15">
      <c r="A277" s="100" t="s">
        <v>172</v>
      </c>
      <c r="B277" s="100" t="s">
        <v>1492</v>
      </c>
      <c r="C277" s="101" t="s">
        <v>1489</v>
      </c>
      <c r="D277" s="99">
        <v>37</v>
      </c>
      <c r="E277" s="99">
        <v>7</v>
      </c>
      <c r="F277" s="99">
        <v>44</v>
      </c>
      <c r="G277" s="102">
        <v>84</v>
      </c>
      <c r="H277" s="99">
        <v>40</v>
      </c>
      <c r="I277" s="99">
        <v>4</v>
      </c>
      <c r="J277" s="99">
        <v>44</v>
      </c>
      <c r="K277" s="102">
        <v>90.9</v>
      </c>
      <c r="L277" s="99">
        <v>36</v>
      </c>
      <c r="M277" s="99">
        <v>8</v>
      </c>
      <c r="N277" s="99">
        <v>44</v>
      </c>
      <c r="O277" s="102">
        <v>81.8</v>
      </c>
    </row>
    <row r="278" spans="1:15">
      <c r="A278" s="100" t="s">
        <v>187</v>
      </c>
      <c r="B278" s="100" t="s">
        <v>1492</v>
      </c>
      <c r="C278" s="101" t="s">
        <v>1489</v>
      </c>
      <c r="D278" s="99">
        <v>202</v>
      </c>
      <c r="E278" s="99">
        <v>154</v>
      </c>
      <c r="F278" s="99">
        <v>356</v>
      </c>
      <c r="G278" s="102">
        <v>56.7</v>
      </c>
      <c r="H278" s="99">
        <v>253</v>
      </c>
      <c r="I278" s="99">
        <v>103</v>
      </c>
      <c r="J278" s="99">
        <v>356</v>
      </c>
      <c r="K278" s="102">
        <v>71</v>
      </c>
      <c r="L278" s="99">
        <v>147</v>
      </c>
      <c r="M278" s="99">
        <v>209</v>
      </c>
      <c r="N278" s="99">
        <v>356</v>
      </c>
      <c r="O278" s="102">
        <v>41.2</v>
      </c>
    </row>
    <row r="279" spans="1:15">
      <c r="A279" s="100" t="s">
        <v>191</v>
      </c>
      <c r="B279" s="100" t="s">
        <v>1492</v>
      </c>
      <c r="C279" s="101" t="s">
        <v>1489</v>
      </c>
      <c r="D279" s="99">
        <v>166</v>
      </c>
      <c r="E279" s="99">
        <v>150</v>
      </c>
      <c r="F279" s="99">
        <v>316</v>
      </c>
      <c r="G279" s="102">
        <v>52.5</v>
      </c>
      <c r="H279" s="99">
        <v>211</v>
      </c>
      <c r="I279" s="99">
        <v>104</v>
      </c>
      <c r="J279" s="99">
        <v>315</v>
      </c>
      <c r="K279" s="102">
        <v>66.900000000000006</v>
      </c>
      <c r="L279" s="99">
        <v>73</v>
      </c>
      <c r="M279" s="99">
        <v>105</v>
      </c>
      <c r="N279" s="99">
        <v>178</v>
      </c>
      <c r="O279" s="102">
        <v>41</v>
      </c>
    </row>
    <row r="280" spans="1:15">
      <c r="A280" s="100" t="s">
        <v>192</v>
      </c>
      <c r="B280" s="100" t="s">
        <v>1492</v>
      </c>
      <c r="C280" s="101" t="s">
        <v>1489</v>
      </c>
      <c r="D280" s="99">
        <v>250</v>
      </c>
      <c r="E280" s="99">
        <v>234</v>
      </c>
      <c r="F280" s="99">
        <v>484</v>
      </c>
      <c r="G280" s="102">
        <v>51.6</v>
      </c>
      <c r="H280" s="99">
        <v>333</v>
      </c>
      <c r="I280" s="99">
        <v>151</v>
      </c>
      <c r="J280" s="99">
        <v>484</v>
      </c>
      <c r="K280" s="102">
        <v>68.8</v>
      </c>
      <c r="L280" s="99">
        <v>194</v>
      </c>
      <c r="M280" s="99">
        <v>287</v>
      </c>
      <c r="N280" s="99">
        <v>481</v>
      </c>
      <c r="O280" s="102">
        <v>40.299999999999997</v>
      </c>
    </row>
    <row r="281" spans="1:15">
      <c r="A281" s="100" t="s">
        <v>204</v>
      </c>
      <c r="B281" s="100" t="s">
        <v>1492</v>
      </c>
      <c r="C281" s="101" t="s">
        <v>1489</v>
      </c>
      <c r="D281" s="99">
        <v>188</v>
      </c>
      <c r="E281" s="99">
        <v>153</v>
      </c>
      <c r="F281" s="99">
        <v>341</v>
      </c>
      <c r="G281" s="102">
        <v>55.1</v>
      </c>
      <c r="H281" s="99">
        <v>248</v>
      </c>
      <c r="I281" s="99">
        <v>93</v>
      </c>
      <c r="J281" s="99">
        <v>341</v>
      </c>
      <c r="K281" s="102">
        <v>72.7</v>
      </c>
      <c r="L281" s="99">
        <v>147</v>
      </c>
      <c r="M281" s="99">
        <v>189</v>
      </c>
      <c r="N281" s="99">
        <v>336</v>
      </c>
      <c r="O281" s="102">
        <v>43.7</v>
      </c>
    </row>
    <row r="282" spans="1:15">
      <c r="A282" s="100" t="s">
        <v>207</v>
      </c>
      <c r="B282" s="100" t="s">
        <v>1492</v>
      </c>
      <c r="C282" s="101" t="s">
        <v>1489</v>
      </c>
      <c r="D282" s="99">
        <v>334</v>
      </c>
      <c r="E282" s="99">
        <v>228</v>
      </c>
      <c r="F282" s="99">
        <v>562</v>
      </c>
      <c r="G282" s="102">
        <v>59.4</v>
      </c>
      <c r="H282" s="99">
        <v>402</v>
      </c>
      <c r="I282" s="99">
        <v>159</v>
      </c>
      <c r="J282" s="99">
        <v>561</v>
      </c>
      <c r="K282" s="102">
        <v>71.599999999999994</v>
      </c>
      <c r="L282" s="99">
        <v>265</v>
      </c>
      <c r="M282" s="99">
        <v>296</v>
      </c>
      <c r="N282" s="99">
        <v>561</v>
      </c>
      <c r="O282" s="102">
        <v>47.2</v>
      </c>
    </row>
    <row r="283" spans="1:15">
      <c r="A283" s="100" t="s">
        <v>462</v>
      </c>
      <c r="B283" s="100" t="s">
        <v>1492</v>
      </c>
      <c r="C283" s="101" t="s">
        <v>1489</v>
      </c>
      <c r="D283" s="99">
        <v>140</v>
      </c>
      <c r="E283" s="99">
        <v>446</v>
      </c>
      <c r="F283" s="99">
        <v>586</v>
      </c>
      <c r="G283" s="102">
        <v>23.8</v>
      </c>
      <c r="H283" s="99">
        <v>232</v>
      </c>
      <c r="I283" s="99">
        <v>355</v>
      </c>
      <c r="J283" s="99">
        <v>587</v>
      </c>
      <c r="K283" s="102">
        <v>39.5</v>
      </c>
      <c r="L283" s="99">
        <v>13</v>
      </c>
      <c r="M283" s="99">
        <v>153</v>
      </c>
      <c r="N283" s="99">
        <v>166</v>
      </c>
      <c r="O283" s="102">
        <v>7.83</v>
      </c>
    </row>
    <row r="284" spans="1:15">
      <c r="A284" s="100" t="s">
        <v>129</v>
      </c>
      <c r="B284" s="100" t="s">
        <v>1492</v>
      </c>
      <c r="C284" s="101" t="s">
        <v>1489</v>
      </c>
      <c r="D284" s="99">
        <v>202</v>
      </c>
      <c r="E284" s="99">
        <v>240</v>
      </c>
      <c r="F284" s="99">
        <v>442</v>
      </c>
      <c r="G284" s="102">
        <v>45.7</v>
      </c>
      <c r="H284" s="99">
        <v>271</v>
      </c>
      <c r="I284" s="99">
        <v>172</v>
      </c>
      <c r="J284" s="99">
        <v>443</v>
      </c>
      <c r="K284" s="102">
        <v>61.1</v>
      </c>
      <c r="L284" s="99">
        <v>107</v>
      </c>
      <c r="M284" s="99">
        <v>232</v>
      </c>
      <c r="N284" s="99">
        <v>339</v>
      </c>
      <c r="O284" s="102">
        <v>31.5</v>
      </c>
    </row>
    <row r="285" spans="1:15">
      <c r="A285" s="100" t="s">
        <v>328</v>
      </c>
      <c r="B285" s="100" t="s">
        <v>1492</v>
      </c>
      <c r="C285" s="101" t="s">
        <v>1489</v>
      </c>
      <c r="D285" s="99">
        <v>75</v>
      </c>
      <c r="E285" s="99">
        <v>127</v>
      </c>
      <c r="F285" s="99">
        <v>202</v>
      </c>
      <c r="G285" s="102">
        <v>37.1</v>
      </c>
      <c r="H285" s="99">
        <v>114</v>
      </c>
      <c r="I285" s="99">
        <v>88</v>
      </c>
      <c r="J285" s="99">
        <v>202</v>
      </c>
      <c r="K285" s="102">
        <v>56.4</v>
      </c>
      <c r="L285" s="99">
        <v>18</v>
      </c>
      <c r="M285" s="99">
        <v>88</v>
      </c>
      <c r="N285" s="99">
        <v>106</v>
      </c>
      <c r="O285" s="102">
        <v>16.899999999999999</v>
      </c>
    </row>
    <row r="286" spans="1:15">
      <c r="A286" s="100" t="s">
        <v>342</v>
      </c>
      <c r="B286" s="100" t="s">
        <v>1492</v>
      </c>
      <c r="C286" s="101" t="s">
        <v>1489</v>
      </c>
      <c r="D286" s="99">
        <v>118</v>
      </c>
      <c r="E286" s="99">
        <v>32</v>
      </c>
      <c r="F286" s="99">
        <v>150</v>
      </c>
      <c r="G286" s="102">
        <v>78.599999999999994</v>
      </c>
      <c r="H286" s="99">
        <v>124</v>
      </c>
      <c r="I286" s="99">
        <v>26</v>
      </c>
      <c r="J286" s="99">
        <v>150</v>
      </c>
      <c r="K286" s="102">
        <v>82.6</v>
      </c>
      <c r="L286" s="99">
        <v>107</v>
      </c>
      <c r="M286" s="99">
        <v>44</v>
      </c>
      <c r="N286" s="99">
        <v>151</v>
      </c>
      <c r="O286" s="102">
        <v>70.8</v>
      </c>
    </row>
    <row r="287" spans="1:15">
      <c r="A287" s="100" t="s">
        <v>350</v>
      </c>
      <c r="B287" s="100" t="s">
        <v>1492</v>
      </c>
      <c r="C287" s="101" t="s">
        <v>1489</v>
      </c>
      <c r="D287" s="99">
        <v>322</v>
      </c>
      <c r="E287" s="99">
        <v>180</v>
      </c>
      <c r="F287" s="99">
        <v>502</v>
      </c>
      <c r="G287" s="102">
        <v>64.099999999999994</v>
      </c>
      <c r="H287" s="99">
        <v>410</v>
      </c>
      <c r="I287" s="99">
        <v>93</v>
      </c>
      <c r="J287" s="99">
        <v>503</v>
      </c>
      <c r="K287" s="102">
        <v>81.5</v>
      </c>
      <c r="L287" s="99">
        <v>280</v>
      </c>
      <c r="M287" s="99">
        <v>223</v>
      </c>
      <c r="N287" s="99">
        <v>503</v>
      </c>
      <c r="O287" s="102">
        <v>55.6</v>
      </c>
    </row>
    <row r="288" spans="1:15">
      <c r="A288" s="100" t="s">
        <v>371</v>
      </c>
      <c r="B288" s="100" t="s">
        <v>1492</v>
      </c>
      <c r="C288" s="101" t="s">
        <v>1489</v>
      </c>
      <c r="D288" s="99">
        <v>46</v>
      </c>
      <c r="E288" s="99">
        <v>23</v>
      </c>
      <c r="F288" s="99">
        <v>69</v>
      </c>
      <c r="G288" s="102">
        <v>66.599999999999994</v>
      </c>
      <c r="H288" s="99">
        <v>52</v>
      </c>
      <c r="I288" s="99">
        <v>17</v>
      </c>
      <c r="J288" s="99">
        <v>69</v>
      </c>
      <c r="K288" s="102">
        <v>75.3</v>
      </c>
      <c r="L288" s="99">
        <v>39</v>
      </c>
      <c r="M288" s="99">
        <v>31</v>
      </c>
      <c r="N288" s="99">
        <v>70</v>
      </c>
      <c r="O288" s="102">
        <v>55.7</v>
      </c>
    </row>
    <row r="289" spans="1:15">
      <c r="A289" s="100" t="s">
        <v>377</v>
      </c>
      <c r="B289" s="100" t="s">
        <v>1492</v>
      </c>
      <c r="C289" s="101" t="s">
        <v>1489</v>
      </c>
      <c r="D289" s="99">
        <v>46</v>
      </c>
      <c r="E289" s="99">
        <v>23</v>
      </c>
      <c r="F289" s="99">
        <v>69</v>
      </c>
      <c r="G289" s="102">
        <v>66.599999999999994</v>
      </c>
      <c r="H289" s="99">
        <v>52</v>
      </c>
      <c r="I289" s="99">
        <v>17</v>
      </c>
      <c r="J289" s="99">
        <v>69</v>
      </c>
      <c r="K289" s="102">
        <v>75.3</v>
      </c>
      <c r="L289" s="99">
        <v>39</v>
      </c>
      <c r="M289" s="99">
        <v>31</v>
      </c>
      <c r="N289" s="99">
        <v>70</v>
      </c>
      <c r="O289" s="102">
        <v>55.7</v>
      </c>
    </row>
    <row r="290" spans="1:15">
      <c r="A290" s="100" t="s">
        <v>379</v>
      </c>
      <c r="B290" s="100" t="s">
        <v>1492</v>
      </c>
      <c r="C290" s="101" t="s">
        <v>1489</v>
      </c>
      <c r="D290" s="99">
        <v>37</v>
      </c>
      <c r="E290" s="99">
        <v>50</v>
      </c>
      <c r="F290" s="99">
        <v>87</v>
      </c>
      <c r="G290" s="102">
        <v>42.5</v>
      </c>
      <c r="H290" s="99">
        <v>62</v>
      </c>
      <c r="I290" s="99">
        <v>26</v>
      </c>
      <c r="J290" s="99">
        <v>88</v>
      </c>
      <c r="K290" s="102">
        <v>70.400000000000006</v>
      </c>
      <c r="L290" s="99">
        <v>34</v>
      </c>
      <c r="M290" s="99">
        <v>51</v>
      </c>
      <c r="N290" s="99">
        <v>85</v>
      </c>
      <c r="O290" s="102">
        <v>40</v>
      </c>
    </row>
    <row r="291" spans="1:15">
      <c r="A291" s="100" t="s">
        <v>391</v>
      </c>
      <c r="B291" s="100" t="s">
        <v>1492</v>
      </c>
      <c r="C291" s="101" t="s">
        <v>1489</v>
      </c>
      <c r="D291" s="99">
        <v>48</v>
      </c>
      <c r="E291" s="99">
        <v>79</v>
      </c>
      <c r="F291" s="99">
        <v>127</v>
      </c>
      <c r="G291" s="102">
        <v>37.700000000000003</v>
      </c>
      <c r="H291" s="99">
        <v>78</v>
      </c>
      <c r="I291" s="99">
        <v>50</v>
      </c>
      <c r="J291" s="99">
        <v>128</v>
      </c>
      <c r="K291" s="102">
        <v>60.9</v>
      </c>
      <c r="L291" s="99">
        <v>39</v>
      </c>
      <c r="M291" s="99">
        <v>87</v>
      </c>
      <c r="N291" s="99">
        <v>126</v>
      </c>
      <c r="O291" s="102">
        <v>30.9</v>
      </c>
    </row>
    <row r="292" spans="1:15">
      <c r="A292" s="100" t="s">
        <v>425</v>
      </c>
      <c r="B292" s="100" t="s">
        <v>1492</v>
      </c>
      <c r="C292" s="101" t="s">
        <v>1489</v>
      </c>
      <c r="D292" s="99">
        <v>167</v>
      </c>
      <c r="E292" s="99">
        <v>87</v>
      </c>
      <c r="F292" s="99">
        <v>254</v>
      </c>
      <c r="G292" s="102">
        <v>65.7</v>
      </c>
      <c r="H292" s="99">
        <v>197</v>
      </c>
      <c r="I292" s="99">
        <v>60</v>
      </c>
      <c r="J292" s="99">
        <v>257</v>
      </c>
      <c r="K292" s="102">
        <v>76.599999999999994</v>
      </c>
      <c r="L292" s="99">
        <v>122</v>
      </c>
      <c r="M292" s="99">
        <v>133</v>
      </c>
      <c r="N292" s="99">
        <v>255</v>
      </c>
      <c r="O292" s="102">
        <v>47.8</v>
      </c>
    </row>
    <row r="293" spans="1:15">
      <c r="A293" s="100" t="s">
        <v>501</v>
      </c>
      <c r="B293" s="100" t="s">
        <v>1492</v>
      </c>
      <c r="C293" s="101" t="s">
        <v>1489</v>
      </c>
      <c r="D293" s="99">
        <v>85</v>
      </c>
      <c r="E293" s="99">
        <v>38</v>
      </c>
      <c r="F293" s="99">
        <v>123</v>
      </c>
      <c r="G293" s="102">
        <v>69.099999999999994</v>
      </c>
      <c r="H293" s="99">
        <v>93</v>
      </c>
      <c r="I293" s="99">
        <v>27</v>
      </c>
      <c r="J293" s="99">
        <v>120</v>
      </c>
      <c r="K293" s="102">
        <v>77.5</v>
      </c>
      <c r="L293" s="99">
        <v>66</v>
      </c>
      <c r="M293" s="99">
        <v>56</v>
      </c>
      <c r="N293" s="99">
        <v>122</v>
      </c>
      <c r="O293" s="102">
        <v>54</v>
      </c>
    </row>
    <row r="294" spans="1:15">
      <c r="A294" s="100" t="s">
        <v>514</v>
      </c>
      <c r="B294" s="100" t="s">
        <v>1492</v>
      </c>
      <c r="C294" s="101" t="s">
        <v>1489</v>
      </c>
      <c r="D294" s="99">
        <v>81</v>
      </c>
      <c r="E294" s="99">
        <v>62</v>
      </c>
      <c r="F294" s="99">
        <v>143</v>
      </c>
      <c r="G294" s="102">
        <v>56.6</v>
      </c>
      <c r="H294" s="99">
        <v>105</v>
      </c>
      <c r="I294" s="99">
        <v>37</v>
      </c>
      <c r="J294" s="99">
        <v>142</v>
      </c>
      <c r="K294" s="102">
        <v>73.900000000000006</v>
      </c>
      <c r="L294" s="99">
        <v>61</v>
      </c>
      <c r="M294" s="99">
        <v>81</v>
      </c>
      <c r="N294" s="99">
        <v>142</v>
      </c>
      <c r="O294" s="102">
        <v>42.9</v>
      </c>
    </row>
    <row r="295" spans="1:15">
      <c r="A295" s="100" t="s">
        <v>516</v>
      </c>
      <c r="B295" s="100" t="s">
        <v>1492</v>
      </c>
      <c r="C295" s="101" t="s">
        <v>1489</v>
      </c>
      <c r="D295" s="99">
        <v>85</v>
      </c>
      <c r="E295" s="99">
        <v>51</v>
      </c>
      <c r="F295" s="99">
        <v>136</v>
      </c>
      <c r="G295" s="102">
        <v>62.5</v>
      </c>
      <c r="H295" s="99">
        <v>107</v>
      </c>
      <c r="I295" s="99">
        <v>28</v>
      </c>
      <c r="J295" s="99">
        <v>135</v>
      </c>
      <c r="K295" s="102">
        <v>79.2</v>
      </c>
      <c r="L295" s="99">
        <v>66</v>
      </c>
      <c r="M295" s="99">
        <v>67</v>
      </c>
      <c r="N295" s="99">
        <v>133</v>
      </c>
      <c r="O295" s="102">
        <v>49.6</v>
      </c>
    </row>
    <row r="296" spans="1:15">
      <c r="A296" s="100" t="s">
        <v>537</v>
      </c>
      <c r="B296" s="100" t="s">
        <v>1492</v>
      </c>
      <c r="C296" s="101" t="s">
        <v>1489</v>
      </c>
      <c r="D296" s="99">
        <v>61</v>
      </c>
      <c r="E296" s="99">
        <v>91</v>
      </c>
      <c r="F296" s="99">
        <v>152</v>
      </c>
      <c r="G296" s="102">
        <v>40.1</v>
      </c>
      <c r="H296" s="99">
        <v>81</v>
      </c>
      <c r="I296" s="99">
        <v>71</v>
      </c>
      <c r="J296" s="99">
        <v>152</v>
      </c>
      <c r="K296" s="102">
        <v>53.2</v>
      </c>
      <c r="L296" s="99">
        <v>13</v>
      </c>
      <c r="M296" s="99">
        <v>28</v>
      </c>
      <c r="N296" s="99">
        <v>41</v>
      </c>
      <c r="O296" s="102">
        <v>31.7</v>
      </c>
    </row>
    <row r="297" spans="1:15">
      <c r="A297" s="100" t="s">
        <v>448</v>
      </c>
      <c r="B297" s="100" t="s">
        <v>1492</v>
      </c>
      <c r="C297" s="101" t="s">
        <v>1489</v>
      </c>
      <c r="D297" s="99">
        <v>8</v>
      </c>
      <c r="E297" s="99">
        <v>6</v>
      </c>
      <c r="F297" s="99">
        <v>14</v>
      </c>
      <c r="G297" s="102">
        <v>57.1</v>
      </c>
      <c r="H297" s="99">
        <v>8</v>
      </c>
      <c r="I297" s="99">
        <v>6</v>
      </c>
      <c r="J297" s="99">
        <v>14</v>
      </c>
      <c r="K297" s="102">
        <v>57.1</v>
      </c>
      <c r="L297" s="99" t="s">
        <v>1482</v>
      </c>
      <c r="M297" s="99" t="s">
        <v>1482</v>
      </c>
      <c r="N297" s="99" t="s">
        <v>1482</v>
      </c>
      <c r="O297" s="99" t="s">
        <v>1482</v>
      </c>
    </row>
    <row r="298" spans="1:15">
      <c r="A298" s="100" t="s">
        <v>679</v>
      </c>
      <c r="B298" s="100" t="s">
        <v>1492</v>
      </c>
      <c r="C298" s="101" t="s">
        <v>1489</v>
      </c>
      <c r="D298" s="99">
        <v>94</v>
      </c>
      <c r="E298" s="99">
        <v>58</v>
      </c>
      <c r="F298" s="99">
        <v>152</v>
      </c>
      <c r="G298" s="102">
        <v>61.8</v>
      </c>
      <c r="H298" s="99">
        <v>119</v>
      </c>
      <c r="I298" s="99">
        <v>37</v>
      </c>
      <c r="J298" s="99">
        <v>156</v>
      </c>
      <c r="K298" s="102">
        <v>76.2</v>
      </c>
      <c r="L298" s="99">
        <v>86</v>
      </c>
      <c r="M298" s="99">
        <v>71</v>
      </c>
      <c r="N298" s="99">
        <v>157</v>
      </c>
      <c r="O298" s="102">
        <v>54.7</v>
      </c>
    </row>
    <row r="299" spans="1:15">
      <c r="A299" s="100" t="s">
        <v>454</v>
      </c>
      <c r="B299" s="100" t="s">
        <v>1492</v>
      </c>
      <c r="C299" s="101" t="s">
        <v>1489</v>
      </c>
      <c r="D299" s="99">
        <v>79</v>
      </c>
      <c r="E299" s="99">
        <v>73</v>
      </c>
      <c r="F299" s="99">
        <v>152</v>
      </c>
      <c r="G299" s="102">
        <v>51.9</v>
      </c>
      <c r="H299" s="99">
        <v>99</v>
      </c>
      <c r="I299" s="99">
        <v>53</v>
      </c>
      <c r="J299" s="99">
        <v>152</v>
      </c>
      <c r="K299" s="102">
        <v>65.099999999999994</v>
      </c>
      <c r="L299" s="99">
        <v>41</v>
      </c>
      <c r="M299" s="99">
        <v>75</v>
      </c>
      <c r="N299" s="99">
        <v>116</v>
      </c>
      <c r="O299" s="102">
        <v>35.299999999999997</v>
      </c>
    </row>
    <row r="300" spans="1:15">
      <c r="A300" s="100" t="s">
        <v>605</v>
      </c>
      <c r="B300" s="100" t="s">
        <v>1492</v>
      </c>
      <c r="C300" s="101" t="s">
        <v>1489</v>
      </c>
      <c r="D300" s="99">
        <v>74</v>
      </c>
      <c r="E300" s="99">
        <v>91</v>
      </c>
      <c r="F300" s="99">
        <v>165</v>
      </c>
      <c r="G300" s="102">
        <v>44.8</v>
      </c>
      <c r="H300" s="99">
        <v>112</v>
      </c>
      <c r="I300" s="99">
        <v>54</v>
      </c>
      <c r="J300" s="99">
        <v>166</v>
      </c>
      <c r="K300" s="102">
        <v>67.400000000000006</v>
      </c>
      <c r="L300" s="99">
        <v>20</v>
      </c>
      <c r="M300" s="99">
        <v>59</v>
      </c>
      <c r="N300" s="99">
        <v>79</v>
      </c>
      <c r="O300" s="102">
        <v>25.3</v>
      </c>
    </row>
    <row r="301" spans="1:15">
      <c r="A301" s="100" t="s">
        <v>625</v>
      </c>
      <c r="B301" s="100" t="s">
        <v>1492</v>
      </c>
      <c r="C301" s="101" t="s">
        <v>1489</v>
      </c>
      <c r="D301" s="99">
        <v>111</v>
      </c>
      <c r="E301" s="99">
        <v>184</v>
      </c>
      <c r="F301" s="99">
        <v>295</v>
      </c>
      <c r="G301" s="102">
        <v>37.6</v>
      </c>
      <c r="H301" s="99">
        <v>176</v>
      </c>
      <c r="I301" s="99">
        <v>120</v>
      </c>
      <c r="J301" s="99">
        <v>296</v>
      </c>
      <c r="K301" s="102">
        <v>59.4</v>
      </c>
      <c r="L301" s="99">
        <v>54</v>
      </c>
      <c r="M301" s="99">
        <v>149</v>
      </c>
      <c r="N301" s="99">
        <v>203</v>
      </c>
      <c r="O301" s="102">
        <v>26.6</v>
      </c>
    </row>
    <row r="302" spans="1:15">
      <c r="A302" s="100" t="s">
        <v>675</v>
      </c>
      <c r="B302" s="100" t="s">
        <v>1492</v>
      </c>
      <c r="C302" s="101" t="s">
        <v>1489</v>
      </c>
      <c r="D302" s="99">
        <v>96</v>
      </c>
      <c r="E302" s="99">
        <v>82</v>
      </c>
      <c r="F302" s="99">
        <v>178</v>
      </c>
      <c r="G302" s="102">
        <v>53.9</v>
      </c>
      <c r="H302" s="99">
        <v>117</v>
      </c>
      <c r="I302" s="99">
        <v>61</v>
      </c>
      <c r="J302" s="99">
        <v>178</v>
      </c>
      <c r="K302" s="102">
        <v>65.7</v>
      </c>
      <c r="L302" s="99">
        <v>70</v>
      </c>
      <c r="M302" s="99">
        <v>108</v>
      </c>
      <c r="N302" s="99">
        <v>178</v>
      </c>
      <c r="O302" s="102">
        <v>39.299999999999997</v>
      </c>
    </row>
    <row r="303" spans="1:15">
      <c r="A303" s="100" t="s">
        <v>230</v>
      </c>
      <c r="B303" s="100" t="s">
        <v>1492</v>
      </c>
      <c r="C303" s="101" t="s">
        <v>1489</v>
      </c>
      <c r="D303" s="99">
        <v>217</v>
      </c>
      <c r="E303" s="99">
        <v>75</v>
      </c>
      <c r="F303" s="99">
        <v>292</v>
      </c>
      <c r="G303" s="102">
        <v>74.3</v>
      </c>
      <c r="H303" s="99">
        <v>251</v>
      </c>
      <c r="I303" s="99">
        <v>42</v>
      </c>
      <c r="J303" s="99">
        <v>293</v>
      </c>
      <c r="K303" s="102">
        <v>85.6</v>
      </c>
      <c r="L303" s="99">
        <v>183</v>
      </c>
      <c r="M303" s="99">
        <v>110</v>
      </c>
      <c r="N303" s="99">
        <v>293</v>
      </c>
      <c r="O303" s="102">
        <v>62.4</v>
      </c>
    </row>
    <row r="304" spans="1:15">
      <c r="A304" s="100" t="s">
        <v>548</v>
      </c>
      <c r="B304" s="100" t="s">
        <v>1492</v>
      </c>
      <c r="C304" s="101" t="s">
        <v>1489</v>
      </c>
      <c r="D304" s="99">
        <v>209</v>
      </c>
      <c r="E304" s="99">
        <v>257</v>
      </c>
      <c r="F304" s="99">
        <v>466</v>
      </c>
      <c r="G304" s="102">
        <v>44.8</v>
      </c>
      <c r="H304" s="99">
        <v>284</v>
      </c>
      <c r="I304" s="99">
        <v>182</v>
      </c>
      <c r="J304" s="99">
        <v>466</v>
      </c>
      <c r="K304" s="102">
        <v>60.9</v>
      </c>
      <c r="L304" s="99">
        <v>67</v>
      </c>
      <c r="M304" s="99">
        <v>165</v>
      </c>
      <c r="N304" s="99">
        <v>232</v>
      </c>
      <c r="O304" s="102">
        <v>28.8</v>
      </c>
    </row>
    <row r="305" spans="1:15">
      <c r="A305" s="100" t="s">
        <v>226</v>
      </c>
      <c r="B305" s="100" t="s">
        <v>1492</v>
      </c>
      <c r="C305" s="101" t="s">
        <v>1489</v>
      </c>
      <c r="D305" s="99">
        <v>337</v>
      </c>
      <c r="E305" s="99">
        <v>346</v>
      </c>
      <c r="F305" s="99">
        <v>683</v>
      </c>
      <c r="G305" s="102">
        <v>49.3</v>
      </c>
      <c r="H305" s="99">
        <v>427</v>
      </c>
      <c r="I305" s="99">
        <v>257</v>
      </c>
      <c r="J305" s="99">
        <v>684</v>
      </c>
      <c r="K305" s="102">
        <v>62.4</v>
      </c>
      <c r="L305" s="99">
        <v>50</v>
      </c>
      <c r="M305" s="99">
        <v>200</v>
      </c>
      <c r="N305" s="99">
        <v>250</v>
      </c>
      <c r="O305" s="102">
        <v>20</v>
      </c>
    </row>
    <row r="306" spans="1:15">
      <c r="A306" s="100" t="s">
        <v>659</v>
      </c>
      <c r="B306" s="100" t="s">
        <v>1492</v>
      </c>
      <c r="C306" s="101" t="s">
        <v>1489</v>
      </c>
      <c r="D306" s="99">
        <v>28</v>
      </c>
      <c r="E306" s="99">
        <v>36</v>
      </c>
      <c r="F306" s="99">
        <v>64</v>
      </c>
      <c r="G306" s="102">
        <v>43.7</v>
      </c>
      <c r="H306" s="99">
        <v>33</v>
      </c>
      <c r="I306" s="99">
        <v>31</v>
      </c>
      <c r="J306" s="99">
        <v>64</v>
      </c>
      <c r="K306" s="102">
        <v>51.5</v>
      </c>
      <c r="L306" s="99">
        <v>6</v>
      </c>
      <c r="M306" s="99">
        <v>14</v>
      </c>
      <c r="N306" s="99">
        <v>20</v>
      </c>
      <c r="O306" s="102">
        <v>30</v>
      </c>
    </row>
    <row r="307" spans="1:15">
      <c r="A307" s="100" t="s">
        <v>363</v>
      </c>
      <c r="B307" s="100" t="s">
        <v>1492</v>
      </c>
      <c r="C307" s="101" t="s">
        <v>1489</v>
      </c>
      <c r="D307" s="99">
        <v>24</v>
      </c>
      <c r="E307" s="99">
        <v>49</v>
      </c>
      <c r="F307" s="99">
        <v>73</v>
      </c>
      <c r="G307" s="102">
        <v>32.799999999999997</v>
      </c>
      <c r="H307" s="99">
        <v>34</v>
      </c>
      <c r="I307" s="99">
        <v>39</v>
      </c>
      <c r="J307" s="99">
        <v>73</v>
      </c>
      <c r="K307" s="102">
        <v>46.5</v>
      </c>
      <c r="L307" s="99" t="s">
        <v>1482</v>
      </c>
      <c r="M307" s="99" t="s">
        <v>1482</v>
      </c>
      <c r="N307" s="99" t="s">
        <v>1482</v>
      </c>
      <c r="O307" s="99" t="s">
        <v>1482</v>
      </c>
    </row>
    <row r="308" spans="1:15">
      <c r="A308" s="100" t="s">
        <v>131</v>
      </c>
      <c r="B308" s="100" t="s">
        <v>1492</v>
      </c>
      <c r="C308" s="101" t="s">
        <v>1489</v>
      </c>
      <c r="D308" s="99">
        <v>15</v>
      </c>
      <c r="E308" s="99">
        <v>30</v>
      </c>
      <c r="F308" s="99">
        <v>45</v>
      </c>
      <c r="G308" s="102">
        <v>33.299999999999997</v>
      </c>
      <c r="H308" s="99">
        <v>22</v>
      </c>
      <c r="I308" s="99">
        <v>23</v>
      </c>
      <c r="J308" s="99">
        <v>45</v>
      </c>
      <c r="K308" s="102">
        <v>48.8</v>
      </c>
      <c r="L308" s="99" t="s">
        <v>1482</v>
      </c>
      <c r="M308" s="99" t="s">
        <v>1482</v>
      </c>
      <c r="N308" s="99" t="s">
        <v>1482</v>
      </c>
      <c r="O308" s="99" t="s">
        <v>1482</v>
      </c>
    </row>
    <row r="309" spans="1:15">
      <c r="A309" s="100" t="s">
        <v>137</v>
      </c>
      <c r="B309" s="100" t="s">
        <v>1492</v>
      </c>
      <c r="C309" s="101" t="s">
        <v>1489</v>
      </c>
      <c r="D309" s="99">
        <v>538</v>
      </c>
      <c r="E309" s="99">
        <v>571</v>
      </c>
      <c r="F309" s="99">
        <v>1109</v>
      </c>
      <c r="G309" s="102">
        <v>48.5</v>
      </c>
      <c r="H309" s="99">
        <v>698</v>
      </c>
      <c r="I309" s="99">
        <v>411</v>
      </c>
      <c r="J309" s="99">
        <v>1109</v>
      </c>
      <c r="K309" s="102">
        <v>62.9</v>
      </c>
      <c r="L309" s="99">
        <v>61</v>
      </c>
      <c r="M309" s="99">
        <v>228</v>
      </c>
      <c r="N309" s="99">
        <v>289</v>
      </c>
      <c r="O309" s="102">
        <v>21.1</v>
      </c>
    </row>
    <row r="310" spans="1:15">
      <c r="A310" s="100" t="s">
        <v>149</v>
      </c>
      <c r="B310" s="100" t="s">
        <v>1492</v>
      </c>
      <c r="C310" s="101" t="s">
        <v>1489</v>
      </c>
      <c r="D310" s="99">
        <v>116</v>
      </c>
      <c r="E310" s="99">
        <v>347</v>
      </c>
      <c r="F310" s="99">
        <v>463</v>
      </c>
      <c r="G310" s="102">
        <v>25</v>
      </c>
      <c r="H310" s="99">
        <v>194</v>
      </c>
      <c r="I310" s="99">
        <v>271</v>
      </c>
      <c r="J310" s="99">
        <v>465</v>
      </c>
      <c r="K310" s="102">
        <v>41.7</v>
      </c>
      <c r="L310" s="99">
        <v>17</v>
      </c>
      <c r="M310" s="99">
        <v>139</v>
      </c>
      <c r="N310" s="99">
        <v>156</v>
      </c>
      <c r="O310" s="102">
        <v>10.8</v>
      </c>
    </row>
    <row r="311" spans="1:15">
      <c r="A311" s="100" t="s">
        <v>189</v>
      </c>
      <c r="B311" s="100" t="s">
        <v>1492</v>
      </c>
      <c r="C311" s="101" t="s">
        <v>1489</v>
      </c>
      <c r="D311" s="99">
        <v>145</v>
      </c>
      <c r="E311" s="99">
        <v>97</v>
      </c>
      <c r="F311" s="99">
        <v>242</v>
      </c>
      <c r="G311" s="102">
        <v>59.9</v>
      </c>
      <c r="H311" s="99">
        <v>186</v>
      </c>
      <c r="I311" s="99">
        <v>57</v>
      </c>
      <c r="J311" s="99">
        <v>243</v>
      </c>
      <c r="K311" s="102">
        <v>76.5</v>
      </c>
      <c r="L311" s="99">
        <v>16</v>
      </c>
      <c r="M311" s="99">
        <v>23</v>
      </c>
      <c r="N311" s="99">
        <v>39</v>
      </c>
      <c r="O311" s="102">
        <v>41</v>
      </c>
    </row>
    <row r="312" spans="1:15">
      <c r="A312" s="100" t="s">
        <v>358</v>
      </c>
      <c r="B312" s="100" t="s">
        <v>1492</v>
      </c>
      <c r="C312" s="101" t="s">
        <v>1489</v>
      </c>
      <c r="D312" s="99">
        <v>433</v>
      </c>
      <c r="E312" s="99">
        <v>1226</v>
      </c>
      <c r="F312" s="99">
        <v>1659</v>
      </c>
      <c r="G312" s="102">
        <v>26.1</v>
      </c>
      <c r="H312" s="99">
        <v>684</v>
      </c>
      <c r="I312" s="99">
        <v>976</v>
      </c>
      <c r="J312" s="99">
        <v>1660</v>
      </c>
      <c r="K312" s="102">
        <v>41.2</v>
      </c>
      <c r="L312" s="99">
        <v>63</v>
      </c>
      <c r="M312" s="99">
        <v>454</v>
      </c>
      <c r="N312" s="99">
        <v>517</v>
      </c>
      <c r="O312" s="102">
        <v>12.1</v>
      </c>
    </row>
    <row r="313" spans="1:15">
      <c r="A313" s="100" t="s">
        <v>308</v>
      </c>
      <c r="B313" s="100" t="s">
        <v>1492</v>
      </c>
      <c r="C313" s="101" t="s">
        <v>1489</v>
      </c>
      <c r="D313" s="99">
        <v>302</v>
      </c>
      <c r="E313" s="99">
        <v>890</v>
      </c>
      <c r="F313" s="99">
        <v>1192</v>
      </c>
      <c r="G313" s="102">
        <v>25.3</v>
      </c>
      <c r="H313" s="99">
        <v>492</v>
      </c>
      <c r="I313" s="99">
        <v>701</v>
      </c>
      <c r="J313" s="99">
        <v>1193</v>
      </c>
      <c r="K313" s="102">
        <v>41.2</v>
      </c>
      <c r="L313" s="99">
        <v>27</v>
      </c>
      <c r="M313" s="99">
        <v>214</v>
      </c>
      <c r="N313" s="99">
        <v>241</v>
      </c>
      <c r="O313" s="102">
        <v>11.2</v>
      </c>
    </row>
    <row r="314" spans="1:15">
      <c r="A314" s="100" t="s">
        <v>310</v>
      </c>
      <c r="B314" s="100" t="s">
        <v>1492</v>
      </c>
      <c r="C314" s="101" t="s">
        <v>1489</v>
      </c>
      <c r="D314" s="99">
        <v>335</v>
      </c>
      <c r="E314" s="99">
        <v>393</v>
      </c>
      <c r="F314" s="99">
        <v>728</v>
      </c>
      <c r="G314" s="102">
        <v>46</v>
      </c>
      <c r="H314" s="99">
        <v>432</v>
      </c>
      <c r="I314" s="99">
        <v>300</v>
      </c>
      <c r="J314" s="99">
        <v>732</v>
      </c>
      <c r="K314" s="102">
        <v>59</v>
      </c>
      <c r="L314" s="99">
        <v>41</v>
      </c>
      <c r="M314" s="99">
        <v>116</v>
      </c>
      <c r="N314" s="99">
        <v>157</v>
      </c>
      <c r="O314" s="102">
        <v>26.1</v>
      </c>
    </row>
    <row r="315" spans="1:15">
      <c r="A315" s="100" t="s">
        <v>320</v>
      </c>
      <c r="B315" s="100" t="s">
        <v>1492</v>
      </c>
      <c r="C315" s="101" t="s">
        <v>1489</v>
      </c>
      <c r="D315" s="99">
        <v>202</v>
      </c>
      <c r="E315" s="99">
        <v>571</v>
      </c>
      <c r="F315" s="99">
        <v>773</v>
      </c>
      <c r="G315" s="102">
        <v>26.1</v>
      </c>
      <c r="H315" s="99">
        <v>338</v>
      </c>
      <c r="I315" s="99">
        <v>436</v>
      </c>
      <c r="J315" s="99">
        <v>774</v>
      </c>
      <c r="K315" s="102">
        <v>43.6</v>
      </c>
      <c r="L315" s="99">
        <v>29</v>
      </c>
      <c r="M315" s="99">
        <v>231</v>
      </c>
      <c r="N315" s="99">
        <v>260</v>
      </c>
      <c r="O315" s="102">
        <v>11.1</v>
      </c>
    </row>
    <row r="316" spans="1:15">
      <c r="A316" s="100" t="s">
        <v>324</v>
      </c>
      <c r="B316" s="100" t="s">
        <v>1492</v>
      </c>
      <c r="C316" s="101" t="s">
        <v>1489</v>
      </c>
      <c r="D316" s="99">
        <v>27</v>
      </c>
      <c r="E316" s="99">
        <v>101</v>
      </c>
      <c r="F316" s="99">
        <v>128</v>
      </c>
      <c r="G316" s="102">
        <v>21</v>
      </c>
      <c r="H316" s="99">
        <v>54</v>
      </c>
      <c r="I316" s="99">
        <v>74</v>
      </c>
      <c r="J316" s="99">
        <v>128</v>
      </c>
      <c r="K316" s="102">
        <v>42.1</v>
      </c>
      <c r="L316" s="99" t="s">
        <v>1482</v>
      </c>
      <c r="M316" s="99" t="s">
        <v>1482</v>
      </c>
      <c r="N316" s="99" t="s">
        <v>1482</v>
      </c>
      <c r="O316" s="99" t="s">
        <v>1482</v>
      </c>
    </row>
    <row r="317" spans="1:15">
      <c r="A317" s="100" t="s">
        <v>381</v>
      </c>
      <c r="B317" s="100" t="s">
        <v>1492</v>
      </c>
      <c r="C317" s="101" t="s">
        <v>1489</v>
      </c>
      <c r="D317" s="99">
        <v>268</v>
      </c>
      <c r="E317" s="99">
        <v>312</v>
      </c>
      <c r="F317" s="99">
        <v>580</v>
      </c>
      <c r="G317" s="102">
        <v>46.2</v>
      </c>
      <c r="H317" s="99">
        <v>386</v>
      </c>
      <c r="I317" s="99">
        <v>198</v>
      </c>
      <c r="J317" s="99">
        <v>584</v>
      </c>
      <c r="K317" s="102">
        <v>66</v>
      </c>
      <c r="L317" s="99">
        <v>21</v>
      </c>
      <c r="M317" s="99">
        <v>30</v>
      </c>
      <c r="N317" s="99">
        <v>51</v>
      </c>
      <c r="O317" s="102">
        <v>41.1</v>
      </c>
    </row>
    <row r="318" spans="1:15">
      <c r="A318" s="100" t="s">
        <v>405</v>
      </c>
      <c r="B318" s="100" t="s">
        <v>1492</v>
      </c>
      <c r="C318" s="101" t="s">
        <v>1489</v>
      </c>
      <c r="D318" s="99">
        <v>260</v>
      </c>
      <c r="E318" s="99">
        <v>253</v>
      </c>
      <c r="F318" s="99">
        <v>513</v>
      </c>
      <c r="G318" s="102">
        <v>50.6</v>
      </c>
      <c r="H318" s="99">
        <v>333</v>
      </c>
      <c r="I318" s="99">
        <v>182</v>
      </c>
      <c r="J318" s="99">
        <v>515</v>
      </c>
      <c r="K318" s="102">
        <v>64.599999999999994</v>
      </c>
      <c r="L318" s="99">
        <v>44</v>
      </c>
      <c r="M318" s="99">
        <v>105</v>
      </c>
      <c r="N318" s="99">
        <v>149</v>
      </c>
      <c r="O318" s="102">
        <v>29.5</v>
      </c>
    </row>
    <row r="319" spans="1:15">
      <c r="A319" s="100" t="s">
        <v>413</v>
      </c>
      <c r="B319" s="100" t="s">
        <v>1492</v>
      </c>
      <c r="C319" s="101" t="s">
        <v>1489</v>
      </c>
      <c r="D319" s="99">
        <v>280</v>
      </c>
      <c r="E319" s="99">
        <v>895</v>
      </c>
      <c r="F319" s="99">
        <v>1175</v>
      </c>
      <c r="G319" s="102">
        <v>23.8</v>
      </c>
      <c r="H319" s="99">
        <v>496</v>
      </c>
      <c r="I319" s="99">
        <v>682</v>
      </c>
      <c r="J319" s="99">
        <v>1178</v>
      </c>
      <c r="K319" s="102">
        <v>42.1</v>
      </c>
      <c r="L319" s="99">
        <v>66</v>
      </c>
      <c r="M319" s="99">
        <v>354</v>
      </c>
      <c r="N319" s="99">
        <v>420</v>
      </c>
      <c r="O319" s="102">
        <v>15.7</v>
      </c>
    </row>
    <row r="320" spans="1:15">
      <c r="A320" s="100" t="s">
        <v>375</v>
      </c>
      <c r="B320" s="100" t="s">
        <v>1492</v>
      </c>
      <c r="C320" s="101" t="s">
        <v>1489</v>
      </c>
      <c r="D320" s="99">
        <v>442</v>
      </c>
      <c r="E320" s="99">
        <v>1194</v>
      </c>
      <c r="F320" s="99">
        <v>1636</v>
      </c>
      <c r="G320" s="102">
        <v>27</v>
      </c>
      <c r="H320" s="99">
        <v>707</v>
      </c>
      <c r="I320" s="99">
        <v>933</v>
      </c>
      <c r="J320" s="99">
        <v>1640</v>
      </c>
      <c r="K320" s="102">
        <v>43.1</v>
      </c>
      <c r="L320" s="99">
        <v>74</v>
      </c>
      <c r="M320" s="99">
        <v>470</v>
      </c>
      <c r="N320" s="99">
        <v>544</v>
      </c>
      <c r="O320" s="102">
        <v>13.6</v>
      </c>
    </row>
    <row r="321" spans="1:15">
      <c r="A321" s="100" t="s">
        <v>434</v>
      </c>
      <c r="B321" s="100" t="s">
        <v>1492</v>
      </c>
      <c r="C321" s="101" t="s">
        <v>1489</v>
      </c>
      <c r="D321" s="99">
        <v>203</v>
      </c>
      <c r="E321" s="99">
        <v>213</v>
      </c>
      <c r="F321" s="99">
        <v>416</v>
      </c>
      <c r="G321" s="102">
        <v>48.7</v>
      </c>
      <c r="H321" s="99">
        <v>250</v>
      </c>
      <c r="I321" s="99">
        <v>167</v>
      </c>
      <c r="J321" s="99">
        <v>417</v>
      </c>
      <c r="K321" s="102">
        <v>59.9</v>
      </c>
      <c r="L321" s="99">
        <v>20</v>
      </c>
      <c r="M321" s="99">
        <v>53</v>
      </c>
      <c r="N321" s="99">
        <v>73</v>
      </c>
      <c r="O321" s="102">
        <v>27.3</v>
      </c>
    </row>
    <row r="322" spans="1:15">
      <c r="A322" s="100" t="s">
        <v>472</v>
      </c>
      <c r="B322" s="100" t="s">
        <v>1492</v>
      </c>
      <c r="C322" s="101" t="s">
        <v>1489</v>
      </c>
      <c r="D322" s="99">
        <v>181</v>
      </c>
      <c r="E322" s="99">
        <v>463</v>
      </c>
      <c r="F322" s="99">
        <v>644</v>
      </c>
      <c r="G322" s="102">
        <v>28.1</v>
      </c>
      <c r="H322" s="99">
        <v>289</v>
      </c>
      <c r="I322" s="99">
        <v>357</v>
      </c>
      <c r="J322" s="99">
        <v>646</v>
      </c>
      <c r="K322" s="102">
        <v>44.7</v>
      </c>
      <c r="L322" s="99">
        <v>15</v>
      </c>
      <c r="M322" s="99">
        <v>156</v>
      </c>
      <c r="N322" s="99">
        <v>171</v>
      </c>
      <c r="O322" s="102">
        <v>8.77</v>
      </c>
    </row>
    <row r="323" spans="1:15">
      <c r="A323" s="100" t="s">
        <v>475</v>
      </c>
      <c r="B323" s="100" t="s">
        <v>1492</v>
      </c>
      <c r="C323" s="101" t="s">
        <v>1489</v>
      </c>
      <c r="D323" s="99">
        <v>57</v>
      </c>
      <c r="E323" s="99">
        <v>38</v>
      </c>
      <c r="F323" s="99">
        <v>95</v>
      </c>
      <c r="G323" s="102">
        <v>60</v>
      </c>
      <c r="H323" s="99">
        <v>64</v>
      </c>
      <c r="I323" s="99">
        <v>32</v>
      </c>
      <c r="J323" s="99">
        <v>96</v>
      </c>
      <c r="K323" s="102">
        <v>66.599999999999994</v>
      </c>
      <c r="L323" s="99">
        <v>10</v>
      </c>
      <c r="M323" s="99">
        <v>33</v>
      </c>
      <c r="N323" s="99">
        <v>43</v>
      </c>
      <c r="O323" s="102">
        <v>23.2</v>
      </c>
    </row>
    <row r="324" spans="1:15">
      <c r="A324" s="100" t="s">
        <v>415</v>
      </c>
      <c r="B324" s="100" t="s">
        <v>1492</v>
      </c>
      <c r="C324" s="101" t="s">
        <v>1489</v>
      </c>
      <c r="D324" s="99">
        <v>514</v>
      </c>
      <c r="E324" s="99">
        <v>433</v>
      </c>
      <c r="F324" s="99">
        <v>947</v>
      </c>
      <c r="G324" s="102">
        <v>54.2</v>
      </c>
      <c r="H324" s="99">
        <v>648</v>
      </c>
      <c r="I324" s="99">
        <v>300</v>
      </c>
      <c r="J324" s="99">
        <v>948</v>
      </c>
      <c r="K324" s="102">
        <v>68.3</v>
      </c>
      <c r="L324" s="99">
        <v>94</v>
      </c>
      <c r="M324" s="99">
        <v>224</v>
      </c>
      <c r="N324" s="99">
        <v>318</v>
      </c>
      <c r="O324" s="102">
        <v>29.5</v>
      </c>
    </row>
    <row r="325" spans="1:15">
      <c r="A325" s="100" t="s">
        <v>477</v>
      </c>
      <c r="B325" s="100" t="s">
        <v>1492</v>
      </c>
      <c r="C325" s="101" t="s">
        <v>1489</v>
      </c>
      <c r="D325" s="99">
        <v>190</v>
      </c>
      <c r="E325" s="99">
        <v>525</v>
      </c>
      <c r="F325" s="99">
        <v>715</v>
      </c>
      <c r="G325" s="102">
        <v>26.5</v>
      </c>
      <c r="H325" s="99">
        <v>294</v>
      </c>
      <c r="I325" s="99">
        <v>422</v>
      </c>
      <c r="J325" s="99">
        <v>716</v>
      </c>
      <c r="K325" s="102">
        <v>41</v>
      </c>
      <c r="L325" s="99">
        <v>40</v>
      </c>
      <c r="M325" s="99">
        <v>219</v>
      </c>
      <c r="N325" s="99">
        <v>259</v>
      </c>
      <c r="O325" s="102">
        <v>15.4</v>
      </c>
    </row>
    <row r="326" spans="1:15">
      <c r="A326" s="100" t="s">
        <v>194</v>
      </c>
      <c r="B326" s="100" t="s">
        <v>1492</v>
      </c>
      <c r="C326" s="101" t="s">
        <v>1489</v>
      </c>
      <c r="D326" s="99">
        <v>164</v>
      </c>
      <c r="E326" s="99">
        <v>159</v>
      </c>
      <c r="F326" s="99">
        <v>323</v>
      </c>
      <c r="G326" s="102">
        <v>50.7</v>
      </c>
      <c r="H326" s="99">
        <v>218</v>
      </c>
      <c r="I326" s="99">
        <v>105</v>
      </c>
      <c r="J326" s="99">
        <v>323</v>
      </c>
      <c r="K326" s="102">
        <v>67.400000000000006</v>
      </c>
      <c r="L326" s="99">
        <v>25</v>
      </c>
      <c r="M326" s="99">
        <v>31</v>
      </c>
      <c r="N326" s="99">
        <v>56</v>
      </c>
      <c r="O326" s="102">
        <v>44.6</v>
      </c>
    </row>
    <row r="327" spans="1:15">
      <c r="A327" s="100" t="s">
        <v>488</v>
      </c>
      <c r="B327" s="100" t="s">
        <v>1492</v>
      </c>
      <c r="C327" s="101" t="s">
        <v>1489</v>
      </c>
      <c r="D327" s="99">
        <v>536</v>
      </c>
      <c r="E327" s="99">
        <v>581</v>
      </c>
      <c r="F327" s="99">
        <v>1117</v>
      </c>
      <c r="G327" s="102">
        <v>47.9</v>
      </c>
      <c r="H327" s="99">
        <v>725</v>
      </c>
      <c r="I327" s="99">
        <v>396</v>
      </c>
      <c r="J327" s="99">
        <v>1121</v>
      </c>
      <c r="K327" s="102">
        <v>64.599999999999994</v>
      </c>
      <c r="L327" s="99">
        <v>69</v>
      </c>
      <c r="M327" s="99">
        <v>215</v>
      </c>
      <c r="N327" s="99">
        <v>284</v>
      </c>
      <c r="O327" s="102">
        <v>24.2</v>
      </c>
    </row>
    <row r="328" spans="1:15">
      <c r="A328" s="100" t="s">
        <v>490</v>
      </c>
      <c r="B328" s="100" t="s">
        <v>1492</v>
      </c>
      <c r="C328" s="101" t="s">
        <v>1489</v>
      </c>
      <c r="D328" s="99">
        <v>253</v>
      </c>
      <c r="E328" s="99">
        <v>249</v>
      </c>
      <c r="F328" s="99">
        <v>502</v>
      </c>
      <c r="G328" s="102">
        <v>50.3</v>
      </c>
      <c r="H328" s="99">
        <v>315</v>
      </c>
      <c r="I328" s="99">
        <v>188</v>
      </c>
      <c r="J328" s="99">
        <v>503</v>
      </c>
      <c r="K328" s="102">
        <v>62.6</v>
      </c>
      <c r="L328" s="99">
        <v>29</v>
      </c>
      <c r="M328" s="99">
        <v>66</v>
      </c>
      <c r="N328" s="99">
        <v>95</v>
      </c>
      <c r="O328" s="102">
        <v>30.5</v>
      </c>
    </row>
    <row r="329" spans="1:15">
      <c r="A329" s="100" t="s">
        <v>494</v>
      </c>
      <c r="B329" s="100" t="s">
        <v>1492</v>
      </c>
      <c r="C329" s="101" t="s">
        <v>1489</v>
      </c>
      <c r="D329" s="99">
        <v>293</v>
      </c>
      <c r="E329" s="99">
        <v>316</v>
      </c>
      <c r="F329" s="99">
        <v>609</v>
      </c>
      <c r="G329" s="102">
        <v>48.1</v>
      </c>
      <c r="H329" s="99">
        <v>378</v>
      </c>
      <c r="I329" s="99">
        <v>231</v>
      </c>
      <c r="J329" s="99">
        <v>609</v>
      </c>
      <c r="K329" s="102">
        <v>62</v>
      </c>
      <c r="L329" s="99">
        <v>75</v>
      </c>
      <c r="M329" s="99">
        <v>112</v>
      </c>
      <c r="N329" s="99">
        <v>187</v>
      </c>
      <c r="O329" s="102">
        <v>40.1</v>
      </c>
    </row>
    <row r="330" spans="1:15">
      <c r="A330" s="100" t="s">
        <v>499</v>
      </c>
      <c r="B330" s="100" t="s">
        <v>1492</v>
      </c>
      <c r="C330" s="101" t="s">
        <v>1489</v>
      </c>
      <c r="D330" s="99">
        <v>37</v>
      </c>
      <c r="E330" s="99">
        <v>127</v>
      </c>
      <c r="F330" s="99">
        <v>164</v>
      </c>
      <c r="G330" s="102">
        <v>22.5</v>
      </c>
      <c r="H330" s="99">
        <v>67</v>
      </c>
      <c r="I330" s="99">
        <v>96</v>
      </c>
      <c r="J330" s="99">
        <v>163</v>
      </c>
      <c r="K330" s="102">
        <v>41.1</v>
      </c>
      <c r="L330" s="99">
        <v>3</v>
      </c>
      <c r="M330" s="99">
        <v>37</v>
      </c>
      <c r="N330" s="99">
        <v>40</v>
      </c>
      <c r="O330" s="102">
        <v>7.5</v>
      </c>
    </row>
    <row r="331" spans="1:15">
      <c r="A331" s="100" t="s">
        <v>1477</v>
      </c>
      <c r="B331" s="100" t="s">
        <v>1492</v>
      </c>
      <c r="C331" s="101" t="s">
        <v>1489</v>
      </c>
      <c r="D331" s="99">
        <v>21</v>
      </c>
      <c r="E331" s="99">
        <v>28</v>
      </c>
      <c r="F331" s="99">
        <v>49</v>
      </c>
      <c r="G331" s="102">
        <v>42.8</v>
      </c>
      <c r="H331" s="99">
        <v>29</v>
      </c>
      <c r="I331" s="99">
        <v>19</v>
      </c>
      <c r="J331" s="99">
        <v>48</v>
      </c>
      <c r="K331" s="102">
        <v>60.4</v>
      </c>
      <c r="L331" s="99">
        <v>2</v>
      </c>
      <c r="M331" s="99">
        <v>35</v>
      </c>
      <c r="N331" s="99">
        <v>37</v>
      </c>
      <c r="O331" s="102">
        <v>5.4</v>
      </c>
    </row>
    <row r="332" spans="1:15">
      <c r="A332" s="100" t="s">
        <v>505</v>
      </c>
      <c r="B332" s="100" t="s">
        <v>1492</v>
      </c>
      <c r="C332" s="101" t="s">
        <v>1489</v>
      </c>
      <c r="D332" s="99">
        <v>383</v>
      </c>
      <c r="E332" s="99">
        <v>471</v>
      </c>
      <c r="F332" s="99">
        <v>854</v>
      </c>
      <c r="G332" s="102">
        <v>44.8</v>
      </c>
      <c r="H332" s="99">
        <v>516</v>
      </c>
      <c r="I332" s="99">
        <v>345</v>
      </c>
      <c r="J332" s="99">
        <v>861</v>
      </c>
      <c r="K332" s="102">
        <v>59.9</v>
      </c>
      <c r="L332" s="99">
        <v>92</v>
      </c>
      <c r="M332" s="99">
        <v>204</v>
      </c>
      <c r="N332" s="99">
        <v>296</v>
      </c>
      <c r="O332" s="102">
        <v>31</v>
      </c>
    </row>
    <row r="333" spans="1:15">
      <c r="A333" s="100" t="s">
        <v>507</v>
      </c>
      <c r="B333" s="100" t="s">
        <v>1492</v>
      </c>
      <c r="C333" s="101" t="s">
        <v>1489</v>
      </c>
      <c r="D333" s="99">
        <v>220</v>
      </c>
      <c r="E333" s="99">
        <v>241</v>
      </c>
      <c r="F333" s="99">
        <v>461</v>
      </c>
      <c r="G333" s="102">
        <v>47.7</v>
      </c>
      <c r="H333" s="99">
        <v>284</v>
      </c>
      <c r="I333" s="99">
        <v>180</v>
      </c>
      <c r="J333" s="99">
        <v>464</v>
      </c>
      <c r="K333" s="102">
        <v>61.2</v>
      </c>
      <c r="L333" s="99">
        <v>33</v>
      </c>
      <c r="M333" s="99">
        <v>86</v>
      </c>
      <c r="N333" s="99">
        <v>119</v>
      </c>
      <c r="O333" s="102">
        <v>27.7</v>
      </c>
    </row>
    <row r="334" spans="1:15">
      <c r="A334" s="100" t="s">
        <v>518</v>
      </c>
      <c r="B334" s="100" t="s">
        <v>1492</v>
      </c>
      <c r="C334" s="101" t="s">
        <v>1489</v>
      </c>
      <c r="D334" s="99">
        <v>690</v>
      </c>
      <c r="E334" s="99">
        <v>680</v>
      </c>
      <c r="F334" s="99">
        <v>1370</v>
      </c>
      <c r="G334" s="102">
        <v>50.3</v>
      </c>
      <c r="H334" s="99">
        <v>881</v>
      </c>
      <c r="I334" s="99">
        <v>489</v>
      </c>
      <c r="J334" s="99">
        <v>1370</v>
      </c>
      <c r="K334" s="102">
        <v>64.3</v>
      </c>
      <c r="L334" s="99">
        <v>65</v>
      </c>
      <c r="M334" s="99">
        <v>164</v>
      </c>
      <c r="N334" s="99">
        <v>229</v>
      </c>
      <c r="O334" s="102">
        <v>28.3</v>
      </c>
    </row>
    <row r="335" spans="1:15">
      <c r="A335" s="100" t="s">
        <v>520</v>
      </c>
      <c r="B335" s="100" t="s">
        <v>1492</v>
      </c>
      <c r="C335" s="101" t="s">
        <v>1489</v>
      </c>
      <c r="D335" s="99">
        <v>453</v>
      </c>
      <c r="E335" s="99">
        <v>430</v>
      </c>
      <c r="F335" s="99">
        <v>883</v>
      </c>
      <c r="G335" s="102">
        <v>51.3</v>
      </c>
      <c r="H335" s="99">
        <v>597</v>
      </c>
      <c r="I335" s="99">
        <v>289</v>
      </c>
      <c r="J335" s="99">
        <v>886</v>
      </c>
      <c r="K335" s="102">
        <v>67.3</v>
      </c>
      <c r="L335" s="99">
        <v>105</v>
      </c>
      <c r="M335" s="99">
        <v>251</v>
      </c>
      <c r="N335" s="99">
        <v>356</v>
      </c>
      <c r="O335" s="102">
        <v>29.4</v>
      </c>
    </row>
    <row r="336" spans="1:15">
      <c r="A336" s="100" t="s">
        <v>247</v>
      </c>
      <c r="B336" s="100" t="s">
        <v>1492</v>
      </c>
      <c r="C336" s="101" t="s">
        <v>1489</v>
      </c>
      <c r="D336" s="99">
        <v>642</v>
      </c>
      <c r="E336" s="99">
        <v>646</v>
      </c>
      <c r="F336" s="99">
        <v>1288</v>
      </c>
      <c r="G336" s="102">
        <v>49.8</v>
      </c>
      <c r="H336" s="99">
        <v>853</v>
      </c>
      <c r="I336" s="99">
        <v>439</v>
      </c>
      <c r="J336" s="99">
        <v>1292</v>
      </c>
      <c r="K336" s="102">
        <v>66</v>
      </c>
      <c r="L336" s="99">
        <v>60</v>
      </c>
      <c r="M336" s="99">
        <v>134</v>
      </c>
      <c r="N336" s="99">
        <v>194</v>
      </c>
      <c r="O336" s="102">
        <v>30.9</v>
      </c>
    </row>
    <row r="337" spans="1:15">
      <c r="A337" s="100" t="s">
        <v>524</v>
      </c>
      <c r="B337" s="100" t="s">
        <v>1492</v>
      </c>
      <c r="C337" s="101" t="s">
        <v>1489</v>
      </c>
      <c r="D337" s="99">
        <v>77</v>
      </c>
      <c r="E337" s="99">
        <v>94</v>
      </c>
      <c r="F337" s="99">
        <v>171</v>
      </c>
      <c r="G337" s="102">
        <v>45</v>
      </c>
      <c r="H337" s="99">
        <v>106</v>
      </c>
      <c r="I337" s="99">
        <v>64</v>
      </c>
      <c r="J337" s="99">
        <v>170</v>
      </c>
      <c r="K337" s="102">
        <v>62.3</v>
      </c>
      <c r="L337" s="99">
        <v>11</v>
      </c>
      <c r="M337" s="99">
        <v>5</v>
      </c>
      <c r="N337" s="99">
        <v>16</v>
      </c>
      <c r="O337" s="102">
        <v>68.7</v>
      </c>
    </row>
    <row r="338" spans="1:15">
      <c r="A338" s="100" t="s">
        <v>526</v>
      </c>
      <c r="B338" s="100" t="s">
        <v>1492</v>
      </c>
      <c r="C338" s="101" t="s">
        <v>1489</v>
      </c>
      <c r="D338" s="99">
        <v>283</v>
      </c>
      <c r="E338" s="99">
        <v>716</v>
      </c>
      <c r="F338" s="99">
        <v>999</v>
      </c>
      <c r="G338" s="102">
        <v>28.3</v>
      </c>
      <c r="H338" s="99">
        <v>442</v>
      </c>
      <c r="I338" s="99">
        <v>558</v>
      </c>
      <c r="J338" s="99">
        <v>1000</v>
      </c>
      <c r="K338" s="102">
        <v>44.2</v>
      </c>
      <c r="L338" s="99">
        <v>50</v>
      </c>
      <c r="M338" s="99">
        <v>300</v>
      </c>
      <c r="N338" s="99">
        <v>350</v>
      </c>
      <c r="O338" s="102">
        <v>14.2</v>
      </c>
    </row>
    <row r="339" spans="1:15">
      <c r="A339" s="100" t="s">
        <v>531</v>
      </c>
      <c r="B339" s="100" t="s">
        <v>1492</v>
      </c>
      <c r="C339" s="101" t="s">
        <v>1489</v>
      </c>
      <c r="D339" s="99">
        <v>167</v>
      </c>
      <c r="E339" s="99">
        <v>217</v>
      </c>
      <c r="F339" s="99">
        <v>384</v>
      </c>
      <c r="G339" s="102">
        <v>43.4</v>
      </c>
      <c r="H339" s="99">
        <v>246</v>
      </c>
      <c r="I339" s="99">
        <v>138</v>
      </c>
      <c r="J339" s="99">
        <v>384</v>
      </c>
      <c r="K339" s="102">
        <v>64</v>
      </c>
      <c r="L339" s="99">
        <v>65</v>
      </c>
      <c r="M339" s="99">
        <v>154</v>
      </c>
      <c r="N339" s="99">
        <v>219</v>
      </c>
      <c r="O339" s="102">
        <v>29.6</v>
      </c>
    </row>
    <row r="340" spans="1:15">
      <c r="A340" s="100" t="s">
        <v>334</v>
      </c>
      <c r="B340" s="100" t="s">
        <v>1492</v>
      </c>
      <c r="C340" s="101" t="s">
        <v>1489</v>
      </c>
      <c r="D340" s="99">
        <v>54</v>
      </c>
      <c r="E340" s="99">
        <v>45</v>
      </c>
      <c r="F340" s="99">
        <v>99</v>
      </c>
      <c r="G340" s="102">
        <v>54.5</v>
      </c>
      <c r="H340" s="99">
        <v>59</v>
      </c>
      <c r="I340" s="99">
        <v>40</v>
      </c>
      <c r="J340" s="99">
        <v>99</v>
      </c>
      <c r="K340" s="102">
        <v>59.5</v>
      </c>
      <c r="L340" s="99">
        <v>20</v>
      </c>
      <c r="M340" s="99">
        <v>29</v>
      </c>
      <c r="N340" s="99">
        <v>49</v>
      </c>
      <c r="O340" s="102">
        <v>40.799999999999997</v>
      </c>
    </row>
    <row r="341" spans="1:15">
      <c r="A341" s="100" t="s">
        <v>587</v>
      </c>
      <c r="B341" s="100" t="s">
        <v>1492</v>
      </c>
      <c r="C341" s="101" t="s">
        <v>1489</v>
      </c>
      <c r="D341" s="99">
        <v>332</v>
      </c>
      <c r="E341" s="99">
        <v>363</v>
      </c>
      <c r="F341" s="99">
        <v>695</v>
      </c>
      <c r="G341" s="102">
        <v>47.7</v>
      </c>
      <c r="H341" s="99">
        <v>444</v>
      </c>
      <c r="I341" s="99">
        <v>252</v>
      </c>
      <c r="J341" s="99">
        <v>696</v>
      </c>
      <c r="K341" s="102">
        <v>63.7</v>
      </c>
      <c r="L341" s="99">
        <v>68</v>
      </c>
      <c r="M341" s="99">
        <v>155</v>
      </c>
      <c r="N341" s="99">
        <v>223</v>
      </c>
      <c r="O341" s="102">
        <v>30.4</v>
      </c>
    </row>
    <row r="342" spans="1:15">
      <c r="A342" s="100" t="s">
        <v>550</v>
      </c>
      <c r="B342" s="100" t="s">
        <v>1492</v>
      </c>
      <c r="C342" s="101" t="s">
        <v>1489</v>
      </c>
      <c r="D342" s="99">
        <v>494</v>
      </c>
      <c r="E342" s="99">
        <v>500</v>
      </c>
      <c r="F342" s="99">
        <v>994</v>
      </c>
      <c r="G342" s="102">
        <v>49.6</v>
      </c>
      <c r="H342" s="99">
        <v>666</v>
      </c>
      <c r="I342" s="99">
        <v>331</v>
      </c>
      <c r="J342" s="99">
        <v>997</v>
      </c>
      <c r="K342" s="102">
        <v>66.8</v>
      </c>
      <c r="L342" s="99">
        <v>52</v>
      </c>
      <c r="M342" s="99">
        <v>177</v>
      </c>
      <c r="N342" s="99">
        <v>229</v>
      </c>
      <c r="O342" s="102">
        <v>22.7</v>
      </c>
    </row>
    <row r="343" spans="1:15">
      <c r="A343" s="100" t="s">
        <v>562</v>
      </c>
      <c r="B343" s="100" t="s">
        <v>1492</v>
      </c>
      <c r="C343" s="101" t="s">
        <v>1489</v>
      </c>
      <c r="D343" s="99">
        <v>361</v>
      </c>
      <c r="E343" s="99">
        <v>348</v>
      </c>
      <c r="F343" s="99">
        <v>709</v>
      </c>
      <c r="G343" s="102">
        <v>50.9</v>
      </c>
      <c r="H343" s="99">
        <v>452</v>
      </c>
      <c r="I343" s="99">
        <v>261</v>
      </c>
      <c r="J343" s="99">
        <v>713</v>
      </c>
      <c r="K343" s="102">
        <v>63.3</v>
      </c>
      <c r="L343" s="99">
        <v>19</v>
      </c>
      <c r="M343" s="99">
        <v>58</v>
      </c>
      <c r="N343" s="99">
        <v>77</v>
      </c>
      <c r="O343" s="102">
        <v>24.6</v>
      </c>
    </row>
    <row r="344" spans="1:15">
      <c r="A344" s="100" t="s">
        <v>423</v>
      </c>
      <c r="B344" s="100" t="s">
        <v>1492</v>
      </c>
      <c r="C344" s="101" t="s">
        <v>1489</v>
      </c>
      <c r="D344" s="99">
        <v>14</v>
      </c>
      <c r="E344" s="99">
        <v>4</v>
      </c>
      <c r="F344" s="99">
        <v>18</v>
      </c>
      <c r="G344" s="102">
        <v>77.7</v>
      </c>
      <c r="H344" s="99">
        <v>15</v>
      </c>
      <c r="I344" s="99">
        <v>3</v>
      </c>
      <c r="J344" s="99">
        <v>18</v>
      </c>
      <c r="K344" s="102">
        <v>83.3</v>
      </c>
      <c r="L344" s="99" t="s">
        <v>1482</v>
      </c>
      <c r="M344" s="99" t="s">
        <v>1482</v>
      </c>
      <c r="N344" s="99" t="s">
        <v>1482</v>
      </c>
      <c r="O344" s="99" t="s">
        <v>1482</v>
      </c>
    </row>
    <row r="345" spans="1:15">
      <c r="A345" s="100" t="s">
        <v>568</v>
      </c>
      <c r="B345" s="100" t="s">
        <v>1492</v>
      </c>
      <c r="C345" s="101" t="s">
        <v>1489</v>
      </c>
      <c r="D345" s="99">
        <v>455</v>
      </c>
      <c r="E345" s="99">
        <v>418</v>
      </c>
      <c r="F345" s="99">
        <v>873</v>
      </c>
      <c r="G345" s="102">
        <v>52.1</v>
      </c>
      <c r="H345" s="99">
        <v>567</v>
      </c>
      <c r="I345" s="99">
        <v>308</v>
      </c>
      <c r="J345" s="99">
        <v>875</v>
      </c>
      <c r="K345" s="102">
        <v>64.8</v>
      </c>
      <c r="L345" s="99">
        <v>47</v>
      </c>
      <c r="M345" s="99">
        <v>128</v>
      </c>
      <c r="N345" s="99">
        <v>175</v>
      </c>
      <c r="O345" s="102">
        <v>26.8</v>
      </c>
    </row>
    <row r="346" spans="1:15">
      <c r="A346" s="100" t="s">
        <v>570</v>
      </c>
      <c r="B346" s="100" t="s">
        <v>1492</v>
      </c>
      <c r="C346" s="101" t="s">
        <v>1489</v>
      </c>
      <c r="D346" s="99">
        <v>292</v>
      </c>
      <c r="E346" s="99">
        <v>329</v>
      </c>
      <c r="F346" s="99">
        <v>621</v>
      </c>
      <c r="G346" s="102">
        <v>47</v>
      </c>
      <c r="H346" s="99">
        <v>431</v>
      </c>
      <c r="I346" s="99">
        <v>191</v>
      </c>
      <c r="J346" s="99">
        <v>622</v>
      </c>
      <c r="K346" s="102">
        <v>69.2</v>
      </c>
      <c r="L346" s="99">
        <v>36</v>
      </c>
      <c r="M346" s="99">
        <v>79</v>
      </c>
      <c r="N346" s="99">
        <v>115</v>
      </c>
      <c r="O346" s="102">
        <v>31.3</v>
      </c>
    </row>
    <row r="347" spans="1:15">
      <c r="A347" s="100" t="s">
        <v>597</v>
      </c>
      <c r="B347" s="100" t="s">
        <v>1492</v>
      </c>
      <c r="C347" s="101" t="s">
        <v>1489</v>
      </c>
      <c r="D347" s="99">
        <v>91</v>
      </c>
      <c r="E347" s="99">
        <v>239</v>
      </c>
      <c r="F347" s="99">
        <v>330</v>
      </c>
      <c r="G347" s="102">
        <v>27.5</v>
      </c>
      <c r="H347" s="99">
        <v>148</v>
      </c>
      <c r="I347" s="99">
        <v>183</v>
      </c>
      <c r="J347" s="99">
        <v>331</v>
      </c>
      <c r="K347" s="102">
        <v>44.7</v>
      </c>
      <c r="L347" s="99" t="s">
        <v>1482</v>
      </c>
      <c r="M347" s="99" t="s">
        <v>1482</v>
      </c>
      <c r="N347" s="99" t="s">
        <v>1482</v>
      </c>
      <c r="O347" s="99" t="s">
        <v>1482</v>
      </c>
    </row>
    <row r="348" spans="1:15">
      <c r="A348" s="100" t="s">
        <v>618</v>
      </c>
      <c r="B348" s="100" t="s">
        <v>1492</v>
      </c>
      <c r="C348" s="101" t="s">
        <v>1489</v>
      </c>
      <c r="D348" s="99">
        <v>167</v>
      </c>
      <c r="E348" s="99">
        <v>142</v>
      </c>
      <c r="F348" s="99">
        <v>309</v>
      </c>
      <c r="G348" s="102">
        <v>54</v>
      </c>
      <c r="H348" s="99">
        <v>205</v>
      </c>
      <c r="I348" s="99">
        <v>107</v>
      </c>
      <c r="J348" s="99">
        <v>312</v>
      </c>
      <c r="K348" s="102">
        <v>65.7</v>
      </c>
      <c r="L348" s="99">
        <v>9</v>
      </c>
      <c r="M348" s="99">
        <v>30</v>
      </c>
      <c r="N348" s="99">
        <v>39</v>
      </c>
      <c r="O348" s="102">
        <v>23</v>
      </c>
    </row>
    <row r="349" spans="1:15">
      <c r="A349" s="100" t="s">
        <v>627</v>
      </c>
      <c r="B349" s="100" t="s">
        <v>1492</v>
      </c>
      <c r="C349" s="101" t="s">
        <v>1489</v>
      </c>
      <c r="D349" s="99">
        <v>71</v>
      </c>
      <c r="E349" s="99">
        <v>89</v>
      </c>
      <c r="F349" s="99">
        <v>160</v>
      </c>
      <c r="G349" s="102">
        <v>44.3</v>
      </c>
      <c r="H349" s="99">
        <v>98</v>
      </c>
      <c r="I349" s="99">
        <v>62</v>
      </c>
      <c r="J349" s="99">
        <v>160</v>
      </c>
      <c r="K349" s="102">
        <v>61.2</v>
      </c>
      <c r="L349" s="99" t="s">
        <v>1467</v>
      </c>
      <c r="M349" s="99" t="s">
        <v>1467</v>
      </c>
      <c r="N349" s="99" t="s">
        <v>1467</v>
      </c>
      <c r="O349" s="99" t="s">
        <v>1467</v>
      </c>
    </row>
    <row r="350" spans="1:15">
      <c r="A350" s="100" t="s">
        <v>631</v>
      </c>
      <c r="B350" s="100" t="s">
        <v>1492</v>
      </c>
      <c r="C350" s="101" t="s">
        <v>1489</v>
      </c>
      <c r="D350" s="99">
        <v>175</v>
      </c>
      <c r="E350" s="99">
        <v>214</v>
      </c>
      <c r="F350" s="99">
        <v>389</v>
      </c>
      <c r="G350" s="102">
        <v>44.9</v>
      </c>
      <c r="H350" s="99">
        <v>241</v>
      </c>
      <c r="I350" s="99">
        <v>148</v>
      </c>
      <c r="J350" s="99">
        <v>389</v>
      </c>
      <c r="K350" s="102">
        <v>61.9</v>
      </c>
      <c r="L350" s="99">
        <v>40</v>
      </c>
      <c r="M350" s="99">
        <v>46</v>
      </c>
      <c r="N350" s="99">
        <v>86</v>
      </c>
      <c r="O350" s="102">
        <v>46.5</v>
      </c>
    </row>
    <row r="351" spans="1:15">
      <c r="A351" s="100" t="s">
        <v>635</v>
      </c>
      <c r="B351" s="100" t="s">
        <v>1492</v>
      </c>
      <c r="C351" s="101" t="s">
        <v>1489</v>
      </c>
      <c r="D351" s="99">
        <v>323</v>
      </c>
      <c r="E351" s="99">
        <v>324</v>
      </c>
      <c r="F351" s="99">
        <v>647</v>
      </c>
      <c r="G351" s="102">
        <v>49.9</v>
      </c>
      <c r="H351" s="99">
        <v>450</v>
      </c>
      <c r="I351" s="99">
        <v>197</v>
      </c>
      <c r="J351" s="99">
        <v>647</v>
      </c>
      <c r="K351" s="102">
        <v>69.5</v>
      </c>
      <c r="L351" s="99">
        <v>78</v>
      </c>
      <c r="M351" s="99">
        <v>219</v>
      </c>
      <c r="N351" s="99">
        <v>297</v>
      </c>
      <c r="O351" s="102">
        <v>26.2</v>
      </c>
    </row>
    <row r="352" spans="1:15">
      <c r="A352" s="100" t="s">
        <v>637</v>
      </c>
      <c r="B352" s="100" t="s">
        <v>1492</v>
      </c>
      <c r="C352" s="101" t="s">
        <v>1489</v>
      </c>
      <c r="D352" s="99">
        <v>230</v>
      </c>
      <c r="E352" s="99">
        <v>236</v>
      </c>
      <c r="F352" s="99">
        <v>466</v>
      </c>
      <c r="G352" s="102">
        <v>49.3</v>
      </c>
      <c r="H352" s="99">
        <v>295</v>
      </c>
      <c r="I352" s="99">
        <v>175</v>
      </c>
      <c r="J352" s="99">
        <v>470</v>
      </c>
      <c r="K352" s="102">
        <v>62.7</v>
      </c>
      <c r="L352" s="99">
        <v>22</v>
      </c>
      <c r="M352" s="99">
        <v>61</v>
      </c>
      <c r="N352" s="99">
        <v>83</v>
      </c>
      <c r="O352" s="102">
        <v>26.5</v>
      </c>
    </row>
    <row r="353" spans="1:15">
      <c r="A353" s="100" t="s">
        <v>466</v>
      </c>
      <c r="B353" s="100" t="s">
        <v>1492</v>
      </c>
      <c r="C353" s="101" t="s">
        <v>1489</v>
      </c>
      <c r="D353" s="99">
        <v>23</v>
      </c>
      <c r="E353" s="99">
        <v>67</v>
      </c>
      <c r="F353" s="99">
        <v>90</v>
      </c>
      <c r="G353" s="102">
        <v>25.5</v>
      </c>
      <c r="H353" s="99">
        <v>47</v>
      </c>
      <c r="I353" s="99">
        <v>43</v>
      </c>
      <c r="J353" s="99">
        <v>90</v>
      </c>
      <c r="K353" s="102">
        <v>52.2</v>
      </c>
      <c r="L353" s="99">
        <v>9</v>
      </c>
      <c r="M353" s="99">
        <v>20</v>
      </c>
      <c r="N353" s="99">
        <v>29</v>
      </c>
      <c r="O353" s="102">
        <v>31</v>
      </c>
    </row>
    <row r="354" spans="1:15">
      <c r="A354" s="100" t="s">
        <v>470</v>
      </c>
      <c r="B354" s="100" t="s">
        <v>1492</v>
      </c>
      <c r="C354" s="101" t="s">
        <v>1489</v>
      </c>
      <c r="D354" s="99">
        <v>183</v>
      </c>
      <c r="E354" s="99">
        <v>236</v>
      </c>
      <c r="F354" s="99">
        <v>419</v>
      </c>
      <c r="G354" s="102">
        <v>43.6</v>
      </c>
      <c r="H354" s="99">
        <v>271</v>
      </c>
      <c r="I354" s="99">
        <v>148</v>
      </c>
      <c r="J354" s="99">
        <v>419</v>
      </c>
      <c r="K354" s="102">
        <v>64.599999999999994</v>
      </c>
      <c r="L354" s="99">
        <v>76</v>
      </c>
      <c r="M354" s="99">
        <v>152</v>
      </c>
      <c r="N354" s="99">
        <v>228</v>
      </c>
      <c r="O354" s="102">
        <v>33.299999999999997</v>
      </c>
    </row>
    <row r="355" spans="1:15">
      <c r="A355" s="100" t="s">
        <v>143</v>
      </c>
      <c r="B355" s="100" t="s">
        <v>1492</v>
      </c>
      <c r="C355" s="101" t="s">
        <v>1489</v>
      </c>
      <c r="D355" s="99">
        <v>76</v>
      </c>
      <c r="E355" s="99">
        <v>98</v>
      </c>
      <c r="F355" s="99">
        <v>174</v>
      </c>
      <c r="G355" s="102">
        <v>43.6</v>
      </c>
      <c r="H355" s="99">
        <v>99</v>
      </c>
      <c r="I355" s="99">
        <v>75</v>
      </c>
      <c r="J355" s="99">
        <v>174</v>
      </c>
      <c r="K355" s="102">
        <v>56.8</v>
      </c>
      <c r="L355" s="99" t="s">
        <v>1482</v>
      </c>
      <c r="M355" s="99" t="s">
        <v>1482</v>
      </c>
      <c r="N355" s="99" t="s">
        <v>1482</v>
      </c>
      <c r="O355" s="99" t="s">
        <v>1482</v>
      </c>
    </row>
    <row r="356" spans="1:15">
      <c r="A356" s="100" t="s">
        <v>535</v>
      </c>
      <c r="B356" s="100" t="s">
        <v>1492</v>
      </c>
      <c r="C356" s="101" t="s">
        <v>1489</v>
      </c>
      <c r="D356" s="99">
        <v>87</v>
      </c>
      <c r="E356" s="99">
        <v>114</v>
      </c>
      <c r="F356" s="99">
        <v>201</v>
      </c>
      <c r="G356" s="102">
        <v>43.2</v>
      </c>
      <c r="H356" s="99">
        <v>125</v>
      </c>
      <c r="I356" s="99">
        <v>75</v>
      </c>
      <c r="J356" s="99">
        <v>200</v>
      </c>
      <c r="K356" s="102">
        <v>62.5</v>
      </c>
      <c r="L356" s="99">
        <v>3</v>
      </c>
      <c r="M356" s="99">
        <v>24</v>
      </c>
      <c r="N356" s="99">
        <v>27</v>
      </c>
      <c r="O356" s="102">
        <v>11.1</v>
      </c>
    </row>
    <row r="357" spans="1:15">
      <c r="A357" s="100" t="s">
        <v>614</v>
      </c>
      <c r="B357" s="100" t="s">
        <v>1492</v>
      </c>
      <c r="C357" s="101" t="s">
        <v>1489</v>
      </c>
      <c r="D357" s="99">
        <v>110</v>
      </c>
      <c r="E357" s="99">
        <v>61</v>
      </c>
      <c r="F357" s="99">
        <v>171</v>
      </c>
      <c r="G357" s="102">
        <v>64.3</v>
      </c>
      <c r="H357" s="99">
        <v>137</v>
      </c>
      <c r="I357" s="99">
        <v>34</v>
      </c>
      <c r="J357" s="99">
        <v>171</v>
      </c>
      <c r="K357" s="102">
        <v>80.099999999999994</v>
      </c>
      <c r="L357" s="99">
        <v>58</v>
      </c>
      <c r="M357" s="99">
        <v>113</v>
      </c>
      <c r="N357" s="99">
        <v>171</v>
      </c>
      <c r="O357" s="102">
        <v>33.9</v>
      </c>
    </row>
    <row r="358" spans="1:15">
      <c r="A358" s="100" t="s">
        <v>316</v>
      </c>
      <c r="B358" s="100" t="s">
        <v>1492</v>
      </c>
      <c r="C358" s="101" t="s">
        <v>1489</v>
      </c>
      <c r="D358" s="99">
        <v>374</v>
      </c>
      <c r="E358" s="99">
        <v>394</v>
      </c>
      <c r="F358" s="99">
        <v>768</v>
      </c>
      <c r="G358" s="102">
        <v>48.6</v>
      </c>
      <c r="H358" s="99">
        <v>465</v>
      </c>
      <c r="I358" s="99">
        <v>303</v>
      </c>
      <c r="J358" s="99">
        <v>768</v>
      </c>
      <c r="K358" s="102">
        <v>60.5</v>
      </c>
      <c r="L358" s="99">
        <v>73</v>
      </c>
      <c r="M358" s="99">
        <v>173</v>
      </c>
      <c r="N358" s="99">
        <v>246</v>
      </c>
      <c r="O358" s="102">
        <v>29.6</v>
      </c>
    </row>
    <row r="359" spans="1:15">
      <c r="A359" s="100" t="s">
        <v>242</v>
      </c>
      <c r="B359" s="100" t="s">
        <v>1492</v>
      </c>
      <c r="C359" s="101" t="s">
        <v>1489</v>
      </c>
      <c r="D359" s="99">
        <v>74</v>
      </c>
      <c r="E359" s="99">
        <v>105</v>
      </c>
      <c r="F359" s="99">
        <v>179</v>
      </c>
      <c r="G359" s="102">
        <v>41.3</v>
      </c>
      <c r="H359" s="99">
        <v>128</v>
      </c>
      <c r="I359" s="99">
        <v>51</v>
      </c>
      <c r="J359" s="99">
        <v>179</v>
      </c>
      <c r="K359" s="102">
        <v>71.5</v>
      </c>
      <c r="L359" s="99">
        <v>29</v>
      </c>
      <c r="M359" s="99">
        <v>68</v>
      </c>
      <c r="N359" s="99">
        <v>97</v>
      </c>
      <c r="O359" s="102">
        <v>29.8</v>
      </c>
    </row>
    <row r="360" spans="1:15">
      <c r="A360" s="100" t="s">
        <v>417</v>
      </c>
      <c r="B360" s="100" t="s">
        <v>1492</v>
      </c>
      <c r="C360" s="101" t="s">
        <v>1489</v>
      </c>
      <c r="D360" s="99">
        <v>522</v>
      </c>
      <c r="E360" s="99">
        <v>488</v>
      </c>
      <c r="F360" s="99">
        <v>1010</v>
      </c>
      <c r="G360" s="102">
        <v>51.6</v>
      </c>
      <c r="H360" s="99">
        <v>678</v>
      </c>
      <c r="I360" s="99">
        <v>335</v>
      </c>
      <c r="J360" s="99">
        <v>1013</v>
      </c>
      <c r="K360" s="102">
        <v>66.900000000000006</v>
      </c>
      <c r="L360" s="99">
        <v>92</v>
      </c>
      <c r="M360" s="99">
        <v>187</v>
      </c>
      <c r="N360" s="99">
        <v>279</v>
      </c>
      <c r="O360" s="102">
        <v>32.9</v>
      </c>
    </row>
    <row r="361" spans="1:15">
      <c r="A361" s="100" t="s">
        <v>546</v>
      </c>
      <c r="B361" s="100" t="s">
        <v>1492</v>
      </c>
      <c r="C361" s="101" t="s">
        <v>1489</v>
      </c>
      <c r="D361" s="99">
        <v>655</v>
      </c>
      <c r="E361" s="99">
        <v>598</v>
      </c>
      <c r="F361" s="99">
        <v>1253</v>
      </c>
      <c r="G361" s="102">
        <v>52.2</v>
      </c>
      <c r="H361" s="99">
        <v>814</v>
      </c>
      <c r="I361" s="99">
        <v>442</v>
      </c>
      <c r="J361" s="99">
        <v>1256</v>
      </c>
      <c r="K361" s="102">
        <v>64.8</v>
      </c>
      <c r="L361" s="99">
        <v>150</v>
      </c>
      <c r="M361" s="99">
        <v>346</v>
      </c>
      <c r="N361" s="99">
        <v>496</v>
      </c>
      <c r="O361" s="102">
        <v>30.2</v>
      </c>
    </row>
    <row r="362" spans="1:15">
      <c r="A362" s="100" t="s">
        <v>444</v>
      </c>
      <c r="B362" s="100" t="s">
        <v>1492</v>
      </c>
      <c r="C362" s="101" t="s">
        <v>1489</v>
      </c>
      <c r="D362" s="99">
        <v>592</v>
      </c>
      <c r="E362" s="99">
        <v>543</v>
      </c>
      <c r="F362" s="99">
        <v>1135</v>
      </c>
      <c r="G362" s="102">
        <v>52.1</v>
      </c>
      <c r="H362" s="99">
        <v>754</v>
      </c>
      <c r="I362" s="99">
        <v>384</v>
      </c>
      <c r="J362" s="99">
        <v>1138</v>
      </c>
      <c r="K362" s="102">
        <v>66.2</v>
      </c>
      <c r="L362" s="99">
        <v>136</v>
      </c>
      <c r="M362" s="99">
        <v>280</v>
      </c>
      <c r="N362" s="99">
        <v>416</v>
      </c>
      <c r="O362" s="102">
        <v>32.6</v>
      </c>
    </row>
    <row r="363" spans="1:15">
      <c r="A363" s="100" t="s">
        <v>485</v>
      </c>
      <c r="B363" s="100" t="s">
        <v>1492</v>
      </c>
      <c r="C363" s="101" t="s">
        <v>1489</v>
      </c>
      <c r="D363" s="99">
        <v>212</v>
      </c>
      <c r="E363" s="99">
        <v>367</v>
      </c>
      <c r="F363" s="99">
        <v>579</v>
      </c>
      <c r="G363" s="102">
        <v>36.6</v>
      </c>
      <c r="H363" s="99">
        <v>305</v>
      </c>
      <c r="I363" s="99">
        <v>274</v>
      </c>
      <c r="J363" s="99">
        <v>579</v>
      </c>
      <c r="K363" s="102">
        <v>52.6</v>
      </c>
      <c r="L363" s="99">
        <v>97</v>
      </c>
      <c r="M363" s="99">
        <v>217</v>
      </c>
      <c r="N363" s="99">
        <v>314</v>
      </c>
      <c r="O363" s="102">
        <v>30.8</v>
      </c>
    </row>
    <row r="364" spans="1:15">
      <c r="A364" s="100" t="s">
        <v>332</v>
      </c>
      <c r="B364" s="100" t="s">
        <v>1492</v>
      </c>
      <c r="C364" s="101" t="s">
        <v>1489</v>
      </c>
      <c r="D364" s="99">
        <v>161</v>
      </c>
      <c r="E364" s="99">
        <v>299</v>
      </c>
      <c r="F364" s="99">
        <v>460</v>
      </c>
      <c r="G364" s="102">
        <v>35</v>
      </c>
      <c r="H364" s="99">
        <v>233</v>
      </c>
      <c r="I364" s="99">
        <v>227</v>
      </c>
      <c r="J364" s="99">
        <v>460</v>
      </c>
      <c r="K364" s="102">
        <v>50.6</v>
      </c>
      <c r="L364" s="99">
        <v>97</v>
      </c>
      <c r="M364" s="99">
        <v>217</v>
      </c>
      <c r="N364" s="99">
        <v>314</v>
      </c>
      <c r="O364" s="102">
        <v>30.8</v>
      </c>
    </row>
    <row r="365" spans="1:15">
      <c r="A365" s="100" t="s">
        <v>509</v>
      </c>
      <c r="B365" s="100" t="s">
        <v>1492</v>
      </c>
      <c r="C365" s="101" t="s">
        <v>1489</v>
      </c>
      <c r="D365" s="99">
        <v>330</v>
      </c>
      <c r="E365" s="99">
        <v>487</v>
      </c>
      <c r="F365" s="99">
        <v>817</v>
      </c>
      <c r="G365" s="102">
        <v>40.299999999999997</v>
      </c>
      <c r="H365" s="99">
        <v>469</v>
      </c>
      <c r="I365" s="99">
        <v>348</v>
      </c>
      <c r="J365" s="99">
        <v>817</v>
      </c>
      <c r="K365" s="102">
        <v>57.4</v>
      </c>
      <c r="L365" s="99">
        <v>161</v>
      </c>
      <c r="M365" s="99">
        <v>352</v>
      </c>
      <c r="N365" s="99">
        <v>513</v>
      </c>
      <c r="O365" s="102">
        <v>31.3</v>
      </c>
    </row>
    <row r="366" spans="1:15">
      <c r="A366" s="100" t="s">
        <v>387</v>
      </c>
      <c r="B366" s="100" t="s">
        <v>1492</v>
      </c>
      <c r="C366" s="101" t="s">
        <v>1489</v>
      </c>
      <c r="D366" s="99">
        <v>190</v>
      </c>
      <c r="E366" s="99">
        <v>316</v>
      </c>
      <c r="F366" s="99">
        <v>506</v>
      </c>
      <c r="G366" s="102">
        <v>37.5</v>
      </c>
      <c r="H366" s="99">
        <v>302</v>
      </c>
      <c r="I366" s="99">
        <v>204</v>
      </c>
      <c r="J366" s="99">
        <v>506</v>
      </c>
      <c r="K366" s="102">
        <v>59.6</v>
      </c>
      <c r="L366" s="99">
        <v>38</v>
      </c>
      <c r="M366" s="99">
        <v>208</v>
      </c>
      <c r="N366" s="99">
        <v>246</v>
      </c>
      <c r="O366" s="102">
        <v>15.4</v>
      </c>
    </row>
    <row r="367" spans="1:15">
      <c r="A367" s="100" t="s">
        <v>480</v>
      </c>
      <c r="B367" s="100" t="s">
        <v>1492</v>
      </c>
      <c r="C367" s="101" t="s">
        <v>1489</v>
      </c>
      <c r="D367" s="99">
        <v>82</v>
      </c>
      <c r="E367" s="99">
        <v>149</v>
      </c>
      <c r="F367" s="99">
        <v>231</v>
      </c>
      <c r="G367" s="102">
        <v>35.4</v>
      </c>
      <c r="H367" s="99">
        <v>120</v>
      </c>
      <c r="I367" s="99">
        <v>111</v>
      </c>
      <c r="J367" s="99">
        <v>231</v>
      </c>
      <c r="K367" s="102">
        <v>51.9</v>
      </c>
      <c r="L367" s="99">
        <v>14</v>
      </c>
      <c r="M367" s="99">
        <v>46</v>
      </c>
      <c r="N367" s="99">
        <v>60</v>
      </c>
      <c r="O367" s="102">
        <v>23.3</v>
      </c>
    </row>
    <row r="368" spans="1:15">
      <c r="A368" s="100" t="s">
        <v>641</v>
      </c>
      <c r="B368" s="100" t="s">
        <v>1492</v>
      </c>
      <c r="C368" s="101" t="s">
        <v>1489</v>
      </c>
      <c r="D368" s="99">
        <v>474</v>
      </c>
      <c r="E368" s="99">
        <v>759</v>
      </c>
      <c r="F368" s="99">
        <v>1233</v>
      </c>
      <c r="G368" s="102">
        <v>38.4</v>
      </c>
      <c r="H368" s="99">
        <v>692</v>
      </c>
      <c r="I368" s="99">
        <v>543</v>
      </c>
      <c r="J368" s="99">
        <v>1235</v>
      </c>
      <c r="K368" s="102">
        <v>56</v>
      </c>
      <c r="L368" s="99">
        <v>77</v>
      </c>
      <c r="M368" s="99">
        <v>323</v>
      </c>
      <c r="N368" s="99">
        <v>400</v>
      </c>
      <c r="O368" s="102">
        <v>19.2</v>
      </c>
    </row>
    <row r="369" spans="1:15">
      <c r="A369" s="100" t="s">
        <v>593</v>
      </c>
      <c r="B369" s="100" t="s">
        <v>1492</v>
      </c>
      <c r="C369" s="101" t="s">
        <v>1489</v>
      </c>
      <c r="D369" s="99">
        <v>124</v>
      </c>
      <c r="E369" s="99">
        <v>196</v>
      </c>
      <c r="F369" s="99">
        <v>320</v>
      </c>
      <c r="G369" s="102">
        <v>38.700000000000003</v>
      </c>
      <c r="H369" s="99">
        <v>183</v>
      </c>
      <c r="I369" s="99">
        <v>137</v>
      </c>
      <c r="J369" s="99">
        <v>320</v>
      </c>
      <c r="K369" s="102">
        <v>57.1</v>
      </c>
      <c r="L369" s="99">
        <v>55</v>
      </c>
      <c r="M369" s="99">
        <v>150</v>
      </c>
      <c r="N369" s="99">
        <v>205</v>
      </c>
      <c r="O369" s="102">
        <v>26.8</v>
      </c>
    </row>
    <row r="370" spans="1:15">
      <c r="A370" s="100" t="s">
        <v>630</v>
      </c>
      <c r="B370" s="100" t="s">
        <v>1492</v>
      </c>
      <c r="C370" s="101" t="s">
        <v>1489</v>
      </c>
      <c r="D370" s="99">
        <v>83</v>
      </c>
      <c r="E370" s="99">
        <v>184</v>
      </c>
      <c r="F370" s="99">
        <v>267</v>
      </c>
      <c r="G370" s="102">
        <v>31</v>
      </c>
      <c r="H370" s="99">
        <v>134</v>
      </c>
      <c r="I370" s="99">
        <v>133</v>
      </c>
      <c r="J370" s="99">
        <v>267</v>
      </c>
      <c r="K370" s="102">
        <v>50.1</v>
      </c>
      <c r="L370" s="99">
        <v>16</v>
      </c>
      <c r="M370" s="99">
        <v>86</v>
      </c>
      <c r="N370" s="99">
        <v>102</v>
      </c>
      <c r="O370" s="102">
        <v>15.6</v>
      </c>
    </row>
    <row r="371" spans="1:15">
      <c r="A371" s="100" t="s">
        <v>552</v>
      </c>
      <c r="B371" s="100" t="s">
        <v>1492</v>
      </c>
      <c r="C371" s="101" t="s">
        <v>1489</v>
      </c>
      <c r="D371" s="99">
        <v>37</v>
      </c>
      <c r="E371" s="99">
        <v>47</v>
      </c>
      <c r="F371" s="99">
        <v>84</v>
      </c>
      <c r="G371" s="102">
        <v>44</v>
      </c>
      <c r="H371" s="99">
        <v>56</v>
      </c>
      <c r="I371" s="99">
        <v>29</v>
      </c>
      <c r="J371" s="99">
        <v>85</v>
      </c>
      <c r="K371" s="102">
        <v>65.8</v>
      </c>
      <c r="L371" s="99">
        <v>17</v>
      </c>
      <c r="M371" s="99">
        <v>46</v>
      </c>
      <c r="N371" s="99">
        <v>63</v>
      </c>
      <c r="O371" s="102">
        <v>26.9</v>
      </c>
    </row>
    <row r="372" spans="1:15">
      <c r="A372" s="100" t="s">
        <v>483</v>
      </c>
      <c r="B372" s="100" t="s">
        <v>1492</v>
      </c>
      <c r="C372" s="101" t="s">
        <v>1489</v>
      </c>
      <c r="D372" s="99">
        <v>91</v>
      </c>
      <c r="E372" s="99">
        <v>153</v>
      </c>
      <c r="F372" s="99">
        <v>244</v>
      </c>
      <c r="G372" s="102">
        <v>37.200000000000003</v>
      </c>
      <c r="H372" s="99">
        <v>136</v>
      </c>
      <c r="I372" s="99">
        <v>108</v>
      </c>
      <c r="J372" s="99">
        <v>244</v>
      </c>
      <c r="K372" s="102">
        <v>55.7</v>
      </c>
      <c r="L372" s="99">
        <v>26</v>
      </c>
      <c r="M372" s="99">
        <v>112</v>
      </c>
      <c r="N372" s="99">
        <v>138</v>
      </c>
      <c r="O372" s="102">
        <v>18.8</v>
      </c>
    </row>
    <row r="373" spans="1:15">
      <c r="A373" s="100" t="s">
        <v>395</v>
      </c>
      <c r="B373" s="100" t="s">
        <v>1492</v>
      </c>
      <c r="C373" s="101" t="s">
        <v>1489</v>
      </c>
      <c r="D373" s="99">
        <v>69</v>
      </c>
      <c r="E373" s="99">
        <v>75</v>
      </c>
      <c r="F373" s="99">
        <v>144</v>
      </c>
      <c r="G373" s="102">
        <v>47.9</v>
      </c>
      <c r="H373" s="99">
        <v>100</v>
      </c>
      <c r="I373" s="99">
        <v>45</v>
      </c>
      <c r="J373" s="99">
        <v>145</v>
      </c>
      <c r="K373" s="102">
        <v>68.900000000000006</v>
      </c>
      <c r="L373" s="99" t="s">
        <v>1482</v>
      </c>
      <c r="M373" s="99" t="s">
        <v>1482</v>
      </c>
      <c r="N373" s="99" t="s">
        <v>1482</v>
      </c>
      <c r="O373" s="99" t="s">
        <v>1482</v>
      </c>
    </row>
    <row r="374" spans="1:15">
      <c r="A374" s="100" t="s">
        <v>560</v>
      </c>
      <c r="B374" s="100" t="s">
        <v>1492</v>
      </c>
      <c r="C374" s="101" t="s">
        <v>1489</v>
      </c>
      <c r="D374" s="99">
        <v>110</v>
      </c>
      <c r="E374" s="99">
        <v>91</v>
      </c>
      <c r="F374" s="99">
        <v>201</v>
      </c>
      <c r="G374" s="102">
        <v>54.7</v>
      </c>
      <c r="H374" s="99">
        <v>127</v>
      </c>
      <c r="I374" s="99">
        <v>74</v>
      </c>
      <c r="J374" s="99">
        <v>201</v>
      </c>
      <c r="K374" s="102">
        <v>63.1</v>
      </c>
      <c r="L374" s="99">
        <v>44</v>
      </c>
      <c r="M374" s="99">
        <v>110</v>
      </c>
      <c r="N374" s="99">
        <v>154</v>
      </c>
      <c r="O374" s="102">
        <v>28.5</v>
      </c>
    </row>
    <row r="375" spans="1:15">
      <c r="A375" s="100" t="s">
        <v>572</v>
      </c>
      <c r="B375" s="100" t="s">
        <v>1492</v>
      </c>
      <c r="C375" s="101" t="s">
        <v>1489</v>
      </c>
      <c r="D375" s="99">
        <v>33</v>
      </c>
      <c r="E375" s="99">
        <v>35</v>
      </c>
      <c r="F375" s="99">
        <v>68</v>
      </c>
      <c r="G375" s="102">
        <v>48.5</v>
      </c>
      <c r="H375" s="99">
        <v>32</v>
      </c>
      <c r="I375" s="99">
        <v>36</v>
      </c>
      <c r="J375" s="99">
        <v>68</v>
      </c>
      <c r="K375" s="102">
        <v>47</v>
      </c>
      <c r="L375" s="99">
        <v>11</v>
      </c>
      <c r="M375" s="99">
        <v>13</v>
      </c>
      <c r="N375" s="99">
        <v>24</v>
      </c>
      <c r="O375" s="102">
        <v>45.8</v>
      </c>
    </row>
    <row r="376" spans="1:15">
      <c r="A376" s="100" t="s">
        <v>482</v>
      </c>
      <c r="B376" s="100" t="s">
        <v>1492</v>
      </c>
      <c r="C376" s="101" t="s">
        <v>1489</v>
      </c>
      <c r="D376" s="99">
        <v>242</v>
      </c>
      <c r="E376" s="99">
        <v>239</v>
      </c>
      <c r="F376" s="99">
        <v>481</v>
      </c>
      <c r="G376" s="102">
        <v>50.3</v>
      </c>
      <c r="H376" s="99">
        <v>292</v>
      </c>
      <c r="I376" s="99">
        <v>189</v>
      </c>
      <c r="J376" s="99">
        <v>481</v>
      </c>
      <c r="K376" s="102">
        <v>60.7</v>
      </c>
      <c r="L376" s="99">
        <v>38</v>
      </c>
      <c r="M376" s="99">
        <v>119</v>
      </c>
      <c r="N376" s="99">
        <v>157</v>
      </c>
      <c r="O376" s="102">
        <v>24.2</v>
      </c>
    </row>
    <row r="377" spans="1:15">
      <c r="A377" s="100" t="s">
        <v>599</v>
      </c>
      <c r="B377" s="100" t="s">
        <v>1492</v>
      </c>
      <c r="C377" s="101" t="s">
        <v>1489</v>
      </c>
      <c r="D377" s="99">
        <v>213</v>
      </c>
      <c r="E377" s="99">
        <v>217</v>
      </c>
      <c r="F377" s="99">
        <v>430</v>
      </c>
      <c r="G377" s="102">
        <v>49.5</v>
      </c>
      <c r="H377" s="99">
        <v>264</v>
      </c>
      <c r="I377" s="99">
        <v>166</v>
      </c>
      <c r="J377" s="99">
        <v>430</v>
      </c>
      <c r="K377" s="102">
        <v>61.3</v>
      </c>
      <c r="L377" s="99">
        <v>49</v>
      </c>
      <c r="M377" s="99">
        <v>137</v>
      </c>
      <c r="N377" s="99">
        <v>186</v>
      </c>
      <c r="O377" s="102">
        <v>26.3</v>
      </c>
    </row>
    <row r="378" spans="1:15">
      <c r="A378" s="100" t="s">
        <v>361</v>
      </c>
      <c r="B378" s="100" t="s">
        <v>1492</v>
      </c>
      <c r="C378" s="101" t="s">
        <v>1489</v>
      </c>
      <c r="D378" s="99">
        <v>184</v>
      </c>
      <c r="E378" s="99">
        <v>213</v>
      </c>
      <c r="F378" s="99">
        <v>397</v>
      </c>
      <c r="G378" s="102">
        <v>46.3</v>
      </c>
      <c r="H378" s="99">
        <v>235</v>
      </c>
      <c r="I378" s="99">
        <v>163</v>
      </c>
      <c r="J378" s="99">
        <v>398</v>
      </c>
      <c r="K378" s="102">
        <v>59</v>
      </c>
      <c r="L378" s="99">
        <v>31</v>
      </c>
      <c r="M378" s="99">
        <v>50</v>
      </c>
      <c r="N378" s="99">
        <v>81</v>
      </c>
      <c r="O378" s="102">
        <v>38.200000000000003</v>
      </c>
    </row>
    <row r="379" spans="1:15">
      <c r="A379" s="100" t="s">
        <v>133</v>
      </c>
      <c r="B379" s="100" t="s">
        <v>1492</v>
      </c>
      <c r="C379" s="101" t="s">
        <v>1489</v>
      </c>
      <c r="D379" s="99">
        <v>866</v>
      </c>
      <c r="E379" s="99">
        <v>1751</v>
      </c>
      <c r="F379" s="99">
        <v>2617</v>
      </c>
      <c r="G379" s="102">
        <v>33</v>
      </c>
      <c r="H379" s="99">
        <v>1301</v>
      </c>
      <c r="I379" s="99">
        <v>1323</v>
      </c>
      <c r="J379" s="99">
        <v>2624</v>
      </c>
      <c r="K379" s="102">
        <v>49.5</v>
      </c>
      <c r="L379" s="99">
        <v>162</v>
      </c>
      <c r="M379" s="99">
        <v>759</v>
      </c>
      <c r="N379" s="99">
        <v>921</v>
      </c>
      <c r="O379" s="102">
        <v>17.5</v>
      </c>
    </row>
    <row r="380" spans="1:15">
      <c r="A380" s="100" t="s">
        <v>314</v>
      </c>
      <c r="B380" s="100" t="s">
        <v>1492</v>
      </c>
      <c r="C380" s="101" t="s">
        <v>1489</v>
      </c>
      <c r="D380" s="99">
        <v>369</v>
      </c>
      <c r="E380" s="99">
        <v>667</v>
      </c>
      <c r="F380" s="99">
        <v>1036</v>
      </c>
      <c r="G380" s="102">
        <v>35.6</v>
      </c>
      <c r="H380" s="99">
        <v>528</v>
      </c>
      <c r="I380" s="99">
        <v>510</v>
      </c>
      <c r="J380" s="99">
        <v>1038</v>
      </c>
      <c r="K380" s="102">
        <v>50.8</v>
      </c>
      <c r="L380" s="99">
        <v>65</v>
      </c>
      <c r="M380" s="99">
        <v>258</v>
      </c>
      <c r="N380" s="99">
        <v>323</v>
      </c>
      <c r="O380" s="102">
        <v>20.100000000000001</v>
      </c>
    </row>
    <row r="381" spans="1:15">
      <c r="A381" s="100" t="s">
        <v>468</v>
      </c>
      <c r="B381" s="100" t="s">
        <v>1492</v>
      </c>
      <c r="C381" s="101" t="s">
        <v>1489</v>
      </c>
      <c r="D381" s="99">
        <v>13</v>
      </c>
      <c r="E381" s="99">
        <v>22</v>
      </c>
      <c r="F381" s="99">
        <v>35</v>
      </c>
      <c r="G381" s="102">
        <v>37.1</v>
      </c>
      <c r="H381" s="99">
        <v>25</v>
      </c>
      <c r="I381" s="99">
        <v>10</v>
      </c>
      <c r="J381" s="99">
        <v>35</v>
      </c>
      <c r="K381" s="102">
        <v>71.400000000000006</v>
      </c>
      <c r="L381" s="99" t="s">
        <v>1482</v>
      </c>
      <c r="M381" s="99" t="s">
        <v>1482</v>
      </c>
      <c r="N381" s="99" t="s">
        <v>1482</v>
      </c>
      <c r="O381" s="99" t="s">
        <v>1482</v>
      </c>
    </row>
    <row r="382" spans="1:15">
      <c r="A382" s="100" t="s">
        <v>719</v>
      </c>
      <c r="B382" s="100" t="s">
        <v>1492</v>
      </c>
      <c r="C382" s="101" t="s">
        <v>1489</v>
      </c>
      <c r="D382" s="99">
        <v>6</v>
      </c>
      <c r="E382" s="99">
        <v>10</v>
      </c>
      <c r="F382" s="99">
        <v>16</v>
      </c>
      <c r="G382" s="102">
        <v>37.5</v>
      </c>
      <c r="H382" s="99">
        <v>8</v>
      </c>
      <c r="I382" s="99">
        <v>8</v>
      </c>
      <c r="J382" s="99">
        <v>16</v>
      </c>
      <c r="K382" s="102">
        <v>50</v>
      </c>
      <c r="L382" s="99">
        <v>5</v>
      </c>
      <c r="M382" s="99">
        <v>11</v>
      </c>
      <c r="N382" s="99">
        <v>16</v>
      </c>
      <c r="O382" s="102">
        <v>31.2</v>
      </c>
    </row>
    <row r="383" spans="1:15">
      <c r="A383" s="100" t="s">
        <v>479</v>
      </c>
      <c r="B383" s="100" t="s">
        <v>1492</v>
      </c>
      <c r="C383" s="101" t="s">
        <v>1489</v>
      </c>
      <c r="D383" s="99">
        <v>198</v>
      </c>
      <c r="E383" s="99">
        <v>478</v>
      </c>
      <c r="F383" s="99">
        <v>676</v>
      </c>
      <c r="G383" s="102">
        <v>29.2</v>
      </c>
      <c r="H383" s="99">
        <v>333</v>
      </c>
      <c r="I383" s="99">
        <v>343</v>
      </c>
      <c r="J383" s="99">
        <v>676</v>
      </c>
      <c r="K383" s="102">
        <v>49.2</v>
      </c>
      <c r="L383" s="99">
        <v>11</v>
      </c>
      <c r="M383" s="99">
        <v>78</v>
      </c>
      <c r="N383" s="99">
        <v>89</v>
      </c>
      <c r="O383" s="102">
        <v>12.3</v>
      </c>
    </row>
    <row r="384" spans="1:15">
      <c r="A384" s="100" t="s">
        <v>496</v>
      </c>
      <c r="B384" s="100" t="s">
        <v>1492</v>
      </c>
      <c r="C384" s="101" t="s">
        <v>1489</v>
      </c>
      <c r="D384" s="99">
        <v>38</v>
      </c>
      <c r="E384" s="99">
        <v>67</v>
      </c>
      <c r="F384" s="99">
        <v>105</v>
      </c>
      <c r="G384" s="102">
        <v>36.1</v>
      </c>
      <c r="H384" s="99">
        <v>53</v>
      </c>
      <c r="I384" s="99">
        <v>52</v>
      </c>
      <c r="J384" s="99">
        <v>105</v>
      </c>
      <c r="K384" s="102">
        <v>50.4</v>
      </c>
      <c r="L384" s="99">
        <v>15</v>
      </c>
      <c r="M384" s="99">
        <v>39</v>
      </c>
      <c r="N384" s="99">
        <v>54</v>
      </c>
      <c r="O384" s="102">
        <v>27.7</v>
      </c>
    </row>
    <row r="385" spans="1:15">
      <c r="A385" s="100" t="s">
        <v>667</v>
      </c>
      <c r="B385" s="100" t="s">
        <v>1492</v>
      </c>
      <c r="C385" s="101" t="s">
        <v>1489</v>
      </c>
      <c r="D385" s="99">
        <v>165</v>
      </c>
      <c r="E385" s="99">
        <v>271</v>
      </c>
      <c r="F385" s="99">
        <v>436</v>
      </c>
      <c r="G385" s="102">
        <v>37.799999999999997</v>
      </c>
      <c r="H385" s="99">
        <v>219</v>
      </c>
      <c r="I385" s="99">
        <v>218</v>
      </c>
      <c r="J385" s="99">
        <v>437</v>
      </c>
      <c r="K385" s="102">
        <v>50.1</v>
      </c>
      <c r="L385" s="99">
        <v>34</v>
      </c>
      <c r="M385" s="99">
        <v>151</v>
      </c>
      <c r="N385" s="99">
        <v>185</v>
      </c>
      <c r="O385" s="102">
        <v>18.3</v>
      </c>
    </row>
    <row r="386" spans="1:15">
      <c r="A386" s="100" t="s">
        <v>533</v>
      </c>
      <c r="B386" s="100" t="s">
        <v>1492</v>
      </c>
      <c r="C386" s="101" t="s">
        <v>1489</v>
      </c>
      <c r="D386" s="99">
        <v>625</v>
      </c>
      <c r="E386" s="99">
        <v>1231</v>
      </c>
      <c r="F386" s="99">
        <v>1856</v>
      </c>
      <c r="G386" s="102">
        <v>33.6</v>
      </c>
      <c r="H386" s="99">
        <v>892</v>
      </c>
      <c r="I386" s="99">
        <v>971</v>
      </c>
      <c r="J386" s="99">
        <v>1863</v>
      </c>
      <c r="K386" s="102">
        <v>47.8</v>
      </c>
      <c r="L386" s="99">
        <v>81</v>
      </c>
      <c r="M386" s="99">
        <v>436</v>
      </c>
      <c r="N386" s="99">
        <v>517</v>
      </c>
      <c r="O386" s="102">
        <v>15.6</v>
      </c>
    </row>
    <row r="387" spans="1:15">
      <c r="A387" s="100" t="s">
        <v>573</v>
      </c>
      <c r="B387" s="100" t="s">
        <v>1492</v>
      </c>
      <c r="C387" s="101" t="s">
        <v>1489</v>
      </c>
      <c r="D387" s="99">
        <v>451</v>
      </c>
      <c r="E387" s="99">
        <v>772</v>
      </c>
      <c r="F387" s="99">
        <v>1223</v>
      </c>
      <c r="G387" s="102">
        <v>36.799999999999997</v>
      </c>
      <c r="H387" s="99">
        <v>638</v>
      </c>
      <c r="I387" s="99">
        <v>591</v>
      </c>
      <c r="J387" s="99">
        <v>1229</v>
      </c>
      <c r="K387" s="102">
        <v>51.9</v>
      </c>
      <c r="L387" s="99">
        <v>77</v>
      </c>
      <c r="M387" s="99">
        <v>351</v>
      </c>
      <c r="N387" s="99">
        <v>428</v>
      </c>
      <c r="O387" s="102">
        <v>17.899999999999999</v>
      </c>
    </row>
    <row r="388" spans="1:15">
      <c r="A388" s="100" t="s">
        <v>574</v>
      </c>
      <c r="B388" s="100" t="s">
        <v>1492</v>
      </c>
      <c r="C388" s="101" t="s">
        <v>1489</v>
      </c>
      <c r="D388" s="99">
        <v>19</v>
      </c>
      <c r="E388" s="99">
        <v>11</v>
      </c>
      <c r="F388" s="99">
        <v>30</v>
      </c>
      <c r="G388" s="102">
        <v>63.3</v>
      </c>
      <c r="H388" s="99">
        <v>18</v>
      </c>
      <c r="I388" s="99">
        <v>12</v>
      </c>
      <c r="J388" s="99">
        <v>30</v>
      </c>
      <c r="K388" s="102">
        <v>60</v>
      </c>
      <c r="L388" s="99" t="s">
        <v>1467</v>
      </c>
      <c r="M388" s="99" t="s">
        <v>1467</v>
      </c>
      <c r="N388" s="99" t="s">
        <v>1467</v>
      </c>
      <c r="O388" s="99" t="s">
        <v>1467</v>
      </c>
    </row>
    <row r="389" spans="1:15">
      <c r="A389" s="100" t="s">
        <v>389</v>
      </c>
      <c r="B389" s="100" t="s">
        <v>1492</v>
      </c>
      <c r="C389" s="101" t="s">
        <v>1489</v>
      </c>
      <c r="D389" s="99">
        <v>14</v>
      </c>
      <c r="E389" s="99">
        <v>15</v>
      </c>
      <c r="F389" s="99">
        <v>29</v>
      </c>
      <c r="G389" s="102">
        <v>48.2</v>
      </c>
      <c r="H389" s="99">
        <v>20</v>
      </c>
      <c r="I389" s="99">
        <v>9</v>
      </c>
      <c r="J389" s="99">
        <v>29</v>
      </c>
      <c r="K389" s="102">
        <v>68.900000000000006</v>
      </c>
      <c r="L389" s="99" t="s">
        <v>1467</v>
      </c>
      <c r="M389" s="99" t="s">
        <v>1467</v>
      </c>
      <c r="N389" s="99" t="s">
        <v>1467</v>
      </c>
      <c r="O389" s="99" t="s">
        <v>1467</v>
      </c>
    </row>
    <row r="390" spans="1:15">
      <c r="A390" s="100" t="s">
        <v>579</v>
      </c>
      <c r="B390" s="100" t="s">
        <v>1492</v>
      </c>
      <c r="C390" s="101" t="s">
        <v>1489</v>
      </c>
      <c r="D390" s="99">
        <v>207</v>
      </c>
      <c r="E390" s="99">
        <v>455</v>
      </c>
      <c r="F390" s="99">
        <v>662</v>
      </c>
      <c r="G390" s="102">
        <v>31.2</v>
      </c>
      <c r="H390" s="99">
        <v>301</v>
      </c>
      <c r="I390" s="99">
        <v>364</v>
      </c>
      <c r="J390" s="99">
        <v>665</v>
      </c>
      <c r="K390" s="102">
        <v>45.2</v>
      </c>
      <c r="L390" s="99">
        <v>40</v>
      </c>
      <c r="M390" s="99">
        <v>175</v>
      </c>
      <c r="N390" s="99">
        <v>215</v>
      </c>
      <c r="O390" s="102">
        <v>18.600000000000001</v>
      </c>
    </row>
    <row r="391" spans="1:15">
      <c r="A391" s="100" t="s">
        <v>581</v>
      </c>
      <c r="B391" s="100" t="s">
        <v>1492</v>
      </c>
      <c r="C391" s="101" t="s">
        <v>1489</v>
      </c>
      <c r="D391" s="99">
        <v>401</v>
      </c>
      <c r="E391" s="99">
        <v>832</v>
      </c>
      <c r="F391" s="99">
        <v>1233</v>
      </c>
      <c r="G391" s="102">
        <v>32.5</v>
      </c>
      <c r="H391" s="99">
        <v>617</v>
      </c>
      <c r="I391" s="99">
        <v>619</v>
      </c>
      <c r="J391" s="99">
        <v>1236</v>
      </c>
      <c r="K391" s="102">
        <v>49.9</v>
      </c>
      <c r="L391" s="99">
        <v>51</v>
      </c>
      <c r="M391" s="99">
        <v>251</v>
      </c>
      <c r="N391" s="99">
        <v>302</v>
      </c>
      <c r="O391" s="102">
        <v>16.8</v>
      </c>
    </row>
    <row r="392" spans="1:15">
      <c r="A392" s="100" t="s">
        <v>166</v>
      </c>
      <c r="B392" s="100" t="s">
        <v>1492</v>
      </c>
      <c r="C392" s="101" t="s">
        <v>1489</v>
      </c>
      <c r="D392" s="99">
        <v>32</v>
      </c>
      <c r="E392" s="99">
        <v>50</v>
      </c>
      <c r="F392" s="99">
        <v>82</v>
      </c>
      <c r="G392" s="102">
        <v>39</v>
      </c>
      <c r="H392" s="99">
        <v>45</v>
      </c>
      <c r="I392" s="99">
        <v>37</v>
      </c>
      <c r="J392" s="99">
        <v>82</v>
      </c>
      <c r="K392" s="102">
        <v>54.8</v>
      </c>
      <c r="L392" s="99">
        <v>8</v>
      </c>
      <c r="M392" s="99">
        <v>12</v>
      </c>
      <c r="N392" s="99">
        <v>20</v>
      </c>
      <c r="O392" s="102">
        <v>40</v>
      </c>
    </row>
    <row r="393" spans="1:15">
      <c r="A393" s="100" t="s">
        <v>623</v>
      </c>
      <c r="B393" s="100" t="s">
        <v>1492</v>
      </c>
      <c r="C393" s="101" t="s">
        <v>1489</v>
      </c>
      <c r="D393" s="99">
        <v>46</v>
      </c>
      <c r="E393" s="99">
        <v>118</v>
      </c>
      <c r="F393" s="99">
        <v>164</v>
      </c>
      <c r="G393" s="102">
        <v>28</v>
      </c>
      <c r="H393" s="99">
        <v>78</v>
      </c>
      <c r="I393" s="99">
        <v>86</v>
      </c>
      <c r="J393" s="99">
        <v>164</v>
      </c>
      <c r="K393" s="102">
        <v>47.5</v>
      </c>
      <c r="L393" s="99">
        <v>5</v>
      </c>
      <c r="M393" s="99">
        <v>11</v>
      </c>
      <c r="N393" s="99">
        <v>16</v>
      </c>
      <c r="O393" s="102">
        <v>31.2</v>
      </c>
    </row>
    <row r="394" spans="1:15">
      <c r="A394" s="100" t="s">
        <v>177</v>
      </c>
      <c r="B394" s="100" t="s">
        <v>1492</v>
      </c>
      <c r="C394" s="101" t="s">
        <v>1489</v>
      </c>
      <c r="D394" s="99">
        <v>146</v>
      </c>
      <c r="E394" s="99">
        <v>194</v>
      </c>
      <c r="F394" s="99">
        <v>340</v>
      </c>
      <c r="G394" s="102">
        <v>42.9</v>
      </c>
      <c r="H394" s="99">
        <v>197</v>
      </c>
      <c r="I394" s="99">
        <v>145</v>
      </c>
      <c r="J394" s="99">
        <v>342</v>
      </c>
      <c r="K394" s="102">
        <v>57.6</v>
      </c>
      <c r="L394" s="99">
        <v>25</v>
      </c>
      <c r="M394" s="99">
        <v>154</v>
      </c>
      <c r="N394" s="99">
        <v>179</v>
      </c>
      <c r="O394" s="102">
        <v>13.9</v>
      </c>
    </row>
    <row r="395" spans="1:15">
      <c r="A395" s="100" t="s">
        <v>218</v>
      </c>
      <c r="B395" s="100" t="s">
        <v>1492</v>
      </c>
      <c r="C395" s="101" t="s">
        <v>1489</v>
      </c>
      <c r="D395" s="99">
        <v>99</v>
      </c>
      <c r="E395" s="99">
        <v>129</v>
      </c>
      <c r="F395" s="99">
        <v>228</v>
      </c>
      <c r="G395" s="102">
        <v>43.4</v>
      </c>
      <c r="H395" s="99">
        <v>122</v>
      </c>
      <c r="I395" s="99">
        <v>108</v>
      </c>
      <c r="J395" s="99">
        <v>230</v>
      </c>
      <c r="K395" s="102">
        <v>53</v>
      </c>
      <c r="L395" s="99">
        <v>12</v>
      </c>
      <c r="M395" s="99">
        <v>76</v>
      </c>
      <c r="N395" s="99">
        <v>88</v>
      </c>
      <c r="O395" s="102">
        <v>13.6</v>
      </c>
    </row>
    <row r="396" spans="1:15">
      <c r="A396" s="100" t="s">
        <v>284</v>
      </c>
      <c r="B396" s="100" t="s">
        <v>1492</v>
      </c>
      <c r="C396" s="101" t="s">
        <v>1489</v>
      </c>
      <c r="D396" s="99">
        <v>329</v>
      </c>
      <c r="E396" s="99">
        <v>532</v>
      </c>
      <c r="F396" s="99">
        <v>861</v>
      </c>
      <c r="G396" s="102">
        <v>38.200000000000003</v>
      </c>
      <c r="H396" s="99">
        <v>443</v>
      </c>
      <c r="I396" s="99">
        <v>420</v>
      </c>
      <c r="J396" s="99">
        <v>863</v>
      </c>
      <c r="K396" s="102">
        <v>51.3</v>
      </c>
      <c r="L396" s="99">
        <v>53</v>
      </c>
      <c r="M396" s="99">
        <v>240</v>
      </c>
      <c r="N396" s="99">
        <v>293</v>
      </c>
      <c r="O396" s="102">
        <v>18</v>
      </c>
    </row>
    <row r="397" spans="1:15">
      <c r="A397" s="100" t="s">
        <v>487</v>
      </c>
      <c r="B397" s="100" t="s">
        <v>1492</v>
      </c>
      <c r="C397" s="101" t="s">
        <v>1489</v>
      </c>
      <c r="D397" s="99">
        <v>157</v>
      </c>
      <c r="E397" s="99">
        <v>184</v>
      </c>
      <c r="F397" s="99">
        <v>341</v>
      </c>
      <c r="G397" s="102">
        <v>46</v>
      </c>
      <c r="H397" s="99">
        <v>183</v>
      </c>
      <c r="I397" s="99">
        <v>158</v>
      </c>
      <c r="J397" s="99">
        <v>341</v>
      </c>
      <c r="K397" s="102">
        <v>53.6</v>
      </c>
      <c r="L397" s="99">
        <v>31</v>
      </c>
      <c r="M397" s="99">
        <v>94</v>
      </c>
      <c r="N397" s="99">
        <v>125</v>
      </c>
      <c r="O397" s="102">
        <v>24.8</v>
      </c>
    </row>
    <row r="398" spans="1:15">
      <c r="A398" s="100" t="s">
        <v>411</v>
      </c>
      <c r="B398" s="100" t="s">
        <v>1492</v>
      </c>
      <c r="C398" s="101" t="s">
        <v>1489</v>
      </c>
      <c r="D398" s="99">
        <v>59</v>
      </c>
      <c r="E398" s="99">
        <v>105</v>
      </c>
      <c r="F398" s="99">
        <v>164</v>
      </c>
      <c r="G398" s="102">
        <v>35.9</v>
      </c>
      <c r="H398" s="99">
        <v>86</v>
      </c>
      <c r="I398" s="99">
        <v>78</v>
      </c>
      <c r="J398" s="99">
        <v>164</v>
      </c>
      <c r="K398" s="102">
        <v>52.4</v>
      </c>
      <c r="L398" s="99">
        <v>14</v>
      </c>
      <c r="M398" s="99">
        <v>82</v>
      </c>
      <c r="N398" s="99">
        <v>96</v>
      </c>
      <c r="O398" s="102">
        <v>14.5</v>
      </c>
    </row>
    <row r="399" spans="1:15">
      <c r="A399" s="100" t="s">
        <v>431</v>
      </c>
      <c r="B399" s="100" t="s">
        <v>1492</v>
      </c>
      <c r="C399" s="101" t="s">
        <v>1489</v>
      </c>
      <c r="D399" s="99">
        <v>74</v>
      </c>
      <c r="E399" s="99">
        <v>162</v>
      </c>
      <c r="F399" s="99">
        <v>236</v>
      </c>
      <c r="G399" s="102">
        <v>31.3</v>
      </c>
      <c r="H399" s="99">
        <v>106</v>
      </c>
      <c r="I399" s="99">
        <v>130</v>
      </c>
      <c r="J399" s="99">
        <v>236</v>
      </c>
      <c r="K399" s="102">
        <v>44.9</v>
      </c>
      <c r="L399" s="99">
        <v>11</v>
      </c>
      <c r="M399" s="99">
        <v>85</v>
      </c>
      <c r="N399" s="99">
        <v>96</v>
      </c>
      <c r="O399" s="102">
        <v>11.4</v>
      </c>
    </row>
    <row r="400" spans="1:15">
      <c r="A400" s="100" t="s">
        <v>181</v>
      </c>
      <c r="B400" s="100" t="s">
        <v>1492</v>
      </c>
      <c r="C400" s="101" t="s">
        <v>1489</v>
      </c>
      <c r="D400" s="99">
        <v>389</v>
      </c>
      <c r="E400" s="99">
        <v>695</v>
      </c>
      <c r="F400" s="99">
        <v>1084</v>
      </c>
      <c r="G400" s="102">
        <v>35.799999999999997</v>
      </c>
      <c r="H400" s="99">
        <v>518</v>
      </c>
      <c r="I400" s="99">
        <v>568</v>
      </c>
      <c r="J400" s="99">
        <v>1086</v>
      </c>
      <c r="K400" s="102">
        <v>47.6</v>
      </c>
      <c r="L400" s="99">
        <v>62</v>
      </c>
      <c r="M400" s="99">
        <v>336</v>
      </c>
      <c r="N400" s="99">
        <v>398</v>
      </c>
      <c r="O400" s="102">
        <v>15.5</v>
      </c>
    </row>
    <row r="401" spans="1:15">
      <c r="A401" s="100" t="s">
        <v>492</v>
      </c>
      <c r="B401" s="100" t="s">
        <v>1492</v>
      </c>
      <c r="C401" s="101" t="s">
        <v>1489</v>
      </c>
      <c r="D401" s="99">
        <v>76</v>
      </c>
      <c r="E401" s="99">
        <v>126</v>
      </c>
      <c r="F401" s="99">
        <v>202</v>
      </c>
      <c r="G401" s="102">
        <v>37.6</v>
      </c>
      <c r="H401" s="99">
        <v>88</v>
      </c>
      <c r="I401" s="99">
        <v>116</v>
      </c>
      <c r="J401" s="99">
        <v>204</v>
      </c>
      <c r="K401" s="102">
        <v>43.1</v>
      </c>
      <c r="L401" s="99">
        <v>13</v>
      </c>
      <c r="M401" s="99">
        <v>76</v>
      </c>
      <c r="N401" s="99">
        <v>89</v>
      </c>
      <c r="O401" s="102">
        <v>14.6</v>
      </c>
    </row>
    <row r="402" spans="1:15">
      <c r="A402" s="100" t="s">
        <v>497</v>
      </c>
      <c r="B402" s="100" t="s">
        <v>1492</v>
      </c>
      <c r="C402" s="101" t="s">
        <v>1489</v>
      </c>
      <c r="D402" s="99">
        <v>171</v>
      </c>
      <c r="E402" s="99">
        <v>285</v>
      </c>
      <c r="F402" s="99">
        <v>456</v>
      </c>
      <c r="G402" s="102">
        <v>37.5</v>
      </c>
      <c r="H402" s="99">
        <v>246</v>
      </c>
      <c r="I402" s="99">
        <v>210</v>
      </c>
      <c r="J402" s="99">
        <v>456</v>
      </c>
      <c r="K402" s="102">
        <v>53.9</v>
      </c>
      <c r="L402" s="99">
        <v>36</v>
      </c>
      <c r="M402" s="99">
        <v>169</v>
      </c>
      <c r="N402" s="99">
        <v>205</v>
      </c>
      <c r="O402" s="102">
        <v>17.5</v>
      </c>
    </row>
    <row r="403" spans="1:15">
      <c r="A403" s="100" t="s">
        <v>522</v>
      </c>
      <c r="B403" s="100" t="s">
        <v>1492</v>
      </c>
      <c r="C403" s="101" t="s">
        <v>1489</v>
      </c>
      <c r="D403" s="99">
        <v>132</v>
      </c>
      <c r="E403" s="99">
        <v>254</v>
      </c>
      <c r="F403" s="99">
        <v>386</v>
      </c>
      <c r="G403" s="102">
        <v>34.1</v>
      </c>
      <c r="H403" s="99">
        <v>192</v>
      </c>
      <c r="I403" s="99">
        <v>194</v>
      </c>
      <c r="J403" s="99">
        <v>386</v>
      </c>
      <c r="K403" s="102">
        <v>49.7</v>
      </c>
      <c r="L403" s="99">
        <v>31</v>
      </c>
      <c r="M403" s="99">
        <v>155</v>
      </c>
      <c r="N403" s="99">
        <v>186</v>
      </c>
      <c r="O403" s="102">
        <v>16.600000000000001</v>
      </c>
    </row>
    <row r="404" spans="1:15">
      <c r="A404" s="100" t="s">
        <v>540</v>
      </c>
      <c r="B404" s="100" t="s">
        <v>1492</v>
      </c>
      <c r="C404" s="101" t="s">
        <v>1489</v>
      </c>
      <c r="D404" s="99">
        <v>66</v>
      </c>
      <c r="E404" s="99">
        <v>164</v>
      </c>
      <c r="F404" s="99">
        <v>230</v>
      </c>
      <c r="G404" s="102">
        <v>28.6</v>
      </c>
      <c r="H404" s="99">
        <v>93</v>
      </c>
      <c r="I404" s="99">
        <v>137</v>
      </c>
      <c r="J404" s="99">
        <v>230</v>
      </c>
      <c r="K404" s="102">
        <v>40.4</v>
      </c>
      <c r="L404" s="99">
        <v>12</v>
      </c>
      <c r="M404" s="99">
        <v>47</v>
      </c>
      <c r="N404" s="99">
        <v>59</v>
      </c>
      <c r="O404" s="102">
        <v>20.3</v>
      </c>
    </row>
    <row r="405" spans="1:15">
      <c r="A405" s="100" t="s">
        <v>577</v>
      </c>
      <c r="B405" s="100" t="s">
        <v>1492</v>
      </c>
      <c r="C405" s="101" t="s">
        <v>1489</v>
      </c>
      <c r="D405" s="99" t="s">
        <v>1467</v>
      </c>
      <c r="E405" s="99" t="s">
        <v>1467</v>
      </c>
      <c r="F405" s="99" t="s">
        <v>1467</v>
      </c>
      <c r="G405" s="99" t="s">
        <v>1467</v>
      </c>
      <c r="H405" s="99" t="s">
        <v>1467</v>
      </c>
      <c r="I405" s="99" t="s">
        <v>1467</v>
      </c>
      <c r="J405" s="99" t="s">
        <v>1467</v>
      </c>
      <c r="K405" s="99" t="s">
        <v>1467</v>
      </c>
      <c r="L405" s="99" t="s">
        <v>1482</v>
      </c>
      <c r="M405" s="99" t="s">
        <v>1482</v>
      </c>
      <c r="N405" s="99" t="s">
        <v>1482</v>
      </c>
      <c r="O405" s="99" t="s">
        <v>1482</v>
      </c>
    </row>
    <row r="406" spans="1:15">
      <c r="A406" s="100" t="s">
        <v>591</v>
      </c>
      <c r="B406" s="100" t="s">
        <v>1492</v>
      </c>
      <c r="C406" s="101" t="s">
        <v>1489</v>
      </c>
      <c r="D406" s="99">
        <v>228</v>
      </c>
      <c r="E406" s="99">
        <v>253</v>
      </c>
      <c r="F406" s="99">
        <v>481</v>
      </c>
      <c r="G406" s="102">
        <v>47.4</v>
      </c>
      <c r="H406" s="99">
        <v>250</v>
      </c>
      <c r="I406" s="99">
        <v>233</v>
      </c>
      <c r="J406" s="99">
        <v>483</v>
      </c>
      <c r="K406" s="102">
        <v>51.7</v>
      </c>
      <c r="L406" s="99">
        <v>34</v>
      </c>
      <c r="M406" s="99">
        <v>141</v>
      </c>
      <c r="N406" s="99">
        <v>175</v>
      </c>
      <c r="O406" s="102">
        <v>19.399999999999999</v>
      </c>
    </row>
    <row r="407" spans="1:15">
      <c r="A407" s="100" t="s">
        <v>600</v>
      </c>
      <c r="B407" s="100" t="s">
        <v>1492</v>
      </c>
      <c r="C407" s="101" t="s">
        <v>1489</v>
      </c>
      <c r="D407" s="99">
        <v>39</v>
      </c>
      <c r="E407" s="99">
        <v>35</v>
      </c>
      <c r="F407" s="99">
        <v>74</v>
      </c>
      <c r="G407" s="102">
        <v>52.7</v>
      </c>
      <c r="H407" s="99">
        <v>51</v>
      </c>
      <c r="I407" s="99">
        <v>23</v>
      </c>
      <c r="J407" s="99">
        <v>74</v>
      </c>
      <c r="K407" s="102">
        <v>68.900000000000006</v>
      </c>
      <c r="L407" s="99" t="s">
        <v>1482</v>
      </c>
      <c r="M407" s="99" t="s">
        <v>1482</v>
      </c>
      <c r="N407" s="99" t="s">
        <v>1482</v>
      </c>
      <c r="O407" s="99" t="s">
        <v>1482</v>
      </c>
    </row>
    <row r="408" spans="1:15">
      <c r="A408" s="100" t="s">
        <v>607</v>
      </c>
      <c r="B408" s="100" t="s">
        <v>1492</v>
      </c>
      <c r="C408" s="101" t="s">
        <v>1489</v>
      </c>
      <c r="D408" s="99">
        <v>160</v>
      </c>
      <c r="E408" s="99">
        <v>188</v>
      </c>
      <c r="F408" s="99">
        <v>348</v>
      </c>
      <c r="G408" s="102">
        <v>45.9</v>
      </c>
      <c r="H408" s="99">
        <v>212</v>
      </c>
      <c r="I408" s="99">
        <v>138</v>
      </c>
      <c r="J408" s="99">
        <v>350</v>
      </c>
      <c r="K408" s="102">
        <v>60.5</v>
      </c>
      <c r="L408" s="99">
        <v>27</v>
      </c>
      <c r="M408" s="99">
        <v>150</v>
      </c>
      <c r="N408" s="99">
        <v>177</v>
      </c>
      <c r="O408" s="102">
        <v>15.2</v>
      </c>
    </row>
    <row r="409" spans="1:15">
      <c r="A409" s="100" t="s">
        <v>611</v>
      </c>
      <c r="B409" s="100" t="s">
        <v>1492</v>
      </c>
      <c r="C409" s="101" t="s">
        <v>1489</v>
      </c>
      <c r="D409" s="99">
        <v>145</v>
      </c>
      <c r="E409" s="99">
        <v>269</v>
      </c>
      <c r="F409" s="99">
        <v>414</v>
      </c>
      <c r="G409" s="102">
        <v>35</v>
      </c>
      <c r="H409" s="99">
        <v>215</v>
      </c>
      <c r="I409" s="99">
        <v>199</v>
      </c>
      <c r="J409" s="99">
        <v>414</v>
      </c>
      <c r="K409" s="102">
        <v>51.9</v>
      </c>
      <c r="L409" s="99">
        <v>36</v>
      </c>
      <c r="M409" s="99">
        <v>169</v>
      </c>
      <c r="N409" s="99">
        <v>205</v>
      </c>
      <c r="O409" s="102">
        <v>17.5</v>
      </c>
    </row>
    <row r="410" spans="1:15">
      <c r="A410" s="100" t="s">
        <v>558</v>
      </c>
      <c r="B410" s="100" t="s">
        <v>1492</v>
      </c>
      <c r="C410" s="101" t="s">
        <v>1489</v>
      </c>
      <c r="D410" s="99">
        <v>61</v>
      </c>
      <c r="E410" s="99">
        <v>49</v>
      </c>
      <c r="F410" s="99">
        <v>110</v>
      </c>
      <c r="G410" s="102">
        <v>55.4</v>
      </c>
      <c r="H410" s="99">
        <v>77</v>
      </c>
      <c r="I410" s="99">
        <v>33</v>
      </c>
      <c r="J410" s="99">
        <v>110</v>
      </c>
      <c r="K410" s="102">
        <v>70</v>
      </c>
      <c r="L410" s="99" t="s">
        <v>1482</v>
      </c>
      <c r="M410" s="99" t="s">
        <v>1482</v>
      </c>
      <c r="N410" s="99" t="s">
        <v>1482</v>
      </c>
      <c r="O410" s="99" t="s">
        <v>1482</v>
      </c>
    </row>
    <row r="411" spans="1:15">
      <c r="A411" s="100" t="s">
        <v>556</v>
      </c>
      <c r="B411" s="100" t="s">
        <v>1492</v>
      </c>
      <c r="C411" s="101" t="s">
        <v>1489</v>
      </c>
      <c r="D411" s="99">
        <v>398</v>
      </c>
      <c r="E411" s="99">
        <v>435</v>
      </c>
      <c r="F411" s="99">
        <v>833</v>
      </c>
      <c r="G411" s="102">
        <v>47.7</v>
      </c>
      <c r="H411" s="99">
        <v>502</v>
      </c>
      <c r="I411" s="99">
        <v>332</v>
      </c>
      <c r="J411" s="99">
        <v>834</v>
      </c>
      <c r="K411" s="102">
        <v>60.1</v>
      </c>
      <c r="L411" s="99">
        <v>72</v>
      </c>
      <c r="M411" s="99">
        <v>127</v>
      </c>
      <c r="N411" s="99">
        <v>199</v>
      </c>
      <c r="O411" s="102">
        <v>36.1</v>
      </c>
    </row>
    <row r="412" spans="1:15">
      <c r="A412" s="100" t="s">
        <v>539</v>
      </c>
      <c r="B412" s="100" t="s">
        <v>1492</v>
      </c>
      <c r="C412" s="101" t="s">
        <v>1489</v>
      </c>
      <c r="D412" s="99">
        <v>58</v>
      </c>
      <c r="E412" s="99">
        <v>71</v>
      </c>
      <c r="F412" s="99">
        <v>129</v>
      </c>
      <c r="G412" s="102">
        <v>44.9</v>
      </c>
      <c r="H412" s="99">
        <v>62</v>
      </c>
      <c r="I412" s="99">
        <v>67</v>
      </c>
      <c r="J412" s="99">
        <v>129</v>
      </c>
      <c r="K412" s="102">
        <v>48</v>
      </c>
      <c r="L412" s="99">
        <v>7</v>
      </c>
      <c r="M412" s="99">
        <v>42</v>
      </c>
      <c r="N412" s="99">
        <v>49</v>
      </c>
      <c r="O412" s="102">
        <v>14.2</v>
      </c>
    </row>
    <row r="413" spans="1:15">
      <c r="A413" s="100" t="s">
        <v>553</v>
      </c>
      <c r="B413" s="100" t="s">
        <v>1492</v>
      </c>
      <c r="C413" s="101" t="s">
        <v>1489</v>
      </c>
      <c r="D413" s="99">
        <v>44</v>
      </c>
      <c r="E413" s="99">
        <v>50</v>
      </c>
      <c r="F413" s="99">
        <v>94</v>
      </c>
      <c r="G413" s="102">
        <v>46.8</v>
      </c>
      <c r="H413" s="99">
        <v>47</v>
      </c>
      <c r="I413" s="99">
        <v>47</v>
      </c>
      <c r="J413" s="99">
        <v>94</v>
      </c>
      <c r="K413" s="102">
        <v>50</v>
      </c>
      <c r="L413" s="99">
        <v>5</v>
      </c>
      <c r="M413" s="99">
        <v>34</v>
      </c>
      <c r="N413" s="99">
        <v>39</v>
      </c>
      <c r="O413" s="102">
        <v>12.8</v>
      </c>
    </row>
    <row r="414" spans="1:15">
      <c r="A414" s="100" t="s">
        <v>409</v>
      </c>
      <c r="B414" s="100" t="s">
        <v>1492</v>
      </c>
      <c r="C414" s="101" t="s">
        <v>1489</v>
      </c>
      <c r="D414" s="99">
        <v>96</v>
      </c>
      <c r="E414" s="99">
        <v>96</v>
      </c>
      <c r="F414" s="99">
        <v>192</v>
      </c>
      <c r="G414" s="102">
        <v>50</v>
      </c>
      <c r="H414" s="99">
        <v>96</v>
      </c>
      <c r="I414" s="99">
        <v>96</v>
      </c>
      <c r="J414" s="99">
        <v>192</v>
      </c>
      <c r="K414" s="102">
        <v>50</v>
      </c>
      <c r="L414" s="99">
        <v>20</v>
      </c>
      <c r="M414" s="99">
        <v>46</v>
      </c>
      <c r="N414" s="99">
        <v>66</v>
      </c>
      <c r="O414" s="102">
        <v>30.3</v>
      </c>
    </row>
    <row r="415" spans="1:15">
      <c r="A415" s="100" t="s">
        <v>613</v>
      </c>
      <c r="B415" s="100" t="s">
        <v>1492</v>
      </c>
      <c r="C415" s="101" t="s">
        <v>1489</v>
      </c>
      <c r="D415" s="99">
        <v>11</v>
      </c>
      <c r="E415" s="99">
        <v>13</v>
      </c>
      <c r="F415" s="99">
        <v>24</v>
      </c>
      <c r="G415" s="102">
        <v>45.8</v>
      </c>
      <c r="H415" s="99">
        <v>17</v>
      </c>
      <c r="I415" s="99">
        <v>7</v>
      </c>
      <c r="J415" s="99">
        <v>24</v>
      </c>
      <c r="K415" s="102">
        <v>70.8</v>
      </c>
      <c r="L415" s="99" t="s">
        <v>1482</v>
      </c>
      <c r="M415" s="99" t="s">
        <v>1482</v>
      </c>
      <c r="N415" s="99" t="s">
        <v>1482</v>
      </c>
      <c r="O415" s="99" t="s">
        <v>1482</v>
      </c>
    </row>
    <row r="416" spans="1:15">
      <c r="A416" s="100" t="s">
        <v>589</v>
      </c>
      <c r="B416" s="100" t="s">
        <v>1492</v>
      </c>
      <c r="C416" s="101" t="s">
        <v>1489</v>
      </c>
      <c r="D416" s="99">
        <v>130</v>
      </c>
      <c r="E416" s="99">
        <v>118</v>
      </c>
      <c r="F416" s="99">
        <v>248</v>
      </c>
      <c r="G416" s="102">
        <v>52.4</v>
      </c>
      <c r="H416" s="99">
        <v>161</v>
      </c>
      <c r="I416" s="99">
        <v>87</v>
      </c>
      <c r="J416" s="99">
        <v>248</v>
      </c>
      <c r="K416" s="102">
        <v>64.900000000000006</v>
      </c>
      <c r="L416" s="99">
        <v>41</v>
      </c>
      <c r="M416" s="99">
        <v>62</v>
      </c>
      <c r="N416" s="99">
        <v>103</v>
      </c>
      <c r="O416" s="102">
        <v>39.799999999999997</v>
      </c>
    </row>
    <row r="417" spans="1:15">
      <c r="A417" s="100" t="s">
        <v>616</v>
      </c>
      <c r="B417" s="100" t="s">
        <v>1492</v>
      </c>
      <c r="C417" s="101" t="s">
        <v>1489</v>
      </c>
      <c r="D417" s="99">
        <v>16</v>
      </c>
      <c r="E417" s="99">
        <v>44</v>
      </c>
      <c r="F417" s="99">
        <v>60</v>
      </c>
      <c r="G417" s="102">
        <v>26.6</v>
      </c>
      <c r="H417" s="99">
        <v>21</v>
      </c>
      <c r="I417" s="99">
        <v>39</v>
      </c>
      <c r="J417" s="99">
        <v>60</v>
      </c>
      <c r="K417" s="102">
        <v>35</v>
      </c>
      <c r="L417" s="99">
        <v>3</v>
      </c>
      <c r="M417" s="99">
        <v>23</v>
      </c>
      <c r="N417" s="99">
        <v>26</v>
      </c>
      <c r="O417" s="102">
        <v>11.5</v>
      </c>
    </row>
    <row r="418" spans="1:15">
      <c r="A418" s="100" t="s">
        <v>585</v>
      </c>
      <c r="B418" s="100" t="s">
        <v>1492</v>
      </c>
      <c r="C418" s="101" t="s">
        <v>1489</v>
      </c>
      <c r="D418" s="99">
        <v>179</v>
      </c>
      <c r="E418" s="99">
        <v>199</v>
      </c>
      <c r="F418" s="99">
        <v>378</v>
      </c>
      <c r="G418" s="102">
        <v>47.3</v>
      </c>
      <c r="H418" s="99">
        <v>230</v>
      </c>
      <c r="I418" s="99">
        <v>148</v>
      </c>
      <c r="J418" s="99">
        <v>378</v>
      </c>
      <c r="K418" s="102">
        <v>60.8</v>
      </c>
      <c r="L418" s="99">
        <v>46</v>
      </c>
      <c r="M418" s="99">
        <v>144</v>
      </c>
      <c r="N418" s="99">
        <v>190</v>
      </c>
      <c r="O418" s="102">
        <v>24.2</v>
      </c>
    </row>
    <row r="419" spans="1:15">
      <c r="A419" s="100" t="s">
        <v>330</v>
      </c>
      <c r="B419" s="100" t="s">
        <v>1492</v>
      </c>
      <c r="C419" s="101" t="s">
        <v>1489</v>
      </c>
      <c r="D419" s="99">
        <v>97</v>
      </c>
      <c r="E419" s="99">
        <v>230</v>
      </c>
      <c r="F419" s="99">
        <v>327</v>
      </c>
      <c r="G419" s="102">
        <v>29.6</v>
      </c>
      <c r="H419" s="99">
        <v>138</v>
      </c>
      <c r="I419" s="99">
        <v>189</v>
      </c>
      <c r="J419" s="99">
        <v>327</v>
      </c>
      <c r="K419" s="102">
        <v>42.2</v>
      </c>
      <c r="L419" s="99">
        <v>9</v>
      </c>
      <c r="M419" s="99">
        <v>52</v>
      </c>
      <c r="N419" s="99">
        <v>61</v>
      </c>
      <c r="O419" s="102">
        <v>14.7</v>
      </c>
    </row>
    <row r="420" spans="1:15">
      <c r="A420" s="100" t="s">
        <v>503</v>
      </c>
      <c r="B420" s="100" t="s">
        <v>1492</v>
      </c>
      <c r="C420" s="101" t="s">
        <v>1489</v>
      </c>
      <c r="D420" s="99">
        <v>217</v>
      </c>
      <c r="E420" s="99">
        <v>244</v>
      </c>
      <c r="F420" s="99">
        <v>461</v>
      </c>
      <c r="G420" s="102">
        <v>47</v>
      </c>
      <c r="H420" s="99">
        <v>281</v>
      </c>
      <c r="I420" s="99">
        <v>180</v>
      </c>
      <c r="J420" s="99">
        <v>461</v>
      </c>
      <c r="K420" s="102">
        <v>60.9</v>
      </c>
      <c r="L420" s="99">
        <v>52</v>
      </c>
      <c r="M420" s="99">
        <v>140</v>
      </c>
      <c r="N420" s="99">
        <v>192</v>
      </c>
      <c r="O420" s="102">
        <v>27</v>
      </c>
    </row>
    <row r="421" spans="1:15">
      <c r="A421" s="100" t="s">
        <v>429</v>
      </c>
      <c r="B421" s="100" t="s">
        <v>1492</v>
      </c>
      <c r="C421" s="101" t="s">
        <v>1489</v>
      </c>
      <c r="D421" s="99">
        <v>33</v>
      </c>
      <c r="E421" s="99">
        <v>81</v>
      </c>
      <c r="F421" s="99">
        <v>114</v>
      </c>
      <c r="G421" s="102">
        <v>28.9</v>
      </c>
      <c r="H421" s="99">
        <v>51</v>
      </c>
      <c r="I421" s="99">
        <v>63</v>
      </c>
      <c r="J421" s="99">
        <v>114</v>
      </c>
      <c r="K421" s="102">
        <v>44.7</v>
      </c>
      <c r="L421" s="99">
        <v>4</v>
      </c>
      <c r="M421" s="99">
        <v>15</v>
      </c>
      <c r="N421" s="99">
        <v>19</v>
      </c>
      <c r="O421" s="102">
        <v>21</v>
      </c>
    </row>
    <row r="422" spans="1:15">
      <c r="A422" s="100" t="s">
        <v>543</v>
      </c>
      <c r="B422" s="100" t="s">
        <v>1492</v>
      </c>
      <c r="C422" s="101" t="s">
        <v>1489</v>
      </c>
      <c r="D422" s="99">
        <v>180</v>
      </c>
      <c r="E422" s="99">
        <v>194</v>
      </c>
      <c r="F422" s="99">
        <v>374</v>
      </c>
      <c r="G422" s="102">
        <v>48.1</v>
      </c>
      <c r="H422" s="99">
        <v>212</v>
      </c>
      <c r="I422" s="99">
        <v>164</v>
      </c>
      <c r="J422" s="99">
        <v>376</v>
      </c>
      <c r="K422" s="102">
        <v>56.3</v>
      </c>
      <c r="L422" s="99">
        <v>34</v>
      </c>
      <c r="M422" s="99">
        <v>60</v>
      </c>
      <c r="N422" s="99">
        <v>94</v>
      </c>
      <c r="O422" s="102">
        <v>36.1</v>
      </c>
    </row>
    <row r="423" spans="1:15">
      <c r="A423" s="100" t="s">
        <v>545</v>
      </c>
      <c r="B423" s="100" t="s">
        <v>1492</v>
      </c>
      <c r="C423" s="101" t="s">
        <v>1489</v>
      </c>
      <c r="D423" s="99">
        <v>496</v>
      </c>
      <c r="E423" s="99">
        <v>683</v>
      </c>
      <c r="F423" s="99">
        <v>1179</v>
      </c>
      <c r="G423" s="102">
        <v>42</v>
      </c>
      <c r="H423" s="99">
        <v>744</v>
      </c>
      <c r="I423" s="99">
        <v>436</v>
      </c>
      <c r="J423" s="99">
        <v>1180</v>
      </c>
      <c r="K423" s="102">
        <v>63</v>
      </c>
      <c r="L423" s="99">
        <v>174</v>
      </c>
      <c r="M423" s="99">
        <v>386</v>
      </c>
      <c r="N423" s="99">
        <v>560</v>
      </c>
      <c r="O423" s="102">
        <v>31</v>
      </c>
    </row>
    <row r="424" spans="1:15">
      <c r="A424" s="100" t="s">
        <v>222</v>
      </c>
      <c r="B424" s="100" t="s">
        <v>1492</v>
      </c>
      <c r="C424" s="101" t="s">
        <v>1489</v>
      </c>
      <c r="D424" s="99">
        <v>92</v>
      </c>
      <c r="E424" s="99">
        <v>155</v>
      </c>
      <c r="F424" s="99">
        <v>247</v>
      </c>
      <c r="G424" s="102">
        <v>37.200000000000003</v>
      </c>
      <c r="H424" s="99">
        <v>144</v>
      </c>
      <c r="I424" s="99">
        <v>102</v>
      </c>
      <c r="J424" s="99">
        <v>246</v>
      </c>
      <c r="K424" s="102">
        <v>58.5</v>
      </c>
      <c r="L424" s="99">
        <v>10</v>
      </c>
      <c r="M424" s="99">
        <v>25</v>
      </c>
      <c r="N424" s="99">
        <v>35</v>
      </c>
      <c r="O424" s="102">
        <v>28.5</v>
      </c>
    </row>
    <row r="425" spans="1:15">
      <c r="A425" s="100" t="s">
        <v>159</v>
      </c>
      <c r="B425" s="100" t="s">
        <v>1492</v>
      </c>
      <c r="C425" s="101" t="s">
        <v>1489</v>
      </c>
      <c r="D425" s="99">
        <v>223</v>
      </c>
      <c r="E425" s="99">
        <v>227</v>
      </c>
      <c r="F425" s="99">
        <v>450</v>
      </c>
      <c r="G425" s="102">
        <v>49.5</v>
      </c>
      <c r="H425" s="99">
        <v>312</v>
      </c>
      <c r="I425" s="99">
        <v>138</v>
      </c>
      <c r="J425" s="99">
        <v>450</v>
      </c>
      <c r="K425" s="102">
        <v>69.3</v>
      </c>
      <c r="L425" s="99" t="s">
        <v>1482</v>
      </c>
      <c r="M425" s="99" t="s">
        <v>1482</v>
      </c>
      <c r="N425" s="99" t="s">
        <v>1482</v>
      </c>
      <c r="O425" s="99" t="s">
        <v>1482</v>
      </c>
    </row>
    <row r="426" spans="1:15">
      <c r="A426" s="100" t="s">
        <v>211</v>
      </c>
      <c r="B426" s="100" t="s">
        <v>1492</v>
      </c>
      <c r="C426" s="101" t="s">
        <v>1489</v>
      </c>
      <c r="D426" s="99">
        <v>209</v>
      </c>
      <c r="E426" s="99">
        <v>381</v>
      </c>
      <c r="F426" s="99">
        <v>590</v>
      </c>
      <c r="G426" s="102">
        <v>35.4</v>
      </c>
      <c r="H426" s="99">
        <v>302</v>
      </c>
      <c r="I426" s="99">
        <v>289</v>
      </c>
      <c r="J426" s="99">
        <v>591</v>
      </c>
      <c r="K426" s="102">
        <v>51</v>
      </c>
      <c r="L426" s="99">
        <v>42</v>
      </c>
      <c r="M426" s="99">
        <v>132</v>
      </c>
      <c r="N426" s="99">
        <v>174</v>
      </c>
      <c r="O426" s="102">
        <v>24.1</v>
      </c>
    </row>
    <row r="427" spans="1:15">
      <c r="A427" s="100" t="s">
        <v>595</v>
      </c>
      <c r="B427" s="100" t="s">
        <v>1492</v>
      </c>
      <c r="C427" s="101" t="s">
        <v>1489</v>
      </c>
      <c r="D427" s="99">
        <v>59</v>
      </c>
      <c r="E427" s="99">
        <v>180</v>
      </c>
      <c r="F427" s="99">
        <v>239</v>
      </c>
      <c r="G427" s="102">
        <v>24.6</v>
      </c>
      <c r="H427" s="99">
        <v>85</v>
      </c>
      <c r="I427" s="99">
        <v>154</v>
      </c>
      <c r="J427" s="99">
        <v>239</v>
      </c>
      <c r="K427" s="102">
        <v>35.5</v>
      </c>
      <c r="L427" s="99">
        <v>9</v>
      </c>
      <c r="M427" s="99">
        <v>65</v>
      </c>
      <c r="N427" s="99">
        <v>74</v>
      </c>
      <c r="O427" s="102">
        <v>12.1</v>
      </c>
    </row>
    <row r="428" spans="1:15">
      <c r="A428" s="100" t="s">
        <v>440</v>
      </c>
      <c r="B428" s="100" t="s">
        <v>1492</v>
      </c>
      <c r="C428" s="101" t="s">
        <v>1489</v>
      </c>
      <c r="D428" s="99">
        <v>48</v>
      </c>
      <c r="E428" s="99">
        <v>70</v>
      </c>
      <c r="F428" s="99">
        <v>118</v>
      </c>
      <c r="G428" s="102">
        <v>40.6</v>
      </c>
      <c r="H428" s="99">
        <v>71</v>
      </c>
      <c r="I428" s="99">
        <v>46</v>
      </c>
      <c r="J428" s="99">
        <v>117</v>
      </c>
      <c r="K428" s="102">
        <v>60.6</v>
      </c>
      <c r="L428" s="99">
        <v>10</v>
      </c>
      <c r="M428" s="99">
        <v>25</v>
      </c>
      <c r="N428" s="99">
        <v>35</v>
      </c>
      <c r="O428" s="102">
        <v>28.5</v>
      </c>
    </row>
    <row r="429" spans="1:15">
      <c r="A429" s="100" t="s">
        <v>436</v>
      </c>
      <c r="B429" s="100" t="s">
        <v>1492</v>
      </c>
      <c r="C429" s="101" t="s">
        <v>1489</v>
      </c>
      <c r="D429" s="99">
        <v>91</v>
      </c>
      <c r="E429" s="99">
        <v>76</v>
      </c>
      <c r="F429" s="99">
        <v>167</v>
      </c>
      <c r="G429" s="102">
        <v>54.4</v>
      </c>
      <c r="H429" s="99">
        <v>114</v>
      </c>
      <c r="I429" s="99">
        <v>53</v>
      </c>
      <c r="J429" s="99">
        <v>167</v>
      </c>
      <c r="K429" s="102">
        <v>68.2</v>
      </c>
      <c r="L429" s="99">
        <v>17</v>
      </c>
      <c r="M429" s="99">
        <v>20</v>
      </c>
      <c r="N429" s="99">
        <v>37</v>
      </c>
      <c r="O429" s="102">
        <v>45.9</v>
      </c>
    </row>
    <row r="430" spans="1:15">
      <c r="A430" s="100" t="s">
        <v>240</v>
      </c>
      <c r="B430" s="100" t="s">
        <v>1492</v>
      </c>
      <c r="C430" s="101" t="s">
        <v>1489</v>
      </c>
      <c r="D430" s="99">
        <v>126</v>
      </c>
      <c r="E430" s="99">
        <v>192</v>
      </c>
      <c r="F430" s="99">
        <v>318</v>
      </c>
      <c r="G430" s="102">
        <v>39.6</v>
      </c>
      <c r="H430" s="99">
        <v>156</v>
      </c>
      <c r="I430" s="99">
        <v>162</v>
      </c>
      <c r="J430" s="99">
        <v>318</v>
      </c>
      <c r="K430" s="102">
        <v>49</v>
      </c>
      <c r="L430" s="99">
        <v>17</v>
      </c>
      <c r="M430" s="99">
        <v>92</v>
      </c>
      <c r="N430" s="99">
        <v>109</v>
      </c>
      <c r="O430" s="102">
        <v>15.5</v>
      </c>
    </row>
    <row r="431" spans="1:15">
      <c r="A431" s="100" t="s">
        <v>338</v>
      </c>
      <c r="B431" s="100" t="s">
        <v>1492</v>
      </c>
      <c r="C431" s="101" t="s">
        <v>1489</v>
      </c>
      <c r="D431" s="99">
        <v>43</v>
      </c>
      <c r="E431" s="99">
        <v>12</v>
      </c>
      <c r="F431" s="99">
        <v>55</v>
      </c>
      <c r="G431" s="102">
        <v>78.099999999999994</v>
      </c>
      <c r="H431" s="99">
        <v>49</v>
      </c>
      <c r="I431" s="99">
        <v>7</v>
      </c>
      <c r="J431" s="99">
        <v>56</v>
      </c>
      <c r="K431" s="102">
        <v>87.5</v>
      </c>
      <c r="L431" s="99">
        <v>39</v>
      </c>
      <c r="M431" s="99">
        <v>18</v>
      </c>
      <c r="N431" s="99">
        <v>57</v>
      </c>
      <c r="O431" s="102">
        <v>68.400000000000006</v>
      </c>
    </row>
    <row r="432" spans="1:15">
      <c r="A432" s="100" t="s">
        <v>340</v>
      </c>
      <c r="B432" s="100" t="s">
        <v>1492</v>
      </c>
      <c r="C432" s="101" t="s">
        <v>1489</v>
      </c>
      <c r="D432" s="99">
        <v>59</v>
      </c>
      <c r="E432" s="99">
        <v>59</v>
      </c>
      <c r="F432" s="99">
        <v>118</v>
      </c>
      <c r="G432" s="102">
        <v>50</v>
      </c>
      <c r="H432" s="99">
        <v>82</v>
      </c>
      <c r="I432" s="99">
        <v>37</v>
      </c>
      <c r="J432" s="99">
        <v>119</v>
      </c>
      <c r="K432" s="102">
        <v>68.900000000000006</v>
      </c>
      <c r="L432" s="99">
        <v>21</v>
      </c>
      <c r="M432" s="99">
        <v>97</v>
      </c>
      <c r="N432" s="99">
        <v>118</v>
      </c>
      <c r="O432" s="102">
        <v>17.7</v>
      </c>
    </row>
    <row r="433" spans="1:15">
      <c r="A433" s="100" t="s">
        <v>200</v>
      </c>
      <c r="B433" s="100" t="s">
        <v>1492</v>
      </c>
      <c r="C433" s="101" t="s">
        <v>1489</v>
      </c>
      <c r="D433" s="99">
        <v>493</v>
      </c>
      <c r="E433" s="99">
        <v>523</v>
      </c>
      <c r="F433" s="99">
        <v>1016</v>
      </c>
      <c r="G433" s="102">
        <v>48.5</v>
      </c>
      <c r="H433" s="99">
        <v>620</v>
      </c>
      <c r="I433" s="99">
        <v>399</v>
      </c>
      <c r="J433" s="99">
        <v>1019</v>
      </c>
      <c r="K433" s="102">
        <v>60.8</v>
      </c>
      <c r="L433" s="99">
        <v>51</v>
      </c>
      <c r="M433" s="99">
        <v>249</v>
      </c>
      <c r="N433" s="99">
        <v>300</v>
      </c>
      <c r="O433" s="102">
        <v>17</v>
      </c>
    </row>
    <row r="434" spans="1:15">
      <c r="A434" s="100" t="s">
        <v>306</v>
      </c>
      <c r="B434" s="100" t="s">
        <v>1492</v>
      </c>
      <c r="C434" s="101" t="s">
        <v>1489</v>
      </c>
      <c r="D434" s="99">
        <v>108</v>
      </c>
      <c r="E434" s="99">
        <v>134</v>
      </c>
      <c r="F434" s="99">
        <v>242</v>
      </c>
      <c r="G434" s="102">
        <v>44.6</v>
      </c>
      <c r="H434" s="99">
        <v>111</v>
      </c>
      <c r="I434" s="99">
        <v>131</v>
      </c>
      <c r="J434" s="99">
        <v>242</v>
      </c>
      <c r="K434" s="102">
        <v>45.8</v>
      </c>
      <c r="L434" s="99">
        <v>24</v>
      </c>
      <c r="M434" s="99">
        <v>72</v>
      </c>
      <c r="N434" s="99">
        <v>96</v>
      </c>
      <c r="O434" s="102">
        <v>25</v>
      </c>
    </row>
    <row r="435" spans="1:15">
      <c r="A435" s="100" t="s">
        <v>170</v>
      </c>
      <c r="B435" s="100" t="s">
        <v>1492</v>
      </c>
      <c r="C435" s="101" t="s">
        <v>1489</v>
      </c>
      <c r="D435" s="99">
        <v>24</v>
      </c>
      <c r="E435" s="99">
        <v>65</v>
      </c>
      <c r="F435" s="99">
        <v>89</v>
      </c>
      <c r="G435" s="102">
        <v>26.9</v>
      </c>
      <c r="H435" s="99">
        <v>48</v>
      </c>
      <c r="I435" s="99">
        <v>41</v>
      </c>
      <c r="J435" s="99">
        <v>89</v>
      </c>
      <c r="K435" s="102">
        <v>53.9</v>
      </c>
      <c r="L435" s="99" t="s">
        <v>1467</v>
      </c>
      <c r="M435" s="99" t="s">
        <v>1467</v>
      </c>
      <c r="N435" s="99" t="s">
        <v>1467</v>
      </c>
      <c r="O435" s="99" t="s">
        <v>1467</v>
      </c>
    </row>
    <row r="436" spans="1:15">
      <c r="A436" s="100" t="s">
        <v>253</v>
      </c>
      <c r="B436" s="100" t="s">
        <v>1492</v>
      </c>
      <c r="C436" s="101" t="s">
        <v>1489</v>
      </c>
      <c r="D436" s="99">
        <v>378</v>
      </c>
      <c r="E436" s="99">
        <v>999</v>
      </c>
      <c r="F436" s="99">
        <v>1377</v>
      </c>
      <c r="G436" s="102">
        <v>27.4</v>
      </c>
      <c r="H436" s="99">
        <v>614</v>
      </c>
      <c r="I436" s="99">
        <v>766</v>
      </c>
      <c r="J436" s="99">
        <v>1380</v>
      </c>
      <c r="K436" s="102">
        <v>44.4</v>
      </c>
      <c r="L436" s="99">
        <v>148</v>
      </c>
      <c r="M436" s="99">
        <v>561</v>
      </c>
      <c r="N436" s="99">
        <v>709</v>
      </c>
      <c r="O436" s="102">
        <v>20.8</v>
      </c>
    </row>
    <row r="437" spans="1:15">
      <c r="A437" s="100" t="s">
        <v>693</v>
      </c>
      <c r="B437" s="100" t="s">
        <v>1492</v>
      </c>
      <c r="C437" s="101" t="s">
        <v>1489</v>
      </c>
      <c r="D437" s="99">
        <v>133</v>
      </c>
      <c r="E437" s="99">
        <v>259</v>
      </c>
      <c r="F437" s="99">
        <v>392</v>
      </c>
      <c r="G437" s="102">
        <v>33.9</v>
      </c>
      <c r="H437" s="99">
        <v>178</v>
      </c>
      <c r="I437" s="99">
        <v>214</v>
      </c>
      <c r="J437" s="99">
        <v>392</v>
      </c>
      <c r="K437" s="102">
        <v>45.4</v>
      </c>
      <c r="L437" s="99">
        <v>29</v>
      </c>
      <c r="M437" s="99">
        <v>110</v>
      </c>
      <c r="N437" s="99">
        <v>139</v>
      </c>
      <c r="O437" s="102">
        <v>20.8</v>
      </c>
    </row>
    <row r="438" spans="1:15">
      <c r="A438" s="100" t="s">
        <v>249</v>
      </c>
      <c r="B438" s="100" t="s">
        <v>1492</v>
      </c>
      <c r="C438" s="101" t="s">
        <v>1489</v>
      </c>
      <c r="D438" s="99">
        <v>128</v>
      </c>
      <c r="E438" s="99">
        <v>135</v>
      </c>
      <c r="F438" s="99">
        <v>263</v>
      </c>
      <c r="G438" s="102">
        <v>48.6</v>
      </c>
      <c r="H438" s="99">
        <v>173</v>
      </c>
      <c r="I438" s="99">
        <v>91</v>
      </c>
      <c r="J438" s="99">
        <v>264</v>
      </c>
      <c r="K438" s="102">
        <v>65.5</v>
      </c>
      <c r="L438" s="99">
        <v>45</v>
      </c>
      <c r="M438" s="99">
        <v>72</v>
      </c>
      <c r="N438" s="99">
        <v>117</v>
      </c>
      <c r="O438" s="102">
        <v>38.4</v>
      </c>
    </row>
    <row r="439" spans="1:15">
      <c r="A439" s="100" t="s">
        <v>356</v>
      </c>
      <c r="B439" s="100" t="s">
        <v>1492</v>
      </c>
      <c r="C439" s="101" t="s">
        <v>1489</v>
      </c>
      <c r="D439" s="99">
        <v>113</v>
      </c>
      <c r="E439" s="99">
        <v>126</v>
      </c>
      <c r="F439" s="99">
        <v>239</v>
      </c>
      <c r="G439" s="102">
        <v>47.2</v>
      </c>
      <c r="H439" s="99">
        <v>163</v>
      </c>
      <c r="I439" s="99">
        <v>77</v>
      </c>
      <c r="J439" s="99">
        <v>240</v>
      </c>
      <c r="K439" s="102">
        <v>67.900000000000006</v>
      </c>
      <c r="L439" s="99">
        <v>20</v>
      </c>
      <c r="M439" s="99">
        <v>59</v>
      </c>
      <c r="N439" s="99">
        <v>79</v>
      </c>
      <c r="O439" s="102">
        <v>25.3</v>
      </c>
    </row>
    <row r="440" spans="1:15">
      <c r="A440" s="100" t="s">
        <v>427</v>
      </c>
      <c r="B440" s="100" t="s">
        <v>1492</v>
      </c>
      <c r="C440" s="101" t="s">
        <v>1489</v>
      </c>
      <c r="D440" s="99">
        <v>233</v>
      </c>
      <c r="E440" s="99">
        <v>114</v>
      </c>
      <c r="F440" s="99">
        <v>347</v>
      </c>
      <c r="G440" s="102">
        <v>67.099999999999994</v>
      </c>
      <c r="H440" s="99">
        <v>246</v>
      </c>
      <c r="I440" s="99">
        <v>101</v>
      </c>
      <c r="J440" s="99">
        <v>347</v>
      </c>
      <c r="K440" s="102">
        <v>70.8</v>
      </c>
      <c r="L440" s="99" t="s">
        <v>1482</v>
      </c>
      <c r="M440" s="99" t="s">
        <v>1482</v>
      </c>
      <c r="N440" s="99" t="s">
        <v>1482</v>
      </c>
      <c r="O440" s="99" t="s">
        <v>1482</v>
      </c>
    </row>
    <row r="441" spans="1:15">
      <c r="A441" s="100" t="s">
        <v>699</v>
      </c>
      <c r="B441" s="100" t="s">
        <v>1492</v>
      </c>
      <c r="C441" s="101" t="s">
        <v>1489</v>
      </c>
      <c r="D441" s="99">
        <v>599</v>
      </c>
      <c r="E441" s="99">
        <v>642</v>
      </c>
      <c r="F441" s="99">
        <v>1241</v>
      </c>
      <c r="G441" s="102">
        <v>48.2</v>
      </c>
      <c r="H441" s="99">
        <v>764</v>
      </c>
      <c r="I441" s="99">
        <v>478</v>
      </c>
      <c r="J441" s="99">
        <v>1242</v>
      </c>
      <c r="K441" s="102">
        <v>61.5</v>
      </c>
      <c r="L441" s="99">
        <v>187</v>
      </c>
      <c r="M441" s="99">
        <v>392</v>
      </c>
      <c r="N441" s="99">
        <v>579</v>
      </c>
      <c r="O441" s="102">
        <v>32.200000000000003</v>
      </c>
    </row>
    <row r="442" spans="1:15">
      <c r="A442" s="100" t="s">
        <v>701</v>
      </c>
      <c r="B442" s="100" t="s">
        <v>1492</v>
      </c>
      <c r="C442" s="101" t="s">
        <v>1489</v>
      </c>
      <c r="D442" s="99">
        <v>127</v>
      </c>
      <c r="E442" s="99">
        <v>162</v>
      </c>
      <c r="F442" s="99">
        <v>289</v>
      </c>
      <c r="G442" s="102">
        <v>43.9</v>
      </c>
      <c r="H442" s="99">
        <v>161</v>
      </c>
      <c r="I442" s="99">
        <v>128</v>
      </c>
      <c r="J442" s="99">
        <v>289</v>
      </c>
      <c r="K442" s="102">
        <v>55.7</v>
      </c>
      <c r="L442" s="99">
        <v>24</v>
      </c>
      <c r="M442" s="99">
        <v>112</v>
      </c>
      <c r="N442" s="99">
        <v>136</v>
      </c>
      <c r="O442" s="102">
        <v>17.600000000000001</v>
      </c>
    </row>
    <row r="443" spans="1:15">
      <c r="A443" s="100" t="s">
        <v>401</v>
      </c>
      <c r="B443" s="100" t="s">
        <v>1492</v>
      </c>
      <c r="C443" s="101" t="s">
        <v>1489</v>
      </c>
      <c r="D443" s="99">
        <v>144</v>
      </c>
      <c r="E443" s="99">
        <v>156</v>
      </c>
      <c r="F443" s="99">
        <v>300</v>
      </c>
      <c r="G443" s="102">
        <v>48</v>
      </c>
      <c r="H443" s="99">
        <v>173</v>
      </c>
      <c r="I443" s="99">
        <v>127</v>
      </c>
      <c r="J443" s="99">
        <v>300</v>
      </c>
      <c r="K443" s="102">
        <v>57.6</v>
      </c>
      <c r="L443" s="99">
        <v>21</v>
      </c>
      <c r="M443" s="99">
        <v>42</v>
      </c>
      <c r="N443" s="99">
        <v>63</v>
      </c>
      <c r="O443" s="102">
        <v>33.299999999999997</v>
      </c>
    </row>
    <row r="444" spans="1:15">
      <c r="A444" s="100" t="s">
        <v>135</v>
      </c>
      <c r="B444" s="100" t="s">
        <v>1492</v>
      </c>
      <c r="C444" s="101" t="s">
        <v>1489</v>
      </c>
      <c r="D444" s="99">
        <v>6</v>
      </c>
      <c r="E444" s="99">
        <v>5</v>
      </c>
      <c r="F444" s="99">
        <v>11</v>
      </c>
      <c r="G444" s="102">
        <v>54.5</v>
      </c>
      <c r="H444" s="99">
        <v>8</v>
      </c>
      <c r="I444" s="99">
        <v>3</v>
      </c>
      <c r="J444" s="99">
        <v>11</v>
      </c>
      <c r="K444" s="102">
        <v>72.7</v>
      </c>
      <c r="L444" s="99" t="s">
        <v>1482</v>
      </c>
      <c r="M444" s="99" t="s">
        <v>1482</v>
      </c>
      <c r="N444" s="99" t="s">
        <v>1482</v>
      </c>
      <c r="O444" s="99" t="s">
        <v>1482</v>
      </c>
    </row>
    <row r="445" spans="1:15">
      <c r="A445" s="100" t="s">
        <v>265</v>
      </c>
      <c r="B445" s="100" t="s">
        <v>1492</v>
      </c>
      <c r="C445" s="101" t="s">
        <v>1489</v>
      </c>
      <c r="D445" s="99">
        <v>48</v>
      </c>
      <c r="E445" s="99">
        <v>63</v>
      </c>
      <c r="F445" s="99">
        <v>111</v>
      </c>
      <c r="G445" s="102">
        <v>43.2</v>
      </c>
      <c r="H445" s="99">
        <v>66</v>
      </c>
      <c r="I445" s="99">
        <v>46</v>
      </c>
      <c r="J445" s="99">
        <v>112</v>
      </c>
      <c r="K445" s="102">
        <v>58.9</v>
      </c>
      <c r="L445" s="99">
        <v>11</v>
      </c>
      <c r="M445" s="99">
        <v>39</v>
      </c>
      <c r="N445" s="99">
        <v>50</v>
      </c>
      <c r="O445" s="102">
        <v>22</v>
      </c>
    </row>
    <row r="446" spans="1:15">
      <c r="A446" s="100" t="s">
        <v>220</v>
      </c>
      <c r="B446" s="100" t="s">
        <v>1492</v>
      </c>
      <c r="C446" s="101" t="s">
        <v>1489</v>
      </c>
      <c r="D446" s="99">
        <v>151</v>
      </c>
      <c r="E446" s="99">
        <v>124</v>
      </c>
      <c r="F446" s="99">
        <v>275</v>
      </c>
      <c r="G446" s="102">
        <v>54.9</v>
      </c>
      <c r="H446" s="99">
        <v>162</v>
      </c>
      <c r="I446" s="99">
        <v>113</v>
      </c>
      <c r="J446" s="99">
        <v>275</v>
      </c>
      <c r="K446" s="102">
        <v>58.9</v>
      </c>
      <c r="L446" s="99">
        <v>6</v>
      </c>
      <c r="M446" s="99">
        <v>41</v>
      </c>
      <c r="N446" s="99">
        <v>47</v>
      </c>
      <c r="O446" s="102">
        <v>12.7</v>
      </c>
    </row>
    <row r="447" spans="1:15">
      <c r="A447" s="100" t="s">
        <v>464</v>
      </c>
      <c r="B447" s="100" t="s">
        <v>1492</v>
      </c>
      <c r="C447" s="101" t="s">
        <v>1489</v>
      </c>
      <c r="D447" s="99">
        <v>85</v>
      </c>
      <c r="E447" s="99">
        <v>82</v>
      </c>
      <c r="F447" s="99">
        <v>167</v>
      </c>
      <c r="G447" s="102">
        <v>50.8</v>
      </c>
      <c r="H447" s="99">
        <v>111</v>
      </c>
      <c r="I447" s="99">
        <v>56</v>
      </c>
      <c r="J447" s="99">
        <v>167</v>
      </c>
      <c r="K447" s="102">
        <v>66.400000000000006</v>
      </c>
      <c r="L447" s="99" t="s">
        <v>1482</v>
      </c>
      <c r="M447" s="99" t="s">
        <v>1482</v>
      </c>
      <c r="N447" s="99" t="s">
        <v>1482</v>
      </c>
      <c r="O447" s="99" t="s">
        <v>1482</v>
      </c>
    </row>
    <row r="448" spans="1:15">
      <c r="A448" s="100" t="s">
        <v>261</v>
      </c>
      <c r="B448" s="100" t="s">
        <v>1492</v>
      </c>
      <c r="C448" s="101" t="s">
        <v>1489</v>
      </c>
      <c r="D448" s="99">
        <v>41</v>
      </c>
      <c r="E448" s="99">
        <v>53</v>
      </c>
      <c r="F448" s="99">
        <v>94</v>
      </c>
      <c r="G448" s="102">
        <v>43.6</v>
      </c>
      <c r="H448" s="99">
        <v>67</v>
      </c>
      <c r="I448" s="99">
        <v>28</v>
      </c>
      <c r="J448" s="99">
        <v>95</v>
      </c>
      <c r="K448" s="102">
        <v>70.5</v>
      </c>
      <c r="L448" s="99">
        <v>20</v>
      </c>
      <c r="M448" s="99">
        <v>59</v>
      </c>
      <c r="N448" s="99">
        <v>79</v>
      </c>
      <c r="O448" s="102">
        <v>25.3</v>
      </c>
    </row>
    <row r="449" spans="1:15">
      <c r="A449" s="100" t="s">
        <v>689</v>
      </c>
      <c r="B449" s="100" t="s">
        <v>1492</v>
      </c>
      <c r="C449" s="101" t="s">
        <v>1489</v>
      </c>
      <c r="D449" s="99">
        <v>137</v>
      </c>
      <c r="E449" s="99">
        <v>118</v>
      </c>
      <c r="F449" s="99">
        <v>255</v>
      </c>
      <c r="G449" s="102">
        <v>53.7</v>
      </c>
      <c r="H449" s="99">
        <v>191</v>
      </c>
      <c r="I449" s="99">
        <v>67</v>
      </c>
      <c r="J449" s="99">
        <v>258</v>
      </c>
      <c r="K449" s="102">
        <v>74</v>
      </c>
      <c r="L449" s="99">
        <v>108</v>
      </c>
      <c r="M449" s="99">
        <v>145</v>
      </c>
      <c r="N449" s="99">
        <v>253</v>
      </c>
      <c r="O449" s="102">
        <v>42.6</v>
      </c>
    </row>
    <row r="450" spans="1:15">
      <c r="A450" s="100" t="s">
        <v>209</v>
      </c>
      <c r="B450" s="100" t="s">
        <v>1492</v>
      </c>
      <c r="C450" s="101" t="s">
        <v>1489</v>
      </c>
      <c r="D450" s="99">
        <v>38</v>
      </c>
      <c r="E450" s="99">
        <v>76</v>
      </c>
      <c r="F450" s="99">
        <v>114</v>
      </c>
      <c r="G450" s="102">
        <v>33.299999999999997</v>
      </c>
      <c r="H450" s="99">
        <v>48</v>
      </c>
      <c r="I450" s="99">
        <v>66</v>
      </c>
      <c r="J450" s="99">
        <v>114</v>
      </c>
      <c r="K450" s="102">
        <v>42.1</v>
      </c>
      <c r="L450" s="99">
        <v>34</v>
      </c>
      <c r="M450" s="99">
        <v>80</v>
      </c>
      <c r="N450" s="99">
        <v>114</v>
      </c>
      <c r="O450" s="102">
        <v>29.8</v>
      </c>
    </row>
    <row r="451" spans="1:15">
      <c r="A451" s="100" t="s">
        <v>655</v>
      </c>
      <c r="B451" s="100" t="s">
        <v>1492</v>
      </c>
      <c r="C451" s="101" t="s">
        <v>1489</v>
      </c>
      <c r="D451" s="99">
        <v>434</v>
      </c>
      <c r="E451" s="99">
        <v>547</v>
      </c>
      <c r="F451" s="99">
        <v>981</v>
      </c>
      <c r="G451" s="102">
        <v>44.2</v>
      </c>
      <c r="H451" s="99">
        <v>571</v>
      </c>
      <c r="I451" s="99">
        <v>413</v>
      </c>
      <c r="J451" s="99">
        <v>984</v>
      </c>
      <c r="K451" s="102">
        <v>58</v>
      </c>
      <c r="L451" s="99">
        <v>133</v>
      </c>
      <c r="M451" s="99">
        <v>350</v>
      </c>
      <c r="N451" s="99">
        <v>483</v>
      </c>
      <c r="O451" s="102">
        <v>27.5</v>
      </c>
    </row>
    <row r="452" spans="1:15">
      <c r="A452" s="100" t="s">
        <v>663</v>
      </c>
      <c r="B452" s="100" t="s">
        <v>1492</v>
      </c>
      <c r="C452" s="101" t="s">
        <v>1489</v>
      </c>
      <c r="D452" s="99">
        <v>178</v>
      </c>
      <c r="E452" s="99">
        <v>363</v>
      </c>
      <c r="F452" s="99">
        <v>541</v>
      </c>
      <c r="G452" s="102">
        <v>32.9</v>
      </c>
      <c r="H452" s="99">
        <v>248</v>
      </c>
      <c r="I452" s="99">
        <v>296</v>
      </c>
      <c r="J452" s="99">
        <v>544</v>
      </c>
      <c r="K452" s="102">
        <v>45.5</v>
      </c>
      <c r="L452" s="99">
        <v>20</v>
      </c>
      <c r="M452" s="99">
        <v>143</v>
      </c>
      <c r="N452" s="99">
        <v>163</v>
      </c>
      <c r="O452" s="102">
        <v>12.2</v>
      </c>
    </row>
    <row r="453" spans="1:15">
      <c r="A453" s="100" t="s">
        <v>369</v>
      </c>
      <c r="B453" s="100" t="s">
        <v>1492</v>
      </c>
      <c r="C453" s="101" t="s">
        <v>1489</v>
      </c>
      <c r="D453" s="99">
        <v>90</v>
      </c>
      <c r="E453" s="99">
        <v>116</v>
      </c>
      <c r="F453" s="99">
        <v>206</v>
      </c>
      <c r="G453" s="102">
        <v>43.6</v>
      </c>
      <c r="H453" s="99">
        <v>114</v>
      </c>
      <c r="I453" s="99">
        <v>92</v>
      </c>
      <c r="J453" s="99">
        <v>206</v>
      </c>
      <c r="K453" s="102">
        <v>55.3</v>
      </c>
      <c r="L453" s="99">
        <v>20</v>
      </c>
      <c r="M453" s="99">
        <v>29</v>
      </c>
      <c r="N453" s="99">
        <v>49</v>
      </c>
      <c r="O453" s="102">
        <v>40.799999999999997</v>
      </c>
    </row>
    <row r="454" spans="1:15">
      <c r="A454" s="100" t="s">
        <v>282</v>
      </c>
      <c r="B454" s="100" t="s">
        <v>1492</v>
      </c>
      <c r="C454" s="101" t="s">
        <v>1489</v>
      </c>
      <c r="D454" s="99">
        <v>351</v>
      </c>
      <c r="E454" s="99">
        <v>554</v>
      </c>
      <c r="F454" s="99">
        <v>905</v>
      </c>
      <c r="G454" s="102">
        <v>38.700000000000003</v>
      </c>
      <c r="H454" s="99">
        <v>486</v>
      </c>
      <c r="I454" s="99">
        <v>423</v>
      </c>
      <c r="J454" s="99">
        <v>909</v>
      </c>
      <c r="K454" s="102">
        <v>53.4</v>
      </c>
      <c r="L454" s="99">
        <v>91</v>
      </c>
      <c r="M454" s="99">
        <v>299</v>
      </c>
      <c r="N454" s="99">
        <v>390</v>
      </c>
      <c r="O454" s="102">
        <v>23.3</v>
      </c>
    </row>
    <row r="455" spans="1:15">
      <c r="A455" s="100" t="s">
        <v>1472</v>
      </c>
      <c r="B455" s="100" t="s">
        <v>1492</v>
      </c>
      <c r="C455" s="101" t="s">
        <v>1489</v>
      </c>
      <c r="D455" s="99">
        <v>78</v>
      </c>
      <c r="E455" s="99">
        <v>124</v>
      </c>
      <c r="F455" s="99">
        <v>202</v>
      </c>
      <c r="G455" s="102">
        <v>38.6</v>
      </c>
      <c r="H455" s="99">
        <v>111</v>
      </c>
      <c r="I455" s="99">
        <v>93</v>
      </c>
      <c r="J455" s="99">
        <v>204</v>
      </c>
      <c r="K455" s="102">
        <v>54.4</v>
      </c>
      <c r="L455" s="99">
        <v>5</v>
      </c>
      <c r="M455" s="99">
        <v>61</v>
      </c>
      <c r="N455" s="99">
        <v>66</v>
      </c>
      <c r="O455" s="102">
        <v>7.57</v>
      </c>
    </row>
    <row r="456" spans="1:15">
      <c r="A456" s="100" t="s">
        <v>665</v>
      </c>
      <c r="B456" s="100" t="s">
        <v>1492</v>
      </c>
      <c r="C456" s="101" t="s">
        <v>1489</v>
      </c>
      <c r="D456" s="99">
        <v>106</v>
      </c>
      <c r="E456" s="99">
        <v>373</v>
      </c>
      <c r="F456" s="99">
        <v>479</v>
      </c>
      <c r="G456" s="102">
        <v>22.1</v>
      </c>
      <c r="H456" s="99">
        <v>234</v>
      </c>
      <c r="I456" s="99">
        <v>248</v>
      </c>
      <c r="J456" s="99">
        <v>482</v>
      </c>
      <c r="K456" s="102">
        <v>48.5</v>
      </c>
      <c r="L456" s="99">
        <v>17</v>
      </c>
      <c r="M456" s="99">
        <v>127</v>
      </c>
      <c r="N456" s="99">
        <v>144</v>
      </c>
      <c r="O456" s="102">
        <v>11.8</v>
      </c>
    </row>
    <row r="457" spans="1:15">
      <c r="A457" s="100" t="s">
        <v>352</v>
      </c>
      <c r="B457" s="100" t="s">
        <v>1492</v>
      </c>
      <c r="C457" s="101" t="s">
        <v>1489</v>
      </c>
      <c r="D457" s="99">
        <v>471</v>
      </c>
      <c r="E457" s="99">
        <v>714</v>
      </c>
      <c r="F457" s="99">
        <v>1185</v>
      </c>
      <c r="G457" s="102">
        <v>39.700000000000003</v>
      </c>
      <c r="H457" s="99">
        <v>629</v>
      </c>
      <c r="I457" s="99">
        <v>558</v>
      </c>
      <c r="J457" s="99">
        <v>1187</v>
      </c>
      <c r="K457" s="102">
        <v>52.9</v>
      </c>
      <c r="L457" s="99">
        <v>105</v>
      </c>
      <c r="M457" s="99">
        <v>364</v>
      </c>
      <c r="N457" s="99">
        <v>469</v>
      </c>
      <c r="O457" s="102">
        <v>22.3</v>
      </c>
    </row>
    <row r="458" spans="1:15">
      <c r="A458" s="100" t="s">
        <v>669</v>
      </c>
      <c r="B458" s="100" t="s">
        <v>1492</v>
      </c>
      <c r="C458" s="101" t="s">
        <v>1489</v>
      </c>
      <c r="D458" s="99">
        <v>4</v>
      </c>
      <c r="E458" s="99">
        <v>29</v>
      </c>
      <c r="F458" s="99">
        <v>33</v>
      </c>
      <c r="G458" s="102">
        <v>12.1</v>
      </c>
      <c r="H458" s="99">
        <v>9</v>
      </c>
      <c r="I458" s="99">
        <v>24</v>
      </c>
      <c r="J458" s="99">
        <v>33</v>
      </c>
      <c r="K458" s="102">
        <v>27.2</v>
      </c>
      <c r="L458" s="99" t="s">
        <v>1482</v>
      </c>
      <c r="M458" s="99" t="s">
        <v>1482</v>
      </c>
      <c r="N458" s="99" t="s">
        <v>1482</v>
      </c>
      <c r="O458" s="99" t="s">
        <v>1482</v>
      </c>
    </row>
    <row r="459" spans="1:15">
      <c r="A459" s="100" t="s">
        <v>399</v>
      </c>
      <c r="B459" s="100" t="s">
        <v>1492</v>
      </c>
      <c r="C459" s="101" t="s">
        <v>1489</v>
      </c>
      <c r="D459" s="99">
        <v>35</v>
      </c>
      <c r="E459" s="99">
        <v>32</v>
      </c>
      <c r="F459" s="99">
        <v>67</v>
      </c>
      <c r="G459" s="102">
        <v>52.2</v>
      </c>
      <c r="H459" s="99">
        <v>39</v>
      </c>
      <c r="I459" s="99">
        <v>28</v>
      </c>
      <c r="J459" s="99">
        <v>67</v>
      </c>
      <c r="K459" s="102">
        <v>58.2</v>
      </c>
      <c r="L459" s="99" t="s">
        <v>1482</v>
      </c>
      <c r="M459" s="99" t="s">
        <v>1482</v>
      </c>
      <c r="N459" s="99" t="s">
        <v>1482</v>
      </c>
      <c r="O459" s="99" t="s">
        <v>1482</v>
      </c>
    </row>
    <row r="460" spans="1:15">
      <c r="A460" s="100" t="s">
        <v>691</v>
      </c>
      <c r="B460" s="100" t="s">
        <v>1492</v>
      </c>
      <c r="C460" s="101" t="s">
        <v>1489</v>
      </c>
      <c r="D460" s="99">
        <v>49</v>
      </c>
      <c r="E460" s="99">
        <v>169</v>
      </c>
      <c r="F460" s="99">
        <v>218</v>
      </c>
      <c r="G460" s="102">
        <v>22.4</v>
      </c>
      <c r="H460" s="99">
        <v>116</v>
      </c>
      <c r="I460" s="99">
        <v>101</v>
      </c>
      <c r="J460" s="99">
        <v>217</v>
      </c>
      <c r="K460" s="102">
        <v>53.4</v>
      </c>
      <c r="L460" s="99">
        <v>14</v>
      </c>
      <c r="M460" s="99">
        <v>77</v>
      </c>
      <c r="N460" s="99">
        <v>91</v>
      </c>
      <c r="O460" s="102">
        <v>15.3</v>
      </c>
    </row>
    <row r="461" spans="1:15">
      <c r="A461" s="100" t="s">
        <v>677</v>
      </c>
      <c r="B461" s="100" t="s">
        <v>1492</v>
      </c>
      <c r="C461" s="101" t="s">
        <v>1489</v>
      </c>
      <c r="D461" s="99">
        <v>41</v>
      </c>
      <c r="E461" s="99">
        <v>111</v>
      </c>
      <c r="F461" s="99">
        <v>152</v>
      </c>
      <c r="G461" s="102">
        <v>26.9</v>
      </c>
      <c r="H461" s="99">
        <v>63</v>
      </c>
      <c r="I461" s="99">
        <v>89</v>
      </c>
      <c r="J461" s="99">
        <v>152</v>
      </c>
      <c r="K461" s="102">
        <v>41.4</v>
      </c>
      <c r="L461" s="99">
        <v>3</v>
      </c>
      <c r="M461" s="99">
        <v>23</v>
      </c>
      <c r="N461" s="99">
        <v>26</v>
      </c>
      <c r="O461" s="102">
        <v>11.5</v>
      </c>
    </row>
    <row r="462" spans="1:15">
      <c r="A462" s="100" t="s">
        <v>1473</v>
      </c>
      <c r="B462" s="100" t="s">
        <v>1492</v>
      </c>
      <c r="C462" s="101" t="s">
        <v>1489</v>
      </c>
      <c r="D462" s="99">
        <v>6</v>
      </c>
      <c r="E462" s="99">
        <v>6</v>
      </c>
      <c r="F462" s="99">
        <v>12</v>
      </c>
      <c r="G462" s="102">
        <v>50</v>
      </c>
      <c r="H462" s="99">
        <v>10</v>
      </c>
      <c r="I462" s="99">
        <v>2</v>
      </c>
      <c r="J462" s="99">
        <v>12</v>
      </c>
      <c r="K462" s="102">
        <v>83.3</v>
      </c>
      <c r="L462" s="99" t="s">
        <v>1482</v>
      </c>
      <c r="M462" s="99" t="s">
        <v>1482</v>
      </c>
      <c r="N462" s="99" t="s">
        <v>1482</v>
      </c>
      <c r="O462" s="99" t="s">
        <v>1482</v>
      </c>
    </row>
    <row r="463" spans="1:15">
      <c r="A463" s="100" t="s">
        <v>458</v>
      </c>
      <c r="B463" s="100" t="s">
        <v>1492</v>
      </c>
      <c r="C463" s="101" t="s">
        <v>1489</v>
      </c>
      <c r="D463" s="99">
        <v>331</v>
      </c>
      <c r="E463" s="99">
        <v>786</v>
      </c>
      <c r="F463" s="99">
        <v>1117</v>
      </c>
      <c r="G463" s="102">
        <v>29.6</v>
      </c>
      <c r="H463" s="99">
        <v>462</v>
      </c>
      <c r="I463" s="99">
        <v>661</v>
      </c>
      <c r="J463" s="99">
        <v>1123</v>
      </c>
      <c r="K463" s="102">
        <v>41.1</v>
      </c>
      <c r="L463" s="99">
        <v>48</v>
      </c>
      <c r="M463" s="99">
        <v>272</v>
      </c>
      <c r="N463" s="99">
        <v>320</v>
      </c>
      <c r="O463" s="102">
        <v>15</v>
      </c>
    </row>
    <row r="464" spans="1:15">
      <c r="A464" s="100" t="s">
        <v>183</v>
      </c>
      <c r="B464" s="100" t="s">
        <v>1492</v>
      </c>
      <c r="C464" s="101" t="s">
        <v>1489</v>
      </c>
      <c r="D464" s="99">
        <v>135</v>
      </c>
      <c r="E464" s="99">
        <v>294</v>
      </c>
      <c r="F464" s="99">
        <v>429</v>
      </c>
      <c r="G464" s="102">
        <v>31.4</v>
      </c>
      <c r="H464" s="99">
        <v>218</v>
      </c>
      <c r="I464" s="99">
        <v>215</v>
      </c>
      <c r="J464" s="99">
        <v>433</v>
      </c>
      <c r="K464" s="102">
        <v>50.3</v>
      </c>
      <c r="L464" s="99">
        <v>10</v>
      </c>
      <c r="M464" s="99">
        <v>105</v>
      </c>
      <c r="N464" s="99">
        <v>115</v>
      </c>
      <c r="O464" s="102">
        <v>8.69</v>
      </c>
    </row>
    <row r="465" spans="1:15">
      <c r="A465" s="100" t="s">
        <v>155</v>
      </c>
      <c r="B465" s="100" t="s">
        <v>1492</v>
      </c>
      <c r="C465" s="101" t="s">
        <v>1489</v>
      </c>
      <c r="D465" s="99">
        <v>16</v>
      </c>
      <c r="E465" s="99">
        <v>16</v>
      </c>
      <c r="F465" s="99">
        <v>32</v>
      </c>
      <c r="G465" s="102">
        <v>50</v>
      </c>
      <c r="H465" s="99">
        <v>24</v>
      </c>
      <c r="I465" s="99">
        <v>8</v>
      </c>
      <c r="J465" s="99">
        <v>32</v>
      </c>
      <c r="K465" s="102">
        <v>75</v>
      </c>
      <c r="L465" s="99" t="s">
        <v>1482</v>
      </c>
      <c r="M465" s="99" t="s">
        <v>1482</v>
      </c>
      <c r="N465" s="99" t="s">
        <v>1482</v>
      </c>
      <c r="O465" s="99" t="s">
        <v>1482</v>
      </c>
    </row>
    <row r="466" spans="1:15">
      <c r="A466" s="100" t="s">
        <v>383</v>
      </c>
      <c r="B466" s="100" t="s">
        <v>1492</v>
      </c>
      <c r="C466" s="101" t="s">
        <v>1489</v>
      </c>
      <c r="D466" s="99">
        <v>146</v>
      </c>
      <c r="E466" s="99">
        <v>283</v>
      </c>
      <c r="F466" s="99">
        <v>429</v>
      </c>
      <c r="G466" s="102">
        <v>34</v>
      </c>
      <c r="H466" s="99">
        <v>249</v>
      </c>
      <c r="I466" s="99">
        <v>182</v>
      </c>
      <c r="J466" s="99">
        <v>431</v>
      </c>
      <c r="K466" s="102">
        <v>57.7</v>
      </c>
      <c r="L466" s="99">
        <v>45</v>
      </c>
      <c r="M466" s="99">
        <v>138</v>
      </c>
      <c r="N466" s="99">
        <v>183</v>
      </c>
      <c r="O466" s="102">
        <v>24.5</v>
      </c>
    </row>
    <row r="467" spans="1:15">
      <c r="A467" s="100" t="s">
        <v>280</v>
      </c>
      <c r="B467" s="100" t="s">
        <v>1492</v>
      </c>
      <c r="C467" s="101" t="s">
        <v>1489</v>
      </c>
      <c r="D467" s="99">
        <v>11</v>
      </c>
      <c r="E467" s="99">
        <v>7</v>
      </c>
      <c r="F467" s="99">
        <v>18</v>
      </c>
      <c r="G467" s="102">
        <v>61.1</v>
      </c>
      <c r="H467" s="99">
        <v>10</v>
      </c>
      <c r="I467" s="99">
        <v>8</v>
      </c>
      <c r="J467" s="99">
        <v>18</v>
      </c>
      <c r="K467" s="102">
        <v>55.5</v>
      </c>
      <c r="L467" s="99" t="s">
        <v>1482</v>
      </c>
      <c r="M467" s="99" t="s">
        <v>1482</v>
      </c>
      <c r="N467" s="99" t="s">
        <v>1482</v>
      </c>
      <c r="O467" s="99" t="s">
        <v>1482</v>
      </c>
    </row>
    <row r="468" spans="1:15">
      <c r="A468" s="100" t="s">
        <v>421</v>
      </c>
      <c r="B468" s="100" t="s">
        <v>1492</v>
      </c>
      <c r="C468" s="101" t="s">
        <v>1489</v>
      </c>
      <c r="D468" s="99">
        <v>72</v>
      </c>
      <c r="E468" s="99">
        <v>110</v>
      </c>
      <c r="F468" s="99">
        <v>182</v>
      </c>
      <c r="G468" s="102">
        <v>39.5</v>
      </c>
      <c r="H468" s="99">
        <v>101</v>
      </c>
      <c r="I468" s="99">
        <v>83</v>
      </c>
      <c r="J468" s="99">
        <v>184</v>
      </c>
      <c r="K468" s="102">
        <v>54.8</v>
      </c>
      <c r="L468" s="99">
        <v>19</v>
      </c>
      <c r="M468" s="99">
        <v>94</v>
      </c>
      <c r="N468" s="99">
        <v>113</v>
      </c>
      <c r="O468" s="102">
        <v>16.8</v>
      </c>
    </row>
    <row r="469" spans="1:15">
      <c r="A469" s="100" t="s">
        <v>123</v>
      </c>
      <c r="B469" s="100" t="s">
        <v>1492</v>
      </c>
      <c r="C469" s="101" t="s">
        <v>1489</v>
      </c>
      <c r="D469" s="99">
        <v>196</v>
      </c>
      <c r="E469" s="99">
        <v>199</v>
      </c>
      <c r="F469" s="99">
        <v>395</v>
      </c>
      <c r="G469" s="102">
        <v>49.6</v>
      </c>
      <c r="H469" s="99">
        <v>238</v>
      </c>
      <c r="I469" s="99">
        <v>157</v>
      </c>
      <c r="J469" s="99">
        <v>395</v>
      </c>
      <c r="K469" s="102">
        <v>60.2</v>
      </c>
      <c r="L469" s="99">
        <v>38</v>
      </c>
      <c r="M469" s="99">
        <v>106</v>
      </c>
      <c r="N469" s="99">
        <v>144</v>
      </c>
      <c r="O469" s="102">
        <v>26.3</v>
      </c>
    </row>
    <row r="470" spans="1:15">
      <c r="A470" s="100" t="s">
        <v>267</v>
      </c>
      <c r="B470" s="100" t="s">
        <v>1492</v>
      </c>
      <c r="C470" s="101" t="s">
        <v>1489</v>
      </c>
      <c r="D470" s="99">
        <v>367</v>
      </c>
      <c r="E470" s="99">
        <v>313</v>
      </c>
      <c r="F470" s="99">
        <v>680</v>
      </c>
      <c r="G470" s="102">
        <v>53.9</v>
      </c>
      <c r="H470" s="99">
        <v>443</v>
      </c>
      <c r="I470" s="99">
        <v>238</v>
      </c>
      <c r="J470" s="99">
        <v>681</v>
      </c>
      <c r="K470" s="102">
        <v>65</v>
      </c>
      <c r="L470" s="99">
        <v>22</v>
      </c>
      <c r="M470" s="99">
        <v>87</v>
      </c>
      <c r="N470" s="99">
        <v>109</v>
      </c>
      <c r="O470" s="102">
        <v>20.100000000000001</v>
      </c>
    </row>
    <row r="471" spans="1:15">
      <c r="A471" s="100" t="s">
        <v>300</v>
      </c>
      <c r="B471" s="100" t="s">
        <v>1492</v>
      </c>
      <c r="C471" s="101" t="s">
        <v>1489</v>
      </c>
      <c r="D471" s="99">
        <v>606</v>
      </c>
      <c r="E471" s="99">
        <v>1108</v>
      </c>
      <c r="F471" s="99">
        <v>1714</v>
      </c>
      <c r="G471" s="102">
        <v>35.299999999999997</v>
      </c>
      <c r="H471" s="99">
        <v>884</v>
      </c>
      <c r="I471" s="99">
        <v>837</v>
      </c>
      <c r="J471" s="99">
        <v>1721</v>
      </c>
      <c r="K471" s="102">
        <v>51.3</v>
      </c>
      <c r="L471" s="99">
        <v>167</v>
      </c>
      <c r="M471" s="99">
        <v>591</v>
      </c>
      <c r="N471" s="99">
        <v>758</v>
      </c>
      <c r="O471" s="102">
        <v>22</v>
      </c>
    </row>
    <row r="472" spans="1:15">
      <c r="A472" s="100" t="s">
        <v>653</v>
      </c>
      <c r="B472" s="100" t="s">
        <v>1492</v>
      </c>
      <c r="C472" s="101" t="s">
        <v>1489</v>
      </c>
      <c r="D472" s="99">
        <v>25</v>
      </c>
      <c r="E472" s="99">
        <v>58</v>
      </c>
      <c r="F472" s="99">
        <v>83</v>
      </c>
      <c r="G472" s="102">
        <v>30.1</v>
      </c>
      <c r="H472" s="99">
        <v>36</v>
      </c>
      <c r="I472" s="99">
        <v>47</v>
      </c>
      <c r="J472" s="99">
        <v>83</v>
      </c>
      <c r="K472" s="102">
        <v>43.3</v>
      </c>
      <c r="L472" s="99">
        <v>11</v>
      </c>
      <c r="M472" s="99">
        <v>31</v>
      </c>
      <c r="N472" s="99">
        <v>42</v>
      </c>
      <c r="O472" s="102">
        <v>26.1</v>
      </c>
    </row>
    <row r="473" spans="1:15">
      <c r="A473" s="100" t="s">
        <v>645</v>
      </c>
      <c r="B473" s="100" t="s">
        <v>1492</v>
      </c>
      <c r="C473" s="101" t="s">
        <v>1489</v>
      </c>
      <c r="D473" s="99">
        <v>155</v>
      </c>
      <c r="E473" s="99">
        <v>286</v>
      </c>
      <c r="F473" s="99">
        <v>441</v>
      </c>
      <c r="G473" s="102">
        <v>35.1</v>
      </c>
      <c r="H473" s="99">
        <v>246</v>
      </c>
      <c r="I473" s="99">
        <v>196</v>
      </c>
      <c r="J473" s="99">
        <v>442</v>
      </c>
      <c r="K473" s="102">
        <v>55.6</v>
      </c>
      <c r="L473" s="99">
        <v>10</v>
      </c>
      <c r="M473" s="99">
        <v>69</v>
      </c>
      <c r="N473" s="99">
        <v>79</v>
      </c>
      <c r="O473" s="102">
        <v>12.6</v>
      </c>
    </row>
    <row r="474" spans="1:15">
      <c r="A474" s="100" t="s">
        <v>185</v>
      </c>
      <c r="B474" s="100" t="s">
        <v>1492</v>
      </c>
      <c r="C474" s="101" t="s">
        <v>1489</v>
      </c>
      <c r="D474" s="99">
        <v>17</v>
      </c>
      <c r="E474" s="99">
        <v>10</v>
      </c>
      <c r="F474" s="99">
        <v>27</v>
      </c>
      <c r="G474" s="102">
        <v>62.9</v>
      </c>
      <c r="H474" s="99">
        <v>16</v>
      </c>
      <c r="I474" s="99">
        <v>11</v>
      </c>
      <c r="J474" s="99">
        <v>27</v>
      </c>
      <c r="K474" s="102">
        <v>59.2</v>
      </c>
      <c r="L474" s="99" t="s">
        <v>1482</v>
      </c>
      <c r="M474" s="99" t="s">
        <v>1482</v>
      </c>
      <c r="N474" s="99" t="s">
        <v>1482</v>
      </c>
      <c r="O474" s="99" t="s">
        <v>1482</v>
      </c>
    </row>
    <row r="475" spans="1:15">
      <c r="A475" s="100" t="s">
        <v>238</v>
      </c>
      <c r="B475" s="100" t="s">
        <v>1492</v>
      </c>
      <c r="C475" s="101" t="s">
        <v>1489</v>
      </c>
      <c r="D475" s="99">
        <v>32</v>
      </c>
      <c r="E475" s="99">
        <v>46</v>
      </c>
      <c r="F475" s="99">
        <v>78</v>
      </c>
      <c r="G475" s="102">
        <v>41</v>
      </c>
      <c r="H475" s="99">
        <v>37</v>
      </c>
      <c r="I475" s="99">
        <v>41</v>
      </c>
      <c r="J475" s="99">
        <v>78</v>
      </c>
      <c r="K475" s="102">
        <v>47.4</v>
      </c>
      <c r="L475" s="99" t="s">
        <v>1482</v>
      </c>
      <c r="M475" s="99" t="s">
        <v>1482</v>
      </c>
      <c r="N475" s="99" t="s">
        <v>1482</v>
      </c>
      <c r="O475" s="99" t="s">
        <v>1482</v>
      </c>
    </row>
    <row r="476" spans="1:15">
      <c r="A476" s="100" t="s">
        <v>263</v>
      </c>
      <c r="B476" s="100" t="s">
        <v>1492</v>
      </c>
      <c r="C476" s="101" t="s">
        <v>1489</v>
      </c>
      <c r="D476" s="99">
        <v>467</v>
      </c>
      <c r="E476" s="99">
        <v>817</v>
      </c>
      <c r="F476" s="99">
        <v>1284</v>
      </c>
      <c r="G476" s="102">
        <v>36.299999999999997</v>
      </c>
      <c r="H476" s="99">
        <v>678</v>
      </c>
      <c r="I476" s="99">
        <v>607</v>
      </c>
      <c r="J476" s="99">
        <v>1285</v>
      </c>
      <c r="K476" s="102">
        <v>52.7</v>
      </c>
      <c r="L476" s="99">
        <v>178</v>
      </c>
      <c r="M476" s="99">
        <v>421</v>
      </c>
      <c r="N476" s="99">
        <v>599</v>
      </c>
      <c r="O476" s="102">
        <v>29.7</v>
      </c>
    </row>
    <row r="477" spans="1:15">
      <c r="A477" s="100" t="s">
        <v>452</v>
      </c>
      <c r="B477" s="100" t="s">
        <v>1492</v>
      </c>
      <c r="C477" s="101" t="s">
        <v>1489</v>
      </c>
      <c r="D477" s="99">
        <v>144</v>
      </c>
      <c r="E477" s="99">
        <v>387</v>
      </c>
      <c r="F477" s="99">
        <v>531</v>
      </c>
      <c r="G477" s="102">
        <v>27.1</v>
      </c>
      <c r="H477" s="99">
        <v>218</v>
      </c>
      <c r="I477" s="99">
        <v>315</v>
      </c>
      <c r="J477" s="99">
        <v>533</v>
      </c>
      <c r="K477" s="102">
        <v>40.9</v>
      </c>
      <c r="L477" s="99">
        <v>29</v>
      </c>
      <c r="M477" s="99">
        <v>145</v>
      </c>
      <c r="N477" s="99">
        <v>174</v>
      </c>
      <c r="O477" s="102">
        <v>16.600000000000001</v>
      </c>
    </row>
    <row r="478" spans="1:15">
      <c r="A478" s="100" t="s">
        <v>294</v>
      </c>
      <c r="B478" s="100" t="s">
        <v>1492</v>
      </c>
      <c r="C478" s="101" t="s">
        <v>1489</v>
      </c>
      <c r="D478" s="99">
        <v>133</v>
      </c>
      <c r="E478" s="99">
        <v>250</v>
      </c>
      <c r="F478" s="99">
        <v>383</v>
      </c>
      <c r="G478" s="102">
        <v>34.700000000000003</v>
      </c>
      <c r="H478" s="99">
        <v>193</v>
      </c>
      <c r="I478" s="99">
        <v>190</v>
      </c>
      <c r="J478" s="99">
        <v>383</v>
      </c>
      <c r="K478" s="102">
        <v>50.3</v>
      </c>
      <c r="L478" s="99">
        <v>41</v>
      </c>
      <c r="M478" s="99">
        <v>120</v>
      </c>
      <c r="N478" s="99">
        <v>161</v>
      </c>
      <c r="O478" s="102">
        <v>25.4</v>
      </c>
    </row>
    <row r="479" spans="1:15">
      <c r="A479" s="100" t="s">
        <v>385</v>
      </c>
      <c r="B479" s="100" t="s">
        <v>1492</v>
      </c>
      <c r="C479" s="101" t="s">
        <v>1489</v>
      </c>
      <c r="D479" s="99">
        <v>102</v>
      </c>
      <c r="E479" s="99">
        <v>98</v>
      </c>
      <c r="F479" s="99">
        <v>200</v>
      </c>
      <c r="G479" s="102">
        <v>51</v>
      </c>
      <c r="H479" s="99">
        <v>134</v>
      </c>
      <c r="I479" s="99">
        <v>66</v>
      </c>
      <c r="J479" s="99">
        <v>200</v>
      </c>
      <c r="K479" s="102">
        <v>67</v>
      </c>
      <c r="L479" s="99" t="s">
        <v>1467</v>
      </c>
      <c r="M479" s="99" t="s">
        <v>1467</v>
      </c>
      <c r="N479" s="99" t="s">
        <v>1467</v>
      </c>
      <c r="O479" s="99" t="s">
        <v>1467</v>
      </c>
    </row>
    <row r="480" spans="1:15">
      <c r="A480" s="100" t="s">
        <v>147</v>
      </c>
      <c r="B480" s="100" t="s">
        <v>1492</v>
      </c>
      <c r="C480" s="101" t="s">
        <v>1489</v>
      </c>
      <c r="D480" s="99">
        <v>322</v>
      </c>
      <c r="E480" s="99">
        <v>497</v>
      </c>
      <c r="F480" s="99">
        <v>819</v>
      </c>
      <c r="G480" s="102">
        <v>39.299999999999997</v>
      </c>
      <c r="H480" s="99">
        <v>439</v>
      </c>
      <c r="I480" s="99">
        <v>380</v>
      </c>
      <c r="J480" s="99">
        <v>819</v>
      </c>
      <c r="K480" s="102">
        <v>53.6</v>
      </c>
      <c r="L480" s="99">
        <v>59</v>
      </c>
      <c r="M480" s="99">
        <v>197</v>
      </c>
      <c r="N480" s="99">
        <v>256</v>
      </c>
      <c r="O480" s="102">
        <v>23</v>
      </c>
    </row>
    <row r="481" spans="1:15">
      <c r="A481" s="100" t="s">
        <v>288</v>
      </c>
      <c r="B481" s="100" t="s">
        <v>1492</v>
      </c>
      <c r="C481" s="101" t="s">
        <v>1489</v>
      </c>
      <c r="D481" s="99">
        <v>129</v>
      </c>
      <c r="E481" s="99">
        <v>434</v>
      </c>
      <c r="F481" s="99">
        <v>563</v>
      </c>
      <c r="G481" s="102">
        <v>22.9</v>
      </c>
      <c r="H481" s="99">
        <v>225</v>
      </c>
      <c r="I481" s="99">
        <v>340</v>
      </c>
      <c r="J481" s="99">
        <v>565</v>
      </c>
      <c r="K481" s="102">
        <v>39.799999999999997</v>
      </c>
      <c r="L481" s="99">
        <v>26</v>
      </c>
      <c r="M481" s="99">
        <v>225</v>
      </c>
      <c r="N481" s="99">
        <v>251</v>
      </c>
      <c r="O481" s="102">
        <v>10.3</v>
      </c>
    </row>
    <row r="482" spans="1:15">
      <c r="A482" s="100" t="s">
        <v>205</v>
      </c>
      <c r="B482" s="100" t="s">
        <v>1492</v>
      </c>
      <c r="C482" s="101" t="s">
        <v>1489</v>
      </c>
      <c r="D482" s="99">
        <v>95</v>
      </c>
      <c r="E482" s="99">
        <v>102</v>
      </c>
      <c r="F482" s="99">
        <v>197</v>
      </c>
      <c r="G482" s="102">
        <v>48.2</v>
      </c>
      <c r="H482" s="99">
        <v>118</v>
      </c>
      <c r="I482" s="99">
        <v>79</v>
      </c>
      <c r="J482" s="99">
        <v>197</v>
      </c>
      <c r="K482" s="102">
        <v>59.8</v>
      </c>
      <c r="L482" s="99">
        <v>22</v>
      </c>
      <c r="M482" s="99">
        <v>87</v>
      </c>
      <c r="N482" s="99">
        <v>109</v>
      </c>
      <c r="O482" s="102">
        <v>20.100000000000001</v>
      </c>
    </row>
    <row r="483" spans="1:15">
      <c r="A483" s="100" t="s">
        <v>275</v>
      </c>
      <c r="B483" s="100" t="s">
        <v>1492</v>
      </c>
      <c r="C483" s="101" t="s">
        <v>1489</v>
      </c>
      <c r="D483" s="99">
        <v>336</v>
      </c>
      <c r="E483" s="99">
        <v>515</v>
      </c>
      <c r="F483" s="99">
        <v>851</v>
      </c>
      <c r="G483" s="102">
        <v>39.4</v>
      </c>
      <c r="H483" s="99">
        <v>470</v>
      </c>
      <c r="I483" s="99">
        <v>382</v>
      </c>
      <c r="J483" s="99">
        <v>852</v>
      </c>
      <c r="K483" s="102">
        <v>55.1</v>
      </c>
      <c r="L483" s="99">
        <v>62</v>
      </c>
      <c r="M483" s="99">
        <v>231</v>
      </c>
      <c r="N483" s="99">
        <v>293</v>
      </c>
      <c r="O483" s="102">
        <v>21.1</v>
      </c>
    </row>
    <row r="484" spans="1:15">
      <c r="A484" s="100" t="s">
        <v>179</v>
      </c>
      <c r="B484" s="100" t="s">
        <v>1492</v>
      </c>
      <c r="C484" s="101" t="s">
        <v>1489</v>
      </c>
      <c r="D484" s="99">
        <v>364</v>
      </c>
      <c r="E484" s="99">
        <v>655</v>
      </c>
      <c r="F484" s="99">
        <v>1019</v>
      </c>
      <c r="G484" s="102">
        <v>35.700000000000003</v>
      </c>
      <c r="H484" s="99">
        <v>551</v>
      </c>
      <c r="I484" s="99">
        <v>472</v>
      </c>
      <c r="J484" s="99">
        <v>1023</v>
      </c>
      <c r="K484" s="102">
        <v>53.8</v>
      </c>
      <c r="L484" s="99">
        <v>74</v>
      </c>
      <c r="M484" s="99">
        <v>273</v>
      </c>
      <c r="N484" s="99">
        <v>347</v>
      </c>
      <c r="O484" s="102">
        <v>21.3</v>
      </c>
    </row>
    <row r="485" spans="1:15">
      <c r="A485" s="100" t="s">
        <v>697</v>
      </c>
      <c r="B485" s="100" t="s">
        <v>1492</v>
      </c>
      <c r="C485" s="101" t="s">
        <v>1489</v>
      </c>
      <c r="D485" s="99">
        <v>18</v>
      </c>
      <c r="E485" s="99">
        <v>27</v>
      </c>
      <c r="F485" s="99">
        <v>45</v>
      </c>
      <c r="G485" s="102">
        <v>40</v>
      </c>
      <c r="H485" s="99">
        <v>27</v>
      </c>
      <c r="I485" s="99">
        <v>19</v>
      </c>
      <c r="J485" s="99">
        <v>46</v>
      </c>
      <c r="K485" s="102">
        <v>58.6</v>
      </c>
      <c r="L485" s="99">
        <v>11</v>
      </c>
      <c r="M485" s="99">
        <v>34</v>
      </c>
      <c r="N485" s="99">
        <v>45</v>
      </c>
      <c r="O485" s="102">
        <v>24.4</v>
      </c>
    </row>
    <row r="486" spans="1:15">
      <c r="A486" s="100" t="s">
        <v>251</v>
      </c>
      <c r="B486" s="100" t="s">
        <v>1492</v>
      </c>
      <c r="C486" s="101" t="s">
        <v>1489</v>
      </c>
      <c r="D486" s="99">
        <v>24</v>
      </c>
      <c r="E486" s="99">
        <v>58</v>
      </c>
      <c r="F486" s="99">
        <v>82</v>
      </c>
      <c r="G486" s="102">
        <v>29.2</v>
      </c>
      <c r="H486" s="99">
        <v>26</v>
      </c>
      <c r="I486" s="99">
        <v>56</v>
      </c>
      <c r="J486" s="99">
        <v>82</v>
      </c>
      <c r="K486" s="102">
        <v>31.7</v>
      </c>
      <c r="L486" s="99">
        <v>9</v>
      </c>
      <c r="M486" s="99">
        <v>49</v>
      </c>
      <c r="N486" s="99">
        <v>58</v>
      </c>
      <c r="O486" s="102">
        <v>15.5</v>
      </c>
    </row>
    <row r="487" spans="1:15">
      <c r="A487" s="100" t="s">
        <v>298</v>
      </c>
      <c r="B487" s="100" t="s">
        <v>1492</v>
      </c>
      <c r="C487" s="101" t="s">
        <v>1489</v>
      </c>
      <c r="D487" s="99">
        <v>28</v>
      </c>
      <c r="E487" s="99">
        <v>37</v>
      </c>
      <c r="F487" s="99">
        <v>65</v>
      </c>
      <c r="G487" s="102">
        <v>43</v>
      </c>
      <c r="H487" s="99">
        <v>29</v>
      </c>
      <c r="I487" s="99">
        <v>36</v>
      </c>
      <c r="J487" s="99">
        <v>65</v>
      </c>
      <c r="K487" s="102">
        <v>44.6</v>
      </c>
      <c r="L487" s="99">
        <v>8</v>
      </c>
      <c r="M487" s="99">
        <v>21</v>
      </c>
      <c r="N487" s="99">
        <v>29</v>
      </c>
      <c r="O487" s="102">
        <v>27.5</v>
      </c>
    </row>
    <row r="488" spans="1:15">
      <c r="A488" s="100" t="s">
        <v>290</v>
      </c>
      <c r="B488" s="100" t="s">
        <v>1492</v>
      </c>
      <c r="C488" s="101" t="s">
        <v>1489</v>
      </c>
      <c r="D488" s="99">
        <v>187</v>
      </c>
      <c r="E488" s="99">
        <v>358</v>
      </c>
      <c r="F488" s="99">
        <v>545</v>
      </c>
      <c r="G488" s="102">
        <v>34.299999999999997</v>
      </c>
      <c r="H488" s="99">
        <v>240</v>
      </c>
      <c r="I488" s="99">
        <v>305</v>
      </c>
      <c r="J488" s="99">
        <v>545</v>
      </c>
      <c r="K488" s="102">
        <v>44</v>
      </c>
      <c r="L488" s="99">
        <v>41</v>
      </c>
      <c r="M488" s="99">
        <v>156</v>
      </c>
      <c r="N488" s="99">
        <v>197</v>
      </c>
      <c r="O488" s="102">
        <v>20.8</v>
      </c>
    </row>
    <row r="489" spans="1:15">
      <c r="A489" s="100" t="s">
        <v>671</v>
      </c>
      <c r="B489" s="100" t="s">
        <v>1492</v>
      </c>
      <c r="C489" s="101" t="s">
        <v>1489</v>
      </c>
      <c r="D489" s="99">
        <v>14</v>
      </c>
      <c r="E489" s="99">
        <v>27</v>
      </c>
      <c r="F489" s="99">
        <v>41</v>
      </c>
      <c r="G489" s="102">
        <v>34.1</v>
      </c>
      <c r="H489" s="99">
        <v>23</v>
      </c>
      <c r="I489" s="99">
        <v>18</v>
      </c>
      <c r="J489" s="99">
        <v>41</v>
      </c>
      <c r="K489" s="102">
        <v>56</v>
      </c>
      <c r="L489" s="99">
        <v>4</v>
      </c>
      <c r="M489" s="99">
        <v>37</v>
      </c>
      <c r="N489" s="99">
        <v>41</v>
      </c>
      <c r="O489" s="102">
        <v>9.75</v>
      </c>
    </row>
    <row r="490" spans="1:15">
      <c r="A490" s="100" t="s">
        <v>647</v>
      </c>
      <c r="B490" s="100" t="s">
        <v>1492</v>
      </c>
      <c r="C490" s="101" t="s">
        <v>1489</v>
      </c>
      <c r="D490" s="99">
        <v>227</v>
      </c>
      <c r="E490" s="99">
        <v>347</v>
      </c>
      <c r="F490" s="99">
        <v>574</v>
      </c>
      <c r="G490" s="102">
        <v>39.5</v>
      </c>
      <c r="H490" s="99">
        <v>281</v>
      </c>
      <c r="I490" s="99">
        <v>295</v>
      </c>
      <c r="J490" s="99">
        <v>576</v>
      </c>
      <c r="K490" s="102">
        <v>48.7</v>
      </c>
      <c r="L490" s="99">
        <v>39</v>
      </c>
      <c r="M490" s="99">
        <v>112</v>
      </c>
      <c r="N490" s="99">
        <v>151</v>
      </c>
      <c r="O490" s="102">
        <v>25.8</v>
      </c>
    </row>
    <row r="491" spans="1:15">
      <c r="A491" s="100" t="s">
        <v>145</v>
      </c>
      <c r="B491" s="100" t="s">
        <v>1492</v>
      </c>
      <c r="C491" s="101" t="s">
        <v>1489</v>
      </c>
      <c r="D491" s="99">
        <v>35</v>
      </c>
      <c r="E491" s="99">
        <v>65</v>
      </c>
      <c r="F491" s="99">
        <v>100</v>
      </c>
      <c r="G491" s="102">
        <v>35</v>
      </c>
      <c r="H491" s="99">
        <v>55</v>
      </c>
      <c r="I491" s="99">
        <v>45</v>
      </c>
      <c r="J491" s="99">
        <v>100</v>
      </c>
      <c r="K491" s="102">
        <v>55</v>
      </c>
      <c r="L491" s="99" t="s">
        <v>1482</v>
      </c>
      <c r="M491" s="99" t="s">
        <v>1482</v>
      </c>
      <c r="N491" s="99" t="s">
        <v>1482</v>
      </c>
      <c r="O491" s="99" t="s">
        <v>1482</v>
      </c>
    </row>
    <row r="492" spans="1:15">
      <c r="A492" s="100" t="s">
        <v>367</v>
      </c>
      <c r="B492" s="100" t="s">
        <v>1492</v>
      </c>
      <c r="C492" s="101" t="s">
        <v>1489</v>
      </c>
      <c r="D492" s="99">
        <v>81</v>
      </c>
      <c r="E492" s="99">
        <v>130</v>
      </c>
      <c r="F492" s="99">
        <v>211</v>
      </c>
      <c r="G492" s="102">
        <v>38.299999999999997</v>
      </c>
      <c r="H492" s="99">
        <v>123</v>
      </c>
      <c r="I492" s="99">
        <v>85</v>
      </c>
      <c r="J492" s="99">
        <v>208</v>
      </c>
      <c r="K492" s="102">
        <v>59.1</v>
      </c>
      <c r="L492" s="99">
        <v>27</v>
      </c>
      <c r="M492" s="99">
        <v>80</v>
      </c>
      <c r="N492" s="99">
        <v>107</v>
      </c>
      <c r="O492" s="102">
        <v>25.2</v>
      </c>
    </row>
    <row r="493" spans="1:15">
      <c r="A493" s="100" t="s">
        <v>236</v>
      </c>
      <c r="B493" s="100" t="s">
        <v>1492</v>
      </c>
      <c r="C493" s="101" t="s">
        <v>1489</v>
      </c>
      <c r="D493" s="99">
        <v>20</v>
      </c>
      <c r="E493" s="99">
        <v>26</v>
      </c>
      <c r="F493" s="99">
        <v>46</v>
      </c>
      <c r="G493" s="102">
        <v>43.4</v>
      </c>
      <c r="H493" s="99">
        <v>30</v>
      </c>
      <c r="I493" s="99">
        <v>16</v>
      </c>
      <c r="J493" s="99">
        <v>46</v>
      </c>
      <c r="K493" s="102">
        <v>65.2</v>
      </c>
      <c r="L493" s="99" t="s">
        <v>1482</v>
      </c>
      <c r="M493" s="99" t="s">
        <v>1482</v>
      </c>
      <c r="N493" s="99" t="s">
        <v>1482</v>
      </c>
      <c r="O493" s="99" t="s">
        <v>1482</v>
      </c>
    </row>
    <row r="494" spans="1:15">
      <c r="A494" s="100" t="s">
        <v>661</v>
      </c>
      <c r="B494" s="100" t="s">
        <v>1492</v>
      </c>
      <c r="C494" s="101" t="s">
        <v>1489</v>
      </c>
      <c r="D494" s="99" t="s">
        <v>1467</v>
      </c>
      <c r="E494" s="99" t="s">
        <v>1467</v>
      </c>
      <c r="F494" s="99" t="s">
        <v>1467</v>
      </c>
      <c r="G494" s="99" t="s">
        <v>1467</v>
      </c>
      <c r="H494" s="99" t="s">
        <v>1467</v>
      </c>
      <c r="I494" s="99" t="s">
        <v>1467</v>
      </c>
      <c r="J494" s="99" t="s">
        <v>1467</v>
      </c>
      <c r="K494" s="99" t="s">
        <v>1467</v>
      </c>
      <c r="L494" s="99" t="s">
        <v>1467</v>
      </c>
      <c r="M494" s="99" t="s">
        <v>1467</v>
      </c>
      <c r="N494" s="99" t="s">
        <v>1467</v>
      </c>
      <c r="O494" s="99" t="s">
        <v>1467</v>
      </c>
    </row>
    <row r="495" spans="1:15">
      <c r="A495" s="100" t="s">
        <v>292</v>
      </c>
      <c r="B495" s="100" t="s">
        <v>1492</v>
      </c>
      <c r="C495" s="101" t="s">
        <v>1489</v>
      </c>
      <c r="D495" s="99">
        <v>92</v>
      </c>
      <c r="E495" s="99">
        <v>219</v>
      </c>
      <c r="F495" s="99">
        <v>311</v>
      </c>
      <c r="G495" s="102">
        <v>29.5</v>
      </c>
      <c r="H495" s="99">
        <v>141</v>
      </c>
      <c r="I495" s="99">
        <v>170</v>
      </c>
      <c r="J495" s="99">
        <v>311</v>
      </c>
      <c r="K495" s="102">
        <v>45.3</v>
      </c>
      <c r="L495" s="99">
        <v>31</v>
      </c>
      <c r="M495" s="99">
        <v>155</v>
      </c>
      <c r="N495" s="99">
        <v>186</v>
      </c>
      <c r="O495" s="102">
        <v>16.600000000000001</v>
      </c>
    </row>
    <row r="496" spans="1:15">
      <c r="A496" s="100" t="s">
        <v>198</v>
      </c>
      <c r="B496" s="100" t="s">
        <v>1492</v>
      </c>
      <c r="C496" s="101" t="s">
        <v>1489</v>
      </c>
      <c r="D496" s="99" t="s">
        <v>1467</v>
      </c>
      <c r="E496" s="99" t="s">
        <v>1467</v>
      </c>
      <c r="F496" s="99" t="s">
        <v>1467</v>
      </c>
      <c r="G496" s="99" t="s">
        <v>1467</v>
      </c>
      <c r="H496" s="99" t="s">
        <v>1467</v>
      </c>
      <c r="I496" s="99" t="s">
        <v>1467</v>
      </c>
      <c r="J496" s="99" t="s">
        <v>1467</v>
      </c>
      <c r="K496" s="99" t="s">
        <v>1467</v>
      </c>
      <c r="L496" s="99" t="s">
        <v>1482</v>
      </c>
      <c r="M496" s="99" t="s">
        <v>1482</v>
      </c>
      <c r="N496" s="99" t="s">
        <v>1482</v>
      </c>
      <c r="O496" s="99" t="s">
        <v>1482</v>
      </c>
    </row>
    <row r="497" spans="1:15">
      <c r="A497" s="100" t="s">
        <v>456</v>
      </c>
      <c r="B497" s="100" t="s">
        <v>1492</v>
      </c>
      <c r="C497" s="101" t="s">
        <v>1489</v>
      </c>
      <c r="D497" s="99">
        <v>31</v>
      </c>
      <c r="E497" s="99">
        <v>37</v>
      </c>
      <c r="F497" s="99">
        <v>68</v>
      </c>
      <c r="G497" s="102">
        <v>45.5</v>
      </c>
      <c r="H497" s="99">
        <v>29</v>
      </c>
      <c r="I497" s="99">
        <v>39</v>
      </c>
      <c r="J497" s="99">
        <v>68</v>
      </c>
      <c r="K497" s="102">
        <v>42.6</v>
      </c>
      <c r="L497" s="99" t="s">
        <v>1482</v>
      </c>
      <c r="M497" s="99" t="s">
        <v>1482</v>
      </c>
      <c r="N497" s="99" t="s">
        <v>1482</v>
      </c>
      <c r="O497" s="99" t="s">
        <v>1482</v>
      </c>
    </row>
    <row r="498" spans="1:15">
      <c r="A498" s="100" t="s">
        <v>273</v>
      </c>
      <c r="B498" s="100" t="s">
        <v>1492</v>
      </c>
      <c r="C498" s="101" t="s">
        <v>1489</v>
      </c>
      <c r="D498" s="99">
        <v>235</v>
      </c>
      <c r="E498" s="99">
        <v>358</v>
      </c>
      <c r="F498" s="99">
        <v>593</v>
      </c>
      <c r="G498" s="102">
        <v>39.6</v>
      </c>
      <c r="H498" s="99">
        <v>317</v>
      </c>
      <c r="I498" s="99">
        <v>278</v>
      </c>
      <c r="J498" s="99">
        <v>595</v>
      </c>
      <c r="K498" s="102">
        <v>53.2</v>
      </c>
      <c r="L498" s="99">
        <v>43</v>
      </c>
      <c r="M498" s="99">
        <v>187</v>
      </c>
      <c r="N498" s="99">
        <v>230</v>
      </c>
      <c r="O498" s="102">
        <v>18.600000000000001</v>
      </c>
    </row>
    <row r="499" spans="1:15">
      <c r="A499" s="100" t="s">
        <v>246</v>
      </c>
      <c r="B499" s="100" t="s">
        <v>1492</v>
      </c>
      <c r="C499" s="101" t="s">
        <v>1489</v>
      </c>
      <c r="D499" s="99">
        <v>185</v>
      </c>
      <c r="E499" s="99">
        <v>126</v>
      </c>
      <c r="F499" s="99">
        <v>311</v>
      </c>
      <c r="G499" s="102">
        <v>59.4</v>
      </c>
      <c r="H499" s="99">
        <v>216</v>
      </c>
      <c r="I499" s="99">
        <v>95</v>
      </c>
      <c r="J499" s="99">
        <v>311</v>
      </c>
      <c r="K499" s="102">
        <v>69.400000000000006</v>
      </c>
      <c r="L499" s="99">
        <v>89</v>
      </c>
      <c r="M499" s="99">
        <v>163</v>
      </c>
      <c r="N499" s="99">
        <v>252</v>
      </c>
      <c r="O499" s="102">
        <v>35.299999999999997</v>
      </c>
    </row>
    <row r="500" spans="1:15">
      <c r="A500" s="100" t="s">
        <v>224</v>
      </c>
      <c r="B500" s="100" t="s">
        <v>1492</v>
      </c>
      <c r="C500" s="101" t="s">
        <v>1489</v>
      </c>
      <c r="D500" s="99">
        <v>551</v>
      </c>
      <c r="E500" s="99">
        <v>491</v>
      </c>
      <c r="F500" s="99">
        <v>1042</v>
      </c>
      <c r="G500" s="102">
        <v>52.8</v>
      </c>
      <c r="H500" s="99">
        <v>682</v>
      </c>
      <c r="I500" s="99">
        <v>361</v>
      </c>
      <c r="J500" s="99">
        <v>1043</v>
      </c>
      <c r="K500" s="102">
        <v>65.3</v>
      </c>
      <c r="L500" s="99">
        <v>56</v>
      </c>
      <c r="M500" s="99">
        <v>186</v>
      </c>
      <c r="N500" s="99">
        <v>242</v>
      </c>
      <c r="O500" s="102">
        <v>23.1</v>
      </c>
    </row>
    <row r="501" spans="1:15">
      <c r="A501" s="100" t="s">
        <v>228</v>
      </c>
      <c r="B501" s="100" t="s">
        <v>1492</v>
      </c>
      <c r="C501" s="101" t="s">
        <v>1489</v>
      </c>
      <c r="D501" s="99">
        <v>370</v>
      </c>
      <c r="E501" s="99">
        <v>344</v>
      </c>
      <c r="F501" s="99">
        <v>714</v>
      </c>
      <c r="G501" s="102">
        <v>51.8</v>
      </c>
      <c r="H501" s="99">
        <v>495</v>
      </c>
      <c r="I501" s="99">
        <v>219</v>
      </c>
      <c r="J501" s="99">
        <v>714</v>
      </c>
      <c r="K501" s="102">
        <v>69.3</v>
      </c>
      <c r="L501" s="99">
        <v>40</v>
      </c>
      <c r="M501" s="99">
        <v>83</v>
      </c>
      <c r="N501" s="99">
        <v>123</v>
      </c>
      <c r="O501" s="102">
        <v>32.5</v>
      </c>
    </row>
    <row r="502" spans="1:15">
      <c r="A502" s="100" t="s">
        <v>296</v>
      </c>
      <c r="B502" s="100" t="s">
        <v>1492</v>
      </c>
      <c r="C502" s="101" t="s">
        <v>1489</v>
      </c>
      <c r="D502" s="99">
        <v>418</v>
      </c>
      <c r="E502" s="99">
        <v>833</v>
      </c>
      <c r="F502" s="99">
        <v>1251</v>
      </c>
      <c r="G502" s="102">
        <v>33.4</v>
      </c>
      <c r="H502" s="99">
        <v>570</v>
      </c>
      <c r="I502" s="99">
        <v>687</v>
      </c>
      <c r="J502" s="99">
        <v>1257</v>
      </c>
      <c r="K502" s="102">
        <v>45.3</v>
      </c>
      <c r="L502" s="99">
        <v>70</v>
      </c>
      <c r="M502" s="99">
        <v>367</v>
      </c>
      <c r="N502" s="99">
        <v>437</v>
      </c>
      <c r="O502" s="102">
        <v>16</v>
      </c>
    </row>
    <row r="503" spans="1:15">
      <c r="A503" s="100" t="s">
        <v>657</v>
      </c>
      <c r="B503" s="100" t="s">
        <v>1492</v>
      </c>
      <c r="C503" s="101" t="s">
        <v>1489</v>
      </c>
      <c r="D503" s="99">
        <v>147</v>
      </c>
      <c r="E503" s="99">
        <v>177</v>
      </c>
      <c r="F503" s="99">
        <v>324</v>
      </c>
      <c r="G503" s="102">
        <v>45.3</v>
      </c>
      <c r="H503" s="99">
        <v>190</v>
      </c>
      <c r="I503" s="99">
        <v>134</v>
      </c>
      <c r="J503" s="99">
        <v>324</v>
      </c>
      <c r="K503" s="102">
        <v>58.6</v>
      </c>
      <c r="L503" s="99">
        <v>47</v>
      </c>
      <c r="M503" s="99">
        <v>88</v>
      </c>
      <c r="N503" s="99">
        <v>135</v>
      </c>
      <c r="O503" s="102">
        <v>34.799999999999997</v>
      </c>
    </row>
    <row r="504" spans="1:15">
      <c r="A504" s="100" t="s">
        <v>232</v>
      </c>
      <c r="B504" s="100" t="s">
        <v>1492</v>
      </c>
      <c r="C504" s="101" t="s">
        <v>1489</v>
      </c>
      <c r="D504" s="99">
        <v>43</v>
      </c>
      <c r="E504" s="99">
        <v>41</v>
      </c>
      <c r="F504" s="99">
        <v>84</v>
      </c>
      <c r="G504" s="102">
        <v>51.1</v>
      </c>
      <c r="H504" s="99">
        <v>65</v>
      </c>
      <c r="I504" s="99">
        <v>19</v>
      </c>
      <c r="J504" s="99">
        <v>84</v>
      </c>
      <c r="K504" s="102">
        <v>77.3</v>
      </c>
      <c r="L504" s="99" t="s">
        <v>1482</v>
      </c>
      <c r="M504" s="99" t="s">
        <v>1482</v>
      </c>
      <c r="N504" s="99" t="s">
        <v>1482</v>
      </c>
      <c r="O504" s="99" t="s">
        <v>1482</v>
      </c>
    </row>
    <row r="505" spans="1:15">
      <c r="A505" s="100" t="s">
        <v>255</v>
      </c>
      <c r="B505" s="100" t="s">
        <v>1492</v>
      </c>
      <c r="C505" s="101" t="s">
        <v>1489</v>
      </c>
      <c r="D505" s="99">
        <v>8</v>
      </c>
      <c r="E505" s="99">
        <v>13</v>
      </c>
      <c r="F505" s="99">
        <v>21</v>
      </c>
      <c r="G505" s="102">
        <v>38</v>
      </c>
      <c r="H505" s="99">
        <v>10</v>
      </c>
      <c r="I505" s="99">
        <v>12</v>
      </c>
      <c r="J505" s="99">
        <v>22</v>
      </c>
      <c r="K505" s="102">
        <v>45.4</v>
      </c>
      <c r="L505" s="99" t="s">
        <v>1482</v>
      </c>
      <c r="M505" s="99" t="s">
        <v>1482</v>
      </c>
      <c r="N505" s="99" t="s">
        <v>1482</v>
      </c>
      <c r="O505" s="99" t="s">
        <v>1482</v>
      </c>
    </row>
    <row r="506" spans="1:15">
      <c r="A506" s="100" t="s">
        <v>277</v>
      </c>
      <c r="B506" s="100" t="s">
        <v>1492</v>
      </c>
      <c r="C506" s="101" t="s">
        <v>1489</v>
      </c>
      <c r="D506" s="99">
        <v>156</v>
      </c>
      <c r="E506" s="99">
        <v>150</v>
      </c>
      <c r="F506" s="99">
        <v>306</v>
      </c>
      <c r="G506" s="102">
        <v>50.9</v>
      </c>
      <c r="H506" s="99">
        <v>208</v>
      </c>
      <c r="I506" s="99">
        <v>98</v>
      </c>
      <c r="J506" s="99">
        <v>306</v>
      </c>
      <c r="K506" s="102">
        <v>67.900000000000006</v>
      </c>
      <c r="L506" s="99">
        <v>27</v>
      </c>
      <c r="M506" s="99">
        <v>40</v>
      </c>
      <c r="N506" s="99">
        <v>67</v>
      </c>
      <c r="O506" s="102">
        <v>40.200000000000003</v>
      </c>
    </row>
    <row r="507" spans="1:15">
      <c r="A507" s="100" t="s">
        <v>651</v>
      </c>
      <c r="B507" s="100" t="s">
        <v>1492</v>
      </c>
      <c r="C507" s="101" t="s">
        <v>1489</v>
      </c>
      <c r="D507" s="99">
        <v>131</v>
      </c>
      <c r="E507" s="99">
        <v>125</v>
      </c>
      <c r="F507" s="99">
        <v>256</v>
      </c>
      <c r="G507" s="102">
        <v>51.1</v>
      </c>
      <c r="H507" s="99">
        <v>185</v>
      </c>
      <c r="I507" s="99">
        <v>71</v>
      </c>
      <c r="J507" s="99">
        <v>256</v>
      </c>
      <c r="K507" s="102">
        <v>72.2</v>
      </c>
      <c r="L507" s="99">
        <v>11</v>
      </c>
      <c r="M507" s="99">
        <v>5</v>
      </c>
      <c r="N507" s="99">
        <v>16</v>
      </c>
      <c r="O507" s="102">
        <v>68.7</v>
      </c>
    </row>
    <row r="508" spans="1:15">
      <c r="A508" s="100" t="s">
        <v>162</v>
      </c>
      <c r="B508" s="100" t="s">
        <v>1492</v>
      </c>
      <c r="C508" s="101" t="s">
        <v>1489</v>
      </c>
      <c r="D508" s="99">
        <v>11</v>
      </c>
      <c r="E508" s="99">
        <v>51</v>
      </c>
      <c r="F508" s="99">
        <v>62</v>
      </c>
      <c r="G508" s="102">
        <v>17.7</v>
      </c>
      <c r="H508" s="99">
        <v>20</v>
      </c>
      <c r="I508" s="99">
        <v>42</v>
      </c>
      <c r="J508" s="99">
        <v>62</v>
      </c>
      <c r="K508" s="102">
        <v>32.200000000000003</v>
      </c>
      <c r="L508" s="99" t="s">
        <v>1482</v>
      </c>
      <c r="M508" s="99" t="s">
        <v>1482</v>
      </c>
      <c r="N508" s="99" t="s">
        <v>1482</v>
      </c>
      <c r="O508" s="99" t="s">
        <v>1482</v>
      </c>
    </row>
    <row r="509" spans="1:15">
      <c r="A509" s="100" t="s">
        <v>271</v>
      </c>
      <c r="B509" s="100" t="s">
        <v>1492</v>
      </c>
      <c r="C509" s="101" t="s">
        <v>1489</v>
      </c>
      <c r="D509" s="99">
        <v>17</v>
      </c>
      <c r="E509" s="99">
        <v>24</v>
      </c>
      <c r="F509" s="99">
        <v>41</v>
      </c>
      <c r="G509" s="102">
        <v>41.4</v>
      </c>
      <c r="H509" s="99">
        <v>18</v>
      </c>
      <c r="I509" s="99">
        <v>23</v>
      </c>
      <c r="J509" s="99">
        <v>41</v>
      </c>
      <c r="K509" s="102">
        <v>43.9</v>
      </c>
      <c r="L509" s="99">
        <v>11</v>
      </c>
      <c r="M509" s="99">
        <v>13</v>
      </c>
      <c r="N509" s="99">
        <v>24</v>
      </c>
      <c r="O509" s="102">
        <v>45.8</v>
      </c>
    </row>
    <row r="510" spans="1:15">
      <c r="A510" s="100" t="s">
        <v>1476</v>
      </c>
      <c r="B510" s="100" t="s">
        <v>1492</v>
      </c>
      <c r="C510" s="101" t="s">
        <v>1489</v>
      </c>
      <c r="D510" s="99">
        <v>24</v>
      </c>
      <c r="E510" s="99">
        <v>17</v>
      </c>
      <c r="F510" s="99">
        <v>41</v>
      </c>
      <c r="G510" s="102">
        <v>58.5</v>
      </c>
      <c r="H510" s="99">
        <v>27</v>
      </c>
      <c r="I510" s="99">
        <v>14</v>
      </c>
      <c r="J510" s="99">
        <v>41</v>
      </c>
      <c r="K510" s="102">
        <v>65.8</v>
      </c>
      <c r="L510" s="99" t="s">
        <v>1482</v>
      </c>
      <c r="M510" s="99" t="s">
        <v>1482</v>
      </c>
      <c r="N510" s="99" t="s">
        <v>1482</v>
      </c>
      <c r="O510" s="99" t="s">
        <v>1482</v>
      </c>
    </row>
    <row r="511" spans="1:15">
      <c r="A511" s="100" t="s">
        <v>603</v>
      </c>
      <c r="B511" s="100" t="s">
        <v>1492</v>
      </c>
      <c r="C511" s="101" t="s">
        <v>1489</v>
      </c>
      <c r="D511" s="99">
        <v>21</v>
      </c>
      <c r="E511" s="99">
        <v>24</v>
      </c>
      <c r="F511" s="99">
        <v>45</v>
      </c>
      <c r="G511" s="102">
        <v>46.6</v>
      </c>
      <c r="H511" s="99">
        <v>27</v>
      </c>
      <c r="I511" s="99">
        <v>18</v>
      </c>
      <c r="J511" s="99">
        <v>45</v>
      </c>
      <c r="K511" s="102">
        <v>60</v>
      </c>
      <c r="L511" s="99" t="s">
        <v>1482</v>
      </c>
      <c r="M511" s="99" t="s">
        <v>1482</v>
      </c>
      <c r="N511" s="99" t="s">
        <v>1482</v>
      </c>
      <c r="O511" s="99" t="s">
        <v>1482</v>
      </c>
    </row>
    <row r="512" spans="1:15">
      <c r="A512" s="100" t="s">
        <v>318</v>
      </c>
      <c r="B512" s="100" t="s">
        <v>1494</v>
      </c>
      <c r="C512" s="101" t="s">
        <v>1489</v>
      </c>
      <c r="D512" s="99" t="s">
        <v>1467</v>
      </c>
      <c r="E512" s="99" t="s">
        <v>1467</v>
      </c>
      <c r="F512" s="99" t="s">
        <v>1467</v>
      </c>
      <c r="G512" s="99" t="s">
        <v>1467</v>
      </c>
      <c r="H512" s="99" t="s">
        <v>1467</v>
      </c>
      <c r="I512" s="99" t="s">
        <v>1467</v>
      </c>
      <c r="J512" s="99" t="s">
        <v>1467</v>
      </c>
      <c r="K512" s="99" t="s">
        <v>1467</v>
      </c>
      <c r="L512" s="99" t="s">
        <v>1482</v>
      </c>
      <c r="M512" s="99" t="s">
        <v>1482</v>
      </c>
      <c r="N512" s="99" t="s">
        <v>1482</v>
      </c>
      <c r="O512" s="99" t="s">
        <v>1482</v>
      </c>
    </row>
    <row r="513" spans="1:15">
      <c r="A513" s="100" t="s">
        <v>234</v>
      </c>
      <c r="B513" s="100" t="s">
        <v>1494</v>
      </c>
      <c r="C513" s="101" t="s">
        <v>1489</v>
      </c>
      <c r="D513" s="99">
        <v>49</v>
      </c>
      <c r="E513" s="99">
        <v>64</v>
      </c>
      <c r="F513" s="99">
        <v>113</v>
      </c>
      <c r="G513" s="102">
        <v>43.3</v>
      </c>
      <c r="H513" s="99">
        <v>53</v>
      </c>
      <c r="I513" s="99">
        <v>60</v>
      </c>
      <c r="J513" s="99">
        <v>113</v>
      </c>
      <c r="K513" s="102">
        <v>46.9</v>
      </c>
      <c r="L513" s="99">
        <v>9</v>
      </c>
      <c r="M513" s="99">
        <v>28</v>
      </c>
      <c r="N513" s="99">
        <v>37</v>
      </c>
      <c r="O513" s="102">
        <v>24.3</v>
      </c>
    </row>
    <row r="514" spans="1:15">
      <c r="A514" s="100" t="s">
        <v>450</v>
      </c>
      <c r="B514" s="100" t="s">
        <v>1494</v>
      </c>
      <c r="C514" s="101" t="s">
        <v>1489</v>
      </c>
      <c r="D514" s="99" t="s">
        <v>1467</v>
      </c>
      <c r="E514" s="99" t="s">
        <v>1467</v>
      </c>
      <c r="F514" s="99" t="s">
        <v>1467</v>
      </c>
      <c r="G514" s="99" t="s">
        <v>1467</v>
      </c>
      <c r="H514" s="99" t="s">
        <v>1467</v>
      </c>
      <c r="I514" s="99" t="s">
        <v>1467</v>
      </c>
      <c r="J514" s="99" t="s">
        <v>1467</v>
      </c>
      <c r="K514" s="99" t="s">
        <v>1467</v>
      </c>
      <c r="L514" s="99" t="s">
        <v>1467</v>
      </c>
      <c r="M514" s="99" t="s">
        <v>1467</v>
      </c>
      <c r="N514" s="99" t="s">
        <v>1467</v>
      </c>
      <c r="O514" s="99" t="s">
        <v>1467</v>
      </c>
    </row>
    <row r="515" spans="1:15">
      <c r="A515" s="100" t="s">
        <v>344</v>
      </c>
      <c r="B515" s="100" t="s">
        <v>1494</v>
      </c>
      <c r="C515" s="101" t="s">
        <v>1489</v>
      </c>
      <c r="D515" s="99" t="s">
        <v>1467</v>
      </c>
      <c r="E515" s="99" t="s">
        <v>1467</v>
      </c>
      <c r="F515" s="99" t="s">
        <v>1467</v>
      </c>
      <c r="G515" s="99" t="s">
        <v>1467</v>
      </c>
      <c r="H515" s="99" t="s">
        <v>1467</v>
      </c>
      <c r="I515" s="99" t="s">
        <v>1467</v>
      </c>
      <c r="J515" s="99" t="s">
        <v>1467</v>
      </c>
      <c r="K515" s="99" t="s">
        <v>1467</v>
      </c>
      <c r="L515" s="99" t="s">
        <v>1482</v>
      </c>
      <c r="M515" s="99" t="s">
        <v>1482</v>
      </c>
      <c r="N515" s="99" t="s">
        <v>1482</v>
      </c>
      <c r="O515" s="99" t="s">
        <v>1482</v>
      </c>
    </row>
    <row r="516" spans="1:15">
      <c r="A516" s="100" t="s">
        <v>438</v>
      </c>
      <c r="B516" s="100" t="s">
        <v>1494</v>
      </c>
      <c r="C516" s="101" t="s">
        <v>1489</v>
      </c>
      <c r="D516" s="99">
        <v>18</v>
      </c>
      <c r="E516" s="99">
        <v>9</v>
      </c>
      <c r="F516" s="99">
        <v>27</v>
      </c>
      <c r="G516" s="102">
        <v>66.599999999999994</v>
      </c>
      <c r="H516" s="99">
        <v>17</v>
      </c>
      <c r="I516" s="99">
        <v>10</v>
      </c>
      <c r="J516" s="99">
        <v>27</v>
      </c>
      <c r="K516" s="102">
        <v>62.9</v>
      </c>
      <c r="L516" s="99" t="s">
        <v>1467</v>
      </c>
      <c r="M516" s="99" t="s">
        <v>1467</v>
      </c>
      <c r="N516" s="99" t="s">
        <v>1467</v>
      </c>
      <c r="O516" s="99" t="s">
        <v>1467</v>
      </c>
    </row>
    <row r="517" spans="1:15">
      <c r="A517" s="100" t="s">
        <v>649</v>
      </c>
      <c r="B517" s="100" t="s">
        <v>1494</v>
      </c>
      <c r="C517" s="101" t="s">
        <v>1489</v>
      </c>
      <c r="D517" s="99">
        <v>3</v>
      </c>
      <c r="E517" s="99">
        <v>7</v>
      </c>
      <c r="F517" s="99">
        <v>10</v>
      </c>
      <c r="G517" s="102">
        <v>30</v>
      </c>
      <c r="H517" s="99">
        <v>3</v>
      </c>
      <c r="I517" s="99">
        <v>7</v>
      </c>
      <c r="J517" s="99">
        <v>10</v>
      </c>
      <c r="K517" s="102">
        <v>30</v>
      </c>
      <c r="L517" s="99">
        <v>3</v>
      </c>
      <c r="M517" s="99">
        <v>7</v>
      </c>
      <c r="N517" s="99">
        <v>10</v>
      </c>
      <c r="O517" s="102">
        <v>30</v>
      </c>
    </row>
    <row r="518" spans="1:15">
      <c r="A518" s="100" t="s">
        <v>687</v>
      </c>
      <c r="B518" s="100" t="s">
        <v>1494</v>
      </c>
      <c r="C518" s="101" t="s">
        <v>1489</v>
      </c>
      <c r="D518" s="99">
        <v>10</v>
      </c>
      <c r="E518" s="99">
        <v>23</v>
      </c>
      <c r="F518" s="99">
        <v>33</v>
      </c>
      <c r="G518" s="102">
        <v>30.3</v>
      </c>
      <c r="H518" s="99">
        <v>19</v>
      </c>
      <c r="I518" s="99">
        <v>15</v>
      </c>
      <c r="J518" s="99">
        <v>34</v>
      </c>
      <c r="K518" s="102">
        <v>55.8</v>
      </c>
      <c r="L518" s="99" t="s">
        <v>1482</v>
      </c>
      <c r="M518" s="99" t="s">
        <v>1482</v>
      </c>
      <c r="N518" s="99" t="s">
        <v>1482</v>
      </c>
      <c r="O518" s="99" t="s">
        <v>1482</v>
      </c>
    </row>
    <row r="519" spans="1:15">
      <c r="A519" s="100" t="s">
        <v>1471</v>
      </c>
      <c r="B519" s="100" t="s">
        <v>1494</v>
      </c>
      <c r="C519" s="101" t="s">
        <v>1489</v>
      </c>
      <c r="D519" s="99" t="s">
        <v>1467</v>
      </c>
      <c r="E519" s="99" t="s">
        <v>1467</v>
      </c>
      <c r="F519" s="99" t="s">
        <v>1467</v>
      </c>
      <c r="G519" s="99" t="s">
        <v>1467</v>
      </c>
      <c r="H519" s="99" t="s">
        <v>1467</v>
      </c>
      <c r="I519" s="99" t="s">
        <v>1467</v>
      </c>
      <c r="J519" s="99" t="s">
        <v>1467</v>
      </c>
      <c r="K519" s="99" t="s">
        <v>1467</v>
      </c>
      <c r="L519" s="99" t="s">
        <v>1467</v>
      </c>
      <c r="M519" s="99" t="s">
        <v>1467</v>
      </c>
      <c r="N519" s="99" t="s">
        <v>1467</v>
      </c>
      <c r="O519" s="99" t="s">
        <v>1467</v>
      </c>
    </row>
    <row r="520" spans="1:15">
      <c r="A520" s="100" t="s">
        <v>1474</v>
      </c>
      <c r="B520" s="100" t="s">
        <v>1494</v>
      </c>
      <c r="C520" s="101" t="s">
        <v>1489</v>
      </c>
      <c r="D520" s="99" t="s">
        <v>1467</v>
      </c>
      <c r="E520" s="99" t="s">
        <v>1467</v>
      </c>
      <c r="F520" s="99" t="s">
        <v>1467</v>
      </c>
      <c r="G520" s="99" t="s">
        <v>1467</v>
      </c>
      <c r="H520" s="99" t="s">
        <v>1467</v>
      </c>
      <c r="I520" s="99" t="s">
        <v>1467</v>
      </c>
      <c r="J520" s="99" t="s">
        <v>1467</v>
      </c>
      <c r="K520" s="99" t="s">
        <v>1467</v>
      </c>
      <c r="L520" s="99" t="s">
        <v>1482</v>
      </c>
      <c r="M520" s="99" t="s">
        <v>1482</v>
      </c>
      <c r="N520" s="99" t="s">
        <v>1482</v>
      </c>
      <c r="O520" s="99" t="s">
        <v>1482</v>
      </c>
    </row>
    <row r="521" spans="1:15">
      <c r="A521" s="100" t="s">
        <v>326</v>
      </c>
      <c r="B521" s="100" t="s">
        <v>1494</v>
      </c>
      <c r="C521" s="101" t="s">
        <v>1489</v>
      </c>
      <c r="D521" s="99">
        <v>9</v>
      </c>
      <c r="E521" s="99">
        <v>8</v>
      </c>
      <c r="F521" s="99">
        <v>17</v>
      </c>
      <c r="G521" s="102">
        <v>52.9</v>
      </c>
      <c r="H521" s="99">
        <v>6</v>
      </c>
      <c r="I521" s="99">
        <v>11</v>
      </c>
      <c r="J521" s="99">
        <v>17</v>
      </c>
      <c r="K521" s="102">
        <v>35.200000000000003</v>
      </c>
      <c r="L521" s="99">
        <v>7</v>
      </c>
      <c r="M521" s="99">
        <v>10</v>
      </c>
      <c r="N521" s="99">
        <v>17</v>
      </c>
      <c r="O521" s="102">
        <v>41.1</v>
      </c>
    </row>
    <row r="522" spans="1:15">
      <c r="A522" s="100" t="s">
        <v>244</v>
      </c>
      <c r="B522" s="100" t="s">
        <v>1494</v>
      </c>
      <c r="C522" s="101" t="s">
        <v>1489</v>
      </c>
      <c r="D522" s="99" t="s">
        <v>1467</v>
      </c>
      <c r="E522" s="99" t="s">
        <v>1467</v>
      </c>
      <c r="F522" s="99" t="s">
        <v>1467</v>
      </c>
      <c r="G522" s="99" t="s">
        <v>1467</v>
      </c>
      <c r="H522" s="99" t="s">
        <v>1467</v>
      </c>
      <c r="I522" s="99" t="s">
        <v>1467</v>
      </c>
      <c r="J522" s="99" t="s">
        <v>1467</v>
      </c>
      <c r="K522" s="99" t="s">
        <v>1467</v>
      </c>
      <c r="L522" s="99" t="s">
        <v>1467</v>
      </c>
      <c r="M522" s="99" t="s">
        <v>1467</v>
      </c>
      <c r="N522" s="99" t="s">
        <v>1467</v>
      </c>
      <c r="O522" s="99" t="s">
        <v>1467</v>
      </c>
    </row>
    <row r="523" spans="1:15">
      <c r="A523" s="100" t="s">
        <v>259</v>
      </c>
      <c r="B523" s="100" t="s">
        <v>1494</v>
      </c>
      <c r="C523" s="101" t="s">
        <v>1489</v>
      </c>
      <c r="D523" s="99" t="s">
        <v>1467</v>
      </c>
      <c r="E523" s="99" t="s">
        <v>1467</v>
      </c>
      <c r="F523" s="99" t="s">
        <v>1467</v>
      </c>
      <c r="G523" s="99" t="s">
        <v>1467</v>
      </c>
      <c r="H523" s="99" t="s">
        <v>1467</v>
      </c>
      <c r="I523" s="99" t="s">
        <v>1467</v>
      </c>
      <c r="J523" s="99" t="s">
        <v>1467</v>
      </c>
      <c r="K523" s="99" t="s">
        <v>1467</v>
      </c>
      <c r="L523" s="99" t="s">
        <v>1467</v>
      </c>
      <c r="M523" s="99" t="s">
        <v>1467</v>
      </c>
      <c r="N523" s="99" t="s">
        <v>1467</v>
      </c>
      <c r="O523" s="99" t="s">
        <v>1467</v>
      </c>
    </row>
    <row r="524" spans="1:15">
      <c r="A524" s="100" t="s">
        <v>141</v>
      </c>
      <c r="B524" s="100" t="s">
        <v>1494</v>
      </c>
      <c r="C524" s="101" t="s">
        <v>1489</v>
      </c>
      <c r="D524" s="99" t="s">
        <v>1467</v>
      </c>
      <c r="E524" s="99" t="s">
        <v>1467</v>
      </c>
      <c r="F524" s="99" t="s">
        <v>1467</v>
      </c>
      <c r="G524" s="99" t="s">
        <v>1467</v>
      </c>
      <c r="H524" s="99" t="s">
        <v>1467</v>
      </c>
      <c r="I524" s="99" t="s">
        <v>1467</v>
      </c>
      <c r="J524" s="99" t="s">
        <v>1467</v>
      </c>
      <c r="K524" s="99" t="s">
        <v>1467</v>
      </c>
      <c r="L524" s="99" t="s">
        <v>1467</v>
      </c>
      <c r="M524" s="99" t="s">
        <v>1467</v>
      </c>
      <c r="N524" s="99" t="s">
        <v>1467</v>
      </c>
      <c r="O524" s="99" t="s">
        <v>1467</v>
      </c>
    </row>
    <row r="525" spans="1:15">
      <c r="A525" s="100" t="s">
        <v>157</v>
      </c>
      <c r="B525" s="100" t="s">
        <v>1494</v>
      </c>
      <c r="C525" s="101" t="s">
        <v>1489</v>
      </c>
      <c r="D525" s="99" t="s">
        <v>1467</v>
      </c>
      <c r="E525" s="99" t="s">
        <v>1467</v>
      </c>
      <c r="F525" s="99" t="s">
        <v>1467</v>
      </c>
      <c r="G525" s="99" t="s">
        <v>1467</v>
      </c>
      <c r="H525" s="99" t="s">
        <v>1467</v>
      </c>
      <c r="I525" s="99" t="s">
        <v>1467</v>
      </c>
      <c r="J525" s="99" t="s">
        <v>1467</v>
      </c>
      <c r="K525" s="99" t="s">
        <v>1467</v>
      </c>
      <c r="L525" s="99" t="s">
        <v>1467</v>
      </c>
      <c r="M525" s="99" t="s">
        <v>1467</v>
      </c>
      <c r="N525" s="99" t="s">
        <v>1467</v>
      </c>
      <c r="O525" s="99" t="s">
        <v>1467</v>
      </c>
    </row>
    <row r="526" spans="1:15">
      <c r="A526" s="100" t="s">
        <v>168</v>
      </c>
      <c r="B526" s="100" t="s">
        <v>1494</v>
      </c>
      <c r="C526" s="101" t="s">
        <v>1489</v>
      </c>
      <c r="D526" s="99" t="s">
        <v>1467</v>
      </c>
      <c r="E526" s="99" t="s">
        <v>1467</v>
      </c>
      <c r="F526" s="99" t="s">
        <v>1467</v>
      </c>
      <c r="G526" s="99" t="s">
        <v>1467</v>
      </c>
      <c r="H526" s="99" t="s">
        <v>1467</v>
      </c>
      <c r="I526" s="99" t="s">
        <v>1467</v>
      </c>
      <c r="J526" s="99" t="s">
        <v>1467</v>
      </c>
      <c r="K526" s="99" t="s">
        <v>1467</v>
      </c>
      <c r="L526" s="99" t="s">
        <v>1467</v>
      </c>
      <c r="M526" s="99" t="s">
        <v>1467</v>
      </c>
      <c r="N526" s="99" t="s">
        <v>1467</v>
      </c>
      <c r="O526" s="99" t="s">
        <v>1467</v>
      </c>
    </row>
    <row r="527" spans="1:15">
      <c r="A527" s="100" t="s">
        <v>172</v>
      </c>
      <c r="B527" s="100" t="s">
        <v>1494</v>
      </c>
      <c r="C527" s="101" t="s">
        <v>1489</v>
      </c>
      <c r="D527" s="99">
        <v>56</v>
      </c>
      <c r="E527" s="99">
        <v>11</v>
      </c>
      <c r="F527" s="99">
        <v>67</v>
      </c>
      <c r="G527" s="102">
        <v>83.5</v>
      </c>
      <c r="H527" s="99">
        <v>59</v>
      </c>
      <c r="I527" s="99">
        <v>8</v>
      </c>
      <c r="J527" s="99">
        <v>67</v>
      </c>
      <c r="K527" s="102">
        <v>88</v>
      </c>
      <c r="L527" s="99">
        <v>50</v>
      </c>
      <c r="M527" s="99">
        <v>16</v>
      </c>
      <c r="N527" s="99">
        <v>66</v>
      </c>
      <c r="O527" s="102">
        <v>75.7</v>
      </c>
    </row>
    <row r="528" spans="1:15">
      <c r="A528" s="100" t="s">
        <v>187</v>
      </c>
      <c r="B528" s="100" t="s">
        <v>1494</v>
      </c>
      <c r="C528" s="101" t="s">
        <v>1489</v>
      </c>
      <c r="D528" s="99">
        <v>34</v>
      </c>
      <c r="E528" s="99">
        <v>28</v>
      </c>
      <c r="F528" s="99">
        <v>62</v>
      </c>
      <c r="G528" s="102">
        <v>54.8</v>
      </c>
      <c r="H528" s="99">
        <v>40</v>
      </c>
      <c r="I528" s="99">
        <v>22</v>
      </c>
      <c r="J528" s="99">
        <v>62</v>
      </c>
      <c r="K528" s="102">
        <v>64.5</v>
      </c>
      <c r="L528" s="99">
        <v>31</v>
      </c>
      <c r="M528" s="99">
        <v>31</v>
      </c>
      <c r="N528" s="99">
        <v>62</v>
      </c>
      <c r="O528" s="102">
        <v>50</v>
      </c>
    </row>
    <row r="529" spans="1:15">
      <c r="A529" s="100" t="s">
        <v>191</v>
      </c>
      <c r="B529" s="100" t="s">
        <v>1494</v>
      </c>
      <c r="C529" s="101" t="s">
        <v>1489</v>
      </c>
      <c r="D529" s="99">
        <v>83</v>
      </c>
      <c r="E529" s="99">
        <v>60</v>
      </c>
      <c r="F529" s="99">
        <v>143</v>
      </c>
      <c r="G529" s="102">
        <v>58</v>
      </c>
      <c r="H529" s="99">
        <v>106</v>
      </c>
      <c r="I529" s="99">
        <v>38</v>
      </c>
      <c r="J529" s="99">
        <v>144</v>
      </c>
      <c r="K529" s="102">
        <v>73.599999999999994</v>
      </c>
      <c r="L529" s="99">
        <v>23</v>
      </c>
      <c r="M529" s="99">
        <v>42</v>
      </c>
      <c r="N529" s="99">
        <v>65</v>
      </c>
      <c r="O529" s="102">
        <v>35.299999999999997</v>
      </c>
    </row>
    <row r="530" spans="1:15">
      <c r="A530" s="100" t="s">
        <v>192</v>
      </c>
      <c r="B530" s="100" t="s">
        <v>1494</v>
      </c>
      <c r="C530" s="101" t="s">
        <v>1489</v>
      </c>
      <c r="D530" s="99">
        <v>12</v>
      </c>
      <c r="E530" s="99">
        <v>7</v>
      </c>
      <c r="F530" s="99">
        <v>19</v>
      </c>
      <c r="G530" s="102">
        <v>63.1</v>
      </c>
      <c r="H530" s="99">
        <v>16</v>
      </c>
      <c r="I530" s="99">
        <v>3</v>
      </c>
      <c r="J530" s="99">
        <v>19</v>
      </c>
      <c r="K530" s="102">
        <v>84.2</v>
      </c>
      <c r="L530" s="99">
        <v>9</v>
      </c>
      <c r="M530" s="99">
        <v>10</v>
      </c>
      <c r="N530" s="99">
        <v>19</v>
      </c>
      <c r="O530" s="102">
        <v>47.3</v>
      </c>
    </row>
    <row r="531" spans="1:15">
      <c r="A531" s="100" t="s">
        <v>204</v>
      </c>
      <c r="B531" s="100" t="s">
        <v>1494</v>
      </c>
      <c r="C531" s="101" t="s">
        <v>1489</v>
      </c>
      <c r="D531" s="99">
        <v>19</v>
      </c>
      <c r="E531" s="99">
        <v>10</v>
      </c>
      <c r="F531" s="99">
        <v>29</v>
      </c>
      <c r="G531" s="102">
        <v>65.5</v>
      </c>
      <c r="H531" s="99">
        <v>25</v>
      </c>
      <c r="I531" s="99">
        <v>4</v>
      </c>
      <c r="J531" s="99">
        <v>29</v>
      </c>
      <c r="K531" s="102">
        <v>86.2</v>
      </c>
      <c r="L531" s="99">
        <v>16</v>
      </c>
      <c r="M531" s="99">
        <v>12</v>
      </c>
      <c r="N531" s="99">
        <v>28</v>
      </c>
      <c r="O531" s="102">
        <v>57.1</v>
      </c>
    </row>
    <row r="532" spans="1:15">
      <c r="A532" s="100" t="s">
        <v>207</v>
      </c>
      <c r="B532" s="100" t="s">
        <v>1494</v>
      </c>
      <c r="C532" s="101" t="s">
        <v>1489</v>
      </c>
      <c r="D532" s="99" t="s">
        <v>1467</v>
      </c>
      <c r="E532" s="99" t="s">
        <v>1467</v>
      </c>
      <c r="F532" s="99" t="s">
        <v>1467</v>
      </c>
      <c r="G532" s="99" t="s">
        <v>1467</v>
      </c>
      <c r="H532" s="99" t="s">
        <v>1467</v>
      </c>
      <c r="I532" s="99" t="s">
        <v>1467</v>
      </c>
      <c r="J532" s="99" t="s">
        <v>1467</v>
      </c>
      <c r="K532" s="99" t="s">
        <v>1467</v>
      </c>
      <c r="L532" s="99" t="s">
        <v>1467</v>
      </c>
      <c r="M532" s="99" t="s">
        <v>1467</v>
      </c>
      <c r="N532" s="99" t="s">
        <v>1467</v>
      </c>
      <c r="O532" s="99" t="s">
        <v>1467</v>
      </c>
    </row>
    <row r="533" spans="1:15">
      <c r="A533" s="100" t="s">
        <v>462</v>
      </c>
      <c r="B533" s="100" t="s">
        <v>1494</v>
      </c>
      <c r="C533" s="101" t="s">
        <v>1489</v>
      </c>
      <c r="D533" s="99">
        <v>7</v>
      </c>
      <c r="E533" s="99">
        <v>6</v>
      </c>
      <c r="F533" s="99">
        <v>13</v>
      </c>
      <c r="G533" s="102">
        <v>53.8</v>
      </c>
      <c r="H533" s="99">
        <v>6</v>
      </c>
      <c r="I533" s="99">
        <v>7</v>
      </c>
      <c r="J533" s="99">
        <v>13</v>
      </c>
      <c r="K533" s="102">
        <v>46.1</v>
      </c>
      <c r="L533" s="99" t="s">
        <v>1467</v>
      </c>
      <c r="M533" s="99" t="s">
        <v>1467</v>
      </c>
      <c r="N533" s="99" t="s">
        <v>1467</v>
      </c>
      <c r="O533" s="99" t="s">
        <v>1467</v>
      </c>
    </row>
    <row r="534" spans="1:15">
      <c r="A534" s="100" t="s">
        <v>129</v>
      </c>
      <c r="B534" s="100" t="s">
        <v>1494</v>
      </c>
      <c r="C534" s="101" t="s">
        <v>1489</v>
      </c>
      <c r="D534" s="99" t="s">
        <v>1467</v>
      </c>
      <c r="E534" s="99" t="s">
        <v>1467</v>
      </c>
      <c r="F534" s="99" t="s">
        <v>1467</v>
      </c>
      <c r="G534" s="99" t="s">
        <v>1467</v>
      </c>
      <c r="H534" s="99" t="s">
        <v>1467</v>
      </c>
      <c r="I534" s="99" t="s">
        <v>1467</v>
      </c>
      <c r="J534" s="99" t="s">
        <v>1467</v>
      </c>
      <c r="K534" s="99" t="s">
        <v>1467</v>
      </c>
      <c r="L534" s="99" t="s">
        <v>1467</v>
      </c>
      <c r="M534" s="99" t="s">
        <v>1467</v>
      </c>
      <c r="N534" s="99" t="s">
        <v>1467</v>
      </c>
      <c r="O534" s="99" t="s">
        <v>1467</v>
      </c>
    </row>
    <row r="535" spans="1:15">
      <c r="A535" s="100" t="s">
        <v>328</v>
      </c>
      <c r="B535" s="100" t="s">
        <v>1494</v>
      </c>
      <c r="C535" s="101" t="s">
        <v>1489</v>
      </c>
      <c r="D535" s="99" t="s">
        <v>1467</v>
      </c>
      <c r="E535" s="99" t="s">
        <v>1467</v>
      </c>
      <c r="F535" s="99" t="s">
        <v>1467</v>
      </c>
      <c r="G535" s="99" t="s">
        <v>1467</v>
      </c>
      <c r="H535" s="99" t="s">
        <v>1467</v>
      </c>
      <c r="I535" s="99" t="s">
        <v>1467</v>
      </c>
      <c r="J535" s="99" t="s">
        <v>1467</v>
      </c>
      <c r="K535" s="99" t="s">
        <v>1467</v>
      </c>
      <c r="L535" s="99" t="s">
        <v>1467</v>
      </c>
      <c r="M535" s="99" t="s">
        <v>1467</v>
      </c>
      <c r="N535" s="99" t="s">
        <v>1467</v>
      </c>
      <c r="O535" s="99" t="s">
        <v>1467</v>
      </c>
    </row>
    <row r="536" spans="1:15">
      <c r="A536" s="100" t="s">
        <v>342</v>
      </c>
      <c r="B536" s="100" t="s">
        <v>1494</v>
      </c>
      <c r="C536" s="101" t="s">
        <v>1489</v>
      </c>
      <c r="D536" s="99">
        <v>7</v>
      </c>
      <c r="E536" s="99">
        <v>3</v>
      </c>
      <c r="F536" s="99">
        <v>10</v>
      </c>
      <c r="G536" s="102">
        <v>70</v>
      </c>
      <c r="H536" s="99">
        <v>7</v>
      </c>
      <c r="I536" s="99">
        <v>3</v>
      </c>
      <c r="J536" s="99">
        <v>10</v>
      </c>
      <c r="K536" s="102">
        <v>70</v>
      </c>
      <c r="L536" s="99">
        <v>5</v>
      </c>
      <c r="M536" s="99">
        <v>5</v>
      </c>
      <c r="N536" s="99">
        <v>10</v>
      </c>
      <c r="O536" s="102">
        <v>50</v>
      </c>
    </row>
    <row r="537" spans="1:15">
      <c r="A537" s="100" t="s">
        <v>350</v>
      </c>
      <c r="B537" s="100" t="s">
        <v>1494</v>
      </c>
      <c r="C537" s="101" t="s">
        <v>1489</v>
      </c>
      <c r="D537" s="99" t="s">
        <v>1467</v>
      </c>
      <c r="E537" s="99" t="s">
        <v>1467</v>
      </c>
      <c r="F537" s="99" t="s">
        <v>1467</v>
      </c>
      <c r="G537" s="99" t="s">
        <v>1467</v>
      </c>
      <c r="H537" s="99" t="s">
        <v>1467</v>
      </c>
      <c r="I537" s="99" t="s">
        <v>1467</v>
      </c>
      <c r="J537" s="99" t="s">
        <v>1467</v>
      </c>
      <c r="K537" s="99" t="s">
        <v>1467</v>
      </c>
      <c r="L537" s="99" t="s">
        <v>1467</v>
      </c>
      <c r="M537" s="99" t="s">
        <v>1467</v>
      </c>
      <c r="N537" s="99" t="s">
        <v>1467</v>
      </c>
      <c r="O537" s="99" t="s">
        <v>1467</v>
      </c>
    </row>
    <row r="538" spans="1:15">
      <c r="A538" s="100" t="s">
        <v>371</v>
      </c>
      <c r="B538" s="100" t="s">
        <v>1494</v>
      </c>
      <c r="C538" s="101" t="s">
        <v>1489</v>
      </c>
      <c r="D538" s="99" t="s">
        <v>1467</v>
      </c>
      <c r="E538" s="99" t="s">
        <v>1467</v>
      </c>
      <c r="F538" s="99" t="s">
        <v>1467</v>
      </c>
      <c r="G538" s="99" t="s">
        <v>1467</v>
      </c>
      <c r="H538" s="99" t="s">
        <v>1467</v>
      </c>
      <c r="I538" s="99" t="s">
        <v>1467</v>
      </c>
      <c r="J538" s="99" t="s">
        <v>1467</v>
      </c>
      <c r="K538" s="99" t="s">
        <v>1467</v>
      </c>
      <c r="L538" s="99" t="s">
        <v>1467</v>
      </c>
      <c r="M538" s="99" t="s">
        <v>1467</v>
      </c>
      <c r="N538" s="99" t="s">
        <v>1467</v>
      </c>
      <c r="O538" s="99" t="s">
        <v>1467</v>
      </c>
    </row>
    <row r="539" spans="1:15">
      <c r="A539" s="100" t="s">
        <v>377</v>
      </c>
      <c r="B539" s="100" t="s">
        <v>1494</v>
      </c>
      <c r="C539" s="101" t="s">
        <v>1489</v>
      </c>
      <c r="D539" s="99" t="s">
        <v>1467</v>
      </c>
      <c r="E539" s="99" t="s">
        <v>1467</v>
      </c>
      <c r="F539" s="99" t="s">
        <v>1467</v>
      </c>
      <c r="G539" s="99" t="s">
        <v>1467</v>
      </c>
      <c r="H539" s="99" t="s">
        <v>1467</v>
      </c>
      <c r="I539" s="99" t="s">
        <v>1467</v>
      </c>
      <c r="J539" s="99" t="s">
        <v>1467</v>
      </c>
      <c r="K539" s="99" t="s">
        <v>1467</v>
      </c>
      <c r="L539" s="99" t="s">
        <v>1467</v>
      </c>
      <c r="M539" s="99" t="s">
        <v>1467</v>
      </c>
      <c r="N539" s="99" t="s">
        <v>1467</v>
      </c>
      <c r="O539" s="99" t="s">
        <v>1467</v>
      </c>
    </row>
    <row r="540" spans="1:15">
      <c r="A540" s="100" t="s">
        <v>379</v>
      </c>
      <c r="B540" s="100" t="s">
        <v>1494</v>
      </c>
      <c r="C540" s="101" t="s">
        <v>1489</v>
      </c>
      <c r="D540" s="99" t="s">
        <v>1467</v>
      </c>
      <c r="E540" s="99" t="s">
        <v>1467</v>
      </c>
      <c r="F540" s="99" t="s">
        <v>1467</v>
      </c>
      <c r="G540" s="99" t="s">
        <v>1467</v>
      </c>
      <c r="H540" s="99" t="s">
        <v>1467</v>
      </c>
      <c r="I540" s="99" t="s">
        <v>1467</v>
      </c>
      <c r="J540" s="99" t="s">
        <v>1467</v>
      </c>
      <c r="K540" s="99" t="s">
        <v>1467</v>
      </c>
      <c r="L540" s="99" t="s">
        <v>1467</v>
      </c>
      <c r="M540" s="99" t="s">
        <v>1467</v>
      </c>
      <c r="N540" s="99" t="s">
        <v>1467</v>
      </c>
      <c r="O540" s="99" t="s">
        <v>1467</v>
      </c>
    </row>
    <row r="541" spans="1:15">
      <c r="A541" s="100" t="s">
        <v>391</v>
      </c>
      <c r="B541" s="100" t="s">
        <v>1494</v>
      </c>
      <c r="C541" s="101" t="s">
        <v>1489</v>
      </c>
      <c r="D541" s="99" t="s">
        <v>1467</v>
      </c>
      <c r="E541" s="99" t="s">
        <v>1467</v>
      </c>
      <c r="F541" s="99" t="s">
        <v>1467</v>
      </c>
      <c r="G541" s="99" t="s">
        <v>1467</v>
      </c>
      <c r="H541" s="99" t="s">
        <v>1467</v>
      </c>
      <c r="I541" s="99" t="s">
        <v>1467</v>
      </c>
      <c r="J541" s="99" t="s">
        <v>1467</v>
      </c>
      <c r="K541" s="99" t="s">
        <v>1467</v>
      </c>
      <c r="L541" s="99" t="s">
        <v>1467</v>
      </c>
      <c r="M541" s="99" t="s">
        <v>1467</v>
      </c>
      <c r="N541" s="99" t="s">
        <v>1467</v>
      </c>
      <c r="O541" s="99" t="s">
        <v>1467</v>
      </c>
    </row>
    <row r="542" spans="1:15">
      <c r="A542" s="100" t="s">
        <v>425</v>
      </c>
      <c r="B542" s="100" t="s">
        <v>1494</v>
      </c>
      <c r="C542" s="101" t="s">
        <v>1489</v>
      </c>
      <c r="D542" s="99" t="s">
        <v>1467</v>
      </c>
      <c r="E542" s="99" t="s">
        <v>1467</v>
      </c>
      <c r="F542" s="99" t="s">
        <v>1467</v>
      </c>
      <c r="G542" s="99" t="s">
        <v>1467</v>
      </c>
      <c r="H542" s="99" t="s">
        <v>1467</v>
      </c>
      <c r="I542" s="99" t="s">
        <v>1467</v>
      </c>
      <c r="J542" s="99" t="s">
        <v>1467</v>
      </c>
      <c r="K542" s="99" t="s">
        <v>1467</v>
      </c>
      <c r="L542" s="99" t="s">
        <v>1467</v>
      </c>
      <c r="M542" s="99" t="s">
        <v>1467</v>
      </c>
      <c r="N542" s="99" t="s">
        <v>1467</v>
      </c>
      <c r="O542" s="99" t="s">
        <v>1467</v>
      </c>
    </row>
    <row r="543" spans="1:15">
      <c r="A543" s="100" t="s">
        <v>514</v>
      </c>
      <c r="B543" s="100" t="s">
        <v>1494</v>
      </c>
      <c r="C543" s="101" t="s">
        <v>1489</v>
      </c>
      <c r="D543" s="99" t="s">
        <v>1467</v>
      </c>
      <c r="E543" s="99" t="s">
        <v>1467</v>
      </c>
      <c r="F543" s="99" t="s">
        <v>1467</v>
      </c>
      <c r="G543" s="99" t="s">
        <v>1467</v>
      </c>
      <c r="H543" s="99" t="s">
        <v>1467</v>
      </c>
      <c r="I543" s="99" t="s">
        <v>1467</v>
      </c>
      <c r="J543" s="99" t="s">
        <v>1467</v>
      </c>
      <c r="K543" s="99" t="s">
        <v>1467</v>
      </c>
      <c r="L543" s="99" t="s">
        <v>1467</v>
      </c>
      <c r="M543" s="99" t="s">
        <v>1467</v>
      </c>
      <c r="N543" s="99" t="s">
        <v>1467</v>
      </c>
      <c r="O543" s="99" t="s">
        <v>1467</v>
      </c>
    </row>
    <row r="544" spans="1:15">
      <c r="A544" s="100" t="s">
        <v>516</v>
      </c>
      <c r="B544" s="100" t="s">
        <v>1494</v>
      </c>
      <c r="C544" s="101" t="s">
        <v>1489</v>
      </c>
      <c r="D544" s="99">
        <v>15</v>
      </c>
      <c r="E544" s="99">
        <v>10</v>
      </c>
      <c r="F544" s="99">
        <v>25</v>
      </c>
      <c r="G544" s="102">
        <v>60</v>
      </c>
      <c r="H544" s="99">
        <v>21</v>
      </c>
      <c r="I544" s="99">
        <v>4</v>
      </c>
      <c r="J544" s="99">
        <v>25</v>
      </c>
      <c r="K544" s="102">
        <v>84</v>
      </c>
      <c r="L544" s="99">
        <v>14</v>
      </c>
      <c r="M544" s="99">
        <v>10</v>
      </c>
      <c r="N544" s="99">
        <v>24</v>
      </c>
      <c r="O544" s="102">
        <v>58.3</v>
      </c>
    </row>
    <row r="545" spans="1:15">
      <c r="A545" s="100" t="s">
        <v>537</v>
      </c>
      <c r="B545" s="100" t="s">
        <v>1494</v>
      </c>
      <c r="C545" s="101" t="s">
        <v>1489</v>
      </c>
      <c r="D545" s="99">
        <v>7</v>
      </c>
      <c r="E545" s="99">
        <v>3</v>
      </c>
      <c r="F545" s="99">
        <v>10</v>
      </c>
      <c r="G545" s="102">
        <v>70</v>
      </c>
      <c r="H545" s="99">
        <v>8</v>
      </c>
      <c r="I545" s="99">
        <v>2</v>
      </c>
      <c r="J545" s="99">
        <v>10</v>
      </c>
      <c r="K545" s="102">
        <v>80</v>
      </c>
      <c r="L545" s="99" t="s">
        <v>1467</v>
      </c>
      <c r="M545" s="99" t="s">
        <v>1467</v>
      </c>
      <c r="N545" s="99" t="s">
        <v>1467</v>
      </c>
      <c r="O545" s="99" t="s">
        <v>1467</v>
      </c>
    </row>
    <row r="546" spans="1:15">
      <c r="A546" s="100" t="s">
        <v>448</v>
      </c>
      <c r="B546" s="100" t="s">
        <v>1494</v>
      </c>
      <c r="C546" s="101" t="s">
        <v>1489</v>
      </c>
      <c r="D546" s="99">
        <v>10</v>
      </c>
      <c r="E546" s="99">
        <v>7</v>
      </c>
      <c r="F546" s="99">
        <v>17</v>
      </c>
      <c r="G546" s="102">
        <v>58.8</v>
      </c>
      <c r="H546" s="99">
        <v>11</v>
      </c>
      <c r="I546" s="99">
        <v>6</v>
      </c>
      <c r="J546" s="99">
        <v>17</v>
      </c>
      <c r="K546" s="102">
        <v>64.7</v>
      </c>
      <c r="L546" s="99" t="s">
        <v>1482</v>
      </c>
      <c r="M546" s="99" t="s">
        <v>1482</v>
      </c>
      <c r="N546" s="99" t="s">
        <v>1482</v>
      </c>
      <c r="O546" s="99" t="s">
        <v>1482</v>
      </c>
    </row>
    <row r="547" spans="1:15">
      <c r="A547" s="100" t="s">
        <v>679</v>
      </c>
      <c r="B547" s="100" t="s">
        <v>1494</v>
      </c>
      <c r="C547" s="101" t="s">
        <v>1489</v>
      </c>
      <c r="D547" s="99" t="s">
        <v>1467</v>
      </c>
      <c r="E547" s="99" t="s">
        <v>1467</v>
      </c>
      <c r="F547" s="99" t="s">
        <v>1467</v>
      </c>
      <c r="G547" s="99" t="s">
        <v>1467</v>
      </c>
      <c r="H547" s="99" t="s">
        <v>1467</v>
      </c>
      <c r="I547" s="99" t="s">
        <v>1467</v>
      </c>
      <c r="J547" s="99" t="s">
        <v>1467</v>
      </c>
      <c r="K547" s="99" t="s">
        <v>1467</v>
      </c>
      <c r="L547" s="99" t="s">
        <v>1467</v>
      </c>
      <c r="M547" s="99" t="s">
        <v>1467</v>
      </c>
      <c r="N547" s="99" t="s">
        <v>1467</v>
      </c>
      <c r="O547" s="99" t="s">
        <v>1467</v>
      </c>
    </row>
    <row r="548" spans="1:15">
      <c r="A548" s="100" t="s">
        <v>454</v>
      </c>
      <c r="B548" s="100" t="s">
        <v>1494</v>
      </c>
      <c r="C548" s="101" t="s">
        <v>1489</v>
      </c>
      <c r="D548" s="99" t="s">
        <v>1467</v>
      </c>
      <c r="E548" s="99" t="s">
        <v>1467</v>
      </c>
      <c r="F548" s="99" t="s">
        <v>1467</v>
      </c>
      <c r="G548" s="99" t="s">
        <v>1467</v>
      </c>
      <c r="H548" s="99" t="s">
        <v>1467</v>
      </c>
      <c r="I548" s="99" t="s">
        <v>1467</v>
      </c>
      <c r="J548" s="99" t="s">
        <v>1467</v>
      </c>
      <c r="K548" s="99" t="s">
        <v>1467</v>
      </c>
      <c r="L548" s="99" t="s">
        <v>1467</v>
      </c>
      <c r="M548" s="99" t="s">
        <v>1467</v>
      </c>
      <c r="N548" s="99" t="s">
        <v>1467</v>
      </c>
      <c r="O548" s="99" t="s">
        <v>1467</v>
      </c>
    </row>
    <row r="549" spans="1:15">
      <c r="A549" s="100" t="s">
        <v>605</v>
      </c>
      <c r="B549" s="100" t="s">
        <v>1494</v>
      </c>
      <c r="C549" s="101" t="s">
        <v>1489</v>
      </c>
      <c r="D549" s="99" t="s">
        <v>1467</v>
      </c>
      <c r="E549" s="99" t="s">
        <v>1467</v>
      </c>
      <c r="F549" s="99" t="s">
        <v>1467</v>
      </c>
      <c r="G549" s="99" t="s">
        <v>1467</v>
      </c>
      <c r="H549" s="99" t="s">
        <v>1467</v>
      </c>
      <c r="I549" s="99" t="s">
        <v>1467</v>
      </c>
      <c r="J549" s="99" t="s">
        <v>1467</v>
      </c>
      <c r="K549" s="99" t="s">
        <v>1467</v>
      </c>
      <c r="L549" s="99" t="s">
        <v>1467</v>
      </c>
      <c r="M549" s="99" t="s">
        <v>1467</v>
      </c>
      <c r="N549" s="99" t="s">
        <v>1467</v>
      </c>
      <c r="O549" s="99" t="s">
        <v>1467</v>
      </c>
    </row>
    <row r="550" spans="1:15">
      <c r="A550" s="100" t="s">
        <v>625</v>
      </c>
      <c r="B550" s="100" t="s">
        <v>1494</v>
      </c>
      <c r="C550" s="101" t="s">
        <v>1489</v>
      </c>
      <c r="D550" s="99">
        <v>8</v>
      </c>
      <c r="E550" s="99">
        <v>7</v>
      </c>
      <c r="F550" s="99">
        <v>15</v>
      </c>
      <c r="G550" s="102">
        <v>53.3</v>
      </c>
      <c r="H550" s="99">
        <v>11</v>
      </c>
      <c r="I550" s="99">
        <v>4</v>
      </c>
      <c r="J550" s="99">
        <v>15</v>
      </c>
      <c r="K550" s="102">
        <v>73.3</v>
      </c>
      <c r="L550" s="99" t="s">
        <v>1467</v>
      </c>
      <c r="M550" s="99" t="s">
        <v>1467</v>
      </c>
      <c r="N550" s="99" t="s">
        <v>1467</v>
      </c>
      <c r="O550" s="99" t="s">
        <v>1467</v>
      </c>
    </row>
    <row r="551" spans="1:15">
      <c r="A551" s="100" t="s">
        <v>675</v>
      </c>
      <c r="B551" s="100" t="s">
        <v>1494</v>
      </c>
      <c r="C551" s="101" t="s">
        <v>1489</v>
      </c>
      <c r="D551" s="99">
        <v>21</v>
      </c>
      <c r="E551" s="99">
        <v>19</v>
      </c>
      <c r="F551" s="99">
        <v>40</v>
      </c>
      <c r="G551" s="102">
        <v>52.5</v>
      </c>
      <c r="H551" s="99">
        <v>26</v>
      </c>
      <c r="I551" s="99">
        <v>14</v>
      </c>
      <c r="J551" s="99">
        <v>40</v>
      </c>
      <c r="K551" s="102">
        <v>65</v>
      </c>
      <c r="L551" s="99">
        <v>19</v>
      </c>
      <c r="M551" s="99">
        <v>21</v>
      </c>
      <c r="N551" s="99">
        <v>40</v>
      </c>
      <c r="O551" s="102">
        <v>47.5</v>
      </c>
    </row>
    <row r="552" spans="1:15">
      <c r="A552" s="100" t="s">
        <v>230</v>
      </c>
      <c r="B552" s="100" t="s">
        <v>1494</v>
      </c>
      <c r="C552" s="101" t="s">
        <v>1489</v>
      </c>
      <c r="D552" s="99" t="s">
        <v>1467</v>
      </c>
      <c r="E552" s="99" t="s">
        <v>1467</v>
      </c>
      <c r="F552" s="99" t="s">
        <v>1467</v>
      </c>
      <c r="G552" s="99" t="s">
        <v>1467</v>
      </c>
      <c r="H552" s="99" t="s">
        <v>1467</v>
      </c>
      <c r="I552" s="99" t="s">
        <v>1467</v>
      </c>
      <c r="J552" s="99" t="s">
        <v>1467</v>
      </c>
      <c r="K552" s="99" t="s">
        <v>1467</v>
      </c>
      <c r="L552" s="99" t="s">
        <v>1467</v>
      </c>
      <c r="M552" s="99" t="s">
        <v>1467</v>
      </c>
      <c r="N552" s="99" t="s">
        <v>1467</v>
      </c>
      <c r="O552" s="99" t="s">
        <v>1467</v>
      </c>
    </row>
    <row r="553" spans="1:15">
      <c r="A553" s="100" t="s">
        <v>548</v>
      </c>
      <c r="B553" s="100" t="s">
        <v>1494</v>
      </c>
      <c r="C553" s="101" t="s">
        <v>1489</v>
      </c>
      <c r="D553" s="99">
        <v>24</v>
      </c>
      <c r="E553" s="99">
        <v>19</v>
      </c>
      <c r="F553" s="99">
        <v>43</v>
      </c>
      <c r="G553" s="102">
        <v>55.8</v>
      </c>
      <c r="H553" s="99">
        <v>32</v>
      </c>
      <c r="I553" s="99">
        <v>11</v>
      </c>
      <c r="J553" s="99">
        <v>43</v>
      </c>
      <c r="K553" s="102">
        <v>74.400000000000006</v>
      </c>
      <c r="L553" s="99">
        <v>10</v>
      </c>
      <c r="M553" s="99">
        <v>14</v>
      </c>
      <c r="N553" s="99">
        <v>24</v>
      </c>
      <c r="O553" s="102">
        <v>41.6</v>
      </c>
    </row>
    <row r="554" spans="1:15">
      <c r="A554" s="100" t="s">
        <v>226</v>
      </c>
      <c r="B554" s="100" t="s">
        <v>1494</v>
      </c>
      <c r="C554" s="101" t="s">
        <v>1489</v>
      </c>
      <c r="D554" s="99">
        <v>8</v>
      </c>
      <c r="E554" s="99">
        <v>7</v>
      </c>
      <c r="F554" s="99">
        <v>15</v>
      </c>
      <c r="G554" s="102">
        <v>53.3</v>
      </c>
      <c r="H554" s="99">
        <v>9</v>
      </c>
      <c r="I554" s="99">
        <v>6</v>
      </c>
      <c r="J554" s="99">
        <v>15</v>
      </c>
      <c r="K554" s="102">
        <v>60</v>
      </c>
      <c r="L554" s="99" t="s">
        <v>1467</v>
      </c>
      <c r="M554" s="99" t="s">
        <v>1467</v>
      </c>
      <c r="N554" s="99" t="s">
        <v>1467</v>
      </c>
      <c r="O554" s="99" t="s">
        <v>1467</v>
      </c>
    </row>
    <row r="555" spans="1:15">
      <c r="A555" s="100" t="s">
        <v>659</v>
      </c>
      <c r="B555" s="100" t="s">
        <v>1494</v>
      </c>
      <c r="C555" s="101" t="s">
        <v>1489</v>
      </c>
      <c r="D555" s="99" t="s">
        <v>1467</v>
      </c>
      <c r="E555" s="99" t="s">
        <v>1467</v>
      </c>
      <c r="F555" s="99" t="s">
        <v>1467</v>
      </c>
      <c r="G555" s="99" t="s">
        <v>1467</v>
      </c>
      <c r="H555" s="99" t="s">
        <v>1467</v>
      </c>
      <c r="I555" s="99" t="s">
        <v>1467</v>
      </c>
      <c r="J555" s="99" t="s">
        <v>1467</v>
      </c>
      <c r="K555" s="99" t="s">
        <v>1467</v>
      </c>
      <c r="L555" s="99" t="s">
        <v>1467</v>
      </c>
      <c r="M555" s="99" t="s">
        <v>1467</v>
      </c>
      <c r="N555" s="99" t="s">
        <v>1467</v>
      </c>
      <c r="O555" s="99" t="s">
        <v>1467</v>
      </c>
    </row>
    <row r="556" spans="1:15">
      <c r="A556" s="100" t="s">
        <v>363</v>
      </c>
      <c r="B556" s="100" t="s">
        <v>1494</v>
      </c>
      <c r="C556" s="101" t="s">
        <v>1489</v>
      </c>
      <c r="D556" s="99">
        <v>9</v>
      </c>
      <c r="E556" s="99">
        <v>12</v>
      </c>
      <c r="F556" s="99">
        <v>21</v>
      </c>
      <c r="G556" s="102">
        <v>42.8</v>
      </c>
      <c r="H556" s="99">
        <v>12</v>
      </c>
      <c r="I556" s="99">
        <v>9</v>
      </c>
      <c r="J556" s="99">
        <v>21</v>
      </c>
      <c r="K556" s="102">
        <v>57.1</v>
      </c>
      <c r="L556" s="99" t="s">
        <v>1482</v>
      </c>
      <c r="M556" s="99" t="s">
        <v>1482</v>
      </c>
      <c r="N556" s="99" t="s">
        <v>1482</v>
      </c>
      <c r="O556" s="99" t="s">
        <v>1482</v>
      </c>
    </row>
    <row r="557" spans="1:15">
      <c r="A557" s="100" t="s">
        <v>131</v>
      </c>
      <c r="B557" s="100" t="s">
        <v>1494</v>
      </c>
      <c r="C557" s="101" t="s">
        <v>1489</v>
      </c>
      <c r="D557" s="99" t="s">
        <v>1467</v>
      </c>
      <c r="E557" s="99" t="s">
        <v>1467</v>
      </c>
      <c r="F557" s="99" t="s">
        <v>1467</v>
      </c>
      <c r="G557" s="99" t="s">
        <v>1467</v>
      </c>
      <c r="H557" s="99" t="s">
        <v>1467</v>
      </c>
      <c r="I557" s="99" t="s">
        <v>1467</v>
      </c>
      <c r="J557" s="99" t="s">
        <v>1467</v>
      </c>
      <c r="K557" s="99" t="s">
        <v>1467</v>
      </c>
      <c r="L557" s="99" t="s">
        <v>1482</v>
      </c>
      <c r="M557" s="99" t="s">
        <v>1482</v>
      </c>
      <c r="N557" s="99" t="s">
        <v>1482</v>
      </c>
      <c r="O557" s="99" t="s">
        <v>1482</v>
      </c>
    </row>
    <row r="558" spans="1:15">
      <c r="A558" s="100" t="s">
        <v>137</v>
      </c>
      <c r="B558" s="100" t="s">
        <v>1494</v>
      </c>
      <c r="C558" s="101" t="s">
        <v>1489</v>
      </c>
      <c r="D558" s="99">
        <v>34</v>
      </c>
      <c r="E558" s="99">
        <v>38</v>
      </c>
      <c r="F558" s="99">
        <v>72</v>
      </c>
      <c r="G558" s="102">
        <v>47.2</v>
      </c>
      <c r="H558" s="99">
        <v>40</v>
      </c>
      <c r="I558" s="99">
        <v>32</v>
      </c>
      <c r="J558" s="99">
        <v>72</v>
      </c>
      <c r="K558" s="102">
        <v>55.5</v>
      </c>
      <c r="L558" s="99">
        <v>7</v>
      </c>
      <c r="M558" s="99">
        <v>15</v>
      </c>
      <c r="N558" s="99">
        <v>22</v>
      </c>
      <c r="O558" s="102">
        <v>31.8</v>
      </c>
    </row>
    <row r="559" spans="1:15">
      <c r="A559" s="100" t="s">
        <v>149</v>
      </c>
      <c r="B559" s="100" t="s">
        <v>1494</v>
      </c>
      <c r="C559" s="101" t="s">
        <v>1489</v>
      </c>
      <c r="D559" s="99">
        <v>35</v>
      </c>
      <c r="E559" s="99">
        <v>30</v>
      </c>
      <c r="F559" s="99">
        <v>65</v>
      </c>
      <c r="G559" s="102">
        <v>53.8</v>
      </c>
      <c r="H559" s="99">
        <v>44</v>
      </c>
      <c r="I559" s="99">
        <v>21</v>
      </c>
      <c r="J559" s="99">
        <v>65</v>
      </c>
      <c r="K559" s="102">
        <v>67.599999999999994</v>
      </c>
      <c r="L559" s="99">
        <v>8</v>
      </c>
      <c r="M559" s="99">
        <v>6</v>
      </c>
      <c r="N559" s="99">
        <v>14</v>
      </c>
      <c r="O559" s="102">
        <v>57.1</v>
      </c>
    </row>
    <row r="560" spans="1:15">
      <c r="A560" s="100" t="s">
        <v>189</v>
      </c>
      <c r="B560" s="100" t="s">
        <v>1494</v>
      </c>
      <c r="C560" s="101" t="s">
        <v>1489</v>
      </c>
      <c r="D560" s="99">
        <v>12</v>
      </c>
      <c r="E560" s="99">
        <v>8</v>
      </c>
      <c r="F560" s="99">
        <v>20</v>
      </c>
      <c r="G560" s="102">
        <v>60</v>
      </c>
      <c r="H560" s="99">
        <v>9</v>
      </c>
      <c r="I560" s="99">
        <v>11</v>
      </c>
      <c r="J560" s="99">
        <v>20</v>
      </c>
      <c r="K560" s="102">
        <v>45</v>
      </c>
      <c r="L560" s="99">
        <v>4</v>
      </c>
      <c r="M560" s="99">
        <v>10</v>
      </c>
      <c r="N560" s="99">
        <v>14</v>
      </c>
      <c r="O560" s="102">
        <v>28.5</v>
      </c>
    </row>
    <row r="561" spans="1:15">
      <c r="A561" s="100" t="s">
        <v>358</v>
      </c>
      <c r="B561" s="100" t="s">
        <v>1494</v>
      </c>
      <c r="C561" s="101" t="s">
        <v>1489</v>
      </c>
      <c r="D561" s="99">
        <v>24</v>
      </c>
      <c r="E561" s="99">
        <v>19</v>
      </c>
      <c r="F561" s="99">
        <v>43</v>
      </c>
      <c r="G561" s="102">
        <v>55.8</v>
      </c>
      <c r="H561" s="99">
        <v>22</v>
      </c>
      <c r="I561" s="99">
        <v>21</v>
      </c>
      <c r="J561" s="99">
        <v>43</v>
      </c>
      <c r="K561" s="102">
        <v>51.1</v>
      </c>
      <c r="L561" s="99" t="s">
        <v>1467</v>
      </c>
      <c r="M561" s="99" t="s">
        <v>1467</v>
      </c>
      <c r="N561" s="99" t="s">
        <v>1467</v>
      </c>
      <c r="O561" s="99" t="s">
        <v>1467</v>
      </c>
    </row>
    <row r="562" spans="1:15">
      <c r="A562" s="100" t="s">
        <v>308</v>
      </c>
      <c r="B562" s="100" t="s">
        <v>1494</v>
      </c>
      <c r="C562" s="101" t="s">
        <v>1489</v>
      </c>
      <c r="D562" s="99">
        <v>37</v>
      </c>
      <c r="E562" s="99">
        <v>35</v>
      </c>
      <c r="F562" s="99">
        <v>72</v>
      </c>
      <c r="G562" s="102">
        <v>51.3</v>
      </c>
      <c r="H562" s="99">
        <v>40</v>
      </c>
      <c r="I562" s="99">
        <v>32</v>
      </c>
      <c r="J562" s="99">
        <v>72</v>
      </c>
      <c r="K562" s="102">
        <v>55.5</v>
      </c>
      <c r="L562" s="99">
        <v>1</v>
      </c>
      <c r="M562" s="99">
        <v>9</v>
      </c>
      <c r="N562" s="99">
        <v>10</v>
      </c>
      <c r="O562" s="102">
        <v>10</v>
      </c>
    </row>
    <row r="563" spans="1:15">
      <c r="A563" s="100" t="s">
        <v>310</v>
      </c>
      <c r="B563" s="100" t="s">
        <v>1494</v>
      </c>
      <c r="C563" s="101" t="s">
        <v>1489</v>
      </c>
      <c r="D563" s="99">
        <v>60</v>
      </c>
      <c r="E563" s="99">
        <v>88</v>
      </c>
      <c r="F563" s="99">
        <v>148</v>
      </c>
      <c r="G563" s="102">
        <v>40.5</v>
      </c>
      <c r="H563" s="99">
        <v>73</v>
      </c>
      <c r="I563" s="99">
        <v>76</v>
      </c>
      <c r="J563" s="99">
        <v>149</v>
      </c>
      <c r="K563" s="102">
        <v>48.9</v>
      </c>
      <c r="L563" s="99">
        <v>8</v>
      </c>
      <c r="M563" s="99">
        <v>17</v>
      </c>
      <c r="N563" s="99">
        <v>25</v>
      </c>
      <c r="O563" s="102">
        <v>32</v>
      </c>
    </row>
    <row r="564" spans="1:15">
      <c r="A564" s="100" t="s">
        <v>320</v>
      </c>
      <c r="B564" s="100" t="s">
        <v>1494</v>
      </c>
      <c r="C564" s="101" t="s">
        <v>1489</v>
      </c>
      <c r="D564" s="99">
        <v>60</v>
      </c>
      <c r="E564" s="99">
        <v>53</v>
      </c>
      <c r="F564" s="99">
        <v>113</v>
      </c>
      <c r="G564" s="102">
        <v>53</v>
      </c>
      <c r="H564" s="99">
        <v>74</v>
      </c>
      <c r="I564" s="99">
        <v>39</v>
      </c>
      <c r="J564" s="99">
        <v>113</v>
      </c>
      <c r="K564" s="102">
        <v>65.400000000000006</v>
      </c>
      <c r="L564" s="99">
        <v>6</v>
      </c>
      <c r="M564" s="99">
        <v>16</v>
      </c>
      <c r="N564" s="99">
        <v>22</v>
      </c>
      <c r="O564" s="102">
        <v>27.2</v>
      </c>
    </row>
    <row r="565" spans="1:15">
      <c r="A565" s="100" t="s">
        <v>324</v>
      </c>
      <c r="B565" s="100" t="s">
        <v>1494</v>
      </c>
      <c r="C565" s="101" t="s">
        <v>1489</v>
      </c>
      <c r="D565" s="99" t="s">
        <v>1467</v>
      </c>
      <c r="E565" s="99" t="s">
        <v>1467</v>
      </c>
      <c r="F565" s="99" t="s">
        <v>1467</v>
      </c>
      <c r="G565" s="99" t="s">
        <v>1467</v>
      </c>
      <c r="H565" s="99" t="s">
        <v>1467</v>
      </c>
      <c r="I565" s="99" t="s">
        <v>1467</v>
      </c>
      <c r="J565" s="99" t="s">
        <v>1467</v>
      </c>
      <c r="K565" s="99" t="s">
        <v>1467</v>
      </c>
      <c r="L565" s="99" t="s">
        <v>1482</v>
      </c>
      <c r="M565" s="99" t="s">
        <v>1482</v>
      </c>
      <c r="N565" s="99" t="s">
        <v>1482</v>
      </c>
      <c r="O565" s="99" t="s">
        <v>1482</v>
      </c>
    </row>
    <row r="566" spans="1:15">
      <c r="A566" s="100" t="s">
        <v>381</v>
      </c>
      <c r="B566" s="100" t="s">
        <v>1494</v>
      </c>
      <c r="C566" s="101" t="s">
        <v>1489</v>
      </c>
      <c r="D566" s="99">
        <v>10</v>
      </c>
      <c r="E566" s="99">
        <v>12</v>
      </c>
      <c r="F566" s="99">
        <v>22</v>
      </c>
      <c r="G566" s="102">
        <v>45.4</v>
      </c>
      <c r="H566" s="99">
        <v>10</v>
      </c>
      <c r="I566" s="99">
        <v>12</v>
      </c>
      <c r="J566" s="99">
        <v>22</v>
      </c>
      <c r="K566" s="102">
        <v>45.4</v>
      </c>
      <c r="L566" s="99" t="s">
        <v>1467</v>
      </c>
      <c r="M566" s="99" t="s">
        <v>1467</v>
      </c>
      <c r="N566" s="99" t="s">
        <v>1467</v>
      </c>
      <c r="O566" s="99" t="s">
        <v>1467</v>
      </c>
    </row>
    <row r="567" spans="1:15">
      <c r="A567" s="100" t="s">
        <v>405</v>
      </c>
      <c r="B567" s="100" t="s">
        <v>1494</v>
      </c>
      <c r="C567" s="101" t="s">
        <v>1489</v>
      </c>
      <c r="D567" s="99">
        <v>23</v>
      </c>
      <c r="E567" s="99">
        <v>7</v>
      </c>
      <c r="F567" s="99">
        <v>30</v>
      </c>
      <c r="G567" s="102">
        <v>76.599999999999994</v>
      </c>
      <c r="H567" s="99">
        <v>21</v>
      </c>
      <c r="I567" s="99">
        <v>9</v>
      </c>
      <c r="J567" s="99">
        <v>30</v>
      </c>
      <c r="K567" s="102">
        <v>70</v>
      </c>
      <c r="L567" s="99" t="s">
        <v>1467</v>
      </c>
      <c r="M567" s="99" t="s">
        <v>1467</v>
      </c>
      <c r="N567" s="99" t="s">
        <v>1467</v>
      </c>
      <c r="O567" s="99" t="s">
        <v>1467</v>
      </c>
    </row>
    <row r="568" spans="1:15">
      <c r="A568" s="100" t="s">
        <v>413</v>
      </c>
      <c r="B568" s="100" t="s">
        <v>1494</v>
      </c>
      <c r="C568" s="101" t="s">
        <v>1489</v>
      </c>
      <c r="D568" s="99">
        <v>47</v>
      </c>
      <c r="E568" s="99">
        <v>50</v>
      </c>
      <c r="F568" s="99">
        <v>97</v>
      </c>
      <c r="G568" s="102">
        <v>48.4</v>
      </c>
      <c r="H568" s="99">
        <v>57</v>
      </c>
      <c r="I568" s="99">
        <v>40</v>
      </c>
      <c r="J568" s="99">
        <v>97</v>
      </c>
      <c r="K568" s="102">
        <v>58.7</v>
      </c>
      <c r="L568" s="99">
        <v>5</v>
      </c>
      <c r="M568" s="99">
        <v>16</v>
      </c>
      <c r="N568" s="99">
        <v>21</v>
      </c>
      <c r="O568" s="102">
        <v>23.8</v>
      </c>
    </row>
    <row r="569" spans="1:15">
      <c r="A569" s="100" t="s">
        <v>375</v>
      </c>
      <c r="B569" s="100" t="s">
        <v>1494</v>
      </c>
      <c r="C569" s="101" t="s">
        <v>1489</v>
      </c>
      <c r="D569" s="99">
        <v>13</v>
      </c>
      <c r="E569" s="99">
        <v>17</v>
      </c>
      <c r="F569" s="99">
        <v>30</v>
      </c>
      <c r="G569" s="102">
        <v>43.3</v>
      </c>
      <c r="H569" s="99">
        <v>15</v>
      </c>
      <c r="I569" s="99">
        <v>15</v>
      </c>
      <c r="J569" s="99">
        <v>30</v>
      </c>
      <c r="K569" s="102">
        <v>50</v>
      </c>
      <c r="L569" s="99" t="s">
        <v>1467</v>
      </c>
      <c r="M569" s="99" t="s">
        <v>1467</v>
      </c>
      <c r="N569" s="99" t="s">
        <v>1467</v>
      </c>
      <c r="O569" s="99" t="s">
        <v>1467</v>
      </c>
    </row>
    <row r="570" spans="1:15">
      <c r="A570" s="100" t="s">
        <v>434</v>
      </c>
      <c r="B570" s="100" t="s">
        <v>1494</v>
      </c>
      <c r="C570" s="101" t="s">
        <v>1489</v>
      </c>
      <c r="D570" s="99">
        <v>28</v>
      </c>
      <c r="E570" s="99">
        <v>43</v>
      </c>
      <c r="F570" s="99">
        <v>71</v>
      </c>
      <c r="G570" s="102">
        <v>39.4</v>
      </c>
      <c r="H570" s="99">
        <v>31</v>
      </c>
      <c r="I570" s="99">
        <v>40</v>
      </c>
      <c r="J570" s="99">
        <v>71</v>
      </c>
      <c r="K570" s="102">
        <v>43.6</v>
      </c>
      <c r="L570" s="99">
        <v>6</v>
      </c>
      <c r="M570" s="99">
        <v>12</v>
      </c>
      <c r="N570" s="99">
        <v>18</v>
      </c>
      <c r="O570" s="102">
        <v>33.299999999999997</v>
      </c>
    </row>
    <row r="571" spans="1:15">
      <c r="A571" s="100" t="s">
        <v>472</v>
      </c>
      <c r="B571" s="100" t="s">
        <v>1494</v>
      </c>
      <c r="C571" s="101" t="s">
        <v>1489</v>
      </c>
      <c r="D571" s="99">
        <v>29</v>
      </c>
      <c r="E571" s="99">
        <v>19</v>
      </c>
      <c r="F571" s="99">
        <v>48</v>
      </c>
      <c r="G571" s="102">
        <v>60.4</v>
      </c>
      <c r="H571" s="99">
        <v>34</v>
      </c>
      <c r="I571" s="99">
        <v>14</v>
      </c>
      <c r="J571" s="99">
        <v>48</v>
      </c>
      <c r="K571" s="102">
        <v>70.8</v>
      </c>
      <c r="L571" s="99" t="s">
        <v>1467</v>
      </c>
      <c r="M571" s="99" t="s">
        <v>1467</v>
      </c>
      <c r="N571" s="99" t="s">
        <v>1467</v>
      </c>
      <c r="O571" s="99" t="s">
        <v>1467</v>
      </c>
    </row>
    <row r="572" spans="1:15">
      <c r="A572" s="100" t="s">
        <v>475</v>
      </c>
      <c r="B572" s="100" t="s">
        <v>1494</v>
      </c>
      <c r="C572" s="101" t="s">
        <v>1489</v>
      </c>
      <c r="D572" s="99" t="s">
        <v>1467</v>
      </c>
      <c r="E572" s="99" t="s">
        <v>1467</v>
      </c>
      <c r="F572" s="99" t="s">
        <v>1467</v>
      </c>
      <c r="G572" s="99" t="s">
        <v>1467</v>
      </c>
      <c r="H572" s="99" t="s">
        <v>1467</v>
      </c>
      <c r="I572" s="99" t="s">
        <v>1467</v>
      </c>
      <c r="J572" s="99" t="s">
        <v>1467</v>
      </c>
      <c r="K572" s="99" t="s">
        <v>1467</v>
      </c>
      <c r="L572" s="99" t="s">
        <v>1482</v>
      </c>
      <c r="M572" s="99" t="s">
        <v>1482</v>
      </c>
      <c r="N572" s="99" t="s">
        <v>1482</v>
      </c>
      <c r="O572" s="99" t="s">
        <v>1482</v>
      </c>
    </row>
    <row r="573" spans="1:15">
      <c r="A573" s="100" t="s">
        <v>415</v>
      </c>
      <c r="B573" s="100" t="s">
        <v>1494</v>
      </c>
      <c r="C573" s="101" t="s">
        <v>1489</v>
      </c>
      <c r="D573" s="99">
        <v>16</v>
      </c>
      <c r="E573" s="99">
        <v>9</v>
      </c>
      <c r="F573" s="99">
        <v>25</v>
      </c>
      <c r="G573" s="102">
        <v>64</v>
      </c>
      <c r="H573" s="99">
        <v>19</v>
      </c>
      <c r="I573" s="99">
        <v>6</v>
      </c>
      <c r="J573" s="99">
        <v>25</v>
      </c>
      <c r="K573" s="102">
        <v>76</v>
      </c>
      <c r="L573" s="99" t="s">
        <v>1467</v>
      </c>
      <c r="M573" s="99" t="s">
        <v>1467</v>
      </c>
      <c r="N573" s="99" t="s">
        <v>1467</v>
      </c>
      <c r="O573" s="99" t="s">
        <v>1467</v>
      </c>
    </row>
    <row r="574" spans="1:15">
      <c r="A574" s="100" t="s">
        <v>477</v>
      </c>
      <c r="B574" s="100" t="s">
        <v>1494</v>
      </c>
      <c r="C574" s="101" t="s">
        <v>1489</v>
      </c>
      <c r="D574" s="99">
        <v>53</v>
      </c>
      <c r="E574" s="99">
        <v>63</v>
      </c>
      <c r="F574" s="99">
        <v>116</v>
      </c>
      <c r="G574" s="102">
        <v>45.6</v>
      </c>
      <c r="H574" s="99">
        <v>67</v>
      </c>
      <c r="I574" s="99">
        <v>49</v>
      </c>
      <c r="J574" s="99">
        <v>116</v>
      </c>
      <c r="K574" s="102">
        <v>57.7</v>
      </c>
      <c r="L574" s="99">
        <v>14</v>
      </c>
      <c r="M574" s="99">
        <v>22</v>
      </c>
      <c r="N574" s="99">
        <v>36</v>
      </c>
      <c r="O574" s="102">
        <v>38.799999999999997</v>
      </c>
    </row>
    <row r="575" spans="1:15">
      <c r="A575" s="100" t="s">
        <v>194</v>
      </c>
      <c r="B575" s="100" t="s">
        <v>1494</v>
      </c>
      <c r="C575" s="101" t="s">
        <v>1489</v>
      </c>
      <c r="D575" s="99">
        <v>32</v>
      </c>
      <c r="E575" s="99">
        <v>25</v>
      </c>
      <c r="F575" s="99">
        <v>57</v>
      </c>
      <c r="G575" s="102">
        <v>56.1</v>
      </c>
      <c r="H575" s="99">
        <v>38</v>
      </c>
      <c r="I575" s="99">
        <v>19</v>
      </c>
      <c r="J575" s="99">
        <v>57</v>
      </c>
      <c r="K575" s="102">
        <v>66.599999999999994</v>
      </c>
      <c r="L575" s="99" t="s">
        <v>1467</v>
      </c>
      <c r="M575" s="99" t="s">
        <v>1467</v>
      </c>
      <c r="N575" s="99" t="s">
        <v>1467</v>
      </c>
      <c r="O575" s="99" t="s">
        <v>1467</v>
      </c>
    </row>
    <row r="576" spans="1:15">
      <c r="A576" s="100" t="s">
        <v>488</v>
      </c>
      <c r="B576" s="100" t="s">
        <v>1494</v>
      </c>
      <c r="C576" s="101" t="s">
        <v>1489</v>
      </c>
      <c r="D576" s="99">
        <v>13</v>
      </c>
      <c r="E576" s="99">
        <v>11</v>
      </c>
      <c r="F576" s="99">
        <v>24</v>
      </c>
      <c r="G576" s="102">
        <v>54.1</v>
      </c>
      <c r="H576" s="99">
        <v>16</v>
      </c>
      <c r="I576" s="99">
        <v>8</v>
      </c>
      <c r="J576" s="99">
        <v>24</v>
      </c>
      <c r="K576" s="102">
        <v>66.599999999999994</v>
      </c>
      <c r="L576" s="99" t="s">
        <v>1467</v>
      </c>
      <c r="M576" s="99" t="s">
        <v>1467</v>
      </c>
      <c r="N576" s="99" t="s">
        <v>1467</v>
      </c>
      <c r="O576" s="99" t="s">
        <v>1467</v>
      </c>
    </row>
    <row r="577" spans="1:15">
      <c r="A577" s="100" t="s">
        <v>490</v>
      </c>
      <c r="B577" s="100" t="s">
        <v>1494</v>
      </c>
      <c r="C577" s="101" t="s">
        <v>1489</v>
      </c>
      <c r="D577" s="99">
        <v>20</v>
      </c>
      <c r="E577" s="99">
        <v>7</v>
      </c>
      <c r="F577" s="99">
        <v>27</v>
      </c>
      <c r="G577" s="102">
        <v>74</v>
      </c>
      <c r="H577" s="99">
        <v>19</v>
      </c>
      <c r="I577" s="99">
        <v>8</v>
      </c>
      <c r="J577" s="99">
        <v>27</v>
      </c>
      <c r="K577" s="102">
        <v>70.3</v>
      </c>
      <c r="L577" s="99" t="s">
        <v>1467</v>
      </c>
      <c r="M577" s="99" t="s">
        <v>1467</v>
      </c>
      <c r="N577" s="99" t="s">
        <v>1467</v>
      </c>
      <c r="O577" s="99" t="s">
        <v>1467</v>
      </c>
    </row>
    <row r="578" spans="1:15">
      <c r="A578" s="100" t="s">
        <v>494</v>
      </c>
      <c r="B578" s="100" t="s">
        <v>1494</v>
      </c>
      <c r="C578" s="101" t="s">
        <v>1489</v>
      </c>
      <c r="D578" s="99">
        <v>18</v>
      </c>
      <c r="E578" s="99">
        <v>21</v>
      </c>
      <c r="F578" s="99">
        <v>39</v>
      </c>
      <c r="G578" s="102">
        <v>46.1</v>
      </c>
      <c r="H578" s="99">
        <v>24</v>
      </c>
      <c r="I578" s="99">
        <v>15</v>
      </c>
      <c r="J578" s="99">
        <v>39</v>
      </c>
      <c r="K578" s="102">
        <v>61.5</v>
      </c>
      <c r="L578" s="99" t="s">
        <v>1467</v>
      </c>
      <c r="M578" s="99" t="s">
        <v>1467</v>
      </c>
      <c r="N578" s="99" t="s">
        <v>1467</v>
      </c>
      <c r="O578" s="99" t="s">
        <v>1467</v>
      </c>
    </row>
    <row r="579" spans="1:15">
      <c r="A579" s="100" t="s">
        <v>499</v>
      </c>
      <c r="B579" s="100" t="s">
        <v>1494</v>
      </c>
      <c r="C579" s="101" t="s">
        <v>1489</v>
      </c>
      <c r="D579" s="99">
        <v>23</v>
      </c>
      <c r="E579" s="99">
        <v>15</v>
      </c>
      <c r="F579" s="99">
        <v>38</v>
      </c>
      <c r="G579" s="102">
        <v>60.5</v>
      </c>
      <c r="H579" s="99">
        <v>26</v>
      </c>
      <c r="I579" s="99">
        <v>12</v>
      </c>
      <c r="J579" s="99">
        <v>38</v>
      </c>
      <c r="K579" s="102">
        <v>68.400000000000006</v>
      </c>
      <c r="L579" s="99" t="s">
        <v>1482</v>
      </c>
      <c r="M579" s="99" t="s">
        <v>1482</v>
      </c>
      <c r="N579" s="99" t="s">
        <v>1482</v>
      </c>
      <c r="O579" s="99" t="s">
        <v>1482</v>
      </c>
    </row>
    <row r="580" spans="1:15">
      <c r="A580" s="100" t="s">
        <v>1477</v>
      </c>
      <c r="B580" s="100" t="s">
        <v>1494</v>
      </c>
      <c r="C580" s="101" t="s">
        <v>1489</v>
      </c>
      <c r="D580" s="99" t="s">
        <v>1467</v>
      </c>
      <c r="E580" s="99" t="s">
        <v>1467</v>
      </c>
      <c r="F580" s="99" t="s">
        <v>1467</v>
      </c>
      <c r="G580" s="99" t="s">
        <v>1467</v>
      </c>
      <c r="H580" s="99" t="s">
        <v>1467</v>
      </c>
      <c r="I580" s="99" t="s">
        <v>1467</v>
      </c>
      <c r="J580" s="99" t="s">
        <v>1467</v>
      </c>
      <c r="K580" s="99" t="s">
        <v>1467</v>
      </c>
      <c r="L580" s="99" t="s">
        <v>1467</v>
      </c>
      <c r="M580" s="99" t="s">
        <v>1467</v>
      </c>
      <c r="N580" s="99" t="s">
        <v>1467</v>
      </c>
      <c r="O580" s="99" t="s">
        <v>1467</v>
      </c>
    </row>
    <row r="581" spans="1:15">
      <c r="A581" s="100" t="s">
        <v>505</v>
      </c>
      <c r="B581" s="100" t="s">
        <v>1494</v>
      </c>
      <c r="C581" s="101" t="s">
        <v>1489</v>
      </c>
      <c r="D581" s="99">
        <v>39</v>
      </c>
      <c r="E581" s="99">
        <v>42</v>
      </c>
      <c r="F581" s="99">
        <v>81</v>
      </c>
      <c r="G581" s="102">
        <v>48.1</v>
      </c>
      <c r="H581" s="99">
        <v>51</v>
      </c>
      <c r="I581" s="99">
        <v>30</v>
      </c>
      <c r="J581" s="99">
        <v>81</v>
      </c>
      <c r="K581" s="102">
        <v>62.9</v>
      </c>
      <c r="L581" s="99">
        <v>12</v>
      </c>
      <c r="M581" s="99">
        <v>14</v>
      </c>
      <c r="N581" s="99">
        <v>26</v>
      </c>
      <c r="O581" s="102">
        <v>46.1</v>
      </c>
    </row>
    <row r="582" spans="1:15">
      <c r="A582" s="100" t="s">
        <v>507</v>
      </c>
      <c r="B582" s="100" t="s">
        <v>1494</v>
      </c>
      <c r="C582" s="101" t="s">
        <v>1489</v>
      </c>
      <c r="D582" s="99">
        <v>17</v>
      </c>
      <c r="E582" s="99">
        <v>12</v>
      </c>
      <c r="F582" s="99">
        <v>29</v>
      </c>
      <c r="G582" s="102">
        <v>58.6</v>
      </c>
      <c r="H582" s="99">
        <v>18</v>
      </c>
      <c r="I582" s="99">
        <v>11</v>
      </c>
      <c r="J582" s="99">
        <v>29</v>
      </c>
      <c r="K582" s="102">
        <v>62</v>
      </c>
      <c r="L582" s="99" t="s">
        <v>1467</v>
      </c>
      <c r="M582" s="99" t="s">
        <v>1467</v>
      </c>
      <c r="N582" s="99" t="s">
        <v>1467</v>
      </c>
      <c r="O582" s="99" t="s">
        <v>1467</v>
      </c>
    </row>
    <row r="583" spans="1:15">
      <c r="A583" s="100" t="s">
        <v>518</v>
      </c>
      <c r="B583" s="100" t="s">
        <v>1494</v>
      </c>
      <c r="C583" s="101" t="s">
        <v>1489</v>
      </c>
      <c r="D583" s="99">
        <v>18</v>
      </c>
      <c r="E583" s="99">
        <v>5</v>
      </c>
      <c r="F583" s="99">
        <v>23</v>
      </c>
      <c r="G583" s="102">
        <v>78.2</v>
      </c>
      <c r="H583" s="99">
        <v>18</v>
      </c>
      <c r="I583" s="99">
        <v>5</v>
      </c>
      <c r="J583" s="99">
        <v>23</v>
      </c>
      <c r="K583" s="102">
        <v>78.2</v>
      </c>
      <c r="L583" s="99" t="s">
        <v>1467</v>
      </c>
      <c r="M583" s="99" t="s">
        <v>1467</v>
      </c>
      <c r="N583" s="99" t="s">
        <v>1467</v>
      </c>
      <c r="O583" s="99" t="s">
        <v>1467</v>
      </c>
    </row>
    <row r="584" spans="1:15">
      <c r="A584" s="100" t="s">
        <v>520</v>
      </c>
      <c r="B584" s="100" t="s">
        <v>1494</v>
      </c>
      <c r="C584" s="101" t="s">
        <v>1489</v>
      </c>
      <c r="D584" s="99">
        <v>13</v>
      </c>
      <c r="E584" s="99">
        <v>12</v>
      </c>
      <c r="F584" s="99">
        <v>25</v>
      </c>
      <c r="G584" s="102">
        <v>52</v>
      </c>
      <c r="H584" s="99">
        <v>16</v>
      </c>
      <c r="I584" s="99">
        <v>9</v>
      </c>
      <c r="J584" s="99">
        <v>25</v>
      </c>
      <c r="K584" s="102">
        <v>64</v>
      </c>
      <c r="L584" s="99" t="s">
        <v>1467</v>
      </c>
      <c r="M584" s="99" t="s">
        <v>1467</v>
      </c>
      <c r="N584" s="99" t="s">
        <v>1467</v>
      </c>
      <c r="O584" s="99" t="s">
        <v>1467</v>
      </c>
    </row>
    <row r="585" spans="1:15">
      <c r="A585" s="100" t="s">
        <v>247</v>
      </c>
      <c r="B585" s="100" t="s">
        <v>1494</v>
      </c>
      <c r="C585" s="101" t="s">
        <v>1489</v>
      </c>
      <c r="D585" s="99">
        <v>25</v>
      </c>
      <c r="E585" s="99">
        <v>22</v>
      </c>
      <c r="F585" s="99">
        <v>47</v>
      </c>
      <c r="G585" s="102">
        <v>53.1</v>
      </c>
      <c r="H585" s="99">
        <v>32</v>
      </c>
      <c r="I585" s="99">
        <v>16</v>
      </c>
      <c r="J585" s="99">
        <v>48</v>
      </c>
      <c r="K585" s="102">
        <v>66.599999999999994</v>
      </c>
      <c r="L585" s="99" t="s">
        <v>1467</v>
      </c>
      <c r="M585" s="99" t="s">
        <v>1467</v>
      </c>
      <c r="N585" s="99" t="s">
        <v>1467</v>
      </c>
      <c r="O585" s="99" t="s">
        <v>1467</v>
      </c>
    </row>
    <row r="586" spans="1:15">
      <c r="A586" s="100" t="s">
        <v>526</v>
      </c>
      <c r="B586" s="100" t="s">
        <v>1494</v>
      </c>
      <c r="C586" s="101" t="s">
        <v>1489</v>
      </c>
      <c r="D586" s="99">
        <v>45</v>
      </c>
      <c r="E586" s="99">
        <v>42</v>
      </c>
      <c r="F586" s="99">
        <v>87</v>
      </c>
      <c r="G586" s="102">
        <v>51.7</v>
      </c>
      <c r="H586" s="99">
        <v>52</v>
      </c>
      <c r="I586" s="99">
        <v>35</v>
      </c>
      <c r="J586" s="99">
        <v>87</v>
      </c>
      <c r="K586" s="102">
        <v>59.7</v>
      </c>
      <c r="L586" s="99">
        <v>8</v>
      </c>
      <c r="M586" s="99">
        <v>11</v>
      </c>
      <c r="N586" s="99">
        <v>19</v>
      </c>
      <c r="O586" s="102">
        <v>42.1</v>
      </c>
    </row>
    <row r="587" spans="1:15">
      <c r="A587" s="100" t="s">
        <v>531</v>
      </c>
      <c r="B587" s="100" t="s">
        <v>1494</v>
      </c>
      <c r="C587" s="101" t="s">
        <v>1489</v>
      </c>
      <c r="D587" s="99">
        <v>8</v>
      </c>
      <c r="E587" s="99">
        <v>11</v>
      </c>
      <c r="F587" s="99">
        <v>19</v>
      </c>
      <c r="G587" s="102">
        <v>42.1</v>
      </c>
      <c r="H587" s="99">
        <v>12</v>
      </c>
      <c r="I587" s="99">
        <v>7</v>
      </c>
      <c r="J587" s="99">
        <v>19</v>
      </c>
      <c r="K587" s="102">
        <v>63.1</v>
      </c>
      <c r="L587" s="99" t="s">
        <v>1467</v>
      </c>
      <c r="M587" s="99" t="s">
        <v>1467</v>
      </c>
      <c r="N587" s="99" t="s">
        <v>1467</v>
      </c>
      <c r="O587" s="99" t="s">
        <v>1467</v>
      </c>
    </row>
    <row r="588" spans="1:15">
      <c r="A588" s="100" t="s">
        <v>334</v>
      </c>
      <c r="B588" s="100" t="s">
        <v>1494</v>
      </c>
      <c r="C588" s="101" t="s">
        <v>1489</v>
      </c>
      <c r="D588" s="99">
        <v>23</v>
      </c>
      <c r="E588" s="99">
        <v>14</v>
      </c>
      <c r="F588" s="99">
        <v>37</v>
      </c>
      <c r="G588" s="102">
        <v>62.1</v>
      </c>
      <c r="H588" s="99">
        <v>26</v>
      </c>
      <c r="I588" s="99">
        <v>11</v>
      </c>
      <c r="J588" s="99">
        <v>37</v>
      </c>
      <c r="K588" s="102">
        <v>70.2</v>
      </c>
      <c r="L588" s="99">
        <v>8</v>
      </c>
      <c r="M588" s="99">
        <v>8</v>
      </c>
      <c r="N588" s="99">
        <v>16</v>
      </c>
      <c r="O588" s="102">
        <v>50</v>
      </c>
    </row>
    <row r="589" spans="1:15">
      <c r="A589" s="100" t="s">
        <v>587</v>
      </c>
      <c r="B589" s="100" t="s">
        <v>1494</v>
      </c>
      <c r="C589" s="101" t="s">
        <v>1489</v>
      </c>
      <c r="D589" s="99">
        <v>8</v>
      </c>
      <c r="E589" s="99">
        <v>5</v>
      </c>
      <c r="F589" s="99">
        <v>13</v>
      </c>
      <c r="G589" s="102">
        <v>61.5</v>
      </c>
      <c r="H589" s="99">
        <v>8</v>
      </c>
      <c r="I589" s="99">
        <v>5</v>
      </c>
      <c r="J589" s="99">
        <v>13</v>
      </c>
      <c r="K589" s="102">
        <v>61.5</v>
      </c>
      <c r="L589" s="99" t="s">
        <v>1467</v>
      </c>
      <c r="M589" s="99" t="s">
        <v>1467</v>
      </c>
      <c r="N589" s="99" t="s">
        <v>1467</v>
      </c>
      <c r="O589" s="99" t="s">
        <v>1467</v>
      </c>
    </row>
    <row r="590" spans="1:15">
      <c r="A590" s="100" t="s">
        <v>550</v>
      </c>
      <c r="B590" s="100" t="s">
        <v>1494</v>
      </c>
      <c r="C590" s="101" t="s">
        <v>1489</v>
      </c>
      <c r="D590" s="99">
        <v>18</v>
      </c>
      <c r="E590" s="99">
        <v>12</v>
      </c>
      <c r="F590" s="99">
        <v>30</v>
      </c>
      <c r="G590" s="102">
        <v>60</v>
      </c>
      <c r="H590" s="99">
        <v>17</v>
      </c>
      <c r="I590" s="99">
        <v>14</v>
      </c>
      <c r="J590" s="99">
        <v>31</v>
      </c>
      <c r="K590" s="102">
        <v>54.8</v>
      </c>
      <c r="L590" s="99" t="s">
        <v>1467</v>
      </c>
      <c r="M590" s="99" t="s">
        <v>1467</v>
      </c>
      <c r="N590" s="99" t="s">
        <v>1467</v>
      </c>
      <c r="O590" s="99" t="s">
        <v>1467</v>
      </c>
    </row>
    <row r="591" spans="1:15">
      <c r="A591" s="100" t="s">
        <v>562</v>
      </c>
      <c r="B591" s="100" t="s">
        <v>1494</v>
      </c>
      <c r="C591" s="101" t="s">
        <v>1489</v>
      </c>
      <c r="D591" s="99">
        <v>67</v>
      </c>
      <c r="E591" s="99">
        <v>75</v>
      </c>
      <c r="F591" s="99">
        <v>142</v>
      </c>
      <c r="G591" s="102">
        <v>47.1</v>
      </c>
      <c r="H591" s="99">
        <v>77</v>
      </c>
      <c r="I591" s="99">
        <v>65</v>
      </c>
      <c r="J591" s="99">
        <v>142</v>
      </c>
      <c r="K591" s="102">
        <v>54.2</v>
      </c>
      <c r="L591" s="99" t="s">
        <v>1467</v>
      </c>
      <c r="M591" s="99" t="s">
        <v>1467</v>
      </c>
      <c r="N591" s="99" t="s">
        <v>1467</v>
      </c>
      <c r="O591" s="99" t="s">
        <v>1467</v>
      </c>
    </row>
    <row r="592" spans="1:15">
      <c r="A592" s="100" t="s">
        <v>568</v>
      </c>
      <c r="B592" s="100" t="s">
        <v>1494</v>
      </c>
      <c r="C592" s="101" t="s">
        <v>1489</v>
      </c>
      <c r="D592" s="99">
        <v>49</v>
      </c>
      <c r="E592" s="99">
        <v>50</v>
      </c>
      <c r="F592" s="99">
        <v>99</v>
      </c>
      <c r="G592" s="102">
        <v>49.4</v>
      </c>
      <c r="H592" s="99">
        <v>52</v>
      </c>
      <c r="I592" s="99">
        <v>48</v>
      </c>
      <c r="J592" s="99">
        <v>100</v>
      </c>
      <c r="K592" s="102">
        <v>52</v>
      </c>
      <c r="L592" s="99">
        <v>3</v>
      </c>
      <c r="M592" s="99">
        <v>9</v>
      </c>
      <c r="N592" s="99">
        <v>12</v>
      </c>
      <c r="O592" s="102">
        <v>25</v>
      </c>
    </row>
    <row r="593" spans="1:15">
      <c r="A593" s="100" t="s">
        <v>570</v>
      </c>
      <c r="B593" s="100" t="s">
        <v>1494</v>
      </c>
      <c r="C593" s="101" t="s">
        <v>1489</v>
      </c>
      <c r="D593" s="99" t="s">
        <v>1467</v>
      </c>
      <c r="E593" s="99" t="s">
        <v>1467</v>
      </c>
      <c r="F593" s="99" t="s">
        <v>1467</v>
      </c>
      <c r="G593" s="99" t="s">
        <v>1467</v>
      </c>
      <c r="H593" s="99" t="s">
        <v>1467</v>
      </c>
      <c r="I593" s="99" t="s">
        <v>1467</v>
      </c>
      <c r="J593" s="99" t="s">
        <v>1467</v>
      </c>
      <c r="K593" s="99" t="s">
        <v>1467</v>
      </c>
      <c r="L593" s="99" t="s">
        <v>1467</v>
      </c>
      <c r="M593" s="99" t="s">
        <v>1467</v>
      </c>
      <c r="N593" s="99" t="s">
        <v>1467</v>
      </c>
      <c r="O593" s="99" t="s">
        <v>1467</v>
      </c>
    </row>
    <row r="594" spans="1:15">
      <c r="A594" s="100" t="s">
        <v>597</v>
      </c>
      <c r="B594" s="100" t="s">
        <v>1494</v>
      </c>
      <c r="C594" s="101" t="s">
        <v>1489</v>
      </c>
      <c r="D594" s="99">
        <v>17</v>
      </c>
      <c r="E594" s="99">
        <v>13</v>
      </c>
      <c r="F594" s="99">
        <v>30</v>
      </c>
      <c r="G594" s="102">
        <v>56.6</v>
      </c>
      <c r="H594" s="99">
        <v>19</v>
      </c>
      <c r="I594" s="99">
        <v>11</v>
      </c>
      <c r="J594" s="99">
        <v>30</v>
      </c>
      <c r="K594" s="102">
        <v>63.3</v>
      </c>
      <c r="L594" s="99" t="s">
        <v>1482</v>
      </c>
      <c r="M594" s="99" t="s">
        <v>1482</v>
      </c>
      <c r="N594" s="99" t="s">
        <v>1482</v>
      </c>
      <c r="O594" s="99" t="s">
        <v>1482</v>
      </c>
    </row>
    <row r="595" spans="1:15">
      <c r="A595" s="100" t="s">
        <v>618</v>
      </c>
      <c r="B595" s="100" t="s">
        <v>1494</v>
      </c>
      <c r="C595" s="101" t="s">
        <v>1489</v>
      </c>
      <c r="D595" s="99">
        <v>23</v>
      </c>
      <c r="E595" s="99">
        <v>23</v>
      </c>
      <c r="F595" s="99">
        <v>46</v>
      </c>
      <c r="G595" s="102">
        <v>50</v>
      </c>
      <c r="H595" s="99">
        <v>25</v>
      </c>
      <c r="I595" s="99">
        <v>21</v>
      </c>
      <c r="J595" s="99">
        <v>46</v>
      </c>
      <c r="K595" s="102">
        <v>54.3</v>
      </c>
      <c r="L595" s="99" t="s">
        <v>1482</v>
      </c>
      <c r="M595" s="99" t="s">
        <v>1482</v>
      </c>
      <c r="N595" s="99" t="s">
        <v>1482</v>
      </c>
      <c r="O595" s="99" t="s">
        <v>1482</v>
      </c>
    </row>
    <row r="596" spans="1:15">
      <c r="A596" s="100" t="s">
        <v>627</v>
      </c>
      <c r="B596" s="100" t="s">
        <v>1494</v>
      </c>
      <c r="C596" s="101" t="s">
        <v>1489</v>
      </c>
      <c r="D596" s="99" t="s">
        <v>1467</v>
      </c>
      <c r="E596" s="99" t="s">
        <v>1467</v>
      </c>
      <c r="F596" s="99" t="s">
        <v>1467</v>
      </c>
      <c r="G596" s="99" t="s">
        <v>1467</v>
      </c>
      <c r="H596" s="99" t="s">
        <v>1467</v>
      </c>
      <c r="I596" s="99" t="s">
        <v>1467</v>
      </c>
      <c r="J596" s="99" t="s">
        <v>1467</v>
      </c>
      <c r="K596" s="99" t="s">
        <v>1467</v>
      </c>
      <c r="L596" s="99" t="s">
        <v>1482</v>
      </c>
      <c r="M596" s="99" t="s">
        <v>1482</v>
      </c>
      <c r="N596" s="99" t="s">
        <v>1482</v>
      </c>
      <c r="O596" s="99" t="s">
        <v>1482</v>
      </c>
    </row>
    <row r="597" spans="1:15">
      <c r="A597" s="100" t="s">
        <v>631</v>
      </c>
      <c r="B597" s="100" t="s">
        <v>1494</v>
      </c>
      <c r="C597" s="101" t="s">
        <v>1489</v>
      </c>
      <c r="D597" s="99" t="s">
        <v>1467</v>
      </c>
      <c r="E597" s="99" t="s">
        <v>1467</v>
      </c>
      <c r="F597" s="99" t="s">
        <v>1467</v>
      </c>
      <c r="G597" s="99" t="s">
        <v>1467</v>
      </c>
      <c r="H597" s="99" t="s">
        <v>1467</v>
      </c>
      <c r="I597" s="99" t="s">
        <v>1467</v>
      </c>
      <c r="J597" s="99" t="s">
        <v>1467</v>
      </c>
      <c r="K597" s="99" t="s">
        <v>1467</v>
      </c>
      <c r="L597" s="99" t="s">
        <v>1467</v>
      </c>
      <c r="M597" s="99" t="s">
        <v>1467</v>
      </c>
      <c r="N597" s="99" t="s">
        <v>1467</v>
      </c>
      <c r="O597" s="99" t="s">
        <v>1467</v>
      </c>
    </row>
    <row r="598" spans="1:15">
      <c r="A598" s="100" t="s">
        <v>635</v>
      </c>
      <c r="B598" s="100" t="s">
        <v>1494</v>
      </c>
      <c r="C598" s="101" t="s">
        <v>1489</v>
      </c>
      <c r="D598" s="99">
        <v>9</v>
      </c>
      <c r="E598" s="99">
        <v>5</v>
      </c>
      <c r="F598" s="99">
        <v>14</v>
      </c>
      <c r="G598" s="102">
        <v>64.2</v>
      </c>
      <c r="H598" s="99">
        <v>11</v>
      </c>
      <c r="I598" s="99">
        <v>3</v>
      </c>
      <c r="J598" s="99">
        <v>14</v>
      </c>
      <c r="K598" s="102">
        <v>78.5</v>
      </c>
      <c r="L598" s="99" t="s">
        <v>1467</v>
      </c>
      <c r="M598" s="99" t="s">
        <v>1467</v>
      </c>
      <c r="N598" s="99" t="s">
        <v>1467</v>
      </c>
      <c r="O598" s="99" t="s">
        <v>1467</v>
      </c>
    </row>
    <row r="599" spans="1:15">
      <c r="A599" s="100" t="s">
        <v>637</v>
      </c>
      <c r="B599" s="100" t="s">
        <v>1494</v>
      </c>
      <c r="C599" s="101" t="s">
        <v>1489</v>
      </c>
      <c r="D599" s="99">
        <v>33</v>
      </c>
      <c r="E599" s="99">
        <v>46</v>
      </c>
      <c r="F599" s="99">
        <v>79</v>
      </c>
      <c r="G599" s="102">
        <v>41.7</v>
      </c>
      <c r="H599" s="99">
        <v>38</v>
      </c>
      <c r="I599" s="99">
        <v>41</v>
      </c>
      <c r="J599" s="99">
        <v>79</v>
      </c>
      <c r="K599" s="102">
        <v>48.1</v>
      </c>
      <c r="L599" s="99" t="s">
        <v>1467</v>
      </c>
      <c r="M599" s="99" t="s">
        <v>1467</v>
      </c>
      <c r="N599" s="99" t="s">
        <v>1467</v>
      </c>
      <c r="O599" s="99" t="s">
        <v>1467</v>
      </c>
    </row>
    <row r="600" spans="1:15">
      <c r="A600" s="100" t="s">
        <v>466</v>
      </c>
      <c r="B600" s="100" t="s">
        <v>1494</v>
      </c>
      <c r="C600" s="101" t="s">
        <v>1489</v>
      </c>
      <c r="D600" s="99" t="s">
        <v>1467</v>
      </c>
      <c r="E600" s="99" t="s">
        <v>1467</v>
      </c>
      <c r="F600" s="99" t="s">
        <v>1467</v>
      </c>
      <c r="G600" s="99" t="s">
        <v>1467</v>
      </c>
      <c r="H600" s="99" t="s">
        <v>1467</v>
      </c>
      <c r="I600" s="99" t="s">
        <v>1467</v>
      </c>
      <c r="J600" s="99" t="s">
        <v>1467</v>
      </c>
      <c r="K600" s="99" t="s">
        <v>1467</v>
      </c>
      <c r="L600" s="99" t="s">
        <v>1482</v>
      </c>
      <c r="M600" s="99" t="s">
        <v>1482</v>
      </c>
      <c r="N600" s="99" t="s">
        <v>1482</v>
      </c>
      <c r="O600" s="99" t="s">
        <v>1482</v>
      </c>
    </row>
    <row r="601" spans="1:15">
      <c r="A601" s="100" t="s">
        <v>470</v>
      </c>
      <c r="B601" s="100" t="s">
        <v>1494</v>
      </c>
      <c r="C601" s="101" t="s">
        <v>1489</v>
      </c>
      <c r="D601" s="99" t="s">
        <v>1467</v>
      </c>
      <c r="E601" s="99" t="s">
        <v>1467</v>
      </c>
      <c r="F601" s="99" t="s">
        <v>1467</v>
      </c>
      <c r="G601" s="99" t="s">
        <v>1467</v>
      </c>
      <c r="H601" s="99" t="s">
        <v>1467</v>
      </c>
      <c r="I601" s="99" t="s">
        <v>1467</v>
      </c>
      <c r="J601" s="99" t="s">
        <v>1467</v>
      </c>
      <c r="K601" s="99" t="s">
        <v>1467</v>
      </c>
      <c r="L601" s="99" t="s">
        <v>1482</v>
      </c>
      <c r="M601" s="99" t="s">
        <v>1482</v>
      </c>
      <c r="N601" s="99" t="s">
        <v>1482</v>
      </c>
      <c r="O601" s="99" t="s">
        <v>1482</v>
      </c>
    </row>
    <row r="602" spans="1:15">
      <c r="A602" s="100" t="s">
        <v>143</v>
      </c>
      <c r="B602" s="100" t="s">
        <v>1494</v>
      </c>
      <c r="C602" s="101" t="s">
        <v>1489</v>
      </c>
      <c r="D602" s="99" t="s">
        <v>1467</v>
      </c>
      <c r="E602" s="99" t="s">
        <v>1467</v>
      </c>
      <c r="F602" s="99" t="s">
        <v>1467</v>
      </c>
      <c r="G602" s="99" t="s">
        <v>1467</v>
      </c>
      <c r="H602" s="99" t="s">
        <v>1467</v>
      </c>
      <c r="I602" s="99" t="s">
        <v>1467</v>
      </c>
      <c r="J602" s="99" t="s">
        <v>1467</v>
      </c>
      <c r="K602" s="99" t="s">
        <v>1467</v>
      </c>
      <c r="L602" s="99" t="s">
        <v>1482</v>
      </c>
      <c r="M602" s="99" t="s">
        <v>1482</v>
      </c>
      <c r="N602" s="99" t="s">
        <v>1482</v>
      </c>
      <c r="O602" s="99" t="s">
        <v>1482</v>
      </c>
    </row>
    <row r="603" spans="1:15">
      <c r="A603" s="100" t="s">
        <v>535</v>
      </c>
      <c r="B603" s="100" t="s">
        <v>1494</v>
      </c>
      <c r="C603" s="101" t="s">
        <v>1489</v>
      </c>
      <c r="D603" s="99" t="s">
        <v>1467</v>
      </c>
      <c r="E603" s="99" t="s">
        <v>1467</v>
      </c>
      <c r="F603" s="99" t="s">
        <v>1467</v>
      </c>
      <c r="G603" s="99" t="s">
        <v>1467</v>
      </c>
      <c r="H603" s="99" t="s">
        <v>1467</v>
      </c>
      <c r="I603" s="99" t="s">
        <v>1467</v>
      </c>
      <c r="J603" s="99" t="s">
        <v>1467</v>
      </c>
      <c r="K603" s="99" t="s">
        <v>1467</v>
      </c>
      <c r="L603" s="99" t="s">
        <v>1482</v>
      </c>
      <c r="M603" s="99" t="s">
        <v>1482</v>
      </c>
      <c r="N603" s="99" t="s">
        <v>1482</v>
      </c>
      <c r="O603" s="99" t="s">
        <v>1482</v>
      </c>
    </row>
    <row r="604" spans="1:15">
      <c r="A604" s="100" t="s">
        <v>316</v>
      </c>
      <c r="B604" s="100" t="s">
        <v>1494</v>
      </c>
      <c r="C604" s="101" t="s">
        <v>1489</v>
      </c>
      <c r="D604" s="99" t="s">
        <v>1467</v>
      </c>
      <c r="E604" s="99" t="s">
        <v>1467</v>
      </c>
      <c r="F604" s="99" t="s">
        <v>1467</v>
      </c>
      <c r="G604" s="99" t="s">
        <v>1467</v>
      </c>
      <c r="H604" s="99" t="s">
        <v>1467</v>
      </c>
      <c r="I604" s="99" t="s">
        <v>1467</v>
      </c>
      <c r="J604" s="99" t="s">
        <v>1467</v>
      </c>
      <c r="K604" s="99" t="s">
        <v>1467</v>
      </c>
      <c r="L604" s="99" t="s">
        <v>1482</v>
      </c>
      <c r="M604" s="99" t="s">
        <v>1482</v>
      </c>
      <c r="N604" s="99" t="s">
        <v>1482</v>
      </c>
      <c r="O604" s="99" t="s">
        <v>1482</v>
      </c>
    </row>
    <row r="605" spans="1:15">
      <c r="A605" s="100" t="s">
        <v>242</v>
      </c>
      <c r="B605" s="100" t="s">
        <v>1494</v>
      </c>
      <c r="C605" s="101" t="s">
        <v>1489</v>
      </c>
      <c r="D605" s="99" t="s">
        <v>1467</v>
      </c>
      <c r="E605" s="99" t="s">
        <v>1467</v>
      </c>
      <c r="F605" s="99" t="s">
        <v>1467</v>
      </c>
      <c r="G605" s="99" t="s">
        <v>1467</v>
      </c>
      <c r="H605" s="99" t="s">
        <v>1467</v>
      </c>
      <c r="I605" s="99" t="s">
        <v>1467</v>
      </c>
      <c r="J605" s="99" t="s">
        <v>1467</v>
      </c>
      <c r="K605" s="99" t="s">
        <v>1467</v>
      </c>
      <c r="L605" s="99" t="s">
        <v>1467</v>
      </c>
      <c r="M605" s="99" t="s">
        <v>1467</v>
      </c>
      <c r="N605" s="99" t="s">
        <v>1467</v>
      </c>
      <c r="O605" s="99" t="s">
        <v>1467</v>
      </c>
    </row>
    <row r="606" spans="1:15">
      <c r="A606" s="100" t="s">
        <v>417</v>
      </c>
      <c r="B606" s="100" t="s">
        <v>1494</v>
      </c>
      <c r="C606" s="101" t="s">
        <v>1489</v>
      </c>
      <c r="D606" s="99" t="s">
        <v>1467</v>
      </c>
      <c r="E606" s="99" t="s">
        <v>1467</v>
      </c>
      <c r="F606" s="99" t="s">
        <v>1467</v>
      </c>
      <c r="G606" s="99" t="s">
        <v>1467</v>
      </c>
      <c r="H606" s="99" t="s">
        <v>1467</v>
      </c>
      <c r="I606" s="99" t="s">
        <v>1467</v>
      </c>
      <c r="J606" s="99" t="s">
        <v>1467</v>
      </c>
      <c r="K606" s="99" t="s">
        <v>1467</v>
      </c>
      <c r="L606" s="99" t="s">
        <v>1467</v>
      </c>
      <c r="M606" s="99" t="s">
        <v>1467</v>
      </c>
      <c r="N606" s="99" t="s">
        <v>1467</v>
      </c>
      <c r="O606" s="99" t="s">
        <v>1467</v>
      </c>
    </row>
    <row r="607" spans="1:15">
      <c r="A607" s="100" t="s">
        <v>546</v>
      </c>
      <c r="B607" s="100" t="s">
        <v>1494</v>
      </c>
      <c r="C607" s="101" t="s">
        <v>1489</v>
      </c>
      <c r="D607" s="99" t="s">
        <v>1467</v>
      </c>
      <c r="E607" s="99" t="s">
        <v>1467</v>
      </c>
      <c r="F607" s="99" t="s">
        <v>1467</v>
      </c>
      <c r="G607" s="99" t="s">
        <v>1467</v>
      </c>
      <c r="H607" s="99" t="s">
        <v>1467</v>
      </c>
      <c r="I607" s="99" t="s">
        <v>1467</v>
      </c>
      <c r="J607" s="99" t="s">
        <v>1467</v>
      </c>
      <c r="K607" s="99" t="s">
        <v>1467</v>
      </c>
      <c r="L607" s="99" t="s">
        <v>1467</v>
      </c>
      <c r="M607" s="99" t="s">
        <v>1467</v>
      </c>
      <c r="N607" s="99" t="s">
        <v>1467</v>
      </c>
      <c r="O607" s="99" t="s">
        <v>1467</v>
      </c>
    </row>
    <row r="608" spans="1:15">
      <c r="A608" s="100" t="s">
        <v>444</v>
      </c>
      <c r="B608" s="100" t="s">
        <v>1494</v>
      </c>
      <c r="C608" s="101" t="s">
        <v>1489</v>
      </c>
      <c r="D608" s="99" t="s">
        <v>1467</v>
      </c>
      <c r="E608" s="99" t="s">
        <v>1467</v>
      </c>
      <c r="F608" s="99" t="s">
        <v>1467</v>
      </c>
      <c r="G608" s="99" t="s">
        <v>1467</v>
      </c>
      <c r="H608" s="99" t="s">
        <v>1467</v>
      </c>
      <c r="I608" s="99" t="s">
        <v>1467</v>
      </c>
      <c r="J608" s="99" t="s">
        <v>1467</v>
      </c>
      <c r="K608" s="99" t="s">
        <v>1467</v>
      </c>
      <c r="L608" s="99" t="s">
        <v>1467</v>
      </c>
      <c r="M608" s="99" t="s">
        <v>1467</v>
      </c>
      <c r="N608" s="99" t="s">
        <v>1467</v>
      </c>
      <c r="O608" s="99" t="s">
        <v>1467</v>
      </c>
    </row>
    <row r="609" spans="1:15">
      <c r="A609" s="100" t="s">
        <v>485</v>
      </c>
      <c r="B609" s="100" t="s">
        <v>1494</v>
      </c>
      <c r="C609" s="101" t="s">
        <v>1489</v>
      </c>
      <c r="D609" s="99" t="s">
        <v>1467</v>
      </c>
      <c r="E609" s="99" t="s">
        <v>1467</v>
      </c>
      <c r="F609" s="99" t="s">
        <v>1467</v>
      </c>
      <c r="G609" s="99" t="s">
        <v>1467</v>
      </c>
      <c r="H609" s="99" t="s">
        <v>1467</v>
      </c>
      <c r="I609" s="99" t="s">
        <v>1467</v>
      </c>
      <c r="J609" s="99" t="s">
        <v>1467</v>
      </c>
      <c r="K609" s="99" t="s">
        <v>1467</v>
      </c>
      <c r="L609" s="99" t="s">
        <v>1482</v>
      </c>
      <c r="M609" s="99" t="s">
        <v>1482</v>
      </c>
      <c r="N609" s="99" t="s">
        <v>1482</v>
      </c>
      <c r="O609" s="99" t="s">
        <v>1482</v>
      </c>
    </row>
    <row r="610" spans="1:15">
      <c r="A610" s="100" t="s">
        <v>332</v>
      </c>
      <c r="B610" s="100" t="s">
        <v>1494</v>
      </c>
      <c r="C610" s="101" t="s">
        <v>1489</v>
      </c>
      <c r="D610" s="99" t="s">
        <v>1467</v>
      </c>
      <c r="E610" s="99" t="s">
        <v>1467</v>
      </c>
      <c r="F610" s="99" t="s">
        <v>1467</v>
      </c>
      <c r="G610" s="99" t="s">
        <v>1467</v>
      </c>
      <c r="H610" s="99" t="s">
        <v>1467</v>
      </c>
      <c r="I610" s="99" t="s">
        <v>1467</v>
      </c>
      <c r="J610" s="99" t="s">
        <v>1467</v>
      </c>
      <c r="K610" s="99" t="s">
        <v>1467</v>
      </c>
      <c r="L610" s="99" t="s">
        <v>1482</v>
      </c>
      <c r="M610" s="99" t="s">
        <v>1482</v>
      </c>
      <c r="N610" s="99" t="s">
        <v>1482</v>
      </c>
      <c r="O610" s="99" t="s">
        <v>1482</v>
      </c>
    </row>
    <row r="611" spans="1:15">
      <c r="A611" s="100" t="s">
        <v>509</v>
      </c>
      <c r="B611" s="100" t="s">
        <v>1494</v>
      </c>
      <c r="C611" s="101" t="s">
        <v>1489</v>
      </c>
      <c r="D611" s="99" t="s">
        <v>1467</v>
      </c>
      <c r="E611" s="99" t="s">
        <v>1467</v>
      </c>
      <c r="F611" s="99" t="s">
        <v>1467</v>
      </c>
      <c r="G611" s="99" t="s">
        <v>1467</v>
      </c>
      <c r="H611" s="99" t="s">
        <v>1467</v>
      </c>
      <c r="I611" s="99" t="s">
        <v>1467</v>
      </c>
      <c r="J611" s="99" t="s">
        <v>1467</v>
      </c>
      <c r="K611" s="99" t="s">
        <v>1467</v>
      </c>
      <c r="L611" s="99" t="s">
        <v>1482</v>
      </c>
      <c r="M611" s="99" t="s">
        <v>1482</v>
      </c>
      <c r="N611" s="99" t="s">
        <v>1482</v>
      </c>
      <c r="O611" s="99" t="s">
        <v>1482</v>
      </c>
    </row>
    <row r="612" spans="1:15">
      <c r="A612" s="100" t="s">
        <v>387</v>
      </c>
      <c r="B612" s="100" t="s">
        <v>1494</v>
      </c>
      <c r="C612" s="101" t="s">
        <v>1489</v>
      </c>
      <c r="D612" s="99">
        <v>22</v>
      </c>
      <c r="E612" s="99">
        <v>34</v>
      </c>
      <c r="F612" s="99">
        <v>56</v>
      </c>
      <c r="G612" s="102">
        <v>39.200000000000003</v>
      </c>
      <c r="H612" s="99">
        <v>31</v>
      </c>
      <c r="I612" s="99">
        <v>25</v>
      </c>
      <c r="J612" s="99">
        <v>56</v>
      </c>
      <c r="K612" s="102">
        <v>55.3</v>
      </c>
      <c r="L612" s="99">
        <v>6</v>
      </c>
      <c r="M612" s="99">
        <v>18</v>
      </c>
      <c r="N612" s="99">
        <v>24</v>
      </c>
      <c r="O612" s="102">
        <v>25</v>
      </c>
    </row>
    <row r="613" spans="1:15">
      <c r="A613" s="100" t="s">
        <v>480</v>
      </c>
      <c r="B613" s="100" t="s">
        <v>1494</v>
      </c>
      <c r="C613" s="101" t="s">
        <v>1489</v>
      </c>
      <c r="D613" s="99">
        <v>10</v>
      </c>
      <c r="E613" s="99">
        <v>15</v>
      </c>
      <c r="F613" s="99">
        <v>25</v>
      </c>
      <c r="G613" s="102">
        <v>40</v>
      </c>
      <c r="H613" s="99">
        <v>11</v>
      </c>
      <c r="I613" s="99">
        <v>14</v>
      </c>
      <c r="J613" s="99">
        <v>25</v>
      </c>
      <c r="K613" s="102">
        <v>44</v>
      </c>
      <c r="L613" s="99" t="s">
        <v>1467</v>
      </c>
      <c r="M613" s="99" t="s">
        <v>1467</v>
      </c>
      <c r="N613" s="99" t="s">
        <v>1467</v>
      </c>
      <c r="O613" s="99" t="s">
        <v>1467</v>
      </c>
    </row>
    <row r="614" spans="1:15">
      <c r="A614" s="100" t="s">
        <v>641</v>
      </c>
      <c r="B614" s="100" t="s">
        <v>1494</v>
      </c>
      <c r="C614" s="101" t="s">
        <v>1489</v>
      </c>
      <c r="D614" s="99">
        <v>46</v>
      </c>
      <c r="E614" s="99">
        <v>54</v>
      </c>
      <c r="F614" s="99">
        <v>100</v>
      </c>
      <c r="G614" s="102">
        <v>46</v>
      </c>
      <c r="H614" s="99">
        <v>57</v>
      </c>
      <c r="I614" s="99">
        <v>43</v>
      </c>
      <c r="J614" s="99">
        <v>100</v>
      </c>
      <c r="K614" s="102">
        <v>57</v>
      </c>
      <c r="L614" s="99">
        <v>9</v>
      </c>
      <c r="M614" s="99">
        <v>24</v>
      </c>
      <c r="N614" s="99">
        <v>33</v>
      </c>
      <c r="O614" s="102">
        <v>27.2</v>
      </c>
    </row>
    <row r="615" spans="1:15">
      <c r="A615" s="100" t="s">
        <v>593</v>
      </c>
      <c r="B615" s="100" t="s">
        <v>1494</v>
      </c>
      <c r="C615" s="101" t="s">
        <v>1489</v>
      </c>
      <c r="D615" s="99">
        <v>7</v>
      </c>
      <c r="E615" s="99">
        <v>6</v>
      </c>
      <c r="F615" s="99">
        <v>13</v>
      </c>
      <c r="G615" s="102">
        <v>53.8</v>
      </c>
      <c r="H615" s="99">
        <v>8</v>
      </c>
      <c r="I615" s="99">
        <v>5</v>
      </c>
      <c r="J615" s="99">
        <v>13</v>
      </c>
      <c r="K615" s="102">
        <v>61.5</v>
      </c>
      <c r="L615" s="99">
        <v>3</v>
      </c>
      <c r="M615" s="99">
        <v>7</v>
      </c>
      <c r="N615" s="99">
        <v>10</v>
      </c>
      <c r="O615" s="102">
        <v>30</v>
      </c>
    </row>
    <row r="616" spans="1:15">
      <c r="A616" s="100" t="s">
        <v>630</v>
      </c>
      <c r="B616" s="100" t="s">
        <v>1494</v>
      </c>
      <c r="C616" s="101" t="s">
        <v>1489</v>
      </c>
      <c r="D616" s="99">
        <v>13</v>
      </c>
      <c r="E616" s="99">
        <v>21</v>
      </c>
      <c r="F616" s="99">
        <v>34</v>
      </c>
      <c r="G616" s="102">
        <v>38.200000000000003</v>
      </c>
      <c r="H616" s="99">
        <v>18</v>
      </c>
      <c r="I616" s="99">
        <v>16</v>
      </c>
      <c r="J616" s="99">
        <v>34</v>
      </c>
      <c r="K616" s="102">
        <v>52.9</v>
      </c>
      <c r="L616" s="99">
        <v>5</v>
      </c>
      <c r="M616" s="99">
        <v>16</v>
      </c>
      <c r="N616" s="99">
        <v>21</v>
      </c>
      <c r="O616" s="102">
        <v>23.8</v>
      </c>
    </row>
    <row r="617" spans="1:15">
      <c r="A617" s="100" t="s">
        <v>552</v>
      </c>
      <c r="B617" s="100" t="s">
        <v>1494</v>
      </c>
      <c r="C617" s="101" t="s">
        <v>1489</v>
      </c>
      <c r="D617" s="99">
        <v>36</v>
      </c>
      <c r="E617" s="99">
        <v>38</v>
      </c>
      <c r="F617" s="99">
        <v>74</v>
      </c>
      <c r="G617" s="102">
        <v>48.6</v>
      </c>
      <c r="H617" s="99">
        <v>47</v>
      </c>
      <c r="I617" s="99">
        <v>27</v>
      </c>
      <c r="J617" s="99">
        <v>74</v>
      </c>
      <c r="K617" s="102">
        <v>63.5</v>
      </c>
      <c r="L617" s="99">
        <v>10</v>
      </c>
      <c r="M617" s="99">
        <v>52</v>
      </c>
      <c r="N617" s="99">
        <v>62</v>
      </c>
      <c r="O617" s="102">
        <v>16.100000000000001</v>
      </c>
    </row>
    <row r="618" spans="1:15">
      <c r="A618" s="100" t="s">
        <v>483</v>
      </c>
      <c r="B618" s="100" t="s">
        <v>1494</v>
      </c>
      <c r="C618" s="101" t="s">
        <v>1489</v>
      </c>
      <c r="D618" s="99" t="s">
        <v>1467</v>
      </c>
      <c r="E618" s="99" t="s">
        <v>1467</v>
      </c>
      <c r="F618" s="99" t="s">
        <v>1467</v>
      </c>
      <c r="G618" s="99" t="s">
        <v>1467</v>
      </c>
      <c r="H618" s="99" t="s">
        <v>1467</v>
      </c>
      <c r="I618" s="99" t="s">
        <v>1467</v>
      </c>
      <c r="J618" s="99" t="s">
        <v>1467</v>
      </c>
      <c r="K618" s="99" t="s">
        <v>1467</v>
      </c>
      <c r="L618" s="99" t="s">
        <v>1467</v>
      </c>
      <c r="M618" s="99" t="s">
        <v>1467</v>
      </c>
      <c r="N618" s="99" t="s">
        <v>1467</v>
      </c>
      <c r="O618" s="99" t="s">
        <v>1467</v>
      </c>
    </row>
    <row r="619" spans="1:15">
      <c r="A619" s="100" t="s">
        <v>395</v>
      </c>
      <c r="B619" s="100" t="s">
        <v>1494</v>
      </c>
      <c r="C619" s="101" t="s">
        <v>1489</v>
      </c>
      <c r="D619" s="99">
        <v>10</v>
      </c>
      <c r="E619" s="99">
        <v>8</v>
      </c>
      <c r="F619" s="99">
        <v>18</v>
      </c>
      <c r="G619" s="102">
        <v>55.5</v>
      </c>
      <c r="H619" s="99">
        <v>11</v>
      </c>
      <c r="I619" s="99">
        <v>7</v>
      </c>
      <c r="J619" s="99">
        <v>18</v>
      </c>
      <c r="K619" s="102">
        <v>61.1</v>
      </c>
      <c r="L619" s="99" t="s">
        <v>1482</v>
      </c>
      <c r="M619" s="99" t="s">
        <v>1482</v>
      </c>
      <c r="N619" s="99" t="s">
        <v>1482</v>
      </c>
      <c r="O619" s="99" t="s">
        <v>1482</v>
      </c>
    </row>
    <row r="620" spans="1:15">
      <c r="A620" s="100" t="s">
        <v>560</v>
      </c>
      <c r="B620" s="100" t="s">
        <v>1494</v>
      </c>
      <c r="C620" s="101" t="s">
        <v>1489</v>
      </c>
      <c r="D620" s="99">
        <v>147</v>
      </c>
      <c r="E620" s="99">
        <v>125</v>
      </c>
      <c r="F620" s="99">
        <v>272</v>
      </c>
      <c r="G620" s="102">
        <v>54</v>
      </c>
      <c r="H620" s="99">
        <v>190</v>
      </c>
      <c r="I620" s="99">
        <v>82</v>
      </c>
      <c r="J620" s="99">
        <v>272</v>
      </c>
      <c r="K620" s="102">
        <v>69.8</v>
      </c>
      <c r="L620" s="99">
        <v>44</v>
      </c>
      <c r="M620" s="99">
        <v>113</v>
      </c>
      <c r="N620" s="99">
        <v>157</v>
      </c>
      <c r="O620" s="102">
        <v>28</v>
      </c>
    </row>
    <row r="621" spans="1:15">
      <c r="A621" s="100" t="s">
        <v>572</v>
      </c>
      <c r="B621" s="100" t="s">
        <v>1494</v>
      </c>
      <c r="C621" s="101" t="s">
        <v>1489</v>
      </c>
      <c r="D621" s="99" t="s">
        <v>1467</v>
      </c>
      <c r="E621" s="99" t="s">
        <v>1467</v>
      </c>
      <c r="F621" s="99" t="s">
        <v>1467</v>
      </c>
      <c r="G621" s="99" t="s">
        <v>1467</v>
      </c>
      <c r="H621" s="99" t="s">
        <v>1467</v>
      </c>
      <c r="I621" s="99" t="s">
        <v>1467</v>
      </c>
      <c r="J621" s="99" t="s">
        <v>1467</v>
      </c>
      <c r="K621" s="99" t="s">
        <v>1467</v>
      </c>
      <c r="L621" s="99" t="s">
        <v>1467</v>
      </c>
      <c r="M621" s="99" t="s">
        <v>1467</v>
      </c>
      <c r="N621" s="99" t="s">
        <v>1467</v>
      </c>
      <c r="O621" s="99" t="s">
        <v>1467</v>
      </c>
    </row>
    <row r="622" spans="1:15">
      <c r="A622" s="100" t="s">
        <v>482</v>
      </c>
      <c r="B622" s="100" t="s">
        <v>1494</v>
      </c>
      <c r="C622" s="101" t="s">
        <v>1489</v>
      </c>
      <c r="D622" s="99">
        <v>347</v>
      </c>
      <c r="E622" s="99">
        <v>331</v>
      </c>
      <c r="F622" s="99">
        <v>678</v>
      </c>
      <c r="G622" s="102">
        <v>51.1</v>
      </c>
      <c r="H622" s="99">
        <v>430</v>
      </c>
      <c r="I622" s="99">
        <v>248</v>
      </c>
      <c r="J622" s="99">
        <v>678</v>
      </c>
      <c r="K622" s="102">
        <v>63.4</v>
      </c>
      <c r="L622" s="99">
        <v>54</v>
      </c>
      <c r="M622" s="99">
        <v>156</v>
      </c>
      <c r="N622" s="99">
        <v>210</v>
      </c>
      <c r="O622" s="102">
        <v>25.7</v>
      </c>
    </row>
    <row r="623" spans="1:15">
      <c r="A623" s="100" t="s">
        <v>599</v>
      </c>
      <c r="B623" s="100" t="s">
        <v>1494</v>
      </c>
      <c r="C623" s="101" t="s">
        <v>1489</v>
      </c>
      <c r="D623" s="99">
        <v>285</v>
      </c>
      <c r="E623" s="99">
        <v>268</v>
      </c>
      <c r="F623" s="99">
        <v>553</v>
      </c>
      <c r="G623" s="102">
        <v>51.5</v>
      </c>
      <c r="H623" s="99">
        <v>336</v>
      </c>
      <c r="I623" s="99">
        <v>217</v>
      </c>
      <c r="J623" s="99">
        <v>553</v>
      </c>
      <c r="K623" s="102">
        <v>60.7</v>
      </c>
      <c r="L623" s="99">
        <v>58</v>
      </c>
      <c r="M623" s="99">
        <v>163</v>
      </c>
      <c r="N623" s="99">
        <v>221</v>
      </c>
      <c r="O623" s="102">
        <v>26.2</v>
      </c>
    </row>
    <row r="624" spans="1:15">
      <c r="A624" s="100" t="s">
        <v>361</v>
      </c>
      <c r="B624" s="100" t="s">
        <v>1494</v>
      </c>
      <c r="C624" s="101" t="s">
        <v>1489</v>
      </c>
      <c r="D624" s="99" t="s">
        <v>1467</v>
      </c>
      <c r="E624" s="99" t="s">
        <v>1467</v>
      </c>
      <c r="F624" s="99" t="s">
        <v>1467</v>
      </c>
      <c r="G624" s="99" t="s">
        <v>1467</v>
      </c>
      <c r="H624" s="99" t="s">
        <v>1467</v>
      </c>
      <c r="I624" s="99" t="s">
        <v>1467</v>
      </c>
      <c r="J624" s="99" t="s">
        <v>1467</v>
      </c>
      <c r="K624" s="99" t="s">
        <v>1467</v>
      </c>
      <c r="L624" s="99" t="s">
        <v>1467</v>
      </c>
      <c r="M624" s="99" t="s">
        <v>1467</v>
      </c>
      <c r="N624" s="99" t="s">
        <v>1467</v>
      </c>
      <c r="O624" s="99" t="s">
        <v>1467</v>
      </c>
    </row>
    <row r="625" spans="1:15">
      <c r="A625" s="100" t="s">
        <v>133</v>
      </c>
      <c r="B625" s="100" t="s">
        <v>1494</v>
      </c>
      <c r="C625" s="101" t="s">
        <v>1489</v>
      </c>
      <c r="D625" s="99">
        <v>114</v>
      </c>
      <c r="E625" s="99">
        <v>167</v>
      </c>
      <c r="F625" s="99">
        <v>281</v>
      </c>
      <c r="G625" s="102">
        <v>40.5</v>
      </c>
      <c r="H625" s="99">
        <v>138</v>
      </c>
      <c r="I625" s="99">
        <v>143</v>
      </c>
      <c r="J625" s="99">
        <v>281</v>
      </c>
      <c r="K625" s="102">
        <v>49.1</v>
      </c>
      <c r="L625" s="99">
        <v>37</v>
      </c>
      <c r="M625" s="99">
        <v>80</v>
      </c>
      <c r="N625" s="99">
        <v>117</v>
      </c>
      <c r="O625" s="102">
        <v>31.6</v>
      </c>
    </row>
    <row r="626" spans="1:15">
      <c r="A626" s="100" t="s">
        <v>314</v>
      </c>
      <c r="B626" s="100" t="s">
        <v>1494</v>
      </c>
      <c r="C626" s="101" t="s">
        <v>1489</v>
      </c>
      <c r="D626" s="99">
        <v>54</v>
      </c>
      <c r="E626" s="99">
        <v>68</v>
      </c>
      <c r="F626" s="99">
        <v>122</v>
      </c>
      <c r="G626" s="102">
        <v>44.2</v>
      </c>
      <c r="H626" s="99">
        <v>65</v>
      </c>
      <c r="I626" s="99">
        <v>57</v>
      </c>
      <c r="J626" s="99">
        <v>122</v>
      </c>
      <c r="K626" s="102">
        <v>53.2</v>
      </c>
      <c r="L626" s="99">
        <v>13</v>
      </c>
      <c r="M626" s="99">
        <v>27</v>
      </c>
      <c r="N626" s="99">
        <v>40</v>
      </c>
      <c r="O626" s="102">
        <v>32.5</v>
      </c>
    </row>
    <row r="627" spans="1:15">
      <c r="A627" s="100" t="s">
        <v>468</v>
      </c>
      <c r="B627" s="100" t="s">
        <v>1494</v>
      </c>
      <c r="C627" s="101" t="s">
        <v>1489</v>
      </c>
      <c r="D627" s="99" t="s">
        <v>1467</v>
      </c>
      <c r="E627" s="99" t="s">
        <v>1467</v>
      </c>
      <c r="F627" s="99" t="s">
        <v>1467</v>
      </c>
      <c r="G627" s="99" t="s">
        <v>1467</v>
      </c>
      <c r="H627" s="99" t="s">
        <v>1467</v>
      </c>
      <c r="I627" s="99" t="s">
        <v>1467</v>
      </c>
      <c r="J627" s="99" t="s">
        <v>1467</v>
      </c>
      <c r="K627" s="99" t="s">
        <v>1467</v>
      </c>
      <c r="L627" s="99" t="s">
        <v>1482</v>
      </c>
      <c r="M627" s="99" t="s">
        <v>1482</v>
      </c>
      <c r="N627" s="99" t="s">
        <v>1482</v>
      </c>
      <c r="O627" s="99" t="s">
        <v>1482</v>
      </c>
    </row>
    <row r="628" spans="1:15">
      <c r="A628" s="100" t="s">
        <v>719</v>
      </c>
      <c r="B628" s="100" t="s">
        <v>1494</v>
      </c>
      <c r="C628" s="101" t="s">
        <v>1489</v>
      </c>
      <c r="D628" s="99" t="s">
        <v>1467</v>
      </c>
      <c r="E628" s="99" t="s">
        <v>1467</v>
      </c>
      <c r="F628" s="99" t="s">
        <v>1467</v>
      </c>
      <c r="G628" s="99" t="s">
        <v>1467</v>
      </c>
      <c r="H628" s="99" t="s">
        <v>1467</v>
      </c>
      <c r="I628" s="99" t="s">
        <v>1467</v>
      </c>
      <c r="J628" s="99" t="s">
        <v>1467</v>
      </c>
      <c r="K628" s="99" t="s">
        <v>1467</v>
      </c>
      <c r="L628" s="99" t="s">
        <v>1467</v>
      </c>
      <c r="M628" s="99" t="s">
        <v>1467</v>
      </c>
      <c r="N628" s="99" t="s">
        <v>1467</v>
      </c>
      <c r="O628" s="99" t="s">
        <v>1467</v>
      </c>
    </row>
    <row r="629" spans="1:15">
      <c r="A629" s="100" t="s">
        <v>479</v>
      </c>
      <c r="B629" s="100" t="s">
        <v>1494</v>
      </c>
      <c r="C629" s="101" t="s">
        <v>1489</v>
      </c>
      <c r="D629" s="99">
        <v>25</v>
      </c>
      <c r="E629" s="99">
        <v>63</v>
      </c>
      <c r="F629" s="99">
        <v>88</v>
      </c>
      <c r="G629" s="102">
        <v>28.4</v>
      </c>
      <c r="H629" s="99">
        <v>43</v>
      </c>
      <c r="I629" s="99">
        <v>46</v>
      </c>
      <c r="J629" s="99">
        <v>89</v>
      </c>
      <c r="K629" s="102">
        <v>48.3</v>
      </c>
      <c r="L629" s="99">
        <v>2</v>
      </c>
      <c r="M629" s="99">
        <v>9</v>
      </c>
      <c r="N629" s="99">
        <v>11</v>
      </c>
      <c r="O629" s="102">
        <v>18.100000000000001</v>
      </c>
    </row>
    <row r="630" spans="1:15">
      <c r="A630" s="100" t="s">
        <v>496</v>
      </c>
      <c r="B630" s="100" t="s">
        <v>1494</v>
      </c>
      <c r="C630" s="101" t="s">
        <v>1489</v>
      </c>
      <c r="D630" s="99">
        <v>38</v>
      </c>
      <c r="E630" s="99">
        <v>23</v>
      </c>
      <c r="F630" s="99">
        <v>61</v>
      </c>
      <c r="G630" s="102">
        <v>62.2</v>
      </c>
      <c r="H630" s="99">
        <v>45</v>
      </c>
      <c r="I630" s="99">
        <v>16</v>
      </c>
      <c r="J630" s="99">
        <v>61</v>
      </c>
      <c r="K630" s="102">
        <v>73.7</v>
      </c>
      <c r="L630" s="99">
        <v>11</v>
      </c>
      <c r="M630" s="99">
        <v>15</v>
      </c>
      <c r="N630" s="99">
        <v>26</v>
      </c>
      <c r="O630" s="102">
        <v>42.3</v>
      </c>
    </row>
    <row r="631" spans="1:15">
      <c r="A631" s="100" t="s">
        <v>667</v>
      </c>
      <c r="B631" s="100" t="s">
        <v>1494</v>
      </c>
      <c r="C631" s="101" t="s">
        <v>1489</v>
      </c>
      <c r="D631" s="99">
        <v>40</v>
      </c>
      <c r="E631" s="99">
        <v>55</v>
      </c>
      <c r="F631" s="99">
        <v>95</v>
      </c>
      <c r="G631" s="102">
        <v>42.1</v>
      </c>
      <c r="H631" s="99">
        <v>56</v>
      </c>
      <c r="I631" s="99">
        <v>39</v>
      </c>
      <c r="J631" s="99">
        <v>95</v>
      </c>
      <c r="K631" s="102">
        <v>58.9</v>
      </c>
      <c r="L631" s="99">
        <v>19</v>
      </c>
      <c r="M631" s="99">
        <v>33</v>
      </c>
      <c r="N631" s="99">
        <v>52</v>
      </c>
      <c r="O631" s="102">
        <v>36.5</v>
      </c>
    </row>
    <row r="632" spans="1:15">
      <c r="A632" s="100" t="s">
        <v>533</v>
      </c>
      <c r="B632" s="100" t="s">
        <v>1494</v>
      </c>
      <c r="C632" s="101" t="s">
        <v>1489</v>
      </c>
      <c r="D632" s="99">
        <v>107</v>
      </c>
      <c r="E632" s="99">
        <v>181</v>
      </c>
      <c r="F632" s="99">
        <v>288</v>
      </c>
      <c r="G632" s="102">
        <v>37.1</v>
      </c>
      <c r="H632" s="99">
        <v>144</v>
      </c>
      <c r="I632" s="99">
        <v>145</v>
      </c>
      <c r="J632" s="99">
        <v>289</v>
      </c>
      <c r="K632" s="102">
        <v>49.8</v>
      </c>
      <c r="L632" s="99">
        <v>27</v>
      </c>
      <c r="M632" s="99">
        <v>63</v>
      </c>
      <c r="N632" s="99">
        <v>90</v>
      </c>
      <c r="O632" s="102">
        <v>30</v>
      </c>
    </row>
    <row r="633" spans="1:15">
      <c r="A633" s="100" t="s">
        <v>573</v>
      </c>
      <c r="B633" s="100" t="s">
        <v>1494</v>
      </c>
      <c r="C633" s="101" t="s">
        <v>1489</v>
      </c>
      <c r="D633" s="99">
        <v>53</v>
      </c>
      <c r="E633" s="99">
        <v>88</v>
      </c>
      <c r="F633" s="99">
        <v>141</v>
      </c>
      <c r="G633" s="102">
        <v>37.5</v>
      </c>
      <c r="H633" s="99">
        <v>65</v>
      </c>
      <c r="I633" s="99">
        <v>76</v>
      </c>
      <c r="J633" s="99">
        <v>141</v>
      </c>
      <c r="K633" s="102">
        <v>46</v>
      </c>
      <c r="L633" s="99">
        <v>15</v>
      </c>
      <c r="M633" s="99">
        <v>44</v>
      </c>
      <c r="N633" s="99">
        <v>59</v>
      </c>
      <c r="O633" s="102">
        <v>25.4</v>
      </c>
    </row>
    <row r="634" spans="1:15">
      <c r="A634" s="100" t="s">
        <v>574</v>
      </c>
      <c r="B634" s="100" t="s">
        <v>1494</v>
      </c>
      <c r="C634" s="101" t="s">
        <v>1489</v>
      </c>
      <c r="D634" s="99">
        <v>16</v>
      </c>
      <c r="E634" s="99">
        <v>12</v>
      </c>
      <c r="F634" s="99">
        <v>28</v>
      </c>
      <c r="G634" s="102">
        <v>57.1</v>
      </c>
      <c r="H634" s="99">
        <v>20</v>
      </c>
      <c r="I634" s="99">
        <v>8</v>
      </c>
      <c r="J634" s="99">
        <v>28</v>
      </c>
      <c r="K634" s="102">
        <v>71.400000000000006</v>
      </c>
      <c r="L634" s="99" t="s">
        <v>1467</v>
      </c>
      <c r="M634" s="99" t="s">
        <v>1467</v>
      </c>
      <c r="N634" s="99" t="s">
        <v>1467</v>
      </c>
      <c r="O634" s="99" t="s">
        <v>1467</v>
      </c>
    </row>
    <row r="635" spans="1:15">
      <c r="A635" s="100" t="s">
        <v>389</v>
      </c>
      <c r="B635" s="100" t="s">
        <v>1494</v>
      </c>
      <c r="C635" s="101" t="s">
        <v>1489</v>
      </c>
      <c r="D635" s="99" t="s">
        <v>1467</v>
      </c>
      <c r="E635" s="99" t="s">
        <v>1467</v>
      </c>
      <c r="F635" s="99" t="s">
        <v>1467</v>
      </c>
      <c r="G635" s="99" t="s">
        <v>1467</v>
      </c>
      <c r="H635" s="99" t="s">
        <v>1467</v>
      </c>
      <c r="I635" s="99" t="s">
        <v>1467</v>
      </c>
      <c r="J635" s="99" t="s">
        <v>1467</v>
      </c>
      <c r="K635" s="99" t="s">
        <v>1467</v>
      </c>
      <c r="L635" s="99" t="s">
        <v>1467</v>
      </c>
      <c r="M635" s="99" t="s">
        <v>1467</v>
      </c>
      <c r="N635" s="99" t="s">
        <v>1467</v>
      </c>
      <c r="O635" s="99" t="s">
        <v>1467</v>
      </c>
    </row>
    <row r="636" spans="1:15">
      <c r="A636" s="100" t="s">
        <v>579</v>
      </c>
      <c r="B636" s="100" t="s">
        <v>1494</v>
      </c>
      <c r="C636" s="101" t="s">
        <v>1489</v>
      </c>
      <c r="D636" s="99">
        <v>93</v>
      </c>
      <c r="E636" s="99">
        <v>108</v>
      </c>
      <c r="F636" s="99">
        <v>201</v>
      </c>
      <c r="G636" s="102">
        <v>46.2</v>
      </c>
      <c r="H636" s="99">
        <v>109</v>
      </c>
      <c r="I636" s="99">
        <v>92</v>
      </c>
      <c r="J636" s="99">
        <v>201</v>
      </c>
      <c r="K636" s="102">
        <v>54.2</v>
      </c>
      <c r="L636" s="99">
        <v>20</v>
      </c>
      <c r="M636" s="99">
        <v>59</v>
      </c>
      <c r="N636" s="99">
        <v>79</v>
      </c>
      <c r="O636" s="102">
        <v>25.3</v>
      </c>
    </row>
    <row r="637" spans="1:15">
      <c r="A637" s="100" t="s">
        <v>581</v>
      </c>
      <c r="B637" s="100" t="s">
        <v>1494</v>
      </c>
      <c r="C637" s="101" t="s">
        <v>1489</v>
      </c>
      <c r="D637" s="99">
        <v>73</v>
      </c>
      <c r="E637" s="99">
        <v>98</v>
      </c>
      <c r="F637" s="99">
        <v>171</v>
      </c>
      <c r="G637" s="102">
        <v>42.6</v>
      </c>
      <c r="H637" s="99">
        <v>95</v>
      </c>
      <c r="I637" s="99">
        <v>76</v>
      </c>
      <c r="J637" s="99">
        <v>171</v>
      </c>
      <c r="K637" s="102">
        <v>55.5</v>
      </c>
      <c r="L637" s="99">
        <v>15</v>
      </c>
      <c r="M637" s="99">
        <v>30</v>
      </c>
      <c r="N637" s="99">
        <v>45</v>
      </c>
      <c r="O637" s="102">
        <v>33.299999999999997</v>
      </c>
    </row>
    <row r="638" spans="1:15">
      <c r="A638" s="100" t="s">
        <v>166</v>
      </c>
      <c r="B638" s="100" t="s">
        <v>1494</v>
      </c>
      <c r="C638" s="101" t="s">
        <v>1489</v>
      </c>
      <c r="D638" s="99">
        <v>12</v>
      </c>
      <c r="E638" s="99">
        <v>6</v>
      </c>
      <c r="F638" s="99">
        <v>18</v>
      </c>
      <c r="G638" s="102">
        <v>66.599999999999994</v>
      </c>
      <c r="H638" s="99">
        <v>13</v>
      </c>
      <c r="I638" s="99">
        <v>5</v>
      </c>
      <c r="J638" s="99">
        <v>18</v>
      </c>
      <c r="K638" s="102">
        <v>72.2</v>
      </c>
      <c r="L638" s="99" t="s">
        <v>1467</v>
      </c>
      <c r="M638" s="99" t="s">
        <v>1467</v>
      </c>
      <c r="N638" s="99" t="s">
        <v>1467</v>
      </c>
      <c r="O638" s="99" t="s">
        <v>1467</v>
      </c>
    </row>
    <row r="639" spans="1:15">
      <c r="A639" s="100" t="s">
        <v>623</v>
      </c>
      <c r="B639" s="100" t="s">
        <v>1494</v>
      </c>
      <c r="C639" s="101" t="s">
        <v>1489</v>
      </c>
      <c r="D639" s="99">
        <v>8</v>
      </c>
      <c r="E639" s="99">
        <v>18</v>
      </c>
      <c r="F639" s="99">
        <v>26</v>
      </c>
      <c r="G639" s="102">
        <v>30.7</v>
      </c>
      <c r="H639" s="99">
        <v>12</v>
      </c>
      <c r="I639" s="99">
        <v>14</v>
      </c>
      <c r="J639" s="99">
        <v>26</v>
      </c>
      <c r="K639" s="102">
        <v>46.1</v>
      </c>
      <c r="L639" s="99" t="s">
        <v>1467</v>
      </c>
      <c r="M639" s="99" t="s">
        <v>1467</v>
      </c>
      <c r="N639" s="99" t="s">
        <v>1467</v>
      </c>
      <c r="O639" s="99" t="s">
        <v>1467</v>
      </c>
    </row>
    <row r="640" spans="1:15">
      <c r="A640" s="100" t="s">
        <v>177</v>
      </c>
      <c r="B640" s="100" t="s">
        <v>1494</v>
      </c>
      <c r="C640" s="101" t="s">
        <v>1489</v>
      </c>
      <c r="D640" s="99">
        <v>17</v>
      </c>
      <c r="E640" s="99">
        <v>13</v>
      </c>
      <c r="F640" s="99">
        <v>30</v>
      </c>
      <c r="G640" s="102">
        <v>56.6</v>
      </c>
      <c r="H640" s="99">
        <v>21</v>
      </c>
      <c r="I640" s="99">
        <v>9</v>
      </c>
      <c r="J640" s="99">
        <v>30</v>
      </c>
      <c r="K640" s="102">
        <v>70</v>
      </c>
      <c r="L640" s="99">
        <v>6</v>
      </c>
      <c r="M640" s="99">
        <v>13</v>
      </c>
      <c r="N640" s="99">
        <v>19</v>
      </c>
      <c r="O640" s="102">
        <v>31.5</v>
      </c>
    </row>
    <row r="641" spans="1:15">
      <c r="A641" s="100" t="s">
        <v>218</v>
      </c>
      <c r="B641" s="100" t="s">
        <v>1494</v>
      </c>
      <c r="C641" s="101" t="s">
        <v>1489</v>
      </c>
      <c r="D641" s="99">
        <v>14</v>
      </c>
      <c r="E641" s="99">
        <v>15</v>
      </c>
      <c r="F641" s="99">
        <v>29</v>
      </c>
      <c r="G641" s="102">
        <v>48.2</v>
      </c>
      <c r="H641" s="99">
        <v>16</v>
      </c>
      <c r="I641" s="99">
        <v>13</v>
      </c>
      <c r="J641" s="99">
        <v>29</v>
      </c>
      <c r="K641" s="102">
        <v>55.1</v>
      </c>
      <c r="L641" s="99">
        <v>4</v>
      </c>
      <c r="M641" s="99">
        <v>6</v>
      </c>
      <c r="N641" s="99">
        <v>10</v>
      </c>
      <c r="O641" s="102">
        <v>40</v>
      </c>
    </row>
    <row r="642" spans="1:15">
      <c r="A642" s="100" t="s">
        <v>284</v>
      </c>
      <c r="B642" s="100" t="s">
        <v>1494</v>
      </c>
      <c r="C642" s="101" t="s">
        <v>1489</v>
      </c>
      <c r="D642" s="99">
        <v>30</v>
      </c>
      <c r="E642" s="99">
        <v>34</v>
      </c>
      <c r="F642" s="99">
        <v>64</v>
      </c>
      <c r="G642" s="102">
        <v>46.8</v>
      </c>
      <c r="H642" s="99">
        <v>37</v>
      </c>
      <c r="I642" s="99">
        <v>27</v>
      </c>
      <c r="J642" s="99">
        <v>64</v>
      </c>
      <c r="K642" s="102">
        <v>57.8</v>
      </c>
      <c r="L642" s="99">
        <v>9</v>
      </c>
      <c r="M642" s="99">
        <v>12</v>
      </c>
      <c r="N642" s="99">
        <v>21</v>
      </c>
      <c r="O642" s="102">
        <v>42.8</v>
      </c>
    </row>
    <row r="643" spans="1:15">
      <c r="A643" s="100" t="s">
        <v>487</v>
      </c>
      <c r="B643" s="100" t="s">
        <v>1494</v>
      </c>
      <c r="C643" s="101" t="s">
        <v>1489</v>
      </c>
      <c r="D643" s="99">
        <v>17</v>
      </c>
      <c r="E643" s="99">
        <v>10</v>
      </c>
      <c r="F643" s="99">
        <v>27</v>
      </c>
      <c r="G643" s="102">
        <v>62.9</v>
      </c>
      <c r="H643" s="99">
        <v>20</v>
      </c>
      <c r="I643" s="99">
        <v>7</v>
      </c>
      <c r="J643" s="99">
        <v>27</v>
      </c>
      <c r="K643" s="102">
        <v>74</v>
      </c>
      <c r="L643" s="99" t="s">
        <v>1467</v>
      </c>
      <c r="M643" s="99" t="s">
        <v>1467</v>
      </c>
      <c r="N643" s="99" t="s">
        <v>1467</v>
      </c>
      <c r="O643" s="99" t="s">
        <v>1467</v>
      </c>
    </row>
    <row r="644" spans="1:15">
      <c r="A644" s="100" t="s">
        <v>411</v>
      </c>
      <c r="B644" s="100" t="s">
        <v>1494</v>
      </c>
      <c r="C644" s="101" t="s">
        <v>1489</v>
      </c>
      <c r="D644" s="99">
        <v>22</v>
      </c>
      <c r="E644" s="99">
        <v>18</v>
      </c>
      <c r="F644" s="99">
        <v>40</v>
      </c>
      <c r="G644" s="102">
        <v>55</v>
      </c>
      <c r="H644" s="99">
        <v>24</v>
      </c>
      <c r="I644" s="99">
        <v>16</v>
      </c>
      <c r="J644" s="99">
        <v>40</v>
      </c>
      <c r="K644" s="102">
        <v>60</v>
      </c>
      <c r="L644" s="99">
        <v>5</v>
      </c>
      <c r="M644" s="99">
        <v>15</v>
      </c>
      <c r="N644" s="99">
        <v>20</v>
      </c>
      <c r="O644" s="102">
        <v>25</v>
      </c>
    </row>
    <row r="645" spans="1:15">
      <c r="A645" s="100" t="s">
        <v>431</v>
      </c>
      <c r="B645" s="100" t="s">
        <v>1494</v>
      </c>
      <c r="C645" s="101" t="s">
        <v>1489</v>
      </c>
      <c r="D645" s="99">
        <v>29</v>
      </c>
      <c r="E645" s="99">
        <v>21</v>
      </c>
      <c r="F645" s="99">
        <v>50</v>
      </c>
      <c r="G645" s="102">
        <v>58</v>
      </c>
      <c r="H645" s="99">
        <v>33</v>
      </c>
      <c r="I645" s="99">
        <v>17</v>
      </c>
      <c r="J645" s="99">
        <v>50</v>
      </c>
      <c r="K645" s="102">
        <v>66</v>
      </c>
      <c r="L645" s="99">
        <v>3</v>
      </c>
      <c r="M645" s="99">
        <v>10</v>
      </c>
      <c r="N645" s="99">
        <v>13</v>
      </c>
      <c r="O645" s="102">
        <v>23</v>
      </c>
    </row>
    <row r="646" spans="1:15">
      <c r="A646" s="100" t="s">
        <v>181</v>
      </c>
      <c r="B646" s="100" t="s">
        <v>1494</v>
      </c>
      <c r="C646" s="101" t="s">
        <v>1489</v>
      </c>
      <c r="D646" s="99">
        <v>58</v>
      </c>
      <c r="E646" s="99">
        <v>54</v>
      </c>
      <c r="F646" s="99">
        <v>112</v>
      </c>
      <c r="G646" s="102">
        <v>51.7</v>
      </c>
      <c r="H646" s="99">
        <v>69</v>
      </c>
      <c r="I646" s="99">
        <v>44</v>
      </c>
      <c r="J646" s="99">
        <v>113</v>
      </c>
      <c r="K646" s="102">
        <v>61</v>
      </c>
      <c r="L646" s="99">
        <v>8</v>
      </c>
      <c r="M646" s="99">
        <v>28</v>
      </c>
      <c r="N646" s="99">
        <v>36</v>
      </c>
      <c r="O646" s="102">
        <v>22.2</v>
      </c>
    </row>
    <row r="647" spans="1:15">
      <c r="A647" s="100" t="s">
        <v>492</v>
      </c>
      <c r="B647" s="100" t="s">
        <v>1494</v>
      </c>
      <c r="C647" s="101" t="s">
        <v>1489</v>
      </c>
      <c r="D647" s="99">
        <v>20</v>
      </c>
      <c r="E647" s="99">
        <v>25</v>
      </c>
      <c r="F647" s="99">
        <v>45</v>
      </c>
      <c r="G647" s="102">
        <v>44.4</v>
      </c>
      <c r="H647" s="99">
        <v>22</v>
      </c>
      <c r="I647" s="99">
        <v>23</v>
      </c>
      <c r="J647" s="99">
        <v>45</v>
      </c>
      <c r="K647" s="102">
        <v>48.8</v>
      </c>
      <c r="L647" s="99">
        <v>9</v>
      </c>
      <c r="M647" s="99">
        <v>15</v>
      </c>
      <c r="N647" s="99">
        <v>24</v>
      </c>
      <c r="O647" s="102">
        <v>37.5</v>
      </c>
    </row>
    <row r="648" spans="1:15">
      <c r="A648" s="100" t="s">
        <v>497</v>
      </c>
      <c r="B648" s="100" t="s">
        <v>1494</v>
      </c>
      <c r="C648" s="101" t="s">
        <v>1489</v>
      </c>
      <c r="D648" s="99">
        <v>24</v>
      </c>
      <c r="E648" s="99">
        <v>18</v>
      </c>
      <c r="F648" s="99">
        <v>42</v>
      </c>
      <c r="G648" s="102">
        <v>57.1</v>
      </c>
      <c r="H648" s="99">
        <v>26</v>
      </c>
      <c r="I648" s="99">
        <v>16</v>
      </c>
      <c r="J648" s="99">
        <v>42</v>
      </c>
      <c r="K648" s="102">
        <v>61.9</v>
      </c>
      <c r="L648" s="99">
        <v>6</v>
      </c>
      <c r="M648" s="99">
        <v>11</v>
      </c>
      <c r="N648" s="99">
        <v>17</v>
      </c>
      <c r="O648" s="102">
        <v>35.200000000000003</v>
      </c>
    </row>
    <row r="649" spans="1:15">
      <c r="A649" s="100" t="s">
        <v>522</v>
      </c>
      <c r="B649" s="100" t="s">
        <v>1494</v>
      </c>
      <c r="C649" s="101" t="s">
        <v>1489</v>
      </c>
      <c r="D649" s="99">
        <v>12</v>
      </c>
      <c r="E649" s="99">
        <v>12</v>
      </c>
      <c r="F649" s="99">
        <v>24</v>
      </c>
      <c r="G649" s="102">
        <v>50</v>
      </c>
      <c r="H649" s="99">
        <v>11</v>
      </c>
      <c r="I649" s="99">
        <v>13</v>
      </c>
      <c r="J649" s="99">
        <v>24</v>
      </c>
      <c r="K649" s="102">
        <v>45.8</v>
      </c>
      <c r="L649" s="99">
        <v>2</v>
      </c>
      <c r="M649" s="99">
        <v>9</v>
      </c>
      <c r="N649" s="99">
        <v>11</v>
      </c>
      <c r="O649" s="102">
        <v>18.100000000000001</v>
      </c>
    </row>
    <row r="650" spans="1:15">
      <c r="A650" s="100" t="s">
        <v>540</v>
      </c>
      <c r="B650" s="100" t="s">
        <v>1494</v>
      </c>
      <c r="C650" s="101" t="s">
        <v>1489</v>
      </c>
      <c r="D650" s="99">
        <v>9</v>
      </c>
      <c r="E650" s="99">
        <v>22</v>
      </c>
      <c r="F650" s="99">
        <v>31</v>
      </c>
      <c r="G650" s="102">
        <v>29</v>
      </c>
      <c r="H650" s="99">
        <v>14</v>
      </c>
      <c r="I650" s="99">
        <v>17</v>
      </c>
      <c r="J650" s="99">
        <v>31</v>
      </c>
      <c r="K650" s="102">
        <v>45.1</v>
      </c>
      <c r="L650" s="99" t="s">
        <v>1467</v>
      </c>
      <c r="M650" s="99" t="s">
        <v>1467</v>
      </c>
      <c r="N650" s="99" t="s">
        <v>1467</v>
      </c>
      <c r="O650" s="99" t="s">
        <v>1467</v>
      </c>
    </row>
    <row r="651" spans="1:15">
      <c r="A651" s="100" t="s">
        <v>591</v>
      </c>
      <c r="B651" s="100" t="s">
        <v>1494</v>
      </c>
      <c r="C651" s="101" t="s">
        <v>1489</v>
      </c>
      <c r="D651" s="99">
        <v>35</v>
      </c>
      <c r="E651" s="99">
        <v>25</v>
      </c>
      <c r="F651" s="99">
        <v>60</v>
      </c>
      <c r="G651" s="102">
        <v>58.3</v>
      </c>
      <c r="H651" s="99">
        <v>35</v>
      </c>
      <c r="I651" s="99">
        <v>25</v>
      </c>
      <c r="J651" s="99">
        <v>60</v>
      </c>
      <c r="K651" s="102">
        <v>58.3</v>
      </c>
      <c r="L651" s="99">
        <v>8</v>
      </c>
      <c r="M651" s="99">
        <v>16</v>
      </c>
      <c r="N651" s="99">
        <v>24</v>
      </c>
      <c r="O651" s="102">
        <v>33.299999999999997</v>
      </c>
    </row>
    <row r="652" spans="1:15">
      <c r="A652" s="100" t="s">
        <v>600</v>
      </c>
      <c r="B652" s="100" t="s">
        <v>1494</v>
      </c>
      <c r="C652" s="101" t="s">
        <v>1489</v>
      </c>
      <c r="D652" s="99" t="s">
        <v>1467</v>
      </c>
      <c r="E652" s="99" t="s">
        <v>1467</v>
      </c>
      <c r="F652" s="99" t="s">
        <v>1467</v>
      </c>
      <c r="G652" s="99" t="s">
        <v>1467</v>
      </c>
      <c r="H652" s="99" t="s">
        <v>1467</v>
      </c>
      <c r="I652" s="99" t="s">
        <v>1467</v>
      </c>
      <c r="J652" s="99" t="s">
        <v>1467</v>
      </c>
      <c r="K652" s="99" t="s">
        <v>1467</v>
      </c>
      <c r="L652" s="99" t="s">
        <v>1482</v>
      </c>
      <c r="M652" s="99" t="s">
        <v>1482</v>
      </c>
      <c r="N652" s="99" t="s">
        <v>1482</v>
      </c>
      <c r="O652" s="99" t="s">
        <v>1482</v>
      </c>
    </row>
    <row r="653" spans="1:15">
      <c r="A653" s="100" t="s">
        <v>607</v>
      </c>
      <c r="B653" s="100" t="s">
        <v>1494</v>
      </c>
      <c r="C653" s="101" t="s">
        <v>1489</v>
      </c>
      <c r="D653" s="99">
        <v>14</v>
      </c>
      <c r="E653" s="99">
        <v>8</v>
      </c>
      <c r="F653" s="99">
        <v>22</v>
      </c>
      <c r="G653" s="102">
        <v>63.6</v>
      </c>
      <c r="H653" s="99">
        <v>13</v>
      </c>
      <c r="I653" s="99">
        <v>9</v>
      </c>
      <c r="J653" s="99">
        <v>22</v>
      </c>
      <c r="K653" s="102">
        <v>59</v>
      </c>
      <c r="L653" s="99">
        <v>6</v>
      </c>
      <c r="M653" s="99">
        <v>9</v>
      </c>
      <c r="N653" s="99">
        <v>15</v>
      </c>
      <c r="O653" s="102">
        <v>40</v>
      </c>
    </row>
    <row r="654" spans="1:15">
      <c r="A654" s="100" t="s">
        <v>611</v>
      </c>
      <c r="B654" s="100" t="s">
        <v>1494</v>
      </c>
      <c r="C654" s="101" t="s">
        <v>1489</v>
      </c>
      <c r="D654" s="99">
        <v>16</v>
      </c>
      <c r="E654" s="99">
        <v>14</v>
      </c>
      <c r="F654" s="99">
        <v>30</v>
      </c>
      <c r="G654" s="102">
        <v>53.3</v>
      </c>
      <c r="H654" s="99">
        <v>15</v>
      </c>
      <c r="I654" s="99">
        <v>15</v>
      </c>
      <c r="J654" s="99">
        <v>30</v>
      </c>
      <c r="K654" s="102">
        <v>50</v>
      </c>
      <c r="L654" s="99">
        <v>6</v>
      </c>
      <c r="M654" s="99">
        <v>11</v>
      </c>
      <c r="N654" s="99">
        <v>17</v>
      </c>
      <c r="O654" s="102">
        <v>35.200000000000003</v>
      </c>
    </row>
    <row r="655" spans="1:15">
      <c r="A655" s="100" t="s">
        <v>558</v>
      </c>
      <c r="B655" s="100" t="s">
        <v>1494</v>
      </c>
      <c r="C655" s="101" t="s">
        <v>1489</v>
      </c>
      <c r="D655" s="99">
        <v>7</v>
      </c>
      <c r="E655" s="99">
        <v>6</v>
      </c>
      <c r="F655" s="99">
        <v>13</v>
      </c>
      <c r="G655" s="102">
        <v>53.8</v>
      </c>
      <c r="H655" s="99">
        <v>7</v>
      </c>
      <c r="I655" s="99">
        <v>6</v>
      </c>
      <c r="J655" s="99">
        <v>13</v>
      </c>
      <c r="K655" s="102">
        <v>53.8</v>
      </c>
      <c r="L655" s="99" t="s">
        <v>1482</v>
      </c>
      <c r="M655" s="99" t="s">
        <v>1482</v>
      </c>
      <c r="N655" s="99" t="s">
        <v>1482</v>
      </c>
      <c r="O655" s="99" t="s">
        <v>1482</v>
      </c>
    </row>
    <row r="656" spans="1:15">
      <c r="A656" s="100" t="s">
        <v>556</v>
      </c>
      <c r="B656" s="100" t="s">
        <v>1494</v>
      </c>
      <c r="C656" s="101" t="s">
        <v>1489</v>
      </c>
      <c r="D656" s="99">
        <v>89</v>
      </c>
      <c r="E656" s="99">
        <v>86</v>
      </c>
      <c r="F656" s="99">
        <v>175</v>
      </c>
      <c r="G656" s="102">
        <v>50.8</v>
      </c>
      <c r="H656" s="99">
        <v>108</v>
      </c>
      <c r="I656" s="99">
        <v>67</v>
      </c>
      <c r="J656" s="99">
        <v>175</v>
      </c>
      <c r="K656" s="102">
        <v>61.7</v>
      </c>
      <c r="L656" s="99">
        <v>13</v>
      </c>
      <c r="M656" s="99">
        <v>23</v>
      </c>
      <c r="N656" s="99">
        <v>36</v>
      </c>
      <c r="O656" s="102">
        <v>36.1</v>
      </c>
    </row>
    <row r="657" spans="1:15">
      <c r="A657" s="100" t="s">
        <v>539</v>
      </c>
      <c r="B657" s="100" t="s">
        <v>1494</v>
      </c>
      <c r="C657" s="101" t="s">
        <v>1489</v>
      </c>
      <c r="D657" s="99" t="s">
        <v>1467</v>
      </c>
      <c r="E657" s="99" t="s">
        <v>1467</v>
      </c>
      <c r="F657" s="99" t="s">
        <v>1467</v>
      </c>
      <c r="G657" s="99" t="s">
        <v>1467</v>
      </c>
      <c r="H657" s="99" t="s">
        <v>1467</v>
      </c>
      <c r="I657" s="99" t="s">
        <v>1467</v>
      </c>
      <c r="J657" s="99" t="s">
        <v>1467</v>
      </c>
      <c r="K657" s="99" t="s">
        <v>1467</v>
      </c>
      <c r="L657" s="99" t="s">
        <v>1467</v>
      </c>
      <c r="M657" s="99" t="s">
        <v>1467</v>
      </c>
      <c r="N657" s="99" t="s">
        <v>1467</v>
      </c>
      <c r="O657" s="99" t="s">
        <v>1467</v>
      </c>
    </row>
    <row r="658" spans="1:15">
      <c r="A658" s="100" t="s">
        <v>553</v>
      </c>
      <c r="B658" s="100" t="s">
        <v>1494</v>
      </c>
      <c r="C658" s="101" t="s">
        <v>1489</v>
      </c>
      <c r="D658" s="99">
        <v>5</v>
      </c>
      <c r="E658" s="99">
        <v>5</v>
      </c>
      <c r="F658" s="99">
        <v>10</v>
      </c>
      <c r="G658" s="102">
        <v>50</v>
      </c>
      <c r="H658" s="99">
        <v>5</v>
      </c>
      <c r="I658" s="99">
        <v>5</v>
      </c>
      <c r="J658" s="99">
        <v>10</v>
      </c>
      <c r="K658" s="102">
        <v>50</v>
      </c>
      <c r="L658" s="99" t="s">
        <v>1467</v>
      </c>
      <c r="M658" s="99" t="s">
        <v>1467</v>
      </c>
      <c r="N658" s="99" t="s">
        <v>1467</v>
      </c>
      <c r="O658" s="99" t="s">
        <v>1467</v>
      </c>
    </row>
    <row r="659" spans="1:15">
      <c r="A659" s="100" t="s">
        <v>409</v>
      </c>
      <c r="B659" s="100" t="s">
        <v>1494</v>
      </c>
      <c r="C659" s="101" t="s">
        <v>1489</v>
      </c>
      <c r="D659" s="99">
        <v>5</v>
      </c>
      <c r="E659" s="99">
        <v>5</v>
      </c>
      <c r="F659" s="99">
        <v>10</v>
      </c>
      <c r="G659" s="102">
        <v>50</v>
      </c>
      <c r="H659" s="99">
        <v>6</v>
      </c>
      <c r="I659" s="99">
        <v>4</v>
      </c>
      <c r="J659" s="99">
        <v>10</v>
      </c>
      <c r="K659" s="102">
        <v>60</v>
      </c>
      <c r="L659" s="99" t="s">
        <v>1467</v>
      </c>
      <c r="M659" s="99" t="s">
        <v>1467</v>
      </c>
      <c r="N659" s="99" t="s">
        <v>1467</v>
      </c>
      <c r="O659" s="99" t="s">
        <v>1467</v>
      </c>
    </row>
    <row r="660" spans="1:15">
      <c r="A660" s="100" t="s">
        <v>613</v>
      </c>
      <c r="B660" s="100" t="s">
        <v>1494</v>
      </c>
      <c r="C660" s="101" t="s">
        <v>1489</v>
      </c>
      <c r="D660" s="99" t="s">
        <v>1467</v>
      </c>
      <c r="E660" s="99" t="s">
        <v>1467</v>
      </c>
      <c r="F660" s="99" t="s">
        <v>1467</v>
      </c>
      <c r="G660" s="99" t="s">
        <v>1467</v>
      </c>
      <c r="H660" s="99" t="s">
        <v>1467</v>
      </c>
      <c r="I660" s="99" t="s">
        <v>1467</v>
      </c>
      <c r="J660" s="99" t="s">
        <v>1467</v>
      </c>
      <c r="K660" s="99" t="s">
        <v>1467</v>
      </c>
      <c r="L660" s="99" t="s">
        <v>1482</v>
      </c>
      <c r="M660" s="99" t="s">
        <v>1482</v>
      </c>
      <c r="N660" s="99" t="s">
        <v>1482</v>
      </c>
      <c r="O660" s="99" t="s">
        <v>1482</v>
      </c>
    </row>
    <row r="661" spans="1:15">
      <c r="A661" s="100" t="s">
        <v>589</v>
      </c>
      <c r="B661" s="100" t="s">
        <v>1494</v>
      </c>
      <c r="C661" s="101" t="s">
        <v>1489</v>
      </c>
      <c r="D661" s="99">
        <v>26</v>
      </c>
      <c r="E661" s="99">
        <v>29</v>
      </c>
      <c r="F661" s="99">
        <v>55</v>
      </c>
      <c r="G661" s="102">
        <v>47.2</v>
      </c>
      <c r="H661" s="99">
        <v>32</v>
      </c>
      <c r="I661" s="99">
        <v>23</v>
      </c>
      <c r="J661" s="99">
        <v>55</v>
      </c>
      <c r="K661" s="102">
        <v>58.1</v>
      </c>
      <c r="L661" s="99">
        <v>5</v>
      </c>
      <c r="M661" s="99">
        <v>13</v>
      </c>
      <c r="N661" s="99">
        <v>18</v>
      </c>
      <c r="O661" s="102">
        <v>27.7</v>
      </c>
    </row>
    <row r="662" spans="1:15">
      <c r="A662" s="100" t="s">
        <v>616</v>
      </c>
      <c r="B662" s="100" t="s">
        <v>1494</v>
      </c>
      <c r="C662" s="101" t="s">
        <v>1489</v>
      </c>
      <c r="D662" s="99" t="s">
        <v>1467</v>
      </c>
      <c r="E662" s="99" t="s">
        <v>1467</v>
      </c>
      <c r="F662" s="99" t="s">
        <v>1467</v>
      </c>
      <c r="G662" s="99" t="s">
        <v>1467</v>
      </c>
      <c r="H662" s="99" t="s">
        <v>1467</v>
      </c>
      <c r="I662" s="99" t="s">
        <v>1467</v>
      </c>
      <c r="J662" s="99" t="s">
        <v>1467</v>
      </c>
      <c r="K662" s="99" t="s">
        <v>1467</v>
      </c>
      <c r="L662" s="99" t="s">
        <v>1467</v>
      </c>
      <c r="M662" s="99" t="s">
        <v>1467</v>
      </c>
      <c r="N662" s="99" t="s">
        <v>1467</v>
      </c>
      <c r="O662" s="99" t="s">
        <v>1467</v>
      </c>
    </row>
    <row r="663" spans="1:15">
      <c r="A663" s="100" t="s">
        <v>585</v>
      </c>
      <c r="B663" s="100" t="s">
        <v>1494</v>
      </c>
      <c r="C663" s="101" t="s">
        <v>1489</v>
      </c>
      <c r="D663" s="99">
        <v>45</v>
      </c>
      <c r="E663" s="99">
        <v>37</v>
      </c>
      <c r="F663" s="99">
        <v>82</v>
      </c>
      <c r="G663" s="102">
        <v>54.8</v>
      </c>
      <c r="H663" s="99">
        <v>52</v>
      </c>
      <c r="I663" s="99">
        <v>30</v>
      </c>
      <c r="J663" s="99">
        <v>82</v>
      </c>
      <c r="K663" s="102">
        <v>63.4</v>
      </c>
      <c r="L663" s="99">
        <v>10</v>
      </c>
      <c r="M663" s="99">
        <v>27</v>
      </c>
      <c r="N663" s="99">
        <v>37</v>
      </c>
      <c r="O663" s="102">
        <v>27</v>
      </c>
    </row>
    <row r="664" spans="1:15">
      <c r="A664" s="100" t="s">
        <v>330</v>
      </c>
      <c r="B664" s="100" t="s">
        <v>1494</v>
      </c>
      <c r="C664" s="101" t="s">
        <v>1489</v>
      </c>
      <c r="D664" s="99">
        <v>10</v>
      </c>
      <c r="E664" s="99">
        <v>12</v>
      </c>
      <c r="F664" s="99">
        <v>22</v>
      </c>
      <c r="G664" s="102">
        <v>45.4</v>
      </c>
      <c r="H664" s="99">
        <v>11</v>
      </c>
      <c r="I664" s="99">
        <v>11</v>
      </c>
      <c r="J664" s="99">
        <v>22</v>
      </c>
      <c r="K664" s="102">
        <v>50</v>
      </c>
      <c r="L664" s="99" t="s">
        <v>1467</v>
      </c>
      <c r="M664" s="99" t="s">
        <v>1467</v>
      </c>
      <c r="N664" s="99" t="s">
        <v>1467</v>
      </c>
      <c r="O664" s="99" t="s">
        <v>1467</v>
      </c>
    </row>
    <row r="665" spans="1:15">
      <c r="A665" s="100" t="s">
        <v>503</v>
      </c>
      <c r="B665" s="100" t="s">
        <v>1494</v>
      </c>
      <c r="C665" s="101" t="s">
        <v>1489</v>
      </c>
      <c r="D665" s="99">
        <v>45</v>
      </c>
      <c r="E665" s="99">
        <v>34</v>
      </c>
      <c r="F665" s="99">
        <v>79</v>
      </c>
      <c r="G665" s="102">
        <v>56.9</v>
      </c>
      <c r="H665" s="99">
        <v>50</v>
      </c>
      <c r="I665" s="99">
        <v>29</v>
      </c>
      <c r="J665" s="99">
        <v>79</v>
      </c>
      <c r="K665" s="102">
        <v>63.2</v>
      </c>
      <c r="L665" s="99">
        <v>8</v>
      </c>
      <c r="M665" s="99">
        <v>16</v>
      </c>
      <c r="N665" s="99">
        <v>24</v>
      </c>
      <c r="O665" s="102">
        <v>33.299999999999997</v>
      </c>
    </row>
    <row r="666" spans="1:15">
      <c r="A666" s="100" t="s">
        <v>429</v>
      </c>
      <c r="B666" s="100" t="s">
        <v>1494</v>
      </c>
      <c r="C666" s="101" t="s">
        <v>1489</v>
      </c>
      <c r="D666" s="99">
        <v>6</v>
      </c>
      <c r="E666" s="99">
        <v>12</v>
      </c>
      <c r="F666" s="99">
        <v>18</v>
      </c>
      <c r="G666" s="102">
        <v>33.299999999999997</v>
      </c>
      <c r="H666" s="99">
        <v>7</v>
      </c>
      <c r="I666" s="99">
        <v>11</v>
      </c>
      <c r="J666" s="99">
        <v>18</v>
      </c>
      <c r="K666" s="102">
        <v>38.799999999999997</v>
      </c>
      <c r="L666" s="99" t="s">
        <v>1467</v>
      </c>
      <c r="M666" s="99" t="s">
        <v>1467</v>
      </c>
      <c r="N666" s="99" t="s">
        <v>1467</v>
      </c>
      <c r="O666" s="99" t="s">
        <v>1467</v>
      </c>
    </row>
    <row r="667" spans="1:15">
      <c r="A667" s="100" t="s">
        <v>543</v>
      </c>
      <c r="B667" s="100" t="s">
        <v>1494</v>
      </c>
      <c r="C667" s="101" t="s">
        <v>1489</v>
      </c>
      <c r="D667" s="99" t="s">
        <v>1467</v>
      </c>
      <c r="E667" s="99" t="s">
        <v>1467</v>
      </c>
      <c r="F667" s="99" t="s">
        <v>1467</v>
      </c>
      <c r="G667" s="99" t="s">
        <v>1467</v>
      </c>
      <c r="H667" s="99" t="s">
        <v>1467</v>
      </c>
      <c r="I667" s="99" t="s">
        <v>1467</v>
      </c>
      <c r="J667" s="99" t="s">
        <v>1467</v>
      </c>
      <c r="K667" s="99" t="s">
        <v>1467</v>
      </c>
      <c r="L667" s="99" t="s">
        <v>1467</v>
      </c>
      <c r="M667" s="99" t="s">
        <v>1467</v>
      </c>
      <c r="N667" s="99" t="s">
        <v>1467</v>
      </c>
      <c r="O667" s="99" t="s">
        <v>1467</v>
      </c>
    </row>
    <row r="668" spans="1:15">
      <c r="A668" s="100" t="s">
        <v>545</v>
      </c>
      <c r="B668" s="100" t="s">
        <v>1494</v>
      </c>
      <c r="C668" s="101" t="s">
        <v>1489</v>
      </c>
      <c r="D668" s="99" t="s">
        <v>1467</v>
      </c>
      <c r="E668" s="99" t="s">
        <v>1467</v>
      </c>
      <c r="F668" s="99" t="s">
        <v>1467</v>
      </c>
      <c r="G668" s="99" t="s">
        <v>1467</v>
      </c>
      <c r="H668" s="99" t="s">
        <v>1467</v>
      </c>
      <c r="I668" s="99" t="s">
        <v>1467</v>
      </c>
      <c r="J668" s="99" t="s">
        <v>1467</v>
      </c>
      <c r="K668" s="99" t="s">
        <v>1467</v>
      </c>
      <c r="L668" s="99" t="s">
        <v>1467</v>
      </c>
      <c r="M668" s="99" t="s">
        <v>1467</v>
      </c>
      <c r="N668" s="99" t="s">
        <v>1467</v>
      </c>
      <c r="O668" s="99" t="s">
        <v>1467</v>
      </c>
    </row>
    <row r="669" spans="1:15">
      <c r="A669" s="100" t="s">
        <v>222</v>
      </c>
      <c r="B669" s="100" t="s">
        <v>1494</v>
      </c>
      <c r="C669" s="101" t="s">
        <v>1489</v>
      </c>
      <c r="D669" s="99" t="s">
        <v>1467</v>
      </c>
      <c r="E669" s="99" t="s">
        <v>1467</v>
      </c>
      <c r="F669" s="99" t="s">
        <v>1467</v>
      </c>
      <c r="G669" s="99" t="s">
        <v>1467</v>
      </c>
      <c r="H669" s="99" t="s">
        <v>1467</v>
      </c>
      <c r="I669" s="99" t="s">
        <v>1467</v>
      </c>
      <c r="J669" s="99" t="s">
        <v>1467</v>
      </c>
      <c r="K669" s="99" t="s">
        <v>1467</v>
      </c>
      <c r="L669" s="99" t="s">
        <v>1467</v>
      </c>
      <c r="M669" s="99" t="s">
        <v>1467</v>
      </c>
      <c r="N669" s="99" t="s">
        <v>1467</v>
      </c>
      <c r="O669" s="99" t="s">
        <v>1467</v>
      </c>
    </row>
    <row r="670" spans="1:15">
      <c r="A670" s="100" t="s">
        <v>159</v>
      </c>
      <c r="B670" s="100" t="s">
        <v>1494</v>
      </c>
      <c r="C670" s="101" t="s">
        <v>1489</v>
      </c>
      <c r="D670" s="99" t="s">
        <v>1467</v>
      </c>
      <c r="E670" s="99" t="s">
        <v>1467</v>
      </c>
      <c r="F670" s="99" t="s">
        <v>1467</v>
      </c>
      <c r="G670" s="99" t="s">
        <v>1467</v>
      </c>
      <c r="H670" s="99" t="s">
        <v>1467</v>
      </c>
      <c r="I670" s="99" t="s">
        <v>1467</v>
      </c>
      <c r="J670" s="99" t="s">
        <v>1467</v>
      </c>
      <c r="K670" s="99" t="s">
        <v>1467</v>
      </c>
      <c r="L670" s="99" t="s">
        <v>1482</v>
      </c>
      <c r="M670" s="99" t="s">
        <v>1482</v>
      </c>
      <c r="N670" s="99" t="s">
        <v>1482</v>
      </c>
      <c r="O670" s="99" t="s">
        <v>1482</v>
      </c>
    </row>
    <row r="671" spans="1:15">
      <c r="A671" s="100" t="s">
        <v>211</v>
      </c>
      <c r="B671" s="100" t="s">
        <v>1494</v>
      </c>
      <c r="C671" s="101" t="s">
        <v>1489</v>
      </c>
      <c r="D671" s="99">
        <v>23</v>
      </c>
      <c r="E671" s="99">
        <v>35</v>
      </c>
      <c r="F671" s="99">
        <v>58</v>
      </c>
      <c r="G671" s="102">
        <v>39.6</v>
      </c>
      <c r="H671" s="99">
        <v>27</v>
      </c>
      <c r="I671" s="99">
        <v>31</v>
      </c>
      <c r="J671" s="99">
        <v>58</v>
      </c>
      <c r="K671" s="102">
        <v>46.5</v>
      </c>
      <c r="L671" s="99">
        <v>5</v>
      </c>
      <c r="M671" s="99">
        <v>8</v>
      </c>
      <c r="N671" s="99">
        <v>13</v>
      </c>
      <c r="O671" s="102">
        <v>38.4</v>
      </c>
    </row>
    <row r="672" spans="1:15">
      <c r="A672" s="100" t="s">
        <v>595</v>
      </c>
      <c r="B672" s="100" t="s">
        <v>1494</v>
      </c>
      <c r="C672" s="101" t="s">
        <v>1489</v>
      </c>
      <c r="D672" s="99">
        <v>5</v>
      </c>
      <c r="E672" s="99">
        <v>7</v>
      </c>
      <c r="F672" s="99">
        <v>12</v>
      </c>
      <c r="G672" s="102">
        <v>41.6</v>
      </c>
      <c r="H672" s="99">
        <v>5</v>
      </c>
      <c r="I672" s="99">
        <v>7</v>
      </c>
      <c r="J672" s="99">
        <v>12</v>
      </c>
      <c r="K672" s="102">
        <v>41.6</v>
      </c>
      <c r="L672" s="99" t="s">
        <v>1467</v>
      </c>
      <c r="M672" s="99" t="s">
        <v>1467</v>
      </c>
      <c r="N672" s="99" t="s">
        <v>1467</v>
      </c>
      <c r="O672" s="99" t="s">
        <v>1467</v>
      </c>
    </row>
    <row r="673" spans="1:15">
      <c r="A673" s="100" t="s">
        <v>440</v>
      </c>
      <c r="B673" s="100" t="s">
        <v>1494</v>
      </c>
      <c r="C673" s="101" t="s">
        <v>1489</v>
      </c>
      <c r="D673" s="99" t="s">
        <v>1467</v>
      </c>
      <c r="E673" s="99" t="s">
        <v>1467</v>
      </c>
      <c r="F673" s="99" t="s">
        <v>1467</v>
      </c>
      <c r="G673" s="99" t="s">
        <v>1467</v>
      </c>
      <c r="H673" s="99" t="s">
        <v>1467</v>
      </c>
      <c r="I673" s="99" t="s">
        <v>1467</v>
      </c>
      <c r="J673" s="99" t="s">
        <v>1467</v>
      </c>
      <c r="K673" s="99" t="s">
        <v>1467</v>
      </c>
      <c r="L673" s="99" t="s">
        <v>1467</v>
      </c>
      <c r="M673" s="99" t="s">
        <v>1467</v>
      </c>
      <c r="N673" s="99" t="s">
        <v>1467</v>
      </c>
      <c r="O673" s="99" t="s">
        <v>1467</v>
      </c>
    </row>
    <row r="674" spans="1:15">
      <c r="A674" s="100" t="s">
        <v>436</v>
      </c>
      <c r="B674" s="100" t="s">
        <v>1494</v>
      </c>
      <c r="C674" s="101" t="s">
        <v>1489</v>
      </c>
      <c r="D674" s="99">
        <v>9</v>
      </c>
      <c r="E674" s="99">
        <v>8</v>
      </c>
      <c r="F674" s="99">
        <v>17</v>
      </c>
      <c r="G674" s="102">
        <v>52.9</v>
      </c>
      <c r="H674" s="99">
        <v>12</v>
      </c>
      <c r="I674" s="99">
        <v>5</v>
      </c>
      <c r="J674" s="99">
        <v>17</v>
      </c>
      <c r="K674" s="102">
        <v>70.5</v>
      </c>
      <c r="L674" s="99" t="s">
        <v>1467</v>
      </c>
      <c r="M674" s="99" t="s">
        <v>1467</v>
      </c>
      <c r="N674" s="99" t="s">
        <v>1467</v>
      </c>
      <c r="O674" s="99" t="s">
        <v>1467</v>
      </c>
    </row>
    <row r="675" spans="1:15">
      <c r="A675" s="100" t="s">
        <v>240</v>
      </c>
      <c r="B675" s="100" t="s">
        <v>1494</v>
      </c>
      <c r="C675" s="101" t="s">
        <v>1489</v>
      </c>
      <c r="D675" s="99">
        <v>16</v>
      </c>
      <c r="E675" s="99">
        <v>19</v>
      </c>
      <c r="F675" s="99">
        <v>35</v>
      </c>
      <c r="G675" s="102">
        <v>45.7</v>
      </c>
      <c r="H675" s="99">
        <v>20</v>
      </c>
      <c r="I675" s="99">
        <v>15</v>
      </c>
      <c r="J675" s="99">
        <v>35</v>
      </c>
      <c r="K675" s="102">
        <v>57.1</v>
      </c>
      <c r="L675" s="99" t="s">
        <v>1467</v>
      </c>
      <c r="M675" s="99" t="s">
        <v>1467</v>
      </c>
      <c r="N675" s="99" t="s">
        <v>1467</v>
      </c>
      <c r="O675" s="99" t="s">
        <v>1467</v>
      </c>
    </row>
    <row r="676" spans="1:15">
      <c r="A676" s="100" t="s">
        <v>338</v>
      </c>
      <c r="B676" s="100" t="s">
        <v>1494</v>
      </c>
      <c r="C676" s="101" t="s">
        <v>1489</v>
      </c>
      <c r="D676" s="99" t="s">
        <v>1467</v>
      </c>
      <c r="E676" s="99" t="s">
        <v>1467</v>
      </c>
      <c r="F676" s="99" t="s">
        <v>1467</v>
      </c>
      <c r="G676" s="99" t="s">
        <v>1467</v>
      </c>
      <c r="H676" s="99" t="s">
        <v>1467</v>
      </c>
      <c r="I676" s="99" t="s">
        <v>1467</v>
      </c>
      <c r="J676" s="99" t="s">
        <v>1467</v>
      </c>
      <c r="K676" s="99" t="s">
        <v>1467</v>
      </c>
      <c r="L676" s="99" t="s">
        <v>1467</v>
      </c>
      <c r="M676" s="99" t="s">
        <v>1467</v>
      </c>
      <c r="N676" s="99" t="s">
        <v>1467</v>
      </c>
      <c r="O676" s="99" t="s">
        <v>1467</v>
      </c>
    </row>
    <row r="677" spans="1:15">
      <c r="A677" s="100" t="s">
        <v>340</v>
      </c>
      <c r="B677" s="100" t="s">
        <v>1494</v>
      </c>
      <c r="C677" s="101" t="s">
        <v>1489</v>
      </c>
      <c r="D677" s="99" t="s">
        <v>1467</v>
      </c>
      <c r="E677" s="99" t="s">
        <v>1467</v>
      </c>
      <c r="F677" s="99" t="s">
        <v>1467</v>
      </c>
      <c r="G677" s="99" t="s">
        <v>1467</v>
      </c>
      <c r="H677" s="99" t="s">
        <v>1467</v>
      </c>
      <c r="I677" s="99" t="s">
        <v>1467</v>
      </c>
      <c r="J677" s="99" t="s">
        <v>1467</v>
      </c>
      <c r="K677" s="99" t="s">
        <v>1467</v>
      </c>
      <c r="L677" s="99" t="s">
        <v>1467</v>
      </c>
      <c r="M677" s="99" t="s">
        <v>1467</v>
      </c>
      <c r="N677" s="99" t="s">
        <v>1467</v>
      </c>
      <c r="O677" s="99" t="s">
        <v>1467</v>
      </c>
    </row>
    <row r="678" spans="1:15">
      <c r="A678" s="100" t="s">
        <v>200</v>
      </c>
      <c r="B678" s="100" t="s">
        <v>1494</v>
      </c>
      <c r="C678" s="101" t="s">
        <v>1489</v>
      </c>
      <c r="D678" s="99">
        <v>17</v>
      </c>
      <c r="E678" s="99">
        <v>4</v>
      </c>
      <c r="F678" s="99">
        <v>21</v>
      </c>
      <c r="G678" s="102">
        <v>80.900000000000006</v>
      </c>
      <c r="H678" s="99">
        <v>18</v>
      </c>
      <c r="I678" s="99">
        <v>3</v>
      </c>
      <c r="J678" s="99">
        <v>21</v>
      </c>
      <c r="K678" s="102">
        <v>85.7</v>
      </c>
      <c r="L678" s="99" t="s">
        <v>1467</v>
      </c>
      <c r="M678" s="99" t="s">
        <v>1467</v>
      </c>
      <c r="N678" s="99" t="s">
        <v>1467</v>
      </c>
      <c r="O678" s="99" t="s">
        <v>1467</v>
      </c>
    </row>
    <row r="679" spans="1:15">
      <c r="A679" s="100" t="s">
        <v>306</v>
      </c>
      <c r="B679" s="100" t="s">
        <v>1494</v>
      </c>
      <c r="C679" s="101" t="s">
        <v>1489</v>
      </c>
      <c r="D679" s="99">
        <v>8</v>
      </c>
      <c r="E679" s="99">
        <v>8</v>
      </c>
      <c r="F679" s="99">
        <v>16</v>
      </c>
      <c r="G679" s="102">
        <v>50</v>
      </c>
      <c r="H679" s="99">
        <v>10</v>
      </c>
      <c r="I679" s="99">
        <v>6</v>
      </c>
      <c r="J679" s="99">
        <v>16</v>
      </c>
      <c r="K679" s="102">
        <v>62.5</v>
      </c>
      <c r="L679" s="99" t="s">
        <v>1467</v>
      </c>
      <c r="M679" s="99" t="s">
        <v>1467</v>
      </c>
      <c r="N679" s="99" t="s">
        <v>1467</v>
      </c>
      <c r="O679" s="99" t="s">
        <v>1467</v>
      </c>
    </row>
    <row r="680" spans="1:15">
      <c r="A680" s="100" t="s">
        <v>170</v>
      </c>
      <c r="B680" s="100" t="s">
        <v>1494</v>
      </c>
      <c r="C680" s="101" t="s">
        <v>1489</v>
      </c>
      <c r="D680" s="99" t="s">
        <v>1467</v>
      </c>
      <c r="E680" s="99" t="s">
        <v>1467</v>
      </c>
      <c r="F680" s="99" t="s">
        <v>1467</v>
      </c>
      <c r="G680" s="99" t="s">
        <v>1467</v>
      </c>
      <c r="H680" s="99" t="s">
        <v>1467</v>
      </c>
      <c r="I680" s="99" t="s">
        <v>1467</v>
      </c>
      <c r="J680" s="99" t="s">
        <v>1467</v>
      </c>
      <c r="K680" s="99" t="s">
        <v>1467</v>
      </c>
      <c r="L680" s="99" t="s">
        <v>1467</v>
      </c>
      <c r="M680" s="99" t="s">
        <v>1467</v>
      </c>
      <c r="N680" s="99" t="s">
        <v>1467</v>
      </c>
      <c r="O680" s="99" t="s">
        <v>1467</v>
      </c>
    </row>
    <row r="681" spans="1:15">
      <c r="A681" s="100" t="s">
        <v>253</v>
      </c>
      <c r="B681" s="100" t="s">
        <v>1494</v>
      </c>
      <c r="C681" s="101" t="s">
        <v>1489</v>
      </c>
      <c r="D681" s="99">
        <v>43</v>
      </c>
      <c r="E681" s="99">
        <v>39</v>
      </c>
      <c r="F681" s="99">
        <v>82</v>
      </c>
      <c r="G681" s="102">
        <v>52.4</v>
      </c>
      <c r="H681" s="99">
        <v>59</v>
      </c>
      <c r="I681" s="99">
        <v>23</v>
      </c>
      <c r="J681" s="99">
        <v>82</v>
      </c>
      <c r="K681" s="102">
        <v>71.900000000000006</v>
      </c>
      <c r="L681" s="99">
        <v>16</v>
      </c>
      <c r="M681" s="99">
        <v>16</v>
      </c>
      <c r="N681" s="99">
        <v>32</v>
      </c>
      <c r="O681" s="102">
        <v>50</v>
      </c>
    </row>
    <row r="682" spans="1:15">
      <c r="A682" s="100" t="s">
        <v>693</v>
      </c>
      <c r="B682" s="100" t="s">
        <v>1494</v>
      </c>
      <c r="C682" s="101" t="s">
        <v>1489</v>
      </c>
      <c r="D682" s="99">
        <v>11</v>
      </c>
      <c r="E682" s="99">
        <v>21</v>
      </c>
      <c r="F682" s="99">
        <v>32</v>
      </c>
      <c r="G682" s="102">
        <v>34.299999999999997</v>
      </c>
      <c r="H682" s="99">
        <v>18</v>
      </c>
      <c r="I682" s="99">
        <v>14</v>
      </c>
      <c r="J682" s="99">
        <v>32</v>
      </c>
      <c r="K682" s="102">
        <v>56.2</v>
      </c>
      <c r="L682" s="99" t="s">
        <v>1467</v>
      </c>
      <c r="M682" s="99" t="s">
        <v>1467</v>
      </c>
      <c r="N682" s="99" t="s">
        <v>1467</v>
      </c>
      <c r="O682" s="99" t="s">
        <v>1467</v>
      </c>
    </row>
    <row r="683" spans="1:15">
      <c r="A683" s="100" t="s">
        <v>249</v>
      </c>
      <c r="B683" s="100" t="s">
        <v>1494</v>
      </c>
      <c r="C683" s="101" t="s">
        <v>1489</v>
      </c>
      <c r="D683" s="99">
        <v>15</v>
      </c>
      <c r="E683" s="99">
        <v>20</v>
      </c>
      <c r="F683" s="99">
        <v>35</v>
      </c>
      <c r="G683" s="102">
        <v>42.8</v>
      </c>
      <c r="H683" s="99">
        <v>19</v>
      </c>
      <c r="I683" s="99">
        <v>16</v>
      </c>
      <c r="J683" s="99">
        <v>35</v>
      </c>
      <c r="K683" s="102">
        <v>54.2</v>
      </c>
      <c r="L683" s="99">
        <v>5</v>
      </c>
      <c r="M683" s="99">
        <v>14</v>
      </c>
      <c r="N683" s="99">
        <v>19</v>
      </c>
      <c r="O683" s="102">
        <v>26.3</v>
      </c>
    </row>
    <row r="684" spans="1:15">
      <c r="A684" s="100" t="s">
        <v>356</v>
      </c>
      <c r="B684" s="100" t="s">
        <v>1494</v>
      </c>
      <c r="C684" s="101" t="s">
        <v>1489</v>
      </c>
      <c r="D684" s="99">
        <v>8</v>
      </c>
      <c r="E684" s="99">
        <v>2</v>
      </c>
      <c r="F684" s="99">
        <v>10</v>
      </c>
      <c r="G684" s="102">
        <v>80</v>
      </c>
      <c r="H684" s="99">
        <v>9</v>
      </c>
      <c r="I684" s="99">
        <v>1</v>
      </c>
      <c r="J684" s="99">
        <v>10</v>
      </c>
      <c r="K684" s="102">
        <v>90</v>
      </c>
      <c r="L684" s="99" t="s">
        <v>1467</v>
      </c>
      <c r="M684" s="99" t="s">
        <v>1467</v>
      </c>
      <c r="N684" s="99" t="s">
        <v>1467</v>
      </c>
      <c r="O684" s="99" t="s">
        <v>1467</v>
      </c>
    </row>
    <row r="685" spans="1:15">
      <c r="A685" s="100" t="s">
        <v>427</v>
      </c>
      <c r="B685" s="100" t="s">
        <v>1494</v>
      </c>
      <c r="C685" s="101" t="s">
        <v>1489</v>
      </c>
      <c r="D685" s="99" t="s">
        <v>1467</v>
      </c>
      <c r="E685" s="99" t="s">
        <v>1467</v>
      </c>
      <c r="F685" s="99" t="s">
        <v>1467</v>
      </c>
      <c r="G685" s="99" t="s">
        <v>1467</v>
      </c>
      <c r="H685" s="99" t="s">
        <v>1467</v>
      </c>
      <c r="I685" s="99" t="s">
        <v>1467</v>
      </c>
      <c r="J685" s="99" t="s">
        <v>1467</v>
      </c>
      <c r="K685" s="99" t="s">
        <v>1467</v>
      </c>
      <c r="L685" s="99" t="s">
        <v>1482</v>
      </c>
      <c r="M685" s="99" t="s">
        <v>1482</v>
      </c>
      <c r="N685" s="99" t="s">
        <v>1482</v>
      </c>
      <c r="O685" s="99" t="s">
        <v>1482</v>
      </c>
    </row>
    <row r="686" spans="1:15">
      <c r="A686" s="100" t="s">
        <v>699</v>
      </c>
      <c r="B686" s="100" t="s">
        <v>1494</v>
      </c>
      <c r="C686" s="101" t="s">
        <v>1489</v>
      </c>
      <c r="D686" s="99">
        <v>129</v>
      </c>
      <c r="E686" s="99">
        <v>120</v>
      </c>
      <c r="F686" s="99">
        <v>249</v>
      </c>
      <c r="G686" s="102">
        <v>51.8</v>
      </c>
      <c r="H686" s="99">
        <v>154</v>
      </c>
      <c r="I686" s="99">
        <v>95</v>
      </c>
      <c r="J686" s="99">
        <v>249</v>
      </c>
      <c r="K686" s="102">
        <v>61.8</v>
      </c>
      <c r="L686" s="99">
        <v>36</v>
      </c>
      <c r="M686" s="99">
        <v>60</v>
      </c>
      <c r="N686" s="99">
        <v>96</v>
      </c>
      <c r="O686" s="102">
        <v>37.5</v>
      </c>
    </row>
    <row r="687" spans="1:15">
      <c r="A687" s="100" t="s">
        <v>701</v>
      </c>
      <c r="B687" s="100" t="s">
        <v>1494</v>
      </c>
      <c r="C687" s="101" t="s">
        <v>1489</v>
      </c>
      <c r="D687" s="99">
        <v>11</v>
      </c>
      <c r="E687" s="99">
        <v>11</v>
      </c>
      <c r="F687" s="99">
        <v>22</v>
      </c>
      <c r="G687" s="102">
        <v>50</v>
      </c>
      <c r="H687" s="99">
        <v>12</v>
      </c>
      <c r="I687" s="99">
        <v>10</v>
      </c>
      <c r="J687" s="99">
        <v>22</v>
      </c>
      <c r="K687" s="102">
        <v>54.5</v>
      </c>
      <c r="L687" s="99">
        <v>4</v>
      </c>
      <c r="M687" s="99">
        <v>10</v>
      </c>
      <c r="N687" s="99">
        <v>14</v>
      </c>
      <c r="O687" s="102">
        <v>28.5</v>
      </c>
    </row>
    <row r="688" spans="1:15">
      <c r="A688" s="100" t="s">
        <v>401</v>
      </c>
      <c r="B688" s="100" t="s">
        <v>1494</v>
      </c>
      <c r="C688" s="101" t="s">
        <v>1489</v>
      </c>
      <c r="D688" s="99">
        <v>170</v>
      </c>
      <c r="E688" s="99">
        <v>183</v>
      </c>
      <c r="F688" s="99">
        <v>353</v>
      </c>
      <c r="G688" s="102">
        <v>48.1</v>
      </c>
      <c r="H688" s="99">
        <v>213</v>
      </c>
      <c r="I688" s="99">
        <v>140</v>
      </c>
      <c r="J688" s="99">
        <v>353</v>
      </c>
      <c r="K688" s="102">
        <v>60.3</v>
      </c>
      <c r="L688" s="99">
        <v>18</v>
      </c>
      <c r="M688" s="99">
        <v>34</v>
      </c>
      <c r="N688" s="99">
        <v>52</v>
      </c>
      <c r="O688" s="102">
        <v>34.6</v>
      </c>
    </row>
    <row r="689" spans="1:15">
      <c r="A689" s="100" t="s">
        <v>135</v>
      </c>
      <c r="B689" s="100" t="s">
        <v>1494</v>
      </c>
      <c r="C689" s="101" t="s">
        <v>1489</v>
      </c>
      <c r="D689" s="99" t="s">
        <v>1467</v>
      </c>
      <c r="E689" s="99" t="s">
        <v>1467</v>
      </c>
      <c r="F689" s="99" t="s">
        <v>1467</v>
      </c>
      <c r="G689" s="99" t="s">
        <v>1467</v>
      </c>
      <c r="H689" s="99" t="s">
        <v>1467</v>
      </c>
      <c r="I689" s="99" t="s">
        <v>1467</v>
      </c>
      <c r="J689" s="99" t="s">
        <v>1467</v>
      </c>
      <c r="K689" s="99" t="s">
        <v>1467</v>
      </c>
      <c r="L689" s="99" t="s">
        <v>1482</v>
      </c>
      <c r="M689" s="99" t="s">
        <v>1482</v>
      </c>
      <c r="N689" s="99" t="s">
        <v>1482</v>
      </c>
      <c r="O689" s="99" t="s">
        <v>1482</v>
      </c>
    </row>
    <row r="690" spans="1:15">
      <c r="A690" s="100" t="s">
        <v>265</v>
      </c>
      <c r="B690" s="100" t="s">
        <v>1494</v>
      </c>
      <c r="C690" s="101" t="s">
        <v>1489</v>
      </c>
      <c r="D690" s="99">
        <v>7</v>
      </c>
      <c r="E690" s="99">
        <v>12</v>
      </c>
      <c r="F690" s="99">
        <v>19</v>
      </c>
      <c r="G690" s="102">
        <v>36.799999999999997</v>
      </c>
      <c r="H690" s="99">
        <v>10</v>
      </c>
      <c r="I690" s="99">
        <v>9</v>
      </c>
      <c r="J690" s="99">
        <v>19</v>
      </c>
      <c r="K690" s="102">
        <v>52.6</v>
      </c>
      <c r="L690" s="99">
        <v>2</v>
      </c>
      <c r="M690" s="99">
        <v>8</v>
      </c>
      <c r="N690" s="99">
        <v>10</v>
      </c>
      <c r="O690" s="102">
        <v>20</v>
      </c>
    </row>
    <row r="691" spans="1:15">
      <c r="A691" s="100" t="s">
        <v>220</v>
      </c>
      <c r="B691" s="100" t="s">
        <v>1494</v>
      </c>
      <c r="C691" s="101" t="s">
        <v>1489</v>
      </c>
      <c r="D691" s="99">
        <v>9</v>
      </c>
      <c r="E691" s="99">
        <v>3</v>
      </c>
      <c r="F691" s="99">
        <v>12</v>
      </c>
      <c r="G691" s="102">
        <v>75</v>
      </c>
      <c r="H691" s="99">
        <v>11</v>
      </c>
      <c r="I691" s="99">
        <v>1</v>
      </c>
      <c r="J691" s="99">
        <v>12</v>
      </c>
      <c r="K691" s="102">
        <v>91.6</v>
      </c>
      <c r="L691" s="99" t="s">
        <v>1482</v>
      </c>
      <c r="M691" s="99" t="s">
        <v>1482</v>
      </c>
      <c r="N691" s="99" t="s">
        <v>1482</v>
      </c>
      <c r="O691" s="99" t="s">
        <v>1482</v>
      </c>
    </row>
    <row r="692" spans="1:15">
      <c r="A692" s="100" t="s">
        <v>464</v>
      </c>
      <c r="B692" s="100" t="s">
        <v>1494</v>
      </c>
      <c r="C692" s="101" t="s">
        <v>1489</v>
      </c>
      <c r="D692" s="99">
        <v>12</v>
      </c>
      <c r="E692" s="99">
        <v>13</v>
      </c>
      <c r="F692" s="99">
        <v>25</v>
      </c>
      <c r="G692" s="102">
        <v>48</v>
      </c>
      <c r="H692" s="99">
        <v>17</v>
      </c>
      <c r="I692" s="99">
        <v>8</v>
      </c>
      <c r="J692" s="99">
        <v>25</v>
      </c>
      <c r="K692" s="102">
        <v>68</v>
      </c>
      <c r="L692" s="99" t="s">
        <v>1482</v>
      </c>
      <c r="M692" s="99" t="s">
        <v>1482</v>
      </c>
      <c r="N692" s="99" t="s">
        <v>1482</v>
      </c>
      <c r="O692" s="99" t="s">
        <v>1482</v>
      </c>
    </row>
    <row r="693" spans="1:15">
      <c r="A693" s="100" t="s">
        <v>261</v>
      </c>
      <c r="B693" s="100" t="s">
        <v>1494</v>
      </c>
      <c r="C693" s="101" t="s">
        <v>1489</v>
      </c>
      <c r="D693" s="99" t="s">
        <v>1467</v>
      </c>
      <c r="E693" s="99" t="s">
        <v>1467</v>
      </c>
      <c r="F693" s="99" t="s">
        <v>1467</v>
      </c>
      <c r="G693" s="99" t="s">
        <v>1467</v>
      </c>
      <c r="H693" s="99" t="s">
        <v>1467</v>
      </c>
      <c r="I693" s="99" t="s">
        <v>1467</v>
      </c>
      <c r="J693" s="99" t="s">
        <v>1467</v>
      </c>
      <c r="K693" s="99" t="s">
        <v>1467</v>
      </c>
      <c r="L693" s="99" t="s">
        <v>1467</v>
      </c>
      <c r="M693" s="99" t="s">
        <v>1467</v>
      </c>
      <c r="N693" s="99" t="s">
        <v>1467</v>
      </c>
      <c r="O693" s="99" t="s">
        <v>1467</v>
      </c>
    </row>
    <row r="694" spans="1:15">
      <c r="A694" s="100" t="s">
        <v>689</v>
      </c>
      <c r="B694" s="100" t="s">
        <v>1494</v>
      </c>
      <c r="C694" s="101" t="s">
        <v>1489</v>
      </c>
      <c r="D694" s="99">
        <v>8</v>
      </c>
      <c r="E694" s="99">
        <v>10</v>
      </c>
      <c r="F694" s="99">
        <v>18</v>
      </c>
      <c r="G694" s="102">
        <v>44.4</v>
      </c>
      <c r="H694" s="99">
        <v>10</v>
      </c>
      <c r="I694" s="99">
        <v>8</v>
      </c>
      <c r="J694" s="99">
        <v>18</v>
      </c>
      <c r="K694" s="102">
        <v>55.5</v>
      </c>
      <c r="L694" s="99">
        <v>7</v>
      </c>
      <c r="M694" s="99">
        <v>11</v>
      </c>
      <c r="N694" s="99">
        <v>18</v>
      </c>
      <c r="O694" s="102">
        <v>38.799999999999997</v>
      </c>
    </row>
    <row r="695" spans="1:15">
      <c r="A695" s="100" t="s">
        <v>209</v>
      </c>
      <c r="B695" s="100" t="s">
        <v>1494</v>
      </c>
      <c r="C695" s="101" t="s">
        <v>1489</v>
      </c>
      <c r="D695" s="99" t="s">
        <v>1467</v>
      </c>
      <c r="E695" s="99" t="s">
        <v>1467</v>
      </c>
      <c r="F695" s="99" t="s">
        <v>1467</v>
      </c>
      <c r="G695" s="99" t="s">
        <v>1467</v>
      </c>
      <c r="H695" s="99" t="s">
        <v>1467</v>
      </c>
      <c r="I695" s="99" t="s">
        <v>1467</v>
      </c>
      <c r="J695" s="99" t="s">
        <v>1467</v>
      </c>
      <c r="K695" s="99" t="s">
        <v>1467</v>
      </c>
      <c r="L695" s="99" t="s">
        <v>1467</v>
      </c>
      <c r="M695" s="99" t="s">
        <v>1467</v>
      </c>
      <c r="N695" s="99" t="s">
        <v>1467</v>
      </c>
      <c r="O695" s="99" t="s">
        <v>1467</v>
      </c>
    </row>
    <row r="696" spans="1:15">
      <c r="A696" s="100" t="s">
        <v>655</v>
      </c>
      <c r="B696" s="100" t="s">
        <v>1494</v>
      </c>
      <c r="C696" s="101" t="s">
        <v>1489</v>
      </c>
      <c r="D696" s="99">
        <v>42</v>
      </c>
      <c r="E696" s="99">
        <v>21</v>
      </c>
      <c r="F696" s="99">
        <v>63</v>
      </c>
      <c r="G696" s="102">
        <v>66.599999999999994</v>
      </c>
      <c r="H696" s="99">
        <v>45</v>
      </c>
      <c r="I696" s="99">
        <v>18</v>
      </c>
      <c r="J696" s="99">
        <v>63</v>
      </c>
      <c r="K696" s="102">
        <v>71.400000000000006</v>
      </c>
      <c r="L696" s="99">
        <v>7</v>
      </c>
      <c r="M696" s="99">
        <v>16</v>
      </c>
      <c r="N696" s="99">
        <v>23</v>
      </c>
      <c r="O696" s="102">
        <v>30.4</v>
      </c>
    </row>
    <row r="697" spans="1:15">
      <c r="A697" s="100" t="s">
        <v>663</v>
      </c>
      <c r="B697" s="100" t="s">
        <v>1494</v>
      </c>
      <c r="C697" s="101" t="s">
        <v>1489</v>
      </c>
      <c r="D697" s="99">
        <v>19</v>
      </c>
      <c r="E697" s="99">
        <v>32</v>
      </c>
      <c r="F697" s="99">
        <v>51</v>
      </c>
      <c r="G697" s="102">
        <v>37.200000000000003</v>
      </c>
      <c r="H697" s="99">
        <v>25</v>
      </c>
      <c r="I697" s="99">
        <v>26</v>
      </c>
      <c r="J697" s="99">
        <v>51</v>
      </c>
      <c r="K697" s="102">
        <v>49</v>
      </c>
      <c r="L697" s="99">
        <v>4</v>
      </c>
      <c r="M697" s="99">
        <v>18</v>
      </c>
      <c r="N697" s="99">
        <v>22</v>
      </c>
      <c r="O697" s="102">
        <v>18.100000000000001</v>
      </c>
    </row>
    <row r="698" spans="1:15">
      <c r="A698" s="100" t="s">
        <v>369</v>
      </c>
      <c r="B698" s="100" t="s">
        <v>1494</v>
      </c>
      <c r="C698" s="101" t="s">
        <v>1489</v>
      </c>
      <c r="D698" s="99">
        <v>30</v>
      </c>
      <c r="E698" s="99">
        <v>17</v>
      </c>
      <c r="F698" s="99">
        <v>47</v>
      </c>
      <c r="G698" s="102">
        <v>63.8</v>
      </c>
      <c r="H698" s="99">
        <v>33</v>
      </c>
      <c r="I698" s="99">
        <v>14</v>
      </c>
      <c r="J698" s="99">
        <v>47</v>
      </c>
      <c r="K698" s="102">
        <v>70.2</v>
      </c>
      <c r="L698" s="99">
        <v>8</v>
      </c>
      <c r="M698" s="99">
        <v>8</v>
      </c>
      <c r="N698" s="99">
        <v>16</v>
      </c>
      <c r="O698" s="102">
        <v>50</v>
      </c>
    </row>
    <row r="699" spans="1:15">
      <c r="A699" s="100" t="s">
        <v>282</v>
      </c>
      <c r="B699" s="100" t="s">
        <v>1494</v>
      </c>
      <c r="C699" s="101" t="s">
        <v>1489</v>
      </c>
      <c r="D699" s="99">
        <v>55</v>
      </c>
      <c r="E699" s="99">
        <v>65</v>
      </c>
      <c r="F699" s="99">
        <v>120</v>
      </c>
      <c r="G699" s="102">
        <v>45.8</v>
      </c>
      <c r="H699" s="99">
        <v>66</v>
      </c>
      <c r="I699" s="99">
        <v>55</v>
      </c>
      <c r="J699" s="99">
        <v>121</v>
      </c>
      <c r="K699" s="102">
        <v>54.5</v>
      </c>
      <c r="L699" s="99">
        <v>11</v>
      </c>
      <c r="M699" s="99">
        <v>12</v>
      </c>
      <c r="N699" s="99">
        <v>23</v>
      </c>
      <c r="O699" s="102">
        <v>47.8</v>
      </c>
    </row>
    <row r="700" spans="1:15">
      <c r="A700" s="100" t="s">
        <v>1472</v>
      </c>
      <c r="B700" s="100" t="s">
        <v>1494</v>
      </c>
      <c r="C700" s="101" t="s">
        <v>1489</v>
      </c>
      <c r="D700" s="99">
        <v>16</v>
      </c>
      <c r="E700" s="99">
        <v>21</v>
      </c>
      <c r="F700" s="99">
        <v>37</v>
      </c>
      <c r="G700" s="102">
        <v>43.2</v>
      </c>
      <c r="H700" s="99">
        <v>25</v>
      </c>
      <c r="I700" s="99">
        <v>12</v>
      </c>
      <c r="J700" s="99">
        <v>37</v>
      </c>
      <c r="K700" s="102">
        <v>67.5</v>
      </c>
      <c r="L700" s="99">
        <v>5</v>
      </c>
      <c r="M700" s="99">
        <v>10</v>
      </c>
      <c r="N700" s="99">
        <v>15</v>
      </c>
      <c r="O700" s="102">
        <v>33.299999999999997</v>
      </c>
    </row>
    <row r="701" spans="1:15">
      <c r="A701" s="100" t="s">
        <v>665</v>
      </c>
      <c r="B701" s="100" t="s">
        <v>1494</v>
      </c>
      <c r="C701" s="101" t="s">
        <v>1489</v>
      </c>
      <c r="D701" s="99">
        <v>19</v>
      </c>
      <c r="E701" s="99">
        <v>58</v>
      </c>
      <c r="F701" s="99">
        <v>77</v>
      </c>
      <c r="G701" s="102">
        <v>24.6</v>
      </c>
      <c r="H701" s="99">
        <v>35</v>
      </c>
      <c r="I701" s="99">
        <v>43</v>
      </c>
      <c r="J701" s="99">
        <v>78</v>
      </c>
      <c r="K701" s="102">
        <v>44.8</v>
      </c>
      <c r="L701" s="99">
        <v>9</v>
      </c>
      <c r="M701" s="99">
        <v>14</v>
      </c>
      <c r="N701" s="99">
        <v>23</v>
      </c>
      <c r="O701" s="102">
        <v>39.1</v>
      </c>
    </row>
    <row r="702" spans="1:15">
      <c r="A702" s="100" t="s">
        <v>352</v>
      </c>
      <c r="B702" s="100" t="s">
        <v>1494</v>
      </c>
      <c r="C702" s="101" t="s">
        <v>1489</v>
      </c>
      <c r="D702" s="99">
        <v>77</v>
      </c>
      <c r="E702" s="99">
        <v>47</v>
      </c>
      <c r="F702" s="99">
        <v>124</v>
      </c>
      <c r="G702" s="102">
        <v>62</v>
      </c>
      <c r="H702" s="99">
        <v>83</v>
      </c>
      <c r="I702" s="99">
        <v>41</v>
      </c>
      <c r="J702" s="99">
        <v>124</v>
      </c>
      <c r="K702" s="102">
        <v>66.900000000000006</v>
      </c>
      <c r="L702" s="99">
        <v>13</v>
      </c>
      <c r="M702" s="99">
        <v>23</v>
      </c>
      <c r="N702" s="99">
        <v>36</v>
      </c>
      <c r="O702" s="102">
        <v>36.1</v>
      </c>
    </row>
    <row r="703" spans="1:15">
      <c r="A703" s="100" t="s">
        <v>399</v>
      </c>
      <c r="B703" s="100" t="s">
        <v>1494</v>
      </c>
      <c r="C703" s="101" t="s">
        <v>1489</v>
      </c>
      <c r="D703" s="99">
        <v>35</v>
      </c>
      <c r="E703" s="99">
        <v>35</v>
      </c>
      <c r="F703" s="99">
        <v>70</v>
      </c>
      <c r="G703" s="102">
        <v>50</v>
      </c>
      <c r="H703" s="99">
        <v>39</v>
      </c>
      <c r="I703" s="99">
        <v>31</v>
      </c>
      <c r="J703" s="99">
        <v>70</v>
      </c>
      <c r="K703" s="102">
        <v>55.7</v>
      </c>
      <c r="L703" s="99" t="s">
        <v>1482</v>
      </c>
      <c r="M703" s="99" t="s">
        <v>1482</v>
      </c>
      <c r="N703" s="99" t="s">
        <v>1482</v>
      </c>
      <c r="O703" s="99" t="s">
        <v>1482</v>
      </c>
    </row>
    <row r="704" spans="1:15">
      <c r="A704" s="100" t="s">
        <v>691</v>
      </c>
      <c r="B704" s="100" t="s">
        <v>1494</v>
      </c>
      <c r="C704" s="101" t="s">
        <v>1489</v>
      </c>
      <c r="D704" s="99">
        <v>8</v>
      </c>
      <c r="E704" s="99">
        <v>32</v>
      </c>
      <c r="F704" s="99">
        <v>40</v>
      </c>
      <c r="G704" s="102">
        <v>20</v>
      </c>
      <c r="H704" s="99">
        <v>19</v>
      </c>
      <c r="I704" s="99">
        <v>22</v>
      </c>
      <c r="J704" s="99">
        <v>41</v>
      </c>
      <c r="K704" s="102">
        <v>46.3</v>
      </c>
      <c r="L704" s="99" t="s">
        <v>1467</v>
      </c>
      <c r="M704" s="99" t="s">
        <v>1467</v>
      </c>
      <c r="N704" s="99" t="s">
        <v>1467</v>
      </c>
      <c r="O704" s="99" t="s">
        <v>1467</v>
      </c>
    </row>
    <row r="705" spans="1:15">
      <c r="A705" s="100" t="s">
        <v>677</v>
      </c>
      <c r="B705" s="100" t="s">
        <v>1494</v>
      </c>
      <c r="C705" s="101" t="s">
        <v>1489</v>
      </c>
      <c r="D705" s="99" t="s">
        <v>1467</v>
      </c>
      <c r="E705" s="99" t="s">
        <v>1467</v>
      </c>
      <c r="F705" s="99" t="s">
        <v>1467</v>
      </c>
      <c r="G705" s="99" t="s">
        <v>1467</v>
      </c>
      <c r="H705" s="99" t="s">
        <v>1467</v>
      </c>
      <c r="I705" s="99" t="s">
        <v>1467</v>
      </c>
      <c r="J705" s="99" t="s">
        <v>1467</v>
      </c>
      <c r="K705" s="99" t="s">
        <v>1467</v>
      </c>
      <c r="L705" s="99" t="s">
        <v>1467</v>
      </c>
      <c r="M705" s="99" t="s">
        <v>1467</v>
      </c>
      <c r="N705" s="99" t="s">
        <v>1467</v>
      </c>
      <c r="O705" s="99" t="s">
        <v>1467</v>
      </c>
    </row>
    <row r="706" spans="1:15">
      <c r="A706" s="100" t="s">
        <v>1473</v>
      </c>
      <c r="B706" s="100" t="s">
        <v>1494</v>
      </c>
      <c r="C706" s="101" t="s">
        <v>1489</v>
      </c>
      <c r="D706" s="99">
        <v>53</v>
      </c>
      <c r="E706" s="99">
        <v>45</v>
      </c>
      <c r="F706" s="99">
        <v>98</v>
      </c>
      <c r="G706" s="102">
        <v>54</v>
      </c>
      <c r="H706" s="99">
        <v>57</v>
      </c>
      <c r="I706" s="99">
        <v>41</v>
      </c>
      <c r="J706" s="99">
        <v>98</v>
      </c>
      <c r="K706" s="102">
        <v>58.1</v>
      </c>
      <c r="L706" s="99" t="s">
        <v>1482</v>
      </c>
      <c r="M706" s="99" t="s">
        <v>1482</v>
      </c>
      <c r="N706" s="99" t="s">
        <v>1482</v>
      </c>
      <c r="O706" s="99" t="s">
        <v>1482</v>
      </c>
    </row>
    <row r="707" spans="1:15">
      <c r="A707" s="100" t="s">
        <v>458</v>
      </c>
      <c r="B707" s="100" t="s">
        <v>1494</v>
      </c>
      <c r="C707" s="101" t="s">
        <v>1489</v>
      </c>
      <c r="D707" s="99">
        <v>36</v>
      </c>
      <c r="E707" s="99">
        <v>82</v>
      </c>
      <c r="F707" s="99">
        <v>118</v>
      </c>
      <c r="G707" s="102">
        <v>30.5</v>
      </c>
      <c r="H707" s="99">
        <v>50</v>
      </c>
      <c r="I707" s="99">
        <v>68</v>
      </c>
      <c r="J707" s="99">
        <v>118</v>
      </c>
      <c r="K707" s="102">
        <v>42.3</v>
      </c>
      <c r="L707" s="99">
        <v>10</v>
      </c>
      <c r="M707" s="99">
        <v>35</v>
      </c>
      <c r="N707" s="99">
        <v>45</v>
      </c>
      <c r="O707" s="102">
        <v>22.2</v>
      </c>
    </row>
    <row r="708" spans="1:15">
      <c r="A708" s="100" t="s">
        <v>183</v>
      </c>
      <c r="B708" s="100" t="s">
        <v>1494</v>
      </c>
      <c r="C708" s="101" t="s">
        <v>1489</v>
      </c>
      <c r="D708" s="99">
        <v>20</v>
      </c>
      <c r="E708" s="99">
        <v>37</v>
      </c>
      <c r="F708" s="99">
        <v>57</v>
      </c>
      <c r="G708" s="102">
        <v>35</v>
      </c>
      <c r="H708" s="99">
        <v>33</v>
      </c>
      <c r="I708" s="99">
        <v>24</v>
      </c>
      <c r="J708" s="99">
        <v>57</v>
      </c>
      <c r="K708" s="102">
        <v>57.8</v>
      </c>
      <c r="L708" s="99">
        <v>10</v>
      </c>
      <c r="M708" s="99">
        <v>20</v>
      </c>
      <c r="N708" s="99">
        <v>30</v>
      </c>
      <c r="O708" s="102">
        <v>33.299999999999997</v>
      </c>
    </row>
    <row r="709" spans="1:15">
      <c r="A709" s="100" t="s">
        <v>286</v>
      </c>
      <c r="B709" s="100" t="s">
        <v>1494</v>
      </c>
      <c r="C709" s="101" t="s">
        <v>1489</v>
      </c>
      <c r="D709" s="99" t="s">
        <v>1467</v>
      </c>
      <c r="E709" s="99" t="s">
        <v>1467</v>
      </c>
      <c r="F709" s="99" t="s">
        <v>1467</v>
      </c>
      <c r="G709" s="99" t="s">
        <v>1467</v>
      </c>
      <c r="H709" s="99" t="s">
        <v>1467</v>
      </c>
      <c r="I709" s="99" t="s">
        <v>1467</v>
      </c>
      <c r="J709" s="99" t="s">
        <v>1467</v>
      </c>
      <c r="K709" s="99" t="s">
        <v>1467</v>
      </c>
      <c r="L709" s="99" t="s">
        <v>1482</v>
      </c>
      <c r="M709" s="99" t="s">
        <v>1482</v>
      </c>
      <c r="N709" s="99" t="s">
        <v>1482</v>
      </c>
      <c r="O709" s="99" t="s">
        <v>1482</v>
      </c>
    </row>
    <row r="710" spans="1:15">
      <c r="A710" s="100" t="s">
        <v>155</v>
      </c>
      <c r="B710" s="100" t="s">
        <v>1494</v>
      </c>
      <c r="C710" s="101" t="s">
        <v>1489</v>
      </c>
      <c r="D710" s="99" t="s">
        <v>1467</v>
      </c>
      <c r="E710" s="99" t="s">
        <v>1467</v>
      </c>
      <c r="F710" s="99" t="s">
        <v>1467</v>
      </c>
      <c r="G710" s="99" t="s">
        <v>1467</v>
      </c>
      <c r="H710" s="99" t="s">
        <v>1467</v>
      </c>
      <c r="I710" s="99" t="s">
        <v>1467</v>
      </c>
      <c r="J710" s="99" t="s">
        <v>1467</v>
      </c>
      <c r="K710" s="99" t="s">
        <v>1467</v>
      </c>
      <c r="L710" s="99" t="s">
        <v>1482</v>
      </c>
      <c r="M710" s="99" t="s">
        <v>1482</v>
      </c>
      <c r="N710" s="99" t="s">
        <v>1482</v>
      </c>
      <c r="O710" s="99" t="s">
        <v>1482</v>
      </c>
    </row>
    <row r="711" spans="1:15">
      <c r="A711" s="100" t="s">
        <v>383</v>
      </c>
      <c r="B711" s="100" t="s">
        <v>1494</v>
      </c>
      <c r="C711" s="101" t="s">
        <v>1489</v>
      </c>
      <c r="D711" s="99">
        <v>20</v>
      </c>
      <c r="E711" s="99">
        <v>50</v>
      </c>
      <c r="F711" s="99">
        <v>70</v>
      </c>
      <c r="G711" s="102">
        <v>28.5</v>
      </c>
      <c r="H711" s="99">
        <v>37</v>
      </c>
      <c r="I711" s="99">
        <v>33</v>
      </c>
      <c r="J711" s="99">
        <v>70</v>
      </c>
      <c r="K711" s="102">
        <v>52.8</v>
      </c>
      <c r="L711" s="99">
        <v>4</v>
      </c>
      <c r="M711" s="99">
        <v>15</v>
      </c>
      <c r="N711" s="99">
        <v>19</v>
      </c>
      <c r="O711" s="102">
        <v>21</v>
      </c>
    </row>
    <row r="712" spans="1:15">
      <c r="A712" s="100" t="s">
        <v>280</v>
      </c>
      <c r="B712" s="100" t="s">
        <v>1494</v>
      </c>
      <c r="C712" s="101" t="s">
        <v>1489</v>
      </c>
      <c r="D712" s="99" t="s">
        <v>1467</v>
      </c>
      <c r="E712" s="99" t="s">
        <v>1467</v>
      </c>
      <c r="F712" s="99" t="s">
        <v>1467</v>
      </c>
      <c r="G712" s="99" t="s">
        <v>1467</v>
      </c>
      <c r="H712" s="99" t="s">
        <v>1467</v>
      </c>
      <c r="I712" s="99" t="s">
        <v>1467</v>
      </c>
      <c r="J712" s="99" t="s">
        <v>1467</v>
      </c>
      <c r="K712" s="99" t="s">
        <v>1467</v>
      </c>
      <c r="L712" s="99" t="s">
        <v>1482</v>
      </c>
      <c r="M712" s="99" t="s">
        <v>1482</v>
      </c>
      <c r="N712" s="99" t="s">
        <v>1482</v>
      </c>
      <c r="O712" s="99" t="s">
        <v>1482</v>
      </c>
    </row>
    <row r="713" spans="1:15">
      <c r="A713" s="100" t="s">
        <v>421</v>
      </c>
      <c r="B713" s="100" t="s">
        <v>1494</v>
      </c>
      <c r="C713" s="101" t="s">
        <v>1489</v>
      </c>
      <c r="D713" s="99" t="s">
        <v>1467</v>
      </c>
      <c r="E713" s="99" t="s">
        <v>1467</v>
      </c>
      <c r="F713" s="99" t="s">
        <v>1467</v>
      </c>
      <c r="G713" s="99" t="s">
        <v>1467</v>
      </c>
      <c r="H713" s="99" t="s">
        <v>1467</v>
      </c>
      <c r="I713" s="99" t="s">
        <v>1467</v>
      </c>
      <c r="J713" s="99" t="s">
        <v>1467</v>
      </c>
      <c r="K713" s="99" t="s">
        <v>1467</v>
      </c>
      <c r="L713" s="99" t="s">
        <v>1467</v>
      </c>
      <c r="M713" s="99" t="s">
        <v>1467</v>
      </c>
      <c r="N713" s="99" t="s">
        <v>1467</v>
      </c>
      <c r="O713" s="99" t="s">
        <v>1467</v>
      </c>
    </row>
    <row r="714" spans="1:15">
      <c r="A714" s="100" t="s">
        <v>123</v>
      </c>
      <c r="B714" s="100" t="s">
        <v>1494</v>
      </c>
      <c r="C714" s="101" t="s">
        <v>1489</v>
      </c>
      <c r="D714" s="99">
        <v>44</v>
      </c>
      <c r="E714" s="99">
        <v>44</v>
      </c>
      <c r="F714" s="99">
        <v>88</v>
      </c>
      <c r="G714" s="102">
        <v>50</v>
      </c>
      <c r="H714" s="99">
        <v>51</v>
      </c>
      <c r="I714" s="99">
        <v>37</v>
      </c>
      <c r="J714" s="99">
        <v>88</v>
      </c>
      <c r="K714" s="102">
        <v>57.9</v>
      </c>
      <c r="L714" s="99">
        <v>6</v>
      </c>
      <c r="M714" s="99">
        <v>20</v>
      </c>
      <c r="N714" s="99">
        <v>26</v>
      </c>
      <c r="O714" s="102">
        <v>23</v>
      </c>
    </row>
    <row r="715" spans="1:15">
      <c r="A715" s="100" t="s">
        <v>267</v>
      </c>
      <c r="B715" s="100" t="s">
        <v>1494</v>
      </c>
      <c r="C715" s="101" t="s">
        <v>1489</v>
      </c>
      <c r="D715" s="99">
        <v>14</v>
      </c>
      <c r="E715" s="99">
        <v>3</v>
      </c>
      <c r="F715" s="99">
        <v>17</v>
      </c>
      <c r="G715" s="102">
        <v>82.3</v>
      </c>
      <c r="H715" s="99">
        <v>14</v>
      </c>
      <c r="I715" s="99">
        <v>3</v>
      </c>
      <c r="J715" s="99">
        <v>17</v>
      </c>
      <c r="K715" s="102">
        <v>82.3</v>
      </c>
      <c r="L715" s="99" t="s">
        <v>1482</v>
      </c>
      <c r="M715" s="99" t="s">
        <v>1482</v>
      </c>
      <c r="N715" s="99" t="s">
        <v>1482</v>
      </c>
      <c r="O715" s="99" t="s">
        <v>1482</v>
      </c>
    </row>
    <row r="716" spans="1:15">
      <c r="A716" s="100" t="s">
        <v>300</v>
      </c>
      <c r="B716" s="100" t="s">
        <v>1494</v>
      </c>
      <c r="C716" s="101" t="s">
        <v>1489</v>
      </c>
      <c r="D716" s="99">
        <v>71</v>
      </c>
      <c r="E716" s="99">
        <v>93</v>
      </c>
      <c r="F716" s="99">
        <v>164</v>
      </c>
      <c r="G716" s="102">
        <v>43.2</v>
      </c>
      <c r="H716" s="99">
        <v>93</v>
      </c>
      <c r="I716" s="99">
        <v>71</v>
      </c>
      <c r="J716" s="99">
        <v>164</v>
      </c>
      <c r="K716" s="102">
        <v>56.7</v>
      </c>
      <c r="L716" s="99">
        <v>21</v>
      </c>
      <c r="M716" s="99">
        <v>37</v>
      </c>
      <c r="N716" s="99">
        <v>58</v>
      </c>
      <c r="O716" s="102">
        <v>36.200000000000003</v>
      </c>
    </row>
    <row r="717" spans="1:15">
      <c r="A717" s="100" t="s">
        <v>653</v>
      </c>
      <c r="B717" s="100" t="s">
        <v>1494</v>
      </c>
      <c r="C717" s="101" t="s">
        <v>1489</v>
      </c>
      <c r="D717" s="99" t="s">
        <v>1467</v>
      </c>
      <c r="E717" s="99" t="s">
        <v>1467</v>
      </c>
      <c r="F717" s="99" t="s">
        <v>1467</v>
      </c>
      <c r="G717" s="99" t="s">
        <v>1467</v>
      </c>
      <c r="H717" s="99" t="s">
        <v>1467</v>
      </c>
      <c r="I717" s="99" t="s">
        <v>1467</v>
      </c>
      <c r="J717" s="99" t="s">
        <v>1467</v>
      </c>
      <c r="K717" s="99" t="s">
        <v>1467</v>
      </c>
      <c r="L717" s="99" t="s">
        <v>1467</v>
      </c>
      <c r="M717" s="99" t="s">
        <v>1467</v>
      </c>
      <c r="N717" s="99" t="s">
        <v>1467</v>
      </c>
      <c r="O717" s="99" t="s">
        <v>1467</v>
      </c>
    </row>
    <row r="718" spans="1:15">
      <c r="A718" s="100" t="s">
        <v>645</v>
      </c>
      <c r="B718" s="100" t="s">
        <v>1494</v>
      </c>
      <c r="C718" s="101" t="s">
        <v>1489</v>
      </c>
      <c r="D718" s="99">
        <v>28</v>
      </c>
      <c r="E718" s="99">
        <v>47</v>
      </c>
      <c r="F718" s="99">
        <v>75</v>
      </c>
      <c r="G718" s="102">
        <v>37.299999999999997</v>
      </c>
      <c r="H718" s="99">
        <v>34</v>
      </c>
      <c r="I718" s="99">
        <v>41</v>
      </c>
      <c r="J718" s="99">
        <v>75</v>
      </c>
      <c r="K718" s="102">
        <v>45.3</v>
      </c>
      <c r="L718" s="99">
        <v>6</v>
      </c>
      <c r="M718" s="99">
        <v>19</v>
      </c>
      <c r="N718" s="99">
        <v>25</v>
      </c>
      <c r="O718" s="102">
        <v>24</v>
      </c>
    </row>
    <row r="719" spans="1:15">
      <c r="A719" s="100" t="s">
        <v>185</v>
      </c>
      <c r="B719" s="100" t="s">
        <v>1494</v>
      </c>
      <c r="C719" s="101" t="s">
        <v>1489</v>
      </c>
      <c r="D719" s="99" t="s">
        <v>1467</v>
      </c>
      <c r="E719" s="99" t="s">
        <v>1467</v>
      </c>
      <c r="F719" s="99" t="s">
        <v>1467</v>
      </c>
      <c r="G719" s="99" t="s">
        <v>1467</v>
      </c>
      <c r="H719" s="99" t="s">
        <v>1467</v>
      </c>
      <c r="I719" s="99" t="s">
        <v>1467</v>
      </c>
      <c r="J719" s="99" t="s">
        <v>1467</v>
      </c>
      <c r="K719" s="99" t="s">
        <v>1467</v>
      </c>
      <c r="L719" s="99" t="s">
        <v>1482</v>
      </c>
      <c r="M719" s="99" t="s">
        <v>1482</v>
      </c>
      <c r="N719" s="99" t="s">
        <v>1482</v>
      </c>
      <c r="O719" s="99" t="s">
        <v>1482</v>
      </c>
    </row>
    <row r="720" spans="1:15">
      <c r="A720" s="100" t="s">
        <v>238</v>
      </c>
      <c r="B720" s="100" t="s">
        <v>1494</v>
      </c>
      <c r="C720" s="101" t="s">
        <v>1489</v>
      </c>
      <c r="D720" s="99" t="s">
        <v>1467</v>
      </c>
      <c r="E720" s="99" t="s">
        <v>1467</v>
      </c>
      <c r="F720" s="99" t="s">
        <v>1467</v>
      </c>
      <c r="G720" s="99" t="s">
        <v>1467</v>
      </c>
      <c r="H720" s="99" t="s">
        <v>1467</v>
      </c>
      <c r="I720" s="99" t="s">
        <v>1467</v>
      </c>
      <c r="J720" s="99" t="s">
        <v>1467</v>
      </c>
      <c r="K720" s="99" t="s">
        <v>1467</v>
      </c>
      <c r="L720" s="99" t="s">
        <v>1482</v>
      </c>
      <c r="M720" s="99" t="s">
        <v>1482</v>
      </c>
      <c r="N720" s="99" t="s">
        <v>1482</v>
      </c>
      <c r="O720" s="99" t="s">
        <v>1482</v>
      </c>
    </row>
    <row r="721" spans="1:15">
      <c r="A721" s="100" t="s">
        <v>263</v>
      </c>
      <c r="B721" s="100" t="s">
        <v>1494</v>
      </c>
      <c r="C721" s="101" t="s">
        <v>1489</v>
      </c>
      <c r="D721" s="99">
        <v>50</v>
      </c>
      <c r="E721" s="99">
        <v>46</v>
      </c>
      <c r="F721" s="99">
        <v>96</v>
      </c>
      <c r="G721" s="102">
        <v>52</v>
      </c>
      <c r="H721" s="99">
        <v>62</v>
      </c>
      <c r="I721" s="99">
        <v>34</v>
      </c>
      <c r="J721" s="99">
        <v>96</v>
      </c>
      <c r="K721" s="102">
        <v>64.5</v>
      </c>
      <c r="L721" s="99">
        <v>11</v>
      </c>
      <c r="M721" s="99">
        <v>19</v>
      </c>
      <c r="N721" s="99">
        <v>30</v>
      </c>
      <c r="O721" s="102">
        <v>36.6</v>
      </c>
    </row>
    <row r="722" spans="1:15">
      <c r="A722" s="100" t="s">
        <v>452</v>
      </c>
      <c r="B722" s="100" t="s">
        <v>1494</v>
      </c>
      <c r="C722" s="101" t="s">
        <v>1489</v>
      </c>
      <c r="D722" s="99" t="s">
        <v>1467</v>
      </c>
      <c r="E722" s="99" t="s">
        <v>1467</v>
      </c>
      <c r="F722" s="99" t="s">
        <v>1467</v>
      </c>
      <c r="G722" s="99" t="s">
        <v>1467</v>
      </c>
      <c r="H722" s="99" t="s">
        <v>1467</v>
      </c>
      <c r="I722" s="99" t="s">
        <v>1467</v>
      </c>
      <c r="J722" s="99" t="s">
        <v>1467</v>
      </c>
      <c r="K722" s="99" t="s">
        <v>1467</v>
      </c>
      <c r="L722" s="99" t="s">
        <v>1467</v>
      </c>
      <c r="M722" s="99" t="s">
        <v>1467</v>
      </c>
      <c r="N722" s="99" t="s">
        <v>1467</v>
      </c>
      <c r="O722" s="99" t="s">
        <v>1467</v>
      </c>
    </row>
    <row r="723" spans="1:15">
      <c r="A723" s="100" t="s">
        <v>294</v>
      </c>
      <c r="B723" s="100" t="s">
        <v>1494</v>
      </c>
      <c r="C723" s="101" t="s">
        <v>1489</v>
      </c>
      <c r="D723" s="99">
        <v>75</v>
      </c>
      <c r="E723" s="99">
        <v>73</v>
      </c>
      <c r="F723" s="99">
        <v>148</v>
      </c>
      <c r="G723" s="102">
        <v>50.6</v>
      </c>
      <c r="H723" s="99">
        <v>89</v>
      </c>
      <c r="I723" s="99">
        <v>59</v>
      </c>
      <c r="J723" s="99">
        <v>148</v>
      </c>
      <c r="K723" s="102">
        <v>60.1</v>
      </c>
      <c r="L723" s="99">
        <v>16</v>
      </c>
      <c r="M723" s="99">
        <v>40</v>
      </c>
      <c r="N723" s="99">
        <v>56</v>
      </c>
      <c r="O723" s="102">
        <v>28.5</v>
      </c>
    </row>
    <row r="724" spans="1:15">
      <c r="A724" s="100" t="s">
        <v>385</v>
      </c>
      <c r="B724" s="100" t="s">
        <v>1494</v>
      </c>
      <c r="C724" s="101" t="s">
        <v>1489</v>
      </c>
      <c r="D724" s="99">
        <v>17</v>
      </c>
      <c r="E724" s="99">
        <v>16</v>
      </c>
      <c r="F724" s="99">
        <v>33</v>
      </c>
      <c r="G724" s="102">
        <v>51.5</v>
      </c>
      <c r="H724" s="99">
        <v>24</v>
      </c>
      <c r="I724" s="99">
        <v>9</v>
      </c>
      <c r="J724" s="99">
        <v>33</v>
      </c>
      <c r="K724" s="102">
        <v>72.7</v>
      </c>
      <c r="L724" s="99" t="s">
        <v>1482</v>
      </c>
      <c r="M724" s="99" t="s">
        <v>1482</v>
      </c>
      <c r="N724" s="99" t="s">
        <v>1482</v>
      </c>
      <c r="O724" s="99" t="s">
        <v>1482</v>
      </c>
    </row>
    <row r="725" spans="1:15">
      <c r="A725" s="100" t="s">
        <v>147</v>
      </c>
      <c r="B725" s="100" t="s">
        <v>1494</v>
      </c>
      <c r="C725" s="101" t="s">
        <v>1489</v>
      </c>
      <c r="D725" s="99">
        <v>18</v>
      </c>
      <c r="E725" s="99">
        <v>11</v>
      </c>
      <c r="F725" s="99">
        <v>29</v>
      </c>
      <c r="G725" s="102">
        <v>62</v>
      </c>
      <c r="H725" s="99">
        <v>19</v>
      </c>
      <c r="I725" s="99">
        <v>10</v>
      </c>
      <c r="J725" s="99">
        <v>29</v>
      </c>
      <c r="K725" s="102">
        <v>65.5</v>
      </c>
      <c r="L725" s="99">
        <v>5</v>
      </c>
      <c r="M725" s="99">
        <v>7</v>
      </c>
      <c r="N725" s="99">
        <v>12</v>
      </c>
      <c r="O725" s="102">
        <v>41.6</v>
      </c>
    </row>
    <row r="726" spans="1:15">
      <c r="A726" s="100" t="s">
        <v>288</v>
      </c>
      <c r="B726" s="100" t="s">
        <v>1494</v>
      </c>
      <c r="C726" s="101" t="s">
        <v>1489</v>
      </c>
      <c r="D726" s="99">
        <v>6</v>
      </c>
      <c r="E726" s="99">
        <v>18</v>
      </c>
      <c r="F726" s="99">
        <v>24</v>
      </c>
      <c r="G726" s="102">
        <v>25</v>
      </c>
      <c r="H726" s="99">
        <v>12</v>
      </c>
      <c r="I726" s="99">
        <v>12</v>
      </c>
      <c r="J726" s="99">
        <v>24</v>
      </c>
      <c r="K726" s="102">
        <v>50</v>
      </c>
      <c r="L726" s="99" t="s">
        <v>1467</v>
      </c>
      <c r="M726" s="99" t="s">
        <v>1467</v>
      </c>
      <c r="N726" s="99" t="s">
        <v>1467</v>
      </c>
      <c r="O726" s="99" t="s">
        <v>1467</v>
      </c>
    </row>
    <row r="727" spans="1:15">
      <c r="A727" s="100" t="s">
        <v>275</v>
      </c>
      <c r="B727" s="100" t="s">
        <v>1494</v>
      </c>
      <c r="C727" s="101" t="s">
        <v>1489</v>
      </c>
      <c r="D727" s="99">
        <v>27</v>
      </c>
      <c r="E727" s="99">
        <v>37</v>
      </c>
      <c r="F727" s="99">
        <v>64</v>
      </c>
      <c r="G727" s="102">
        <v>42.1</v>
      </c>
      <c r="H727" s="99">
        <v>39</v>
      </c>
      <c r="I727" s="99">
        <v>25</v>
      </c>
      <c r="J727" s="99">
        <v>64</v>
      </c>
      <c r="K727" s="102">
        <v>60.9</v>
      </c>
      <c r="L727" s="99">
        <v>8</v>
      </c>
      <c r="M727" s="99">
        <v>18</v>
      </c>
      <c r="N727" s="99">
        <v>26</v>
      </c>
      <c r="O727" s="102">
        <v>30.7</v>
      </c>
    </row>
    <row r="728" spans="1:15">
      <c r="A728" s="100" t="s">
        <v>179</v>
      </c>
      <c r="B728" s="100" t="s">
        <v>1494</v>
      </c>
      <c r="C728" s="101" t="s">
        <v>1489</v>
      </c>
      <c r="D728" s="99">
        <v>46</v>
      </c>
      <c r="E728" s="99">
        <v>71</v>
      </c>
      <c r="F728" s="99">
        <v>117</v>
      </c>
      <c r="G728" s="102">
        <v>39.299999999999997</v>
      </c>
      <c r="H728" s="99">
        <v>63</v>
      </c>
      <c r="I728" s="99">
        <v>54</v>
      </c>
      <c r="J728" s="99">
        <v>117</v>
      </c>
      <c r="K728" s="102">
        <v>53.8</v>
      </c>
      <c r="L728" s="99">
        <v>4</v>
      </c>
      <c r="M728" s="99">
        <v>13</v>
      </c>
      <c r="N728" s="99">
        <v>17</v>
      </c>
      <c r="O728" s="102">
        <v>23.5</v>
      </c>
    </row>
    <row r="729" spans="1:15">
      <c r="A729" s="100" t="s">
        <v>697</v>
      </c>
      <c r="B729" s="100" t="s">
        <v>1494</v>
      </c>
      <c r="C729" s="101" t="s">
        <v>1489</v>
      </c>
      <c r="D729" s="99">
        <v>5</v>
      </c>
      <c r="E729" s="99">
        <v>6</v>
      </c>
      <c r="F729" s="99">
        <v>11</v>
      </c>
      <c r="G729" s="102">
        <v>45.4</v>
      </c>
      <c r="H729" s="99">
        <v>8</v>
      </c>
      <c r="I729" s="99">
        <v>3</v>
      </c>
      <c r="J729" s="99">
        <v>11</v>
      </c>
      <c r="K729" s="102">
        <v>72.7</v>
      </c>
      <c r="L729" s="99">
        <v>5</v>
      </c>
      <c r="M729" s="99">
        <v>6</v>
      </c>
      <c r="N729" s="99">
        <v>11</v>
      </c>
      <c r="O729" s="102">
        <v>45.4</v>
      </c>
    </row>
    <row r="730" spans="1:15">
      <c r="A730" s="100" t="s">
        <v>251</v>
      </c>
      <c r="B730" s="100" t="s">
        <v>1494</v>
      </c>
      <c r="C730" s="101" t="s">
        <v>1489</v>
      </c>
      <c r="D730" s="99">
        <v>19</v>
      </c>
      <c r="E730" s="99">
        <v>25</v>
      </c>
      <c r="F730" s="99">
        <v>44</v>
      </c>
      <c r="G730" s="102">
        <v>43.1</v>
      </c>
      <c r="H730" s="99">
        <v>19</v>
      </c>
      <c r="I730" s="99">
        <v>25</v>
      </c>
      <c r="J730" s="99">
        <v>44</v>
      </c>
      <c r="K730" s="102">
        <v>43.1</v>
      </c>
      <c r="L730" s="99">
        <v>5</v>
      </c>
      <c r="M730" s="99">
        <v>19</v>
      </c>
      <c r="N730" s="99">
        <v>24</v>
      </c>
      <c r="O730" s="102">
        <v>20.8</v>
      </c>
    </row>
    <row r="731" spans="1:15">
      <c r="A731" s="100" t="s">
        <v>298</v>
      </c>
      <c r="B731" s="100" t="s">
        <v>1494</v>
      </c>
      <c r="C731" s="101" t="s">
        <v>1489</v>
      </c>
      <c r="D731" s="99">
        <v>11</v>
      </c>
      <c r="E731" s="99">
        <v>22</v>
      </c>
      <c r="F731" s="99">
        <v>33</v>
      </c>
      <c r="G731" s="102">
        <v>33.299999999999997</v>
      </c>
      <c r="H731" s="99">
        <v>18</v>
      </c>
      <c r="I731" s="99">
        <v>15</v>
      </c>
      <c r="J731" s="99">
        <v>33</v>
      </c>
      <c r="K731" s="102">
        <v>54.5</v>
      </c>
      <c r="L731" s="99">
        <v>6</v>
      </c>
      <c r="M731" s="99">
        <v>11</v>
      </c>
      <c r="N731" s="99">
        <v>17</v>
      </c>
      <c r="O731" s="102">
        <v>35.200000000000003</v>
      </c>
    </row>
    <row r="732" spans="1:15">
      <c r="A732" s="100" t="s">
        <v>290</v>
      </c>
      <c r="B732" s="100" t="s">
        <v>1494</v>
      </c>
      <c r="C732" s="101" t="s">
        <v>1489</v>
      </c>
      <c r="D732" s="99">
        <v>6</v>
      </c>
      <c r="E732" s="99">
        <v>9</v>
      </c>
      <c r="F732" s="99">
        <v>15</v>
      </c>
      <c r="G732" s="102">
        <v>40</v>
      </c>
      <c r="H732" s="99">
        <v>5</v>
      </c>
      <c r="I732" s="99">
        <v>10</v>
      </c>
      <c r="J732" s="99">
        <v>15</v>
      </c>
      <c r="K732" s="102">
        <v>33.299999999999997</v>
      </c>
      <c r="L732" s="99" t="s">
        <v>1467</v>
      </c>
      <c r="M732" s="99" t="s">
        <v>1467</v>
      </c>
      <c r="N732" s="99" t="s">
        <v>1467</v>
      </c>
      <c r="O732" s="99" t="s">
        <v>1467</v>
      </c>
    </row>
    <row r="733" spans="1:15">
      <c r="A733" s="100" t="s">
        <v>671</v>
      </c>
      <c r="B733" s="100" t="s">
        <v>1494</v>
      </c>
      <c r="C733" s="101" t="s">
        <v>1489</v>
      </c>
      <c r="D733" s="99" t="s">
        <v>1467</v>
      </c>
      <c r="E733" s="99" t="s">
        <v>1467</v>
      </c>
      <c r="F733" s="99" t="s">
        <v>1467</v>
      </c>
      <c r="G733" s="99" t="s">
        <v>1467</v>
      </c>
      <c r="H733" s="99" t="s">
        <v>1467</v>
      </c>
      <c r="I733" s="99" t="s">
        <v>1467</v>
      </c>
      <c r="J733" s="99" t="s">
        <v>1467</v>
      </c>
      <c r="K733" s="99" t="s">
        <v>1467</v>
      </c>
      <c r="L733" s="99" t="s">
        <v>1467</v>
      </c>
      <c r="M733" s="99" t="s">
        <v>1467</v>
      </c>
      <c r="N733" s="99" t="s">
        <v>1467</v>
      </c>
      <c r="O733" s="99" t="s">
        <v>1467</v>
      </c>
    </row>
    <row r="734" spans="1:15">
      <c r="A734" s="100" t="s">
        <v>647</v>
      </c>
      <c r="B734" s="100" t="s">
        <v>1494</v>
      </c>
      <c r="C734" s="101" t="s">
        <v>1489</v>
      </c>
      <c r="D734" s="99">
        <v>34</v>
      </c>
      <c r="E734" s="99">
        <v>43</v>
      </c>
      <c r="F734" s="99">
        <v>77</v>
      </c>
      <c r="G734" s="102">
        <v>44.1</v>
      </c>
      <c r="H734" s="99">
        <v>43</v>
      </c>
      <c r="I734" s="99">
        <v>34</v>
      </c>
      <c r="J734" s="99">
        <v>77</v>
      </c>
      <c r="K734" s="102">
        <v>55.8</v>
      </c>
      <c r="L734" s="99">
        <v>13</v>
      </c>
      <c r="M734" s="99">
        <v>25</v>
      </c>
      <c r="N734" s="99">
        <v>38</v>
      </c>
      <c r="O734" s="102">
        <v>34.200000000000003</v>
      </c>
    </row>
    <row r="735" spans="1:15">
      <c r="A735" s="100" t="s">
        <v>145</v>
      </c>
      <c r="B735" s="100" t="s">
        <v>1494</v>
      </c>
      <c r="C735" s="101" t="s">
        <v>1489</v>
      </c>
      <c r="D735" s="99" t="s">
        <v>1467</v>
      </c>
      <c r="E735" s="99" t="s">
        <v>1467</v>
      </c>
      <c r="F735" s="99" t="s">
        <v>1467</v>
      </c>
      <c r="G735" s="99" t="s">
        <v>1467</v>
      </c>
      <c r="H735" s="99" t="s">
        <v>1467</v>
      </c>
      <c r="I735" s="99" t="s">
        <v>1467</v>
      </c>
      <c r="J735" s="99" t="s">
        <v>1467</v>
      </c>
      <c r="K735" s="99" t="s">
        <v>1467</v>
      </c>
      <c r="L735" s="99" t="s">
        <v>1482</v>
      </c>
      <c r="M735" s="99" t="s">
        <v>1482</v>
      </c>
      <c r="N735" s="99" t="s">
        <v>1482</v>
      </c>
      <c r="O735" s="99" t="s">
        <v>1482</v>
      </c>
    </row>
    <row r="736" spans="1:15">
      <c r="A736" s="100" t="s">
        <v>367</v>
      </c>
      <c r="B736" s="100" t="s">
        <v>1494</v>
      </c>
      <c r="C736" s="101" t="s">
        <v>1489</v>
      </c>
      <c r="D736" s="99" t="s">
        <v>1467</v>
      </c>
      <c r="E736" s="99" t="s">
        <v>1467</v>
      </c>
      <c r="F736" s="99" t="s">
        <v>1467</v>
      </c>
      <c r="G736" s="99" t="s">
        <v>1467</v>
      </c>
      <c r="H736" s="99" t="s">
        <v>1467</v>
      </c>
      <c r="I736" s="99" t="s">
        <v>1467</v>
      </c>
      <c r="J736" s="99" t="s">
        <v>1467</v>
      </c>
      <c r="K736" s="99" t="s">
        <v>1467</v>
      </c>
      <c r="L736" s="99" t="s">
        <v>1467</v>
      </c>
      <c r="M736" s="99" t="s">
        <v>1467</v>
      </c>
      <c r="N736" s="99" t="s">
        <v>1467</v>
      </c>
      <c r="O736" s="99" t="s">
        <v>1467</v>
      </c>
    </row>
    <row r="737" spans="1:15">
      <c r="A737" s="100" t="s">
        <v>236</v>
      </c>
      <c r="B737" s="100" t="s">
        <v>1494</v>
      </c>
      <c r="C737" s="101" t="s">
        <v>1489</v>
      </c>
      <c r="D737" s="99" t="s">
        <v>1467</v>
      </c>
      <c r="E737" s="99" t="s">
        <v>1467</v>
      </c>
      <c r="F737" s="99" t="s">
        <v>1467</v>
      </c>
      <c r="G737" s="99" t="s">
        <v>1467</v>
      </c>
      <c r="H737" s="99" t="s">
        <v>1467</v>
      </c>
      <c r="I737" s="99" t="s">
        <v>1467</v>
      </c>
      <c r="J737" s="99" t="s">
        <v>1467</v>
      </c>
      <c r="K737" s="99" t="s">
        <v>1467</v>
      </c>
      <c r="L737" s="99" t="s">
        <v>1482</v>
      </c>
      <c r="M737" s="99" t="s">
        <v>1482</v>
      </c>
      <c r="N737" s="99" t="s">
        <v>1482</v>
      </c>
      <c r="O737" s="99" t="s">
        <v>1482</v>
      </c>
    </row>
    <row r="738" spans="1:15">
      <c r="A738" s="100" t="s">
        <v>661</v>
      </c>
      <c r="B738" s="100" t="s">
        <v>1494</v>
      </c>
      <c r="C738" s="101" t="s">
        <v>1489</v>
      </c>
      <c r="D738" s="99" t="s">
        <v>1467</v>
      </c>
      <c r="E738" s="99" t="s">
        <v>1467</v>
      </c>
      <c r="F738" s="99" t="s">
        <v>1467</v>
      </c>
      <c r="G738" s="99" t="s">
        <v>1467</v>
      </c>
      <c r="H738" s="99" t="s">
        <v>1467</v>
      </c>
      <c r="I738" s="99" t="s">
        <v>1467</v>
      </c>
      <c r="J738" s="99" t="s">
        <v>1467</v>
      </c>
      <c r="K738" s="99" t="s">
        <v>1467</v>
      </c>
      <c r="L738" s="99" t="s">
        <v>1467</v>
      </c>
      <c r="M738" s="99" t="s">
        <v>1467</v>
      </c>
      <c r="N738" s="99" t="s">
        <v>1467</v>
      </c>
      <c r="O738" s="99" t="s">
        <v>1467</v>
      </c>
    </row>
    <row r="739" spans="1:15">
      <c r="A739" s="100" t="s">
        <v>292</v>
      </c>
      <c r="B739" s="100" t="s">
        <v>1494</v>
      </c>
      <c r="C739" s="101" t="s">
        <v>1489</v>
      </c>
      <c r="D739" s="99">
        <v>7</v>
      </c>
      <c r="E739" s="99">
        <v>12</v>
      </c>
      <c r="F739" s="99">
        <v>19</v>
      </c>
      <c r="G739" s="102">
        <v>36.799999999999997</v>
      </c>
      <c r="H739" s="99">
        <v>7</v>
      </c>
      <c r="I739" s="99">
        <v>12</v>
      </c>
      <c r="J739" s="99">
        <v>19</v>
      </c>
      <c r="K739" s="102">
        <v>36.799999999999997</v>
      </c>
      <c r="L739" s="99">
        <v>2</v>
      </c>
      <c r="M739" s="99">
        <v>9</v>
      </c>
      <c r="N739" s="99">
        <v>11</v>
      </c>
      <c r="O739" s="102">
        <v>18.100000000000001</v>
      </c>
    </row>
    <row r="740" spans="1:15">
      <c r="A740" s="100" t="s">
        <v>198</v>
      </c>
      <c r="B740" s="100" t="s">
        <v>1494</v>
      </c>
      <c r="C740" s="101" t="s">
        <v>1489</v>
      </c>
      <c r="D740" s="99">
        <v>25</v>
      </c>
      <c r="E740" s="99">
        <v>17</v>
      </c>
      <c r="F740" s="99">
        <v>42</v>
      </c>
      <c r="G740" s="102">
        <v>59.5</v>
      </c>
      <c r="H740" s="99">
        <v>23</v>
      </c>
      <c r="I740" s="99">
        <v>19</v>
      </c>
      <c r="J740" s="99">
        <v>42</v>
      </c>
      <c r="K740" s="102">
        <v>54.7</v>
      </c>
      <c r="L740" s="99" t="s">
        <v>1482</v>
      </c>
      <c r="M740" s="99" t="s">
        <v>1482</v>
      </c>
      <c r="N740" s="99" t="s">
        <v>1482</v>
      </c>
      <c r="O740" s="99" t="s">
        <v>1482</v>
      </c>
    </row>
    <row r="741" spans="1:15">
      <c r="A741" s="100" t="s">
        <v>456</v>
      </c>
      <c r="B741" s="100" t="s">
        <v>1494</v>
      </c>
      <c r="C741" s="101" t="s">
        <v>1489</v>
      </c>
      <c r="D741" s="99" t="s">
        <v>1467</v>
      </c>
      <c r="E741" s="99" t="s">
        <v>1467</v>
      </c>
      <c r="F741" s="99" t="s">
        <v>1467</v>
      </c>
      <c r="G741" s="99" t="s">
        <v>1467</v>
      </c>
      <c r="H741" s="99" t="s">
        <v>1467</v>
      </c>
      <c r="I741" s="99" t="s">
        <v>1467</v>
      </c>
      <c r="J741" s="99" t="s">
        <v>1467</v>
      </c>
      <c r="K741" s="99" t="s">
        <v>1467</v>
      </c>
      <c r="L741" s="99" t="s">
        <v>1482</v>
      </c>
      <c r="M741" s="99" t="s">
        <v>1482</v>
      </c>
      <c r="N741" s="99" t="s">
        <v>1482</v>
      </c>
      <c r="O741" s="99" t="s">
        <v>1482</v>
      </c>
    </row>
    <row r="742" spans="1:15">
      <c r="A742" s="100" t="s">
        <v>273</v>
      </c>
      <c r="B742" s="100" t="s">
        <v>1494</v>
      </c>
      <c r="C742" s="101" t="s">
        <v>1489</v>
      </c>
      <c r="D742" s="99">
        <v>24</v>
      </c>
      <c r="E742" s="99">
        <v>20</v>
      </c>
      <c r="F742" s="99">
        <v>44</v>
      </c>
      <c r="G742" s="102">
        <v>54.5</v>
      </c>
      <c r="H742" s="99">
        <v>30</v>
      </c>
      <c r="I742" s="99">
        <v>14</v>
      </c>
      <c r="J742" s="99">
        <v>44</v>
      </c>
      <c r="K742" s="102">
        <v>68.099999999999994</v>
      </c>
      <c r="L742" s="99">
        <v>6</v>
      </c>
      <c r="M742" s="99">
        <v>9</v>
      </c>
      <c r="N742" s="99">
        <v>15</v>
      </c>
      <c r="O742" s="102">
        <v>40</v>
      </c>
    </row>
    <row r="743" spans="1:15">
      <c r="A743" s="100" t="s">
        <v>246</v>
      </c>
      <c r="B743" s="100" t="s">
        <v>1494</v>
      </c>
      <c r="C743" s="101" t="s">
        <v>1489</v>
      </c>
      <c r="D743" s="99" t="s">
        <v>1467</v>
      </c>
      <c r="E743" s="99" t="s">
        <v>1467</v>
      </c>
      <c r="F743" s="99" t="s">
        <v>1467</v>
      </c>
      <c r="G743" s="99" t="s">
        <v>1467</v>
      </c>
      <c r="H743" s="99" t="s">
        <v>1467</v>
      </c>
      <c r="I743" s="99" t="s">
        <v>1467</v>
      </c>
      <c r="J743" s="99" t="s">
        <v>1467</v>
      </c>
      <c r="K743" s="99" t="s">
        <v>1467</v>
      </c>
      <c r="L743" s="99" t="s">
        <v>1467</v>
      </c>
      <c r="M743" s="99" t="s">
        <v>1467</v>
      </c>
      <c r="N743" s="99" t="s">
        <v>1467</v>
      </c>
      <c r="O743" s="99" t="s">
        <v>1467</v>
      </c>
    </row>
    <row r="744" spans="1:15">
      <c r="A744" s="100" t="s">
        <v>224</v>
      </c>
      <c r="B744" s="100" t="s">
        <v>1494</v>
      </c>
      <c r="C744" s="101" t="s">
        <v>1489</v>
      </c>
      <c r="D744" s="99">
        <v>41</v>
      </c>
      <c r="E744" s="99">
        <v>55</v>
      </c>
      <c r="F744" s="99">
        <v>96</v>
      </c>
      <c r="G744" s="102">
        <v>42.7</v>
      </c>
      <c r="H744" s="99">
        <v>52</v>
      </c>
      <c r="I744" s="99">
        <v>44</v>
      </c>
      <c r="J744" s="99">
        <v>96</v>
      </c>
      <c r="K744" s="102">
        <v>54.1</v>
      </c>
      <c r="L744" s="99">
        <v>7</v>
      </c>
      <c r="M744" s="99">
        <v>19</v>
      </c>
      <c r="N744" s="99">
        <v>26</v>
      </c>
      <c r="O744" s="102">
        <v>26.9</v>
      </c>
    </row>
    <row r="745" spans="1:15">
      <c r="A745" s="100" t="s">
        <v>228</v>
      </c>
      <c r="B745" s="100" t="s">
        <v>1494</v>
      </c>
      <c r="C745" s="101" t="s">
        <v>1489</v>
      </c>
      <c r="D745" s="99">
        <v>13</v>
      </c>
      <c r="E745" s="99">
        <v>21</v>
      </c>
      <c r="F745" s="99">
        <v>34</v>
      </c>
      <c r="G745" s="102">
        <v>38.200000000000003</v>
      </c>
      <c r="H745" s="99">
        <v>14</v>
      </c>
      <c r="I745" s="99">
        <v>20</v>
      </c>
      <c r="J745" s="99">
        <v>34</v>
      </c>
      <c r="K745" s="102">
        <v>41.1</v>
      </c>
      <c r="L745" s="99" t="s">
        <v>1482</v>
      </c>
      <c r="M745" s="99" t="s">
        <v>1482</v>
      </c>
      <c r="N745" s="99" t="s">
        <v>1482</v>
      </c>
      <c r="O745" s="99" t="s">
        <v>1482</v>
      </c>
    </row>
    <row r="746" spans="1:15">
      <c r="A746" s="100" t="s">
        <v>296</v>
      </c>
      <c r="B746" s="100" t="s">
        <v>1494</v>
      </c>
      <c r="C746" s="101" t="s">
        <v>1489</v>
      </c>
      <c r="D746" s="99">
        <v>47</v>
      </c>
      <c r="E746" s="99">
        <v>58</v>
      </c>
      <c r="F746" s="99">
        <v>105</v>
      </c>
      <c r="G746" s="102">
        <v>44.7</v>
      </c>
      <c r="H746" s="99">
        <v>53</v>
      </c>
      <c r="I746" s="99">
        <v>52</v>
      </c>
      <c r="J746" s="99">
        <v>105</v>
      </c>
      <c r="K746" s="102">
        <v>50.4</v>
      </c>
      <c r="L746" s="99">
        <v>4</v>
      </c>
      <c r="M746" s="99">
        <v>24</v>
      </c>
      <c r="N746" s="99">
        <v>28</v>
      </c>
      <c r="O746" s="102">
        <v>14.2</v>
      </c>
    </row>
    <row r="747" spans="1:15">
      <c r="A747" s="100" t="s">
        <v>657</v>
      </c>
      <c r="B747" s="100" t="s">
        <v>1494</v>
      </c>
      <c r="C747" s="101" t="s">
        <v>1489</v>
      </c>
      <c r="D747" s="99">
        <v>16</v>
      </c>
      <c r="E747" s="99">
        <v>18</v>
      </c>
      <c r="F747" s="99">
        <v>34</v>
      </c>
      <c r="G747" s="102">
        <v>47</v>
      </c>
      <c r="H747" s="99">
        <v>22</v>
      </c>
      <c r="I747" s="99">
        <v>12</v>
      </c>
      <c r="J747" s="99">
        <v>34</v>
      </c>
      <c r="K747" s="102">
        <v>64.7</v>
      </c>
      <c r="L747" s="99">
        <v>6</v>
      </c>
      <c r="M747" s="99">
        <v>9</v>
      </c>
      <c r="N747" s="99">
        <v>15</v>
      </c>
      <c r="O747" s="102">
        <v>40</v>
      </c>
    </row>
    <row r="748" spans="1:15">
      <c r="A748" s="100" t="s">
        <v>232</v>
      </c>
      <c r="B748" s="100" t="s">
        <v>1494</v>
      </c>
      <c r="C748" s="101" t="s">
        <v>1489</v>
      </c>
      <c r="D748" s="99" t="s">
        <v>1467</v>
      </c>
      <c r="E748" s="99" t="s">
        <v>1467</v>
      </c>
      <c r="F748" s="99" t="s">
        <v>1467</v>
      </c>
      <c r="G748" s="99" t="s">
        <v>1467</v>
      </c>
      <c r="H748" s="99" t="s">
        <v>1467</v>
      </c>
      <c r="I748" s="99" t="s">
        <v>1467</v>
      </c>
      <c r="J748" s="99" t="s">
        <v>1467</v>
      </c>
      <c r="K748" s="99" t="s">
        <v>1467</v>
      </c>
      <c r="L748" s="99" t="s">
        <v>1482</v>
      </c>
      <c r="M748" s="99" t="s">
        <v>1482</v>
      </c>
      <c r="N748" s="99" t="s">
        <v>1482</v>
      </c>
      <c r="O748" s="99" t="s">
        <v>1482</v>
      </c>
    </row>
    <row r="749" spans="1:15">
      <c r="A749" s="100" t="s">
        <v>255</v>
      </c>
      <c r="B749" s="100" t="s">
        <v>1494</v>
      </c>
      <c r="C749" s="101" t="s">
        <v>1489</v>
      </c>
      <c r="D749" s="99" t="s">
        <v>1467</v>
      </c>
      <c r="E749" s="99" t="s">
        <v>1467</v>
      </c>
      <c r="F749" s="99" t="s">
        <v>1467</v>
      </c>
      <c r="G749" s="99" t="s">
        <v>1467</v>
      </c>
      <c r="H749" s="99" t="s">
        <v>1467</v>
      </c>
      <c r="I749" s="99" t="s">
        <v>1467</v>
      </c>
      <c r="J749" s="99" t="s">
        <v>1467</v>
      </c>
      <c r="K749" s="99" t="s">
        <v>1467</v>
      </c>
      <c r="L749" s="99" t="s">
        <v>1482</v>
      </c>
      <c r="M749" s="99" t="s">
        <v>1482</v>
      </c>
      <c r="N749" s="99" t="s">
        <v>1482</v>
      </c>
      <c r="O749" s="99" t="s">
        <v>1482</v>
      </c>
    </row>
    <row r="750" spans="1:15">
      <c r="A750" s="100" t="s">
        <v>277</v>
      </c>
      <c r="B750" s="100" t="s">
        <v>1494</v>
      </c>
      <c r="C750" s="101" t="s">
        <v>1489</v>
      </c>
      <c r="D750" s="99">
        <v>32</v>
      </c>
      <c r="E750" s="99">
        <v>27</v>
      </c>
      <c r="F750" s="99">
        <v>59</v>
      </c>
      <c r="G750" s="102">
        <v>54.2</v>
      </c>
      <c r="H750" s="99">
        <v>38</v>
      </c>
      <c r="I750" s="99">
        <v>21</v>
      </c>
      <c r="J750" s="99">
        <v>59</v>
      </c>
      <c r="K750" s="102">
        <v>64.400000000000006</v>
      </c>
      <c r="L750" s="99">
        <v>7</v>
      </c>
      <c r="M750" s="99">
        <v>8</v>
      </c>
      <c r="N750" s="99">
        <v>15</v>
      </c>
      <c r="O750" s="102">
        <v>46.6</v>
      </c>
    </row>
    <row r="751" spans="1:15">
      <c r="A751" s="100" t="s">
        <v>651</v>
      </c>
      <c r="B751" s="100" t="s">
        <v>1494</v>
      </c>
      <c r="C751" s="101" t="s">
        <v>1489</v>
      </c>
      <c r="D751" s="99" t="s">
        <v>1467</v>
      </c>
      <c r="E751" s="99" t="s">
        <v>1467</v>
      </c>
      <c r="F751" s="99" t="s">
        <v>1467</v>
      </c>
      <c r="G751" s="99" t="s">
        <v>1467</v>
      </c>
      <c r="H751" s="99" t="s">
        <v>1467</v>
      </c>
      <c r="I751" s="99" t="s">
        <v>1467</v>
      </c>
      <c r="J751" s="99" t="s">
        <v>1467</v>
      </c>
      <c r="K751" s="99" t="s">
        <v>1467</v>
      </c>
      <c r="L751" s="99" t="s">
        <v>1482</v>
      </c>
      <c r="M751" s="99" t="s">
        <v>1482</v>
      </c>
      <c r="N751" s="99" t="s">
        <v>1482</v>
      </c>
      <c r="O751" s="99" t="s">
        <v>1482</v>
      </c>
    </row>
    <row r="752" spans="1:15">
      <c r="A752" s="100" t="s">
        <v>162</v>
      </c>
      <c r="B752" s="100" t="s">
        <v>1494</v>
      </c>
      <c r="C752" s="101" t="s">
        <v>1489</v>
      </c>
      <c r="D752" s="99" t="s">
        <v>1467</v>
      </c>
      <c r="E752" s="99" t="s">
        <v>1467</v>
      </c>
      <c r="F752" s="99" t="s">
        <v>1467</v>
      </c>
      <c r="G752" s="99" t="s">
        <v>1467</v>
      </c>
      <c r="H752" s="99" t="s">
        <v>1467</v>
      </c>
      <c r="I752" s="99" t="s">
        <v>1467</v>
      </c>
      <c r="J752" s="99" t="s">
        <v>1467</v>
      </c>
      <c r="K752" s="99" t="s">
        <v>1467</v>
      </c>
      <c r="L752" s="99" t="s">
        <v>1482</v>
      </c>
      <c r="M752" s="99" t="s">
        <v>1482</v>
      </c>
      <c r="N752" s="99" t="s">
        <v>1482</v>
      </c>
      <c r="O752" s="99" t="s">
        <v>1482</v>
      </c>
    </row>
    <row r="753" spans="1:15">
      <c r="A753" s="100" t="s">
        <v>271</v>
      </c>
      <c r="B753" s="100" t="s">
        <v>1494</v>
      </c>
      <c r="C753" s="101" t="s">
        <v>1489</v>
      </c>
      <c r="D753" s="99" t="s">
        <v>1467</v>
      </c>
      <c r="E753" s="99" t="s">
        <v>1467</v>
      </c>
      <c r="F753" s="99" t="s">
        <v>1467</v>
      </c>
      <c r="G753" s="99" t="s">
        <v>1467</v>
      </c>
      <c r="H753" s="99" t="s">
        <v>1467</v>
      </c>
      <c r="I753" s="99" t="s">
        <v>1467</v>
      </c>
      <c r="J753" s="99" t="s">
        <v>1467</v>
      </c>
      <c r="K753" s="99" t="s">
        <v>1467</v>
      </c>
      <c r="L753" s="99" t="s">
        <v>1467</v>
      </c>
      <c r="M753" s="99" t="s">
        <v>1467</v>
      </c>
      <c r="N753" s="99" t="s">
        <v>1467</v>
      </c>
      <c r="O753" s="99" t="s">
        <v>1467</v>
      </c>
    </row>
    <row r="754" spans="1:15">
      <c r="A754" s="100" t="s">
        <v>1476</v>
      </c>
      <c r="B754" s="100" t="s">
        <v>1494</v>
      </c>
      <c r="C754" s="101" t="s">
        <v>1489</v>
      </c>
      <c r="D754" s="99" t="s">
        <v>1467</v>
      </c>
      <c r="E754" s="99" t="s">
        <v>1467</v>
      </c>
      <c r="F754" s="99" t="s">
        <v>1467</v>
      </c>
      <c r="G754" s="99" t="s">
        <v>1467</v>
      </c>
      <c r="H754" s="99" t="s">
        <v>1467</v>
      </c>
      <c r="I754" s="99" t="s">
        <v>1467</v>
      </c>
      <c r="J754" s="99" t="s">
        <v>1467</v>
      </c>
      <c r="K754" s="99" t="s">
        <v>1467</v>
      </c>
      <c r="L754" s="99" t="s">
        <v>1482</v>
      </c>
      <c r="M754" s="99" t="s">
        <v>1482</v>
      </c>
      <c r="N754" s="99" t="s">
        <v>1482</v>
      </c>
      <c r="O754" s="99" t="s">
        <v>1482</v>
      </c>
    </row>
    <row r="755" spans="1:15">
      <c r="A755" s="100" t="s">
        <v>603</v>
      </c>
      <c r="B755" s="100" t="s">
        <v>1494</v>
      </c>
      <c r="C755" s="101" t="s">
        <v>1489</v>
      </c>
      <c r="D755" s="99" t="s">
        <v>1467</v>
      </c>
      <c r="E755" s="99" t="s">
        <v>1467</v>
      </c>
      <c r="F755" s="99" t="s">
        <v>1467</v>
      </c>
      <c r="G755" s="99" t="s">
        <v>1467</v>
      </c>
      <c r="H755" s="99" t="s">
        <v>1467</v>
      </c>
      <c r="I755" s="99" t="s">
        <v>1467</v>
      </c>
      <c r="J755" s="99" t="s">
        <v>1467</v>
      </c>
      <c r="K755" s="99" t="s">
        <v>1467</v>
      </c>
      <c r="L755" s="99" t="s">
        <v>1482</v>
      </c>
      <c r="M755" s="99" t="s">
        <v>1482</v>
      </c>
      <c r="N755" s="99" t="s">
        <v>1482</v>
      </c>
      <c r="O755" s="99" t="s">
        <v>1482</v>
      </c>
    </row>
    <row r="756" spans="1:15">
      <c r="A756" s="100" t="s">
        <v>318</v>
      </c>
      <c r="B756" s="100" t="s">
        <v>1496</v>
      </c>
      <c r="C756" s="101" t="s">
        <v>1489</v>
      </c>
      <c r="D756" s="99">
        <v>17</v>
      </c>
      <c r="E756" s="99">
        <v>20</v>
      </c>
      <c r="F756" s="99">
        <v>37</v>
      </c>
      <c r="G756" s="102">
        <v>45.9</v>
      </c>
      <c r="H756" s="99">
        <v>20</v>
      </c>
      <c r="I756" s="99">
        <v>17</v>
      </c>
      <c r="J756" s="99">
        <v>37</v>
      </c>
      <c r="K756" s="102">
        <v>54</v>
      </c>
      <c r="L756" s="99" t="s">
        <v>1482</v>
      </c>
      <c r="M756" s="99" t="s">
        <v>1482</v>
      </c>
      <c r="N756" s="99" t="s">
        <v>1482</v>
      </c>
      <c r="O756" s="99" t="s">
        <v>1482</v>
      </c>
    </row>
    <row r="757" spans="1:15">
      <c r="A757" s="100" t="s">
        <v>234</v>
      </c>
      <c r="B757" s="100" t="s">
        <v>1496</v>
      </c>
      <c r="C757" s="101" t="s">
        <v>1489</v>
      </c>
      <c r="D757" s="99">
        <v>31</v>
      </c>
      <c r="E757" s="99">
        <v>48</v>
      </c>
      <c r="F757" s="99">
        <v>79</v>
      </c>
      <c r="G757" s="102">
        <v>39.200000000000003</v>
      </c>
      <c r="H757" s="99">
        <v>48</v>
      </c>
      <c r="I757" s="99">
        <v>33</v>
      </c>
      <c r="J757" s="99">
        <v>81</v>
      </c>
      <c r="K757" s="102">
        <v>59.2</v>
      </c>
      <c r="L757" s="99">
        <v>5</v>
      </c>
      <c r="M757" s="99">
        <v>15</v>
      </c>
      <c r="N757" s="99">
        <v>20</v>
      </c>
      <c r="O757" s="102">
        <v>25</v>
      </c>
    </row>
    <row r="758" spans="1:15">
      <c r="A758" s="100" t="s">
        <v>344</v>
      </c>
      <c r="B758" s="100" t="s">
        <v>1496</v>
      </c>
      <c r="C758" s="101" t="s">
        <v>1489</v>
      </c>
      <c r="D758" s="99">
        <v>3</v>
      </c>
      <c r="E758" s="99">
        <v>8</v>
      </c>
      <c r="F758" s="99">
        <v>11</v>
      </c>
      <c r="G758" s="102">
        <v>27.2</v>
      </c>
      <c r="H758" s="99">
        <v>7</v>
      </c>
      <c r="I758" s="99">
        <v>4</v>
      </c>
      <c r="J758" s="99">
        <v>11</v>
      </c>
      <c r="K758" s="102">
        <v>63.6</v>
      </c>
      <c r="L758" s="99" t="s">
        <v>1482</v>
      </c>
      <c r="M758" s="99" t="s">
        <v>1482</v>
      </c>
      <c r="N758" s="99" t="s">
        <v>1482</v>
      </c>
      <c r="O758" s="99" t="s">
        <v>1482</v>
      </c>
    </row>
    <row r="759" spans="1:15">
      <c r="A759" s="100" t="s">
        <v>438</v>
      </c>
      <c r="B759" s="100" t="s">
        <v>1496</v>
      </c>
      <c r="C759" s="101" t="s">
        <v>1489</v>
      </c>
      <c r="D759" s="99">
        <v>35</v>
      </c>
      <c r="E759" s="99">
        <v>31</v>
      </c>
      <c r="F759" s="99">
        <v>66</v>
      </c>
      <c r="G759" s="102">
        <v>53</v>
      </c>
      <c r="H759" s="99">
        <v>46</v>
      </c>
      <c r="I759" s="99">
        <v>20</v>
      </c>
      <c r="J759" s="99">
        <v>66</v>
      </c>
      <c r="K759" s="102">
        <v>69.599999999999994</v>
      </c>
      <c r="L759" s="99" t="s">
        <v>1467</v>
      </c>
      <c r="M759" s="99" t="s">
        <v>1467</v>
      </c>
      <c r="N759" s="99" t="s">
        <v>1467</v>
      </c>
      <c r="O759" s="99" t="s">
        <v>1467</v>
      </c>
    </row>
    <row r="760" spans="1:15">
      <c r="A760" s="100" t="s">
        <v>649</v>
      </c>
      <c r="B760" s="100" t="s">
        <v>1496</v>
      </c>
      <c r="C760" s="101" t="s">
        <v>1489</v>
      </c>
      <c r="D760" s="99">
        <v>6</v>
      </c>
      <c r="E760" s="99">
        <v>23</v>
      </c>
      <c r="F760" s="99">
        <v>29</v>
      </c>
      <c r="G760" s="102">
        <v>20.6</v>
      </c>
      <c r="H760" s="99">
        <v>9</v>
      </c>
      <c r="I760" s="99">
        <v>20</v>
      </c>
      <c r="J760" s="99">
        <v>29</v>
      </c>
      <c r="K760" s="102">
        <v>31</v>
      </c>
      <c r="L760" s="99">
        <v>6</v>
      </c>
      <c r="M760" s="99">
        <v>23</v>
      </c>
      <c r="N760" s="99">
        <v>29</v>
      </c>
      <c r="O760" s="102">
        <v>20.6</v>
      </c>
    </row>
    <row r="761" spans="1:15">
      <c r="A761" s="100" t="s">
        <v>687</v>
      </c>
      <c r="B761" s="100" t="s">
        <v>1496</v>
      </c>
      <c r="C761" s="101" t="s">
        <v>1489</v>
      </c>
      <c r="D761" s="99">
        <v>2</v>
      </c>
      <c r="E761" s="99">
        <v>9</v>
      </c>
      <c r="F761" s="99">
        <v>11</v>
      </c>
      <c r="G761" s="102">
        <v>18.100000000000001</v>
      </c>
      <c r="H761" s="99">
        <v>4</v>
      </c>
      <c r="I761" s="99">
        <v>7</v>
      </c>
      <c r="J761" s="99">
        <v>11</v>
      </c>
      <c r="K761" s="102">
        <v>36.299999999999997</v>
      </c>
      <c r="L761" s="99" t="s">
        <v>1482</v>
      </c>
      <c r="M761" s="99" t="s">
        <v>1482</v>
      </c>
      <c r="N761" s="99" t="s">
        <v>1482</v>
      </c>
      <c r="O761" s="99" t="s">
        <v>1482</v>
      </c>
    </row>
    <row r="762" spans="1:15">
      <c r="A762" s="100" t="s">
        <v>304</v>
      </c>
      <c r="B762" s="100" t="s">
        <v>1496</v>
      </c>
      <c r="C762" s="101" t="s">
        <v>1489</v>
      </c>
      <c r="D762" s="99" t="s">
        <v>1467</v>
      </c>
      <c r="E762" s="99" t="s">
        <v>1467</v>
      </c>
      <c r="F762" s="99" t="s">
        <v>1467</v>
      </c>
      <c r="G762" s="99" t="s">
        <v>1467</v>
      </c>
      <c r="H762" s="99" t="s">
        <v>1467</v>
      </c>
      <c r="I762" s="99" t="s">
        <v>1467</v>
      </c>
      <c r="J762" s="99" t="s">
        <v>1467</v>
      </c>
      <c r="K762" s="99" t="s">
        <v>1467</v>
      </c>
      <c r="L762" s="99" t="s">
        <v>1482</v>
      </c>
      <c r="M762" s="99" t="s">
        <v>1482</v>
      </c>
      <c r="N762" s="99" t="s">
        <v>1482</v>
      </c>
      <c r="O762" s="99" t="s">
        <v>1482</v>
      </c>
    </row>
    <row r="763" spans="1:15">
      <c r="A763" s="100" t="s">
        <v>1471</v>
      </c>
      <c r="B763" s="100" t="s">
        <v>1496</v>
      </c>
      <c r="C763" s="101" t="s">
        <v>1489</v>
      </c>
      <c r="D763" s="99">
        <v>9</v>
      </c>
      <c r="E763" s="99">
        <v>4</v>
      </c>
      <c r="F763" s="99">
        <v>13</v>
      </c>
      <c r="G763" s="102">
        <v>69.2</v>
      </c>
      <c r="H763" s="99">
        <v>9</v>
      </c>
      <c r="I763" s="99">
        <v>4</v>
      </c>
      <c r="J763" s="99">
        <v>13</v>
      </c>
      <c r="K763" s="102">
        <v>69.2</v>
      </c>
      <c r="L763" s="99" t="s">
        <v>1467</v>
      </c>
      <c r="M763" s="99" t="s">
        <v>1467</v>
      </c>
      <c r="N763" s="99" t="s">
        <v>1467</v>
      </c>
      <c r="O763" s="99" t="s">
        <v>1467</v>
      </c>
    </row>
    <row r="764" spans="1:15">
      <c r="A764" s="100" t="s">
        <v>1474</v>
      </c>
      <c r="B764" s="100" t="s">
        <v>1496</v>
      </c>
      <c r="C764" s="101" t="s">
        <v>1489</v>
      </c>
      <c r="D764" s="99" t="s">
        <v>1467</v>
      </c>
      <c r="E764" s="99" t="s">
        <v>1467</v>
      </c>
      <c r="F764" s="99" t="s">
        <v>1467</v>
      </c>
      <c r="G764" s="99" t="s">
        <v>1467</v>
      </c>
      <c r="H764" s="99" t="s">
        <v>1467</v>
      </c>
      <c r="I764" s="99" t="s">
        <v>1467</v>
      </c>
      <c r="J764" s="99" t="s">
        <v>1467</v>
      </c>
      <c r="K764" s="99" t="s">
        <v>1467</v>
      </c>
      <c r="L764" s="99" t="s">
        <v>1482</v>
      </c>
      <c r="M764" s="99" t="s">
        <v>1482</v>
      </c>
      <c r="N764" s="99" t="s">
        <v>1482</v>
      </c>
      <c r="O764" s="99" t="s">
        <v>1482</v>
      </c>
    </row>
    <row r="765" spans="1:15">
      <c r="A765" s="100" t="s">
        <v>326</v>
      </c>
      <c r="B765" s="100" t="s">
        <v>1496</v>
      </c>
      <c r="C765" s="101" t="s">
        <v>1489</v>
      </c>
      <c r="D765" s="99" t="s">
        <v>1467</v>
      </c>
      <c r="E765" s="99" t="s">
        <v>1467</v>
      </c>
      <c r="F765" s="99" t="s">
        <v>1467</v>
      </c>
      <c r="G765" s="99" t="s">
        <v>1467</v>
      </c>
      <c r="H765" s="99" t="s">
        <v>1467</v>
      </c>
      <c r="I765" s="99" t="s">
        <v>1467</v>
      </c>
      <c r="J765" s="99" t="s">
        <v>1467</v>
      </c>
      <c r="K765" s="99" t="s">
        <v>1467</v>
      </c>
      <c r="L765" s="99" t="s">
        <v>1467</v>
      </c>
      <c r="M765" s="99" t="s">
        <v>1467</v>
      </c>
      <c r="N765" s="99" t="s">
        <v>1467</v>
      </c>
      <c r="O765" s="99" t="s">
        <v>1467</v>
      </c>
    </row>
    <row r="766" spans="1:15">
      <c r="A766" s="100" t="s">
        <v>643</v>
      </c>
      <c r="B766" s="100" t="s">
        <v>1496</v>
      </c>
      <c r="C766" s="101" t="s">
        <v>1489</v>
      </c>
      <c r="D766" s="99" t="s">
        <v>1467</v>
      </c>
      <c r="E766" s="99" t="s">
        <v>1467</v>
      </c>
      <c r="F766" s="99" t="s">
        <v>1467</v>
      </c>
      <c r="G766" s="99" t="s">
        <v>1467</v>
      </c>
      <c r="H766" s="99" t="s">
        <v>1467</v>
      </c>
      <c r="I766" s="99" t="s">
        <v>1467</v>
      </c>
      <c r="J766" s="99" t="s">
        <v>1467</v>
      </c>
      <c r="K766" s="99" t="s">
        <v>1467</v>
      </c>
      <c r="L766" s="99" t="s">
        <v>1482</v>
      </c>
      <c r="M766" s="99" t="s">
        <v>1482</v>
      </c>
      <c r="N766" s="99" t="s">
        <v>1482</v>
      </c>
      <c r="O766" s="99" t="s">
        <v>1482</v>
      </c>
    </row>
    <row r="767" spans="1:15">
      <c r="A767" s="100" t="s">
        <v>244</v>
      </c>
      <c r="B767" s="100" t="s">
        <v>1496</v>
      </c>
      <c r="C767" s="101" t="s">
        <v>1489</v>
      </c>
      <c r="D767" s="99">
        <v>20</v>
      </c>
      <c r="E767" s="99">
        <v>12</v>
      </c>
      <c r="F767" s="99">
        <v>32</v>
      </c>
      <c r="G767" s="102">
        <v>62.5</v>
      </c>
      <c r="H767" s="99">
        <v>20</v>
      </c>
      <c r="I767" s="99">
        <v>12</v>
      </c>
      <c r="J767" s="99">
        <v>32</v>
      </c>
      <c r="K767" s="102">
        <v>62.5</v>
      </c>
      <c r="L767" s="99">
        <v>3</v>
      </c>
      <c r="M767" s="99">
        <v>9</v>
      </c>
      <c r="N767" s="99">
        <v>12</v>
      </c>
      <c r="O767" s="102">
        <v>25</v>
      </c>
    </row>
    <row r="768" spans="1:15">
      <c r="A768" s="100" t="s">
        <v>259</v>
      </c>
      <c r="B768" s="100" t="s">
        <v>1496</v>
      </c>
      <c r="C768" s="101" t="s">
        <v>1489</v>
      </c>
      <c r="D768" s="99" t="s">
        <v>1467</v>
      </c>
      <c r="E768" s="99" t="s">
        <v>1467</v>
      </c>
      <c r="F768" s="99" t="s">
        <v>1467</v>
      </c>
      <c r="G768" s="99" t="s">
        <v>1467</v>
      </c>
      <c r="H768" s="99" t="s">
        <v>1467</v>
      </c>
      <c r="I768" s="99" t="s">
        <v>1467</v>
      </c>
      <c r="J768" s="99" t="s">
        <v>1467</v>
      </c>
      <c r="K768" s="99" t="s">
        <v>1467</v>
      </c>
      <c r="L768" s="99" t="s">
        <v>1467</v>
      </c>
      <c r="M768" s="99" t="s">
        <v>1467</v>
      </c>
      <c r="N768" s="99" t="s">
        <v>1467</v>
      </c>
      <c r="O768" s="99" t="s">
        <v>1467</v>
      </c>
    </row>
    <row r="769" spans="1:15">
      <c r="A769" s="100" t="s">
        <v>141</v>
      </c>
      <c r="B769" s="100" t="s">
        <v>1496</v>
      </c>
      <c r="C769" s="101" t="s">
        <v>1489</v>
      </c>
      <c r="D769" s="99">
        <v>10</v>
      </c>
      <c r="E769" s="99">
        <v>8</v>
      </c>
      <c r="F769" s="99">
        <v>18</v>
      </c>
      <c r="G769" s="102">
        <v>55.5</v>
      </c>
      <c r="H769" s="99">
        <v>10</v>
      </c>
      <c r="I769" s="99">
        <v>8</v>
      </c>
      <c r="J769" s="99">
        <v>18</v>
      </c>
      <c r="K769" s="102">
        <v>55.5</v>
      </c>
      <c r="L769" s="99">
        <v>7</v>
      </c>
      <c r="M769" s="99">
        <v>11</v>
      </c>
      <c r="N769" s="99">
        <v>18</v>
      </c>
      <c r="O769" s="102">
        <v>38.799999999999997</v>
      </c>
    </row>
    <row r="770" spans="1:15">
      <c r="A770" s="100" t="s">
        <v>168</v>
      </c>
      <c r="B770" s="100" t="s">
        <v>1496</v>
      </c>
      <c r="C770" s="101" t="s">
        <v>1489</v>
      </c>
      <c r="D770" s="99" t="s">
        <v>1467</v>
      </c>
      <c r="E770" s="99" t="s">
        <v>1467</v>
      </c>
      <c r="F770" s="99" t="s">
        <v>1467</v>
      </c>
      <c r="G770" s="99" t="s">
        <v>1467</v>
      </c>
      <c r="H770" s="99" t="s">
        <v>1467</v>
      </c>
      <c r="I770" s="99" t="s">
        <v>1467</v>
      </c>
      <c r="J770" s="99" t="s">
        <v>1467</v>
      </c>
      <c r="K770" s="99" t="s">
        <v>1467</v>
      </c>
      <c r="L770" s="99" t="s">
        <v>1467</v>
      </c>
      <c r="M770" s="99" t="s">
        <v>1467</v>
      </c>
      <c r="N770" s="99" t="s">
        <v>1467</v>
      </c>
      <c r="O770" s="99" t="s">
        <v>1467</v>
      </c>
    </row>
    <row r="771" spans="1:15">
      <c r="A771" s="100" t="s">
        <v>172</v>
      </c>
      <c r="B771" s="100" t="s">
        <v>1496</v>
      </c>
      <c r="C771" s="101" t="s">
        <v>1489</v>
      </c>
      <c r="D771" s="99">
        <v>10</v>
      </c>
      <c r="E771" s="99">
        <v>3</v>
      </c>
      <c r="F771" s="99">
        <v>13</v>
      </c>
      <c r="G771" s="102">
        <v>76.900000000000006</v>
      </c>
      <c r="H771" s="99">
        <v>12</v>
      </c>
      <c r="I771" s="99"/>
      <c r="J771" s="99">
        <v>12</v>
      </c>
      <c r="K771" s="102">
        <v>100</v>
      </c>
      <c r="L771" s="99">
        <v>8</v>
      </c>
      <c r="M771" s="99">
        <v>6</v>
      </c>
      <c r="N771" s="99">
        <v>14</v>
      </c>
      <c r="O771" s="102">
        <v>57.1</v>
      </c>
    </row>
    <row r="772" spans="1:15">
      <c r="A772" s="100" t="s">
        <v>187</v>
      </c>
      <c r="B772" s="100" t="s">
        <v>1496</v>
      </c>
      <c r="C772" s="101" t="s">
        <v>1489</v>
      </c>
      <c r="D772" s="99">
        <v>12</v>
      </c>
      <c r="E772" s="99">
        <v>4</v>
      </c>
      <c r="F772" s="99">
        <v>16</v>
      </c>
      <c r="G772" s="102">
        <v>75</v>
      </c>
      <c r="H772" s="99">
        <v>14</v>
      </c>
      <c r="I772" s="99">
        <v>2</v>
      </c>
      <c r="J772" s="99">
        <v>16</v>
      </c>
      <c r="K772" s="102">
        <v>87.5</v>
      </c>
      <c r="L772" s="99">
        <v>12</v>
      </c>
      <c r="M772" s="99">
        <v>4</v>
      </c>
      <c r="N772" s="99">
        <v>16</v>
      </c>
      <c r="O772" s="102">
        <v>75</v>
      </c>
    </row>
    <row r="773" spans="1:15">
      <c r="A773" s="100" t="s">
        <v>191</v>
      </c>
      <c r="B773" s="100" t="s">
        <v>1496</v>
      </c>
      <c r="C773" s="101" t="s">
        <v>1489</v>
      </c>
      <c r="D773" s="99">
        <v>64</v>
      </c>
      <c r="E773" s="99">
        <v>31</v>
      </c>
      <c r="F773" s="99">
        <v>95</v>
      </c>
      <c r="G773" s="102">
        <v>67.3</v>
      </c>
      <c r="H773" s="99">
        <v>78</v>
      </c>
      <c r="I773" s="99">
        <v>17</v>
      </c>
      <c r="J773" s="99">
        <v>95</v>
      </c>
      <c r="K773" s="102">
        <v>82.1</v>
      </c>
      <c r="L773" s="99">
        <v>17</v>
      </c>
      <c r="M773" s="99">
        <v>17</v>
      </c>
      <c r="N773" s="99">
        <v>34</v>
      </c>
      <c r="O773" s="102">
        <v>50</v>
      </c>
    </row>
    <row r="774" spans="1:15">
      <c r="A774" s="100" t="s">
        <v>192</v>
      </c>
      <c r="B774" s="100" t="s">
        <v>1496</v>
      </c>
      <c r="C774" s="101" t="s">
        <v>1489</v>
      </c>
      <c r="D774" s="99">
        <v>18</v>
      </c>
      <c r="E774" s="99">
        <v>5</v>
      </c>
      <c r="F774" s="99">
        <v>23</v>
      </c>
      <c r="G774" s="102">
        <v>78.2</v>
      </c>
      <c r="H774" s="99">
        <v>23</v>
      </c>
      <c r="I774" s="99"/>
      <c r="J774" s="99">
        <v>23</v>
      </c>
      <c r="K774" s="102">
        <v>100</v>
      </c>
      <c r="L774" s="99">
        <v>19</v>
      </c>
      <c r="M774" s="99">
        <v>4</v>
      </c>
      <c r="N774" s="99">
        <v>23</v>
      </c>
      <c r="O774" s="102">
        <v>82.6</v>
      </c>
    </row>
    <row r="775" spans="1:15">
      <c r="A775" s="100" t="s">
        <v>204</v>
      </c>
      <c r="B775" s="100" t="s">
        <v>1496</v>
      </c>
      <c r="C775" s="101" t="s">
        <v>1489</v>
      </c>
      <c r="D775" s="99">
        <v>14</v>
      </c>
      <c r="E775" s="99">
        <v>5</v>
      </c>
      <c r="F775" s="99">
        <v>19</v>
      </c>
      <c r="G775" s="102">
        <v>73.599999999999994</v>
      </c>
      <c r="H775" s="99">
        <v>16</v>
      </c>
      <c r="I775" s="99">
        <v>3</v>
      </c>
      <c r="J775" s="99">
        <v>19</v>
      </c>
      <c r="K775" s="102">
        <v>84.2</v>
      </c>
      <c r="L775" s="99">
        <v>13</v>
      </c>
      <c r="M775" s="99">
        <v>5</v>
      </c>
      <c r="N775" s="99">
        <v>18</v>
      </c>
      <c r="O775" s="102">
        <v>72.2</v>
      </c>
    </row>
    <row r="776" spans="1:15">
      <c r="A776" s="100" t="s">
        <v>207</v>
      </c>
      <c r="B776" s="100" t="s">
        <v>1496</v>
      </c>
      <c r="C776" s="101" t="s">
        <v>1489</v>
      </c>
      <c r="D776" s="99">
        <v>20</v>
      </c>
      <c r="E776" s="99">
        <v>7</v>
      </c>
      <c r="F776" s="99">
        <v>27</v>
      </c>
      <c r="G776" s="102">
        <v>74</v>
      </c>
      <c r="H776" s="99">
        <v>25</v>
      </c>
      <c r="I776" s="99">
        <v>2</v>
      </c>
      <c r="J776" s="99">
        <v>27</v>
      </c>
      <c r="K776" s="102">
        <v>92.5</v>
      </c>
      <c r="L776" s="99">
        <v>20</v>
      </c>
      <c r="M776" s="99">
        <v>7</v>
      </c>
      <c r="N776" s="99">
        <v>27</v>
      </c>
      <c r="O776" s="102">
        <v>74</v>
      </c>
    </row>
    <row r="777" spans="1:15">
      <c r="A777" s="100" t="s">
        <v>462</v>
      </c>
      <c r="B777" s="100" t="s">
        <v>1496</v>
      </c>
      <c r="C777" s="101" t="s">
        <v>1489</v>
      </c>
      <c r="D777" s="99">
        <v>17</v>
      </c>
      <c r="E777" s="99">
        <v>21</v>
      </c>
      <c r="F777" s="99">
        <v>38</v>
      </c>
      <c r="G777" s="102">
        <v>44.7</v>
      </c>
      <c r="H777" s="99">
        <v>18</v>
      </c>
      <c r="I777" s="99">
        <v>20</v>
      </c>
      <c r="J777" s="99">
        <v>38</v>
      </c>
      <c r="K777" s="102">
        <v>47.3</v>
      </c>
      <c r="L777" s="99" t="s">
        <v>1467</v>
      </c>
      <c r="M777" s="99" t="s">
        <v>1467</v>
      </c>
      <c r="N777" s="99" t="s">
        <v>1467</v>
      </c>
      <c r="O777" s="99" t="s">
        <v>1467</v>
      </c>
    </row>
    <row r="778" spans="1:15">
      <c r="A778" s="100" t="s">
        <v>129</v>
      </c>
      <c r="B778" s="100" t="s">
        <v>1496</v>
      </c>
      <c r="C778" s="101" t="s">
        <v>1489</v>
      </c>
      <c r="D778" s="99">
        <v>29</v>
      </c>
      <c r="E778" s="99">
        <v>18</v>
      </c>
      <c r="F778" s="99">
        <v>47</v>
      </c>
      <c r="G778" s="102">
        <v>61.7</v>
      </c>
      <c r="H778" s="99">
        <v>36</v>
      </c>
      <c r="I778" s="99">
        <v>11</v>
      </c>
      <c r="J778" s="99">
        <v>47</v>
      </c>
      <c r="K778" s="102">
        <v>76.5</v>
      </c>
      <c r="L778" s="99">
        <v>17</v>
      </c>
      <c r="M778" s="99">
        <v>19</v>
      </c>
      <c r="N778" s="99">
        <v>36</v>
      </c>
      <c r="O778" s="102">
        <v>47.2</v>
      </c>
    </row>
    <row r="779" spans="1:15">
      <c r="A779" s="100" t="s">
        <v>328</v>
      </c>
      <c r="B779" s="100" t="s">
        <v>1496</v>
      </c>
      <c r="C779" s="101" t="s">
        <v>1489</v>
      </c>
      <c r="D779" s="99">
        <v>25</v>
      </c>
      <c r="E779" s="99">
        <v>34</v>
      </c>
      <c r="F779" s="99">
        <v>59</v>
      </c>
      <c r="G779" s="102">
        <v>42.3</v>
      </c>
      <c r="H779" s="99">
        <v>34</v>
      </c>
      <c r="I779" s="99">
        <v>25</v>
      </c>
      <c r="J779" s="99">
        <v>59</v>
      </c>
      <c r="K779" s="102">
        <v>57.6</v>
      </c>
      <c r="L779" s="99">
        <v>8</v>
      </c>
      <c r="M779" s="99">
        <v>23</v>
      </c>
      <c r="N779" s="99">
        <v>31</v>
      </c>
      <c r="O779" s="102">
        <v>25.8</v>
      </c>
    </row>
    <row r="780" spans="1:15">
      <c r="A780" s="100" t="s">
        <v>342</v>
      </c>
      <c r="B780" s="100" t="s">
        <v>1496</v>
      </c>
      <c r="C780" s="101" t="s">
        <v>1489</v>
      </c>
      <c r="D780" s="99">
        <v>10</v>
      </c>
      <c r="E780" s="99">
        <v>2</v>
      </c>
      <c r="F780" s="99">
        <v>12</v>
      </c>
      <c r="G780" s="102">
        <v>83.3</v>
      </c>
      <c r="H780" s="99">
        <v>10</v>
      </c>
      <c r="I780" s="99">
        <v>2</v>
      </c>
      <c r="J780" s="99">
        <v>12</v>
      </c>
      <c r="K780" s="102">
        <v>83.3</v>
      </c>
      <c r="L780" s="99">
        <v>11</v>
      </c>
      <c r="M780" s="99">
        <v>1</v>
      </c>
      <c r="N780" s="99">
        <v>12</v>
      </c>
      <c r="O780" s="102">
        <v>91.6</v>
      </c>
    </row>
    <row r="781" spans="1:15">
      <c r="A781" s="100" t="s">
        <v>371</v>
      </c>
      <c r="B781" s="100" t="s">
        <v>1496</v>
      </c>
      <c r="C781" s="101" t="s">
        <v>1489</v>
      </c>
      <c r="D781" s="99" t="s">
        <v>1467</v>
      </c>
      <c r="E781" s="99" t="s">
        <v>1467</v>
      </c>
      <c r="F781" s="99" t="s">
        <v>1467</v>
      </c>
      <c r="G781" s="99" t="s">
        <v>1467</v>
      </c>
      <c r="H781" s="99" t="s">
        <v>1467</v>
      </c>
      <c r="I781" s="99" t="s">
        <v>1467</v>
      </c>
      <c r="J781" s="99" t="s">
        <v>1467</v>
      </c>
      <c r="K781" s="99" t="s">
        <v>1467</v>
      </c>
      <c r="L781" s="99" t="s">
        <v>1467</v>
      </c>
      <c r="M781" s="99" t="s">
        <v>1467</v>
      </c>
      <c r="N781" s="99" t="s">
        <v>1467</v>
      </c>
      <c r="O781" s="99" t="s">
        <v>1467</v>
      </c>
    </row>
    <row r="782" spans="1:15">
      <c r="A782" s="100" t="s">
        <v>377</v>
      </c>
      <c r="B782" s="100" t="s">
        <v>1496</v>
      </c>
      <c r="C782" s="101" t="s">
        <v>1489</v>
      </c>
      <c r="D782" s="99" t="s">
        <v>1467</v>
      </c>
      <c r="E782" s="99" t="s">
        <v>1467</v>
      </c>
      <c r="F782" s="99" t="s">
        <v>1467</v>
      </c>
      <c r="G782" s="99" t="s">
        <v>1467</v>
      </c>
      <c r="H782" s="99" t="s">
        <v>1467</v>
      </c>
      <c r="I782" s="99" t="s">
        <v>1467</v>
      </c>
      <c r="J782" s="99" t="s">
        <v>1467</v>
      </c>
      <c r="K782" s="99" t="s">
        <v>1467</v>
      </c>
      <c r="L782" s="99" t="s">
        <v>1467</v>
      </c>
      <c r="M782" s="99" t="s">
        <v>1467</v>
      </c>
      <c r="N782" s="99" t="s">
        <v>1467</v>
      </c>
      <c r="O782" s="99" t="s">
        <v>1467</v>
      </c>
    </row>
    <row r="783" spans="1:15">
      <c r="A783" s="100" t="s">
        <v>379</v>
      </c>
      <c r="B783" s="100" t="s">
        <v>1496</v>
      </c>
      <c r="C783" s="101" t="s">
        <v>1489</v>
      </c>
      <c r="D783" s="99" t="s">
        <v>1467</v>
      </c>
      <c r="E783" s="99" t="s">
        <v>1467</v>
      </c>
      <c r="F783" s="99" t="s">
        <v>1467</v>
      </c>
      <c r="G783" s="99" t="s">
        <v>1467</v>
      </c>
      <c r="H783" s="99" t="s">
        <v>1467</v>
      </c>
      <c r="I783" s="99" t="s">
        <v>1467</v>
      </c>
      <c r="J783" s="99" t="s">
        <v>1467</v>
      </c>
      <c r="K783" s="99" t="s">
        <v>1467</v>
      </c>
      <c r="L783" s="99" t="s">
        <v>1482</v>
      </c>
      <c r="M783" s="99" t="s">
        <v>1482</v>
      </c>
      <c r="N783" s="99" t="s">
        <v>1482</v>
      </c>
      <c r="O783" s="99" t="s">
        <v>1482</v>
      </c>
    </row>
    <row r="784" spans="1:15">
      <c r="A784" s="100" t="s">
        <v>391</v>
      </c>
      <c r="B784" s="100" t="s">
        <v>1496</v>
      </c>
      <c r="C784" s="101" t="s">
        <v>1489</v>
      </c>
      <c r="D784" s="99" t="s">
        <v>1467</v>
      </c>
      <c r="E784" s="99" t="s">
        <v>1467</v>
      </c>
      <c r="F784" s="99" t="s">
        <v>1467</v>
      </c>
      <c r="G784" s="99" t="s">
        <v>1467</v>
      </c>
      <c r="H784" s="99" t="s">
        <v>1467</v>
      </c>
      <c r="I784" s="99" t="s">
        <v>1467</v>
      </c>
      <c r="J784" s="99" t="s">
        <v>1467</v>
      </c>
      <c r="K784" s="99" t="s">
        <v>1467</v>
      </c>
      <c r="L784" s="99" t="s">
        <v>1467</v>
      </c>
      <c r="M784" s="99" t="s">
        <v>1467</v>
      </c>
      <c r="N784" s="99" t="s">
        <v>1467</v>
      </c>
      <c r="O784" s="99" t="s">
        <v>1467</v>
      </c>
    </row>
    <row r="785" spans="1:15">
      <c r="A785" s="100" t="s">
        <v>425</v>
      </c>
      <c r="B785" s="100" t="s">
        <v>1496</v>
      </c>
      <c r="C785" s="101" t="s">
        <v>1489</v>
      </c>
      <c r="D785" s="99">
        <v>7</v>
      </c>
      <c r="E785" s="99">
        <v>4</v>
      </c>
      <c r="F785" s="99">
        <v>11</v>
      </c>
      <c r="G785" s="102">
        <v>63.6</v>
      </c>
      <c r="H785" s="99">
        <v>10</v>
      </c>
      <c r="I785" s="99">
        <v>1</v>
      </c>
      <c r="J785" s="99">
        <v>11</v>
      </c>
      <c r="K785" s="102">
        <v>90.9</v>
      </c>
      <c r="L785" s="99">
        <v>4</v>
      </c>
      <c r="M785" s="99">
        <v>7</v>
      </c>
      <c r="N785" s="99">
        <v>11</v>
      </c>
      <c r="O785" s="102">
        <v>36.299999999999997</v>
      </c>
    </row>
    <row r="786" spans="1:15">
      <c r="A786" s="100" t="s">
        <v>501</v>
      </c>
      <c r="B786" s="100" t="s">
        <v>1496</v>
      </c>
      <c r="C786" s="101" t="s">
        <v>1489</v>
      </c>
      <c r="D786" s="99" t="s">
        <v>1467</v>
      </c>
      <c r="E786" s="99" t="s">
        <v>1467</v>
      </c>
      <c r="F786" s="99" t="s">
        <v>1467</v>
      </c>
      <c r="G786" s="99" t="s">
        <v>1467</v>
      </c>
      <c r="H786" s="99" t="s">
        <v>1467</v>
      </c>
      <c r="I786" s="99" t="s">
        <v>1467</v>
      </c>
      <c r="J786" s="99" t="s">
        <v>1467</v>
      </c>
      <c r="K786" s="99" t="s">
        <v>1467</v>
      </c>
      <c r="L786" s="99" t="s">
        <v>1467</v>
      </c>
      <c r="M786" s="99" t="s">
        <v>1467</v>
      </c>
      <c r="N786" s="99" t="s">
        <v>1467</v>
      </c>
      <c r="O786" s="99" t="s">
        <v>1467</v>
      </c>
    </row>
    <row r="787" spans="1:15">
      <c r="A787" s="100" t="s">
        <v>514</v>
      </c>
      <c r="B787" s="100" t="s">
        <v>1496</v>
      </c>
      <c r="C787" s="101" t="s">
        <v>1489</v>
      </c>
      <c r="D787" s="99" t="s">
        <v>1467</v>
      </c>
      <c r="E787" s="99" t="s">
        <v>1467</v>
      </c>
      <c r="F787" s="99" t="s">
        <v>1467</v>
      </c>
      <c r="G787" s="99" t="s">
        <v>1467</v>
      </c>
      <c r="H787" s="99" t="s">
        <v>1467</v>
      </c>
      <c r="I787" s="99" t="s">
        <v>1467</v>
      </c>
      <c r="J787" s="99" t="s">
        <v>1467</v>
      </c>
      <c r="K787" s="99" t="s">
        <v>1467</v>
      </c>
      <c r="L787" s="99" t="s">
        <v>1467</v>
      </c>
      <c r="M787" s="99" t="s">
        <v>1467</v>
      </c>
      <c r="N787" s="99" t="s">
        <v>1467</v>
      </c>
      <c r="O787" s="99" t="s">
        <v>1467</v>
      </c>
    </row>
    <row r="788" spans="1:15">
      <c r="A788" s="100" t="s">
        <v>516</v>
      </c>
      <c r="B788" s="100" t="s">
        <v>1496</v>
      </c>
      <c r="C788" s="101" t="s">
        <v>1489</v>
      </c>
      <c r="D788" s="99">
        <v>11</v>
      </c>
      <c r="E788" s="99">
        <v>2</v>
      </c>
      <c r="F788" s="99">
        <v>13</v>
      </c>
      <c r="G788" s="102">
        <v>84.6</v>
      </c>
      <c r="H788" s="99">
        <v>12</v>
      </c>
      <c r="I788" s="99">
        <v>1</v>
      </c>
      <c r="J788" s="99">
        <v>13</v>
      </c>
      <c r="K788" s="102">
        <v>92.3</v>
      </c>
      <c r="L788" s="99">
        <v>9</v>
      </c>
      <c r="M788" s="99">
        <v>3</v>
      </c>
      <c r="N788" s="99">
        <v>12</v>
      </c>
      <c r="O788" s="102">
        <v>75</v>
      </c>
    </row>
    <row r="789" spans="1:15">
      <c r="A789" s="100" t="s">
        <v>537</v>
      </c>
      <c r="B789" s="100" t="s">
        <v>1496</v>
      </c>
      <c r="C789" s="101" t="s">
        <v>1489</v>
      </c>
      <c r="D789" s="99">
        <v>12</v>
      </c>
      <c r="E789" s="99">
        <v>12</v>
      </c>
      <c r="F789" s="99">
        <v>24</v>
      </c>
      <c r="G789" s="102">
        <v>50</v>
      </c>
      <c r="H789" s="99">
        <v>12</v>
      </c>
      <c r="I789" s="99">
        <v>12</v>
      </c>
      <c r="J789" s="99">
        <v>24</v>
      </c>
      <c r="K789" s="102">
        <v>50</v>
      </c>
      <c r="L789" s="99" t="s">
        <v>1467</v>
      </c>
      <c r="M789" s="99" t="s">
        <v>1467</v>
      </c>
      <c r="N789" s="99" t="s">
        <v>1467</v>
      </c>
      <c r="O789" s="99" t="s">
        <v>1467</v>
      </c>
    </row>
    <row r="790" spans="1:15">
      <c r="A790" s="100" t="s">
        <v>448</v>
      </c>
      <c r="B790" s="100" t="s">
        <v>1496</v>
      </c>
      <c r="C790" s="101" t="s">
        <v>1489</v>
      </c>
      <c r="D790" s="99">
        <v>9</v>
      </c>
      <c r="E790" s="99">
        <v>6</v>
      </c>
      <c r="F790" s="99">
        <v>15</v>
      </c>
      <c r="G790" s="102">
        <v>60</v>
      </c>
      <c r="H790" s="99">
        <v>11</v>
      </c>
      <c r="I790" s="99">
        <v>4</v>
      </c>
      <c r="J790" s="99">
        <v>15</v>
      </c>
      <c r="K790" s="102">
        <v>73.3</v>
      </c>
      <c r="L790" s="99" t="s">
        <v>1482</v>
      </c>
      <c r="M790" s="99" t="s">
        <v>1482</v>
      </c>
      <c r="N790" s="99" t="s">
        <v>1482</v>
      </c>
      <c r="O790" s="99" t="s">
        <v>1482</v>
      </c>
    </row>
    <row r="791" spans="1:15">
      <c r="A791" s="100" t="s">
        <v>454</v>
      </c>
      <c r="B791" s="100" t="s">
        <v>1496</v>
      </c>
      <c r="C791" s="101" t="s">
        <v>1489</v>
      </c>
      <c r="D791" s="99">
        <v>37</v>
      </c>
      <c r="E791" s="99">
        <v>24</v>
      </c>
      <c r="F791" s="99">
        <v>61</v>
      </c>
      <c r="G791" s="102">
        <v>60.6</v>
      </c>
      <c r="H791" s="99">
        <v>43</v>
      </c>
      <c r="I791" s="99">
        <v>18</v>
      </c>
      <c r="J791" s="99">
        <v>61</v>
      </c>
      <c r="K791" s="102">
        <v>70.400000000000006</v>
      </c>
      <c r="L791" s="99">
        <v>22</v>
      </c>
      <c r="M791" s="99">
        <v>24</v>
      </c>
      <c r="N791" s="99">
        <v>46</v>
      </c>
      <c r="O791" s="102">
        <v>47.8</v>
      </c>
    </row>
    <row r="792" spans="1:15">
      <c r="A792" s="100" t="s">
        <v>605</v>
      </c>
      <c r="B792" s="100" t="s">
        <v>1496</v>
      </c>
      <c r="C792" s="101" t="s">
        <v>1489</v>
      </c>
      <c r="D792" s="99">
        <v>34</v>
      </c>
      <c r="E792" s="99">
        <v>18</v>
      </c>
      <c r="F792" s="99">
        <v>52</v>
      </c>
      <c r="G792" s="102">
        <v>65.3</v>
      </c>
      <c r="H792" s="99">
        <v>40</v>
      </c>
      <c r="I792" s="99">
        <v>12</v>
      </c>
      <c r="J792" s="99">
        <v>52</v>
      </c>
      <c r="K792" s="102">
        <v>76.900000000000006</v>
      </c>
      <c r="L792" s="99">
        <v>15</v>
      </c>
      <c r="M792" s="99">
        <v>7</v>
      </c>
      <c r="N792" s="99">
        <v>22</v>
      </c>
      <c r="O792" s="102">
        <v>68.099999999999994</v>
      </c>
    </row>
    <row r="793" spans="1:15">
      <c r="A793" s="100" t="s">
        <v>625</v>
      </c>
      <c r="B793" s="100" t="s">
        <v>1496</v>
      </c>
      <c r="C793" s="101" t="s">
        <v>1489</v>
      </c>
      <c r="D793" s="99">
        <v>6</v>
      </c>
      <c r="E793" s="99">
        <v>8</v>
      </c>
      <c r="F793" s="99">
        <v>14</v>
      </c>
      <c r="G793" s="102">
        <v>42.8</v>
      </c>
      <c r="H793" s="99">
        <v>7</v>
      </c>
      <c r="I793" s="99">
        <v>7</v>
      </c>
      <c r="J793" s="99">
        <v>14</v>
      </c>
      <c r="K793" s="102">
        <v>50</v>
      </c>
      <c r="L793" s="99" t="s">
        <v>1467</v>
      </c>
      <c r="M793" s="99" t="s">
        <v>1467</v>
      </c>
      <c r="N793" s="99" t="s">
        <v>1467</v>
      </c>
      <c r="O793" s="99" t="s">
        <v>1467</v>
      </c>
    </row>
    <row r="794" spans="1:15">
      <c r="A794" s="100" t="s">
        <v>675</v>
      </c>
      <c r="B794" s="100" t="s">
        <v>1496</v>
      </c>
      <c r="C794" s="101" t="s">
        <v>1489</v>
      </c>
      <c r="D794" s="99" t="s">
        <v>1467</v>
      </c>
      <c r="E794" s="99" t="s">
        <v>1467</v>
      </c>
      <c r="F794" s="99" t="s">
        <v>1467</v>
      </c>
      <c r="G794" s="99" t="s">
        <v>1467</v>
      </c>
      <c r="H794" s="99" t="s">
        <v>1467</v>
      </c>
      <c r="I794" s="99" t="s">
        <v>1467</v>
      </c>
      <c r="J794" s="99" t="s">
        <v>1467</v>
      </c>
      <c r="K794" s="99" t="s">
        <v>1467</v>
      </c>
      <c r="L794" s="99" t="s">
        <v>1467</v>
      </c>
      <c r="M794" s="99" t="s">
        <v>1467</v>
      </c>
      <c r="N794" s="99" t="s">
        <v>1467</v>
      </c>
      <c r="O794" s="99" t="s">
        <v>1467</v>
      </c>
    </row>
    <row r="795" spans="1:15">
      <c r="A795" s="100" t="s">
        <v>548</v>
      </c>
      <c r="B795" s="100" t="s">
        <v>1496</v>
      </c>
      <c r="C795" s="101" t="s">
        <v>1489</v>
      </c>
      <c r="D795" s="99">
        <v>32</v>
      </c>
      <c r="E795" s="99">
        <v>8</v>
      </c>
      <c r="F795" s="99">
        <v>40</v>
      </c>
      <c r="G795" s="102">
        <v>80</v>
      </c>
      <c r="H795" s="99">
        <v>32</v>
      </c>
      <c r="I795" s="99">
        <v>8</v>
      </c>
      <c r="J795" s="99">
        <v>40</v>
      </c>
      <c r="K795" s="102">
        <v>80</v>
      </c>
      <c r="L795" s="99">
        <v>11</v>
      </c>
      <c r="M795" s="99">
        <v>6</v>
      </c>
      <c r="N795" s="99">
        <v>17</v>
      </c>
      <c r="O795" s="102">
        <v>64.7</v>
      </c>
    </row>
    <row r="796" spans="1:15">
      <c r="A796" s="100" t="s">
        <v>226</v>
      </c>
      <c r="B796" s="100" t="s">
        <v>1496</v>
      </c>
      <c r="C796" s="101" t="s">
        <v>1489</v>
      </c>
      <c r="D796" s="99">
        <v>23</v>
      </c>
      <c r="E796" s="99">
        <v>18</v>
      </c>
      <c r="F796" s="99">
        <v>41</v>
      </c>
      <c r="G796" s="102">
        <v>56</v>
      </c>
      <c r="H796" s="99">
        <v>26</v>
      </c>
      <c r="I796" s="99">
        <v>15</v>
      </c>
      <c r="J796" s="99">
        <v>41</v>
      </c>
      <c r="K796" s="102">
        <v>63.4</v>
      </c>
      <c r="L796" s="99">
        <v>7</v>
      </c>
      <c r="M796" s="99">
        <v>13</v>
      </c>
      <c r="N796" s="99">
        <v>20</v>
      </c>
      <c r="O796" s="102">
        <v>35</v>
      </c>
    </row>
    <row r="797" spans="1:15">
      <c r="A797" s="100" t="s">
        <v>659</v>
      </c>
      <c r="B797" s="100" t="s">
        <v>1496</v>
      </c>
      <c r="C797" s="101" t="s">
        <v>1489</v>
      </c>
      <c r="D797" s="99">
        <v>6</v>
      </c>
      <c r="E797" s="99">
        <v>7</v>
      </c>
      <c r="F797" s="99">
        <v>13</v>
      </c>
      <c r="G797" s="102">
        <v>46.1</v>
      </c>
      <c r="H797" s="99">
        <v>7</v>
      </c>
      <c r="I797" s="99">
        <v>6</v>
      </c>
      <c r="J797" s="99">
        <v>13</v>
      </c>
      <c r="K797" s="102">
        <v>53.8</v>
      </c>
      <c r="L797" s="99" t="s">
        <v>1467</v>
      </c>
      <c r="M797" s="99" t="s">
        <v>1467</v>
      </c>
      <c r="N797" s="99" t="s">
        <v>1467</v>
      </c>
      <c r="O797" s="99" t="s">
        <v>1467</v>
      </c>
    </row>
    <row r="798" spans="1:15">
      <c r="A798" s="100" t="s">
        <v>363</v>
      </c>
      <c r="B798" s="100" t="s">
        <v>1496</v>
      </c>
      <c r="C798" s="101" t="s">
        <v>1489</v>
      </c>
      <c r="D798" s="99" t="s">
        <v>1467</v>
      </c>
      <c r="E798" s="99" t="s">
        <v>1467</v>
      </c>
      <c r="F798" s="99" t="s">
        <v>1467</v>
      </c>
      <c r="G798" s="99" t="s">
        <v>1467</v>
      </c>
      <c r="H798" s="99" t="s">
        <v>1467</v>
      </c>
      <c r="I798" s="99" t="s">
        <v>1467</v>
      </c>
      <c r="J798" s="99" t="s">
        <v>1467</v>
      </c>
      <c r="K798" s="99" t="s">
        <v>1467</v>
      </c>
      <c r="L798" s="99" t="s">
        <v>1482</v>
      </c>
      <c r="M798" s="99" t="s">
        <v>1482</v>
      </c>
      <c r="N798" s="99" t="s">
        <v>1482</v>
      </c>
      <c r="O798" s="99" t="s">
        <v>1482</v>
      </c>
    </row>
    <row r="799" spans="1:15">
      <c r="A799" s="100" t="s">
        <v>131</v>
      </c>
      <c r="B799" s="100" t="s">
        <v>1496</v>
      </c>
      <c r="C799" s="101" t="s">
        <v>1489</v>
      </c>
      <c r="D799" s="99" t="s">
        <v>1467</v>
      </c>
      <c r="E799" s="99" t="s">
        <v>1467</v>
      </c>
      <c r="F799" s="99" t="s">
        <v>1467</v>
      </c>
      <c r="G799" s="99" t="s">
        <v>1467</v>
      </c>
      <c r="H799" s="99" t="s">
        <v>1467</v>
      </c>
      <c r="I799" s="99" t="s">
        <v>1467</v>
      </c>
      <c r="J799" s="99" t="s">
        <v>1467</v>
      </c>
      <c r="K799" s="99" t="s">
        <v>1467</v>
      </c>
      <c r="L799" s="99" t="s">
        <v>1482</v>
      </c>
      <c r="M799" s="99" t="s">
        <v>1482</v>
      </c>
      <c r="N799" s="99" t="s">
        <v>1482</v>
      </c>
      <c r="O799" s="99" t="s">
        <v>1482</v>
      </c>
    </row>
    <row r="800" spans="1:15">
      <c r="A800" s="100" t="s">
        <v>137</v>
      </c>
      <c r="B800" s="100" t="s">
        <v>1496</v>
      </c>
      <c r="C800" s="101" t="s">
        <v>1489</v>
      </c>
      <c r="D800" s="99">
        <v>54</v>
      </c>
      <c r="E800" s="99">
        <v>30</v>
      </c>
      <c r="F800" s="99">
        <v>84</v>
      </c>
      <c r="G800" s="102">
        <v>64.2</v>
      </c>
      <c r="H800" s="99">
        <v>57</v>
      </c>
      <c r="I800" s="99">
        <v>27</v>
      </c>
      <c r="J800" s="99">
        <v>84</v>
      </c>
      <c r="K800" s="102">
        <v>67.8</v>
      </c>
      <c r="L800" s="99">
        <v>8</v>
      </c>
      <c r="M800" s="99">
        <v>18</v>
      </c>
      <c r="N800" s="99">
        <v>26</v>
      </c>
      <c r="O800" s="102">
        <v>30.7</v>
      </c>
    </row>
    <row r="801" spans="1:15">
      <c r="A801" s="100" t="s">
        <v>149</v>
      </c>
      <c r="B801" s="100" t="s">
        <v>1496</v>
      </c>
      <c r="C801" s="101" t="s">
        <v>1489</v>
      </c>
      <c r="D801" s="99">
        <v>33</v>
      </c>
      <c r="E801" s="99">
        <v>35</v>
      </c>
      <c r="F801" s="99">
        <v>68</v>
      </c>
      <c r="G801" s="102">
        <v>48.5</v>
      </c>
      <c r="H801" s="99">
        <v>47</v>
      </c>
      <c r="I801" s="99">
        <v>21</v>
      </c>
      <c r="J801" s="99">
        <v>68</v>
      </c>
      <c r="K801" s="102">
        <v>69.099999999999994</v>
      </c>
      <c r="L801" s="99">
        <v>5</v>
      </c>
      <c r="M801" s="99">
        <v>7</v>
      </c>
      <c r="N801" s="99">
        <v>12</v>
      </c>
      <c r="O801" s="102">
        <v>41.6</v>
      </c>
    </row>
    <row r="802" spans="1:15">
      <c r="A802" s="100" t="s">
        <v>189</v>
      </c>
      <c r="B802" s="100" t="s">
        <v>1496</v>
      </c>
      <c r="C802" s="101" t="s">
        <v>1489</v>
      </c>
      <c r="D802" s="99">
        <v>15</v>
      </c>
      <c r="E802" s="99">
        <v>7</v>
      </c>
      <c r="F802" s="99">
        <v>22</v>
      </c>
      <c r="G802" s="102">
        <v>68.099999999999994</v>
      </c>
      <c r="H802" s="99">
        <v>19</v>
      </c>
      <c r="I802" s="99">
        <v>3</v>
      </c>
      <c r="J802" s="99">
        <v>22</v>
      </c>
      <c r="K802" s="102">
        <v>86.3</v>
      </c>
      <c r="L802" s="99" t="s">
        <v>1467</v>
      </c>
      <c r="M802" s="99" t="s">
        <v>1467</v>
      </c>
      <c r="N802" s="99" t="s">
        <v>1467</v>
      </c>
      <c r="O802" s="99" t="s">
        <v>1467</v>
      </c>
    </row>
    <row r="803" spans="1:15">
      <c r="A803" s="100" t="s">
        <v>358</v>
      </c>
      <c r="B803" s="100" t="s">
        <v>1496</v>
      </c>
      <c r="C803" s="101" t="s">
        <v>1489</v>
      </c>
      <c r="D803" s="99">
        <v>48</v>
      </c>
      <c r="E803" s="99">
        <v>63</v>
      </c>
      <c r="F803" s="99">
        <v>111</v>
      </c>
      <c r="G803" s="102">
        <v>43.2</v>
      </c>
      <c r="H803" s="99">
        <v>61</v>
      </c>
      <c r="I803" s="99">
        <v>50</v>
      </c>
      <c r="J803" s="99">
        <v>111</v>
      </c>
      <c r="K803" s="102">
        <v>54.9</v>
      </c>
      <c r="L803" s="99">
        <v>5</v>
      </c>
      <c r="M803" s="99">
        <v>12</v>
      </c>
      <c r="N803" s="99">
        <v>17</v>
      </c>
      <c r="O803" s="102">
        <v>29.4</v>
      </c>
    </row>
    <row r="804" spans="1:15">
      <c r="A804" s="100" t="s">
        <v>308</v>
      </c>
      <c r="B804" s="100" t="s">
        <v>1496</v>
      </c>
      <c r="C804" s="101" t="s">
        <v>1489</v>
      </c>
      <c r="D804" s="99">
        <v>52</v>
      </c>
      <c r="E804" s="99">
        <v>64</v>
      </c>
      <c r="F804" s="99">
        <v>116</v>
      </c>
      <c r="G804" s="102">
        <v>44.8</v>
      </c>
      <c r="H804" s="99">
        <v>66</v>
      </c>
      <c r="I804" s="99">
        <v>50</v>
      </c>
      <c r="J804" s="99">
        <v>116</v>
      </c>
      <c r="K804" s="102">
        <v>56.8</v>
      </c>
      <c r="L804" s="99">
        <v>1</v>
      </c>
      <c r="M804" s="99">
        <v>9</v>
      </c>
      <c r="N804" s="99">
        <v>10</v>
      </c>
      <c r="O804" s="102">
        <v>10</v>
      </c>
    </row>
    <row r="805" spans="1:15">
      <c r="A805" s="100" t="s">
        <v>310</v>
      </c>
      <c r="B805" s="100" t="s">
        <v>1496</v>
      </c>
      <c r="C805" s="101" t="s">
        <v>1489</v>
      </c>
      <c r="D805" s="99">
        <v>52</v>
      </c>
      <c r="E805" s="99">
        <v>50</v>
      </c>
      <c r="F805" s="99">
        <v>102</v>
      </c>
      <c r="G805" s="102">
        <v>50.9</v>
      </c>
      <c r="H805" s="99">
        <v>66</v>
      </c>
      <c r="I805" s="99">
        <v>37</v>
      </c>
      <c r="J805" s="99">
        <v>103</v>
      </c>
      <c r="K805" s="102">
        <v>64</v>
      </c>
      <c r="L805" s="99">
        <v>7</v>
      </c>
      <c r="M805" s="99">
        <v>20</v>
      </c>
      <c r="N805" s="99">
        <v>27</v>
      </c>
      <c r="O805" s="102">
        <v>25.9</v>
      </c>
    </row>
    <row r="806" spans="1:15">
      <c r="A806" s="100" t="s">
        <v>320</v>
      </c>
      <c r="B806" s="100" t="s">
        <v>1496</v>
      </c>
      <c r="C806" s="101" t="s">
        <v>1489</v>
      </c>
      <c r="D806" s="99">
        <v>47</v>
      </c>
      <c r="E806" s="99">
        <v>56</v>
      </c>
      <c r="F806" s="99">
        <v>103</v>
      </c>
      <c r="G806" s="102">
        <v>45.6</v>
      </c>
      <c r="H806" s="99">
        <v>67</v>
      </c>
      <c r="I806" s="99">
        <v>36</v>
      </c>
      <c r="J806" s="99">
        <v>103</v>
      </c>
      <c r="K806" s="102">
        <v>65</v>
      </c>
      <c r="L806" s="99">
        <v>6</v>
      </c>
      <c r="M806" s="99">
        <v>13</v>
      </c>
      <c r="N806" s="99">
        <v>19</v>
      </c>
      <c r="O806" s="102">
        <v>31.5</v>
      </c>
    </row>
    <row r="807" spans="1:15">
      <c r="A807" s="100" t="s">
        <v>324</v>
      </c>
      <c r="B807" s="100" t="s">
        <v>1496</v>
      </c>
      <c r="C807" s="101" t="s">
        <v>1489</v>
      </c>
      <c r="D807" s="99" t="s">
        <v>1467</v>
      </c>
      <c r="E807" s="99" t="s">
        <v>1467</v>
      </c>
      <c r="F807" s="99" t="s">
        <v>1467</v>
      </c>
      <c r="G807" s="99" t="s">
        <v>1467</v>
      </c>
      <c r="H807" s="99" t="s">
        <v>1467</v>
      </c>
      <c r="I807" s="99" t="s">
        <v>1467</v>
      </c>
      <c r="J807" s="99" t="s">
        <v>1467</v>
      </c>
      <c r="K807" s="99" t="s">
        <v>1467</v>
      </c>
      <c r="L807" s="99" t="s">
        <v>1482</v>
      </c>
      <c r="M807" s="99" t="s">
        <v>1482</v>
      </c>
      <c r="N807" s="99" t="s">
        <v>1482</v>
      </c>
      <c r="O807" s="99" t="s">
        <v>1482</v>
      </c>
    </row>
    <row r="808" spans="1:15">
      <c r="A808" s="100" t="s">
        <v>381</v>
      </c>
      <c r="B808" s="100" t="s">
        <v>1496</v>
      </c>
      <c r="C808" s="101" t="s">
        <v>1489</v>
      </c>
      <c r="D808" s="99">
        <v>23</v>
      </c>
      <c r="E808" s="99">
        <v>11</v>
      </c>
      <c r="F808" s="99">
        <v>34</v>
      </c>
      <c r="G808" s="102">
        <v>67.599999999999994</v>
      </c>
      <c r="H808" s="99">
        <v>26</v>
      </c>
      <c r="I808" s="99">
        <v>8</v>
      </c>
      <c r="J808" s="99">
        <v>34</v>
      </c>
      <c r="K808" s="102">
        <v>76.400000000000006</v>
      </c>
      <c r="L808" s="99" t="s">
        <v>1467</v>
      </c>
      <c r="M808" s="99" t="s">
        <v>1467</v>
      </c>
      <c r="N808" s="99" t="s">
        <v>1467</v>
      </c>
      <c r="O808" s="99" t="s">
        <v>1467</v>
      </c>
    </row>
    <row r="809" spans="1:15">
      <c r="A809" s="100" t="s">
        <v>405</v>
      </c>
      <c r="B809" s="100" t="s">
        <v>1496</v>
      </c>
      <c r="C809" s="101" t="s">
        <v>1489</v>
      </c>
      <c r="D809" s="99">
        <v>39</v>
      </c>
      <c r="E809" s="99">
        <v>23</v>
      </c>
      <c r="F809" s="99">
        <v>62</v>
      </c>
      <c r="G809" s="102">
        <v>62.9</v>
      </c>
      <c r="H809" s="99">
        <v>56</v>
      </c>
      <c r="I809" s="99">
        <v>6</v>
      </c>
      <c r="J809" s="99">
        <v>62</v>
      </c>
      <c r="K809" s="102">
        <v>90.3</v>
      </c>
      <c r="L809" s="99" t="s">
        <v>1467</v>
      </c>
      <c r="M809" s="99" t="s">
        <v>1467</v>
      </c>
      <c r="N809" s="99" t="s">
        <v>1467</v>
      </c>
      <c r="O809" s="99" t="s">
        <v>1467</v>
      </c>
    </row>
    <row r="810" spans="1:15">
      <c r="A810" s="100" t="s">
        <v>413</v>
      </c>
      <c r="B810" s="100" t="s">
        <v>1496</v>
      </c>
      <c r="C810" s="101" t="s">
        <v>1489</v>
      </c>
      <c r="D810" s="99">
        <v>43</v>
      </c>
      <c r="E810" s="99">
        <v>74</v>
      </c>
      <c r="F810" s="99">
        <v>117</v>
      </c>
      <c r="G810" s="102">
        <v>36.700000000000003</v>
      </c>
      <c r="H810" s="99">
        <v>66</v>
      </c>
      <c r="I810" s="99">
        <v>51</v>
      </c>
      <c r="J810" s="99">
        <v>117</v>
      </c>
      <c r="K810" s="102">
        <v>56.4</v>
      </c>
      <c r="L810" s="99">
        <v>9</v>
      </c>
      <c r="M810" s="99">
        <v>17</v>
      </c>
      <c r="N810" s="99">
        <v>26</v>
      </c>
      <c r="O810" s="102">
        <v>34.6</v>
      </c>
    </row>
    <row r="811" spans="1:15">
      <c r="A811" s="100" t="s">
        <v>375</v>
      </c>
      <c r="B811" s="100" t="s">
        <v>1496</v>
      </c>
      <c r="C811" s="101" t="s">
        <v>1489</v>
      </c>
      <c r="D811" s="99">
        <v>42</v>
      </c>
      <c r="E811" s="99">
        <v>66</v>
      </c>
      <c r="F811" s="99">
        <v>108</v>
      </c>
      <c r="G811" s="102">
        <v>38.799999999999997</v>
      </c>
      <c r="H811" s="99">
        <v>56</v>
      </c>
      <c r="I811" s="99">
        <v>52</v>
      </c>
      <c r="J811" s="99">
        <v>108</v>
      </c>
      <c r="K811" s="102">
        <v>51.8</v>
      </c>
      <c r="L811" s="99">
        <v>6</v>
      </c>
      <c r="M811" s="99">
        <v>14</v>
      </c>
      <c r="N811" s="99">
        <v>20</v>
      </c>
      <c r="O811" s="102">
        <v>30</v>
      </c>
    </row>
    <row r="812" spans="1:15">
      <c r="A812" s="100" t="s">
        <v>434</v>
      </c>
      <c r="B812" s="100" t="s">
        <v>1496</v>
      </c>
      <c r="C812" s="101" t="s">
        <v>1489</v>
      </c>
      <c r="D812" s="99">
        <v>29</v>
      </c>
      <c r="E812" s="99">
        <v>26</v>
      </c>
      <c r="F812" s="99">
        <v>55</v>
      </c>
      <c r="G812" s="102">
        <v>52.7</v>
      </c>
      <c r="H812" s="99">
        <v>34</v>
      </c>
      <c r="I812" s="99">
        <v>21</v>
      </c>
      <c r="J812" s="99">
        <v>55</v>
      </c>
      <c r="K812" s="102">
        <v>61.8</v>
      </c>
      <c r="L812" s="99">
        <v>6</v>
      </c>
      <c r="M812" s="99">
        <v>12</v>
      </c>
      <c r="N812" s="99">
        <v>18</v>
      </c>
      <c r="O812" s="102">
        <v>33.299999999999997</v>
      </c>
    </row>
    <row r="813" spans="1:15">
      <c r="A813" s="100" t="s">
        <v>472</v>
      </c>
      <c r="B813" s="100" t="s">
        <v>1496</v>
      </c>
      <c r="C813" s="101" t="s">
        <v>1489</v>
      </c>
      <c r="D813" s="99">
        <v>21</v>
      </c>
      <c r="E813" s="99">
        <v>27</v>
      </c>
      <c r="F813" s="99">
        <v>48</v>
      </c>
      <c r="G813" s="102">
        <v>43.7</v>
      </c>
      <c r="H813" s="99">
        <v>30</v>
      </c>
      <c r="I813" s="99">
        <v>18</v>
      </c>
      <c r="J813" s="99">
        <v>48</v>
      </c>
      <c r="K813" s="102">
        <v>62.5</v>
      </c>
      <c r="L813" s="99">
        <v>5</v>
      </c>
      <c r="M813" s="99">
        <v>6</v>
      </c>
      <c r="N813" s="99">
        <v>11</v>
      </c>
      <c r="O813" s="102">
        <v>45.4</v>
      </c>
    </row>
    <row r="814" spans="1:15">
      <c r="A814" s="100" t="s">
        <v>475</v>
      </c>
      <c r="B814" s="100" t="s">
        <v>1496</v>
      </c>
      <c r="C814" s="101" t="s">
        <v>1489</v>
      </c>
      <c r="D814" s="99">
        <v>13</v>
      </c>
      <c r="E814" s="99">
        <v>10</v>
      </c>
      <c r="F814" s="99">
        <v>23</v>
      </c>
      <c r="G814" s="102">
        <v>56.5</v>
      </c>
      <c r="H814" s="99">
        <v>19</v>
      </c>
      <c r="I814" s="99">
        <v>4</v>
      </c>
      <c r="J814" s="99">
        <v>23</v>
      </c>
      <c r="K814" s="102">
        <v>82.6</v>
      </c>
      <c r="L814" s="99">
        <v>5</v>
      </c>
      <c r="M814" s="99">
        <v>6</v>
      </c>
      <c r="N814" s="99">
        <v>11</v>
      </c>
      <c r="O814" s="102">
        <v>45.4</v>
      </c>
    </row>
    <row r="815" spans="1:15">
      <c r="A815" s="100" t="s">
        <v>415</v>
      </c>
      <c r="B815" s="100" t="s">
        <v>1496</v>
      </c>
      <c r="C815" s="101" t="s">
        <v>1489</v>
      </c>
      <c r="D815" s="99">
        <v>50</v>
      </c>
      <c r="E815" s="99">
        <v>29</v>
      </c>
      <c r="F815" s="99">
        <v>79</v>
      </c>
      <c r="G815" s="102">
        <v>63.2</v>
      </c>
      <c r="H815" s="99">
        <v>57</v>
      </c>
      <c r="I815" s="99">
        <v>22</v>
      </c>
      <c r="J815" s="99">
        <v>79</v>
      </c>
      <c r="K815" s="102">
        <v>72.099999999999994</v>
      </c>
      <c r="L815" s="99">
        <v>17</v>
      </c>
      <c r="M815" s="99">
        <v>18</v>
      </c>
      <c r="N815" s="99">
        <v>35</v>
      </c>
      <c r="O815" s="102">
        <v>48.5</v>
      </c>
    </row>
    <row r="816" spans="1:15">
      <c r="A816" s="100" t="s">
        <v>477</v>
      </c>
      <c r="B816" s="100" t="s">
        <v>1496</v>
      </c>
      <c r="C816" s="101" t="s">
        <v>1489</v>
      </c>
      <c r="D816" s="99">
        <v>50</v>
      </c>
      <c r="E816" s="99">
        <v>65</v>
      </c>
      <c r="F816" s="99">
        <v>115</v>
      </c>
      <c r="G816" s="102">
        <v>43.4</v>
      </c>
      <c r="H816" s="99">
        <v>73</v>
      </c>
      <c r="I816" s="99">
        <v>43</v>
      </c>
      <c r="J816" s="99">
        <v>116</v>
      </c>
      <c r="K816" s="102">
        <v>62.9</v>
      </c>
      <c r="L816" s="99">
        <v>11</v>
      </c>
      <c r="M816" s="99">
        <v>19</v>
      </c>
      <c r="N816" s="99">
        <v>30</v>
      </c>
      <c r="O816" s="102">
        <v>36.6</v>
      </c>
    </row>
    <row r="817" spans="1:15">
      <c r="A817" s="100" t="s">
        <v>194</v>
      </c>
      <c r="B817" s="100" t="s">
        <v>1496</v>
      </c>
      <c r="C817" s="101" t="s">
        <v>1489</v>
      </c>
      <c r="D817" s="99">
        <v>72</v>
      </c>
      <c r="E817" s="99">
        <v>65</v>
      </c>
      <c r="F817" s="99">
        <v>137</v>
      </c>
      <c r="G817" s="102">
        <v>52.5</v>
      </c>
      <c r="H817" s="99">
        <v>100</v>
      </c>
      <c r="I817" s="99">
        <v>37</v>
      </c>
      <c r="J817" s="99">
        <v>137</v>
      </c>
      <c r="K817" s="102">
        <v>72.900000000000006</v>
      </c>
      <c r="L817" s="99">
        <v>5</v>
      </c>
      <c r="M817" s="99">
        <v>11</v>
      </c>
      <c r="N817" s="99">
        <v>16</v>
      </c>
      <c r="O817" s="102">
        <v>31.2</v>
      </c>
    </row>
    <row r="818" spans="1:15">
      <c r="A818" s="100" t="s">
        <v>488</v>
      </c>
      <c r="B818" s="100" t="s">
        <v>1496</v>
      </c>
      <c r="C818" s="101" t="s">
        <v>1489</v>
      </c>
      <c r="D818" s="99">
        <v>32</v>
      </c>
      <c r="E818" s="99">
        <v>27</v>
      </c>
      <c r="F818" s="99">
        <v>59</v>
      </c>
      <c r="G818" s="102">
        <v>54.2</v>
      </c>
      <c r="H818" s="99">
        <v>35</v>
      </c>
      <c r="I818" s="99">
        <v>24</v>
      </c>
      <c r="J818" s="99">
        <v>59</v>
      </c>
      <c r="K818" s="102">
        <v>59.3</v>
      </c>
      <c r="L818" s="99">
        <v>3</v>
      </c>
      <c r="M818" s="99">
        <v>16</v>
      </c>
      <c r="N818" s="99">
        <v>19</v>
      </c>
      <c r="O818" s="102">
        <v>15.7</v>
      </c>
    </row>
    <row r="819" spans="1:15">
      <c r="A819" s="100" t="s">
        <v>490</v>
      </c>
      <c r="B819" s="100" t="s">
        <v>1496</v>
      </c>
      <c r="C819" s="101" t="s">
        <v>1489</v>
      </c>
      <c r="D819" s="99">
        <v>30</v>
      </c>
      <c r="E819" s="99">
        <v>18</v>
      </c>
      <c r="F819" s="99">
        <v>48</v>
      </c>
      <c r="G819" s="102">
        <v>62.5</v>
      </c>
      <c r="H819" s="99">
        <v>43</v>
      </c>
      <c r="I819" s="99">
        <v>5</v>
      </c>
      <c r="J819" s="99">
        <v>48</v>
      </c>
      <c r="K819" s="102">
        <v>89.5</v>
      </c>
      <c r="L819" s="99" t="s">
        <v>1467</v>
      </c>
      <c r="M819" s="99" t="s">
        <v>1467</v>
      </c>
      <c r="N819" s="99" t="s">
        <v>1467</v>
      </c>
      <c r="O819" s="99" t="s">
        <v>1467</v>
      </c>
    </row>
    <row r="820" spans="1:15">
      <c r="A820" s="100" t="s">
        <v>494</v>
      </c>
      <c r="B820" s="100" t="s">
        <v>1496</v>
      </c>
      <c r="C820" s="101" t="s">
        <v>1489</v>
      </c>
      <c r="D820" s="99">
        <v>34</v>
      </c>
      <c r="E820" s="99">
        <v>22</v>
      </c>
      <c r="F820" s="99">
        <v>56</v>
      </c>
      <c r="G820" s="102">
        <v>60.7</v>
      </c>
      <c r="H820" s="99">
        <v>41</v>
      </c>
      <c r="I820" s="99">
        <v>15</v>
      </c>
      <c r="J820" s="99">
        <v>56</v>
      </c>
      <c r="K820" s="102">
        <v>73.2</v>
      </c>
      <c r="L820" s="99">
        <v>7</v>
      </c>
      <c r="M820" s="99">
        <v>17</v>
      </c>
      <c r="N820" s="99">
        <v>24</v>
      </c>
      <c r="O820" s="102">
        <v>29.1</v>
      </c>
    </row>
    <row r="821" spans="1:15">
      <c r="A821" s="100" t="s">
        <v>499</v>
      </c>
      <c r="B821" s="100" t="s">
        <v>1496</v>
      </c>
      <c r="C821" s="101" t="s">
        <v>1489</v>
      </c>
      <c r="D821" s="99">
        <v>18</v>
      </c>
      <c r="E821" s="99">
        <v>14</v>
      </c>
      <c r="F821" s="99">
        <v>32</v>
      </c>
      <c r="G821" s="102">
        <v>56.2</v>
      </c>
      <c r="H821" s="99">
        <v>24</v>
      </c>
      <c r="I821" s="99">
        <v>8</v>
      </c>
      <c r="J821" s="99">
        <v>32</v>
      </c>
      <c r="K821" s="102">
        <v>75</v>
      </c>
      <c r="L821" s="99" t="s">
        <v>1467</v>
      </c>
      <c r="M821" s="99" t="s">
        <v>1467</v>
      </c>
      <c r="N821" s="99" t="s">
        <v>1467</v>
      </c>
      <c r="O821" s="99" t="s">
        <v>1467</v>
      </c>
    </row>
    <row r="822" spans="1:15">
      <c r="A822" s="100" t="s">
        <v>1477</v>
      </c>
      <c r="B822" s="100" t="s">
        <v>1496</v>
      </c>
      <c r="C822" s="101" t="s">
        <v>1489</v>
      </c>
      <c r="D822" s="99" t="s">
        <v>1467</v>
      </c>
      <c r="E822" s="99" t="s">
        <v>1467</v>
      </c>
      <c r="F822" s="99" t="s">
        <v>1467</v>
      </c>
      <c r="G822" s="99" t="s">
        <v>1467</v>
      </c>
      <c r="H822" s="99" t="s">
        <v>1467</v>
      </c>
      <c r="I822" s="99" t="s">
        <v>1467</v>
      </c>
      <c r="J822" s="99" t="s">
        <v>1467</v>
      </c>
      <c r="K822" s="99" t="s">
        <v>1467</v>
      </c>
      <c r="L822" s="99" t="s">
        <v>1467</v>
      </c>
      <c r="M822" s="99" t="s">
        <v>1467</v>
      </c>
      <c r="N822" s="99" t="s">
        <v>1467</v>
      </c>
      <c r="O822" s="99" t="s">
        <v>1467</v>
      </c>
    </row>
    <row r="823" spans="1:15">
      <c r="A823" s="100" t="s">
        <v>505</v>
      </c>
      <c r="B823" s="100" t="s">
        <v>1496</v>
      </c>
      <c r="C823" s="101" t="s">
        <v>1489</v>
      </c>
      <c r="D823" s="99">
        <v>33</v>
      </c>
      <c r="E823" s="99">
        <v>18</v>
      </c>
      <c r="F823" s="99">
        <v>51</v>
      </c>
      <c r="G823" s="102">
        <v>64.7</v>
      </c>
      <c r="H823" s="99">
        <v>31</v>
      </c>
      <c r="I823" s="99">
        <v>20</v>
      </c>
      <c r="J823" s="99">
        <v>51</v>
      </c>
      <c r="K823" s="102">
        <v>60.7</v>
      </c>
      <c r="L823" s="99">
        <v>6</v>
      </c>
      <c r="M823" s="99">
        <v>11</v>
      </c>
      <c r="N823" s="99">
        <v>17</v>
      </c>
      <c r="O823" s="102">
        <v>35.200000000000003</v>
      </c>
    </row>
    <row r="824" spans="1:15">
      <c r="A824" s="100" t="s">
        <v>507</v>
      </c>
      <c r="B824" s="100" t="s">
        <v>1496</v>
      </c>
      <c r="C824" s="101" t="s">
        <v>1489</v>
      </c>
      <c r="D824" s="99">
        <v>43</v>
      </c>
      <c r="E824" s="99">
        <v>35</v>
      </c>
      <c r="F824" s="99">
        <v>78</v>
      </c>
      <c r="G824" s="102">
        <v>55.1</v>
      </c>
      <c r="H824" s="99">
        <v>63</v>
      </c>
      <c r="I824" s="99">
        <v>16</v>
      </c>
      <c r="J824" s="99">
        <v>79</v>
      </c>
      <c r="K824" s="102">
        <v>79.7</v>
      </c>
      <c r="L824" s="99">
        <v>5</v>
      </c>
      <c r="M824" s="99">
        <v>12</v>
      </c>
      <c r="N824" s="99">
        <v>17</v>
      </c>
      <c r="O824" s="102">
        <v>29.4</v>
      </c>
    </row>
    <row r="825" spans="1:15">
      <c r="A825" s="100" t="s">
        <v>518</v>
      </c>
      <c r="B825" s="100" t="s">
        <v>1496</v>
      </c>
      <c r="C825" s="101" t="s">
        <v>1489</v>
      </c>
      <c r="D825" s="99">
        <v>53</v>
      </c>
      <c r="E825" s="99">
        <v>27</v>
      </c>
      <c r="F825" s="99">
        <v>80</v>
      </c>
      <c r="G825" s="102">
        <v>66.2</v>
      </c>
      <c r="H825" s="99">
        <v>52</v>
      </c>
      <c r="I825" s="99">
        <v>28</v>
      </c>
      <c r="J825" s="99">
        <v>80</v>
      </c>
      <c r="K825" s="102">
        <v>65</v>
      </c>
      <c r="L825" s="99">
        <v>3</v>
      </c>
      <c r="M825" s="99">
        <v>9</v>
      </c>
      <c r="N825" s="99">
        <v>12</v>
      </c>
      <c r="O825" s="102">
        <v>25</v>
      </c>
    </row>
    <row r="826" spans="1:15">
      <c r="A826" s="100" t="s">
        <v>520</v>
      </c>
      <c r="B826" s="100" t="s">
        <v>1496</v>
      </c>
      <c r="C826" s="101" t="s">
        <v>1489</v>
      </c>
      <c r="D826" s="99">
        <v>42</v>
      </c>
      <c r="E826" s="99">
        <v>30</v>
      </c>
      <c r="F826" s="99">
        <v>72</v>
      </c>
      <c r="G826" s="102">
        <v>58.3</v>
      </c>
      <c r="H826" s="99">
        <v>49</v>
      </c>
      <c r="I826" s="99">
        <v>24</v>
      </c>
      <c r="J826" s="99">
        <v>73</v>
      </c>
      <c r="K826" s="102">
        <v>67.099999999999994</v>
      </c>
      <c r="L826" s="99">
        <v>13</v>
      </c>
      <c r="M826" s="99">
        <v>23</v>
      </c>
      <c r="N826" s="99">
        <v>36</v>
      </c>
      <c r="O826" s="102">
        <v>36.1</v>
      </c>
    </row>
    <row r="827" spans="1:15">
      <c r="A827" s="100" t="s">
        <v>247</v>
      </c>
      <c r="B827" s="100" t="s">
        <v>1496</v>
      </c>
      <c r="C827" s="101" t="s">
        <v>1489</v>
      </c>
      <c r="D827" s="99">
        <v>44</v>
      </c>
      <c r="E827" s="99">
        <v>39</v>
      </c>
      <c r="F827" s="99">
        <v>83</v>
      </c>
      <c r="G827" s="102">
        <v>53</v>
      </c>
      <c r="H827" s="99">
        <v>57</v>
      </c>
      <c r="I827" s="99">
        <v>26</v>
      </c>
      <c r="J827" s="99">
        <v>83</v>
      </c>
      <c r="K827" s="102">
        <v>68.599999999999994</v>
      </c>
      <c r="L827" s="99">
        <v>5</v>
      </c>
      <c r="M827" s="99">
        <v>11</v>
      </c>
      <c r="N827" s="99">
        <v>16</v>
      </c>
      <c r="O827" s="102">
        <v>31.2</v>
      </c>
    </row>
    <row r="828" spans="1:15">
      <c r="A828" s="100" t="s">
        <v>524</v>
      </c>
      <c r="B828" s="100" t="s">
        <v>1496</v>
      </c>
      <c r="C828" s="101" t="s">
        <v>1489</v>
      </c>
      <c r="D828" s="99">
        <v>14</v>
      </c>
      <c r="E828" s="99">
        <v>2</v>
      </c>
      <c r="F828" s="99">
        <v>16</v>
      </c>
      <c r="G828" s="102">
        <v>87.5</v>
      </c>
      <c r="H828" s="99">
        <v>14</v>
      </c>
      <c r="I828" s="99">
        <v>2</v>
      </c>
      <c r="J828" s="99">
        <v>16</v>
      </c>
      <c r="K828" s="102">
        <v>87.5</v>
      </c>
      <c r="L828" s="99" t="s">
        <v>1467</v>
      </c>
      <c r="M828" s="99" t="s">
        <v>1467</v>
      </c>
      <c r="N828" s="99" t="s">
        <v>1467</v>
      </c>
      <c r="O828" s="99" t="s">
        <v>1467</v>
      </c>
    </row>
    <row r="829" spans="1:15">
      <c r="A829" s="100" t="s">
        <v>526</v>
      </c>
      <c r="B829" s="100" t="s">
        <v>1496</v>
      </c>
      <c r="C829" s="101" t="s">
        <v>1489</v>
      </c>
      <c r="D829" s="99">
        <v>42</v>
      </c>
      <c r="E829" s="99">
        <v>54</v>
      </c>
      <c r="F829" s="99">
        <v>96</v>
      </c>
      <c r="G829" s="102">
        <v>43.7</v>
      </c>
      <c r="H829" s="99">
        <v>62</v>
      </c>
      <c r="I829" s="99">
        <v>34</v>
      </c>
      <c r="J829" s="99">
        <v>96</v>
      </c>
      <c r="K829" s="102">
        <v>64.5</v>
      </c>
      <c r="L829" s="99">
        <v>9</v>
      </c>
      <c r="M829" s="99">
        <v>15</v>
      </c>
      <c r="N829" s="99">
        <v>24</v>
      </c>
      <c r="O829" s="102">
        <v>37.5</v>
      </c>
    </row>
    <row r="830" spans="1:15">
      <c r="A830" s="100" t="s">
        <v>531</v>
      </c>
      <c r="B830" s="100" t="s">
        <v>1496</v>
      </c>
      <c r="C830" s="101" t="s">
        <v>1489</v>
      </c>
      <c r="D830" s="99">
        <v>17</v>
      </c>
      <c r="E830" s="99">
        <v>13</v>
      </c>
      <c r="F830" s="99">
        <v>30</v>
      </c>
      <c r="G830" s="102">
        <v>56.6</v>
      </c>
      <c r="H830" s="99">
        <v>21</v>
      </c>
      <c r="I830" s="99">
        <v>9</v>
      </c>
      <c r="J830" s="99">
        <v>30</v>
      </c>
      <c r="K830" s="102">
        <v>70</v>
      </c>
      <c r="L830" s="99">
        <v>13</v>
      </c>
      <c r="M830" s="99">
        <v>12</v>
      </c>
      <c r="N830" s="99">
        <v>25</v>
      </c>
      <c r="O830" s="102">
        <v>52</v>
      </c>
    </row>
    <row r="831" spans="1:15">
      <c r="A831" s="100" t="s">
        <v>334</v>
      </c>
      <c r="B831" s="100" t="s">
        <v>1496</v>
      </c>
      <c r="C831" s="101" t="s">
        <v>1489</v>
      </c>
      <c r="D831" s="99">
        <v>28</v>
      </c>
      <c r="E831" s="99">
        <v>28</v>
      </c>
      <c r="F831" s="99">
        <v>56</v>
      </c>
      <c r="G831" s="102">
        <v>50</v>
      </c>
      <c r="H831" s="99">
        <v>33</v>
      </c>
      <c r="I831" s="99">
        <v>23</v>
      </c>
      <c r="J831" s="99">
        <v>56</v>
      </c>
      <c r="K831" s="102">
        <v>58.9</v>
      </c>
      <c r="L831" s="99">
        <v>9</v>
      </c>
      <c r="M831" s="99">
        <v>11</v>
      </c>
      <c r="N831" s="99">
        <v>20</v>
      </c>
      <c r="O831" s="102">
        <v>45</v>
      </c>
    </row>
    <row r="832" spans="1:15">
      <c r="A832" s="100" t="s">
        <v>587</v>
      </c>
      <c r="B832" s="100" t="s">
        <v>1496</v>
      </c>
      <c r="C832" s="101" t="s">
        <v>1489</v>
      </c>
      <c r="D832" s="99">
        <v>31</v>
      </c>
      <c r="E832" s="99">
        <v>10</v>
      </c>
      <c r="F832" s="99">
        <v>41</v>
      </c>
      <c r="G832" s="102">
        <v>75.599999999999994</v>
      </c>
      <c r="H832" s="99">
        <v>31</v>
      </c>
      <c r="I832" s="99">
        <v>10</v>
      </c>
      <c r="J832" s="99">
        <v>41</v>
      </c>
      <c r="K832" s="102">
        <v>75.599999999999994</v>
      </c>
      <c r="L832" s="99">
        <v>7</v>
      </c>
      <c r="M832" s="99">
        <v>5</v>
      </c>
      <c r="N832" s="99">
        <v>12</v>
      </c>
      <c r="O832" s="102">
        <v>58.3</v>
      </c>
    </row>
    <row r="833" spans="1:15">
      <c r="A833" s="100" t="s">
        <v>550</v>
      </c>
      <c r="B833" s="100" t="s">
        <v>1496</v>
      </c>
      <c r="C833" s="101" t="s">
        <v>1489</v>
      </c>
      <c r="D833" s="99">
        <v>37</v>
      </c>
      <c r="E833" s="99">
        <v>28</v>
      </c>
      <c r="F833" s="99">
        <v>65</v>
      </c>
      <c r="G833" s="102">
        <v>56.9</v>
      </c>
      <c r="H833" s="99">
        <v>45</v>
      </c>
      <c r="I833" s="99">
        <v>21</v>
      </c>
      <c r="J833" s="99">
        <v>66</v>
      </c>
      <c r="K833" s="102">
        <v>68.099999999999994</v>
      </c>
      <c r="L833" s="99">
        <v>2</v>
      </c>
      <c r="M833" s="99">
        <v>14</v>
      </c>
      <c r="N833" s="99">
        <v>16</v>
      </c>
      <c r="O833" s="102">
        <v>12.5</v>
      </c>
    </row>
    <row r="834" spans="1:15">
      <c r="A834" s="100" t="s">
        <v>562</v>
      </c>
      <c r="B834" s="100" t="s">
        <v>1496</v>
      </c>
      <c r="C834" s="101" t="s">
        <v>1489</v>
      </c>
      <c r="D834" s="99">
        <v>46</v>
      </c>
      <c r="E834" s="99">
        <v>41</v>
      </c>
      <c r="F834" s="99">
        <v>87</v>
      </c>
      <c r="G834" s="102">
        <v>52.8</v>
      </c>
      <c r="H834" s="99">
        <v>60</v>
      </c>
      <c r="I834" s="99">
        <v>28</v>
      </c>
      <c r="J834" s="99">
        <v>88</v>
      </c>
      <c r="K834" s="102">
        <v>68.099999999999994</v>
      </c>
      <c r="L834" s="99">
        <v>4</v>
      </c>
      <c r="M834" s="99">
        <v>10</v>
      </c>
      <c r="N834" s="99">
        <v>14</v>
      </c>
      <c r="O834" s="102">
        <v>28.5</v>
      </c>
    </row>
    <row r="835" spans="1:15">
      <c r="A835" s="100" t="s">
        <v>423</v>
      </c>
      <c r="B835" s="100" t="s">
        <v>1496</v>
      </c>
      <c r="C835" s="101" t="s">
        <v>1489</v>
      </c>
      <c r="D835" s="99" t="s">
        <v>1467</v>
      </c>
      <c r="E835" s="99" t="s">
        <v>1467</v>
      </c>
      <c r="F835" s="99" t="s">
        <v>1467</v>
      </c>
      <c r="G835" s="99" t="s">
        <v>1467</v>
      </c>
      <c r="H835" s="99" t="s">
        <v>1467</v>
      </c>
      <c r="I835" s="99" t="s">
        <v>1467</v>
      </c>
      <c r="J835" s="99" t="s">
        <v>1467</v>
      </c>
      <c r="K835" s="99" t="s">
        <v>1467</v>
      </c>
      <c r="L835" s="99" t="s">
        <v>1482</v>
      </c>
      <c r="M835" s="99" t="s">
        <v>1482</v>
      </c>
      <c r="N835" s="99" t="s">
        <v>1482</v>
      </c>
      <c r="O835" s="99" t="s">
        <v>1482</v>
      </c>
    </row>
    <row r="836" spans="1:15">
      <c r="A836" s="100" t="s">
        <v>568</v>
      </c>
      <c r="B836" s="100" t="s">
        <v>1496</v>
      </c>
      <c r="C836" s="101" t="s">
        <v>1489</v>
      </c>
      <c r="D836" s="99">
        <v>57</v>
      </c>
      <c r="E836" s="99">
        <v>42</v>
      </c>
      <c r="F836" s="99">
        <v>99</v>
      </c>
      <c r="G836" s="102">
        <v>57.5</v>
      </c>
      <c r="H836" s="99">
        <v>83</v>
      </c>
      <c r="I836" s="99">
        <v>16</v>
      </c>
      <c r="J836" s="99">
        <v>99</v>
      </c>
      <c r="K836" s="102">
        <v>83.8</v>
      </c>
      <c r="L836" s="99">
        <v>8</v>
      </c>
      <c r="M836" s="99">
        <v>8</v>
      </c>
      <c r="N836" s="99">
        <v>16</v>
      </c>
      <c r="O836" s="102">
        <v>50</v>
      </c>
    </row>
    <row r="837" spans="1:15">
      <c r="A837" s="100" t="s">
        <v>570</v>
      </c>
      <c r="B837" s="100" t="s">
        <v>1496</v>
      </c>
      <c r="C837" s="101" t="s">
        <v>1489</v>
      </c>
      <c r="D837" s="99">
        <v>26</v>
      </c>
      <c r="E837" s="99">
        <v>12</v>
      </c>
      <c r="F837" s="99">
        <v>38</v>
      </c>
      <c r="G837" s="102">
        <v>68.400000000000006</v>
      </c>
      <c r="H837" s="99">
        <v>28</v>
      </c>
      <c r="I837" s="99">
        <v>10</v>
      </c>
      <c r="J837" s="99">
        <v>38</v>
      </c>
      <c r="K837" s="102">
        <v>73.599999999999994</v>
      </c>
      <c r="L837" s="99" t="s">
        <v>1467</v>
      </c>
      <c r="M837" s="99" t="s">
        <v>1467</v>
      </c>
      <c r="N837" s="99" t="s">
        <v>1467</v>
      </c>
      <c r="O837" s="99" t="s">
        <v>1467</v>
      </c>
    </row>
    <row r="838" spans="1:15">
      <c r="A838" s="100" t="s">
        <v>597</v>
      </c>
      <c r="B838" s="100" t="s">
        <v>1496</v>
      </c>
      <c r="C838" s="101" t="s">
        <v>1489</v>
      </c>
      <c r="D838" s="99">
        <v>20</v>
      </c>
      <c r="E838" s="99">
        <v>23</v>
      </c>
      <c r="F838" s="99">
        <v>43</v>
      </c>
      <c r="G838" s="102">
        <v>46.5</v>
      </c>
      <c r="H838" s="99">
        <v>25</v>
      </c>
      <c r="I838" s="99">
        <v>18</v>
      </c>
      <c r="J838" s="99">
        <v>43</v>
      </c>
      <c r="K838" s="102">
        <v>58.1</v>
      </c>
      <c r="L838" s="99" t="s">
        <v>1482</v>
      </c>
      <c r="M838" s="99" t="s">
        <v>1482</v>
      </c>
      <c r="N838" s="99" t="s">
        <v>1482</v>
      </c>
      <c r="O838" s="99" t="s">
        <v>1482</v>
      </c>
    </row>
    <row r="839" spans="1:15">
      <c r="A839" s="100" t="s">
        <v>618</v>
      </c>
      <c r="B839" s="100" t="s">
        <v>1496</v>
      </c>
      <c r="C839" s="101" t="s">
        <v>1489</v>
      </c>
      <c r="D839" s="99">
        <v>25</v>
      </c>
      <c r="E839" s="99">
        <v>26</v>
      </c>
      <c r="F839" s="99">
        <v>51</v>
      </c>
      <c r="G839" s="102">
        <v>49</v>
      </c>
      <c r="H839" s="99">
        <v>43</v>
      </c>
      <c r="I839" s="99">
        <v>9</v>
      </c>
      <c r="J839" s="99">
        <v>52</v>
      </c>
      <c r="K839" s="102">
        <v>82.6</v>
      </c>
      <c r="L839" s="99" t="s">
        <v>1467</v>
      </c>
      <c r="M839" s="99" t="s">
        <v>1467</v>
      </c>
      <c r="N839" s="99" t="s">
        <v>1467</v>
      </c>
      <c r="O839" s="99" t="s">
        <v>1467</v>
      </c>
    </row>
    <row r="840" spans="1:15">
      <c r="A840" s="100" t="s">
        <v>627</v>
      </c>
      <c r="B840" s="100" t="s">
        <v>1496</v>
      </c>
      <c r="C840" s="101" t="s">
        <v>1489</v>
      </c>
      <c r="D840" s="99" t="s">
        <v>1467</v>
      </c>
      <c r="E840" s="99" t="s">
        <v>1467</v>
      </c>
      <c r="F840" s="99" t="s">
        <v>1467</v>
      </c>
      <c r="G840" s="99" t="s">
        <v>1467</v>
      </c>
      <c r="H840" s="99" t="s">
        <v>1467</v>
      </c>
      <c r="I840" s="99" t="s">
        <v>1467</v>
      </c>
      <c r="J840" s="99" t="s">
        <v>1467</v>
      </c>
      <c r="K840" s="99" t="s">
        <v>1467</v>
      </c>
      <c r="L840" s="99" t="s">
        <v>1467</v>
      </c>
      <c r="M840" s="99" t="s">
        <v>1467</v>
      </c>
      <c r="N840" s="99" t="s">
        <v>1467</v>
      </c>
      <c r="O840" s="99" t="s">
        <v>1467</v>
      </c>
    </row>
    <row r="841" spans="1:15">
      <c r="A841" s="100" t="s">
        <v>631</v>
      </c>
      <c r="B841" s="100" t="s">
        <v>1496</v>
      </c>
      <c r="C841" s="101" t="s">
        <v>1489</v>
      </c>
      <c r="D841" s="99">
        <v>22</v>
      </c>
      <c r="E841" s="99">
        <v>10</v>
      </c>
      <c r="F841" s="99">
        <v>32</v>
      </c>
      <c r="G841" s="102">
        <v>68.7</v>
      </c>
      <c r="H841" s="99">
        <v>25</v>
      </c>
      <c r="I841" s="99">
        <v>7</v>
      </c>
      <c r="J841" s="99">
        <v>32</v>
      </c>
      <c r="K841" s="102">
        <v>78.099999999999994</v>
      </c>
      <c r="L841" s="99" t="s">
        <v>1467</v>
      </c>
      <c r="M841" s="99" t="s">
        <v>1467</v>
      </c>
      <c r="N841" s="99" t="s">
        <v>1467</v>
      </c>
      <c r="O841" s="99" t="s">
        <v>1467</v>
      </c>
    </row>
    <row r="842" spans="1:15">
      <c r="A842" s="100" t="s">
        <v>635</v>
      </c>
      <c r="B842" s="100" t="s">
        <v>1496</v>
      </c>
      <c r="C842" s="101" t="s">
        <v>1489</v>
      </c>
      <c r="D842" s="99">
        <v>38</v>
      </c>
      <c r="E842" s="99">
        <v>18</v>
      </c>
      <c r="F842" s="99">
        <v>56</v>
      </c>
      <c r="G842" s="102">
        <v>67.8</v>
      </c>
      <c r="H842" s="99">
        <v>40</v>
      </c>
      <c r="I842" s="99">
        <v>16</v>
      </c>
      <c r="J842" s="99">
        <v>56</v>
      </c>
      <c r="K842" s="102">
        <v>71.400000000000006</v>
      </c>
      <c r="L842" s="99">
        <v>14</v>
      </c>
      <c r="M842" s="99">
        <v>17</v>
      </c>
      <c r="N842" s="99">
        <v>31</v>
      </c>
      <c r="O842" s="102">
        <v>45.1</v>
      </c>
    </row>
    <row r="843" spans="1:15">
      <c r="A843" s="100" t="s">
        <v>637</v>
      </c>
      <c r="B843" s="100" t="s">
        <v>1496</v>
      </c>
      <c r="C843" s="101" t="s">
        <v>1489</v>
      </c>
      <c r="D843" s="99">
        <v>35</v>
      </c>
      <c r="E843" s="99">
        <v>36</v>
      </c>
      <c r="F843" s="99">
        <v>71</v>
      </c>
      <c r="G843" s="102">
        <v>49.2</v>
      </c>
      <c r="H843" s="99">
        <v>51</v>
      </c>
      <c r="I843" s="99">
        <v>21</v>
      </c>
      <c r="J843" s="99">
        <v>72</v>
      </c>
      <c r="K843" s="102">
        <v>70.8</v>
      </c>
      <c r="L843" s="99">
        <v>5</v>
      </c>
      <c r="M843" s="99">
        <v>15</v>
      </c>
      <c r="N843" s="99">
        <v>20</v>
      </c>
      <c r="O843" s="102">
        <v>25</v>
      </c>
    </row>
    <row r="844" spans="1:15">
      <c r="A844" s="100" t="s">
        <v>470</v>
      </c>
      <c r="B844" s="100" t="s">
        <v>1496</v>
      </c>
      <c r="C844" s="101" t="s">
        <v>1489</v>
      </c>
      <c r="D844" s="99">
        <v>8</v>
      </c>
      <c r="E844" s="99">
        <v>6</v>
      </c>
      <c r="F844" s="99">
        <v>14</v>
      </c>
      <c r="G844" s="102">
        <v>57.1</v>
      </c>
      <c r="H844" s="99">
        <v>11</v>
      </c>
      <c r="I844" s="99">
        <v>3</v>
      </c>
      <c r="J844" s="99">
        <v>14</v>
      </c>
      <c r="K844" s="102">
        <v>78.5</v>
      </c>
      <c r="L844" s="99">
        <v>4</v>
      </c>
      <c r="M844" s="99">
        <v>7</v>
      </c>
      <c r="N844" s="99">
        <v>11</v>
      </c>
      <c r="O844" s="102">
        <v>36.299999999999997</v>
      </c>
    </row>
    <row r="845" spans="1:15">
      <c r="A845" s="100" t="s">
        <v>614</v>
      </c>
      <c r="B845" s="100" t="s">
        <v>1496</v>
      </c>
      <c r="C845" s="101" t="s">
        <v>1489</v>
      </c>
      <c r="D845" s="99">
        <v>5</v>
      </c>
      <c r="E845" s="99">
        <v>6</v>
      </c>
      <c r="F845" s="99">
        <v>11</v>
      </c>
      <c r="G845" s="102">
        <v>45.4</v>
      </c>
      <c r="H845" s="99">
        <v>8</v>
      </c>
      <c r="I845" s="99">
        <v>3</v>
      </c>
      <c r="J845" s="99">
        <v>11</v>
      </c>
      <c r="K845" s="102">
        <v>72.7</v>
      </c>
      <c r="L845" s="99">
        <v>4</v>
      </c>
      <c r="M845" s="99">
        <v>7</v>
      </c>
      <c r="N845" s="99">
        <v>11</v>
      </c>
      <c r="O845" s="102">
        <v>36.299999999999997</v>
      </c>
    </row>
    <row r="846" spans="1:15">
      <c r="A846" s="100" t="s">
        <v>316</v>
      </c>
      <c r="B846" s="100" t="s">
        <v>1496</v>
      </c>
      <c r="C846" s="101" t="s">
        <v>1489</v>
      </c>
      <c r="D846" s="99">
        <v>10</v>
      </c>
      <c r="E846" s="99">
        <v>3</v>
      </c>
      <c r="F846" s="99">
        <v>13</v>
      </c>
      <c r="G846" s="102">
        <v>76.900000000000006</v>
      </c>
      <c r="H846" s="99">
        <v>10</v>
      </c>
      <c r="I846" s="99">
        <v>3</v>
      </c>
      <c r="J846" s="99">
        <v>13</v>
      </c>
      <c r="K846" s="102">
        <v>76.900000000000006</v>
      </c>
      <c r="L846" s="99" t="s">
        <v>1467</v>
      </c>
      <c r="M846" s="99" t="s">
        <v>1467</v>
      </c>
      <c r="N846" s="99" t="s">
        <v>1467</v>
      </c>
      <c r="O846" s="99" t="s">
        <v>1467</v>
      </c>
    </row>
    <row r="847" spans="1:15">
      <c r="A847" s="100" t="s">
        <v>242</v>
      </c>
      <c r="B847" s="100" t="s">
        <v>1496</v>
      </c>
      <c r="C847" s="101" t="s">
        <v>1489</v>
      </c>
      <c r="D847" s="99" t="s">
        <v>1467</v>
      </c>
      <c r="E847" s="99" t="s">
        <v>1467</v>
      </c>
      <c r="F847" s="99" t="s">
        <v>1467</v>
      </c>
      <c r="G847" s="99" t="s">
        <v>1467</v>
      </c>
      <c r="H847" s="99" t="s">
        <v>1467</v>
      </c>
      <c r="I847" s="99" t="s">
        <v>1467</v>
      </c>
      <c r="J847" s="99" t="s">
        <v>1467</v>
      </c>
      <c r="K847" s="99" t="s">
        <v>1467</v>
      </c>
      <c r="L847" s="99" t="s">
        <v>1467</v>
      </c>
      <c r="M847" s="99" t="s">
        <v>1467</v>
      </c>
      <c r="N847" s="99" t="s">
        <v>1467</v>
      </c>
      <c r="O847" s="99" t="s">
        <v>1467</v>
      </c>
    </row>
    <row r="848" spans="1:15">
      <c r="A848" s="100" t="s">
        <v>417</v>
      </c>
      <c r="B848" s="100" t="s">
        <v>1496</v>
      </c>
      <c r="C848" s="101" t="s">
        <v>1489</v>
      </c>
      <c r="D848" s="99">
        <v>32</v>
      </c>
      <c r="E848" s="99">
        <v>16</v>
      </c>
      <c r="F848" s="99">
        <v>48</v>
      </c>
      <c r="G848" s="102">
        <v>66.599999999999994</v>
      </c>
      <c r="H848" s="99">
        <v>38</v>
      </c>
      <c r="I848" s="99">
        <v>10</v>
      </c>
      <c r="J848" s="99">
        <v>48</v>
      </c>
      <c r="K848" s="102">
        <v>79.099999999999994</v>
      </c>
      <c r="L848" s="99">
        <v>6</v>
      </c>
      <c r="M848" s="99">
        <v>7</v>
      </c>
      <c r="N848" s="99">
        <v>13</v>
      </c>
      <c r="O848" s="102">
        <v>46.1</v>
      </c>
    </row>
    <row r="849" spans="1:15">
      <c r="A849" s="100" t="s">
        <v>546</v>
      </c>
      <c r="B849" s="100" t="s">
        <v>1496</v>
      </c>
      <c r="C849" s="101" t="s">
        <v>1489</v>
      </c>
      <c r="D849" s="99">
        <v>40</v>
      </c>
      <c r="E849" s="99">
        <v>21</v>
      </c>
      <c r="F849" s="99">
        <v>61</v>
      </c>
      <c r="G849" s="102">
        <v>65.5</v>
      </c>
      <c r="H849" s="99">
        <v>45</v>
      </c>
      <c r="I849" s="99">
        <v>17</v>
      </c>
      <c r="J849" s="99">
        <v>62</v>
      </c>
      <c r="K849" s="102">
        <v>72.5</v>
      </c>
      <c r="L849" s="99">
        <v>8</v>
      </c>
      <c r="M849" s="99">
        <v>16</v>
      </c>
      <c r="N849" s="99">
        <v>24</v>
      </c>
      <c r="O849" s="102">
        <v>33.299999999999997</v>
      </c>
    </row>
    <row r="850" spans="1:15">
      <c r="A850" s="100" t="s">
        <v>444</v>
      </c>
      <c r="B850" s="100" t="s">
        <v>1496</v>
      </c>
      <c r="C850" s="101" t="s">
        <v>1489</v>
      </c>
      <c r="D850" s="99">
        <v>37</v>
      </c>
      <c r="E850" s="99">
        <v>20</v>
      </c>
      <c r="F850" s="99">
        <v>57</v>
      </c>
      <c r="G850" s="102">
        <v>64.900000000000006</v>
      </c>
      <c r="H850" s="99">
        <v>45</v>
      </c>
      <c r="I850" s="99">
        <v>13</v>
      </c>
      <c r="J850" s="99">
        <v>58</v>
      </c>
      <c r="K850" s="102">
        <v>77.5</v>
      </c>
      <c r="L850" s="99">
        <v>8</v>
      </c>
      <c r="M850" s="99">
        <v>12</v>
      </c>
      <c r="N850" s="99">
        <v>20</v>
      </c>
      <c r="O850" s="102">
        <v>40</v>
      </c>
    </row>
    <row r="851" spans="1:15">
      <c r="A851" s="100" t="s">
        <v>485</v>
      </c>
      <c r="B851" s="100" t="s">
        <v>1496</v>
      </c>
      <c r="C851" s="101" t="s">
        <v>1489</v>
      </c>
      <c r="D851" s="99">
        <v>6</v>
      </c>
      <c r="E851" s="99">
        <v>7</v>
      </c>
      <c r="F851" s="99">
        <v>13</v>
      </c>
      <c r="G851" s="102">
        <v>46.1</v>
      </c>
      <c r="H851" s="99">
        <v>8</v>
      </c>
      <c r="I851" s="99">
        <v>5</v>
      </c>
      <c r="J851" s="99">
        <v>13</v>
      </c>
      <c r="K851" s="102">
        <v>61.5</v>
      </c>
      <c r="L851" s="99" t="s">
        <v>1467</v>
      </c>
      <c r="M851" s="99" t="s">
        <v>1467</v>
      </c>
      <c r="N851" s="99" t="s">
        <v>1467</v>
      </c>
      <c r="O851" s="99" t="s">
        <v>1467</v>
      </c>
    </row>
    <row r="852" spans="1:15">
      <c r="A852" s="100" t="s">
        <v>332</v>
      </c>
      <c r="B852" s="100" t="s">
        <v>1496</v>
      </c>
      <c r="C852" s="101" t="s">
        <v>1489</v>
      </c>
      <c r="D852" s="99">
        <v>5</v>
      </c>
      <c r="E852" s="99">
        <v>7</v>
      </c>
      <c r="F852" s="99">
        <v>12</v>
      </c>
      <c r="G852" s="102">
        <v>41.6</v>
      </c>
      <c r="H852" s="99">
        <v>7</v>
      </c>
      <c r="I852" s="99">
        <v>5</v>
      </c>
      <c r="J852" s="99">
        <v>12</v>
      </c>
      <c r="K852" s="102">
        <v>58.3</v>
      </c>
      <c r="L852" s="99" t="s">
        <v>1467</v>
      </c>
      <c r="M852" s="99" t="s">
        <v>1467</v>
      </c>
      <c r="N852" s="99" t="s">
        <v>1467</v>
      </c>
      <c r="O852" s="99" t="s">
        <v>1467</v>
      </c>
    </row>
    <row r="853" spans="1:15">
      <c r="A853" s="100" t="s">
        <v>509</v>
      </c>
      <c r="B853" s="100" t="s">
        <v>1496</v>
      </c>
      <c r="C853" s="101" t="s">
        <v>1489</v>
      </c>
      <c r="D853" s="99">
        <v>8</v>
      </c>
      <c r="E853" s="99">
        <v>14</v>
      </c>
      <c r="F853" s="99">
        <v>22</v>
      </c>
      <c r="G853" s="102">
        <v>36.299999999999997</v>
      </c>
      <c r="H853" s="99">
        <v>13</v>
      </c>
      <c r="I853" s="99">
        <v>9</v>
      </c>
      <c r="J853" s="99">
        <v>22</v>
      </c>
      <c r="K853" s="102">
        <v>59</v>
      </c>
      <c r="L853" s="99">
        <v>5</v>
      </c>
      <c r="M853" s="99">
        <v>16</v>
      </c>
      <c r="N853" s="99">
        <v>21</v>
      </c>
      <c r="O853" s="102">
        <v>23.8</v>
      </c>
    </row>
    <row r="854" spans="1:15">
      <c r="A854" s="100" t="s">
        <v>387</v>
      </c>
      <c r="B854" s="100" t="s">
        <v>1496</v>
      </c>
      <c r="C854" s="101" t="s">
        <v>1489</v>
      </c>
      <c r="D854" s="99">
        <v>37</v>
      </c>
      <c r="E854" s="99">
        <v>34</v>
      </c>
      <c r="F854" s="99">
        <v>71</v>
      </c>
      <c r="G854" s="102">
        <v>52.1</v>
      </c>
      <c r="H854" s="99">
        <v>52</v>
      </c>
      <c r="I854" s="99">
        <v>19</v>
      </c>
      <c r="J854" s="99">
        <v>71</v>
      </c>
      <c r="K854" s="102">
        <v>73.2</v>
      </c>
      <c r="L854" s="99">
        <v>7</v>
      </c>
      <c r="M854" s="99">
        <v>22</v>
      </c>
      <c r="N854" s="99">
        <v>29</v>
      </c>
      <c r="O854" s="102">
        <v>24.1</v>
      </c>
    </row>
    <row r="855" spans="1:15">
      <c r="A855" s="100" t="s">
        <v>480</v>
      </c>
      <c r="B855" s="100" t="s">
        <v>1496</v>
      </c>
      <c r="C855" s="101" t="s">
        <v>1489</v>
      </c>
      <c r="D855" s="99">
        <v>9</v>
      </c>
      <c r="E855" s="99">
        <v>7</v>
      </c>
      <c r="F855" s="99">
        <v>16</v>
      </c>
      <c r="G855" s="102">
        <v>56.2</v>
      </c>
      <c r="H855" s="99">
        <v>12</v>
      </c>
      <c r="I855" s="99">
        <v>4</v>
      </c>
      <c r="J855" s="99">
        <v>16</v>
      </c>
      <c r="K855" s="102">
        <v>75</v>
      </c>
      <c r="L855" s="99" t="s">
        <v>1467</v>
      </c>
      <c r="M855" s="99" t="s">
        <v>1467</v>
      </c>
      <c r="N855" s="99" t="s">
        <v>1467</v>
      </c>
      <c r="O855" s="99" t="s">
        <v>1467</v>
      </c>
    </row>
    <row r="856" spans="1:15">
      <c r="A856" s="100" t="s">
        <v>641</v>
      </c>
      <c r="B856" s="100" t="s">
        <v>1496</v>
      </c>
      <c r="C856" s="101" t="s">
        <v>1489</v>
      </c>
      <c r="D856" s="99">
        <v>77</v>
      </c>
      <c r="E856" s="99">
        <v>67</v>
      </c>
      <c r="F856" s="99">
        <v>144</v>
      </c>
      <c r="G856" s="102">
        <v>53.4</v>
      </c>
      <c r="H856" s="99">
        <v>100</v>
      </c>
      <c r="I856" s="99">
        <v>44</v>
      </c>
      <c r="J856" s="99">
        <v>144</v>
      </c>
      <c r="K856" s="102">
        <v>69.400000000000006</v>
      </c>
      <c r="L856" s="99">
        <v>8</v>
      </c>
      <c r="M856" s="99">
        <v>24</v>
      </c>
      <c r="N856" s="99">
        <v>32</v>
      </c>
      <c r="O856" s="102">
        <v>25</v>
      </c>
    </row>
    <row r="857" spans="1:15">
      <c r="A857" s="100" t="s">
        <v>593</v>
      </c>
      <c r="B857" s="100" t="s">
        <v>1496</v>
      </c>
      <c r="C857" s="101" t="s">
        <v>1489</v>
      </c>
      <c r="D857" s="99">
        <v>24</v>
      </c>
      <c r="E857" s="99">
        <v>16</v>
      </c>
      <c r="F857" s="99">
        <v>40</v>
      </c>
      <c r="G857" s="102">
        <v>60</v>
      </c>
      <c r="H857" s="99">
        <v>25</v>
      </c>
      <c r="I857" s="99">
        <v>15</v>
      </c>
      <c r="J857" s="99">
        <v>40</v>
      </c>
      <c r="K857" s="102">
        <v>62.5</v>
      </c>
      <c r="L857" s="99">
        <v>6</v>
      </c>
      <c r="M857" s="99">
        <v>19</v>
      </c>
      <c r="N857" s="99">
        <v>25</v>
      </c>
      <c r="O857" s="102">
        <v>24</v>
      </c>
    </row>
    <row r="858" spans="1:15">
      <c r="A858" s="100" t="s">
        <v>630</v>
      </c>
      <c r="B858" s="100" t="s">
        <v>1496</v>
      </c>
      <c r="C858" s="101" t="s">
        <v>1489</v>
      </c>
      <c r="D858" s="99">
        <v>16</v>
      </c>
      <c r="E858" s="99">
        <v>12</v>
      </c>
      <c r="F858" s="99">
        <v>28</v>
      </c>
      <c r="G858" s="102">
        <v>57.1</v>
      </c>
      <c r="H858" s="99">
        <v>21</v>
      </c>
      <c r="I858" s="99">
        <v>7</v>
      </c>
      <c r="J858" s="99">
        <v>28</v>
      </c>
      <c r="K858" s="102">
        <v>75</v>
      </c>
      <c r="L858" s="99">
        <v>3</v>
      </c>
      <c r="M858" s="99">
        <v>8</v>
      </c>
      <c r="N858" s="99">
        <v>11</v>
      </c>
      <c r="O858" s="102">
        <v>27.2</v>
      </c>
    </row>
    <row r="859" spans="1:15">
      <c r="A859" s="100" t="s">
        <v>552</v>
      </c>
      <c r="B859" s="100" t="s">
        <v>1496</v>
      </c>
      <c r="C859" s="101" t="s">
        <v>1489</v>
      </c>
      <c r="D859" s="99">
        <v>13</v>
      </c>
      <c r="E859" s="99">
        <v>15</v>
      </c>
      <c r="F859" s="99">
        <v>28</v>
      </c>
      <c r="G859" s="102">
        <v>46.4</v>
      </c>
      <c r="H859" s="99">
        <v>19</v>
      </c>
      <c r="I859" s="99">
        <v>9</v>
      </c>
      <c r="J859" s="99">
        <v>28</v>
      </c>
      <c r="K859" s="102">
        <v>67.8</v>
      </c>
      <c r="L859" s="99">
        <v>8</v>
      </c>
      <c r="M859" s="99">
        <v>12</v>
      </c>
      <c r="N859" s="99">
        <v>20</v>
      </c>
      <c r="O859" s="102">
        <v>40</v>
      </c>
    </row>
    <row r="860" spans="1:15">
      <c r="A860" s="100" t="s">
        <v>483</v>
      </c>
      <c r="B860" s="100" t="s">
        <v>1496</v>
      </c>
      <c r="C860" s="101" t="s">
        <v>1489</v>
      </c>
      <c r="D860" s="99">
        <v>21</v>
      </c>
      <c r="E860" s="99">
        <v>20</v>
      </c>
      <c r="F860" s="99">
        <v>41</v>
      </c>
      <c r="G860" s="102">
        <v>51.2</v>
      </c>
      <c r="H860" s="99">
        <v>30</v>
      </c>
      <c r="I860" s="99">
        <v>11</v>
      </c>
      <c r="J860" s="99">
        <v>41</v>
      </c>
      <c r="K860" s="102">
        <v>73.099999999999994</v>
      </c>
      <c r="L860" s="99">
        <v>3</v>
      </c>
      <c r="M860" s="99">
        <v>8</v>
      </c>
      <c r="N860" s="99">
        <v>11</v>
      </c>
      <c r="O860" s="102">
        <v>27.2</v>
      </c>
    </row>
    <row r="861" spans="1:15">
      <c r="A861" s="100" t="s">
        <v>395</v>
      </c>
      <c r="B861" s="100" t="s">
        <v>1496</v>
      </c>
      <c r="C861" s="101" t="s">
        <v>1489</v>
      </c>
      <c r="D861" s="99">
        <v>12</v>
      </c>
      <c r="E861" s="99">
        <v>9</v>
      </c>
      <c r="F861" s="99">
        <v>21</v>
      </c>
      <c r="G861" s="102">
        <v>57.1</v>
      </c>
      <c r="H861" s="99">
        <v>16</v>
      </c>
      <c r="I861" s="99">
        <v>4</v>
      </c>
      <c r="J861" s="99">
        <v>20</v>
      </c>
      <c r="K861" s="102">
        <v>80</v>
      </c>
      <c r="L861" s="99" t="s">
        <v>1482</v>
      </c>
      <c r="M861" s="99" t="s">
        <v>1482</v>
      </c>
      <c r="N861" s="99" t="s">
        <v>1482</v>
      </c>
      <c r="O861" s="99" t="s">
        <v>1482</v>
      </c>
    </row>
    <row r="862" spans="1:15">
      <c r="A862" s="100" t="s">
        <v>560</v>
      </c>
      <c r="B862" s="100" t="s">
        <v>1496</v>
      </c>
      <c r="C862" s="101" t="s">
        <v>1489</v>
      </c>
      <c r="D862" s="99">
        <v>59</v>
      </c>
      <c r="E862" s="99">
        <v>48</v>
      </c>
      <c r="F862" s="99">
        <v>107</v>
      </c>
      <c r="G862" s="102">
        <v>55.1</v>
      </c>
      <c r="H862" s="99">
        <v>72</v>
      </c>
      <c r="I862" s="99">
        <v>35</v>
      </c>
      <c r="J862" s="99">
        <v>107</v>
      </c>
      <c r="K862" s="102">
        <v>67.2</v>
      </c>
      <c r="L862" s="99">
        <v>28</v>
      </c>
      <c r="M862" s="99">
        <v>45</v>
      </c>
      <c r="N862" s="99">
        <v>73</v>
      </c>
      <c r="O862" s="102">
        <v>38.299999999999997</v>
      </c>
    </row>
    <row r="863" spans="1:15">
      <c r="A863" s="100" t="s">
        <v>572</v>
      </c>
      <c r="B863" s="100" t="s">
        <v>1496</v>
      </c>
      <c r="C863" s="101" t="s">
        <v>1489</v>
      </c>
      <c r="D863" s="99">
        <v>11</v>
      </c>
      <c r="E863" s="99">
        <v>13</v>
      </c>
      <c r="F863" s="99">
        <v>24</v>
      </c>
      <c r="G863" s="102">
        <v>45.8</v>
      </c>
      <c r="H863" s="99">
        <v>11</v>
      </c>
      <c r="I863" s="99">
        <v>13</v>
      </c>
      <c r="J863" s="99">
        <v>24</v>
      </c>
      <c r="K863" s="102">
        <v>45.8</v>
      </c>
      <c r="L863" s="99">
        <v>3</v>
      </c>
      <c r="M863" s="99">
        <v>7</v>
      </c>
      <c r="N863" s="99">
        <v>10</v>
      </c>
      <c r="O863" s="102">
        <v>30</v>
      </c>
    </row>
    <row r="864" spans="1:15">
      <c r="A864" s="100" t="s">
        <v>482</v>
      </c>
      <c r="B864" s="100" t="s">
        <v>1496</v>
      </c>
      <c r="C864" s="101" t="s">
        <v>1489</v>
      </c>
      <c r="D864" s="99">
        <v>117</v>
      </c>
      <c r="E864" s="99">
        <v>88</v>
      </c>
      <c r="F864" s="99">
        <v>205</v>
      </c>
      <c r="G864" s="102">
        <v>57</v>
      </c>
      <c r="H864" s="99">
        <v>146</v>
      </c>
      <c r="I864" s="99">
        <v>59</v>
      </c>
      <c r="J864" s="99">
        <v>205</v>
      </c>
      <c r="K864" s="102">
        <v>71.2</v>
      </c>
      <c r="L864" s="99">
        <v>31</v>
      </c>
      <c r="M864" s="99">
        <v>43</v>
      </c>
      <c r="N864" s="99">
        <v>74</v>
      </c>
      <c r="O864" s="102">
        <v>41.8</v>
      </c>
    </row>
    <row r="865" spans="1:15">
      <c r="A865" s="100" t="s">
        <v>599</v>
      </c>
      <c r="B865" s="100" t="s">
        <v>1496</v>
      </c>
      <c r="C865" s="101" t="s">
        <v>1489</v>
      </c>
      <c r="D865" s="99">
        <v>101</v>
      </c>
      <c r="E865" s="99">
        <v>74</v>
      </c>
      <c r="F865" s="99">
        <v>175</v>
      </c>
      <c r="G865" s="102">
        <v>57.7</v>
      </c>
      <c r="H865" s="99">
        <v>117</v>
      </c>
      <c r="I865" s="99">
        <v>58</v>
      </c>
      <c r="J865" s="99">
        <v>175</v>
      </c>
      <c r="K865" s="102">
        <v>66.8</v>
      </c>
      <c r="L865" s="99">
        <v>33</v>
      </c>
      <c r="M865" s="99">
        <v>49</v>
      </c>
      <c r="N865" s="99">
        <v>82</v>
      </c>
      <c r="O865" s="102">
        <v>40.200000000000003</v>
      </c>
    </row>
    <row r="866" spans="1:15">
      <c r="A866" s="100" t="s">
        <v>361</v>
      </c>
      <c r="B866" s="100" t="s">
        <v>1496</v>
      </c>
      <c r="C866" s="101" t="s">
        <v>1489</v>
      </c>
      <c r="D866" s="99">
        <v>12</v>
      </c>
      <c r="E866" s="99">
        <v>4</v>
      </c>
      <c r="F866" s="99">
        <v>16</v>
      </c>
      <c r="G866" s="102">
        <v>75</v>
      </c>
      <c r="H866" s="99">
        <v>14</v>
      </c>
      <c r="I866" s="99">
        <v>3</v>
      </c>
      <c r="J866" s="99">
        <v>17</v>
      </c>
      <c r="K866" s="102">
        <v>82.3</v>
      </c>
      <c r="L866" s="99" t="s">
        <v>1467</v>
      </c>
      <c r="M866" s="99" t="s">
        <v>1467</v>
      </c>
      <c r="N866" s="99" t="s">
        <v>1467</v>
      </c>
      <c r="O866" s="99" t="s">
        <v>1467</v>
      </c>
    </row>
    <row r="867" spans="1:15">
      <c r="A867" s="100" t="s">
        <v>133</v>
      </c>
      <c r="B867" s="100" t="s">
        <v>1496</v>
      </c>
      <c r="C867" s="101" t="s">
        <v>1489</v>
      </c>
      <c r="D867" s="99">
        <v>103</v>
      </c>
      <c r="E867" s="99">
        <v>89</v>
      </c>
      <c r="F867" s="99">
        <v>192</v>
      </c>
      <c r="G867" s="102">
        <v>53.6</v>
      </c>
      <c r="H867" s="99">
        <v>134</v>
      </c>
      <c r="I867" s="99">
        <v>59</v>
      </c>
      <c r="J867" s="99">
        <v>193</v>
      </c>
      <c r="K867" s="102">
        <v>69.400000000000006</v>
      </c>
      <c r="L867" s="99">
        <v>24</v>
      </c>
      <c r="M867" s="99">
        <v>41</v>
      </c>
      <c r="N867" s="99">
        <v>65</v>
      </c>
      <c r="O867" s="102">
        <v>36.9</v>
      </c>
    </row>
    <row r="868" spans="1:15">
      <c r="A868" s="100" t="s">
        <v>314</v>
      </c>
      <c r="B868" s="100" t="s">
        <v>1496</v>
      </c>
      <c r="C868" s="101" t="s">
        <v>1489</v>
      </c>
      <c r="D868" s="99">
        <v>44</v>
      </c>
      <c r="E868" s="99">
        <v>47</v>
      </c>
      <c r="F868" s="99">
        <v>91</v>
      </c>
      <c r="G868" s="102">
        <v>48.3</v>
      </c>
      <c r="H868" s="99">
        <v>61</v>
      </c>
      <c r="I868" s="99">
        <v>29</v>
      </c>
      <c r="J868" s="99">
        <v>90</v>
      </c>
      <c r="K868" s="102">
        <v>67.7</v>
      </c>
      <c r="L868" s="99">
        <v>15</v>
      </c>
      <c r="M868" s="99">
        <v>21</v>
      </c>
      <c r="N868" s="99">
        <v>36</v>
      </c>
      <c r="O868" s="102">
        <v>41.6</v>
      </c>
    </row>
    <row r="869" spans="1:15">
      <c r="A869" s="100" t="s">
        <v>468</v>
      </c>
      <c r="B869" s="100" t="s">
        <v>1496</v>
      </c>
      <c r="C869" s="101" t="s">
        <v>1489</v>
      </c>
      <c r="D869" s="99" t="s">
        <v>1467</v>
      </c>
      <c r="E869" s="99" t="s">
        <v>1467</v>
      </c>
      <c r="F869" s="99" t="s">
        <v>1467</v>
      </c>
      <c r="G869" s="99" t="s">
        <v>1467</v>
      </c>
      <c r="H869" s="99" t="s">
        <v>1467</v>
      </c>
      <c r="I869" s="99" t="s">
        <v>1467</v>
      </c>
      <c r="J869" s="99" t="s">
        <v>1467</v>
      </c>
      <c r="K869" s="99" t="s">
        <v>1467</v>
      </c>
      <c r="L869" s="99" t="s">
        <v>1482</v>
      </c>
      <c r="M869" s="99" t="s">
        <v>1482</v>
      </c>
      <c r="N869" s="99" t="s">
        <v>1482</v>
      </c>
      <c r="O869" s="99" t="s">
        <v>1482</v>
      </c>
    </row>
    <row r="870" spans="1:15">
      <c r="A870" s="100" t="s">
        <v>719</v>
      </c>
      <c r="B870" s="100" t="s">
        <v>1496</v>
      </c>
      <c r="C870" s="101" t="s">
        <v>1489</v>
      </c>
      <c r="D870" s="99" t="s">
        <v>1467</v>
      </c>
      <c r="E870" s="99" t="s">
        <v>1467</v>
      </c>
      <c r="F870" s="99" t="s">
        <v>1467</v>
      </c>
      <c r="G870" s="99" t="s">
        <v>1467</v>
      </c>
      <c r="H870" s="99" t="s">
        <v>1467</v>
      </c>
      <c r="I870" s="99" t="s">
        <v>1467</v>
      </c>
      <c r="J870" s="99" t="s">
        <v>1467</v>
      </c>
      <c r="K870" s="99" t="s">
        <v>1467</v>
      </c>
      <c r="L870" s="99" t="s">
        <v>1467</v>
      </c>
      <c r="M870" s="99" t="s">
        <v>1467</v>
      </c>
      <c r="N870" s="99" t="s">
        <v>1467</v>
      </c>
      <c r="O870" s="99" t="s">
        <v>1467</v>
      </c>
    </row>
    <row r="871" spans="1:15">
      <c r="A871" s="100" t="s">
        <v>479</v>
      </c>
      <c r="B871" s="100" t="s">
        <v>1496</v>
      </c>
      <c r="C871" s="101" t="s">
        <v>1489</v>
      </c>
      <c r="D871" s="99">
        <v>23</v>
      </c>
      <c r="E871" s="99">
        <v>34</v>
      </c>
      <c r="F871" s="99">
        <v>57</v>
      </c>
      <c r="G871" s="102">
        <v>40.299999999999997</v>
      </c>
      <c r="H871" s="99">
        <v>36</v>
      </c>
      <c r="I871" s="99">
        <v>21</v>
      </c>
      <c r="J871" s="99">
        <v>57</v>
      </c>
      <c r="K871" s="102">
        <v>63.1</v>
      </c>
      <c r="L871" s="99" t="s">
        <v>1467</v>
      </c>
      <c r="M871" s="99" t="s">
        <v>1467</v>
      </c>
      <c r="N871" s="99" t="s">
        <v>1467</v>
      </c>
      <c r="O871" s="99" t="s">
        <v>1467</v>
      </c>
    </row>
    <row r="872" spans="1:15">
      <c r="A872" s="100" t="s">
        <v>496</v>
      </c>
      <c r="B872" s="100" t="s">
        <v>1496</v>
      </c>
      <c r="C872" s="101" t="s">
        <v>1489</v>
      </c>
      <c r="D872" s="99">
        <v>8</v>
      </c>
      <c r="E872" s="99">
        <v>7</v>
      </c>
      <c r="F872" s="99">
        <v>15</v>
      </c>
      <c r="G872" s="102">
        <v>53.3</v>
      </c>
      <c r="H872" s="99">
        <v>10</v>
      </c>
      <c r="I872" s="99">
        <v>5</v>
      </c>
      <c r="J872" s="99">
        <v>15</v>
      </c>
      <c r="K872" s="102">
        <v>66.599999999999994</v>
      </c>
      <c r="L872" s="99" t="s">
        <v>1467</v>
      </c>
      <c r="M872" s="99" t="s">
        <v>1467</v>
      </c>
      <c r="N872" s="99" t="s">
        <v>1467</v>
      </c>
      <c r="O872" s="99" t="s">
        <v>1467</v>
      </c>
    </row>
    <row r="873" spans="1:15">
      <c r="A873" s="100" t="s">
        <v>667</v>
      </c>
      <c r="B873" s="100" t="s">
        <v>1496</v>
      </c>
      <c r="C873" s="101" t="s">
        <v>1489</v>
      </c>
      <c r="D873" s="99">
        <v>23</v>
      </c>
      <c r="E873" s="99">
        <v>17</v>
      </c>
      <c r="F873" s="99">
        <v>40</v>
      </c>
      <c r="G873" s="102">
        <v>57.5</v>
      </c>
      <c r="H873" s="99">
        <v>35</v>
      </c>
      <c r="I873" s="99">
        <v>7</v>
      </c>
      <c r="J873" s="99">
        <v>42</v>
      </c>
      <c r="K873" s="102">
        <v>83.3</v>
      </c>
      <c r="L873" s="99">
        <v>5</v>
      </c>
      <c r="M873" s="99">
        <v>7</v>
      </c>
      <c r="N873" s="99">
        <v>12</v>
      </c>
      <c r="O873" s="102">
        <v>41.6</v>
      </c>
    </row>
    <row r="874" spans="1:15">
      <c r="A874" s="100" t="s">
        <v>533</v>
      </c>
      <c r="B874" s="100" t="s">
        <v>1496</v>
      </c>
      <c r="C874" s="101" t="s">
        <v>1489</v>
      </c>
      <c r="D874" s="99">
        <v>78</v>
      </c>
      <c r="E874" s="99">
        <v>86</v>
      </c>
      <c r="F874" s="99">
        <v>164</v>
      </c>
      <c r="G874" s="102">
        <v>47.5</v>
      </c>
      <c r="H874" s="99">
        <v>109</v>
      </c>
      <c r="I874" s="99">
        <v>56</v>
      </c>
      <c r="J874" s="99">
        <v>165</v>
      </c>
      <c r="K874" s="102">
        <v>66</v>
      </c>
      <c r="L874" s="99">
        <v>13</v>
      </c>
      <c r="M874" s="99">
        <v>34</v>
      </c>
      <c r="N874" s="99">
        <v>47</v>
      </c>
      <c r="O874" s="102">
        <v>27.6</v>
      </c>
    </row>
    <row r="875" spans="1:15">
      <c r="A875" s="100" t="s">
        <v>573</v>
      </c>
      <c r="B875" s="100" t="s">
        <v>1496</v>
      </c>
      <c r="C875" s="101" t="s">
        <v>1489</v>
      </c>
      <c r="D875" s="99">
        <v>61</v>
      </c>
      <c r="E875" s="99">
        <v>50</v>
      </c>
      <c r="F875" s="99">
        <v>111</v>
      </c>
      <c r="G875" s="102">
        <v>54.9</v>
      </c>
      <c r="H875" s="99">
        <v>74</v>
      </c>
      <c r="I875" s="99">
        <v>38</v>
      </c>
      <c r="J875" s="99">
        <v>112</v>
      </c>
      <c r="K875" s="102">
        <v>66</v>
      </c>
      <c r="L875" s="99">
        <v>11</v>
      </c>
      <c r="M875" s="99">
        <v>23</v>
      </c>
      <c r="N875" s="99">
        <v>34</v>
      </c>
      <c r="O875" s="102">
        <v>32.299999999999997</v>
      </c>
    </row>
    <row r="876" spans="1:15">
      <c r="A876" s="100" t="s">
        <v>574</v>
      </c>
      <c r="B876" s="100" t="s">
        <v>1496</v>
      </c>
      <c r="C876" s="101" t="s">
        <v>1489</v>
      </c>
      <c r="D876" s="99">
        <v>17</v>
      </c>
      <c r="E876" s="99">
        <v>15</v>
      </c>
      <c r="F876" s="99">
        <v>32</v>
      </c>
      <c r="G876" s="102">
        <v>53.1</v>
      </c>
      <c r="H876" s="99">
        <v>21</v>
      </c>
      <c r="I876" s="99">
        <v>11</v>
      </c>
      <c r="J876" s="99">
        <v>32</v>
      </c>
      <c r="K876" s="102">
        <v>65.599999999999994</v>
      </c>
      <c r="L876" s="99" t="s">
        <v>1467</v>
      </c>
      <c r="M876" s="99" t="s">
        <v>1467</v>
      </c>
      <c r="N876" s="99" t="s">
        <v>1467</v>
      </c>
      <c r="O876" s="99" t="s">
        <v>1467</v>
      </c>
    </row>
    <row r="877" spans="1:15">
      <c r="A877" s="100" t="s">
        <v>389</v>
      </c>
      <c r="B877" s="100" t="s">
        <v>1496</v>
      </c>
      <c r="C877" s="101" t="s">
        <v>1489</v>
      </c>
      <c r="D877" s="99">
        <v>24</v>
      </c>
      <c r="E877" s="99">
        <v>13</v>
      </c>
      <c r="F877" s="99">
        <v>37</v>
      </c>
      <c r="G877" s="102">
        <v>64.8</v>
      </c>
      <c r="H877" s="99">
        <v>28</v>
      </c>
      <c r="I877" s="99">
        <v>10</v>
      </c>
      <c r="J877" s="99">
        <v>38</v>
      </c>
      <c r="K877" s="102">
        <v>73.599999999999994</v>
      </c>
      <c r="L877" s="99" t="s">
        <v>1467</v>
      </c>
      <c r="M877" s="99" t="s">
        <v>1467</v>
      </c>
      <c r="N877" s="99" t="s">
        <v>1467</v>
      </c>
      <c r="O877" s="99" t="s">
        <v>1467</v>
      </c>
    </row>
    <row r="878" spans="1:15">
      <c r="A878" s="100" t="s">
        <v>579</v>
      </c>
      <c r="B878" s="100" t="s">
        <v>1496</v>
      </c>
      <c r="C878" s="101" t="s">
        <v>1489</v>
      </c>
      <c r="D878" s="99">
        <v>51</v>
      </c>
      <c r="E878" s="99">
        <v>67</v>
      </c>
      <c r="F878" s="99">
        <v>118</v>
      </c>
      <c r="G878" s="102">
        <v>43.2</v>
      </c>
      <c r="H878" s="99">
        <v>70</v>
      </c>
      <c r="I878" s="99">
        <v>49</v>
      </c>
      <c r="J878" s="99">
        <v>119</v>
      </c>
      <c r="K878" s="102">
        <v>58.8</v>
      </c>
      <c r="L878" s="99">
        <v>13</v>
      </c>
      <c r="M878" s="99">
        <v>28</v>
      </c>
      <c r="N878" s="99">
        <v>41</v>
      </c>
      <c r="O878" s="102">
        <v>31.7</v>
      </c>
    </row>
    <row r="879" spans="1:15">
      <c r="A879" s="100" t="s">
        <v>581</v>
      </c>
      <c r="B879" s="100" t="s">
        <v>1496</v>
      </c>
      <c r="C879" s="101" t="s">
        <v>1489</v>
      </c>
      <c r="D879" s="99">
        <v>42</v>
      </c>
      <c r="E879" s="99">
        <v>55</v>
      </c>
      <c r="F879" s="99">
        <v>97</v>
      </c>
      <c r="G879" s="102">
        <v>43.2</v>
      </c>
      <c r="H879" s="99">
        <v>62</v>
      </c>
      <c r="I879" s="99">
        <v>35</v>
      </c>
      <c r="J879" s="99">
        <v>97</v>
      </c>
      <c r="K879" s="102">
        <v>63.9</v>
      </c>
      <c r="L879" s="99">
        <v>11</v>
      </c>
      <c r="M879" s="99">
        <v>16</v>
      </c>
      <c r="N879" s="99">
        <v>27</v>
      </c>
      <c r="O879" s="102">
        <v>40.700000000000003</v>
      </c>
    </row>
    <row r="880" spans="1:15">
      <c r="A880" s="100" t="s">
        <v>166</v>
      </c>
      <c r="B880" s="100" t="s">
        <v>1496</v>
      </c>
      <c r="C880" s="101" t="s">
        <v>1489</v>
      </c>
      <c r="D880" s="99">
        <v>73</v>
      </c>
      <c r="E880" s="99">
        <v>70</v>
      </c>
      <c r="F880" s="99">
        <v>143</v>
      </c>
      <c r="G880" s="102">
        <v>51</v>
      </c>
      <c r="H880" s="99">
        <v>91</v>
      </c>
      <c r="I880" s="99">
        <v>52</v>
      </c>
      <c r="J880" s="99">
        <v>143</v>
      </c>
      <c r="K880" s="102">
        <v>63.6</v>
      </c>
      <c r="L880" s="99">
        <v>15</v>
      </c>
      <c r="M880" s="99">
        <v>21</v>
      </c>
      <c r="N880" s="99">
        <v>36</v>
      </c>
      <c r="O880" s="102">
        <v>41.6</v>
      </c>
    </row>
    <row r="881" spans="1:15">
      <c r="A881" s="100" t="s">
        <v>623</v>
      </c>
      <c r="B881" s="100" t="s">
        <v>1496</v>
      </c>
      <c r="C881" s="101" t="s">
        <v>1489</v>
      </c>
      <c r="D881" s="99">
        <v>12</v>
      </c>
      <c r="E881" s="99">
        <v>6</v>
      </c>
      <c r="F881" s="99">
        <v>18</v>
      </c>
      <c r="G881" s="102">
        <v>66.599999999999994</v>
      </c>
      <c r="H881" s="99">
        <v>9</v>
      </c>
      <c r="I881" s="99">
        <v>9</v>
      </c>
      <c r="J881" s="99">
        <v>18</v>
      </c>
      <c r="K881" s="102">
        <v>50</v>
      </c>
      <c r="L881" s="99" t="s">
        <v>1467</v>
      </c>
      <c r="M881" s="99" t="s">
        <v>1467</v>
      </c>
      <c r="N881" s="99" t="s">
        <v>1467</v>
      </c>
      <c r="O881" s="99" t="s">
        <v>1467</v>
      </c>
    </row>
    <row r="882" spans="1:15">
      <c r="A882" s="100" t="s">
        <v>177</v>
      </c>
      <c r="B882" s="100" t="s">
        <v>1496</v>
      </c>
      <c r="C882" s="101" t="s">
        <v>1489</v>
      </c>
      <c r="D882" s="99">
        <v>15</v>
      </c>
      <c r="E882" s="99">
        <v>17</v>
      </c>
      <c r="F882" s="99">
        <v>32</v>
      </c>
      <c r="G882" s="102">
        <v>46.8</v>
      </c>
      <c r="H882" s="99">
        <v>19</v>
      </c>
      <c r="I882" s="99">
        <v>13</v>
      </c>
      <c r="J882" s="99">
        <v>32</v>
      </c>
      <c r="K882" s="102">
        <v>59.3</v>
      </c>
      <c r="L882" s="99">
        <v>7</v>
      </c>
      <c r="M882" s="99">
        <v>9</v>
      </c>
      <c r="N882" s="99">
        <v>16</v>
      </c>
      <c r="O882" s="102">
        <v>43.7</v>
      </c>
    </row>
    <row r="883" spans="1:15">
      <c r="A883" s="100" t="s">
        <v>218</v>
      </c>
      <c r="B883" s="100" t="s">
        <v>1496</v>
      </c>
      <c r="C883" s="101" t="s">
        <v>1489</v>
      </c>
      <c r="D883" s="99">
        <v>10</v>
      </c>
      <c r="E883" s="99">
        <v>8</v>
      </c>
      <c r="F883" s="99">
        <v>18</v>
      </c>
      <c r="G883" s="102">
        <v>55.5</v>
      </c>
      <c r="H883" s="99">
        <v>12</v>
      </c>
      <c r="I883" s="99">
        <v>6</v>
      </c>
      <c r="J883" s="99">
        <v>18</v>
      </c>
      <c r="K883" s="102">
        <v>66.599999999999994</v>
      </c>
      <c r="L883" s="99" t="s">
        <v>1467</v>
      </c>
      <c r="M883" s="99" t="s">
        <v>1467</v>
      </c>
      <c r="N883" s="99" t="s">
        <v>1467</v>
      </c>
      <c r="O883" s="99" t="s">
        <v>1467</v>
      </c>
    </row>
    <row r="884" spans="1:15">
      <c r="A884" s="100" t="s">
        <v>284</v>
      </c>
      <c r="B884" s="100" t="s">
        <v>1496</v>
      </c>
      <c r="C884" s="101" t="s">
        <v>1489</v>
      </c>
      <c r="D884" s="99">
        <v>33</v>
      </c>
      <c r="E884" s="99">
        <v>39</v>
      </c>
      <c r="F884" s="99">
        <v>72</v>
      </c>
      <c r="G884" s="102">
        <v>45.8</v>
      </c>
      <c r="H884" s="99">
        <v>43</v>
      </c>
      <c r="I884" s="99">
        <v>29</v>
      </c>
      <c r="J884" s="99">
        <v>72</v>
      </c>
      <c r="K884" s="102">
        <v>59.7</v>
      </c>
      <c r="L884" s="99">
        <v>4</v>
      </c>
      <c r="M884" s="99">
        <v>17</v>
      </c>
      <c r="N884" s="99">
        <v>21</v>
      </c>
      <c r="O884" s="102">
        <v>19</v>
      </c>
    </row>
    <row r="885" spans="1:15">
      <c r="A885" s="100" t="s">
        <v>487</v>
      </c>
      <c r="B885" s="100" t="s">
        <v>1496</v>
      </c>
      <c r="C885" s="101" t="s">
        <v>1489</v>
      </c>
      <c r="D885" s="99">
        <v>23</v>
      </c>
      <c r="E885" s="99">
        <v>15</v>
      </c>
      <c r="F885" s="99">
        <v>38</v>
      </c>
      <c r="G885" s="102">
        <v>60.5</v>
      </c>
      <c r="H885" s="99">
        <v>26</v>
      </c>
      <c r="I885" s="99">
        <v>12</v>
      </c>
      <c r="J885" s="99">
        <v>38</v>
      </c>
      <c r="K885" s="102">
        <v>68.400000000000006</v>
      </c>
      <c r="L885" s="99" t="s">
        <v>1467</v>
      </c>
      <c r="M885" s="99" t="s">
        <v>1467</v>
      </c>
      <c r="N885" s="99" t="s">
        <v>1467</v>
      </c>
      <c r="O885" s="99" t="s">
        <v>1467</v>
      </c>
    </row>
    <row r="886" spans="1:15">
      <c r="A886" s="100" t="s">
        <v>411</v>
      </c>
      <c r="B886" s="100" t="s">
        <v>1496</v>
      </c>
      <c r="C886" s="101" t="s">
        <v>1489</v>
      </c>
      <c r="D886" s="99">
        <v>9</v>
      </c>
      <c r="E886" s="99">
        <v>9</v>
      </c>
      <c r="F886" s="99">
        <v>18</v>
      </c>
      <c r="G886" s="102">
        <v>50</v>
      </c>
      <c r="H886" s="99">
        <v>13</v>
      </c>
      <c r="I886" s="99">
        <v>5</v>
      </c>
      <c r="J886" s="99">
        <v>18</v>
      </c>
      <c r="K886" s="102">
        <v>72.2</v>
      </c>
      <c r="L886" s="99" t="s">
        <v>1467</v>
      </c>
      <c r="M886" s="99" t="s">
        <v>1467</v>
      </c>
      <c r="N886" s="99" t="s">
        <v>1467</v>
      </c>
      <c r="O886" s="99" t="s">
        <v>1467</v>
      </c>
    </row>
    <row r="887" spans="1:15">
      <c r="A887" s="100" t="s">
        <v>431</v>
      </c>
      <c r="B887" s="100" t="s">
        <v>1496</v>
      </c>
      <c r="C887" s="101" t="s">
        <v>1489</v>
      </c>
      <c r="D887" s="99">
        <v>19</v>
      </c>
      <c r="E887" s="99">
        <v>17</v>
      </c>
      <c r="F887" s="99">
        <v>36</v>
      </c>
      <c r="G887" s="102">
        <v>52.7</v>
      </c>
      <c r="H887" s="99">
        <v>18</v>
      </c>
      <c r="I887" s="99">
        <v>18</v>
      </c>
      <c r="J887" s="99">
        <v>36</v>
      </c>
      <c r="K887" s="102">
        <v>50</v>
      </c>
      <c r="L887" s="99" t="s">
        <v>1467</v>
      </c>
      <c r="M887" s="99" t="s">
        <v>1467</v>
      </c>
      <c r="N887" s="99" t="s">
        <v>1467</v>
      </c>
      <c r="O887" s="99" t="s">
        <v>1467</v>
      </c>
    </row>
    <row r="888" spans="1:15">
      <c r="A888" s="100" t="s">
        <v>181</v>
      </c>
      <c r="B888" s="100" t="s">
        <v>1496</v>
      </c>
      <c r="C888" s="101" t="s">
        <v>1489</v>
      </c>
      <c r="D888" s="99">
        <v>49</v>
      </c>
      <c r="E888" s="99">
        <v>41</v>
      </c>
      <c r="F888" s="99">
        <v>90</v>
      </c>
      <c r="G888" s="102">
        <v>54.4</v>
      </c>
      <c r="H888" s="99">
        <v>56</v>
      </c>
      <c r="I888" s="99">
        <v>34</v>
      </c>
      <c r="J888" s="99">
        <v>90</v>
      </c>
      <c r="K888" s="102">
        <v>62.2</v>
      </c>
      <c r="L888" s="99">
        <v>9</v>
      </c>
      <c r="M888" s="99">
        <v>14</v>
      </c>
      <c r="N888" s="99">
        <v>23</v>
      </c>
      <c r="O888" s="102">
        <v>39.1</v>
      </c>
    </row>
    <row r="889" spans="1:15">
      <c r="A889" s="100" t="s">
        <v>492</v>
      </c>
      <c r="B889" s="100" t="s">
        <v>1496</v>
      </c>
      <c r="C889" s="101" t="s">
        <v>1489</v>
      </c>
      <c r="D889" s="99">
        <v>14</v>
      </c>
      <c r="E889" s="99">
        <v>9</v>
      </c>
      <c r="F889" s="99">
        <v>23</v>
      </c>
      <c r="G889" s="102">
        <v>60.8</v>
      </c>
      <c r="H889" s="99">
        <v>12</v>
      </c>
      <c r="I889" s="99">
        <v>11</v>
      </c>
      <c r="J889" s="99">
        <v>23</v>
      </c>
      <c r="K889" s="102">
        <v>52.1</v>
      </c>
      <c r="L889" s="99">
        <v>5</v>
      </c>
      <c r="M889" s="99">
        <v>7</v>
      </c>
      <c r="N889" s="99">
        <v>12</v>
      </c>
      <c r="O889" s="102">
        <v>41.6</v>
      </c>
    </row>
    <row r="890" spans="1:15">
      <c r="A890" s="100" t="s">
        <v>497</v>
      </c>
      <c r="B890" s="100" t="s">
        <v>1496</v>
      </c>
      <c r="C890" s="101" t="s">
        <v>1489</v>
      </c>
      <c r="D890" s="99">
        <v>88</v>
      </c>
      <c r="E890" s="99">
        <v>80</v>
      </c>
      <c r="F890" s="99">
        <v>168</v>
      </c>
      <c r="G890" s="102">
        <v>52.3</v>
      </c>
      <c r="H890" s="99">
        <v>116</v>
      </c>
      <c r="I890" s="99">
        <v>53</v>
      </c>
      <c r="J890" s="99">
        <v>169</v>
      </c>
      <c r="K890" s="102">
        <v>68.599999999999994</v>
      </c>
      <c r="L890" s="99">
        <v>36</v>
      </c>
      <c r="M890" s="99">
        <v>48</v>
      </c>
      <c r="N890" s="99">
        <v>84</v>
      </c>
      <c r="O890" s="102">
        <v>42.8</v>
      </c>
    </row>
    <row r="891" spans="1:15">
      <c r="A891" s="100" t="s">
        <v>522</v>
      </c>
      <c r="B891" s="100" t="s">
        <v>1496</v>
      </c>
      <c r="C891" s="101" t="s">
        <v>1489</v>
      </c>
      <c r="D891" s="99">
        <v>57</v>
      </c>
      <c r="E891" s="99">
        <v>71</v>
      </c>
      <c r="F891" s="99">
        <v>128</v>
      </c>
      <c r="G891" s="102">
        <v>44.5</v>
      </c>
      <c r="H891" s="99">
        <v>81</v>
      </c>
      <c r="I891" s="99">
        <v>48</v>
      </c>
      <c r="J891" s="99">
        <v>129</v>
      </c>
      <c r="K891" s="102">
        <v>62.7</v>
      </c>
      <c r="L891" s="99">
        <v>26</v>
      </c>
      <c r="M891" s="99">
        <v>46</v>
      </c>
      <c r="N891" s="99">
        <v>72</v>
      </c>
      <c r="O891" s="102">
        <v>36.1</v>
      </c>
    </row>
    <row r="892" spans="1:15">
      <c r="A892" s="100" t="s">
        <v>540</v>
      </c>
      <c r="B892" s="100" t="s">
        <v>1496</v>
      </c>
      <c r="C892" s="101" t="s">
        <v>1489</v>
      </c>
      <c r="D892" s="99">
        <v>17</v>
      </c>
      <c r="E892" s="99">
        <v>13</v>
      </c>
      <c r="F892" s="99">
        <v>30</v>
      </c>
      <c r="G892" s="102">
        <v>56.6</v>
      </c>
      <c r="H892" s="99">
        <v>19</v>
      </c>
      <c r="I892" s="99">
        <v>11</v>
      </c>
      <c r="J892" s="99">
        <v>30</v>
      </c>
      <c r="K892" s="102">
        <v>63.3</v>
      </c>
      <c r="L892" s="99" t="s">
        <v>1467</v>
      </c>
      <c r="M892" s="99" t="s">
        <v>1467</v>
      </c>
      <c r="N892" s="99" t="s">
        <v>1467</v>
      </c>
      <c r="O892" s="99" t="s">
        <v>1467</v>
      </c>
    </row>
    <row r="893" spans="1:15">
      <c r="A893" s="100" t="s">
        <v>577</v>
      </c>
      <c r="B893" s="100" t="s">
        <v>1496</v>
      </c>
      <c r="C893" s="101" t="s">
        <v>1489</v>
      </c>
      <c r="D893" s="99" t="s">
        <v>1467</v>
      </c>
      <c r="E893" s="99" t="s">
        <v>1467</v>
      </c>
      <c r="F893" s="99" t="s">
        <v>1467</v>
      </c>
      <c r="G893" s="99" t="s">
        <v>1467</v>
      </c>
      <c r="H893" s="99" t="s">
        <v>1467</v>
      </c>
      <c r="I893" s="99" t="s">
        <v>1467</v>
      </c>
      <c r="J893" s="99" t="s">
        <v>1467</v>
      </c>
      <c r="K893" s="99" t="s">
        <v>1467</v>
      </c>
      <c r="L893" s="99" t="s">
        <v>1482</v>
      </c>
      <c r="M893" s="99" t="s">
        <v>1482</v>
      </c>
      <c r="N893" s="99" t="s">
        <v>1482</v>
      </c>
      <c r="O893" s="99" t="s">
        <v>1482</v>
      </c>
    </row>
    <row r="894" spans="1:15">
      <c r="A894" s="100" t="s">
        <v>591</v>
      </c>
      <c r="B894" s="100" t="s">
        <v>1496</v>
      </c>
      <c r="C894" s="101" t="s">
        <v>1489</v>
      </c>
      <c r="D894" s="99">
        <v>35</v>
      </c>
      <c r="E894" s="99">
        <v>19</v>
      </c>
      <c r="F894" s="99">
        <v>54</v>
      </c>
      <c r="G894" s="102">
        <v>64.8</v>
      </c>
      <c r="H894" s="99">
        <v>35</v>
      </c>
      <c r="I894" s="99">
        <v>19</v>
      </c>
      <c r="J894" s="99">
        <v>54</v>
      </c>
      <c r="K894" s="102">
        <v>64.8</v>
      </c>
      <c r="L894" s="99">
        <v>8</v>
      </c>
      <c r="M894" s="99">
        <v>6</v>
      </c>
      <c r="N894" s="99">
        <v>14</v>
      </c>
      <c r="O894" s="102">
        <v>57.1</v>
      </c>
    </row>
    <row r="895" spans="1:15">
      <c r="A895" s="100" t="s">
        <v>600</v>
      </c>
      <c r="B895" s="100" t="s">
        <v>1496</v>
      </c>
      <c r="C895" s="101" t="s">
        <v>1489</v>
      </c>
      <c r="D895" s="99">
        <v>38</v>
      </c>
      <c r="E895" s="99">
        <v>5</v>
      </c>
      <c r="F895" s="99">
        <v>43</v>
      </c>
      <c r="G895" s="102">
        <v>88.3</v>
      </c>
      <c r="H895" s="99">
        <v>32</v>
      </c>
      <c r="I895" s="99">
        <v>11</v>
      </c>
      <c r="J895" s="99">
        <v>43</v>
      </c>
      <c r="K895" s="102">
        <v>74.400000000000006</v>
      </c>
      <c r="L895" s="99" t="s">
        <v>1482</v>
      </c>
      <c r="M895" s="99" t="s">
        <v>1482</v>
      </c>
      <c r="N895" s="99" t="s">
        <v>1482</v>
      </c>
      <c r="O895" s="99" t="s">
        <v>1482</v>
      </c>
    </row>
    <row r="896" spans="1:15">
      <c r="A896" s="100" t="s">
        <v>607</v>
      </c>
      <c r="B896" s="100" t="s">
        <v>1496</v>
      </c>
      <c r="C896" s="101" t="s">
        <v>1489</v>
      </c>
      <c r="D896" s="99">
        <v>16</v>
      </c>
      <c r="E896" s="99">
        <v>19</v>
      </c>
      <c r="F896" s="99">
        <v>35</v>
      </c>
      <c r="G896" s="102">
        <v>45.7</v>
      </c>
      <c r="H896" s="99">
        <v>20</v>
      </c>
      <c r="I896" s="99">
        <v>15</v>
      </c>
      <c r="J896" s="99">
        <v>35</v>
      </c>
      <c r="K896" s="102">
        <v>57.1</v>
      </c>
      <c r="L896" s="99">
        <v>4</v>
      </c>
      <c r="M896" s="99">
        <v>10</v>
      </c>
      <c r="N896" s="99">
        <v>14</v>
      </c>
      <c r="O896" s="102">
        <v>28.5</v>
      </c>
    </row>
    <row r="897" spans="1:15">
      <c r="A897" s="100" t="s">
        <v>611</v>
      </c>
      <c r="B897" s="100" t="s">
        <v>1496</v>
      </c>
      <c r="C897" s="101" t="s">
        <v>1489</v>
      </c>
      <c r="D897" s="99">
        <v>68</v>
      </c>
      <c r="E897" s="99">
        <v>77</v>
      </c>
      <c r="F897" s="99">
        <v>145</v>
      </c>
      <c r="G897" s="102">
        <v>46.8</v>
      </c>
      <c r="H897" s="99">
        <v>96</v>
      </c>
      <c r="I897" s="99">
        <v>50</v>
      </c>
      <c r="J897" s="99">
        <v>146</v>
      </c>
      <c r="K897" s="102">
        <v>65.7</v>
      </c>
      <c r="L897" s="99">
        <v>36</v>
      </c>
      <c r="M897" s="99">
        <v>48</v>
      </c>
      <c r="N897" s="99">
        <v>84</v>
      </c>
      <c r="O897" s="102">
        <v>42.8</v>
      </c>
    </row>
    <row r="898" spans="1:15">
      <c r="A898" s="100" t="s">
        <v>558</v>
      </c>
      <c r="B898" s="100" t="s">
        <v>1496</v>
      </c>
      <c r="C898" s="101" t="s">
        <v>1489</v>
      </c>
      <c r="D898" s="99">
        <v>8</v>
      </c>
      <c r="E898" s="99">
        <v>10</v>
      </c>
      <c r="F898" s="99">
        <v>18</v>
      </c>
      <c r="G898" s="102">
        <v>44.4</v>
      </c>
      <c r="H898" s="99">
        <v>9</v>
      </c>
      <c r="I898" s="99">
        <v>9</v>
      </c>
      <c r="J898" s="99">
        <v>18</v>
      </c>
      <c r="K898" s="102">
        <v>50</v>
      </c>
      <c r="L898" s="99" t="s">
        <v>1482</v>
      </c>
      <c r="M898" s="99" t="s">
        <v>1482</v>
      </c>
      <c r="N898" s="99" t="s">
        <v>1482</v>
      </c>
      <c r="O898" s="99" t="s">
        <v>1482</v>
      </c>
    </row>
    <row r="899" spans="1:15">
      <c r="A899" s="100" t="s">
        <v>556</v>
      </c>
      <c r="B899" s="100" t="s">
        <v>1496</v>
      </c>
      <c r="C899" s="101" t="s">
        <v>1489</v>
      </c>
      <c r="D899" s="99">
        <v>47</v>
      </c>
      <c r="E899" s="99">
        <v>39</v>
      </c>
      <c r="F899" s="99">
        <v>86</v>
      </c>
      <c r="G899" s="102">
        <v>54.6</v>
      </c>
      <c r="H899" s="99">
        <v>49</v>
      </c>
      <c r="I899" s="99">
        <v>37</v>
      </c>
      <c r="J899" s="99">
        <v>86</v>
      </c>
      <c r="K899" s="102">
        <v>56.9</v>
      </c>
      <c r="L899" s="99">
        <v>11</v>
      </c>
      <c r="M899" s="99">
        <v>13</v>
      </c>
      <c r="N899" s="99">
        <v>24</v>
      </c>
      <c r="O899" s="102">
        <v>45.8</v>
      </c>
    </row>
    <row r="900" spans="1:15">
      <c r="A900" s="100" t="s">
        <v>539</v>
      </c>
      <c r="B900" s="100" t="s">
        <v>1496</v>
      </c>
      <c r="C900" s="101" t="s">
        <v>1489</v>
      </c>
      <c r="D900" s="99">
        <v>24</v>
      </c>
      <c r="E900" s="99">
        <v>20</v>
      </c>
      <c r="F900" s="99">
        <v>44</v>
      </c>
      <c r="G900" s="102">
        <v>54.5</v>
      </c>
      <c r="H900" s="99">
        <v>29</v>
      </c>
      <c r="I900" s="99">
        <v>15</v>
      </c>
      <c r="J900" s="99">
        <v>44</v>
      </c>
      <c r="K900" s="102">
        <v>65.900000000000006</v>
      </c>
      <c r="L900" s="99">
        <v>8</v>
      </c>
      <c r="M900" s="99">
        <v>13</v>
      </c>
      <c r="N900" s="99">
        <v>21</v>
      </c>
      <c r="O900" s="102">
        <v>38</v>
      </c>
    </row>
    <row r="901" spans="1:15">
      <c r="A901" s="100" t="s">
        <v>553</v>
      </c>
      <c r="B901" s="100" t="s">
        <v>1496</v>
      </c>
      <c r="C901" s="101" t="s">
        <v>1489</v>
      </c>
      <c r="D901" s="99">
        <v>9</v>
      </c>
      <c r="E901" s="99">
        <v>16</v>
      </c>
      <c r="F901" s="99">
        <v>25</v>
      </c>
      <c r="G901" s="102">
        <v>36</v>
      </c>
      <c r="H901" s="99">
        <v>13</v>
      </c>
      <c r="I901" s="99">
        <v>12</v>
      </c>
      <c r="J901" s="99">
        <v>25</v>
      </c>
      <c r="K901" s="102">
        <v>52</v>
      </c>
      <c r="L901" s="99">
        <v>4</v>
      </c>
      <c r="M901" s="99">
        <v>9</v>
      </c>
      <c r="N901" s="99">
        <v>13</v>
      </c>
      <c r="O901" s="102">
        <v>30.7</v>
      </c>
    </row>
    <row r="902" spans="1:15">
      <c r="A902" s="100" t="s">
        <v>409</v>
      </c>
      <c r="B902" s="100" t="s">
        <v>1496</v>
      </c>
      <c r="C902" s="101" t="s">
        <v>1489</v>
      </c>
      <c r="D902" s="99">
        <v>34</v>
      </c>
      <c r="E902" s="99">
        <v>36</v>
      </c>
      <c r="F902" s="99">
        <v>70</v>
      </c>
      <c r="G902" s="102">
        <v>48.5</v>
      </c>
      <c r="H902" s="99">
        <v>42</v>
      </c>
      <c r="I902" s="99">
        <v>28</v>
      </c>
      <c r="J902" s="99">
        <v>70</v>
      </c>
      <c r="K902" s="102">
        <v>60</v>
      </c>
      <c r="L902" s="99">
        <v>2</v>
      </c>
      <c r="M902" s="99">
        <v>15</v>
      </c>
      <c r="N902" s="99">
        <v>17</v>
      </c>
      <c r="O902" s="102">
        <v>11.7</v>
      </c>
    </row>
    <row r="903" spans="1:15">
      <c r="A903" s="100" t="s">
        <v>613</v>
      </c>
      <c r="B903" s="100" t="s">
        <v>1496</v>
      </c>
      <c r="C903" s="101" t="s">
        <v>1489</v>
      </c>
      <c r="D903" s="99" t="s">
        <v>1467</v>
      </c>
      <c r="E903" s="99" t="s">
        <v>1467</v>
      </c>
      <c r="F903" s="99" t="s">
        <v>1467</v>
      </c>
      <c r="G903" s="99" t="s">
        <v>1467</v>
      </c>
      <c r="H903" s="99" t="s">
        <v>1467</v>
      </c>
      <c r="I903" s="99" t="s">
        <v>1467</v>
      </c>
      <c r="J903" s="99" t="s">
        <v>1467</v>
      </c>
      <c r="K903" s="99" t="s">
        <v>1467</v>
      </c>
      <c r="L903" s="99" t="s">
        <v>1482</v>
      </c>
      <c r="M903" s="99" t="s">
        <v>1482</v>
      </c>
      <c r="N903" s="99" t="s">
        <v>1482</v>
      </c>
      <c r="O903" s="99" t="s">
        <v>1482</v>
      </c>
    </row>
    <row r="904" spans="1:15">
      <c r="A904" s="100" t="s">
        <v>589</v>
      </c>
      <c r="B904" s="100" t="s">
        <v>1496</v>
      </c>
      <c r="C904" s="101" t="s">
        <v>1489</v>
      </c>
      <c r="D904" s="99">
        <v>13</v>
      </c>
      <c r="E904" s="99">
        <v>6</v>
      </c>
      <c r="F904" s="99">
        <v>19</v>
      </c>
      <c r="G904" s="102">
        <v>68.400000000000006</v>
      </c>
      <c r="H904" s="99">
        <v>13</v>
      </c>
      <c r="I904" s="99">
        <v>6</v>
      </c>
      <c r="J904" s="99">
        <v>19</v>
      </c>
      <c r="K904" s="102">
        <v>68.400000000000006</v>
      </c>
      <c r="L904" s="99">
        <v>5</v>
      </c>
      <c r="M904" s="99">
        <v>5</v>
      </c>
      <c r="N904" s="99">
        <v>10</v>
      </c>
      <c r="O904" s="102">
        <v>50</v>
      </c>
    </row>
    <row r="905" spans="1:15">
      <c r="A905" s="100" t="s">
        <v>616</v>
      </c>
      <c r="B905" s="100" t="s">
        <v>1496</v>
      </c>
      <c r="C905" s="101" t="s">
        <v>1489</v>
      </c>
      <c r="D905" s="99">
        <v>13</v>
      </c>
      <c r="E905" s="99">
        <v>14</v>
      </c>
      <c r="F905" s="99">
        <v>27</v>
      </c>
      <c r="G905" s="102">
        <v>48.1</v>
      </c>
      <c r="H905" s="99">
        <v>12</v>
      </c>
      <c r="I905" s="99">
        <v>15</v>
      </c>
      <c r="J905" s="99">
        <v>27</v>
      </c>
      <c r="K905" s="102">
        <v>44.4</v>
      </c>
      <c r="L905" s="99">
        <v>4</v>
      </c>
      <c r="M905" s="99">
        <v>11</v>
      </c>
      <c r="N905" s="99">
        <v>15</v>
      </c>
      <c r="O905" s="102">
        <v>26.6</v>
      </c>
    </row>
    <row r="906" spans="1:15">
      <c r="A906" s="100" t="s">
        <v>585</v>
      </c>
      <c r="B906" s="100" t="s">
        <v>1496</v>
      </c>
      <c r="C906" s="101" t="s">
        <v>1489</v>
      </c>
      <c r="D906" s="99">
        <v>25</v>
      </c>
      <c r="E906" s="99">
        <v>18</v>
      </c>
      <c r="F906" s="99">
        <v>43</v>
      </c>
      <c r="G906" s="102">
        <v>58.1</v>
      </c>
      <c r="H906" s="99">
        <v>27</v>
      </c>
      <c r="I906" s="99">
        <v>15</v>
      </c>
      <c r="J906" s="99">
        <v>42</v>
      </c>
      <c r="K906" s="102">
        <v>64.2</v>
      </c>
      <c r="L906" s="99">
        <v>5</v>
      </c>
      <c r="M906" s="99">
        <v>10</v>
      </c>
      <c r="N906" s="99">
        <v>15</v>
      </c>
      <c r="O906" s="102">
        <v>33.299999999999997</v>
      </c>
    </row>
    <row r="907" spans="1:15">
      <c r="A907" s="100" t="s">
        <v>330</v>
      </c>
      <c r="B907" s="100" t="s">
        <v>1496</v>
      </c>
      <c r="C907" s="101" t="s">
        <v>1489</v>
      </c>
      <c r="D907" s="99">
        <v>47</v>
      </c>
      <c r="E907" s="99">
        <v>60</v>
      </c>
      <c r="F907" s="99">
        <v>107</v>
      </c>
      <c r="G907" s="102">
        <v>43.9</v>
      </c>
      <c r="H907" s="99">
        <v>60</v>
      </c>
      <c r="I907" s="99">
        <v>47</v>
      </c>
      <c r="J907" s="99">
        <v>107</v>
      </c>
      <c r="K907" s="102">
        <v>56</v>
      </c>
      <c r="L907" s="99">
        <v>6</v>
      </c>
      <c r="M907" s="99">
        <v>19</v>
      </c>
      <c r="N907" s="99">
        <v>25</v>
      </c>
      <c r="O907" s="102">
        <v>24</v>
      </c>
    </row>
    <row r="908" spans="1:15">
      <c r="A908" s="100" t="s">
        <v>503</v>
      </c>
      <c r="B908" s="100" t="s">
        <v>1496</v>
      </c>
      <c r="C908" s="101" t="s">
        <v>1489</v>
      </c>
      <c r="D908" s="99">
        <v>30</v>
      </c>
      <c r="E908" s="99">
        <v>21</v>
      </c>
      <c r="F908" s="99">
        <v>51</v>
      </c>
      <c r="G908" s="102">
        <v>58.8</v>
      </c>
      <c r="H908" s="99">
        <v>28</v>
      </c>
      <c r="I908" s="99">
        <v>23</v>
      </c>
      <c r="J908" s="99">
        <v>51</v>
      </c>
      <c r="K908" s="102">
        <v>54.9</v>
      </c>
      <c r="L908" s="99">
        <v>8</v>
      </c>
      <c r="M908" s="99">
        <v>9</v>
      </c>
      <c r="N908" s="99">
        <v>17</v>
      </c>
      <c r="O908" s="102">
        <v>47</v>
      </c>
    </row>
    <row r="909" spans="1:15">
      <c r="A909" s="100" t="s">
        <v>429</v>
      </c>
      <c r="B909" s="100" t="s">
        <v>1496</v>
      </c>
      <c r="C909" s="101" t="s">
        <v>1489</v>
      </c>
      <c r="D909" s="99" t="s">
        <v>1467</v>
      </c>
      <c r="E909" s="99" t="s">
        <v>1467</v>
      </c>
      <c r="F909" s="99" t="s">
        <v>1467</v>
      </c>
      <c r="G909" s="99" t="s">
        <v>1467</v>
      </c>
      <c r="H909" s="99" t="s">
        <v>1467</v>
      </c>
      <c r="I909" s="99" t="s">
        <v>1467</v>
      </c>
      <c r="J909" s="99" t="s">
        <v>1467</v>
      </c>
      <c r="K909" s="99" t="s">
        <v>1467</v>
      </c>
      <c r="L909" s="99" t="s">
        <v>1467</v>
      </c>
      <c r="M909" s="99" t="s">
        <v>1467</v>
      </c>
      <c r="N909" s="99" t="s">
        <v>1467</v>
      </c>
      <c r="O909" s="99" t="s">
        <v>1467</v>
      </c>
    </row>
    <row r="910" spans="1:15">
      <c r="A910" s="100" t="s">
        <v>543</v>
      </c>
      <c r="B910" s="100" t="s">
        <v>1496</v>
      </c>
      <c r="C910" s="101" t="s">
        <v>1489</v>
      </c>
      <c r="D910" s="99">
        <v>9</v>
      </c>
      <c r="E910" s="99">
        <v>6</v>
      </c>
      <c r="F910" s="99">
        <v>15</v>
      </c>
      <c r="G910" s="102">
        <v>60</v>
      </c>
      <c r="H910" s="99">
        <v>11</v>
      </c>
      <c r="I910" s="99">
        <v>4</v>
      </c>
      <c r="J910" s="99">
        <v>15</v>
      </c>
      <c r="K910" s="102">
        <v>73.3</v>
      </c>
      <c r="L910" s="99" t="s">
        <v>1467</v>
      </c>
      <c r="M910" s="99" t="s">
        <v>1467</v>
      </c>
      <c r="N910" s="99" t="s">
        <v>1467</v>
      </c>
      <c r="O910" s="99" t="s">
        <v>1467</v>
      </c>
    </row>
    <row r="911" spans="1:15">
      <c r="A911" s="100" t="s">
        <v>545</v>
      </c>
      <c r="B911" s="100" t="s">
        <v>1496</v>
      </c>
      <c r="C911" s="101" t="s">
        <v>1489</v>
      </c>
      <c r="D911" s="99">
        <v>25</v>
      </c>
      <c r="E911" s="99">
        <v>17</v>
      </c>
      <c r="F911" s="99">
        <v>42</v>
      </c>
      <c r="G911" s="102">
        <v>59.5</v>
      </c>
      <c r="H911" s="99">
        <v>31</v>
      </c>
      <c r="I911" s="99">
        <v>10</v>
      </c>
      <c r="J911" s="99">
        <v>41</v>
      </c>
      <c r="K911" s="102">
        <v>75.599999999999994</v>
      </c>
      <c r="L911" s="99">
        <v>7</v>
      </c>
      <c r="M911" s="99">
        <v>19</v>
      </c>
      <c r="N911" s="99">
        <v>26</v>
      </c>
      <c r="O911" s="102">
        <v>26.9</v>
      </c>
    </row>
    <row r="912" spans="1:15">
      <c r="A912" s="100" t="s">
        <v>222</v>
      </c>
      <c r="B912" s="100" t="s">
        <v>1496</v>
      </c>
      <c r="C912" s="101" t="s">
        <v>1489</v>
      </c>
      <c r="D912" s="99">
        <v>15</v>
      </c>
      <c r="E912" s="99">
        <v>7</v>
      </c>
      <c r="F912" s="99">
        <v>22</v>
      </c>
      <c r="G912" s="102">
        <v>68.099999999999994</v>
      </c>
      <c r="H912" s="99">
        <v>17</v>
      </c>
      <c r="I912" s="99">
        <v>5</v>
      </c>
      <c r="J912" s="99">
        <v>22</v>
      </c>
      <c r="K912" s="102">
        <v>77.2</v>
      </c>
      <c r="L912" s="99" t="s">
        <v>1467</v>
      </c>
      <c r="M912" s="99" t="s">
        <v>1467</v>
      </c>
      <c r="N912" s="99" t="s">
        <v>1467</v>
      </c>
      <c r="O912" s="99" t="s">
        <v>1467</v>
      </c>
    </row>
    <row r="913" spans="1:15">
      <c r="A913" s="100" t="s">
        <v>159</v>
      </c>
      <c r="B913" s="100" t="s">
        <v>1496</v>
      </c>
      <c r="C913" s="101" t="s">
        <v>1489</v>
      </c>
      <c r="D913" s="99">
        <v>15</v>
      </c>
      <c r="E913" s="99">
        <v>8</v>
      </c>
      <c r="F913" s="99">
        <v>23</v>
      </c>
      <c r="G913" s="102">
        <v>65.2</v>
      </c>
      <c r="H913" s="99">
        <v>16</v>
      </c>
      <c r="I913" s="99">
        <v>7</v>
      </c>
      <c r="J913" s="99">
        <v>23</v>
      </c>
      <c r="K913" s="102">
        <v>69.5</v>
      </c>
      <c r="L913" s="99" t="s">
        <v>1482</v>
      </c>
      <c r="M913" s="99" t="s">
        <v>1482</v>
      </c>
      <c r="N913" s="99" t="s">
        <v>1482</v>
      </c>
      <c r="O913" s="99" t="s">
        <v>1482</v>
      </c>
    </row>
    <row r="914" spans="1:15">
      <c r="A914" s="100" t="s">
        <v>211</v>
      </c>
      <c r="B914" s="100" t="s">
        <v>1496</v>
      </c>
      <c r="C914" s="101" t="s">
        <v>1489</v>
      </c>
      <c r="D914" s="99">
        <v>30</v>
      </c>
      <c r="E914" s="99">
        <v>25</v>
      </c>
      <c r="F914" s="99">
        <v>55</v>
      </c>
      <c r="G914" s="102">
        <v>54.5</v>
      </c>
      <c r="H914" s="99">
        <v>39</v>
      </c>
      <c r="I914" s="99">
        <v>16</v>
      </c>
      <c r="J914" s="99">
        <v>55</v>
      </c>
      <c r="K914" s="102">
        <v>70.900000000000006</v>
      </c>
      <c r="L914" s="99" t="s">
        <v>1467</v>
      </c>
      <c r="M914" s="99" t="s">
        <v>1467</v>
      </c>
      <c r="N914" s="99" t="s">
        <v>1467</v>
      </c>
      <c r="O914" s="99" t="s">
        <v>1467</v>
      </c>
    </row>
    <row r="915" spans="1:15">
      <c r="A915" s="100" t="s">
        <v>595</v>
      </c>
      <c r="B915" s="100" t="s">
        <v>1496</v>
      </c>
      <c r="C915" s="101" t="s">
        <v>1489</v>
      </c>
      <c r="D915" s="99">
        <v>9</v>
      </c>
      <c r="E915" s="99">
        <v>11</v>
      </c>
      <c r="F915" s="99">
        <v>20</v>
      </c>
      <c r="G915" s="102">
        <v>45</v>
      </c>
      <c r="H915" s="99">
        <v>10</v>
      </c>
      <c r="I915" s="99">
        <v>10</v>
      </c>
      <c r="J915" s="99">
        <v>20</v>
      </c>
      <c r="K915" s="102">
        <v>50</v>
      </c>
      <c r="L915" s="99" t="s">
        <v>1467</v>
      </c>
      <c r="M915" s="99" t="s">
        <v>1467</v>
      </c>
      <c r="N915" s="99" t="s">
        <v>1467</v>
      </c>
      <c r="O915" s="99" t="s">
        <v>1467</v>
      </c>
    </row>
    <row r="916" spans="1:15">
      <c r="A916" s="100" t="s">
        <v>440</v>
      </c>
      <c r="B916" s="100" t="s">
        <v>1496</v>
      </c>
      <c r="C916" s="101" t="s">
        <v>1489</v>
      </c>
      <c r="D916" s="99">
        <v>9</v>
      </c>
      <c r="E916" s="99">
        <v>2</v>
      </c>
      <c r="F916" s="99">
        <v>11</v>
      </c>
      <c r="G916" s="102">
        <v>81.8</v>
      </c>
      <c r="H916" s="99">
        <v>9</v>
      </c>
      <c r="I916" s="99">
        <v>2</v>
      </c>
      <c r="J916" s="99">
        <v>11</v>
      </c>
      <c r="K916" s="102">
        <v>81.8</v>
      </c>
      <c r="L916" s="99" t="s">
        <v>1467</v>
      </c>
      <c r="M916" s="99" t="s">
        <v>1467</v>
      </c>
      <c r="N916" s="99" t="s">
        <v>1467</v>
      </c>
      <c r="O916" s="99" t="s">
        <v>1467</v>
      </c>
    </row>
    <row r="917" spans="1:15">
      <c r="A917" s="100" t="s">
        <v>436</v>
      </c>
      <c r="B917" s="100" t="s">
        <v>1496</v>
      </c>
      <c r="C917" s="101" t="s">
        <v>1489</v>
      </c>
      <c r="D917" s="99">
        <v>41</v>
      </c>
      <c r="E917" s="99">
        <v>30</v>
      </c>
      <c r="F917" s="99">
        <v>71</v>
      </c>
      <c r="G917" s="102">
        <v>57.7</v>
      </c>
      <c r="H917" s="99">
        <v>51</v>
      </c>
      <c r="I917" s="99">
        <v>20</v>
      </c>
      <c r="J917" s="99">
        <v>71</v>
      </c>
      <c r="K917" s="102">
        <v>71.8</v>
      </c>
      <c r="L917" s="99" t="s">
        <v>1467</v>
      </c>
      <c r="M917" s="99" t="s">
        <v>1467</v>
      </c>
      <c r="N917" s="99" t="s">
        <v>1467</v>
      </c>
      <c r="O917" s="99" t="s">
        <v>1467</v>
      </c>
    </row>
    <row r="918" spans="1:15">
      <c r="A918" s="100" t="s">
        <v>240</v>
      </c>
      <c r="B918" s="100" t="s">
        <v>1496</v>
      </c>
      <c r="C918" s="101" t="s">
        <v>1489</v>
      </c>
      <c r="D918" s="99">
        <v>9</v>
      </c>
      <c r="E918" s="99">
        <v>6</v>
      </c>
      <c r="F918" s="99">
        <v>15</v>
      </c>
      <c r="G918" s="102">
        <v>60</v>
      </c>
      <c r="H918" s="99">
        <v>12</v>
      </c>
      <c r="I918" s="99">
        <v>3</v>
      </c>
      <c r="J918" s="99">
        <v>15</v>
      </c>
      <c r="K918" s="102">
        <v>80</v>
      </c>
      <c r="L918" s="99" t="s">
        <v>1467</v>
      </c>
      <c r="M918" s="99" t="s">
        <v>1467</v>
      </c>
      <c r="N918" s="99" t="s">
        <v>1467</v>
      </c>
      <c r="O918" s="99" t="s">
        <v>1467</v>
      </c>
    </row>
    <row r="919" spans="1:15">
      <c r="A919" s="100" t="s">
        <v>340</v>
      </c>
      <c r="B919" s="100" t="s">
        <v>1496</v>
      </c>
      <c r="C919" s="101" t="s">
        <v>1489</v>
      </c>
      <c r="D919" s="99" t="s">
        <v>1467</v>
      </c>
      <c r="E919" s="99" t="s">
        <v>1467</v>
      </c>
      <c r="F919" s="99" t="s">
        <v>1467</v>
      </c>
      <c r="G919" s="99" t="s">
        <v>1467</v>
      </c>
      <c r="H919" s="99" t="s">
        <v>1467</v>
      </c>
      <c r="I919" s="99" t="s">
        <v>1467</v>
      </c>
      <c r="J919" s="99" t="s">
        <v>1467</v>
      </c>
      <c r="K919" s="99" t="s">
        <v>1467</v>
      </c>
      <c r="L919" s="99" t="s">
        <v>1467</v>
      </c>
      <c r="M919" s="99" t="s">
        <v>1467</v>
      </c>
      <c r="N919" s="99" t="s">
        <v>1467</v>
      </c>
      <c r="O919" s="99" t="s">
        <v>1467</v>
      </c>
    </row>
    <row r="920" spans="1:15">
      <c r="A920" s="100" t="s">
        <v>200</v>
      </c>
      <c r="B920" s="100" t="s">
        <v>1496</v>
      </c>
      <c r="C920" s="101" t="s">
        <v>1489</v>
      </c>
      <c r="D920" s="99">
        <v>42</v>
      </c>
      <c r="E920" s="99">
        <v>25</v>
      </c>
      <c r="F920" s="99">
        <v>67</v>
      </c>
      <c r="G920" s="102">
        <v>62.6</v>
      </c>
      <c r="H920" s="99">
        <v>41</v>
      </c>
      <c r="I920" s="99">
        <v>26</v>
      </c>
      <c r="J920" s="99">
        <v>67</v>
      </c>
      <c r="K920" s="102">
        <v>61.1</v>
      </c>
      <c r="L920" s="99">
        <v>3</v>
      </c>
      <c r="M920" s="99">
        <v>15</v>
      </c>
      <c r="N920" s="99">
        <v>18</v>
      </c>
      <c r="O920" s="102">
        <v>16.600000000000001</v>
      </c>
    </row>
    <row r="921" spans="1:15">
      <c r="A921" s="100" t="s">
        <v>306</v>
      </c>
      <c r="B921" s="100" t="s">
        <v>1496</v>
      </c>
      <c r="C921" s="101" t="s">
        <v>1489</v>
      </c>
      <c r="D921" s="99">
        <v>32</v>
      </c>
      <c r="E921" s="99">
        <v>40</v>
      </c>
      <c r="F921" s="99">
        <v>72</v>
      </c>
      <c r="G921" s="102">
        <v>44.4</v>
      </c>
      <c r="H921" s="99">
        <v>40</v>
      </c>
      <c r="I921" s="99">
        <v>32</v>
      </c>
      <c r="J921" s="99">
        <v>72</v>
      </c>
      <c r="K921" s="102">
        <v>55.5</v>
      </c>
      <c r="L921" s="99">
        <v>11</v>
      </c>
      <c r="M921" s="99">
        <v>23</v>
      </c>
      <c r="N921" s="99">
        <v>34</v>
      </c>
      <c r="O921" s="102">
        <v>32.299999999999997</v>
      </c>
    </row>
    <row r="922" spans="1:15">
      <c r="A922" s="100" t="s">
        <v>170</v>
      </c>
      <c r="B922" s="100" t="s">
        <v>1496</v>
      </c>
      <c r="C922" s="101" t="s">
        <v>1489</v>
      </c>
      <c r="D922" s="99" t="s">
        <v>1467</v>
      </c>
      <c r="E922" s="99" t="s">
        <v>1467</v>
      </c>
      <c r="F922" s="99" t="s">
        <v>1467</v>
      </c>
      <c r="G922" s="99" t="s">
        <v>1467</v>
      </c>
      <c r="H922" s="99" t="s">
        <v>1467</v>
      </c>
      <c r="I922" s="99" t="s">
        <v>1467</v>
      </c>
      <c r="J922" s="99" t="s">
        <v>1467</v>
      </c>
      <c r="K922" s="99" t="s">
        <v>1467</v>
      </c>
      <c r="L922" s="99" t="s">
        <v>1482</v>
      </c>
      <c r="M922" s="99" t="s">
        <v>1482</v>
      </c>
      <c r="N922" s="99" t="s">
        <v>1482</v>
      </c>
      <c r="O922" s="99" t="s">
        <v>1482</v>
      </c>
    </row>
    <row r="923" spans="1:15">
      <c r="A923" s="100" t="s">
        <v>253</v>
      </c>
      <c r="B923" s="100" t="s">
        <v>1496</v>
      </c>
      <c r="C923" s="101" t="s">
        <v>1489</v>
      </c>
      <c r="D923" s="99">
        <v>46</v>
      </c>
      <c r="E923" s="99">
        <v>56</v>
      </c>
      <c r="F923" s="99">
        <v>102</v>
      </c>
      <c r="G923" s="102">
        <v>45</v>
      </c>
      <c r="H923" s="99">
        <v>63</v>
      </c>
      <c r="I923" s="99">
        <v>39</v>
      </c>
      <c r="J923" s="99">
        <v>102</v>
      </c>
      <c r="K923" s="102">
        <v>61.7</v>
      </c>
      <c r="L923" s="99">
        <v>25</v>
      </c>
      <c r="M923" s="99">
        <v>14</v>
      </c>
      <c r="N923" s="99">
        <v>39</v>
      </c>
      <c r="O923" s="102">
        <v>64.099999999999994</v>
      </c>
    </row>
    <row r="924" spans="1:15">
      <c r="A924" s="100" t="s">
        <v>693</v>
      </c>
      <c r="B924" s="100" t="s">
        <v>1496</v>
      </c>
      <c r="C924" s="101" t="s">
        <v>1489</v>
      </c>
      <c r="D924" s="99">
        <v>12</v>
      </c>
      <c r="E924" s="99">
        <v>11</v>
      </c>
      <c r="F924" s="99">
        <v>23</v>
      </c>
      <c r="G924" s="102">
        <v>52.1</v>
      </c>
      <c r="H924" s="99">
        <v>18</v>
      </c>
      <c r="I924" s="99">
        <v>5</v>
      </c>
      <c r="J924" s="99">
        <v>23</v>
      </c>
      <c r="K924" s="102">
        <v>78.2</v>
      </c>
      <c r="L924" s="99" t="s">
        <v>1467</v>
      </c>
      <c r="M924" s="99" t="s">
        <v>1467</v>
      </c>
      <c r="N924" s="99" t="s">
        <v>1467</v>
      </c>
      <c r="O924" s="99" t="s">
        <v>1467</v>
      </c>
    </row>
    <row r="925" spans="1:15">
      <c r="A925" s="100" t="s">
        <v>249</v>
      </c>
      <c r="B925" s="100" t="s">
        <v>1496</v>
      </c>
      <c r="C925" s="101" t="s">
        <v>1489</v>
      </c>
      <c r="D925" s="99">
        <v>17</v>
      </c>
      <c r="E925" s="99">
        <v>20</v>
      </c>
      <c r="F925" s="99">
        <v>37</v>
      </c>
      <c r="G925" s="102">
        <v>45.9</v>
      </c>
      <c r="H925" s="99">
        <v>25</v>
      </c>
      <c r="I925" s="99">
        <v>12</v>
      </c>
      <c r="J925" s="99">
        <v>37</v>
      </c>
      <c r="K925" s="102">
        <v>67.5</v>
      </c>
      <c r="L925" s="99" t="s">
        <v>1467</v>
      </c>
      <c r="M925" s="99" t="s">
        <v>1467</v>
      </c>
      <c r="N925" s="99" t="s">
        <v>1467</v>
      </c>
      <c r="O925" s="99" t="s">
        <v>1467</v>
      </c>
    </row>
    <row r="926" spans="1:15">
      <c r="A926" s="100" t="s">
        <v>356</v>
      </c>
      <c r="B926" s="100" t="s">
        <v>1496</v>
      </c>
      <c r="C926" s="101" t="s">
        <v>1489</v>
      </c>
      <c r="D926" s="99">
        <v>72</v>
      </c>
      <c r="E926" s="99">
        <v>23</v>
      </c>
      <c r="F926" s="99">
        <v>95</v>
      </c>
      <c r="G926" s="102">
        <v>75.7</v>
      </c>
      <c r="H926" s="99">
        <v>72</v>
      </c>
      <c r="I926" s="99">
        <v>23</v>
      </c>
      <c r="J926" s="99">
        <v>95</v>
      </c>
      <c r="K926" s="102">
        <v>75.7</v>
      </c>
      <c r="L926" s="99">
        <v>15</v>
      </c>
      <c r="M926" s="99">
        <v>7</v>
      </c>
      <c r="N926" s="99">
        <v>22</v>
      </c>
      <c r="O926" s="102">
        <v>68.099999999999994</v>
      </c>
    </row>
    <row r="927" spans="1:15">
      <c r="A927" s="100" t="s">
        <v>427</v>
      </c>
      <c r="B927" s="100" t="s">
        <v>1496</v>
      </c>
      <c r="C927" s="101" t="s">
        <v>1489</v>
      </c>
      <c r="D927" s="99" t="s">
        <v>1467</v>
      </c>
      <c r="E927" s="99" t="s">
        <v>1467</v>
      </c>
      <c r="F927" s="99" t="s">
        <v>1467</v>
      </c>
      <c r="G927" s="99" t="s">
        <v>1467</v>
      </c>
      <c r="H927" s="99" t="s">
        <v>1467</v>
      </c>
      <c r="I927" s="99" t="s">
        <v>1467</v>
      </c>
      <c r="J927" s="99" t="s">
        <v>1467</v>
      </c>
      <c r="K927" s="99" t="s">
        <v>1467</v>
      </c>
      <c r="L927" s="99" t="s">
        <v>1482</v>
      </c>
      <c r="M927" s="99" t="s">
        <v>1482</v>
      </c>
      <c r="N927" s="99" t="s">
        <v>1482</v>
      </c>
      <c r="O927" s="99" t="s">
        <v>1482</v>
      </c>
    </row>
    <row r="928" spans="1:15">
      <c r="A928" s="100" t="s">
        <v>699</v>
      </c>
      <c r="B928" s="100" t="s">
        <v>1496</v>
      </c>
      <c r="C928" s="101" t="s">
        <v>1489</v>
      </c>
      <c r="D928" s="99">
        <v>59</v>
      </c>
      <c r="E928" s="99">
        <v>47</v>
      </c>
      <c r="F928" s="99">
        <v>106</v>
      </c>
      <c r="G928" s="102">
        <v>55.6</v>
      </c>
      <c r="H928" s="99">
        <v>62</v>
      </c>
      <c r="I928" s="99">
        <v>44</v>
      </c>
      <c r="J928" s="99">
        <v>106</v>
      </c>
      <c r="K928" s="102">
        <v>58.4</v>
      </c>
      <c r="L928" s="99">
        <v>20</v>
      </c>
      <c r="M928" s="99">
        <v>18</v>
      </c>
      <c r="N928" s="99">
        <v>38</v>
      </c>
      <c r="O928" s="102">
        <v>52.6</v>
      </c>
    </row>
    <row r="929" spans="1:15">
      <c r="A929" s="100" t="s">
        <v>701</v>
      </c>
      <c r="B929" s="100" t="s">
        <v>1496</v>
      </c>
      <c r="C929" s="101" t="s">
        <v>1489</v>
      </c>
      <c r="D929" s="99">
        <v>18</v>
      </c>
      <c r="E929" s="99">
        <v>4</v>
      </c>
      <c r="F929" s="99">
        <v>22</v>
      </c>
      <c r="G929" s="102">
        <v>81.8</v>
      </c>
      <c r="H929" s="99">
        <v>16</v>
      </c>
      <c r="I929" s="99">
        <v>6</v>
      </c>
      <c r="J929" s="99">
        <v>22</v>
      </c>
      <c r="K929" s="102">
        <v>72.7</v>
      </c>
      <c r="L929" s="99" t="s">
        <v>1467</v>
      </c>
      <c r="M929" s="99" t="s">
        <v>1467</v>
      </c>
      <c r="N929" s="99" t="s">
        <v>1467</v>
      </c>
      <c r="O929" s="99" t="s">
        <v>1467</v>
      </c>
    </row>
    <row r="930" spans="1:15">
      <c r="A930" s="100" t="s">
        <v>401</v>
      </c>
      <c r="B930" s="100" t="s">
        <v>1496</v>
      </c>
      <c r="C930" s="101" t="s">
        <v>1489</v>
      </c>
      <c r="D930" s="99">
        <v>67</v>
      </c>
      <c r="E930" s="99">
        <v>55</v>
      </c>
      <c r="F930" s="99">
        <v>122</v>
      </c>
      <c r="G930" s="102">
        <v>54.9</v>
      </c>
      <c r="H930" s="99">
        <v>78</v>
      </c>
      <c r="I930" s="99">
        <v>44</v>
      </c>
      <c r="J930" s="99">
        <v>122</v>
      </c>
      <c r="K930" s="102">
        <v>63.9</v>
      </c>
      <c r="L930" s="99">
        <v>8</v>
      </c>
      <c r="M930" s="99">
        <v>21</v>
      </c>
      <c r="N930" s="99">
        <v>29</v>
      </c>
      <c r="O930" s="102">
        <v>27.5</v>
      </c>
    </row>
    <row r="931" spans="1:15">
      <c r="A931" s="100" t="s">
        <v>135</v>
      </c>
      <c r="B931" s="100" t="s">
        <v>1496</v>
      </c>
      <c r="C931" s="101" t="s">
        <v>1489</v>
      </c>
      <c r="D931" s="99" t="s">
        <v>1467</v>
      </c>
      <c r="E931" s="99" t="s">
        <v>1467</v>
      </c>
      <c r="F931" s="99" t="s">
        <v>1467</v>
      </c>
      <c r="G931" s="99" t="s">
        <v>1467</v>
      </c>
      <c r="H931" s="99" t="s">
        <v>1467</v>
      </c>
      <c r="I931" s="99" t="s">
        <v>1467</v>
      </c>
      <c r="J931" s="99" t="s">
        <v>1467</v>
      </c>
      <c r="K931" s="99" t="s">
        <v>1467</v>
      </c>
      <c r="L931" s="99" t="s">
        <v>1482</v>
      </c>
      <c r="M931" s="99" t="s">
        <v>1482</v>
      </c>
      <c r="N931" s="99" t="s">
        <v>1482</v>
      </c>
      <c r="O931" s="99" t="s">
        <v>1482</v>
      </c>
    </row>
    <row r="932" spans="1:15">
      <c r="A932" s="100" t="s">
        <v>265</v>
      </c>
      <c r="B932" s="100" t="s">
        <v>1496</v>
      </c>
      <c r="C932" s="101" t="s">
        <v>1489</v>
      </c>
      <c r="D932" s="99">
        <v>4</v>
      </c>
      <c r="E932" s="99">
        <v>7</v>
      </c>
      <c r="F932" s="99">
        <v>11</v>
      </c>
      <c r="G932" s="102">
        <v>36.299999999999997</v>
      </c>
      <c r="H932" s="99">
        <v>7</v>
      </c>
      <c r="I932" s="99">
        <v>4</v>
      </c>
      <c r="J932" s="99">
        <v>11</v>
      </c>
      <c r="K932" s="102">
        <v>63.6</v>
      </c>
      <c r="L932" s="99" t="s">
        <v>1467</v>
      </c>
      <c r="M932" s="99" t="s">
        <v>1467</v>
      </c>
      <c r="N932" s="99" t="s">
        <v>1467</v>
      </c>
      <c r="O932" s="99" t="s">
        <v>1467</v>
      </c>
    </row>
    <row r="933" spans="1:15">
      <c r="A933" s="100" t="s">
        <v>220</v>
      </c>
      <c r="B933" s="100" t="s">
        <v>1496</v>
      </c>
      <c r="C933" s="101" t="s">
        <v>1489</v>
      </c>
      <c r="D933" s="99">
        <v>18</v>
      </c>
      <c r="E933" s="99">
        <v>10</v>
      </c>
      <c r="F933" s="99">
        <v>28</v>
      </c>
      <c r="G933" s="102">
        <v>64.2</v>
      </c>
      <c r="H933" s="99">
        <v>20</v>
      </c>
      <c r="I933" s="99">
        <v>8</v>
      </c>
      <c r="J933" s="99">
        <v>28</v>
      </c>
      <c r="K933" s="102">
        <v>71.400000000000006</v>
      </c>
      <c r="L933" s="99" t="s">
        <v>1467</v>
      </c>
      <c r="M933" s="99" t="s">
        <v>1467</v>
      </c>
      <c r="N933" s="99" t="s">
        <v>1467</v>
      </c>
      <c r="O933" s="99" t="s">
        <v>1467</v>
      </c>
    </row>
    <row r="934" spans="1:15">
      <c r="A934" s="100" t="s">
        <v>464</v>
      </c>
      <c r="B934" s="100" t="s">
        <v>1496</v>
      </c>
      <c r="C934" s="101" t="s">
        <v>1489</v>
      </c>
      <c r="D934" s="99">
        <v>28</v>
      </c>
      <c r="E934" s="99">
        <v>33</v>
      </c>
      <c r="F934" s="99">
        <v>61</v>
      </c>
      <c r="G934" s="102">
        <v>45.9</v>
      </c>
      <c r="H934" s="99">
        <v>41</v>
      </c>
      <c r="I934" s="99">
        <v>20</v>
      </c>
      <c r="J934" s="99">
        <v>61</v>
      </c>
      <c r="K934" s="102">
        <v>67.2</v>
      </c>
      <c r="L934" s="99" t="s">
        <v>1482</v>
      </c>
      <c r="M934" s="99" t="s">
        <v>1482</v>
      </c>
      <c r="N934" s="99" t="s">
        <v>1482</v>
      </c>
      <c r="O934" s="99" t="s">
        <v>1482</v>
      </c>
    </row>
    <row r="935" spans="1:15">
      <c r="A935" s="100" t="s">
        <v>261</v>
      </c>
      <c r="B935" s="100" t="s">
        <v>1496</v>
      </c>
      <c r="C935" s="101" t="s">
        <v>1489</v>
      </c>
      <c r="D935" s="99">
        <v>27</v>
      </c>
      <c r="E935" s="99">
        <v>6</v>
      </c>
      <c r="F935" s="99">
        <v>33</v>
      </c>
      <c r="G935" s="102">
        <v>81.8</v>
      </c>
      <c r="H935" s="99">
        <v>26</v>
      </c>
      <c r="I935" s="99">
        <v>7</v>
      </c>
      <c r="J935" s="99">
        <v>33</v>
      </c>
      <c r="K935" s="102">
        <v>78.7</v>
      </c>
      <c r="L935" s="99">
        <v>15</v>
      </c>
      <c r="M935" s="99">
        <v>7</v>
      </c>
      <c r="N935" s="99">
        <v>22</v>
      </c>
      <c r="O935" s="102">
        <v>68.099999999999994</v>
      </c>
    </row>
    <row r="936" spans="1:15">
      <c r="A936" s="100" t="s">
        <v>689</v>
      </c>
      <c r="B936" s="100" t="s">
        <v>1496</v>
      </c>
      <c r="C936" s="101" t="s">
        <v>1489</v>
      </c>
      <c r="D936" s="99" t="s">
        <v>1467</v>
      </c>
      <c r="E936" s="99" t="s">
        <v>1467</v>
      </c>
      <c r="F936" s="99" t="s">
        <v>1467</v>
      </c>
      <c r="G936" s="99" t="s">
        <v>1467</v>
      </c>
      <c r="H936" s="99" t="s">
        <v>1467</v>
      </c>
      <c r="I936" s="99" t="s">
        <v>1467</v>
      </c>
      <c r="J936" s="99" t="s">
        <v>1467</v>
      </c>
      <c r="K936" s="99" t="s">
        <v>1467</v>
      </c>
      <c r="L936" s="99" t="s">
        <v>1467</v>
      </c>
      <c r="M936" s="99" t="s">
        <v>1467</v>
      </c>
      <c r="N936" s="99" t="s">
        <v>1467</v>
      </c>
      <c r="O936" s="99" t="s">
        <v>1467</v>
      </c>
    </row>
    <row r="937" spans="1:15">
      <c r="A937" s="100" t="s">
        <v>209</v>
      </c>
      <c r="B937" s="100" t="s">
        <v>1496</v>
      </c>
      <c r="C937" s="101" t="s">
        <v>1489</v>
      </c>
      <c r="D937" s="99" t="s">
        <v>1467</v>
      </c>
      <c r="E937" s="99" t="s">
        <v>1467</v>
      </c>
      <c r="F937" s="99" t="s">
        <v>1467</v>
      </c>
      <c r="G937" s="99" t="s">
        <v>1467</v>
      </c>
      <c r="H937" s="99" t="s">
        <v>1467</v>
      </c>
      <c r="I937" s="99" t="s">
        <v>1467</v>
      </c>
      <c r="J937" s="99" t="s">
        <v>1467</v>
      </c>
      <c r="K937" s="99" t="s">
        <v>1467</v>
      </c>
      <c r="L937" s="99" t="s">
        <v>1467</v>
      </c>
      <c r="M937" s="99" t="s">
        <v>1467</v>
      </c>
      <c r="N937" s="99" t="s">
        <v>1467</v>
      </c>
      <c r="O937" s="99" t="s">
        <v>1467</v>
      </c>
    </row>
    <row r="938" spans="1:15">
      <c r="A938" s="100" t="s">
        <v>655</v>
      </c>
      <c r="B938" s="100" t="s">
        <v>1496</v>
      </c>
      <c r="C938" s="101" t="s">
        <v>1489</v>
      </c>
      <c r="D938" s="99">
        <v>47</v>
      </c>
      <c r="E938" s="99">
        <v>36</v>
      </c>
      <c r="F938" s="99">
        <v>83</v>
      </c>
      <c r="G938" s="102">
        <v>56.6</v>
      </c>
      <c r="H938" s="99">
        <v>54</v>
      </c>
      <c r="I938" s="99">
        <v>29</v>
      </c>
      <c r="J938" s="99">
        <v>83</v>
      </c>
      <c r="K938" s="102">
        <v>65</v>
      </c>
      <c r="L938" s="99">
        <v>12</v>
      </c>
      <c r="M938" s="99">
        <v>9</v>
      </c>
      <c r="N938" s="99">
        <v>21</v>
      </c>
      <c r="O938" s="102">
        <v>57.1</v>
      </c>
    </row>
    <row r="939" spans="1:15">
      <c r="A939" s="100" t="s">
        <v>663</v>
      </c>
      <c r="B939" s="100" t="s">
        <v>1496</v>
      </c>
      <c r="C939" s="101" t="s">
        <v>1489</v>
      </c>
      <c r="D939" s="99">
        <v>18</v>
      </c>
      <c r="E939" s="99">
        <v>23</v>
      </c>
      <c r="F939" s="99">
        <v>41</v>
      </c>
      <c r="G939" s="102">
        <v>43.9</v>
      </c>
      <c r="H939" s="99">
        <v>26</v>
      </c>
      <c r="I939" s="99">
        <v>15</v>
      </c>
      <c r="J939" s="99">
        <v>41</v>
      </c>
      <c r="K939" s="102">
        <v>63.4</v>
      </c>
      <c r="L939" s="99" t="s">
        <v>1467</v>
      </c>
      <c r="M939" s="99" t="s">
        <v>1467</v>
      </c>
      <c r="N939" s="99" t="s">
        <v>1467</v>
      </c>
      <c r="O939" s="99" t="s">
        <v>1467</v>
      </c>
    </row>
    <row r="940" spans="1:15">
      <c r="A940" s="100" t="s">
        <v>369</v>
      </c>
      <c r="B940" s="100" t="s">
        <v>1496</v>
      </c>
      <c r="C940" s="101" t="s">
        <v>1489</v>
      </c>
      <c r="D940" s="99">
        <v>34</v>
      </c>
      <c r="E940" s="99">
        <v>33</v>
      </c>
      <c r="F940" s="99">
        <v>67</v>
      </c>
      <c r="G940" s="102">
        <v>50.7</v>
      </c>
      <c r="H940" s="99">
        <v>40</v>
      </c>
      <c r="I940" s="99">
        <v>27</v>
      </c>
      <c r="J940" s="99">
        <v>67</v>
      </c>
      <c r="K940" s="102">
        <v>59.7</v>
      </c>
      <c r="L940" s="99">
        <v>9</v>
      </c>
      <c r="M940" s="99">
        <v>11</v>
      </c>
      <c r="N940" s="99">
        <v>20</v>
      </c>
      <c r="O940" s="102">
        <v>45</v>
      </c>
    </row>
    <row r="941" spans="1:15">
      <c r="A941" s="100" t="s">
        <v>282</v>
      </c>
      <c r="B941" s="100" t="s">
        <v>1496</v>
      </c>
      <c r="C941" s="101" t="s">
        <v>1489</v>
      </c>
      <c r="D941" s="99">
        <v>34</v>
      </c>
      <c r="E941" s="99">
        <v>27</v>
      </c>
      <c r="F941" s="99">
        <v>61</v>
      </c>
      <c r="G941" s="102">
        <v>55.7</v>
      </c>
      <c r="H941" s="99">
        <v>42</v>
      </c>
      <c r="I941" s="99">
        <v>19</v>
      </c>
      <c r="J941" s="99">
        <v>61</v>
      </c>
      <c r="K941" s="102">
        <v>68.8</v>
      </c>
      <c r="L941" s="99">
        <v>11</v>
      </c>
      <c r="M941" s="99">
        <v>11</v>
      </c>
      <c r="N941" s="99">
        <v>22</v>
      </c>
      <c r="O941" s="102">
        <v>50</v>
      </c>
    </row>
    <row r="942" spans="1:15">
      <c r="A942" s="100" t="s">
        <v>1472</v>
      </c>
      <c r="B942" s="100" t="s">
        <v>1496</v>
      </c>
      <c r="C942" s="101" t="s">
        <v>1489</v>
      </c>
      <c r="D942" s="99">
        <v>14</v>
      </c>
      <c r="E942" s="99">
        <v>12</v>
      </c>
      <c r="F942" s="99">
        <v>26</v>
      </c>
      <c r="G942" s="102">
        <v>53.8</v>
      </c>
      <c r="H942" s="99">
        <v>18</v>
      </c>
      <c r="I942" s="99">
        <v>8</v>
      </c>
      <c r="J942" s="99">
        <v>26</v>
      </c>
      <c r="K942" s="102">
        <v>69.2</v>
      </c>
      <c r="L942" s="99" t="s">
        <v>1467</v>
      </c>
      <c r="M942" s="99" t="s">
        <v>1467</v>
      </c>
      <c r="N942" s="99" t="s">
        <v>1467</v>
      </c>
      <c r="O942" s="99" t="s">
        <v>1467</v>
      </c>
    </row>
    <row r="943" spans="1:15">
      <c r="A943" s="100" t="s">
        <v>665</v>
      </c>
      <c r="B943" s="100" t="s">
        <v>1496</v>
      </c>
      <c r="C943" s="101" t="s">
        <v>1489</v>
      </c>
      <c r="D943" s="99">
        <v>13</v>
      </c>
      <c r="E943" s="99">
        <v>29</v>
      </c>
      <c r="F943" s="99">
        <v>42</v>
      </c>
      <c r="G943" s="102">
        <v>30.9</v>
      </c>
      <c r="H943" s="99">
        <v>23</v>
      </c>
      <c r="I943" s="99">
        <v>19</v>
      </c>
      <c r="J943" s="99">
        <v>42</v>
      </c>
      <c r="K943" s="102">
        <v>54.7</v>
      </c>
      <c r="L943" s="99">
        <v>1</v>
      </c>
      <c r="M943" s="99">
        <v>10</v>
      </c>
      <c r="N943" s="99">
        <v>11</v>
      </c>
      <c r="O943" s="102">
        <v>9.09</v>
      </c>
    </row>
    <row r="944" spans="1:15">
      <c r="A944" s="100" t="s">
        <v>352</v>
      </c>
      <c r="B944" s="100" t="s">
        <v>1496</v>
      </c>
      <c r="C944" s="101" t="s">
        <v>1489</v>
      </c>
      <c r="D944" s="99">
        <v>63</v>
      </c>
      <c r="E944" s="99">
        <v>45</v>
      </c>
      <c r="F944" s="99">
        <v>108</v>
      </c>
      <c r="G944" s="102">
        <v>58.3</v>
      </c>
      <c r="H944" s="99">
        <v>81</v>
      </c>
      <c r="I944" s="99">
        <v>27</v>
      </c>
      <c r="J944" s="99">
        <v>108</v>
      </c>
      <c r="K944" s="102">
        <v>75</v>
      </c>
      <c r="L944" s="99">
        <v>13</v>
      </c>
      <c r="M944" s="99">
        <v>21</v>
      </c>
      <c r="N944" s="99">
        <v>34</v>
      </c>
      <c r="O944" s="102">
        <v>38.200000000000003</v>
      </c>
    </row>
    <row r="945" spans="1:15">
      <c r="A945" s="100" t="s">
        <v>399</v>
      </c>
      <c r="B945" s="100" t="s">
        <v>1496</v>
      </c>
      <c r="C945" s="101" t="s">
        <v>1489</v>
      </c>
      <c r="D945" s="99">
        <v>13</v>
      </c>
      <c r="E945" s="99">
        <v>9</v>
      </c>
      <c r="F945" s="99">
        <v>22</v>
      </c>
      <c r="G945" s="102">
        <v>59</v>
      </c>
      <c r="H945" s="99">
        <v>17</v>
      </c>
      <c r="I945" s="99">
        <v>5</v>
      </c>
      <c r="J945" s="99">
        <v>22</v>
      </c>
      <c r="K945" s="102">
        <v>77.2</v>
      </c>
      <c r="L945" s="99" t="s">
        <v>1482</v>
      </c>
      <c r="M945" s="99" t="s">
        <v>1482</v>
      </c>
      <c r="N945" s="99" t="s">
        <v>1482</v>
      </c>
      <c r="O945" s="99" t="s">
        <v>1482</v>
      </c>
    </row>
    <row r="946" spans="1:15">
      <c r="A946" s="100" t="s">
        <v>691</v>
      </c>
      <c r="B946" s="100" t="s">
        <v>1496</v>
      </c>
      <c r="C946" s="101" t="s">
        <v>1489</v>
      </c>
      <c r="D946" s="99">
        <v>3</v>
      </c>
      <c r="E946" s="99">
        <v>12</v>
      </c>
      <c r="F946" s="99">
        <v>15</v>
      </c>
      <c r="G946" s="102">
        <v>20</v>
      </c>
      <c r="H946" s="99">
        <v>7</v>
      </c>
      <c r="I946" s="99">
        <v>8</v>
      </c>
      <c r="J946" s="99">
        <v>15</v>
      </c>
      <c r="K946" s="102">
        <v>46.6</v>
      </c>
      <c r="L946" s="99" t="s">
        <v>1467</v>
      </c>
      <c r="M946" s="99" t="s">
        <v>1467</v>
      </c>
      <c r="N946" s="99" t="s">
        <v>1467</v>
      </c>
      <c r="O946" s="99" t="s">
        <v>1467</v>
      </c>
    </row>
    <row r="947" spans="1:15">
      <c r="A947" s="100" t="s">
        <v>677</v>
      </c>
      <c r="B947" s="100" t="s">
        <v>1496</v>
      </c>
      <c r="C947" s="101" t="s">
        <v>1489</v>
      </c>
      <c r="D947" s="99">
        <v>28</v>
      </c>
      <c r="E947" s="99">
        <v>36</v>
      </c>
      <c r="F947" s="99">
        <v>64</v>
      </c>
      <c r="G947" s="102">
        <v>43.7</v>
      </c>
      <c r="H947" s="99">
        <v>34</v>
      </c>
      <c r="I947" s="99">
        <v>30</v>
      </c>
      <c r="J947" s="99">
        <v>64</v>
      </c>
      <c r="K947" s="102">
        <v>53.1</v>
      </c>
      <c r="L947" s="99">
        <v>4</v>
      </c>
      <c r="M947" s="99">
        <v>11</v>
      </c>
      <c r="N947" s="99">
        <v>15</v>
      </c>
      <c r="O947" s="102">
        <v>26.6</v>
      </c>
    </row>
    <row r="948" spans="1:15">
      <c r="A948" s="100" t="s">
        <v>1473</v>
      </c>
      <c r="B948" s="100" t="s">
        <v>1496</v>
      </c>
      <c r="C948" s="101" t="s">
        <v>1489</v>
      </c>
      <c r="D948" s="99">
        <v>5</v>
      </c>
      <c r="E948" s="99">
        <v>7</v>
      </c>
      <c r="F948" s="99">
        <v>12</v>
      </c>
      <c r="G948" s="102">
        <v>41.6</v>
      </c>
      <c r="H948" s="99">
        <v>6</v>
      </c>
      <c r="I948" s="99">
        <v>6</v>
      </c>
      <c r="J948" s="99">
        <v>12</v>
      </c>
      <c r="K948" s="102">
        <v>50</v>
      </c>
      <c r="L948" s="99" t="s">
        <v>1482</v>
      </c>
      <c r="M948" s="99" t="s">
        <v>1482</v>
      </c>
      <c r="N948" s="99" t="s">
        <v>1482</v>
      </c>
      <c r="O948" s="99" t="s">
        <v>1482</v>
      </c>
    </row>
    <row r="949" spans="1:15">
      <c r="A949" s="100" t="s">
        <v>458</v>
      </c>
      <c r="B949" s="100" t="s">
        <v>1496</v>
      </c>
      <c r="C949" s="101" t="s">
        <v>1489</v>
      </c>
      <c r="D949" s="99">
        <v>26</v>
      </c>
      <c r="E949" s="99">
        <v>42</v>
      </c>
      <c r="F949" s="99">
        <v>68</v>
      </c>
      <c r="G949" s="102">
        <v>38.200000000000003</v>
      </c>
      <c r="H949" s="99">
        <v>42</v>
      </c>
      <c r="I949" s="99">
        <v>26</v>
      </c>
      <c r="J949" s="99">
        <v>68</v>
      </c>
      <c r="K949" s="102">
        <v>61.7</v>
      </c>
      <c r="L949" s="99">
        <v>6</v>
      </c>
      <c r="M949" s="99">
        <v>13</v>
      </c>
      <c r="N949" s="99">
        <v>19</v>
      </c>
      <c r="O949" s="102">
        <v>31.5</v>
      </c>
    </row>
    <row r="950" spans="1:15">
      <c r="A950" s="100" t="s">
        <v>183</v>
      </c>
      <c r="B950" s="100" t="s">
        <v>1496</v>
      </c>
      <c r="C950" s="101" t="s">
        <v>1489</v>
      </c>
      <c r="D950" s="99">
        <v>15</v>
      </c>
      <c r="E950" s="99">
        <v>23</v>
      </c>
      <c r="F950" s="99">
        <v>38</v>
      </c>
      <c r="G950" s="102">
        <v>39.4</v>
      </c>
      <c r="H950" s="99">
        <v>25</v>
      </c>
      <c r="I950" s="99">
        <v>13</v>
      </c>
      <c r="J950" s="99">
        <v>38</v>
      </c>
      <c r="K950" s="102">
        <v>65.7</v>
      </c>
      <c r="L950" s="99">
        <v>4</v>
      </c>
      <c r="M950" s="99">
        <v>12</v>
      </c>
      <c r="N950" s="99">
        <v>16</v>
      </c>
      <c r="O950" s="102">
        <v>25</v>
      </c>
    </row>
    <row r="951" spans="1:15">
      <c r="A951" s="100" t="s">
        <v>286</v>
      </c>
      <c r="B951" s="100" t="s">
        <v>1496</v>
      </c>
      <c r="C951" s="101" t="s">
        <v>1489</v>
      </c>
      <c r="D951" s="99" t="s">
        <v>1467</v>
      </c>
      <c r="E951" s="99" t="s">
        <v>1467</v>
      </c>
      <c r="F951" s="99" t="s">
        <v>1467</v>
      </c>
      <c r="G951" s="99" t="s">
        <v>1467</v>
      </c>
      <c r="H951" s="99" t="s">
        <v>1467</v>
      </c>
      <c r="I951" s="99" t="s">
        <v>1467</v>
      </c>
      <c r="J951" s="99" t="s">
        <v>1467</v>
      </c>
      <c r="K951" s="99" t="s">
        <v>1467</v>
      </c>
      <c r="L951" s="99" t="s">
        <v>1482</v>
      </c>
      <c r="M951" s="99" t="s">
        <v>1482</v>
      </c>
      <c r="N951" s="99" t="s">
        <v>1482</v>
      </c>
      <c r="O951" s="99" t="s">
        <v>1482</v>
      </c>
    </row>
    <row r="952" spans="1:15">
      <c r="A952" s="100" t="s">
        <v>155</v>
      </c>
      <c r="B952" s="100" t="s">
        <v>1496</v>
      </c>
      <c r="C952" s="101" t="s">
        <v>1489</v>
      </c>
      <c r="D952" s="99" t="s">
        <v>1467</v>
      </c>
      <c r="E952" s="99" t="s">
        <v>1467</v>
      </c>
      <c r="F952" s="99" t="s">
        <v>1467</v>
      </c>
      <c r="G952" s="99" t="s">
        <v>1467</v>
      </c>
      <c r="H952" s="99" t="s">
        <v>1467</v>
      </c>
      <c r="I952" s="99" t="s">
        <v>1467</v>
      </c>
      <c r="J952" s="99" t="s">
        <v>1467</v>
      </c>
      <c r="K952" s="99" t="s">
        <v>1467</v>
      </c>
      <c r="L952" s="99" t="s">
        <v>1482</v>
      </c>
      <c r="M952" s="99" t="s">
        <v>1482</v>
      </c>
      <c r="N952" s="99" t="s">
        <v>1482</v>
      </c>
      <c r="O952" s="99" t="s">
        <v>1482</v>
      </c>
    </row>
    <row r="953" spans="1:15">
      <c r="A953" s="100" t="s">
        <v>383</v>
      </c>
      <c r="B953" s="100" t="s">
        <v>1496</v>
      </c>
      <c r="C953" s="101" t="s">
        <v>1489</v>
      </c>
      <c r="D953" s="99">
        <v>26</v>
      </c>
      <c r="E953" s="99">
        <v>20</v>
      </c>
      <c r="F953" s="99">
        <v>46</v>
      </c>
      <c r="G953" s="102">
        <v>56.5</v>
      </c>
      <c r="H953" s="99">
        <v>35</v>
      </c>
      <c r="I953" s="99">
        <v>12</v>
      </c>
      <c r="J953" s="99">
        <v>47</v>
      </c>
      <c r="K953" s="102">
        <v>74.400000000000006</v>
      </c>
      <c r="L953" s="99">
        <v>6</v>
      </c>
      <c r="M953" s="99">
        <v>14</v>
      </c>
      <c r="N953" s="99">
        <v>20</v>
      </c>
      <c r="O953" s="102">
        <v>30</v>
      </c>
    </row>
    <row r="954" spans="1:15">
      <c r="A954" s="100" t="s">
        <v>280</v>
      </c>
      <c r="B954" s="100" t="s">
        <v>1496</v>
      </c>
      <c r="C954" s="101" t="s">
        <v>1489</v>
      </c>
      <c r="D954" s="99">
        <v>10</v>
      </c>
      <c r="E954" s="99">
        <v>1</v>
      </c>
      <c r="F954" s="99">
        <v>11</v>
      </c>
      <c r="G954" s="102">
        <v>90.9</v>
      </c>
      <c r="H954" s="99">
        <v>9</v>
      </c>
      <c r="I954" s="99">
        <v>2</v>
      </c>
      <c r="J954" s="99">
        <v>11</v>
      </c>
      <c r="K954" s="102">
        <v>81.8</v>
      </c>
      <c r="L954" s="99" t="s">
        <v>1482</v>
      </c>
      <c r="M954" s="99" t="s">
        <v>1482</v>
      </c>
      <c r="N954" s="99" t="s">
        <v>1482</v>
      </c>
      <c r="O954" s="99" t="s">
        <v>1482</v>
      </c>
    </row>
    <row r="955" spans="1:15">
      <c r="A955" s="100" t="s">
        <v>421</v>
      </c>
      <c r="B955" s="100" t="s">
        <v>1496</v>
      </c>
      <c r="C955" s="101" t="s">
        <v>1489</v>
      </c>
      <c r="D955" s="99">
        <v>4</v>
      </c>
      <c r="E955" s="99">
        <v>6</v>
      </c>
      <c r="F955" s="99">
        <v>10</v>
      </c>
      <c r="G955" s="102">
        <v>40</v>
      </c>
      <c r="H955" s="99">
        <v>5</v>
      </c>
      <c r="I955" s="99">
        <v>5</v>
      </c>
      <c r="J955" s="99">
        <v>10</v>
      </c>
      <c r="K955" s="102">
        <v>50</v>
      </c>
      <c r="L955" s="99" t="s">
        <v>1467</v>
      </c>
      <c r="M955" s="99" t="s">
        <v>1467</v>
      </c>
      <c r="N955" s="99" t="s">
        <v>1467</v>
      </c>
      <c r="O955" s="99" t="s">
        <v>1467</v>
      </c>
    </row>
    <row r="956" spans="1:15">
      <c r="A956" s="100" t="s">
        <v>123</v>
      </c>
      <c r="B956" s="100" t="s">
        <v>1496</v>
      </c>
      <c r="C956" s="101" t="s">
        <v>1489</v>
      </c>
      <c r="D956" s="99">
        <v>35</v>
      </c>
      <c r="E956" s="99">
        <v>26</v>
      </c>
      <c r="F956" s="99">
        <v>61</v>
      </c>
      <c r="G956" s="102">
        <v>57.3</v>
      </c>
      <c r="H956" s="99">
        <v>33</v>
      </c>
      <c r="I956" s="99">
        <v>28</v>
      </c>
      <c r="J956" s="99">
        <v>61</v>
      </c>
      <c r="K956" s="102">
        <v>54</v>
      </c>
      <c r="L956" s="99">
        <v>11</v>
      </c>
      <c r="M956" s="99">
        <v>20</v>
      </c>
      <c r="N956" s="99">
        <v>31</v>
      </c>
      <c r="O956" s="102">
        <v>35.4</v>
      </c>
    </row>
    <row r="957" spans="1:15">
      <c r="A957" s="100" t="s">
        <v>267</v>
      </c>
      <c r="B957" s="100" t="s">
        <v>1496</v>
      </c>
      <c r="C957" s="101" t="s">
        <v>1489</v>
      </c>
      <c r="D957" s="99">
        <v>30</v>
      </c>
      <c r="E957" s="99">
        <v>17</v>
      </c>
      <c r="F957" s="99">
        <v>47</v>
      </c>
      <c r="G957" s="102">
        <v>63.8</v>
      </c>
      <c r="H957" s="99">
        <v>27</v>
      </c>
      <c r="I957" s="99">
        <v>20</v>
      </c>
      <c r="J957" s="99">
        <v>47</v>
      </c>
      <c r="K957" s="102">
        <v>57.4</v>
      </c>
      <c r="L957" s="99" t="s">
        <v>1467</v>
      </c>
      <c r="M957" s="99" t="s">
        <v>1467</v>
      </c>
      <c r="N957" s="99" t="s">
        <v>1467</v>
      </c>
      <c r="O957" s="99" t="s">
        <v>1467</v>
      </c>
    </row>
    <row r="958" spans="1:15">
      <c r="A958" s="100" t="s">
        <v>300</v>
      </c>
      <c r="B958" s="100" t="s">
        <v>1496</v>
      </c>
      <c r="C958" s="101" t="s">
        <v>1489</v>
      </c>
      <c r="D958" s="99">
        <v>62</v>
      </c>
      <c r="E958" s="99">
        <v>67</v>
      </c>
      <c r="F958" s="99">
        <v>129</v>
      </c>
      <c r="G958" s="102">
        <v>48</v>
      </c>
      <c r="H958" s="99">
        <v>83</v>
      </c>
      <c r="I958" s="99">
        <v>47</v>
      </c>
      <c r="J958" s="99">
        <v>130</v>
      </c>
      <c r="K958" s="102">
        <v>63.8</v>
      </c>
      <c r="L958" s="99">
        <v>17</v>
      </c>
      <c r="M958" s="99">
        <v>31</v>
      </c>
      <c r="N958" s="99">
        <v>48</v>
      </c>
      <c r="O958" s="102">
        <v>35.4</v>
      </c>
    </row>
    <row r="959" spans="1:15">
      <c r="A959" s="100" t="s">
        <v>653</v>
      </c>
      <c r="B959" s="100" t="s">
        <v>1496</v>
      </c>
      <c r="C959" s="101" t="s">
        <v>1489</v>
      </c>
      <c r="D959" s="99">
        <v>3</v>
      </c>
      <c r="E959" s="99">
        <v>9</v>
      </c>
      <c r="F959" s="99">
        <v>12</v>
      </c>
      <c r="G959" s="102">
        <v>25</v>
      </c>
      <c r="H959" s="99">
        <v>6</v>
      </c>
      <c r="I959" s="99">
        <v>6</v>
      </c>
      <c r="J959" s="99">
        <v>12</v>
      </c>
      <c r="K959" s="102">
        <v>50</v>
      </c>
      <c r="L959" s="99" t="s">
        <v>1467</v>
      </c>
      <c r="M959" s="99" t="s">
        <v>1467</v>
      </c>
      <c r="N959" s="99" t="s">
        <v>1467</v>
      </c>
      <c r="O959" s="99" t="s">
        <v>1467</v>
      </c>
    </row>
    <row r="960" spans="1:15">
      <c r="A960" s="100" t="s">
        <v>645</v>
      </c>
      <c r="B960" s="100" t="s">
        <v>1496</v>
      </c>
      <c r="C960" s="101" t="s">
        <v>1489</v>
      </c>
      <c r="D960" s="99">
        <v>35</v>
      </c>
      <c r="E960" s="99">
        <v>23</v>
      </c>
      <c r="F960" s="99">
        <v>58</v>
      </c>
      <c r="G960" s="102">
        <v>60.3</v>
      </c>
      <c r="H960" s="99">
        <v>44</v>
      </c>
      <c r="I960" s="99">
        <v>14</v>
      </c>
      <c r="J960" s="99">
        <v>58</v>
      </c>
      <c r="K960" s="102">
        <v>75.8</v>
      </c>
      <c r="L960" s="99" t="s">
        <v>1467</v>
      </c>
      <c r="M960" s="99" t="s">
        <v>1467</v>
      </c>
      <c r="N960" s="99" t="s">
        <v>1467</v>
      </c>
      <c r="O960" s="99" t="s">
        <v>1467</v>
      </c>
    </row>
    <row r="961" spans="1:15">
      <c r="A961" s="100" t="s">
        <v>185</v>
      </c>
      <c r="B961" s="100" t="s">
        <v>1496</v>
      </c>
      <c r="C961" s="101" t="s">
        <v>1489</v>
      </c>
      <c r="D961" s="99">
        <v>5</v>
      </c>
      <c r="E961" s="99">
        <v>5</v>
      </c>
      <c r="F961" s="99">
        <v>10</v>
      </c>
      <c r="G961" s="102">
        <v>50</v>
      </c>
      <c r="H961" s="99">
        <v>5</v>
      </c>
      <c r="I961" s="99">
        <v>5</v>
      </c>
      <c r="J961" s="99">
        <v>10</v>
      </c>
      <c r="K961" s="102">
        <v>50</v>
      </c>
      <c r="L961" s="99" t="s">
        <v>1482</v>
      </c>
      <c r="M961" s="99" t="s">
        <v>1482</v>
      </c>
      <c r="N961" s="99" t="s">
        <v>1482</v>
      </c>
      <c r="O961" s="99" t="s">
        <v>1482</v>
      </c>
    </row>
    <row r="962" spans="1:15">
      <c r="A962" s="100" t="s">
        <v>238</v>
      </c>
      <c r="B962" s="100" t="s">
        <v>1496</v>
      </c>
      <c r="C962" s="101" t="s">
        <v>1489</v>
      </c>
      <c r="D962" s="99" t="s">
        <v>1467</v>
      </c>
      <c r="E962" s="99" t="s">
        <v>1467</v>
      </c>
      <c r="F962" s="99" t="s">
        <v>1467</v>
      </c>
      <c r="G962" s="99" t="s">
        <v>1467</v>
      </c>
      <c r="H962" s="99" t="s">
        <v>1467</v>
      </c>
      <c r="I962" s="99" t="s">
        <v>1467</v>
      </c>
      <c r="J962" s="99" t="s">
        <v>1467</v>
      </c>
      <c r="K962" s="99" t="s">
        <v>1467</v>
      </c>
      <c r="L962" s="99" t="s">
        <v>1482</v>
      </c>
      <c r="M962" s="99" t="s">
        <v>1482</v>
      </c>
      <c r="N962" s="99" t="s">
        <v>1482</v>
      </c>
      <c r="O962" s="99" t="s">
        <v>1482</v>
      </c>
    </row>
    <row r="963" spans="1:15">
      <c r="A963" s="100" t="s">
        <v>263</v>
      </c>
      <c r="B963" s="100" t="s">
        <v>1496</v>
      </c>
      <c r="C963" s="101" t="s">
        <v>1489</v>
      </c>
      <c r="D963" s="99">
        <v>60</v>
      </c>
      <c r="E963" s="99">
        <v>62</v>
      </c>
      <c r="F963" s="99">
        <v>122</v>
      </c>
      <c r="G963" s="102">
        <v>49.1</v>
      </c>
      <c r="H963" s="99">
        <v>78</v>
      </c>
      <c r="I963" s="99">
        <v>44</v>
      </c>
      <c r="J963" s="99">
        <v>122</v>
      </c>
      <c r="K963" s="102">
        <v>63.9</v>
      </c>
      <c r="L963" s="99">
        <v>18</v>
      </c>
      <c r="M963" s="99">
        <v>17</v>
      </c>
      <c r="N963" s="99">
        <v>35</v>
      </c>
      <c r="O963" s="102">
        <v>51.4</v>
      </c>
    </row>
    <row r="964" spans="1:15">
      <c r="A964" s="100" t="s">
        <v>452</v>
      </c>
      <c r="B964" s="100" t="s">
        <v>1496</v>
      </c>
      <c r="C964" s="101" t="s">
        <v>1489</v>
      </c>
      <c r="D964" s="99">
        <v>15</v>
      </c>
      <c r="E964" s="99">
        <v>21</v>
      </c>
      <c r="F964" s="99">
        <v>36</v>
      </c>
      <c r="G964" s="102">
        <v>41.6</v>
      </c>
      <c r="H964" s="99">
        <v>17</v>
      </c>
      <c r="I964" s="99">
        <v>19</v>
      </c>
      <c r="J964" s="99">
        <v>36</v>
      </c>
      <c r="K964" s="102">
        <v>47.2</v>
      </c>
      <c r="L964" s="99" t="s">
        <v>1467</v>
      </c>
      <c r="M964" s="99" t="s">
        <v>1467</v>
      </c>
      <c r="N964" s="99" t="s">
        <v>1467</v>
      </c>
      <c r="O964" s="99" t="s">
        <v>1467</v>
      </c>
    </row>
    <row r="965" spans="1:15">
      <c r="A965" s="100" t="s">
        <v>294</v>
      </c>
      <c r="B965" s="100" t="s">
        <v>1496</v>
      </c>
      <c r="C965" s="101" t="s">
        <v>1489</v>
      </c>
      <c r="D965" s="99">
        <v>32</v>
      </c>
      <c r="E965" s="99">
        <v>37</v>
      </c>
      <c r="F965" s="99">
        <v>69</v>
      </c>
      <c r="G965" s="102">
        <v>46.3</v>
      </c>
      <c r="H965" s="99">
        <v>45</v>
      </c>
      <c r="I965" s="99">
        <v>25</v>
      </c>
      <c r="J965" s="99">
        <v>70</v>
      </c>
      <c r="K965" s="102">
        <v>64.2</v>
      </c>
      <c r="L965" s="99">
        <v>10</v>
      </c>
      <c r="M965" s="99">
        <v>19</v>
      </c>
      <c r="N965" s="99">
        <v>29</v>
      </c>
      <c r="O965" s="102">
        <v>34.4</v>
      </c>
    </row>
    <row r="966" spans="1:15">
      <c r="A966" s="100" t="s">
        <v>385</v>
      </c>
      <c r="B966" s="100" t="s">
        <v>1496</v>
      </c>
      <c r="C966" s="101" t="s">
        <v>1489</v>
      </c>
      <c r="D966" s="99">
        <v>51</v>
      </c>
      <c r="E966" s="99">
        <v>46</v>
      </c>
      <c r="F966" s="99">
        <v>97</v>
      </c>
      <c r="G966" s="102">
        <v>52.5</v>
      </c>
      <c r="H966" s="99">
        <v>69</v>
      </c>
      <c r="I966" s="99">
        <v>28</v>
      </c>
      <c r="J966" s="99">
        <v>97</v>
      </c>
      <c r="K966" s="102">
        <v>71.099999999999994</v>
      </c>
      <c r="L966" s="99" t="s">
        <v>1467</v>
      </c>
      <c r="M966" s="99" t="s">
        <v>1467</v>
      </c>
      <c r="N966" s="99" t="s">
        <v>1467</v>
      </c>
      <c r="O966" s="99" t="s">
        <v>1467</v>
      </c>
    </row>
    <row r="967" spans="1:15">
      <c r="A967" s="100" t="s">
        <v>147</v>
      </c>
      <c r="B967" s="100" t="s">
        <v>1496</v>
      </c>
      <c r="C967" s="101" t="s">
        <v>1489</v>
      </c>
      <c r="D967" s="99">
        <v>63</v>
      </c>
      <c r="E967" s="99">
        <v>37</v>
      </c>
      <c r="F967" s="99">
        <v>100</v>
      </c>
      <c r="G967" s="102">
        <v>63</v>
      </c>
      <c r="H967" s="99">
        <v>65</v>
      </c>
      <c r="I967" s="99">
        <v>35</v>
      </c>
      <c r="J967" s="99">
        <v>100</v>
      </c>
      <c r="K967" s="102">
        <v>65</v>
      </c>
      <c r="L967" s="99">
        <v>5</v>
      </c>
      <c r="M967" s="99">
        <v>16</v>
      </c>
      <c r="N967" s="99">
        <v>21</v>
      </c>
      <c r="O967" s="102">
        <v>23.8</v>
      </c>
    </row>
    <row r="968" spans="1:15">
      <c r="A968" s="100" t="s">
        <v>288</v>
      </c>
      <c r="B968" s="100" t="s">
        <v>1496</v>
      </c>
      <c r="C968" s="101" t="s">
        <v>1489</v>
      </c>
      <c r="D968" s="99">
        <v>8</v>
      </c>
      <c r="E968" s="99">
        <v>27</v>
      </c>
      <c r="F968" s="99">
        <v>35</v>
      </c>
      <c r="G968" s="102">
        <v>22.8</v>
      </c>
      <c r="H968" s="99">
        <v>15</v>
      </c>
      <c r="I968" s="99">
        <v>20</v>
      </c>
      <c r="J968" s="99">
        <v>35</v>
      </c>
      <c r="K968" s="102">
        <v>42.8</v>
      </c>
      <c r="L968" s="99">
        <v>1</v>
      </c>
      <c r="M968" s="99">
        <v>10</v>
      </c>
      <c r="N968" s="99">
        <v>11</v>
      </c>
      <c r="O968" s="102">
        <v>9.09</v>
      </c>
    </row>
    <row r="969" spans="1:15">
      <c r="A969" s="100" t="s">
        <v>205</v>
      </c>
      <c r="B969" s="100" t="s">
        <v>1496</v>
      </c>
      <c r="C969" s="101" t="s">
        <v>1489</v>
      </c>
      <c r="D969" s="99" t="s">
        <v>1467</v>
      </c>
      <c r="E969" s="99" t="s">
        <v>1467</v>
      </c>
      <c r="F969" s="99" t="s">
        <v>1467</v>
      </c>
      <c r="G969" s="99" t="s">
        <v>1467</v>
      </c>
      <c r="H969" s="99" t="s">
        <v>1467</v>
      </c>
      <c r="I969" s="99" t="s">
        <v>1467</v>
      </c>
      <c r="J969" s="99" t="s">
        <v>1467</v>
      </c>
      <c r="K969" s="99" t="s">
        <v>1467</v>
      </c>
      <c r="L969" s="99" t="s">
        <v>1467</v>
      </c>
      <c r="M969" s="99" t="s">
        <v>1467</v>
      </c>
      <c r="N969" s="99" t="s">
        <v>1467</v>
      </c>
      <c r="O969" s="99" t="s">
        <v>1467</v>
      </c>
    </row>
    <row r="970" spans="1:15">
      <c r="A970" s="100" t="s">
        <v>275</v>
      </c>
      <c r="B970" s="100" t="s">
        <v>1496</v>
      </c>
      <c r="C970" s="101" t="s">
        <v>1489</v>
      </c>
      <c r="D970" s="99">
        <v>59</v>
      </c>
      <c r="E970" s="99">
        <v>32</v>
      </c>
      <c r="F970" s="99">
        <v>91</v>
      </c>
      <c r="G970" s="102">
        <v>64.8</v>
      </c>
      <c r="H970" s="99">
        <v>69</v>
      </c>
      <c r="I970" s="99">
        <v>22</v>
      </c>
      <c r="J970" s="99">
        <v>91</v>
      </c>
      <c r="K970" s="102">
        <v>75.8</v>
      </c>
      <c r="L970" s="99">
        <v>7</v>
      </c>
      <c r="M970" s="99">
        <v>14</v>
      </c>
      <c r="N970" s="99">
        <v>21</v>
      </c>
      <c r="O970" s="102">
        <v>33.299999999999997</v>
      </c>
    </row>
    <row r="971" spans="1:15">
      <c r="A971" s="100" t="s">
        <v>179</v>
      </c>
      <c r="B971" s="100" t="s">
        <v>1496</v>
      </c>
      <c r="C971" s="101" t="s">
        <v>1489</v>
      </c>
      <c r="D971" s="99">
        <v>35</v>
      </c>
      <c r="E971" s="99">
        <v>39</v>
      </c>
      <c r="F971" s="99">
        <v>74</v>
      </c>
      <c r="G971" s="102">
        <v>47.2</v>
      </c>
      <c r="H971" s="99">
        <v>51</v>
      </c>
      <c r="I971" s="99">
        <v>23</v>
      </c>
      <c r="J971" s="99">
        <v>74</v>
      </c>
      <c r="K971" s="102">
        <v>68.900000000000006</v>
      </c>
      <c r="L971" s="99">
        <v>8</v>
      </c>
      <c r="M971" s="99">
        <v>18</v>
      </c>
      <c r="N971" s="99">
        <v>26</v>
      </c>
      <c r="O971" s="102">
        <v>30.7</v>
      </c>
    </row>
    <row r="972" spans="1:15">
      <c r="A972" s="100" t="s">
        <v>697</v>
      </c>
      <c r="B972" s="100" t="s">
        <v>1496</v>
      </c>
      <c r="C972" s="101" t="s">
        <v>1489</v>
      </c>
      <c r="D972" s="99" t="s">
        <v>1467</v>
      </c>
      <c r="E972" s="99" t="s">
        <v>1467</v>
      </c>
      <c r="F972" s="99" t="s">
        <v>1467</v>
      </c>
      <c r="G972" s="99" t="s">
        <v>1467</v>
      </c>
      <c r="H972" s="99" t="s">
        <v>1467</v>
      </c>
      <c r="I972" s="99" t="s">
        <v>1467</v>
      </c>
      <c r="J972" s="99" t="s">
        <v>1467</v>
      </c>
      <c r="K972" s="99" t="s">
        <v>1467</v>
      </c>
      <c r="L972" s="99" t="s">
        <v>1467</v>
      </c>
      <c r="M972" s="99" t="s">
        <v>1467</v>
      </c>
      <c r="N972" s="99" t="s">
        <v>1467</v>
      </c>
      <c r="O972" s="99" t="s">
        <v>1467</v>
      </c>
    </row>
    <row r="973" spans="1:15">
      <c r="A973" s="100" t="s">
        <v>251</v>
      </c>
      <c r="B973" s="100" t="s">
        <v>1496</v>
      </c>
      <c r="C973" s="101" t="s">
        <v>1489</v>
      </c>
      <c r="D973" s="99">
        <v>4</v>
      </c>
      <c r="E973" s="99">
        <v>7</v>
      </c>
      <c r="F973" s="99">
        <v>11</v>
      </c>
      <c r="G973" s="102">
        <v>36.299999999999997</v>
      </c>
      <c r="H973" s="99">
        <v>5</v>
      </c>
      <c r="I973" s="99">
        <v>6</v>
      </c>
      <c r="J973" s="99">
        <v>11</v>
      </c>
      <c r="K973" s="102">
        <v>45.4</v>
      </c>
      <c r="L973" s="99" t="s">
        <v>1467</v>
      </c>
      <c r="M973" s="99" t="s">
        <v>1467</v>
      </c>
      <c r="N973" s="99" t="s">
        <v>1467</v>
      </c>
      <c r="O973" s="99" t="s">
        <v>1467</v>
      </c>
    </row>
    <row r="974" spans="1:15">
      <c r="A974" s="100" t="s">
        <v>298</v>
      </c>
      <c r="B974" s="100" t="s">
        <v>1496</v>
      </c>
      <c r="C974" s="101" t="s">
        <v>1489</v>
      </c>
      <c r="D974" s="99" t="s">
        <v>1467</v>
      </c>
      <c r="E974" s="99" t="s">
        <v>1467</v>
      </c>
      <c r="F974" s="99" t="s">
        <v>1467</v>
      </c>
      <c r="G974" s="99" t="s">
        <v>1467</v>
      </c>
      <c r="H974" s="99" t="s">
        <v>1467</v>
      </c>
      <c r="I974" s="99" t="s">
        <v>1467</v>
      </c>
      <c r="J974" s="99" t="s">
        <v>1467</v>
      </c>
      <c r="K974" s="99" t="s">
        <v>1467</v>
      </c>
      <c r="L974" s="99" t="s">
        <v>1467</v>
      </c>
      <c r="M974" s="99" t="s">
        <v>1467</v>
      </c>
      <c r="N974" s="99" t="s">
        <v>1467</v>
      </c>
      <c r="O974" s="99" t="s">
        <v>1467</v>
      </c>
    </row>
    <row r="975" spans="1:15">
      <c r="A975" s="100" t="s">
        <v>290</v>
      </c>
      <c r="B975" s="100" t="s">
        <v>1496</v>
      </c>
      <c r="C975" s="101" t="s">
        <v>1489</v>
      </c>
      <c r="D975" s="99">
        <v>11</v>
      </c>
      <c r="E975" s="99">
        <v>10</v>
      </c>
      <c r="F975" s="99">
        <v>21</v>
      </c>
      <c r="G975" s="102">
        <v>52.3</v>
      </c>
      <c r="H975" s="99">
        <v>19</v>
      </c>
      <c r="I975" s="99">
        <v>2</v>
      </c>
      <c r="J975" s="99">
        <v>21</v>
      </c>
      <c r="K975" s="102">
        <v>90.4</v>
      </c>
      <c r="L975" s="99" t="s">
        <v>1467</v>
      </c>
      <c r="M975" s="99" t="s">
        <v>1467</v>
      </c>
      <c r="N975" s="99" t="s">
        <v>1467</v>
      </c>
      <c r="O975" s="99" t="s">
        <v>1467</v>
      </c>
    </row>
    <row r="976" spans="1:15">
      <c r="A976" s="100" t="s">
        <v>671</v>
      </c>
      <c r="B976" s="100" t="s">
        <v>1496</v>
      </c>
      <c r="C976" s="101" t="s">
        <v>1489</v>
      </c>
      <c r="D976" s="99" t="s">
        <v>1467</v>
      </c>
      <c r="E976" s="99" t="s">
        <v>1467</v>
      </c>
      <c r="F976" s="99" t="s">
        <v>1467</v>
      </c>
      <c r="G976" s="99" t="s">
        <v>1467</v>
      </c>
      <c r="H976" s="99" t="s">
        <v>1467</v>
      </c>
      <c r="I976" s="99" t="s">
        <v>1467</v>
      </c>
      <c r="J976" s="99" t="s">
        <v>1467</v>
      </c>
      <c r="K976" s="99" t="s">
        <v>1467</v>
      </c>
      <c r="L976" s="99" t="s">
        <v>1467</v>
      </c>
      <c r="M976" s="99" t="s">
        <v>1467</v>
      </c>
      <c r="N976" s="99" t="s">
        <v>1467</v>
      </c>
      <c r="O976" s="99" t="s">
        <v>1467</v>
      </c>
    </row>
    <row r="977" spans="1:15">
      <c r="A977" s="100" t="s">
        <v>647</v>
      </c>
      <c r="B977" s="100" t="s">
        <v>1496</v>
      </c>
      <c r="C977" s="101" t="s">
        <v>1489</v>
      </c>
      <c r="D977" s="99">
        <v>32</v>
      </c>
      <c r="E977" s="99">
        <v>24</v>
      </c>
      <c r="F977" s="99">
        <v>56</v>
      </c>
      <c r="G977" s="102">
        <v>57.1</v>
      </c>
      <c r="H977" s="99">
        <v>39</v>
      </c>
      <c r="I977" s="99">
        <v>17</v>
      </c>
      <c r="J977" s="99">
        <v>56</v>
      </c>
      <c r="K977" s="102">
        <v>69.599999999999994</v>
      </c>
      <c r="L977" s="99">
        <v>9</v>
      </c>
      <c r="M977" s="99">
        <v>13</v>
      </c>
      <c r="N977" s="99">
        <v>22</v>
      </c>
      <c r="O977" s="102">
        <v>40.9</v>
      </c>
    </row>
    <row r="978" spans="1:15">
      <c r="A978" s="100" t="s">
        <v>367</v>
      </c>
      <c r="B978" s="100" t="s">
        <v>1496</v>
      </c>
      <c r="C978" s="101" t="s">
        <v>1489</v>
      </c>
      <c r="D978" s="99">
        <v>16</v>
      </c>
      <c r="E978" s="99">
        <v>10</v>
      </c>
      <c r="F978" s="99">
        <v>26</v>
      </c>
      <c r="G978" s="102">
        <v>61.5</v>
      </c>
      <c r="H978" s="99">
        <v>19</v>
      </c>
      <c r="I978" s="99">
        <v>7</v>
      </c>
      <c r="J978" s="99">
        <v>26</v>
      </c>
      <c r="K978" s="102">
        <v>73</v>
      </c>
      <c r="L978" s="99" t="s">
        <v>1467</v>
      </c>
      <c r="M978" s="99" t="s">
        <v>1467</v>
      </c>
      <c r="N978" s="99" t="s">
        <v>1467</v>
      </c>
      <c r="O978" s="99" t="s">
        <v>1467</v>
      </c>
    </row>
    <row r="979" spans="1:15">
      <c r="A979" s="100" t="s">
        <v>236</v>
      </c>
      <c r="B979" s="100" t="s">
        <v>1496</v>
      </c>
      <c r="C979" s="101" t="s">
        <v>1489</v>
      </c>
      <c r="D979" s="99" t="s">
        <v>1467</v>
      </c>
      <c r="E979" s="99" t="s">
        <v>1467</v>
      </c>
      <c r="F979" s="99" t="s">
        <v>1467</v>
      </c>
      <c r="G979" s="99" t="s">
        <v>1467</v>
      </c>
      <c r="H979" s="99" t="s">
        <v>1467</v>
      </c>
      <c r="I979" s="99" t="s">
        <v>1467</v>
      </c>
      <c r="J979" s="99" t="s">
        <v>1467</v>
      </c>
      <c r="K979" s="99" t="s">
        <v>1467</v>
      </c>
      <c r="L979" s="99" t="s">
        <v>1482</v>
      </c>
      <c r="M979" s="99" t="s">
        <v>1482</v>
      </c>
      <c r="N979" s="99" t="s">
        <v>1482</v>
      </c>
      <c r="O979" s="99" t="s">
        <v>1482</v>
      </c>
    </row>
    <row r="980" spans="1:15">
      <c r="A980" s="100" t="s">
        <v>661</v>
      </c>
      <c r="B980" s="100" t="s">
        <v>1496</v>
      </c>
      <c r="C980" s="101" t="s">
        <v>1489</v>
      </c>
      <c r="D980" s="99" t="s">
        <v>1467</v>
      </c>
      <c r="E980" s="99" t="s">
        <v>1467</v>
      </c>
      <c r="F980" s="99" t="s">
        <v>1467</v>
      </c>
      <c r="G980" s="99" t="s">
        <v>1467</v>
      </c>
      <c r="H980" s="99" t="s">
        <v>1467</v>
      </c>
      <c r="I980" s="99" t="s">
        <v>1467</v>
      </c>
      <c r="J980" s="99" t="s">
        <v>1467</v>
      </c>
      <c r="K980" s="99" t="s">
        <v>1467</v>
      </c>
      <c r="L980" s="99" t="s">
        <v>1467</v>
      </c>
      <c r="M980" s="99" t="s">
        <v>1467</v>
      </c>
      <c r="N980" s="99" t="s">
        <v>1467</v>
      </c>
      <c r="O980" s="99" t="s">
        <v>1467</v>
      </c>
    </row>
    <row r="981" spans="1:15">
      <c r="A981" s="100" t="s">
        <v>292</v>
      </c>
      <c r="B981" s="100" t="s">
        <v>1496</v>
      </c>
      <c r="C981" s="101" t="s">
        <v>1489</v>
      </c>
      <c r="D981" s="99">
        <v>48</v>
      </c>
      <c r="E981" s="99">
        <v>53</v>
      </c>
      <c r="F981" s="99">
        <v>101</v>
      </c>
      <c r="G981" s="102">
        <v>47.5</v>
      </c>
      <c r="H981" s="99">
        <v>63</v>
      </c>
      <c r="I981" s="99">
        <v>39</v>
      </c>
      <c r="J981" s="99">
        <v>102</v>
      </c>
      <c r="K981" s="102">
        <v>61.7</v>
      </c>
      <c r="L981" s="99">
        <v>26</v>
      </c>
      <c r="M981" s="99">
        <v>46</v>
      </c>
      <c r="N981" s="99">
        <v>72</v>
      </c>
      <c r="O981" s="102">
        <v>36.1</v>
      </c>
    </row>
    <row r="982" spans="1:15">
      <c r="A982" s="100" t="s">
        <v>198</v>
      </c>
      <c r="B982" s="100" t="s">
        <v>1496</v>
      </c>
      <c r="C982" s="101" t="s">
        <v>1489</v>
      </c>
      <c r="D982" s="99" t="s">
        <v>1467</v>
      </c>
      <c r="E982" s="99" t="s">
        <v>1467</v>
      </c>
      <c r="F982" s="99" t="s">
        <v>1467</v>
      </c>
      <c r="G982" s="99" t="s">
        <v>1467</v>
      </c>
      <c r="H982" s="99" t="s">
        <v>1467</v>
      </c>
      <c r="I982" s="99" t="s">
        <v>1467</v>
      </c>
      <c r="J982" s="99" t="s">
        <v>1467</v>
      </c>
      <c r="K982" s="99" t="s">
        <v>1467</v>
      </c>
      <c r="L982" s="99" t="s">
        <v>1482</v>
      </c>
      <c r="M982" s="99" t="s">
        <v>1482</v>
      </c>
      <c r="N982" s="99" t="s">
        <v>1482</v>
      </c>
      <c r="O982" s="99" t="s">
        <v>1482</v>
      </c>
    </row>
    <row r="983" spans="1:15">
      <c r="A983" s="100" t="s">
        <v>456</v>
      </c>
      <c r="B983" s="100" t="s">
        <v>1496</v>
      </c>
      <c r="C983" s="101" t="s">
        <v>1489</v>
      </c>
      <c r="D983" s="99" t="s">
        <v>1467</v>
      </c>
      <c r="E983" s="99" t="s">
        <v>1467</v>
      </c>
      <c r="F983" s="99" t="s">
        <v>1467</v>
      </c>
      <c r="G983" s="99" t="s">
        <v>1467</v>
      </c>
      <c r="H983" s="99" t="s">
        <v>1467</v>
      </c>
      <c r="I983" s="99" t="s">
        <v>1467</v>
      </c>
      <c r="J983" s="99" t="s">
        <v>1467</v>
      </c>
      <c r="K983" s="99" t="s">
        <v>1467</v>
      </c>
      <c r="L983" s="99" t="s">
        <v>1482</v>
      </c>
      <c r="M983" s="99" t="s">
        <v>1482</v>
      </c>
      <c r="N983" s="99" t="s">
        <v>1482</v>
      </c>
      <c r="O983" s="99" t="s">
        <v>1482</v>
      </c>
    </row>
    <row r="984" spans="1:15">
      <c r="A984" s="100" t="s">
        <v>273</v>
      </c>
      <c r="B984" s="100" t="s">
        <v>1496</v>
      </c>
      <c r="C984" s="101" t="s">
        <v>1489</v>
      </c>
      <c r="D984" s="99">
        <v>22</v>
      </c>
      <c r="E984" s="99">
        <v>25</v>
      </c>
      <c r="F984" s="99">
        <v>47</v>
      </c>
      <c r="G984" s="102">
        <v>46.8</v>
      </c>
      <c r="H984" s="99">
        <v>28</v>
      </c>
      <c r="I984" s="99">
        <v>19</v>
      </c>
      <c r="J984" s="99">
        <v>47</v>
      </c>
      <c r="K984" s="102">
        <v>59.5</v>
      </c>
      <c r="L984" s="99">
        <v>6</v>
      </c>
      <c r="M984" s="99">
        <v>10</v>
      </c>
      <c r="N984" s="99">
        <v>16</v>
      </c>
      <c r="O984" s="102">
        <v>37.5</v>
      </c>
    </row>
    <row r="985" spans="1:15">
      <c r="A985" s="100" t="s">
        <v>246</v>
      </c>
      <c r="B985" s="100" t="s">
        <v>1496</v>
      </c>
      <c r="C985" s="101" t="s">
        <v>1489</v>
      </c>
      <c r="D985" s="99">
        <v>10</v>
      </c>
      <c r="E985" s="99">
        <v>8</v>
      </c>
      <c r="F985" s="99">
        <v>18</v>
      </c>
      <c r="G985" s="102">
        <v>55.5</v>
      </c>
      <c r="H985" s="99">
        <v>14</v>
      </c>
      <c r="I985" s="99">
        <v>4</v>
      </c>
      <c r="J985" s="99">
        <v>18</v>
      </c>
      <c r="K985" s="102">
        <v>77.7</v>
      </c>
      <c r="L985" s="99">
        <v>6</v>
      </c>
      <c r="M985" s="99">
        <v>7</v>
      </c>
      <c r="N985" s="99">
        <v>13</v>
      </c>
      <c r="O985" s="102">
        <v>46.1</v>
      </c>
    </row>
    <row r="986" spans="1:15">
      <c r="A986" s="100" t="s">
        <v>224</v>
      </c>
      <c r="B986" s="100" t="s">
        <v>1496</v>
      </c>
      <c r="C986" s="101" t="s">
        <v>1489</v>
      </c>
      <c r="D986" s="99">
        <v>54</v>
      </c>
      <c r="E986" s="99">
        <v>32</v>
      </c>
      <c r="F986" s="99">
        <v>86</v>
      </c>
      <c r="G986" s="102">
        <v>62.7</v>
      </c>
      <c r="H986" s="99">
        <v>63</v>
      </c>
      <c r="I986" s="99">
        <v>23</v>
      </c>
      <c r="J986" s="99">
        <v>86</v>
      </c>
      <c r="K986" s="102">
        <v>73.2</v>
      </c>
      <c r="L986" s="99">
        <v>3</v>
      </c>
      <c r="M986" s="99">
        <v>18</v>
      </c>
      <c r="N986" s="99">
        <v>21</v>
      </c>
      <c r="O986" s="102">
        <v>14.2</v>
      </c>
    </row>
    <row r="987" spans="1:15">
      <c r="A987" s="100" t="s">
        <v>228</v>
      </c>
      <c r="B987" s="100" t="s">
        <v>1496</v>
      </c>
      <c r="C987" s="101" t="s">
        <v>1489</v>
      </c>
      <c r="D987" s="99">
        <v>14</v>
      </c>
      <c r="E987" s="99">
        <v>20</v>
      </c>
      <c r="F987" s="99">
        <v>34</v>
      </c>
      <c r="G987" s="102">
        <v>41.1</v>
      </c>
      <c r="H987" s="99">
        <v>21</v>
      </c>
      <c r="I987" s="99">
        <v>13</v>
      </c>
      <c r="J987" s="99">
        <v>34</v>
      </c>
      <c r="K987" s="102">
        <v>61.7</v>
      </c>
      <c r="L987" s="99">
        <v>5</v>
      </c>
      <c r="M987" s="99">
        <v>8</v>
      </c>
      <c r="N987" s="99">
        <v>13</v>
      </c>
      <c r="O987" s="102">
        <v>38.4</v>
      </c>
    </row>
    <row r="988" spans="1:15">
      <c r="A988" s="100" t="s">
        <v>296</v>
      </c>
      <c r="B988" s="100" t="s">
        <v>1496</v>
      </c>
      <c r="C988" s="101" t="s">
        <v>1489</v>
      </c>
      <c r="D988" s="99">
        <v>34</v>
      </c>
      <c r="E988" s="99">
        <v>51</v>
      </c>
      <c r="F988" s="99">
        <v>85</v>
      </c>
      <c r="G988" s="102">
        <v>40</v>
      </c>
      <c r="H988" s="99">
        <v>54</v>
      </c>
      <c r="I988" s="99">
        <v>31</v>
      </c>
      <c r="J988" s="99">
        <v>85</v>
      </c>
      <c r="K988" s="102">
        <v>63.5</v>
      </c>
      <c r="L988" s="99">
        <v>8</v>
      </c>
      <c r="M988" s="99">
        <v>20</v>
      </c>
      <c r="N988" s="99">
        <v>28</v>
      </c>
      <c r="O988" s="102">
        <v>28.5</v>
      </c>
    </row>
    <row r="989" spans="1:15">
      <c r="A989" s="100" t="s">
        <v>657</v>
      </c>
      <c r="B989" s="100" t="s">
        <v>1496</v>
      </c>
      <c r="C989" s="101" t="s">
        <v>1489</v>
      </c>
      <c r="D989" s="99">
        <v>17</v>
      </c>
      <c r="E989" s="99">
        <v>15</v>
      </c>
      <c r="F989" s="99">
        <v>32</v>
      </c>
      <c r="G989" s="102">
        <v>53.1</v>
      </c>
      <c r="H989" s="99">
        <v>21</v>
      </c>
      <c r="I989" s="99">
        <v>11</v>
      </c>
      <c r="J989" s="99">
        <v>32</v>
      </c>
      <c r="K989" s="102">
        <v>65.599999999999994</v>
      </c>
      <c r="L989" s="99">
        <v>4</v>
      </c>
      <c r="M989" s="99">
        <v>6</v>
      </c>
      <c r="N989" s="99">
        <v>10</v>
      </c>
      <c r="O989" s="102">
        <v>40</v>
      </c>
    </row>
    <row r="990" spans="1:15">
      <c r="A990" s="100" t="s">
        <v>232</v>
      </c>
      <c r="B990" s="100" t="s">
        <v>1496</v>
      </c>
      <c r="C990" s="101" t="s">
        <v>1489</v>
      </c>
      <c r="D990" s="99" t="s">
        <v>1467</v>
      </c>
      <c r="E990" s="99" t="s">
        <v>1467</v>
      </c>
      <c r="F990" s="99" t="s">
        <v>1467</v>
      </c>
      <c r="G990" s="99" t="s">
        <v>1467</v>
      </c>
      <c r="H990" s="99" t="s">
        <v>1467</v>
      </c>
      <c r="I990" s="99" t="s">
        <v>1467</v>
      </c>
      <c r="J990" s="99" t="s">
        <v>1467</v>
      </c>
      <c r="K990" s="99" t="s">
        <v>1467</v>
      </c>
      <c r="L990" s="99" t="s">
        <v>1482</v>
      </c>
      <c r="M990" s="99" t="s">
        <v>1482</v>
      </c>
      <c r="N990" s="99" t="s">
        <v>1482</v>
      </c>
      <c r="O990" s="99" t="s">
        <v>1482</v>
      </c>
    </row>
    <row r="991" spans="1:15">
      <c r="A991" s="100" t="s">
        <v>255</v>
      </c>
      <c r="B991" s="100" t="s">
        <v>1496</v>
      </c>
      <c r="C991" s="101" t="s">
        <v>1489</v>
      </c>
      <c r="D991" s="99" t="s">
        <v>1467</v>
      </c>
      <c r="E991" s="99" t="s">
        <v>1467</v>
      </c>
      <c r="F991" s="99" t="s">
        <v>1467</v>
      </c>
      <c r="G991" s="99" t="s">
        <v>1467</v>
      </c>
      <c r="H991" s="99" t="s">
        <v>1467</v>
      </c>
      <c r="I991" s="99" t="s">
        <v>1467</v>
      </c>
      <c r="J991" s="99" t="s">
        <v>1467</v>
      </c>
      <c r="K991" s="99" t="s">
        <v>1467</v>
      </c>
      <c r="L991" s="99" t="s">
        <v>1482</v>
      </c>
      <c r="M991" s="99" t="s">
        <v>1482</v>
      </c>
      <c r="N991" s="99" t="s">
        <v>1482</v>
      </c>
      <c r="O991" s="99" t="s">
        <v>1482</v>
      </c>
    </row>
    <row r="992" spans="1:15">
      <c r="A992" s="100" t="s">
        <v>277</v>
      </c>
      <c r="B992" s="100" t="s">
        <v>1496</v>
      </c>
      <c r="C992" s="101" t="s">
        <v>1489</v>
      </c>
      <c r="D992" s="99">
        <v>70</v>
      </c>
      <c r="E992" s="99">
        <v>70</v>
      </c>
      <c r="F992" s="99">
        <v>140</v>
      </c>
      <c r="G992" s="102">
        <v>50</v>
      </c>
      <c r="H992" s="99">
        <v>100</v>
      </c>
      <c r="I992" s="99">
        <v>40</v>
      </c>
      <c r="J992" s="99">
        <v>140</v>
      </c>
      <c r="K992" s="102">
        <v>71.400000000000006</v>
      </c>
      <c r="L992" s="99">
        <v>6</v>
      </c>
      <c r="M992" s="99">
        <v>21</v>
      </c>
      <c r="N992" s="99">
        <v>27</v>
      </c>
      <c r="O992" s="102">
        <v>22.2</v>
      </c>
    </row>
    <row r="993" spans="1:15">
      <c r="A993" s="100" t="s">
        <v>651</v>
      </c>
      <c r="B993" s="100" t="s">
        <v>1496</v>
      </c>
      <c r="C993" s="101" t="s">
        <v>1489</v>
      </c>
      <c r="D993" s="99">
        <v>10</v>
      </c>
      <c r="E993" s="99">
        <v>5</v>
      </c>
      <c r="F993" s="99">
        <v>15</v>
      </c>
      <c r="G993" s="102">
        <v>66.599999999999994</v>
      </c>
      <c r="H993" s="99">
        <v>12</v>
      </c>
      <c r="I993" s="99">
        <v>3</v>
      </c>
      <c r="J993" s="99">
        <v>15</v>
      </c>
      <c r="K993" s="102">
        <v>80</v>
      </c>
      <c r="L993" s="99" t="s">
        <v>1467</v>
      </c>
      <c r="M993" s="99" t="s">
        <v>1467</v>
      </c>
      <c r="N993" s="99" t="s">
        <v>1467</v>
      </c>
      <c r="O993" s="99" t="s">
        <v>1467</v>
      </c>
    </row>
    <row r="994" spans="1:15">
      <c r="A994" s="100" t="s">
        <v>162</v>
      </c>
      <c r="B994" s="100" t="s">
        <v>1496</v>
      </c>
      <c r="C994" s="101" t="s">
        <v>1489</v>
      </c>
      <c r="D994" s="99" t="s">
        <v>1467</v>
      </c>
      <c r="E994" s="99" t="s">
        <v>1467</v>
      </c>
      <c r="F994" s="99" t="s">
        <v>1467</v>
      </c>
      <c r="G994" s="99" t="s">
        <v>1467</v>
      </c>
      <c r="H994" s="99" t="s">
        <v>1467</v>
      </c>
      <c r="I994" s="99" t="s">
        <v>1467</v>
      </c>
      <c r="J994" s="99" t="s">
        <v>1467</v>
      </c>
      <c r="K994" s="99" t="s">
        <v>1467</v>
      </c>
      <c r="L994" s="99" t="s">
        <v>1482</v>
      </c>
      <c r="M994" s="99" t="s">
        <v>1482</v>
      </c>
      <c r="N994" s="99" t="s">
        <v>1482</v>
      </c>
      <c r="O994" s="99" t="s">
        <v>1482</v>
      </c>
    </row>
    <row r="995" spans="1:15">
      <c r="A995" s="100" t="s">
        <v>271</v>
      </c>
      <c r="B995" s="100" t="s">
        <v>1496</v>
      </c>
      <c r="C995" s="101" t="s">
        <v>1489</v>
      </c>
      <c r="D995" s="99">
        <v>6</v>
      </c>
      <c r="E995" s="99">
        <v>11</v>
      </c>
      <c r="F995" s="99">
        <v>17</v>
      </c>
      <c r="G995" s="102">
        <v>35.200000000000003</v>
      </c>
      <c r="H995" s="99">
        <v>7</v>
      </c>
      <c r="I995" s="99">
        <v>10</v>
      </c>
      <c r="J995" s="99">
        <v>17</v>
      </c>
      <c r="K995" s="102">
        <v>41.1</v>
      </c>
      <c r="L995" s="99">
        <v>3</v>
      </c>
      <c r="M995" s="99">
        <v>7</v>
      </c>
      <c r="N995" s="99">
        <v>10</v>
      </c>
      <c r="O995" s="102">
        <v>30</v>
      </c>
    </row>
    <row r="996" spans="1:15">
      <c r="A996" s="100" t="s">
        <v>1476</v>
      </c>
      <c r="B996" s="100" t="s">
        <v>1496</v>
      </c>
      <c r="C996" s="101" t="s">
        <v>1489</v>
      </c>
      <c r="D996" s="99" t="s">
        <v>1467</v>
      </c>
      <c r="E996" s="99" t="s">
        <v>1467</v>
      </c>
      <c r="F996" s="99" t="s">
        <v>1467</v>
      </c>
      <c r="G996" s="99" t="s">
        <v>1467</v>
      </c>
      <c r="H996" s="99" t="s">
        <v>1467</v>
      </c>
      <c r="I996" s="99" t="s">
        <v>1467</v>
      </c>
      <c r="J996" s="99" t="s">
        <v>1467</v>
      </c>
      <c r="K996" s="99" t="s">
        <v>1467</v>
      </c>
      <c r="L996" s="99" t="s">
        <v>1482</v>
      </c>
      <c r="M996" s="99" t="s">
        <v>1482</v>
      </c>
      <c r="N996" s="99" t="s">
        <v>1482</v>
      </c>
      <c r="O996" s="99" t="s">
        <v>1482</v>
      </c>
    </row>
    <row r="997" spans="1:15">
      <c r="A997" s="100" t="s">
        <v>603</v>
      </c>
      <c r="B997" s="100" t="s">
        <v>1496</v>
      </c>
      <c r="C997" s="101" t="s">
        <v>1489</v>
      </c>
      <c r="D997" s="99" t="s">
        <v>1467</v>
      </c>
      <c r="E997" s="99" t="s">
        <v>1467</v>
      </c>
      <c r="F997" s="99" t="s">
        <v>1467</v>
      </c>
      <c r="G997" s="99" t="s">
        <v>1467</v>
      </c>
      <c r="H997" s="99" t="s">
        <v>1467</v>
      </c>
      <c r="I997" s="99" t="s">
        <v>1467</v>
      </c>
      <c r="J997" s="99" t="s">
        <v>1467</v>
      </c>
      <c r="K997" s="99" t="s">
        <v>1467</v>
      </c>
      <c r="L997" s="99" t="s">
        <v>1482</v>
      </c>
      <c r="M997" s="99" t="s">
        <v>1482</v>
      </c>
      <c r="N997" s="99" t="s">
        <v>1482</v>
      </c>
      <c r="O997" s="99" t="s">
        <v>1482</v>
      </c>
    </row>
    <row r="998" spans="1:15">
      <c r="A998" s="100" t="s">
        <v>318</v>
      </c>
      <c r="B998" s="100" t="s">
        <v>1497</v>
      </c>
      <c r="C998" s="101" t="s">
        <v>1489</v>
      </c>
      <c r="D998" s="99">
        <v>49</v>
      </c>
      <c r="E998" s="99">
        <v>39</v>
      </c>
      <c r="F998" s="99">
        <v>88</v>
      </c>
      <c r="G998" s="102">
        <v>55.6</v>
      </c>
      <c r="H998" s="99">
        <v>59</v>
      </c>
      <c r="I998" s="99">
        <v>29</v>
      </c>
      <c r="J998" s="99">
        <v>88</v>
      </c>
      <c r="K998" s="102">
        <v>67</v>
      </c>
      <c r="L998" s="99" t="s">
        <v>1482</v>
      </c>
      <c r="M998" s="99" t="s">
        <v>1482</v>
      </c>
      <c r="N998" s="99" t="s">
        <v>1482</v>
      </c>
      <c r="O998" s="99" t="s">
        <v>1482</v>
      </c>
    </row>
    <row r="999" spans="1:15">
      <c r="A999" s="100" t="s">
        <v>234</v>
      </c>
      <c r="B999" s="100" t="s">
        <v>1497</v>
      </c>
      <c r="C999" s="101" t="s">
        <v>1489</v>
      </c>
      <c r="D999" s="99">
        <v>73</v>
      </c>
      <c r="E999" s="99">
        <v>86</v>
      </c>
      <c r="F999" s="99">
        <v>159</v>
      </c>
      <c r="G999" s="102">
        <v>45.9</v>
      </c>
      <c r="H999" s="99">
        <v>93</v>
      </c>
      <c r="I999" s="99">
        <v>66</v>
      </c>
      <c r="J999" s="99">
        <v>159</v>
      </c>
      <c r="K999" s="102">
        <v>58.4</v>
      </c>
      <c r="L999" s="99">
        <v>17</v>
      </c>
      <c r="M999" s="99">
        <v>37</v>
      </c>
      <c r="N999" s="99">
        <v>54</v>
      </c>
      <c r="O999" s="102">
        <v>31.4</v>
      </c>
    </row>
    <row r="1000" spans="1:15">
      <c r="A1000" s="100" t="s">
        <v>344</v>
      </c>
      <c r="B1000" s="100" t="s">
        <v>1497</v>
      </c>
      <c r="C1000" s="101" t="s">
        <v>1489</v>
      </c>
      <c r="D1000" s="99">
        <v>3</v>
      </c>
      <c r="E1000" s="99">
        <v>8</v>
      </c>
      <c r="F1000" s="99">
        <v>11</v>
      </c>
      <c r="G1000" s="102">
        <v>27.2</v>
      </c>
      <c r="H1000" s="99">
        <v>7</v>
      </c>
      <c r="I1000" s="99">
        <v>5</v>
      </c>
      <c r="J1000" s="99">
        <v>12</v>
      </c>
      <c r="K1000" s="102">
        <v>58.3</v>
      </c>
      <c r="L1000" s="99" t="s">
        <v>1482</v>
      </c>
      <c r="M1000" s="99" t="s">
        <v>1482</v>
      </c>
      <c r="N1000" s="99" t="s">
        <v>1482</v>
      </c>
      <c r="O1000" s="99" t="s">
        <v>1482</v>
      </c>
    </row>
    <row r="1001" spans="1:15">
      <c r="A1001" s="100" t="s">
        <v>438</v>
      </c>
      <c r="B1001" s="100" t="s">
        <v>1497</v>
      </c>
      <c r="C1001" s="101" t="s">
        <v>1489</v>
      </c>
      <c r="D1001" s="99">
        <v>171</v>
      </c>
      <c r="E1001" s="99">
        <v>142</v>
      </c>
      <c r="F1001" s="99">
        <v>313</v>
      </c>
      <c r="G1001" s="102">
        <v>54.6</v>
      </c>
      <c r="H1001" s="99">
        <v>205</v>
      </c>
      <c r="I1001" s="99">
        <v>108</v>
      </c>
      <c r="J1001" s="99">
        <v>313</v>
      </c>
      <c r="K1001" s="102">
        <v>65.400000000000006</v>
      </c>
      <c r="L1001" s="99">
        <v>22</v>
      </c>
      <c r="M1001" s="99">
        <v>45</v>
      </c>
      <c r="N1001" s="99">
        <v>67</v>
      </c>
      <c r="O1001" s="102">
        <v>32.799999999999997</v>
      </c>
    </row>
    <row r="1002" spans="1:15">
      <c r="A1002" s="100" t="s">
        <v>649</v>
      </c>
      <c r="B1002" s="100" t="s">
        <v>1497</v>
      </c>
      <c r="C1002" s="101" t="s">
        <v>1489</v>
      </c>
      <c r="D1002" s="99">
        <v>25</v>
      </c>
      <c r="E1002" s="99">
        <v>61</v>
      </c>
      <c r="F1002" s="99">
        <v>86</v>
      </c>
      <c r="G1002" s="102">
        <v>29</v>
      </c>
      <c r="H1002" s="99">
        <v>40</v>
      </c>
      <c r="I1002" s="99">
        <v>46</v>
      </c>
      <c r="J1002" s="99">
        <v>86</v>
      </c>
      <c r="K1002" s="102">
        <v>46.5</v>
      </c>
      <c r="L1002" s="99">
        <v>25</v>
      </c>
      <c r="M1002" s="99">
        <v>61</v>
      </c>
      <c r="N1002" s="99">
        <v>86</v>
      </c>
      <c r="O1002" s="102">
        <v>29</v>
      </c>
    </row>
    <row r="1003" spans="1:15">
      <c r="A1003" s="100" t="s">
        <v>687</v>
      </c>
      <c r="B1003" s="100" t="s">
        <v>1497</v>
      </c>
      <c r="C1003" s="101" t="s">
        <v>1489</v>
      </c>
      <c r="D1003" s="99">
        <v>31</v>
      </c>
      <c r="E1003" s="99">
        <v>50</v>
      </c>
      <c r="F1003" s="99">
        <v>81</v>
      </c>
      <c r="G1003" s="102">
        <v>38.200000000000003</v>
      </c>
      <c r="H1003" s="99">
        <v>53</v>
      </c>
      <c r="I1003" s="99">
        <v>29</v>
      </c>
      <c r="J1003" s="99">
        <v>82</v>
      </c>
      <c r="K1003" s="102">
        <v>64.599999999999994</v>
      </c>
      <c r="L1003" s="99" t="s">
        <v>1482</v>
      </c>
      <c r="M1003" s="99" t="s">
        <v>1482</v>
      </c>
      <c r="N1003" s="99" t="s">
        <v>1482</v>
      </c>
      <c r="O1003" s="99" t="s">
        <v>1482</v>
      </c>
    </row>
    <row r="1004" spans="1:15">
      <c r="A1004" s="100" t="s">
        <v>304</v>
      </c>
      <c r="B1004" s="100" t="s">
        <v>1497</v>
      </c>
      <c r="C1004" s="101" t="s">
        <v>1489</v>
      </c>
      <c r="D1004" s="99" t="s">
        <v>1467</v>
      </c>
      <c r="E1004" s="99" t="s">
        <v>1467</v>
      </c>
      <c r="F1004" s="99" t="s">
        <v>1467</v>
      </c>
      <c r="G1004" s="99" t="s">
        <v>1467</v>
      </c>
      <c r="H1004" s="99" t="s">
        <v>1467</v>
      </c>
      <c r="I1004" s="99" t="s">
        <v>1467</v>
      </c>
      <c r="J1004" s="99" t="s">
        <v>1467</v>
      </c>
      <c r="K1004" s="99" t="s">
        <v>1467</v>
      </c>
      <c r="L1004" s="99" t="s">
        <v>1482</v>
      </c>
      <c r="M1004" s="99" t="s">
        <v>1482</v>
      </c>
      <c r="N1004" s="99" t="s">
        <v>1482</v>
      </c>
      <c r="O1004" s="99" t="s">
        <v>1482</v>
      </c>
    </row>
    <row r="1005" spans="1:15">
      <c r="A1005" s="100" t="s">
        <v>1471</v>
      </c>
      <c r="B1005" s="100" t="s">
        <v>1497</v>
      </c>
      <c r="C1005" s="101" t="s">
        <v>1489</v>
      </c>
      <c r="D1005" s="99" t="s">
        <v>1467</v>
      </c>
      <c r="E1005" s="99" t="s">
        <v>1467</v>
      </c>
      <c r="F1005" s="99" t="s">
        <v>1467</v>
      </c>
      <c r="G1005" s="99" t="s">
        <v>1467</v>
      </c>
      <c r="H1005" s="99" t="s">
        <v>1467</v>
      </c>
      <c r="I1005" s="99" t="s">
        <v>1467</v>
      </c>
      <c r="J1005" s="99" t="s">
        <v>1467</v>
      </c>
      <c r="K1005" s="99" t="s">
        <v>1467</v>
      </c>
      <c r="L1005" s="99" t="s">
        <v>1467</v>
      </c>
      <c r="M1005" s="99" t="s">
        <v>1467</v>
      </c>
      <c r="N1005" s="99" t="s">
        <v>1467</v>
      </c>
      <c r="O1005" s="99" t="s">
        <v>1467</v>
      </c>
    </row>
    <row r="1006" spans="1:15">
      <c r="A1006" s="100" t="s">
        <v>1474</v>
      </c>
      <c r="B1006" s="100" t="s">
        <v>1497</v>
      </c>
      <c r="C1006" s="101" t="s">
        <v>1489</v>
      </c>
      <c r="D1006" s="99">
        <v>16</v>
      </c>
      <c r="E1006" s="99">
        <v>18</v>
      </c>
      <c r="F1006" s="99">
        <v>34</v>
      </c>
      <c r="G1006" s="102">
        <v>47</v>
      </c>
      <c r="H1006" s="99">
        <v>20</v>
      </c>
      <c r="I1006" s="99">
        <v>14</v>
      </c>
      <c r="J1006" s="99">
        <v>34</v>
      </c>
      <c r="K1006" s="102">
        <v>58.8</v>
      </c>
      <c r="L1006" s="99" t="s">
        <v>1482</v>
      </c>
      <c r="M1006" s="99" t="s">
        <v>1482</v>
      </c>
      <c r="N1006" s="99" t="s">
        <v>1482</v>
      </c>
      <c r="O1006" s="99" t="s">
        <v>1482</v>
      </c>
    </row>
    <row r="1007" spans="1:15">
      <c r="A1007" s="100" t="s">
        <v>326</v>
      </c>
      <c r="B1007" s="100" t="s">
        <v>1497</v>
      </c>
      <c r="C1007" s="101" t="s">
        <v>1489</v>
      </c>
      <c r="D1007" s="99" t="s">
        <v>1467</v>
      </c>
      <c r="E1007" s="99" t="s">
        <v>1467</v>
      </c>
      <c r="F1007" s="99" t="s">
        <v>1467</v>
      </c>
      <c r="G1007" s="99" t="s">
        <v>1467</v>
      </c>
      <c r="H1007" s="99" t="s">
        <v>1467</v>
      </c>
      <c r="I1007" s="99" t="s">
        <v>1467</v>
      </c>
      <c r="J1007" s="99" t="s">
        <v>1467</v>
      </c>
      <c r="K1007" s="99" t="s">
        <v>1467</v>
      </c>
      <c r="L1007" s="99" t="s">
        <v>1467</v>
      </c>
      <c r="M1007" s="99" t="s">
        <v>1467</v>
      </c>
      <c r="N1007" s="99" t="s">
        <v>1467</v>
      </c>
      <c r="O1007" s="99" t="s">
        <v>1467</v>
      </c>
    </row>
    <row r="1008" spans="1:15">
      <c r="A1008" s="100" t="s">
        <v>643</v>
      </c>
      <c r="B1008" s="100" t="s">
        <v>1497</v>
      </c>
      <c r="C1008" s="101" t="s">
        <v>1489</v>
      </c>
      <c r="D1008" s="99">
        <v>9</v>
      </c>
      <c r="E1008" s="99">
        <v>3</v>
      </c>
      <c r="F1008" s="99">
        <v>12</v>
      </c>
      <c r="G1008" s="102">
        <v>75</v>
      </c>
      <c r="H1008" s="99">
        <v>10</v>
      </c>
      <c r="I1008" s="99">
        <v>2</v>
      </c>
      <c r="J1008" s="99">
        <v>12</v>
      </c>
      <c r="K1008" s="102">
        <v>83.3</v>
      </c>
      <c r="L1008" s="99" t="s">
        <v>1482</v>
      </c>
      <c r="M1008" s="99" t="s">
        <v>1482</v>
      </c>
      <c r="N1008" s="99" t="s">
        <v>1482</v>
      </c>
      <c r="O1008" s="99" t="s">
        <v>1482</v>
      </c>
    </row>
    <row r="1009" spans="1:15">
      <c r="A1009" s="100" t="s">
        <v>244</v>
      </c>
      <c r="B1009" s="100" t="s">
        <v>1497</v>
      </c>
      <c r="C1009" s="101" t="s">
        <v>1489</v>
      </c>
      <c r="D1009" s="99">
        <v>23</v>
      </c>
      <c r="E1009" s="99">
        <v>27</v>
      </c>
      <c r="F1009" s="99">
        <v>50</v>
      </c>
      <c r="G1009" s="102">
        <v>46</v>
      </c>
      <c r="H1009" s="99">
        <v>36</v>
      </c>
      <c r="I1009" s="99">
        <v>13</v>
      </c>
      <c r="J1009" s="99">
        <v>49</v>
      </c>
      <c r="K1009" s="102">
        <v>73.400000000000006</v>
      </c>
      <c r="L1009" s="99" t="s">
        <v>1467</v>
      </c>
      <c r="M1009" s="99" t="s">
        <v>1467</v>
      </c>
      <c r="N1009" s="99" t="s">
        <v>1467</v>
      </c>
      <c r="O1009" s="99" t="s">
        <v>1467</v>
      </c>
    </row>
    <row r="1010" spans="1:15">
      <c r="A1010" s="100" t="s">
        <v>259</v>
      </c>
      <c r="B1010" s="100" t="s">
        <v>1497</v>
      </c>
      <c r="C1010" s="101" t="s">
        <v>1489</v>
      </c>
      <c r="D1010" s="99">
        <v>40</v>
      </c>
      <c r="E1010" s="99">
        <v>6</v>
      </c>
      <c r="F1010" s="99">
        <v>46</v>
      </c>
      <c r="G1010" s="102">
        <v>86.9</v>
      </c>
      <c r="H1010" s="99">
        <v>41</v>
      </c>
      <c r="I1010" s="99">
        <v>5</v>
      </c>
      <c r="J1010" s="99">
        <v>46</v>
      </c>
      <c r="K1010" s="102">
        <v>89.1</v>
      </c>
      <c r="L1010" s="99">
        <v>37</v>
      </c>
      <c r="M1010" s="99">
        <v>9</v>
      </c>
      <c r="N1010" s="99">
        <v>46</v>
      </c>
      <c r="O1010" s="102">
        <v>80.400000000000006</v>
      </c>
    </row>
    <row r="1011" spans="1:15">
      <c r="A1011" s="100" t="s">
        <v>141</v>
      </c>
      <c r="B1011" s="100" t="s">
        <v>1497</v>
      </c>
      <c r="C1011" s="101" t="s">
        <v>1489</v>
      </c>
      <c r="D1011" s="99">
        <v>21</v>
      </c>
      <c r="E1011" s="99">
        <v>19</v>
      </c>
      <c r="F1011" s="99">
        <v>40</v>
      </c>
      <c r="G1011" s="102">
        <v>52.5</v>
      </c>
      <c r="H1011" s="99">
        <v>28</v>
      </c>
      <c r="I1011" s="99">
        <v>11</v>
      </c>
      <c r="J1011" s="99">
        <v>39</v>
      </c>
      <c r="K1011" s="102">
        <v>71.7</v>
      </c>
      <c r="L1011" s="99">
        <v>22</v>
      </c>
      <c r="M1011" s="99">
        <v>17</v>
      </c>
      <c r="N1011" s="99">
        <v>39</v>
      </c>
      <c r="O1011" s="102">
        <v>56.4</v>
      </c>
    </row>
    <row r="1012" spans="1:15">
      <c r="A1012" s="100" t="s">
        <v>168</v>
      </c>
      <c r="B1012" s="100" t="s">
        <v>1497</v>
      </c>
      <c r="C1012" s="101" t="s">
        <v>1489</v>
      </c>
      <c r="D1012" s="99">
        <v>10</v>
      </c>
      <c r="E1012" s="99">
        <v>2</v>
      </c>
      <c r="F1012" s="99">
        <v>12</v>
      </c>
      <c r="G1012" s="102">
        <v>83.3</v>
      </c>
      <c r="H1012" s="99">
        <v>10</v>
      </c>
      <c r="I1012" s="99">
        <v>2</v>
      </c>
      <c r="J1012" s="99">
        <v>12</v>
      </c>
      <c r="K1012" s="102">
        <v>83.3</v>
      </c>
      <c r="L1012" s="99">
        <v>9</v>
      </c>
      <c r="M1012" s="99">
        <v>3</v>
      </c>
      <c r="N1012" s="99">
        <v>12</v>
      </c>
      <c r="O1012" s="102">
        <v>75</v>
      </c>
    </row>
    <row r="1013" spans="1:15">
      <c r="A1013" s="100" t="s">
        <v>172</v>
      </c>
      <c r="B1013" s="100" t="s">
        <v>1497</v>
      </c>
      <c r="C1013" s="101" t="s">
        <v>1489</v>
      </c>
      <c r="D1013" s="99">
        <v>175</v>
      </c>
      <c r="E1013" s="99">
        <v>22</v>
      </c>
      <c r="F1013" s="99">
        <v>197</v>
      </c>
      <c r="G1013" s="102">
        <v>88.8</v>
      </c>
      <c r="H1013" s="99">
        <v>184</v>
      </c>
      <c r="I1013" s="99">
        <v>12</v>
      </c>
      <c r="J1013" s="99">
        <v>196</v>
      </c>
      <c r="K1013" s="102">
        <v>93.8</v>
      </c>
      <c r="L1013" s="99">
        <v>172</v>
      </c>
      <c r="M1013" s="99">
        <v>26</v>
      </c>
      <c r="N1013" s="99">
        <v>198</v>
      </c>
      <c r="O1013" s="102">
        <v>86.8</v>
      </c>
    </row>
    <row r="1014" spans="1:15">
      <c r="A1014" s="100" t="s">
        <v>187</v>
      </c>
      <c r="B1014" s="100" t="s">
        <v>1497</v>
      </c>
      <c r="C1014" s="101" t="s">
        <v>1489</v>
      </c>
      <c r="D1014" s="99">
        <v>35</v>
      </c>
      <c r="E1014" s="99">
        <v>16</v>
      </c>
      <c r="F1014" s="99">
        <v>51</v>
      </c>
      <c r="G1014" s="102">
        <v>68.599999999999994</v>
      </c>
      <c r="H1014" s="99">
        <v>33</v>
      </c>
      <c r="I1014" s="99">
        <v>18</v>
      </c>
      <c r="J1014" s="99">
        <v>51</v>
      </c>
      <c r="K1014" s="102">
        <v>64.7</v>
      </c>
      <c r="L1014" s="99">
        <v>34</v>
      </c>
      <c r="M1014" s="99">
        <v>17</v>
      </c>
      <c r="N1014" s="99">
        <v>51</v>
      </c>
      <c r="O1014" s="102">
        <v>66.599999999999994</v>
      </c>
    </row>
    <row r="1015" spans="1:15">
      <c r="A1015" s="100" t="s">
        <v>191</v>
      </c>
      <c r="B1015" s="100" t="s">
        <v>1497</v>
      </c>
      <c r="C1015" s="101" t="s">
        <v>1489</v>
      </c>
      <c r="D1015" s="99">
        <v>215</v>
      </c>
      <c r="E1015" s="99">
        <v>136</v>
      </c>
      <c r="F1015" s="99">
        <v>351</v>
      </c>
      <c r="G1015" s="102">
        <v>61.2</v>
      </c>
      <c r="H1015" s="99">
        <v>253</v>
      </c>
      <c r="I1015" s="99">
        <v>98</v>
      </c>
      <c r="J1015" s="99">
        <v>351</v>
      </c>
      <c r="K1015" s="102">
        <v>72</v>
      </c>
      <c r="L1015" s="99">
        <v>78</v>
      </c>
      <c r="M1015" s="99">
        <v>75</v>
      </c>
      <c r="N1015" s="99">
        <v>153</v>
      </c>
      <c r="O1015" s="102">
        <v>50.9</v>
      </c>
    </row>
    <row r="1016" spans="1:15">
      <c r="A1016" s="100" t="s">
        <v>192</v>
      </c>
      <c r="B1016" s="100" t="s">
        <v>1497</v>
      </c>
      <c r="C1016" s="101" t="s">
        <v>1489</v>
      </c>
      <c r="D1016" s="99">
        <v>118</v>
      </c>
      <c r="E1016" s="99">
        <v>53</v>
      </c>
      <c r="F1016" s="99">
        <v>171</v>
      </c>
      <c r="G1016" s="102">
        <v>69</v>
      </c>
      <c r="H1016" s="99">
        <v>129</v>
      </c>
      <c r="I1016" s="99">
        <v>41</v>
      </c>
      <c r="J1016" s="99">
        <v>170</v>
      </c>
      <c r="K1016" s="102">
        <v>75.8</v>
      </c>
      <c r="L1016" s="99">
        <v>99</v>
      </c>
      <c r="M1016" s="99">
        <v>69</v>
      </c>
      <c r="N1016" s="99">
        <v>168</v>
      </c>
      <c r="O1016" s="102">
        <v>58.9</v>
      </c>
    </row>
    <row r="1017" spans="1:15">
      <c r="A1017" s="100" t="s">
        <v>204</v>
      </c>
      <c r="B1017" s="100" t="s">
        <v>1497</v>
      </c>
      <c r="C1017" s="101" t="s">
        <v>1489</v>
      </c>
      <c r="D1017" s="99">
        <v>49</v>
      </c>
      <c r="E1017" s="99">
        <v>15</v>
      </c>
      <c r="F1017" s="99">
        <v>64</v>
      </c>
      <c r="G1017" s="102">
        <v>76.5</v>
      </c>
      <c r="H1017" s="99">
        <v>45</v>
      </c>
      <c r="I1017" s="99">
        <v>19</v>
      </c>
      <c r="J1017" s="99">
        <v>64</v>
      </c>
      <c r="K1017" s="102">
        <v>70.3</v>
      </c>
      <c r="L1017" s="99">
        <v>39</v>
      </c>
      <c r="M1017" s="99">
        <v>24</v>
      </c>
      <c r="N1017" s="99">
        <v>63</v>
      </c>
      <c r="O1017" s="102">
        <v>61.9</v>
      </c>
    </row>
    <row r="1018" spans="1:15">
      <c r="A1018" s="100" t="s">
        <v>207</v>
      </c>
      <c r="B1018" s="100" t="s">
        <v>1497</v>
      </c>
      <c r="C1018" s="101" t="s">
        <v>1489</v>
      </c>
      <c r="D1018" s="99">
        <v>75</v>
      </c>
      <c r="E1018" s="99">
        <v>24</v>
      </c>
      <c r="F1018" s="99">
        <v>99</v>
      </c>
      <c r="G1018" s="102">
        <v>75.7</v>
      </c>
      <c r="H1018" s="99">
        <v>81</v>
      </c>
      <c r="I1018" s="99">
        <v>17</v>
      </c>
      <c r="J1018" s="99">
        <v>98</v>
      </c>
      <c r="K1018" s="102">
        <v>82.6</v>
      </c>
      <c r="L1018" s="99">
        <v>68</v>
      </c>
      <c r="M1018" s="99">
        <v>30</v>
      </c>
      <c r="N1018" s="99">
        <v>98</v>
      </c>
      <c r="O1018" s="102">
        <v>69.3</v>
      </c>
    </row>
    <row r="1019" spans="1:15">
      <c r="A1019" s="100" t="s">
        <v>462</v>
      </c>
      <c r="B1019" s="100" t="s">
        <v>1497</v>
      </c>
      <c r="C1019" s="101" t="s">
        <v>1489</v>
      </c>
      <c r="D1019" s="99">
        <v>10</v>
      </c>
      <c r="E1019" s="99">
        <v>27</v>
      </c>
      <c r="F1019" s="99">
        <v>37</v>
      </c>
      <c r="G1019" s="102">
        <v>27</v>
      </c>
      <c r="H1019" s="99">
        <v>17</v>
      </c>
      <c r="I1019" s="99">
        <v>20</v>
      </c>
      <c r="J1019" s="99">
        <v>37</v>
      </c>
      <c r="K1019" s="102">
        <v>45.9</v>
      </c>
      <c r="L1019" s="99" t="s">
        <v>1467</v>
      </c>
      <c r="M1019" s="99" t="s">
        <v>1467</v>
      </c>
      <c r="N1019" s="99" t="s">
        <v>1467</v>
      </c>
      <c r="O1019" s="99" t="s">
        <v>1467</v>
      </c>
    </row>
    <row r="1020" spans="1:15">
      <c r="A1020" s="100" t="s">
        <v>129</v>
      </c>
      <c r="B1020" s="100" t="s">
        <v>1497</v>
      </c>
      <c r="C1020" s="101" t="s">
        <v>1489</v>
      </c>
      <c r="D1020" s="99">
        <v>61</v>
      </c>
      <c r="E1020" s="99">
        <v>23</v>
      </c>
      <c r="F1020" s="99">
        <v>84</v>
      </c>
      <c r="G1020" s="102">
        <v>72.599999999999994</v>
      </c>
      <c r="H1020" s="99">
        <v>68</v>
      </c>
      <c r="I1020" s="99">
        <v>16</v>
      </c>
      <c r="J1020" s="99">
        <v>84</v>
      </c>
      <c r="K1020" s="102">
        <v>80.900000000000006</v>
      </c>
      <c r="L1020" s="99">
        <v>34</v>
      </c>
      <c r="M1020" s="99">
        <v>14</v>
      </c>
      <c r="N1020" s="99">
        <v>48</v>
      </c>
      <c r="O1020" s="102">
        <v>70.8</v>
      </c>
    </row>
    <row r="1021" spans="1:15">
      <c r="A1021" s="100" t="s">
        <v>328</v>
      </c>
      <c r="B1021" s="100" t="s">
        <v>1497</v>
      </c>
      <c r="C1021" s="101" t="s">
        <v>1489</v>
      </c>
      <c r="D1021" s="99">
        <v>84</v>
      </c>
      <c r="E1021" s="99">
        <v>104</v>
      </c>
      <c r="F1021" s="99">
        <v>188</v>
      </c>
      <c r="G1021" s="102">
        <v>44.6</v>
      </c>
      <c r="H1021" s="99">
        <v>126</v>
      </c>
      <c r="I1021" s="99">
        <v>62</v>
      </c>
      <c r="J1021" s="99">
        <v>188</v>
      </c>
      <c r="K1021" s="102">
        <v>67</v>
      </c>
      <c r="L1021" s="99">
        <v>27</v>
      </c>
      <c r="M1021" s="99">
        <v>63</v>
      </c>
      <c r="N1021" s="99">
        <v>90</v>
      </c>
      <c r="O1021" s="102">
        <v>30</v>
      </c>
    </row>
    <row r="1022" spans="1:15">
      <c r="A1022" s="100" t="s">
        <v>342</v>
      </c>
      <c r="B1022" s="100" t="s">
        <v>1497</v>
      </c>
      <c r="C1022" s="101" t="s">
        <v>1489</v>
      </c>
      <c r="D1022" s="99">
        <v>83</v>
      </c>
      <c r="E1022" s="99">
        <v>18</v>
      </c>
      <c r="F1022" s="99">
        <v>101</v>
      </c>
      <c r="G1022" s="102">
        <v>82.1</v>
      </c>
      <c r="H1022" s="99">
        <v>85</v>
      </c>
      <c r="I1022" s="99">
        <v>15</v>
      </c>
      <c r="J1022" s="99">
        <v>100</v>
      </c>
      <c r="K1022" s="102">
        <v>85</v>
      </c>
      <c r="L1022" s="99">
        <v>74</v>
      </c>
      <c r="M1022" s="99">
        <v>25</v>
      </c>
      <c r="N1022" s="99">
        <v>99</v>
      </c>
      <c r="O1022" s="102">
        <v>74.7</v>
      </c>
    </row>
    <row r="1023" spans="1:15">
      <c r="A1023" s="100" t="s">
        <v>371</v>
      </c>
      <c r="B1023" s="100" t="s">
        <v>1497</v>
      </c>
      <c r="C1023" s="101" t="s">
        <v>1489</v>
      </c>
      <c r="D1023" s="99">
        <v>28</v>
      </c>
      <c r="E1023" s="99">
        <v>10</v>
      </c>
      <c r="F1023" s="99">
        <v>38</v>
      </c>
      <c r="G1023" s="102">
        <v>73.599999999999994</v>
      </c>
      <c r="H1023" s="99">
        <v>29</v>
      </c>
      <c r="I1023" s="99">
        <v>8</v>
      </c>
      <c r="J1023" s="99">
        <v>37</v>
      </c>
      <c r="K1023" s="102">
        <v>78.3</v>
      </c>
      <c r="L1023" s="99">
        <v>24</v>
      </c>
      <c r="M1023" s="99">
        <v>12</v>
      </c>
      <c r="N1023" s="99">
        <v>36</v>
      </c>
      <c r="O1023" s="102">
        <v>66.599999999999994</v>
      </c>
    </row>
    <row r="1024" spans="1:15">
      <c r="A1024" s="100" t="s">
        <v>377</v>
      </c>
      <c r="B1024" s="100" t="s">
        <v>1497</v>
      </c>
      <c r="C1024" s="101" t="s">
        <v>1489</v>
      </c>
      <c r="D1024" s="99">
        <v>28</v>
      </c>
      <c r="E1024" s="99">
        <v>10</v>
      </c>
      <c r="F1024" s="99">
        <v>38</v>
      </c>
      <c r="G1024" s="102">
        <v>73.599999999999994</v>
      </c>
      <c r="H1024" s="99">
        <v>29</v>
      </c>
      <c r="I1024" s="99">
        <v>8</v>
      </c>
      <c r="J1024" s="99">
        <v>37</v>
      </c>
      <c r="K1024" s="102">
        <v>78.3</v>
      </c>
      <c r="L1024" s="99">
        <v>24</v>
      </c>
      <c r="M1024" s="99">
        <v>12</v>
      </c>
      <c r="N1024" s="99">
        <v>36</v>
      </c>
      <c r="O1024" s="102">
        <v>66.599999999999994</v>
      </c>
    </row>
    <row r="1025" spans="1:15">
      <c r="A1025" s="100" t="s">
        <v>379</v>
      </c>
      <c r="B1025" s="100" t="s">
        <v>1497</v>
      </c>
      <c r="C1025" s="101" t="s">
        <v>1489</v>
      </c>
      <c r="D1025" s="99" t="s">
        <v>1467</v>
      </c>
      <c r="E1025" s="99" t="s">
        <v>1467</v>
      </c>
      <c r="F1025" s="99" t="s">
        <v>1467</v>
      </c>
      <c r="G1025" s="99" t="s">
        <v>1467</v>
      </c>
      <c r="H1025" s="99" t="s">
        <v>1467</v>
      </c>
      <c r="I1025" s="99" t="s">
        <v>1467</v>
      </c>
      <c r="J1025" s="99" t="s">
        <v>1467</v>
      </c>
      <c r="K1025" s="99" t="s">
        <v>1467</v>
      </c>
      <c r="L1025" s="99" t="s">
        <v>1467</v>
      </c>
      <c r="M1025" s="99" t="s">
        <v>1467</v>
      </c>
      <c r="N1025" s="99" t="s">
        <v>1467</v>
      </c>
      <c r="O1025" s="99" t="s">
        <v>1467</v>
      </c>
    </row>
    <row r="1026" spans="1:15">
      <c r="A1026" s="100" t="s">
        <v>391</v>
      </c>
      <c r="B1026" s="100" t="s">
        <v>1497</v>
      </c>
      <c r="C1026" s="101" t="s">
        <v>1489</v>
      </c>
      <c r="D1026" s="99" t="s">
        <v>1467</v>
      </c>
      <c r="E1026" s="99" t="s">
        <v>1467</v>
      </c>
      <c r="F1026" s="99" t="s">
        <v>1467</v>
      </c>
      <c r="G1026" s="99" t="s">
        <v>1467</v>
      </c>
      <c r="H1026" s="99" t="s">
        <v>1467</v>
      </c>
      <c r="I1026" s="99" t="s">
        <v>1467</v>
      </c>
      <c r="J1026" s="99" t="s">
        <v>1467</v>
      </c>
      <c r="K1026" s="99" t="s">
        <v>1467</v>
      </c>
      <c r="L1026" s="99" t="s">
        <v>1467</v>
      </c>
      <c r="M1026" s="99" t="s">
        <v>1467</v>
      </c>
      <c r="N1026" s="99" t="s">
        <v>1467</v>
      </c>
      <c r="O1026" s="99" t="s">
        <v>1467</v>
      </c>
    </row>
    <row r="1027" spans="1:15">
      <c r="A1027" s="100" t="s">
        <v>425</v>
      </c>
      <c r="B1027" s="100" t="s">
        <v>1497</v>
      </c>
      <c r="C1027" s="101" t="s">
        <v>1489</v>
      </c>
      <c r="D1027" s="99">
        <v>24</v>
      </c>
      <c r="E1027" s="99">
        <v>8</v>
      </c>
      <c r="F1027" s="99">
        <v>32</v>
      </c>
      <c r="G1027" s="102">
        <v>75</v>
      </c>
      <c r="H1027" s="99">
        <v>29</v>
      </c>
      <c r="I1027" s="99">
        <v>2</v>
      </c>
      <c r="J1027" s="99">
        <v>31</v>
      </c>
      <c r="K1027" s="102">
        <v>93.5</v>
      </c>
      <c r="L1027" s="99">
        <v>22</v>
      </c>
      <c r="M1027" s="99">
        <v>9</v>
      </c>
      <c r="N1027" s="99">
        <v>31</v>
      </c>
      <c r="O1027" s="102">
        <v>70.900000000000006</v>
      </c>
    </row>
    <row r="1028" spans="1:15">
      <c r="A1028" s="100" t="s">
        <v>501</v>
      </c>
      <c r="B1028" s="100" t="s">
        <v>1497</v>
      </c>
      <c r="C1028" s="101" t="s">
        <v>1489</v>
      </c>
      <c r="D1028" s="99" t="s">
        <v>1467</v>
      </c>
      <c r="E1028" s="99" t="s">
        <v>1467</v>
      </c>
      <c r="F1028" s="99" t="s">
        <v>1467</v>
      </c>
      <c r="G1028" s="99" t="s">
        <v>1467</v>
      </c>
      <c r="H1028" s="99" t="s">
        <v>1467</v>
      </c>
      <c r="I1028" s="99" t="s">
        <v>1467</v>
      </c>
      <c r="J1028" s="99" t="s">
        <v>1467</v>
      </c>
      <c r="K1028" s="99" t="s">
        <v>1467</v>
      </c>
      <c r="L1028" s="99" t="s">
        <v>1467</v>
      </c>
      <c r="M1028" s="99" t="s">
        <v>1467</v>
      </c>
      <c r="N1028" s="99" t="s">
        <v>1467</v>
      </c>
      <c r="O1028" s="99" t="s">
        <v>1467</v>
      </c>
    </row>
    <row r="1029" spans="1:15">
      <c r="A1029" s="100" t="s">
        <v>514</v>
      </c>
      <c r="B1029" s="100" t="s">
        <v>1497</v>
      </c>
      <c r="C1029" s="101" t="s">
        <v>1489</v>
      </c>
      <c r="D1029" s="99">
        <v>10</v>
      </c>
      <c r="E1029" s="99">
        <v>2</v>
      </c>
      <c r="F1029" s="99">
        <v>12</v>
      </c>
      <c r="G1029" s="102">
        <v>83.3</v>
      </c>
      <c r="H1029" s="99">
        <v>10</v>
      </c>
      <c r="I1029" s="99">
        <v>2</v>
      </c>
      <c r="J1029" s="99">
        <v>12</v>
      </c>
      <c r="K1029" s="102">
        <v>83.3</v>
      </c>
      <c r="L1029" s="99">
        <v>9</v>
      </c>
      <c r="M1029" s="99">
        <v>3</v>
      </c>
      <c r="N1029" s="99">
        <v>12</v>
      </c>
      <c r="O1029" s="102">
        <v>75</v>
      </c>
    </row>
    <row r="1030" spans="1:15">
      <c r="A1030" s="100" t="s">
        <v>516</v>
      </c>
      <c r="B1030" s="100" t="s">
        <v>1497</v>
      </c>
      <c r="C1030" s="101" t="s">
        <v>1489</v>
      </c>
      <c r="D1030" s="99">
        <v>44</v>
      </c>
      <c r="E1030" s="99">
        <v>13</v>
      </c>
      <c r="F1030" s="99">
        <v>57</v>
      </c>
      <c r="G1030" s="102">
        <v>77.099999999999994</v>
      </c>
      <c r="H1030" s="99">
        <v>41</v>
      </c>
      <c r="I1030" s="99">
        <v>16</v>
      </c>
      <c r="J1030" s="99">
        <v>57</v>
      </c>
      <c r="K1030" s="102">
        <v>71.900000000000006</v>
      </c>
      <c r="L1030" s="99">
        <v>35</v>
      </c>
      <c r="M1030" s="99">
        <v>21</v>
      </c>
      <c r="N1030" s="99">
        <v>56</v>
      </c>
      <c r="O1030" s="102">
        <v>62.5</v>
      </c>
    </row>
    <row r="1031" spans="1:15">
      <c r="A1031" s="100" t="s">
        <v>537</v>
      </c>
      <c r="B1031" s="100" t="s">
        <v>1497</v>
      </c>
      <c r="C1031" s="101" t="s">
        <v>1489</v>
      </c>
      <c r="D1031" s="99">
        <v>30</v>
      </c>
      <c r="E1031" s="99">
        <v>24</v>
      </c>
      <c r="F1031" s="99">
        <v>54</v>
      </c>
      <c r="G1031" s="102">
        <v>55.5</v>
      </c>
      <c r="H1031" s="99">
        <v>37</v>
      </c>
      <c r="I1031" s="99">
        <v>17</v>
      </c>
      <c r="J1031" s="99">
        <v>54</v>
      </c>
      <c r="K1031" s="102">
        <v>68.5</v>
      </c>
      <c r="L1031" s="99">
        <v>9</v>
      </c>
      <c r="M1031" s="99">
        <v>8</v>
      </c>
      <c r="N1031" s="99">
        <v>17</v>
      </c>
      <c r="O1031" s="102">
        <v>52.9</v>
      </c>
    </row>
    <row r="1032" spans="1:15">
      <c r="A1032" s="100" t="s">
        <v>448</v>
      </c>
      <c r="B1032" s="100" t="s">
        <v>1497</v>
      </c>
      <c r="C1032" s="101" t="s">
        <v>1489</v>
      </c>
      <c r="D1032" s="99">
        <v>52</v>
      </c>
      <c r="E1032" s="99">
        <v>31</v>
      </c>
      <c r="F1032" s="99">
        <v>83</v>
      </c>
      <c r="G1032" s="102">
        <v>62.6</v>
      </c>
      <c r="H1032" s="99">
        <v>60</v>
      </c>
      <c r="I1032" s="99">
        <v>23</v>
      </c>
      <c r="J1032" s="99">
        <v>83</v>
      </c>
      <c r="K1032" s="102">
        <v>72.2</v>
      </c>
      <c r="L1032" s="99" t="s">
        <v>1482</v>
      </c>
      <c r="M1032" s="99" t="s">
        <v>1482</v>
      </c>
      <c r="N1032" s="99" t="s">
        <v>1482</v>
      </c>
      <c r="O1032" s="99" t="s">
        <v>1482</v>
      </c>
    </row>
    <row r="1033" spans="1:15">
      <c r="A1033" s="100" t="s">
        <v>454</v>
      </c>
      <c r="B1033" s="100" t="s">
        <v>1497</v>
      </c>
      <c r="C1033" s="101" t="s">
        <v>1489</v>
      </c>
      <c r="D1033" s="99">
        <v>89</v>
      </c>
      <c r="E1033" s="99">
        <v>38</v>
      </c>
      <c r="F1033" s="99">
        <v>127</v>
      </c>
      <c r="G1033" s="102">
        <v>70</v>
      </c>
      <c r="H1033" s="99">
        <v>101</v>
      </c>
      <c r="I1033" s="99">
        <v>25</v>
      </c>
      <c r="J1033" s="99">
        <v>126</v>
      </c>
      <c r="K1033" s="102">
        <v>80.099999999999994</v>
      </c>
      <c r="L1033" s="99">
        <v>53</v>
      </c>
      <c r="M1033" s="99">
        <v>36</v>
      </c>
      <c r="N1033" s="99">
        <v>89</v>
      </c>
      <c r="O1033" s="102">
        <v>59.5</v>
      </c>
    </row>
    <row r="1034" spans="1:15">
      <c r="A1034" s="100" t="s">
        <v>605</v>
      </c>
      <c r="B1034" s="100" t="s">
        <v>1497</v>
      </c>
      <c r="C1034" s="101" t="s">
        <v>1489</v>
      </c>
      <c r="D1034" s="99">
        <v>136</v>
      </c>
      <c r="E1034" s="99">
        <v>100</v>
      </c>
      <c r="F1034" s="99">
        <v>236</v>
      </c>
      <c r="G1034" s="102">
        <v>57.6</v>
      </c>
      <c r="H1034" s="99">
        <v>174</v>
      </c>
      <c r="I1034" s="99">
        <v>62</v>
      </c>
      <c r="J1034" s="99">
        <v>236</v>
      </c>
      <c r="K1034" s="102">
        <v>73.7</v>
      </c>
      <c r="L1034" s="99">
        <v>48</v>
      </c>
      <c r="M1034" s="99">
        <v>68</v>
      </c>
      <c r="N1034" s="99">
        <v>116</v>
      </c>
      <c r="O1034" s="102">
        <v>41.3</v>
      </c>
    </row>
    <row r="1035" spans="1:15">
      <c r="A1035" s="100" t="s">
        <v>625</v>
      </c>
      <c r="B1035" s="100" t="s">
        <v>1497</v>
      </c>
      <c r="C1035" s="101" t="s">
        <v>1489</v>
      </c>
      <c r="D1035" s="99">
        <v>20</v>
      </c>
      <c r="E1035" s="99">
        <v>18</v>
      </c>
      <c r="F1035" s="99">
        <v>38</v>
      </c>
      <c r="G1035" s="102">
        <v>52.6</v>
      </c>
      <c r="H1035" s="99">
        <v>24</v>
      </c>
      <c r="I1035" s="99">
        <v>14</v>
      </c>
      <c r="J1035" s="99">
        <v>38</v>
      </c>
      <c r="K1035" s="102">
        <v>63.1</v>
      </c>
      <c r="L1035" s="99">
        <v>11</v>
      </c>
      <c r="M1035" s="99">
        <v>13</v>
      </c>
      <c r="N1035" s="99">
        <v>24</v>
      </c>
      <c r="O1035" s="102">
        <v>45.8</v>
      </c>
    </row>
    <row r="1036" spans="1:15">
      <c r="A1036" s="100" t="s">
        <v>675</v>
      </c>
      <c r="B1036" s="100" t="s">
        <v>1497</v>
      </c>
      <c r="C1036" s="101" t="s">
        <v>1489</v>
      </c>
      <c r="D1036" s="99">
        <v>18</v>
      </c>
      <c r="E1036" s="99">
        <v>9</v>
      </c>
      <c r="F1036" s="99">
        <v>27</v>
      </c>
      <c r="G1036" s="102">
        <v>66.599999999999994</v>
      </c>
      <c r="H1036" s="99">
        <v>18</v>
      </c>
      <c r="I1036" s="99">
        <v>9</v>
      </c>
      <c r="J1036" s="99">
        <v>27</v>
      </c>
      <c r="K1036" s="102">
        <v>66.599999999999994</v>
      </c>
      <c r="L1036" s="99">
        <v>17</v>
      </c>
      <c r="M1036" s="99">
        <v>10</v>
      </c>
      <c r="N1036" s="99">
        <v>27</v>
      </c>
      <c r="O1036" s="102">
        <v>62.9</v>
      </c>
    </row>
    <row r="1037" spans="1:15">
      <c r="A1037" s="100" t="s">
        <v>548</v>
      </c>
      <c r="B1037" s="100" t="s">
        <v>1497</v>
      </c>
      <c r="C1037" s="101" t="s">
        <v>1489</v>
      </c>
      <c r="D1037" s="99">
        <v>78</v>
      </c>
      <c r="E1037" s="99">
        <v>51</v>
      </c>
      <c r="F1037" s="99">
        <v>129</v>
      </c>
      <c r="G1037" s="102">
        <v>60.4</v>
      </c>
      <c r="H1037" s="99">
        <v>88</v>
      </c>
      <c r="I1037" s="99">
        <v>41</v>
      </c>
      <c r="J1037" s="99">
        <v>129</v>
      </c>
      <c r="K1037" s="102">
        <v>68.2</v>
      </c>
      <c r="L1037" s="99">
        <v>31</v>
      </c>
      <c r="M1037" s="99">
        <v>24</v>
      </c>
      <c r="N1037" s="99">
        <v>55</v>
      </c>
      <c r="O1037" s="102">
        <v>56.3</v>
      </c>
    </row>
    <row r="1038" spans="1:15">
      <c r="A1038" s="100" t="s">
        <v>226</v>
      </c>
      <c r="B1038" s="100" t="s">
        <v>1497</v>
      </c>
      <c r="C1038" s="101" t="s">
        <v>1489</v>
      </c>
      <c r="D1038" s="99">
        <v>24</v>
      </c>
      <c r="E1038" s="99">
        <v>23</v>
      </c>
      <c r="F1038" s="99">
        <v>47</v>
      </c>
      <c r="G1038" s="102">
        <v>51</v>
      </c>
      <c r="H1038" s="99">
        <v>28</v>
      </c>
      <c r="I1038" s="99">
        <v>19</v>
      </c>
      <c r="J1038" s="99">
        <v>47</v>
      </c>
      <c r="K1038" s="102">
        <v>59.5</v>
      </c>
      <c r="L1038" s="99">
        <v>13</v>
      </c>
      <c r="M1038" s="99">
        <v>15</v>
      </c>
      <c r="N1038" s="99">
        <v>28</v>
      </c>
      <c r="O1038" s="102">
        <v>46.4</v>
      </c>
    </row>
    <row r="1039" spans="1:15">
      <c r="A1039" s="100" t="s">
        <v>659</v>
      </c>
      <c r="B1039" s="100" t="s">
        <v>1497</v>
      </c>
      <c r="C1039" s="101" t="s">
        <v>1489</v>
      </c>
      <c r="D1039" s="99">
        <v>30</v>
      </c>
      <c r="E1039" s="99">
        <v>23</v>
      </c>
      <c r="F1039" s="99">
        <v>53</v>
      </c>
      <c r="G1039" s="102">
        <v>56.6</v>
      </c>
      <c r="H1039" s="99">
        <v>38</v>
      </c>
      <c r="I1039" s="99">
        <v>15</v>
      </c>
      <c r="J1039" s="99">
        <v>53</v>
      </c>
      <c r="K1039" s="102">
        <v>71.599999999999994</v>
      </c>
      <c r="L1039" s="99">
        <v>10</v>
      </c>
      <c r="M1039" s="99">
        <v>10</v>
      </c>
      <c r="N1039" s="99">
        <v>20</v>
      </c>
      <c r="O1039" s="102">
        <v>50</v>
      </c>
    </row>
    <row r="1040" spans="1:15">
      <c r="A1040" s="100" t="s">
        <v>363</v>
      </c>
      <c r="B1040" s="100" t="s">
        <v>1497</v>
      </c>
      <c r="C1040" s="101" t="s">
        <v>1489</v>
      </c>
      <c r="D1040" s="99">
        <v>21</v>
      </c>
      <c r="E1040" s="99">
        <v>13</v>
      </c>
      <c r="F1040" s="99">
        <v>34</v>
      </c>
      <c r="G1040" s="102">
        <v>61.7</v>
      </c>
      <c r="H1040" s="99">
        <v>22</v>
      </c>
      <c r="I1040" s="99">
        <v>12</v>
      </c>
      <c r="J1040" s="99">
        <v>34</v>
      </c>
      <c r="K1040" s="102">
        <v>64.7</v>
      </c>
      <c r="L1040" s="99" t="s">
        <v>1482</v>
      </c>
      <c r="M1040" s="99" t="s">
        <v>1482</v>
      </c>
      <c r="N1040" s="99" t="s">
        <v>1482</v>
      </c>
      <c r="O1040" s="99" t="s">
        <v>1482</v>
      </c>
    </row>
    <row r="1041" spans="1:15">
      <c r="A1041" s="100" t="s">
        <v>131</v>
      </c>
      <c r="B1041" s="100" t="s">
        <v>1497</v>
      </c>
      <c r="C1041" s="101" t="s">
        <v>1489</v>
      </c>
      <c r="D1041" s="99">
        <v>10</v>
      </c>
      <c r="E1041" s="99">
        <v>22</v>
      </c>
      <c r="F1041" s="99">
        <v>32</v>
      </c>
      <c r="G1041" s="102">
        <v>31.2</v>
      </c>
      <c r="H1041" s="99">
        <v>26</v>
      </c>
      <c r="I1041" s="99">
        <v>6</v>
      </c>
      <c r="J1041" s="99">
        <v>32</v>
      </c>
      <c r="K1041" s="102">
        <v>81.2</v>
      </c>
      <c r="L1041" s="99" t="s">
        <v>1482</v>
      </c>
      <c r="M1041" s="99" t="s">
        <v>1482</v>
      </c>
      <c r="N1041" s="99" t="s">
        <v>1482</v>
      </c>
      <c r="O1041" s="99" t="s">
        <v>1482</v>
      </c>
    </row>
    <row r="1042" spans="1:15">
      <c r="A1042" s="100" t="s">
        <v>137</v>
      </c>
      <c r="B1042" s="100" t="s">
        <v>1497</v>
      </c>
      <c r="C1042" s="101" t="s">
        <v>1489</v>
      </c>
      <c r="D1042" s="99">
        <v>96</v>
      </c>
      <c r="E1042" s="99">
        <v>47</v>
      </c>
      <c r="F1042" s="99">
        <v>143</v>
      </c>
      <c r="G1042" s="102">
        <v>67.099999999999994</v>
      </c>
      <c r="H1042" s="99">
        <v>112</v>
      </c>
      <c r="I1042" s="99">
        <v>31</v>
      </c>
      <c r="J1042" s="99">
        <v>143</v>
      </c>
      <c r="K1042" s="102">
        <v>78.3</v>
      </c>
      <c r="L1042" s="99">
        <v>26</v>
      </c>
      <c r="M1042" s="99">
        <v>21</v>
      </c>
      <c r="N1042" s="99">
        <v>47</v>
      </c>
      <c r="O1042" s="102">
        <v>55.3</v>
      </c>
    </row>
    <row r="1043" spans="1:15">
      <c r="A1043" s="100" t="s">
        <v>149</v>
      </c>
      <c r="B1043" s="100" t="s">
        <v>1497</v>
      </c>
      <c r="C1043" s="101" t="s">
        <v>1489</v>
      </c>
      <c r="D1043" s="99">
        <v>275</v>
      </c>
      <c r="E1043" s="99">
        <v>254</v>
      </c>
      <c r="F1043" s="99">
        <v>529</v>
      </c>
      <c r="G1043" s="102">
        <v>51.9</v>
      </c>
      <c r="H1043" s="99">
        <v>313</v>
      </c>
      <c r="I1043" s="99">
        <v>215</v>
      </c>
      <c r="J1043" s="99">
        <v>528</v>
      </c>
      <c r="K1043" s="102">
        <v>59.2</v>
      </c>
      <c r="L1043" s="99">
        <v>51</v>
      </c>
      <c r="M1043" s="99">
        <v>57</v>
      </c>
      <c r="N1043" s="99">
        <v>108</v>
      </c>
      <c r="O1043" s="102">
        <v>47.2</v>
      </c>
    </row>
    <row r="1044" spans="1:15">
      <c r="A1044" s="100" t="s">
        <v>189</v>
      </c>
      <c r="B1044" s="100" t="s">
        <v>1497</v>
      </c>
      <c r="C1044" s="101" t="s">
        <v>1489</v>
      </c>
      <c r="D1044" s="99">
        <v>65</v>
      </c>
      <c r="E1044" s="99">
        <v>18</v>
      </c>
      <c r="F1044" s="99">
        <v>83</v>
      </c>
      <c r="G1044" s="102">
        <v>78.3</v>
      </c>
      <c r="H1044" s="99">
        <v>76</v>
      </c>
      <c r="I1044" s="99">
        <v>7</v>
      </c>
      <c r="J1044" s="99">
        <v>83</v>
      </c>
      <c r="K1044" s="102">
        <v>91.5</v>
      </c>
      <c r="L1044" s="99" t="s">
        <v>1467</v>
      </c>
      <c r="M1044" s="99" t="s">
        <v>1467</v>
      </c>
      <c r="N1044" s="99" t="s">
        <v>1467</v>
      </c>
      <c r="O1044" s="99" t="s">
        <v>1467</v>
      </c>
    </row>
    <row r="1045" spans="1:15">
      <c r="A1045" s="100" t="s">
        <v>358</v>
      </c>
      <c r="B1045" s="100" t="s">
        <v>1497</v>
      </c>
      <c r="C1045" s="101" t="s">
        <v>1489</v>
      </c>
      <c r="D1045" s="99">
        <v>355</v>
      </c>
      <c r="E1045" s="99">
        <v>138</v>
      </c>
      <c r="F1045" s="99">
        <v>493</v>
      </c>
      <c r="G1045" s="102">
        <v>72</v>
      </c>
      <c r="H1045" s="99">
        <v>386</v>
      </c>
      <c r="I1045" s="99">
        <v>110</v>
      </c>
      <c r="J1045" s="99">
        <v>496</v>
      </c>
      <c r="K1045" s="102">
        <v>77.8</v>
      </c>
      <c r="L1045" s="99">
        <v>19</v>
      </c>
      <c r="M1045" s="99">
        <v>38</v>
      </c>
      <c r="N1045" s="99">
        <v>57</v>
      </c>
      <c r="O1045" s="102">
        <v>33.299999999999997</v>
      </c>
    </row>
    <row r="1046" spans="1:15">
      <c r="A1046" s="100" t="s">
        <v>308</v>
      </c>
      <c r="B1046" s="100" t="s">
        <v>1497</v>
      </c>
      <c r="C1046" s="101" t="s">
        <v>1489</v>
      </c>
      <c r="D1046" s="99">
        <v>227</v>
      </c>
      <c r="E1046" s="99">
        <v>189</v>
      </c>
      <c r="F1046" s="99">
        <v>416</v>
      </c>
      <c r="G1046" s="102">
        <v>54.5</v>
      </c>
      <c r="H1046" s="99">
        <v>263</v>
      </c>
      <c r="I1046" s="99">
        <v>154</v>
      </c>
      <c r="J1046" s="99">
        <v>417</v>
      </c>
      <c r="K1046" s="102">
        <v>63</v>
      </c>
      <c r="L1046" s="99">
        <v>17</v>
      </c>
      <c r="M1046" s="99">
        <v>33</v>
      </c>
      <c r="N1046" s="99">
        <v>50</v>
      </c>
      <c r="O1046" s="102">
        <v>34</v>
      </c>
    </row>
    <row r="1047" spans="1:15">
      <c r="A1047" s="100" t="s">
        <v>310</v>
      </c>
      <c r="B1047" s="100" t="s">
        <v>1497</v>
      </c>
      <c r="C1047" s="101" t="s">
        <v>1489</v>
      </c>
      <c r="D1047" s="99">
        <v>137</v>
      </c>
      <c r="E1047" s="99">
        <v>134</v>
      </c>
      <c r="F1047" s="99">
        <v>271</v>
      </c>
      <c r="G1047" s="102">
        <v>50.5</v>
      </c>
      <c r="H1047" s="99">
        <v>174</v>
      </c>
      <c r="I1047" s="99">
        <v>97</v>
      </c>
      <c r="J1047" s="99">
        <v>271</v>
      </c>
      <c r="K1047" s="102">
        <v>64.2</v>
      </c>
      <c r="L1047" s="99">
        <v>13</v>
      </c>
      <c r="M1047" s="99">
        <v>38</v>
      </c>
      <c r="N1047" s="99">
        <v>51</v>
      </c>
      <c r="O1047" s="102">
        <v>25.4</v>
      </c>
    </row>
    <row r="1048" spans="1:15">
      <c r="A1048" s="100" t="s">
        <v>320</v>
      </c>
      <c r="B1048" s="100" t="s">
        <v>1497</v>
      </c>
      <c r="C1048" s="101" t="s">
        <v>1489</v>
      </c>
      <c r="D1048" s="99">
        <v>393</v>
      </c>
      <c r="E1048" s="99">
        <v>331</v>
      </c>
      <c r="F1048" s="99">
        <v>724</v>
      </c>
      <c r="G1048" s="102">
        <v>54.2</v>
      </c>
      <c r="H1048" s="99">
        <v>461</v>
      </c>
      <c r="I1048" s="99">
        <v>263</v>
      </c>
      <c r="J1048" s="99">
        <v>724</v>
      </c>
      <c r="K1048" s="102">
        <v>63.6</v>
      </c>
      <c r="L1048" s="99">
        <v>67</v>
      </c>
      <c r="M1048" s="99">
        <v>87</v>
      </c>
      <c r="N1048" s="99">
        <v>154</v>
      </c>
      <c r="O1048" s="102">
        <v>43.5</v>
      </c>
    </row>
    <row r="1049" spans="1:15">
      <c r="A1049" s="100" t="s">
        <v>324</v>
      </c>
      <c r="B1049" s="100" t="s">
        <v>1497</v>
      </c>
      <c r="C1049" s="101" t="s">
        <v>1489</v>
      </c>
      <c r="D1049" s="99">
        <v>33</v>
      </c>
      <c r="E1049" s="99">
        <v>32</v>
      </c>
      <c r="F1049" s="99">
        <v>65</v>
      </c>
      <c r="G1049" s="102">
        <v>50.7</v>
      </c>
      <c r="H1049" s="99">
        <v>35</v>
      </c>
      <c r="I1049" s="99">
        <v>30</v>
      </c>
      <c r="J1049" s="99">
        <v>65</v>
      </c>
      <c r="K1049" s="102">
        <v>53.8</v>
      </c>
      <c r="L1049" s="99" t="s">
        <v>1482</v>
      </c>
      <c r="M1049" s="99" t="s">
        <v>1482</v>
      </c>
      <c r="N1049" s="99" t="s">
        <v>1482</v>
      </c>
      <c r="O1049" s="99" t="s">
        <v>1482</v>
      </c>
    </row>
    <row r="1050" spans="1:15">
      <c r="A1050" s="100" t="s">
        <v>381</v>
      </c>
      <c r="B1050" s="100" t="s">
        <v>1497</v>
      </c>
      <c r="C1050" s="101" t="s">
        <v>1489</v>
      </c>
      <c r="D1050" s="99">
        <v>66</v>
      </c>
      <c r="E1050" s="99">
        <v>12</v>
      </c>
      <c r="F1050" s="99">
        <v>78</v>
      </c>
      <c r="G1050" s="102">
        <v>84.6</v>
      </c>
      <c r="H1050" s="99">
        <v>71</v>
      </c>
      <c r="I1050" s="99">
        <v>7</v>
      </c>
      <c r="J1050" s="99">
        <v>78</v>
      </c>
      <c r="K1050" s="102">
        <v>91</v>
      </c>
      <c r="L1050" s="99">
        <v>14</v>
      </c>
      <c r="M1050" s="99">
        <v>2</v>
      </c>
      <c r="N1050" s="99">
        <v>16</v>
      </c>
      <c r="O1050" s="102">
        <v>87.5</v>
      </c>
    </row>
    <row r="1051" spans="1:15">
      <c r="A1051" s="100" t="s">
        <v>405</v>
      </c>
      <c r="B1051" s="100" t="s">
        <v>1497</v>
      </c>
      <c r="C1051" s="101" t="s">
        <v>1489</v>
      </c>
      <c r="D1051" s="99">
        <v>142</v>
      </c>
      <c r="E1051" s="99">
        <v>97</v>
      </c>
      <c r="F1051" s="99">
        <v>239</v>
      </c>
      <c r="G1051" s="102">
        <v>59.4</v>
      </c>
      <c r="H1051" s="99">
        <v>178</v>
      </c>
      <c r="I1051" s="99">
        <v>61</v>
      </c>
      <c r="J1051" s="99">
        <v>239</v>
      </c>
      <c r="K1051" s="102">
        <v>74.400000000000006</v>
      </c>
      <c r="L1051" s="99">
        <v>33</v>
      </c>
      <c r="M1051" s="99">
        <v>24</v>
      </c>
      <c r="N1051" s="99">
        <v>57</v>
      </c>
      <c r="O1051" s="102">
        <v>57.8</v>
      </c>
    </row>
    <row r="1052" spans="1:15">
      <c r="A1052" s="100" t="s">
        <v>413</v>
      </c>
      <c r="B1052" s="100" t="s">
        <v>1497</v>
      </c>
      <c r="C1052" s="101" t="s">
        <v>1489</v>
      </c>
      <c r="D1052" s="99">
        <v>252</v>
      </c>
      <c r="E1052" s="99">
        <v>274</v>
      </c>
      <c r="F1052" s="99">
        <v>526</v>
      </c>
      <c r="G1052" s="102">
        <v>47.9</v>
      </c>
      <c r="H1052" s="99">
        <v>317</v>
      </c>
      <c r="I1052" s="99">
        <v>209</v>
      </c>
      <c r="J1052" s="99">
        <v>526</v>
      </c>
      <c r="K1052" s="102">
        <v>60.2</v>
      </c>
      <c r="L1052" s="99">
        <v>52</v>
      </c>
      <c r="M1052" s="99">
        <v>73</v>
      </c>
      <c r="N1052" s="99">
        <v>125</v>
      </c>
      <c r="O1052" s="102">
        <v>41.6</v>
      </c>
    </row>
    <row r="1053" spans="1:15">
      <c r="A1053" s="100" t="s">
        <v>375</v>
      </c>
      <c r="B1053" s="100" t="s">
        <v>1497</v>
      </c>
      <c r="C1053" s="101" t="s">
        <v>1489</v>
      </c>
      <c r="D1053" s="99">
        <v>52</v>
      </c>
      <c r="E1053" s="99">
        <v>67</v>
      </c>
      <c r="F1053" s="99">
        <v>119</v>
      </c>
      <c r="G1053" s="102">
        <v>43.6</v>
      </c>
      <c r="H1053" s="99">
        <v>61</v>
      </c>
      <c r="I1053" s="99">
        <v>57</v>
      </c>
      <c r="J1053" s="99">
        <v>118</v>
      </c>
      <c r="K1053" s="102">
        <v>51.6</v>
      </c>
      <c r="L1053" s="99">
        <v>13</v>
      </c>
      <c r="M1053" s="99">
        <v>25</v>
      </c>
      <c r="N1053" s="99">
        <v>38</v>
      </c>
      <c r="O1053" s="102">
        <v>34.200000000000003</v>
      </c>
    </row>
    <row r="1054" spans="1:15">
      <c r="A1054" s="100" t="s">
        <v>434</v>
      </c>
      <c r="B1054" s="100" t="s">
        <v>1497</v>
      </c>
      <c r="C1054" s="101" t="s">
        <v>1489</v>
      </c>
      <c r="D1054" s="99">
        <v>62</v>
      </c>
      <c r="E1054" s="99">
        <v>57</v>
      </c>
      <c r="F1054" s="99">
        <v>119</v>
      </c>
      <c r="G1054" s="102">
        <v>52.1</v>
      </c>
      <c r="H1054" s="99">
        <v>78</v>
      </c>
      <c r="I1054" s="99">
        <v>41</v>
      </c>
      <c r="J1054" s="99">
        <v>119</v>
      </c>
      <c r="K1054" s="102">
        <v>65.5</v>
      </c>
      <c r="L1054" s="99">
        <v>9</v>
      </c>
      <c r="M1054" s="99">
        <v>27</v>
      </c>
      <c r="N1054" s="99">
        <v>36</v>
      </c>
      <c r="O1054" s="102">
        <v>25</v>
      </c>
    </row>
    <row r="1055" spans="1:15">
      <c r="A1055" s="100" t="s">
        <v>472</v>
      </c>
      <c r="B1055" s="100" t="s">
        <v>1497</v>
      </c>
      <c r="C1055" s="101" t="s">
        <v>1489</v>
      </c>
      <c r="D1055" s="99">
        <v>114</v>
      </c>
      <c r="E1055" s="99">
        <v>111</v>
      </c>
      <c r="F1055" s="99">
        <v>225</v>
      </c>
      <c r="G1055" s="102">
        <v>50.6</v>
      </c>
      <c r="H1055" s="99">
        <v>135</v>
      </c>
      <c r="I1055" s="99">
        <v>90</v>
      </c>
      <c r="J1055" s="99">
        <v>225</v>
      </c>
      <c r="K1055" s="102">
        <v>60</v>
      </c>
      <c r="L1055" s="99">
        <v>31</v>
      </c>
      <c r="M1055" s="99">
        <v>32</v>
      </c>
      <c r="N1055" s="99">
        <v>63</v>
      </c>
      <c r="O1055" s="102">
        <v>49.2</v>
      </c>
    </row>
    <row r="1056" spans="1:15">
      <c r="A1056" s="100" t="s">
        <v>475</v>
      </c>
      <c r="B1056" s="100" t="s">
        <v>1497</v>
      </c>
      <c r="C1056" s="101" t="s">
        <v>1489</v>
      </c>
      <c r="D1056" s="99">
        <v>91</v>
      </c>
      <c r="E1056" s="99">
        <v>69</v>
      </c>
      <c r="F1056" s="99">
        <v>160</v>
      </c>
      <c r="G1056" s="102">
        <v>56.8</v>
      </c>
      <c r="H1056" s="99">
        <v>118</v>
      </c>
      <c r="I1056" s="99">
        <v>42</v>
      </c>
      <c r="J1056" s="99">
        <v>160</v>
      </c>
      <c r="K1056" s="102">
        <v>73.7</v>
      </c>
      <c r="L1056" s="99">
        <v>23</v>
      </c>
      <c r="M1056" s="99">
        <v>38</v>
      </c>
      <c r="N1056" s="99">
        <v>61</v>
      </c>
      <c r="O1056" s="102">
        <v>37.700000000000003</v>
      </c>
    </row>
    <row r="1057" spans="1:15">
      <c r="A1057" s="100" t="s">
        <v>415</v>
      </c>
      <c r="B1057" s="100" t="s">
        <v>1497</v>
      </c>
      <c r="C1057" s="101" t="s">
        <v>1489</v>
      </c>
      <c r="D1057" s="99">
        <v>104</v>
      </c>
      <c r="E1057" s="99">
        <v>50</v>
      </c>
      <c r="F1057" s="99">
        <v>154</v>
      </c>
      <c r="G1057" s="102">
        <v>67.5</v>
      </c>
      <c r="H1057" s="99">
        <v>117</v>
      </c>
      <c r="I1057" s="99">
        <v>38</v>
      </c>
      <c r="J1057" s="99">
        <v>155</v>
      </c>
      <c r="K1057" s="102">
        <v>75.400000000000006</v>
      </c>
      <c r="L1057" s="99">
        <v>21</v>
      </c>
      <c r="M1057" s="99">
        <v>13</v>
      </c>
      <c r="N1057" s="99">
        <v>34</v>
      </c>
      <c r="O1057" s="102">
        <v>61.7</v>
      </c>
    </row>
    <row r="1058" spans="1:15">
      <c r="A1058" s="100" t="s">
        <v>477</v>
      </c>
      <c r="B1058" s="100" t="s">
        <v>1497</v>
      </c>
      <c r="C1058" s="101" t="s">
        <v>1489</v>
      </c>
      <c r="D1058" s="99">
        <v>363</v>
      </c>
      <c r="E1058" s="99">
        <v>360</v>
      </c>
      <c r="F1058" s="99">
        <v>723</v>
      </c>
      <c r="G1058" s="102">
        <v>50.2</v>
      </c>
      <c r="H1058" s="99">
        <v>434</v>
      </c>
      <c r="I1058" s="99">
        <v>290</v>
      </c>
      <c r="J1058" s="99">
        <v>724</v>
      </c>
      <c r="K1058" s="102">
        <v>59.9</v>
      </c>
      <c r="L1058" s="99">
        <v>98</v>
      </c>
      <c r="M1058" s="99">
        <v>127</v>
      </c>
      <c r="N1058" s="99">
        <v>225</v>
      </c>
      <c r="O1058" s="102">
        <v>43.5</v>
      </c>
    </row>
    <row r="1059" spans="1:15">
      <c r="A1059" s="100" t="s">
        <v>194</v>
      </c>
      <c r="B1059" s="100" t="s">
        <v>1497</v>
      </c>
      <c r="C1059" s="101" t="s">
        <v>1489</v>
      </c>
      <c r="D1059" s="99">
        <v>389</v>
      </c>
      <c r="E1059" s="99">
        <v>277</v>
      </c>
      <c r="F1059" s="99">
        <v>666</v>
      </c>
      <c r="G1059" s="102">
        <v>58.4</v>
      </c>
      <c r="H1059" s="99">
        <v>457</v>
      </c>
      <c r="I1059" s="99">
        <v>209</v>
      </c>
      <c r="J1059" s="99">
        <v>666</v>
      </c>
      <c r="K1059" s="102">
        <v>68.599999999999994</v>
      </c>
      <c r="L1059" s="99">
        <v>47</v>
      </c>
      <c r="M1059" s="99">
        <v>62</v>
      </c>
      <c r="N1059" s="99">
        <v>109</v>
      </c>
      <c r="O1059" s="102">
        <v>43.1</v>
      </c>
    </row>
    <row r="1060" spans="1:15">
      <c r="A1060" s="100" t="s">
        <v>488</v>
      </c>
      <c r="B1060" s="100" t="s">
        <v>1497</v>
      </c>
      <c r="C1060" s="101" t="s">
        <v>1489</v>
      </c>
      <c r="D1060" s="99">
        <v>89</v>
      </c>
      <c r="E1060" s="99">
        <v>60</v>
      </c>
      <c r="F1060" s="99">
        <v>149</v>
      </c>
      <c r="G1060" s="102">
        <v>59.7</v>
      </c>
      <c r="H1060" s="99">
        <v>105</v>
      </c>
      <c r="I1060" s="99">
        <v>45</v>
      </c>
      <c r="J1060" s="99">
        <v>150</v>
      </c>
      <c r="K1060" s="102">
        <v>70</v>
      </c>
      <c r="L1060" s="99">
        <v>11</v>
      </c>
      <c r="M1060" s="99">
        <v>17</v>
      </c>
      <c r="N1060" s="99">
        <v>28</v>
      </c>
      <c r="O1060" s="102">
        <v>39.200000000000003</v>
      </c>
    </row>
    <row r="1061" spans="1:15">
      <c r="A1061" s="100" t="s">
        <v>490</v>
      </c>
      <c r="B1061" s="100" t="s">
        <v>1497</v>
      </c>
      <c r="C1061" s="101" t="s">
        <v>1489</v>
      </c>
      <c r="D1061" s="99">
        <v>77</v>
      </c>
      <c r="E1061" s="99">
        <v>56</v>
      </c>
      <c r="F1061" s="99">
        <v>133</v>
      </c>
      <c r="G1061" s="102">
        <v>57.8</v>
      </c>
      <c r="H1061" s="99">
        <v>94</v>
      </c>
      <c r="I1061" s="99">
        <v>39</v>
      </c>
      <c r="J1061" s="99">
        <v>133</v>
      </c>
      <c r="K1061" s="102">
        <v>70.599999999999994</v>
      </c>
      <c r="L1061" s="99">
        <v>15</v>
      </c>
      <c r="M1061" s="99">
        <v>10</v>
      </c>
      <c r="N1061" s="99">
        <v>25</v>
      </c>
      <c r="O1061" s="102">
        <v>60</v>
      </c>
    </row>
    <row r="1062" spans="1:15">
      <c r="A1062" s="100" t="s">
        <v>494</v>
      </c>
      <c r="B1062" s="100" t="s">
        <v>1497</v>
      </c>
      <c r="C1062" s="101" t="s">
        <v>1489</v>
      </c>
      <c r="D1062" s="99">
        <v>81</v>
      </c>
      <c r="E1062" s="99">
        <v>44</v>
      </c>
      <c r="F1062" s="99">
        <v>125</v>
      </c>
      <c r="G1062" s="102">
        <v>64.8</v>
      </c>
      <c r="H1062" s="99">
        <v>92</v>
      </c>
      <c r="I1062" s="99">
        <v>33</v>
      </c>
      <c r="J1062" s="99">
        <v>125</v>
      </c>
      <c r="K1062" s="102">
        <v>73.599999999999994</v>
      </c>
      <c r="L1062" s="99">
        <v>30</v>
      </c>
      <c r="M1062" s="99">
        <v>31</v>
      </c>
      <c r="N1062" s="99">
        <v>61</v>
      </c>
      <c r="O1062" s="102">
        <v>49.1</v>
      </c>
    </row>
    <row r="1063" spans="1:15">
      <c r="A1063" s="100" t="s">
        <v>499</v>
      </c>
      <c r="B1063" s="100" t="s">
        <v>1497</v>
      </c>
      <c r="C1063" s="101" t="s">
        <v>1489</v>
      </c>
      <c r="D1063" s="99">
        <v>150</v>
      </c>
      <c r="E1063" s="99">
        <v>117</v>
      </c>
      <c r="F1063" s="99">
        <v>267</v>
      </c>
      <c r="G1063" s="102">
        <v>56.1</v>
      </c>
      <c r="H1063" s="99">
        <v>169</v>
      </c>
      <c r="I1063" s="99">
        <v>98</v>
      </c>
      <c r="J1063" s="99">
        <v>267</v>
      </c>
      <c r="K1063" s="102">
        <v>63.2</v>
      </c>
      <c r="L1063" s="99" t="s">
        <v>1467</v>
      </c>
      <c r="M1063" s="99" t="s">
        <v>1467</v>
      </c>
      <c r="N1063" s="99" t="s">
        <v>1467</v>
      </c>
      <c r="O1063" s="99" t="s">
        <v>1467</v>
      </c>
    </row>
    <row r="1064" spans="1:15">
      <c r="A1064" s="100" t="s">
        <v>1477</v>
      </c>
      <c r="B1064" s="100" t="s">
        <v>1497</v>
      </c>
      <c r="C1064" s="101" t="s">
        <v>1489</v>
      </c>
      <c r="D1064" s="99">
        <v>18</v>
      </c>
      <c r="E1064" s="99">
        <v>9</v>
      </c>
      <c r="F1064" s="99">
        <v>27</v>
      </c>
      <c r="G1064" s="102">
        <v>66.599999999999994</v>
      </c>
      <c r="H1064" s="99">
        <v>22</v>
      </c>
      <c r="I1064" s="99">
        <v>5</v>
      </c>
      <c r="J1064" s="99">
        <v>27</v>
      </c>
      <c r="K1064" s="102">
        <v>81.400000000000006</v>
      </c>
      <c r="L1064" s="99" t="s">
        <v>1482</v>
      </c>
      <c r="M1064" s="99" t="s">
        <v>1482</v>
      </c>
      <c r="N1064" s="99" t="s">
        <v>1482</v>
      </c>
      <c r="O1064" s="99" t="s">
        <v>1482</v>
      </c>
    </row>
    <row r="1065" spans="1:15">
      <c r="A1065" s="100" t="s">
        <v>505</v>
      </c>
      <c r="B1065" s="100" t="s">
        <v>1497</v>
      </c>
      <c r="C1065" s="101" t="s">
        <v>1489</v>
      </c>
      <c r="D1065" s="99">
        <v>66</v>
      </c>
      <c r="E1065" s="99">
        <v>16</v>
      </c>
      <c r="F1065" s="99">
        <v>82</v>
      </c>
      <c r="G1065" s="102">
        <v>80.400000000000006</v>
      </c>
      <c r="H1065" s="99">
        <v>70</v>
      </c>
      <c r="I1065" s="99">
        <v>12</v>
      </c>
      <c r="J1065" s="99">
        <v>82</v>
      </c>
      <c r="K1065" s="102">
        <v>85.3</v>
      </c>
      <c r="L1065" s="99">
        <v>25</v>
      </c>
      <c r="M1065" s="99">
        <v>6</v>
      </c>
      <c r="N1065" s="99">
        <v>31</v>
      </c>
      <c r="O1065" s="102">
        <v>80.599999999999994</v>
      </c>
    </row>
    <row r="1066" spans="1:15">
      <c r="A1066" s="100" t="s">
        <v>507</v>
      </c>
      <c r="B1066" s="100" t="s">
        <v>1497</v>
      </c>
      <c r="C1066" s="101" t="s">
        <v>1489</v>
      </c>
      <c r="D1066" s="99">
        <v>180</v>
      </c>
      <c r="E1066" s="99">
        <v>133</v>
      </c>
      <c r="F1066" s="99">
        <v>313</v>
      </c>
      <c r="G1066" s="102">
        <v>57.5</v>
      </c>
      <c r="H1066" s="99">
        <v>219</v>
      </c>
      <c r="I1066" s="99">
        <v>94</v>
      </c>
      <c r="J1066" s="99">
        <v>313</v>
      </c>
      <c r="K1066" s="102">
        <v>69.900000000000006</v>
      </c>
      <c r="L1066" s="99">
        <v>27</v>
      </c>
      <c r="M1066" s="99">
        <v>50</v>
      </c>
      <c r="N1066" s="99">
        <v>77</v>
      </c>
      <c r="O1066" s="102">
        <v>35</v>
      </c>
    </row>
    <row r="1067" spans="1:15">
      <c r="A1067" s="100" t="s">
        <v>518</v>
      </c>
      <c r="B1067" s="100" t="s">
        <v>1497</v>
      </c>
      <c r="C1067" s="101" t="s">
        <v>1489</v>
      </c>
      <c r="D1067" s="99">
        <v>120</v>
      </c>
      <c r="E1067" s="99">
        <v>41</v>
      </c>
      <c r="F1067" s="99">
        <v>161</v>
      </c>
      <c r="G1067" s="102">
        <v>74.5</v>
      </c>
      <c r="H1067" s="99">
        <v>129</v>
      </c>
      <c r="I1067" s="99">
        <v>33</v>
      </c>
      <c r="J1067" s="99">
        <v>162</v>
      </c>
      <c r="K1067" s="102">
        <v>79.599999999999994</v>
      </c>
      <c r="L1067" s="99">
        <v>19</v>
      </c>
      <c r="M1067" s="99">
        <v>6</v>
      </c>
      <c r="N1067" s="99">
        <v>25</v>
      </c>
      <c r="O1067" s="102">
        <v>76</v>
      </c>
    </row>
    <row r="1068" spans="1:15">
      <c r="A1068" s="100" t="s">
        <v>520</v>
      </c>
      <c r="B1068" s="100" t="s">
        <v>1497</v>
      </c>
      <c r="C1068" s="101" t="s">
        <v>1489</v>
      </c>
      <c r="D1068" s="99">
        <v>81</v>
      </c>
      <c r="E1068" s="99">
        <v>41</v>
      </c>
      <c r="F1068" s="99">
        <v>122</v>
      </c>
      <c r="G1068" s="102">
        <v>66.3</v>
      </c>
      <c r="H1068" s="99">
        <v>97</v>
      </c>
      <c r="I1068" s="99">
        <v>26</v>
      </c>
      <c r="J1068" s="99">
        <v>123</v>
      </c>
      <c r="K1068" s="102">
        <v>78.8</v>
      </c>
      <c r="L1068" s="99">
        <v>22</v>
      </c>
      <c r="M1068" s="99">
        <v>23</v>
      </c>
      <c r="N1068" s="99">
        <v>45</v>
      </c>
      <c r="O1068" s="102">
        <v>48.8</v>
      </c>
    </row>
    <row r="1069" spans="1:15">
      <c r="A1069" s="100" t="s">
        <v>247</v>
      </c>
      <c r="B1069" s="100" t="s">
        <v>1497</v>
      </c>
      <c r="C1069" s="101" t="s">
        <v>1489</v>
      </c>
      <c r="D1069" s="99">
        <v>81</v>
      </c>
      <c r="E1069" s="99">
        <v>69</v>
      </c>
      <c r="F1069" s="99">
        <v>150</v>
      </c>
      <c r="G1069" s="102">
        <v>54</v>
      </c>
      <c r="H1069" s="99">
        <v>106</v>
      </c>
      <c r="I1069" s="99">
        <v>44</v>
      </c>
      <c r="J1069" s="99">
        <v>150</v>
      </c>
      <c r="K1069" s="102">
        <v>70.599999999999994</v>
      </c>
      <c r="L1069" s="99">
        <v>9</v>
      </c>
      <c r="M1069" s="99">
        <v>16</v>
      </c>
      <c r="N1069" s="99">
        <v>25</v>
      </c>
      <c r="O1069" s="102">
        <v>36</v>
      </c>
    </row>
    <row r="1070" spans="1:15">
      <c r="A1070" s="100" t="s">
        <v>524</v>
      </c>
      <c r="B1070" s="100" t="s">
        <v>1497</v>
      </c>
      <c r="C1070" s="101" t="s">
        <v>1489</v>
      </c>
      <c r="D1070" s="99">
        <v>26</v>
      </c>
      <c r="E1070" s="99">
        <v>7</v>
      </c>
      <c r="F1070" s="99">
        <v>33</v>
      </c>
      <c r="G1070" s="102">
        <v>78.7</v>
      </c>
      <c r="H1070" s="99">
        <v>28</v>
      </c>
      <c r="I1070" s="99">
        <v>5</v>
      </c>
      <c r="J1070" s="99">
        <v>33</v>
      </c>
      <c r="K1070" s="102">
        <v>84.8</v>
      </c>
      <c r="L1070" s="99" t="s">
        <v>1467</v>
      </c>
      <c r="M1070" s="99" t="s">
        <v>1467</v>
      </c>
      <c r="N1070" s="99" t="s">
        <v>1467</v>
      </c>
      <c r="O1070" s="99" t="s">
        <v>1467</v>
      </c>
    </row>
    <row r="1071" spans="1:15">
      <c r="A1071" s="100" t="s">
        <v>526</v>
      </c>
      <c r="B1071" s="100" t="s">
        <v>1497</v>
      </c>
      <c r="C1071" s="101" t="s">
        <v>1489</v>
      </c>
      <c r="D1071" s="99">
        <v>321</v>
      </c>
      <c r="E1071" s="99">
        <v>315</v>
      </c>
      <c r="F1071" s="99">
        <v>636</v>
      </c>
      <c r="G1071" s="102">
        <v>50.4</v>
      </c>
      <c r="H1071" s="99">
        <v>382</v>
      </c>
      <c r="I1071" s="99">
        <v>255</v>
      </c>
      <c r="J1071" s="99">
        <v>637</v>
      </c>
      <c r="K1071" s="102">
        <v>59.9</v>
      </c>
      <c r="L1071" s="99">
        <v>67</v>
      </c>
      <c r="M1071" s="99">
        <v>77</v>
      </c>
      <c r="N1071" s="99">
        <v>144</v>
      </c>
      <c r="O1071" s="102">
        <v>46.5</v>
      </c>
    </row>
    <row r="1072" spans="1:15">
      <c r="A1072" s="100" t="s">
        <v>531</v>
      </c>
      <c r="B1072" s="100" t="s">
        <v>1497</v>
      </c>
      <c r="C1072" s="101" t="s">
        <v>1489</v>
      </c>
      <c r="D1072" s="99">
        <v>30</v>
      </c>
      <c r="E1072" s="99">
        <v>11</v>
      </c>
      <c r="F1072" s="99">
        <v>41</v>
      </c>
      <c r="G1072" s="102">
        <v>73.099999999999994</v>
      </c>
      <c r="H1072" s="99">
        <v>33</v>
      </c>
      <c r="I1072" s="99">
        <v>8</v>
      </c>
      <c r="J1072" s="99">
        <v>41</v>
      </c>
      <c r="K1072" s="102">
        <v>80.400000000000006</v>
      </c>
      <c r="L1072" s="99">
        <v>18</v>
      </c>
      <c r="M1072" s="99">
        <v>11</v>
      </c>
      <c r="N1072" s="99">
        <v>29</v>
      </c>
      <c r="O1072" s="102">
        <v>62</v>
      </c>
    </row>
    <row r="1073" spans="1:15">
      <c r="A1073" s="100" t="s">
        <v>334</v>
      </c>
      <c r="B1073" s="100" t="s">
        <v>1497</v>
      </c>
      <c r="C1073" s="101" t="s">
        <v>1489</v>
      </c>
      <c r="D1073" s="99">
        <v>193</v>
      </c>
      <c r="E1073" s="99">
        <v>114</v>
      </c>
      <c r="F1073" s="99">
        <v>307</v>
      </c>
      <c r="G1073" s="102">
        <v>62.8</v>
      </c>
      <c r="H1073" s="99">
        <v>227</v>
      </c>
      <c r="I1073" s="99">
        <v>80</v>
      </c>
      <c r="J1073" s="99">
        <v>307</v>
      </c>
      <c r="K1073" s="102">
        <v>73.900000000000006</v>
      </c>
      <c r="L1073" s="99">
        <v>59</v>
      </c>
      <c r="M1073" s="99">
        <v>45</v>
      </c>
      <c r="N1073" s="99">
        <v>104</v>
      </c>
      <c r="O1073" s="102">
        <v>56.7</v>
      </c>
    </row>
    <row r="1074" spans="1:15">
      <c r="A1074" s="100" t="s">
        <v>587</v>
      </c>
      <c r="B1074" s="100" t="s">
        <v>1497</v>
      </c>
      <c r="C1074" s="101" t="s">
        <v>1489</v>
      </c>
      <c r="D1074" s="99">
        <v>70</v>
      </c>
      <c r="E1074" s="99">
        <v>18</v>
      </c>
      <c r="F1074" s="99">
        <v>88</v>
      </c>
      <c r="G1074" s="102">
        <v>79.5</v>
      </c>
      <c r="H1074" s="99">
        <v>75</v>
      </c>
      <c r="I1074" s="99">
        <v>13</v>
      </c>
      <c r="J1074" s="99">
        <v>88</v>
      </c>
      <c r="K1074" s="102">
        <v>85.2</v>
      </c>
      <c r="L1074" s="99">
        <v>9</v>
      </c>
      <c r="M1074" s="99">
        <v>6</v>
      </c>
      <c r="N1074" s="99">
        <v>15</v>
      </c>
      <c r="O1074" s="102">
        <v>60</v>
      </c>
    </row>
    <row r="1075" spans="1:15">
      <c r="A1075" s="100" t="s">
        <v>550</v>
      </c>
      <c r="B1075" s="100" t="s">
        <v>1497</v>
      </c>
      <c r="C1075" s="101" t="s">
        <v>1489</v>
      </c>
      <c r="D1075" s="99">
        <v>90</v>
      </c>
      <c r="E1075" s="99">
        <v>66</v>
      </c>
      <c r="F1075" s="99">
        <v>156</v>
      </c>
      <c r="G1075" s="102">
        <v>57.6</v>
      </c>
      <c r="H1075" s="99">
        <v>117</v>
      </c>
      <c r="I1075" s="99">
        <v>39</v>
      </c>
      <c r="J1075" s="99">
        <v>156</v>
      </c>
      <c r="K1075" s="102">
        <v>75</v>
      </c>
      <c r="L1075" s="99">
        <v>7</v>
      </c>
      <c r="M1075" s="99">
        <v>15</v>
      </c>
      <c r="N1075" s="99">
        <v>22</v>
      </c>
      <c r="O1075" s="102">
        <v>31.8</v>
      </c>
    </row>
    <row r="1076" spans="1:15">
      <c r="A1076" s="100" t="s">
        <v>562</v>
      </c>
      <c r="B1076" s="100" t="s">
        <v>1497</v>
      </c>
      <c r="C1076" s="101" t="s">
        <v>1489</v>
      </c>
      <c r="D1076" s="99">
        <v>108</v>
      </c>
      <c r="E1076" s="99">
        <v>90</v>
      </c>
      <c r="F1076" s="99">
        <v>198</v>
      </c>
      <c r="G1076" s="102">
        <v>54.5</v>
      </c>
      <c r="H1076" s="99">
        <v>143</v>
      </c>
      <c r="I1076" s="99">
        <v>55</v>
      </c>
      <c r="J1076" s="99">
        <v>198</v>
      </c>
      <c r="K1076" s="102">
        <v>72.2</v>
      </c>
      <c r="L1076" s="99">
        <v>10</v>
      </c>
      <c r="M1076" s="99">
        <v>21</v>
      </c>
      <c r="N1076" s="99">
        <v>31</v>
      </c>
      <c r="O1076" s="102">
        <v>32.200000000000003</v>
      </c>
    </row>
    <row r="1077" spans="1:15">
      <c r="A1077" s="100" t="s">
        <v>423</v>
      </c>
      <c r="B1077" s="100" t="s">
        <v>1497</v>
      </c>
      <c r="C1077" s="101" t="s">
        <v>1489</v>
      </c>
      <c r="D1077" s="99" t="s">
        <v>1467</v>
      </c>
      <c r="E1077" s="99" t="s">
        <v>1467</v>
      </c>
      <c r="F1077" s="99" t="s">
        <v>1467</v>
      </c>
      <c r="G1077" s="99" t="s">
        <v>1467</v>
      </c>
      <c r="H1077" s="99" t="s">
        <v>1467</v>
      </c>
      <c r="I1077" s="99" t="s">
        <v>1467</v>
      </c>
      <c r="J1077" s="99" t="s">
        <v>1467</v>
      </c>
      <c r="K1077" s="99" t="s">
        <v>1467</v>
      </c>
      <c r="L1077" s="99" t="s">
        <v>1482</v>
      </c>
      <c r="M1077" s="99" t="s">
        <v>1482</v>
      </c>
      <c r="N1077" s="99" t="s">
        <v>1482</v>
      </c>
      <c r="O1077" s="99" t="s">
        <v>1482</v>
      </c>
    </row>
    <row r="1078" spans="1:15">
      <c r="A1078" s="100" t="s">
        <v>568</v>
      </c>
      <c r="B1078" s="100" t="s">
        <v>1497</v>
      </c>
      <c r="C1078" s="101" t="s">
        <v>1489</v>
      </c>
      <c r="D1078" s="99">
        <v>183</v>
      </c>
      <c r="E1078" s="99">
        <v>147</v>
      </c>
      <c r="F1078" s="99">
        <v>330</v>
      </c>
      <c r="G1078" s="102">
        <v>55.4</v>
      </c>
      <c r="H1078" s="99">
        <v>225</v>
      </c>
      <c r="I1078" s="99">
        <v>105</v>
      </c>
      <c r="J1078" s="99">
        <v>330</v>
      </c>
      <c r="K1078" s="102">
        <v>68.099999999999994</v>
      </c>
      <c r="L1078" s="99">
        <v>41</v>
      </c>
      <c r="M1078" s="99">
        <v>35</v>
      </c>
      <c r="N1078" s="99">
        <v>76</v>
      </c>
      <c r="O1078" s="102">
        <v>53.9</v>
      </c>
    </row>
    <row r="1079" spans="1:15">
      <c r="A1079" s="100" t="s">
        <v>570</v>
      </c>
      <c r="B1079" s="100" t="s">
        <v>1497</v>
      </c>
      <c r="C1079" s="101" t="s">
        <v>1489</v>
      </c>
      <c r="D1079" s="99">
        <v>78</v>
      </c>
      <c r="E1079" s="99">
        <v>20</v>
      </c>
      <c r="F1079" s="99">
        <v>98</v>
      </c>
      <c r="G1079" s="102">
        <v>79.5</v>
      </c>
      <c r="H1079" s="99">
        <v>88</v>
      </c>
      <c r="I1079" s="99">
        <v>10</v>
      </c>
      <c r="J1079" s="99">
        <v>98</v>
      </c>
      <c r="K1079" s="102">
        <v>89.7</v>
      </c>
      <c r="L1079" s="99">
        <v>18</v>
      </c>
      <c r="M1079" s="99">
        <v>16</v>
      </c>
      <c r="N1079" s="99">
        <v>34</v>
      </c>
      <c r="O1079" s="102">
        <v>52.9</v>
      </c>
    </row>
    <row r="1080" spans="1:15">
      <c r="A1080" s="100" t="s">
        <v>597</v>
      </c>
      <c r="B1080" s="100" t="s">
        <v>1497</v>
      </c>
      <c r="C1080" s="101" t="s">
        <v>1489</v>
      </c>
      <c r="D1080" s="99">
        <v>93</v>
      </c>
      <c r="E1080" s="99">
        <v>74</v>
      </c>
      <c r="F1080" s="99">
        <v>167</v>
      </c>
      <c r="G1080" s="102">
        <v>55.6</v>
      </c>
      <c r="H1080" s="99">
        <v>107</v>
      </c>
      <c r="I1080" s="99">
        <v>61</v>
      </c>
      <c r="J1080" s="99">
        <v>168</v>
      </c>
      <c r="K1080" s="102">
        <v>63.6</v>
      </c>
      <c r="L1080" s="99" t="s">
        <v>1482</v>
      </c>
      <c r="M1080" s="99" t="s">
        <v>1482</v>
      </c>
      <c r="N1080" s="99" t="s">
        <v>1482</v>
      </c>
      <c r="O1080" s="99" t="s">
        <v>1482</v>
      </c>
    </row>
    <row r="1081" spans="1:15">
      <c r="A1081" s="100" t="s">
        <v>618</v>
      </c>
      <c r="B1081" s="100" t="s">
        <v>1497</v>
      </c>
      <c r="C1081" s="101" t="s">
        <v>1489</v>
      </c>
      <c r="D1081" s="99">
        <v>111</v>
      </c>
      <c r="E1081" s="99">
        <v>88</v>
      </c>
      <c r="F1081" s="99">
        <v>199</v>
      </c>
      <c r="G1081" s="102">
        <v>55.7</v>
      </c>
      <c r="H1081" s="99">
        <v>139</v>
      </c>
      <c r="I1081" s="99">
        <v>60</v>
      </c>
      <c r="J1081" s="99">
        <v>199</v>
      </c>
      <c r="K1081" s="102">
        <v>69.8</v>
      </c>
      <c r="L1081" s="99">
        <v>14</v>
      </c>
      <c r="M1081" s="99">
        <v>24</v>
      </c>
      <c r="N1081" s="99">
        <v>38</v>
      </c>
      <c r="O1081" s="102">
        <v>36.799999999999997</v>
      </c>
    </row>
    <row r="1082" spans="1:15">
      <c r="A1082" s="100" t="s">
        <v>627</v>
      </c>
      <c r="B1082" s="100" t="s">
        <v>1497</v>
      </c>
      <c r="C1082" s="101" t="s">
        <v>1489</v>
      </c>
      <c r="D1082" s="99">
        <v>19</v>
      </c>
      <c r="E1082" s="99">
        <v>16</v>
      </c>
      <c r="F1082" s="99">
        <v>35</v>
      </c>
      <c r="G1082" s="102">
        <v>54.2</v>
      </c>
      <c r="H1082" s="99">
        <v>28</v>
      </c>
      <c r="I1082" s="99">
        <v>7</v>
      </c>
      <c r="J1082" s="99">
        <v>35</v>
      </c>
      <c r="K1082" s="102">
        <v>80</v>
      </c>
      <c r="L1082" s="99">
        <v>3</v>
      </c>
      <c r="M1082" s="99">
        <v>12</v>
      </c>
      <c r="N1082" s="99">
        <v>15</v>
      </c>
      <c r="O1082" s="102">
        <v>20</v>
      </c>
    </row>
    <row r="1083" spans="1:15">
      <c r="A1083" s="100" t="s">
        <v>631</v>
      </c>
      <c r="B1083" s="100" t="s">
        <v>1497</v>
      </c>
      <c r="C1083" s="101" t="s">
        <v>1489</v>
      </c>
      <c r="D1083" s="99">
        <v>76</v>
      </c>
      <c r="E1083" s="99">
        <v>13</v>
      </c>
      <c r="F1083" s="99">
        <v>89</v>
      </c>
      <c r="G1083" s="102">
        <v>85.3</v>
      </c>
      <c r="H1083" s="99">
        <v>80</v>
      </c>
      <c r="I1083" s="99">
        <v>9</v>
      </c>
      <c r="J1083" s="99">
        <v>89</v>
      </c>
      <c r="K1083" s="102">
        <v>89.8</v>
      </c>
      <c r="L1083" s="99">
        <v>17</v>
      </c>
      <c r="M1083" s="99">
        <v>3</v>
      </c>
      <c r="N1083" s="99">
        <v>20</v>
      </c>
      <c r="O1083" s="102">
        <v>85</v>
      </c>
    </row>
    <row r="1084" spans="1:15">
      <c r="A1084" s="100" t="s">
        <v>635</v>
      </c>
      <c r="B1084" s="100" t="s">
        <v>1497</v>
      </c>
      <c r="C1084" s="101" t="s">
        <v>1489</v>
      </c>
      <c r="D1084" s="99">
        <v>53</v>
      </c>
      <c r="E1084" s="99">
        <v>15</v>
      </c>
      <c r="F1084" s="99">
        <v>68</v>
      </c>
      <c r="G1084" s="102">
        <v>77.900000000000006</v>
      </c>
      <c r="H1084" s="99">
        <v>57</v>
      </c>
      <c r="I1084" s="99">
        <v>12</v>
      </c>
      <c r="J1084" s="99">
        <v>69</v>
      </c>
      <c r="K1084" s="102">
        <v>82.6</v>
      </c>
      <c r="L1084" s="99">
        <v>25</v>
      </c>
      <c r="M1084" s="99">
        <v>14</v>
      </c>
      <c r="N1084" s="99">
        <v>39</v>
      </c>
      <c r="O1084" s="102">
        <v>64.099999999999994</v>
      </c>
    </row>
    <row r="1085" spans="1:15">
      <c r="A1085" s="100" t="s">
        <v>637</v>
      </c>
      <c r="B1085" s="100" t="s">
        <v>1497</v>
      </c>
      <c r="C1085" s="101" t="s">
        <v>1489</v>
      </c>
      <c r="D1085" s="99">
        <v>108</v>
      </c>
      <c r="E1085" s="99">
        <v>107</v>
      </c>
      <c r="F1085" s="99">
        <v>215</v>
      </c>
      <c r="G1085" s="102">
        <v>50.2</v>
      </c>
      <c r="H1085" s="99">
        <v>141</v>
      </c>
      <c r="I1085" s="99">
        <v>74</v>
      </c>
      <c r="J1085" s="99">
        <v>215</v>
      </c>
      <c r="K1085" s="102">
        <v>65.5</v>
      </c>
      <c r="L1085" s="99">
        <v>11</v>
      </c>
      <c r="M1085" s="99">
        <v>36</v>
      </c>
      <c r="N1085" s="99">
        <v>47</v>
      </c>
      <c r="O1085" s="102">
        <v>23.4</v>
      </c>
    </row>
    <row r="1086" spans="1:15">
      <c r="A1086" s="100" t="s">
        <v>470</v>
      </c>
      <c r="B1086" s="100" t="s">
        <v>1497</v>
      </c>
      <c r="C1086" s="101" t="s">
        <v>1489</v>
      </c>
      <c r="D1086" s="99">
        <v>20</v>
      </c>
      <c r="E1086" s="99">
        <v>9</v>
      </c>
      <c r="F1086" s="99">
        <v>29</v>
      </c>
      <c r="G1086" s="102">
        <v>68.900000000000006</v>
      </c>
      <c r="H1086" s="99">
        <v>25</v>
      </c>
      <c r="I1086" s="99">
        <v>5</v>
      </c>
      <c r="J1086" s="99">
        <v>30</v>
      </c>
      <c r="K1086" s="102">
        <v>83.3</v>
      </c>
      <c r="L1086" s="99">
        <v>19</v>
      </c>
      <c r="M1086" s="99">
        <v>9</v>
      </c>
      <c r="N1086" s="99">
        <v>28</v>
      </c>
      <c r="O1086" s="102">
        <v>67.8</v>
      </c>
    </row>
    <row r="1087" spans="1:15">
      <c r="A1087" s="100" t="s">
        <v>535</v>
      </c>
      <c r="B1087" s="100" t="s">
        <v>1497</v>
      </c>
      <c r="C1087" s="101" t="s">
        <v>1489</v>
      </c>
      <c r="D1087" s="99" t="s">
        <v>1467</v>
      </c>
      <c r="E1087" s="99" t="s">
        <v>1467</v>
      </c>
      <c r="F1087" s="99" t="s">
        <v>1467</v>
      </c>
      <c r="G1087" s="99" t="s">
        <v>1467</v>
      </c>
      <c r="H1087" s="99" t="s">
        <v>1467</v>
      </c>
      <c r="I1087" s="99" t="s">
        <v>1467</v>
      </c>
      <c r="J1087" s="99" t="s">
        <v>1467</v>
      </c>
      <c r="K1087" s="99" t="s">
        <v>1467</v>
      </c>
      <c r="L1087" s="99" t="s">
        <v>1482</v>
      </c>
      <c r="M1087" s="99" t="s">
        <v>1482</v>
      </c>
      <c r="N1087" s="99" t="s">
        <v>1482</v>
      </c>
      <c r="O1087" s="99" t="s">
        <v>1482</v>
      </c>
    </row>
    <row r="1088" spans="1:15">
      <c r="A1088" s="100" t="s">
        <v>614</v>
      </c>
      <c r="B1088" s="100" t="s">
        <v>1497</v>
      </c>
      <c r="C1088" s="101" t="s">
        <v>1489</v>
      </c>
      <c r="D1088" s="99">
        <v>20</v>
      </c>
      <c r="E1088" s="99">
        <v>7</v>
      </c>
      <c r="F1088" s="99">
        <v>27</v>
      </c>
      <c r="G1088" s="102">
        <v>74</v>
      </c>
      <c r="H1088" s="99">
        <v>23</v>
      </c>
      <c r="I1088" s="99">
        <v>5</v>
      </c>
      <c r="J1088" s="99">
        <v>28</v>
      </c>
      <c r="K1088" s="102">
        <v>82.1</v>
      </c>
      <c r="L1088" s="99">
        <v>19</v>
      </c>
      <c r="M1088" s="99">
        <v>9</v>
      </c>
      <c r="N1088" s="99">
        <v>28</v>
      </c>
      <c r="O1088" s="102">
        <v>67.8</v>
      </c>
    </row>
    <row r="1089" spans="1:15">
      <c r="A1089" s="100" t="s">
        <v>316</v>
      </c>
      <c r="B1089" s="100" t="s">
        <v>1497</v>
      </c>
      <c r="C1089" s="101" t="s">
        <v>1489</v>
      </c>
      <c r="D1089" s="99" t="s">
        <v>1467</v>
      </c>
      <c r="E1089" s="99" t="s">
        <v>1467</v>
      </c>
      <c r="F1089" s="99" t="s">
        <v>1467</v>
      </c>
      <c r="G1089" s="99" t="s">
        <v>1467</v>
      </c>
      <c r="H1089" s="99" t="s">
        <v>1467</v>
      </c>
      <c r="I1089" s="99" t="s">
        <v>1467</v>
      </c>
      <c r="J1089" s="99" t="s">
        <v>1467</v>
      </c>
      <c r="K1089" s="99" t="s">
        <v>1467</v>
      </c>
      <c r="L1089" s="99" t="s">
        <v>1467</v>
      </c>
      <c r="M1089" s="99" t="s">
        <v>1467</v>
      </c>
      <c r="N1089" s="99" t="s">
        <v>1467</v>
      </c>
      <c r="O1089" s="99" t="s">
        <v>1467</v>
      </c>
    </row>
    <row r="1090" spans="1:15">
      <c r="A1090" s="100" t="s">
        <v>242</v>
      </c>
      <c r="B1090" s="100" t="s">
        <v>1497</v>
      </c>
      <c r="C1090" s="101" t="s">
        <v>1489</v>
      </c>
      <c r="D1090" s="99" t="s">
        <v>1467</v>
      </c>
      <c r="E1090" s="99" t="s">
        <v>1467</v>
      </c>
      <c r="F1090" s="99" t="s">
        <v>1467</v>
      </c>
      <c r="G1090" s="99" t="s">
        <v>1467</v>
      </c>
      <c r="H1090" s="99" t="s">
        <v>1467</v>
      </c>
      <c r="I1090" s="99" t="s">
        <v>1467</v>
      </c>
      <c r="J1090" s="99" t="s">
        <v>1467</v>
      </c>
      <c r="K1090" s="99" t="s">
        <v>1467</v>
      </c>
      <c r="L1090" s="99" t="s">
        <v>1467</v>
      </c>
      <c r="M1090" s="99" t="s">
        <v>1467</v>
      </c>
      <c r="N1090" s="99" t="s">
        <v>1467</v>
      </c>
      <c r="O1090" s="99" t="s">
        <v>1467</v>
      </c>
    </row>
    <row r="1091" spans="1:15">
      <c r="A1091" s="100" t="s">
        <v>417</v>
      </c>
      <c r="B1091" s="100" t="s">
        <v>1497</v>
      </c>
      <c r="C1091" s="101" t="s">
        <v>1489</v>
      </c>
      <c r="D1091" s="99">
        <v>80</v>
      </c>
      <c r="E1091" s="99">
        <v>31</v>
      </c>
      <c r="F1091" s="99">
        <v>111</v>
      </c>
      <c r="G1091" s="102">
        <v>72</v>
      </c>
      <c r="H1091" s="99">
        <v>88</v>
      </c>
      <c r="I1091" s="99">
        <v>24</v>
      </c>
      <c r="J1091" s="99">
        <v>112</v>
      </c>
      <c r="K1091" s="102">
        <v>78.5</v>
      </c>
      <c r="L1091" s="99">
        <v>21</v>
      </c>
      <c r="M1091" s="99">
        <v>11</v>
      </c>
      <c r="N1091" s="99">
        <v>32</v>
      </c>
      <c r="O1091" s="102">
        <v>65.599999999999994</v>
      </c>
    </row>
    <row r="1092" spans="1:15">
      <c r="A1092" s="100" t="s">
        <v>546</v>
      </c>
      <c r="B1092" s="100" t="s">
        <v>1497</v>
      </c>
      <c r="C1092" s="101" t="s">
        <v>1489</v>
      </c>
      <c r="D1092" s="99">
        <v>77</v>
      </c>
      <c r="E1092" s="99">
        <v>31</v>
      </c>
      <c r="F1092" s="99">
        <v>108</v>
      </c>
      <c r="G1092" s="102">
        <v>71.2</v>
      </c>
      <c r="H1092" s="99">
        <v>86</v>
      </c>
      <c r="I1092" s="99">
        <v>25</v>
      </c>
      <c r="J1092" s="99">
        <v>111</v>
      </c>
      <c r="K1092" s="102">
        <v>77.400000000000006</v>
      </c>
      <c r="L1092" s="99">
        <v>26</v>
      </c>
      <c r="M1092" s="99">
        <v>15</v>
      </c>
      <c r="N1092" s="99">
        <v>41</v>
      </c>
      <c r="O1092" s="102">
        <v>63.4</v>
      </c>
    </row>
    <row r="1093" spans="1:15">
      <c r="A1093" s="100" t="s">
        <v>444</v>
      </c>
      <c r="B1093" s="100" t="s">
        <v>1497</v>
      </c>
      <c r="C1093" s="101" t="s">
        <v>1489</v>
      </c>
      <c r="D1093" s="99">
        <v>76</v>
      </c>
      <c r="E1093" s="99">
        <v>31</v>
      </c>
      <c r="F1093" s="99">
        <v>107</v>
      </c>
      <c r="G1093" s="102">
        <v>71</v>
      </c>
      <c r="H1093" s="99">
        <v>85</v>
      </c>
      <c r="I1093" s="99">
        <v>25</v>
      </c>
      <c r="J1093" s="99">
        <v>110</v>
      </c>
      <c r="K1093" s="102">
        <v>77.2</v>
      </c>
      <c r="L1093" s="99">
        <v>25</v>
      </c>
      <c r="M1093" s="99">
        <v>15</v>
      </c>
      <c r="N1093" s="99">
        <v>40</v>
      </c>
      <c r="O1093" s="102">
        <v>62.5</v>
      </c>
    </row>
    <row r="1094" spans="1:15">
      <c r="A1094" s="100" t="s">
        <v>485</v>
      </c>
      <c r="B1094" s="100" t="s">
        <v>1497</v>
      </c>
      <c r="C1094" s="101" t="s">
        <v>1489</v>
      </c>
      <c r="D1094" s="99">
        <v>59</v>
      </c>
      <c r="E1094" s="99">
        <v>19</v>
      </c>
      <c r="F1094" s="99">
        <v>78</v>
      </c>
      <c r="G1094" s="102">
        <v>75.599999999999994</v>
      </c>
      <c r="H1094" s="99">
        <v>62</v>
      </c>
      <c r="I1094" s="99">
        <v>16</v>
      </c>
      <c r="J1094" s="99">
        <v>78</v>
      </c>
      <c r="K1094" s="102">
        <v>79.400000000000006</v>
      </c>
      <c r="L1094" s="99">
        <v>26</v>
      </c>
      <c r="M1094" s="99">
        <v>9</v>
      </c>
      <c r="N1094" s="99">
        <v>35</v>
      </c>
      <c r="O1094" s="102">
        <v>74.2</v>
      </c>
    </row>
    <row r="1095" spans="1:15">
      <c r="A1095" s="100" t="s">
        <v>332</v>
      </c>
      <c r="B1095" s="100" t="s">
        <v>1497</v>
      </c>
      <c r="C1095" s="101" t="s">
        <v>1489</v>
      </c>
      <c r="D1095" s="99">
        <v>42</v>
      </c>
      <c r="E1095" s="99">
        <v>13</v>
      </c>
      <c r="F1095" s="99">
        <v>55</v>
      </c>
      <c r="G1095" s="102">
        <v>76.3</v>
      </c>
      <c r="H1095" s="99">
        <v>44</v>
      </c>
      <c r="I1095" s="99">
        <v>11</v>
      </c>
      <c r="J1095" s="99">
        <v>55</v>
      </c>
      <c r="K1095" s="102">
        <v>80</v>
      </c>
      <c r="L1095" s="99">
        <v>26</v>
      </c>
      <c r="M1095" s="99">
        <v>9</v>
      </c>
      <c r="N1095" s="99">
        <v>35</v>
      </c>
      <c r="O1095" s="102">
        <v>74.2</v>
      </c>
    </row>
    <row r="1096" spans="1:15">
      <c r="A1096" s="100" t="s">
        <v>509</v>
      </c>
      <c r="B1096" s="100" t="s">
        <v>1497</v>
      </c>
      <c r="C1096" s="101" t="s">
        <v>1489</v>
      </c>
      <c r="D1096" s="99">
        <v>47</v>
      </c>
      <c r="E1096" s="99">
        <v>15</v>
      </c>
      <c r="F1096" s="99">
        <v>62</v>
      </c>
      <c r="G1096" s="102">
        <v>75.8</v>
      </c>
      <c r="H1096" s="99">
        <v>47</v>
      </c>
      <c r="I1096" s="99">
        <v>16</v>
      </c>
      <c r="J1096" s="99">
        <v>63</v>
      </c>
      <c r="K1096" s="102">
        <v>74.599999999999994</v>
      </c>
      <c r="L1096" s="99">
        <v>45</v>
      </c>
      <c r="M1096" s="99">
        <v>18</v>
      </c>
      <c r="N1096" s="99">
        <v>63</v>
      </c>
      <c r="O1096" s="102">
        <v>71.400000000000006</v>
      </c>
    </row>
    <row r="1097" spans="1:15">
      <c r="A1097" s="100" t="s">
        <v>387</v>
      </c>
      <c r="B1097" s="100" t="s">
        <v>1497</v>
      </c>
      <c r="C1097" s="101" t="s">
        <v>1489</v>
      </c>
      <c r="D1097" s="99">
        <v>157</v>
      </c>
      <c r="E1097" s="99">
        <v>117</v>
      </c>
      <c r="F1097" s="99">
        <v>274</v>
      </c>
      <c r="G1097" s="102">
        <v>57.2</v>
      </c>
      <c r="H1097" s="99">
        <v>183</v>
      </c>
      <c r="I1097" s="99">
        <v>95</v>
      </c>
      <c r="J1097" s="99">
        <v>278</v>
      </c>
      <c r="K1097" s="102">
        <v>65.8</v>
      </c>
      <c r="L1097" s="99">
        <v>47</v>
      </c>
      <c r="M1097" s="99">
        <v>103</v>
      </c>
      <c r="N1097" s="99">
        <v>150</v>
      </c>
      <c r="O1097" s="102">
        <v>31.3</v>
      </c>
    </row>
    <row r="1098" spans="1:15">
      <c r="A1098" s="100" t="s">
        <v>480</v>
      </c>
      <c r="B1098" s="100" t="s">
        <v>1497</v>
      </c>
      <c r="C1098" s="101" t="s">
        <v>1489</v>
      </c>
      <c r="D1098" s="99">
        <v>23</v>
      </c>
      <c r="E1098" s="99">
        <v>29</v>
      </c>
      <c r="F1098" s="99">
        <v>52</v>
      </c>
      <c r="G1098" s="102">
        <v>44.2</v>
      </c>
      <c r="H1098" s="99">
        <v>32</v>
      </c>
      <c r="I1098" s="99">
        <v>20</v>
      </c>
      <c r="J1098" s="99">
        <v>52</v>
      </c>
      <c r="K1098" s="102">
        <v>61.5</v>
      </c>
      <c r="L1098" s="99">
        <v>2</v>
      </c>
      <c r="M1098" s="99">
        <v>11</v>
      </c>
      <c r="N1098" s="99">
        <v>13</v>
      </c>
      <c r="O1098" s="102">
        <v>15.3</v>
      </c>
    </row>
    <row r="1099" spans="1:15">
      <c r="A1099" s="100" t="s">
        <v>641</v>
      </c>
      <c r="B1099" s="100" t="s">
        <v>1497</v>
      </c>
      <c r="C1099" s="101" t="s">
        <v>1489</v>
      </c>
      <c r="D1099" s="99">
        <v>211</v>
      </c>
      <c r="E1099" s="99">
        <v>173</v>
      </c>
      <c r="F1099" s="99">
        <v>384</v>
      </c>
      <c r="G1099" s="102">
        <v>54.9</v>
      </c>
      <c r="H1099" s="99">
        <v>259</v>
      </c>
      <c r="I1099" s="99">
        <v>128</v>
      </c>
      <c r="J1099" s="99">
        <v>387</v>
      </c>
      <c r="K1099" s="102">
        <v>66.900000000000006</v>
      </c>
      <c r="L1099" s="99">
        <v>32</v>
      </c>
      <c r="M1099" s="99">
        <v>71</v>
      </c>
      <c r="N1099" s="99">
        <v>103</v>
      </c>
      <c r="O1099" s="102">
        <v>31</v>
      </c>
    </row>
    <row r="1100" spans="1:15">
      <c r="A1100" s="100" t="s">
        <v>593</v>
      </c>
      <c r="B1100" s="100" t="s">
        <v>1497</v>
      </c>
      <c r="C1100" s="101" t="s">
        <v>1489</v>
      </c>
      <c r="D1100" s="99">
        <v>89</v>
      </c>
      <c r="E1100" s="99">
        <v>61</v>
      </c>
      <c r="F1100" s="99">
        <v>150</v>
      </c>
      <c r="G1100" s="102">
        <v>59.3</v>
      </c>
      <c r="H1100" s="99">
        <v>106</v>
      </c>
      <c r="I1100" s="99">
        <v>45</v>
      </c>
      <c r="J1100" s="99">
        <v>151</v>
      </c>
      <c r="K1100" s="102">
        <v>70.099999999999994</v>
      </c>
      <c r="L1100" s="99">
        <v>45</v>
      </c>
      <c r="M1100" s="99">
        <v>38</v>
      </c>
      <c r="N1100" s="99">
        <v>83</v>
      </c>
      <c r="O1100" s="102">
        <v>54.2</v>
      </c>
    </row>
    <row r="1101" spans="1:15">
      <c r="A1101" s="100" t="s">
        <v>630</v>
      </c>
      <c r="B1101" s="100" t="s">
        <v>1497</v>
      </c>
      <c r="C1101" s="101" t="s">
        <v>1489</v>
      </c>
      <c r="D1101" s="99">
        <v>50</v>
      </c>
      <c r="E1101" s="99">
        <v>34</v>
      </c>
      <c r="F1101" s="99">
        <v>84</v>
      </c>
      <c r="G1101" s="102">
        <v>59.5</v>
      </c>
      <c r="H1101" s="99">
        <v>56</v>
      </c>
      <c r="I1101" s="99">
        <v>30</v>
      </c>
      <c r="J1101" s="99">
        <v>86</v>
      </c>
      <c r="K1101" s="102">
        <v>65.099999999999994</v>
      </c>
      <c r="L1101" s="99">
        <v>11</v>
      </c>
      <c r="M1101" s="99">
        <v>33</v>
      </c>
      <c r="N1101" s="99">
        <v>44</v>
      </c>
      <c r="O1101" s="102">
        <v>25</v>
      </c>
    </row>
    <row r="1102" spans="1:15">
      <c r="A1102" s="100" t="s">
        <v>552</v>
      </c>
      <c r="B1102" s="100" t="s">
        <v>1497</v>
      </c>
      <c r="C1102" s="101" t="s">
        <v>1489</v>
      </c>
      <c r="D1102" s="99">
        <v>28</v>
      </c>
      <c r="E1102" s="99">
        <v>27</v>
      </c>
      <c r="F1102" s="99">
        <v>55</v>
      </c>
      <c r="G1102" s="102">
        <v>50.9</v>
      </c>
      <c r="H1102" s="99">
        <v>38</v>
      </c>
      <c r="I1102" s="99">
        <v>17</v>
      </c>
      <c r="J1102" s="99">
        <v>55</v>
      </c>
      <c r="K1102" s="102">
        <v>69</v>
      </c>
      <c r="L1102" s="99">
        <v>14</v>
      </c>
      <c r="M1102" s="99">
        <v>31</v>
      </c>
      <c r="N1102" s="99">
        <v>45</v>
      </c>
      <c r="O1102" s="102">
        <v>31.1</v>
      </c>
    </row>
    <row r="1103" spans="1:15">
      <c r="A1103" s="100" t="s">
        <v>483</v>
      </c>
      <c r="B1103" s="100" t="s">
        <v>1497</v>
      </c>
      <c r="C1103" s="101" t="s">
        <v>1489</v>
      </c>
      <c r="D1103" s="99">
        <v>155</v>
      </c>
      <c r="E1103" s="99">
        <v>114</v>
      </c>
      <c r="F1103" s="99">
        <v>269</v>
      </c>
      <c r="G1103" s="102">
        <v>57.6</v>
      </c>
      <c r="H1103" s="99">
        <v>187</v>
      </c>
      <c r="I1103" s="99">
        <v>83</v>
      </c>
      <c r="J1103" s="99">
        <v>270</v>
      </c>
      <c r="K1103" s="102">
        <v>69.2</v>
      </c>
      <c r="L1103" s="99">
        <v>33</v>
      </c>
      <c r="M1103" s="99">
        <v>63</v>
      </c>
      <c r="N1103" s="99">
        <v>96</v>
      </c>
      <c r="O1103" s="102">
        <v>34.299999999999997</v>
      </c>
    </row>
    <row r="1104" spans="1:15">
      <c r="A1104" s="100" t="s">
        <v>395</v>
      </c>
      <c r="B1104" s="100" t="s">
        <v>1497</v>
      </c>
      <c r="C1104" s="101" t="s">
        <v>1489</v>
      </c>
      <c r="D1104" s="99">
        <v>68</v>
      </c>
      <c r="E1104" s="99">
        <v>35</v>
      </c>
      <c r="F1104" s="99">
        <v>103</v>
      </c>
      <c r="G1104" s="102">
        <v>66</v>
      </c>
      <c r="H1104" s="99">
        <v>77</v>
      </c>
      <c r="I1104" s="99">
        <v>25</v>
      </c>
      <c r="J1104" s="99">
        <v>102</v>
      </c>
      <c r="K1104" s="102">
        <v>75.400000000000006</v>
      </c>
      <c r="L1104" s="99" t="s">
        <v>1482</v>
      </c>
      <c r="M1104" s="99" t="s">
        <v>1482</v>
      </c>
      <c r="N1104" s="99" t="s">
        <v>1482</v>
      </c>
      <c r="O1104" s="99" t="s">
        <v>1482</v>
      </c>
    </row>
    <row r="1105" spans="1:15">
      <c r="A1105" s="100" t="s">
        <v>560</v>
      </c>
      <c r="B1105" s="100" t="s">
        <v>1497</v>
      </c>
      <c r="C1105" s="101" t="s">
        <v>1489</v>
      </c>
      <c r="D1105" s="99">
        <v>138</v>
      </c>
      <c r="E1105" s="99">
        <v>100</v>
      </c>
      <c r="F1105" s="99">
        <v>238</v>
      </c>
      <c r="G1105" s="102">
        <v>57.9</v>
      </c>
      <c r="H1105" s="99">
        <v>167</v>
      </c>
      <c r="I1105" s="99">
        <v>71</v>
      </c>
      <c r="J1105" s="99">
        <v>238</v>
      </c>
      <c r="K1105" s="102">
        <v>70.099999999999994</v>
      </c>
      <c r="L1105" s="99">
        <v>65</v>
      </c>
      <c r="M1105" s="99">
        <v>91</v>
      </c>
      <c r="N1105" s="99">
        <v>156</v>
      </c>
      <c r="O1105" s="102">
        <v>41.6</v>
      </c>
    </row>
    <row r="1106" spans="1:15">
      <c r="A1106" s="100" t="s">
        <v>572</v>
      </c>
      <c r="B1106" s="100" t="s">
        <v>1497</v>
      </c>
      <c r="C1106" s="101" t="s">
        <v>1489</v>
      </c>
      <c r="D1106" s="99">
        <v>32</v>
      </c>
      <c r="E1106" s="99">
        <v>19</v>
      </c>
      <c r="F1106" s="99">
        <v>51</v>
      </c>
      <c r="G1106" s="102">
        <v>62.7</v>
      </c>
      <c r="H1106" s="99">
        <v>27</v>
      </c>
      <c r="I1106" s="99">
        <v>24</v>
      </c>
      <c r="J1106" s="99">
        <v>51</v>
      </c>
      <c r="K1106" s="102">
        <v>52.9</v>
      </c>
      <c r="L1106" s="99">
        <v>15</v>
      </c>
      <c r="M1106" s="99">
        <v>10</v>
      </c>
      <c r="N1106" s="99">
        <v>25</v>
      </c>
      <c r="O1106" s="102">
        <v>60</v>
      </c>
    </row>
    <row r="1107" spans="1:15">
      <c r="A1107" s="100" t="s">
        <v>482</v>
      </c>
      <c r="B1107" s="100" t="s">
        <v>1497</v>
      </c>
      <c r="C1107" s="101" t="s">
        <v>1489</v>
      </c>
      <c r="D1107" s="99">
        <v>290</v>
      </c>
      <c r="E1107" s="99">
        <v>206</v>
      </c>
      <c r="F1107" s="99">
        <v>496</v>
      </c>
      <c r="G1107" s="102">
        <v>58.4</v>
      </c>
      <c r="H1107" s="99">
        <v>359</v>
      </c>
      <c r="I1107" s="99">
        <v>137</v>
      </c>
      <c r="J1107" s="99">
        <v>496</v>
      </c>
      <c r="K1107" s="102">
        <v>72.3</v>
      </c>
      <c r="L1107" s="99">
        <v>69</v>
      </c>
      <c r="M1107" s="99">
        <v>92</v>
      </c>
      <c r="N1107" s="99">
        <v>161</v>
      </c>
      <c r="O1107" s="102">
        <v>42.8</v>
      </c>
    </row>
    <row r="1108" spans="1:15">
      <c r="A1108" s="100" t="s">
        <v>599</v>
      </c>
      <c r="B1108" s="100" t="s">
        <v>1497</v>
      </c>
      <c r="C1108" s="101" t="s">
        <v>1489</v>
      </c>
      <c r="D1108" s="99">
        <v>214</v>
      </c>
      <c r="E1108" s="99">
        <v>160</v>
      </c>
      <c r="F1108" s="99">
        <v>374</v>
      </c>
      <c r="G1108" s="102">
        <v>57.2</v>
      </c>
      <c r="H1108" s="99">
        <v>254</v>
      </c>
      <c r="I1108" s="99">
        <v>120</v>
      </c>
      <c r="J1108" s="99">
        <v>374</v>
      </c>
      <c r="K1108" s="102">
        <v>67.900000000000006</v>
      </c>
      <c r="L1108" s="99">
        <v>71</v>
      </c>
      <c r="M1108" s="99">
        <v>102</v>
      </c>
      <c r="N1108" s="99">
        <v>173</v>
      </c>
      <c r="O1108" s="102">
        <v>41</v>
      </c>
    </row>
    <row r="1109" spans="1:15">
      <c r="A1109" s="100" t="s">
        <v>361</v>
      </c>
      <c r="B1109" s="100" t="s">
        <v>1497</v>
      </c>
      <c r="C1109" s="101" t="s">
        <v>1489</v>
      </c>
      <c r="D1109" s="99">
        <v>19</v>
      </c>
      <c r="E1109" s="99">
        <v>9</v>
      </c>
      <c r="F1109" s="99">
        <v>28</v>
      </c>
      <c r="G1109" s="102">
        <v>67.8</v>
      </c>
      <c r="H1109" s="99">
        <v>22</v>
      </c>
      <c r="I1109" s="99">
        <v>7</v>
      </c>
      <c r="J1109" s="99">
        <v>29</v>
      </c>
      <c r="K1109" s="102">
        <v>75.8</v>
      </c>
      <c r="L1109" s="99" t="s">
        <v>1467</v>
      </c>
      <c r="M1109" s="99" t="s">
        <v>1467</v>
      </c>
      <c r="N1109" s="99" t="s">
        <v>1467</v>
      </c>
      <c r="O1109" s="99" t="s">
        <v>1467</v>
      </c>
    </row>
    <row r="1110" spans="1:15">
      <c r="A1110" s="100" t="s">
        <v>133</v>
      </c>
      <c r="B1110" s="100" t="s">
        <v>1497</v>
      </c>
      <c r="C1110" s="101" t="s">
        <v>1489</v>
      </c>
      <c r="D1110" s="99">
        <v>238</v>
      </c>
      <c r="E1110" s="99">
        <v>243</v>
      </c>
      <c r="F1110" s="99">
        <v>481</v>
      </c>
      <c r="G1110" s="102">
        <v>49.4</v>
      </c>
      <c r="H1110" s="99">
        <v>301</v>
      </c>
      <c r="I1110" s="99">
        <v>180</v>
      </c>
      <c r="J1110" s="99">
        <v>481</v>
      </c>
      <c r="K1110" s="102">
        <v>62.5</v>
      </c>
      <c r="L1110" s="99">
        <v>76</v>
      </c>
      <c r="M1110" s="99">
        <v>131</v>
      </c>
      <c r="N1110" s="99">
        <v>207</v>
      </c>
      <c r="O1110" s="102">
        <v>36.700000000000003</v>
      </c>
    </row>
    <row r="1111" spans="1:15">
      <c r="A1111" s="100" t="s">
        <v>314</v>
      </c>
      <c r="B1111" s="100" t="s">
        <v>1497</v>
      </c>
      <c r="C1111" s="101" t="s">
        <v>1489</v>
      </c>
      <c r="D1111" s="99">
        <v>125</v>
      </c>
      <c r="E1111" s="99">
        <v>88</v>
      </c>
      <c r="F1111" s="99">
        <v>213</v>
      </c>
      <c r="G1111" s="102">
        <v>58.6</v>
      </c>
      <c r="H1111" s="99">
        <v>133</v>
      </c>
      <c r="I1111" s="99">
        <v>80</v>
      </c>
      <c r="J1111" s="99">
        <v>213</v>
      </c>
      <c r="K1111" s="102">
        <v>62.4</v>
      </c>
      <c r="L1111" s="99">
        <v>45</v>
      </c>
      <c r="M1111" s="99">
        <v>41</v>
      </c>
      <c r="N1111" s="99">
        <v>86</v>
      </c>
      <c r="O1111" s="102">
        <v>52.3</v>
      </c>
    </row>
    <row r="1112" spans="1:15">
      <c r="A1112" s="100" t="s">
        <v>468</v>
      </c>
      <c r="B1112" s="100" t="s">
        <v>1497</v>
      </c>
      <c r="C1112" s="101" t="s">
        <v>1489</v>
      </c>
      <c r="D1112" s="99" t="s">
        <v>1467</v>
      </c>
      <c r="E1112" s="99" t="s">
        <v>1467</v>
      </c>
      <c r="F1112" s="99" t="s">
        <v>1467</v>
      </c>
      <c r="G1112" s="99" t="s">
        <v>1467</v>
      </c>
      <c r="H1112" s="99" t="s">
        <v>1467</v>
      </c>
      <c r="I1112" s="99" t="s">
        <v>1467</v>
      </c>
      <c r="J1112" s="99" t="s">
        <v>1467</v>
      </c>
      <c r="K1112" s="99" t="s">
        <v>1467</v>
      </c>
      <c r="L1112" s="99" t="s">
        <v>1482</v>
      </c>
      <c r="M1112" s="99" t="s">
        <v>1482</v>
      </c>
      <c r="N1112" s="99" t="s">
        <v>1482</v>
      </c>
      <c r="O1112" s="99" t="s">
        <v>1482</v>
      </c>
    </row>
    <row r="1113" spans="1:15">
      <c r="A1113" s="100" t="s">
        <v>719</v>
      </c>
      <c r="B1113" s="100" t="s">
        <v>1497</v>
      </c>
      <c r="C1113" s="101" t="s">
        <v>1489</v>
      </c>
      <c r="D1113" s="99" t="s">
        <v>1467</v>
      </c>
      <c r="E1113" s="99" t="s">
        <v>1467</v>
      </c>
      <c r="F1113" s="99" t="s">
        <v>1467</v>
      </c>
      <c r="G1113" s="99" t="s">
        <v>1467</v>
      </c>
      <c r="H1113" s="99" t="s">
        <v>1467</v>
      </c>
      <c r="I1113" s="99" t="s">
        <v>1467</v>
      </c>
      <c r="J1113" s="99" t="s">
        <v>1467</v>
      </c>
      <c r="K1113" s="99" t="s">
        <v>1467</v>
      </c>
      <c r="L1113" s="99" t="s">
        <v>1467</v>
      </c>
      <c r="M1113" s="99" t="s">
        <v>1467</v>
      </c>
      <c r="N1113" s="99" t="s">
        <v>1467</v>
      </c>
      <c r="O1113" s="99" t="s">
        <v>1467</v>
      </c>
    </row>
    <row r="1114" spans="1:15">
      <c r="A1114" s="100" t="s">
        <v>479</v>
      </c>
      <c r="B1114" s="100" t="s">
        <v>1497</v>
      </c>
      <c r="C1114" s="101" t="s">
        <v>1489</v>
      </c>
      <c r="D1114" s="99">
        <v>75</v>
      </c>
      <c r="E1114" s="99">
        <v>121</v>
      </c>
      <c r="F1114" s="99">
        <v>196</v>
      </c>
      <c r="G1114" s="102">
        <v>38.200000000000003</v>
      </c>
      <c r="H1114" s="99">
        <v>115</v>
      </c>
      <c r="I1114" s="99">
        <v>82</v>
      </c>
      <c r="J1114" s="99">
        <v>197</v>
      </c>
      <c r="K1114" s="102">
        <v>58.3</v>
      </c>
      <c r="L1114" s="99">
        <v>9</v>
      </c>
      <c r="M1114" s="99">
        <v>23</v>
      </c>
      <c r="N1114" s="99">
        <v>32</v>
      </c>
      <c r="O1114" s="102">
        <v>28.1</v>
      </c>
    </row>
    <row r="1115" spans="1:15">
      <c r="A1115" s="100" t="s">
        <v>496</v>
      </c>
      <c r="B1115" s="100" t="s">
        <v>1497</v>
      </c>
      <c r="C1115" s="101" t="s">
        <v>1489</v>
      </c>
      <c r="D1115" s="99">
        <v>90</v>
      </c>
      <c r="E1115" s="99">
        <v>67</v>
      </c>
      <c r="F1115" s="99">
        <v>157</v>
      </c>
      <c r="G1115" s="102">
        <v>57.3</v>
      </c>
      <c r="H1115" s="99">
        <v>108</v>
      </c>
      <c r="I1115" s="99">
        <v>48</v>
      </c>
      <c r="J1115" s="99">
        <v>156</v>
      </c>
      <c r="K1115" s="102">
        <v>69.2</v>
      </c>
      <c r="L1115" s="99">
        <v>43</v>
      </c>
      <c r="M1115" s="99">
        <v>32</v>
      </c>
      <c r="N1115" s="99">
        <v>75</v>
      </c>
      <c r="O1115" s="102">
        <v>57.3</v>
      </c>
    </row>
    <row r="1116" spans="1:15">
      <c r="A1116" s="100" t="s">
        <v>667</v>
      </c>
      <c r="B1116" s="100" t="s">
        <v>1497</v>
      </c>
      <c r="C1116" s="101" t="s">
        <v>1489</v>
      </c>
      <c r="D1116" s="99">
        <v>130</v>
      </c>
      <c r="E1116" s="99">
        <v>92</v>
      </c>
      <c r="F1116" s="99">
        <v>222</v>
      </c>
      <c r="G1116" s="102">
        <v>58.5</v>
      </c>
      <c r="H1116" s="99">
        <v>150</v>
      </c>
      <c r="I1116" s="99">
        <v>72</v>
      </c>
      <c r="J1116" s="99">
        <v>222</v>
      </c>
      <c r="K1116" s="102">
        <v>67.5</v>
      </c>
      <c r="L1116" s="99">
        <v>57</v>
      </c>
      <c r="M1116" s="99">
        <v>64</v>
      </c>
      <c r="N1116" s="99">
        <v>121</v>
      </c>
      <c r="O1116" s="102">
        <v>47.1</v>
      </c>
    </row>
    <row r="1117" spans="1:15">
      <c r="A1117" s="100" t="s">
        <v>533</v>
      </c>
      <c r="B1117" s="100" t="s">
        <v>1497</v>
      </c>
      <c r="C1117" s="101" t="s">
        <v>1489</v>
      </c>
      <c r="D1117" s="99">
        <v>194</v>
      </c>
      <c r="E1117" s="99">
        <v>253</v>
      </c>
      <c r="F1117" s="99">
        <v>447</v>
      </c>
      <c r="G1117" s="102">
        <v>43.4</v>
      </c>
      <c r="H1117" s="99">
        <v>265</v>
      </c>
      <c r="I1117" s="99">
        <v>184</v>
      </c>
      <c r="J1117" s="99">
        <v>449</v>
      </c>
      <c r="K1117" s="102">
        <v>59</v>
      </c>
      <c r="L1117" s="99">
        <v>54</v>
      </c>
      <c r="M1117" s="99">
        <v>86</v>
      </c>
      <c r="N1117" s="99">
        <v>140</v>
      </c>
      <c r="O1117" s="102">
        <v>38.5</v>
      </c>
    </row>
    <row r="1118" spans="1:15">
      <c r="A1118" s="100" t="s">
        <v>573</v>
      </c>
      <c r="B1118" s="100" t="s">
        <v>1497</v>
      </c>
      <c r="C1118" s="101" t="s">
        <v>1489</v>
      </c>
      <c r="D1118" s="99">
        <v>235</v>
      </c>
      <c r="E1118" s="99">
        <v>243</v>
      </c>
      <c r="F1118" s="99">
        <v>478</v>
      </c>
      <c r="G1118" s="102">
        <v>49.1</v>
      </c>
      <c r="H1118" s="99">
        <v>307</v>
      </c>
      <c r="I1118" s="99">
        <v>171</v>
      </c>
      <c r="J1118" s="99">
        <v>478</v>
      </c>
      <c r="K1118" s="102">
        <v>64.2</v>
      </c>
      <c r="L1118" s="99">
        <v>59</v>
      </c>
      <c r="M1118" s="99">
        <v>115</v>
      </c>
      <c r="N1118" s="99">
        <v>174</v>
      </c>
      <c r="O1118" s="102">
        <v>33.9</v>
      </c>
    </row>
    <row r="1119" spans="1:15">
      <c r="A1119" s="100" t="s">
        <v>574</v>
      </c>
      <c r="B1119" s="100" t="s">
        <v>1497</v>
      </c>
      <c r="C1119" s="101" t="s">
        <v>1489</v>
      </c>
      <c r="D1119" s="99">
        <v>207</v>
      </c>
      <c r="E1119" s="99">
        <v>133</v>
      </c>
      <c r="F1119" s="99">
        <v>340</v>
      </c>
      <c r="G1119" s="102">
        <v>60.8</v>
      </c>
      <c r="H1119" s="99">
        <v>206</v>
      </c>
      <c r="I1119" s="99">
        <v>134</v>
      </c>
      <c r="J1119" s="99">
        <v>340</v>
      </c>
      <c r="K1119" s="102">
        <v>60.5</v>
      </c>
      <c r="L1119" s="99">
        <v>37</v>
      </c>
      <c r="M1119" s="99">
        <v>52</v>
      </c>
      <c r="N1119" s="99">
        <v>89</v>
      </c>
      <c r="O1119" s="102">
        <v>41.5</v>
      </c>
    </row>
    <row r="1120" spans="1:15">
      <c r="A1120" s="100" t="s">
        <v>389</v>
      </c>
      <c r="B1120" s="100" t="s">
        <v>1497</v>
      </c>
      <c r="C1120" s="101" t="s">
        <v>1489</v>
      </c>
      <c r="D1120" s="99">
        <v>254</v>
      </c>
      <c r="E1120" s="99">
        <v>115</v>
      </c>
      <c r="F1120" s="99">
        <v>369</v>
      </c>
      <c r="G1120" s="102">
        <v>68.8</v>
      </c>
      <c r="H1120" s="99">
        <v>267</v>
      </c>
      <c r="I1120" s="99">
        <v>102</v>
      </c>
      <c r="J1120" s="99">
        <v>369</v>
      </c>
      <c r="K1120" s="102">
        <v>72.3</v>
      </c>
      <c r="L1120" s="99">
        <v>57</v>
      </c>
      <c r="M1120" s="99">
        <v>42</v>
      </c>
      <c r="N1120" s="99">
        <v>99</v>
      </c>
      <c r="O1120" s="102">
        <v>57.5</v>
      </c>
    </row>
    <row r="1121" spans="1:15">
      <c r="A1121" s="100" t="s">
        <v>579</v>
      </c>
      <c r="B1121" s="100" t="s">
        <v>1497</v>
      </c>
      <c r="C1121" s="101" t="s">
        <v>1489</v>
      </c>
      <c r="D1121" s="99">
        <v>418</v>
      </c>
      <c r="E1121" s="99">
        <v>417</v>
      </c>
      <c r="F1121" s="99">
        <v>835</v>
      </c>
      <c r="G1121" s="102">
        <v>50</v>
      </c>
      <c r="H1121" s="99">
        <v>511</v>
      </c>
      <c r="I1121" s="99">
        <v>329</v>
      </c>
      <c r="J1121" s="99">
        <v>840</v>
      </c>
      <c r="K1121" s="102">
        <v>60.8</v>
      </c>
      <c r="L1121" s="99">
        <v>115</v>
      </c>
      <c r="M1121" s="99">
        <v>166</v>
      </c>
      <c r="N1121" s="99">
        <v>281</v>
      </c>
      <c r="O1121" s="102">
        <v>40.9</v>
      </c>
    </row>
    <row r="1122" spans="1:15">
      <c r="A1122" s="100" t="s">
        <v>581</v>
      </c>
      <c r="B1122" s="100" t="s">
        <v>1497</v>
      </c>
      <c r="C1122" s="101" t="s">
        <v>1489</v>
      </c>
      <c r="D1122" s="99">
        <v>101</v>
      </c>
      <c r="E1122" s="99">
        <v>125</v>
      </c>
      <c r="F1122" s="99">
        <v>226</v>
      </c>
      <c r="G1122" s="102">
        <v>44.6</v>
      </c>
      <c r="H1122" s="99">
        <v>136</v>
      </c>
      <c r="I1122" s="99">
        <v>91</v>
      </c>
      <c r="J1122" s="99">
        <v>227</v>
      </c>
      <c r="K1122" s="102">
        <v>59.9</v>
      </c>
      <c r="L1122" s="99">
        <v>30</v>
      </c>
      <c r="M1122" s="99">
        <v>50</v>
      </c>
      <c r="N1122" s="99">
        <v>80</v>
      </c>
      <c r="O1122" s="102">
        <v>37.5</v>
      </c>
    </row>
    <row r="1123" spans="1:15">
      <c r="A1123" s="100" t="s">
        <v>166</v>
      </c>
      <c r="B1123" s="100" t="s">
        <v>1497</v>
      </c>
      <c r="C1123" s="101" t="s">
        <v>1489</v>
      </c>
      <c r="D1123" s="99">
        <v>307</v>
      </c>
      <c r="E1123" s="99">
        <v>198</v>
      </c>
      <c r="F1123" s="99">
        <v>505</v>
      </c>
      <c r="G1123" s="102">
        <v>60.7</v>
      </c>
      <c r="H1123" s="99">
        <v>342</v>
      </c>
      <c r="I1123" s="99">
        <v>163</v>
      </c>
      <c r="J1123" s="99">
        <v>505</v>
      </c>
      <c r="K1123" s="102">
        <v>67.7</v>
      </c>
      <c r="L1123" s="99">
        <v>68</v>
      </c>
      <c r="M1123" s="99">
        <v>57</v>
      </c>
      <c r="N1123" s="99">
        <v>125</v>
      </c>
      <c r="O1123" s="102">
        <v>54.4</v>
      </c>
    </row>
    <row r="1124" spans="1:15">
      <c r="A1124" s="100" t="s">
        <v>623</v>
      </c>
      <c r="B1124" s="100" t="s">
        <v>1497</v>
      </c>
      <c r="C1124" s="101" t="s">
        <v>1489</v>
      </c>
      <c r="D1124" s="99">
        <v>15</v>
      </c>
      <c r="E1124" s="99">
        <v>16</v>
      </c>
      <c r="F1124" s="99">
        <v>31</v>
      </c>
      <c r="G1124" s="102">
        <v>48.3</v>
      </c>
      <c r="H1124" s="99">
        <v>21</v>
      </c>
      <c r="I1124" s="99">
        <v>10</v>
      </c>
      <c r="J1124" s="99">
        <v>31</v>
      </c>
      <c r="K1124" s="102">
        <v>67.7</v>
      </c>
      <c r="L1124" s="99" t="s">
        <v>1467</v>
      </c>
      <c r="M1124" s="99" t="s">
        <v>1467</v>
      </c>
      <c r="N1124" s="99" t="s">
        <v>1467</v>
      </c>
      <c r="O1124" s="99" t="s">
        <v>1467</v>
      </c>
    </row>
    <row r="1125" spans="1:15">
      <c r="A1125" s="100" t="s">
        <v>177</v>
      </c>
      <c r="B1125" s="100" t="s">
        <v>1497</v>
      </c>
      <c r="C1125" s="101" t="s">
        <v>1489</v>
      </c>
      <c r="D1125" s="99">
        <v>29</v>
      </c>
      <c r="E1125" s="99">
        <v>14</v>
      </c>
      <c r="F1125" s="99">
        <v>43</v>
      </c>
      <c r="G1125" s="102">
        <v>67.400000000000006</v>
      </c>
      <c r="H1125" s="99">
        <v>30</v>
      </c>
      <c r="I1125" s="99">
        <v>13</v>
      </c>
      <c r="J1125" s="99">
        <v>43</v>
      </c>
      <c r="K1125" s="102">
        <v>69.7</v>
      </c>
      <c r="L1125" s="99">
        <v>11</v>
      </c>
      <c r="M1125" s="99">
        <v>6</v>
      </c>
      <c r="N1125" s="99">
        <v>17</v>
      </c>
      <c r="O1125" s="102">
        <v>64.7</v>
      </c>
    </row>
    <row r="1126" spans="1:15">
      <c r="A1126" s="100" t="s">
        <v>218</v>
      </c>
      <c r="B1126" s="100" t="s">
        <v>1497</v>
      </c>
      <c r="C1126" s="101" t="s">
        <v>1489</v>
      </c>
      <c r="D1126" s="99">
        <v>23</v>
      </c>
      <c r="E1126" s="99">
        <v>27</v>
      </c>
      <c r="F1126" s="99">
        <v>50</v>
      </c>
      <c r="G1126" s="102">
        <v>46</v>
      </c>
      <c r="H1126" s="99">
        <v>27</v>
      </c>
      <c r="I1126" s="99">
        <v>23</v>
      </c>
      <c r="J1126" s="99">
        <v>50</v>
      </c>
      <c r="K1126" s="102">
        <v>54</v>
      </c>
      <c r="L1126" s="99">
        <v>3</v>
      </c>
      <c r="M1126" s="99">
        <v>9</v>
      </c>
      <c r="N1126" s="99">
        <v>12</v>
      </c>
      <c r="O1126" s="102">
        <v>25</v>
      </c>
    </row>
    <row r="1127" spans="1:15">
      <c r="A1127" s="100" t="s">
        <v>284</v>
      </c>
      <c r="B1127" s="100" t="s">
        <v>1497</v>
      </c>
      <c r="C1127" s="101" t="s">
        <v>1489</v>
      </c>
      <c r="D1127" s="99">
        <v>89</v>
      </c>
      <c r="E1127" s="99">
        <v>81</v>
      </c>
      <c r="F1127" s="99">
        <v>170</v>
      </c>
      <c r="G1127" s="102">
        <v>52.3</v>
      </c>
      <c r="H1127" s="99">
        <v>105</v>
      </c>
      <c r="I1127" s="99">
        <v>65</v>
      </c>
      <c r="J1127" s="99">
        <v>170</v>
      </c>
      <c r="K1127" s="102">
        <v>61.7</v>
      </c>
      <c r="L1127" s="99">
        <v>23</v>
      </c>
      <c r="M1127" s="99">
        <v>36</v>
      </c>
      <c r="N1127" s="99">
        <v>59</v>
      </c>
      <c r="O1127" s="102">
        <v>38.9</v>
      </c>
    </row>
    <row r="1128" spans="1:15">
      <c r="A1128" s="100" t="s">
        <v>487</v>
      </c>
      <c r="B1128" s="100" t="s">
        <v>1497</v>
      </c>
      <c r="C1128" s="101" t="s">
        <v>1489</v>
      </c>
      <c r="D1128" s="99">
        <v>63</v>
      </c>
      <c r="E1128" s="99">
        <v>50</v>
      </c>
      <c r="F1128" s="99">
        <v>113</v>
      </c>
      <c r="G1128" s="102">
        <v>55.7</v>
      </c>
      <c r="H1128" s="99">
        <v>77</v>
      </c>
      <c r="I1128" s="99">
        <v>36</v>
      </c>
      <c r="J1128" s="99">
        <v>113</v>
      </c>
      <c r="K1128" s="102">
        <v>68.099999999999994</v>
      </c>
      <c r="L1128" s="99">
        <v>18</v>
      </c>
      <c r="M1128" s="99">
        <v>20</v>
      </c>
      <c r="N1128" s="99">
        <v>38</v>
      </c>
      <c r="O1128" s="102">
        <v>47.3</v>
      </c>
    </row>
    <row r="1129" spans="1:15">
      <c r="A1129" s="100" t="s">
        <v>411</v>
      </c>
      <c r="B1129" s="100" t="s">
        <v>1497</v>
      </c>
      <c r="C1129" s="101" t="s">
        <v>1489</v>
      </c>
      <c r="D1129" s="99">
        <v>35</v>
      </c>
      <c r="E1129" s="99">
        <v>46</v>
      </c>
      <c r="F1129" s="99">
        <v>81</v>
      </c>
      <c r="G1129" s="102">
        <v>43.2</v>
      </c>
      <c r="H1129" s="99">
        <v>50</v>
      </c>
      <c r="I1129" s="99">
        <v>31</v>
      </c>
      <c r="J1129" s="99">
        <v>81</v>
      </c>
      <c r="K1129" s="102">
        <v>61.7</v>
      </c>
      <c r="L1129" s="99">
        <v>18</v>
      </c>
      <c r="M1129" s="99">
        <v>29</v>
      </c>
      <c r="N1129" s="99">
        <v>47</v>
      </c>
      <c r="O1129" s="102">
        <v>38.200000000000003</v>
      </c>
    </row>
    <row r="1130" spans="1:15">
      <c r="A1130" s="100" t="s">
        <v>431</v>
      </c>
      <c r="B1130" s="100" t="s">
        <v>1497</v>
      </c>
      <c r="C1130" s="101" t="s">
        <v>1489</v>
      </c>
      <c r="D1130" s="99">
        <v>42</v>
      </c>
      <c r="E1130" s="99">
        <v>29</v>
      </c>
      <c r="F1130" s="99">
        <v>71</v>
      </c>
      <c r="G1130" s="102">
        <v>59.1</v>
      </c>
      <c r="H1130" s="99">
        <v>49</v>
      </c>
      <c r="I1130" s="99">
        <v>22</v>
      </c>
      <c r="J1130" s="99">
        <v>71</v>
      </c>
      <c r="K1130" s="102">
        <v>69</v>
      </c>
      <c r="L1130" s="99">
        <v>1</v>
      </c>
      <c r="M1130" s="99">
        <v>9</v>
      </c>
      <c r="N1130" s="99">
        <v>10</v>
      </c>
      <c r="O1130" s="102">
        <v>10</v>
      </c>
    </row>
    <row r="1131" spans="1:15">
      <c r="A1131" s="100" t="s">
        <v>181</v>
      </c>
      <c r="B1131" s="100" t="s">
        <v>1497</v>
      </c>
      <c r="C1131" s="101" t="s">
        <v>1489</v>
      </c>
      <c r="D1131" s="99">
        <v>110</v>
      </c>
      <c r="E1131" s="99">
        <v>104</v>
      </c>
      <c r="F1131" s="99">
        <v>214</v>
      </c>
      <c r="G1131" s="102">
        <v>51.4</v>
      </c>
      <c r="H1131" s="99">
        <v>129</v>
      </c>
      <c r="I1131" s="99">
        <v>85</v>
      </c>
      <c r="J1131" s="99">
        <v>214</v>
      </c>
      <c r="K1131" s="102">
        <v>60.2</v>
      </c>
      <c r="L1131" s="99">
        <v>24</v>
      </c>
      <c r="M1131" s="99">
        <v>39</v>
      </c>
      <c r="N1131" s="99">
        <v>63</v>
      </c>
      <c r="O1131" s="102">
        <v>38</v>
      </c>
    </row>
    <row r="1132" spans="1:15">
      <c r="A1132" s="100" t="s">
        <v>492</v>
      </c>
      <c r="B1132" s="100" t="s">
        <v>1497</v>
      </c>
      <c r="C1132" s="101" t="s">
        <v>1489</v>
      </c>
      <c r="D1132" s="99">
        <v>43</v>
      </c>
      <c r="E1132" s="99">
        <v>42</v>
      </c>
      <c r="F1132" s="99">
        <v>85</v>
      </c>
      <c r="G1132" s="102">
        <v>50.5</v>
      </c>
      <c r="H1132" s="99">
        <v>50</v>
      </c>
      <c r="I1132" s="99">
        <v>35</v>
      </c>
      <c r="J1132" s="99">
        <v>85</v>
      </c>
      <c r="K1132" s="102">
        <v>58.8</v>
      </c>
      <c r="L1132" s="99">
        <v>16</v>
      </c>
      <c r="M1132" s="99">
        <v>29</v>
      </c>
      <c r="N1132" s="99">
        <v>45</v>
      </c>
      <c r="O1132" s="102">
        <v>35.5</v>
      </c>
    </row>
    <row r="1133" spans="1:15">
      <c r="A1133" s="100" t="s">
        <v>497</v>
      </c>
      <c r="B1133" s="100" t="s">
        <v>1497</v>
      </c>
      <c r="C1133" s="101" t="s">
        <v>1489</v>
      </c>
      <c r="D1133" s="99">
        <v>215</v>
      </c>
      <c r="E1133" s="99">
        <v>167</v>
      </c>
      <c r="F1133" s="99">
        <v>382</v>
      </c>
      <c r="G1133" s="102">
        <v>56.2</v>
      </c>
      <c r="H1133" s="99">
        <v>258</v>
      </c>
      <c r="I1133" s="99">
        <v>127</v>
      </c>
      <c r="J1133" s="99">
        <v>385</v>
      </c>
      <c r="K1133" s="102">
        <v>67</v>
      </c>
      <c r="L1133" s="99">
        <v>82</v>
      </c>
      <c r="M1133" s="99">
        <v>103</v>
      </c>
      <c r="N1133" s="99">
        <v>185</v>
      </c>
      <c r="O1133" s="102">
        <v>44.3</v>
      </c>
    </row>
    <row r="1134" spans="1:15">
      <c r="A1134" s="100" t="s">
        <v>522</v>
      </c>
      <c r="B1134" s="100" t="s">
        <v>1497</v>
      </c>
      <c r="C1134" s="101" t="s">
        <v>1489</v>
      </c>
      <c r="D1134" s="99">
        <v>143</v>
      </c>
      <c r="E1134" s="99">
        <v>143</v>
      </c>
      <c r="F1134" s="99">
        <v>286</v>
      </c>
      <c r="G1134" s="102">
        <v>50</v>
      </c>
      <c r="H1134" s="99">
        <v>175</v>
      </c>
      <c r="I1134" s="99">
        <v>113</v>
      </c>
      <c r="J1134" s="99">
        <v>288</v>
      </c>
      <c r="K1134" s="102">
        <v>60.7</v>
      </c>
      <c r="L1134" s="99">
        <v>61</v>
      </c>
      <c r="M1134" s="99">
        <v>90</v>
      </c>
      <c r="N1134" s="99">
        <v>151</v>
      </c>
      <c r="O1134" s="102">
        <v>40.299999999999997</v>
      </c>
    </row>
    <row r="1135" spans="1:15">
      <c r="A1135" s="100" t="s">
        <v>540</v>
      </c>
      <c r="B1135" s="100" t="s">
        <v>1497</v>
      </c>
      <c r="C1135" s="101" t="s">
        <v>1489</v>
      </c>
      <c r="D1135" s="99">
        <v>33</v>
      </c>
      <c r="E1135" s="99">
        <v>34</v>
      </c>
      <c r="F1135" s="99">
        <v>67</v>
      </c>
      <c r="G1135" s="102">
        <v>49.2</v>
      </c>
      <c r="H1135" s="99">
        <v>43</v>
      </c>
      <c r="I1135" s="99">
        <v>24</v>
      </c>
      <c r="J1135" s="99">
        <v>67</v>
      </c>
      <c r="K1135" s="102">
        <v>64.099999999999994</v>
      </c>
      <c r="L1135" s="99" t="s">
        <v>1467</v>
      </c>
      <c r="M1135" s="99" t="s">
        <v>1467</v>
      </c>
      <c r="N1135" s="99" t="s">
        <v>1467</v>
      </c>
      <c r="O1135" s="99" t="s">
        <v>1467</v>
      </c>
    </row>
    <row r="1136" spans="1:15">
      <c r="A1136" s="100" t="s">
        <v>577</v>
      </c>
      <c r="B1136" s="100" t="s">
        <v>1497</v>
      </c>
      <c r="C1136" s="101" t="s">
        <v>1489</v>
      </c>
      <c r="D1136" s="99">
        <v>11</v>
      </c>
      <c r="E1136" s="99">
        <v>6</v>
      </c>
      <c r="F1136" s="99">
        <v>17</v>
      </c>
      <c r="G1136" s="102">
        <v>64.7</v>
      </c>
      <c r="H1136" s="99">
        <v>12</v>
      </c>
      <c r="I1136" s="99">
        <v>6</v>
      </c>
      <c r="J1136" s="99">
        <v>18</v>
      </c>
      <c r="K1136" s="102">
        <v>66.599999999999994</v>
      </c>
      <c r="L1136" s="99" t="s">
        <v>1482</v>
      </c>
      <c r="M1136" s="99" t="s">
        <v>1482</v>
      </c>
      <c r="N1136" s="99" t="s">
        <v>1482</v>
      </c>
      <c r="O1136" s="99" t="s">
        <v>1482</v>
      </c>
    </row>
    <row r="1137" spans="1:15">
      <c r="A1137" s="100" t="s">
        <v>591</v>
      </c>
      <c r="B1137" s="100" t="s">
        <v>1497</v>
      </c>
      <c r="C1137" s="101" t="s">
        <v>1489</v>
      </c>
      <c r="D1137" s="99">
        <v>96</v>
      </c>
      <c r="E1137" s="99">
        <v>89</v>
      </c>
      <c r="F1137" s="99">
        <v>185</v>
      </c>
      <c r="G1137" s="102">
        <v>51.8</v>
      </c>
      <c r="H1137" s="99">
        <v>113</v>
      </c>
      <c r="I1137" s="99">
        <v>72</v>
      </c>
      <c r="J1137" s="99">
        <v>185</v>
      </c>
      <c r="K1137" s="102">
        <v>61</v>
      </c>
      <c r="L1137" s="99">
        <v>32</v>
      </c>
      <c r="M1137" s="99">
        <v>33</v>
      </c>
      <c r="N1137" s="99">
        <v>65</v>
      </c>
      <c r="O1137" s="102">
        <v>49.2</v>
      </c>
    </row>
    <row r="1138" spans="1:15">
      <c r="A1138" s="100" t="s">
        <v>600</v>
      </c>
      <c r="B1138" s="100" t="s">
        <v>1497</v>
      </c>
      <c r="C1138" s="101" t="s">
        <v>1489</v>
      </c>
      <c r="D1138" s="99">
        <v>100</v>
      </c>
      <c r="E1138" s="99">
        <v>36</v>
      </c>
      <c r="F1138" s="99">
        <v>136</v>
      </c>
      <c r="G1138" s="102">
        <v>73.5</v>
      </c>
      <c r="H1138" s="99">
        <v>108</v>
      </c>
      <c r="I1138" s="99">
        <v>29</v>
      </c>
      <c r="J1138" s="99">
        <v>137</v>
      </c>
      <c r="K1138" s="102">
        <v>78.8</v>
      </c>
      <c r="L1138" s="99" t="s">
        <v>1482</v>
      </c>
      <c r="M1138" s="99" t="s">
        <v>1482</v>
      </c>
      <c r="N1138" s="99" t="s">
        <v>1482</v>
      </c>
      <c r="O1138" s="99" t="s">
        <v>1482</v>
      </c>
    </row>
    <row r="1139" spans="1:15">
      <c r="A1139" s="100" t="s">
        <v>607</v>
      </c>
      <c r="B1139" s="100" t="s">
        <v>1497</v>
      </c>
      <c r="C1139" s="101" t="s">
        <v>1489</v>
      </c>
      <c r="D1139" s="99">
        <v>32</v>
      </c>
      <c r="E1139" s="99">
        <v>23</v>
      </c>
      <c r="F1139" s="99">
        <v>55</v>
      </c>
      <c r="G1139" s="102">
        <v>58.1</v>
      </c>
      <c r="H1139" s="99">
        <v>36</v>
      </c>
      <c r="I1139" s="99">
        <v>19</v>
      </c>
      <c r="J1139" s="99">
        <v>55</v>
      </c>
      <c r="K1139" s="102">
        <v>65.400000000000006</v>
      </c>
      <c r="L1139" s="99">
        <v>7</v>
      </c>
      <c r="M1139" s="99">
        <v>9</v>
      </c>
      <c r="N1139" s="99">
        <v>16</v>
      </c>
      <c r="O1139" s="102">
        <v>43.7</v>
      </c>
    </row>
    <row r="1140" spans="1:15">
      <c r="A1140" s="100" t="s">
        <v>611</v>
      </c>
      <c r="B1140" s="100" t="s">
        <v>1497</v>
      </c>
      <c r="C1140" s="101" t="s">
        <v>1489</v>
      </c>
      <c r="D1140" s="99">
        <v>173</v>
      </c>
      <c r="E1140" s="99">
        <v>155</v>
      </c>
      <c r="F1140" s="99">
        <v>328</v>
      </c>
      <c r="G1140" s="102">
        <v>52.7</v>
      </c>
      <c r="H1140" s="99">
        <v>212</v>
      </c>
      <c r="I1140" s="99">
        <v>120</v>
      </c>
      <c r="J1140" s="99">
        <v>332</v>
      </c>
      <c r="K1140" s="102">
        <v>63.8</v>
      </c>
      <c r="L1140" s="99">
        <v>82</v>
      </c>
      <c r="M1140" s="99">
        <v>103</v>
      </c>
      <c r="N1140" s="99">
        <v>185</v>
      </c>
      <c r="O1140" s="102">
        <v>44.3</v>
      </c>
    </row>
    <row r="1141" spans="1:15">
      <c r="A1141" s="100" t="s">
        <v>558</v>
      </c>
      <c r="B1141" s="100" t="s">
        <v>1497</v>
      </c>
      <c r="C1141" s="101" t="s">
        <v>1489</v>
      </c>
      <c r="D1141" s="99">
        <v>42</v>
      </c>
      <c r="E1141" s="99">
        <v>26</v>
      </c>
      <c r="F1141" s="99">
        <v>68</v>
      </c>
      <c r="G1141" s="102">
        <v>61.7</v>
      </c>
      <c r="H1141" s="99">
        <v>50</v>
      </c>
      <c r="I1141" s="99">
        <v>18</v>
      </c>
      <c r="J1141" s="99">
        <v>68</v>
      </c>
      <c r="K1141" s="102">
        <v>73.5</v>
      </c>
      <c r="L1141" s="99" t="s">
        <v>1482</v>
      </c>
      <c r="M1141" s="99" t="s">
        <v>1482</v>
      </c>
      <c r="N1141" s="99" t="s">
        <v>1482</v>
      </c>
      <c r="O1141" s="99" t="s">
        <v>1482</v>
      </c>
    </row>
    <row r="1142" spans="1:15">
      <c r="A1142" s="100" t="s">
        <v>556</v>
      </c>
      <c r="B1142" s="100" t="s">
        <v>1497</v>
      </c>
      <c r="C1142" s="101" t="s">
        <v>1489</v>
      </c>
      <c r="D1142" s="99">
        <v>121</v>
      </c>
      <c r="E1142" s="99">
        <v>94</v>
      </c>
      <c r="F1142" s="99">
        <v>215</v>
      </c>
      <c r="G1142" s="102">
        <v>56.2</v>
      </c>
      <c r="H1142" s="99">
        <v>131</v>
      </c>
      <c r="I1142" s="99">
        <v>84</v>
      </c>
      <c r="J1142" s="99">
        <v>215</v>
      </c>
      <c r="K1142" s="102">
        <v>60.9</v>
      </c>
      <c r="L1142" s="99">
        <v>22</v>
      </c>
      <c r="M1142" s="99">
        <v>24</v>
      </c>
      <c r="N1142" s="99">
        <v>46</v>
      </c>
      <c r="O1142" s="102">
        <v>47.8</v>
      </c>
    </row>
    <row r="1143" spans="1:15">
      <c r="A1143" s="100" t="s">
        <v>539</v>
      </c>
      <c r="B1143" s="100" t="s">
        <v>1497</v>
      </c>
      <c r="C1143" s="101" t="s">
        <v>1489</v>
      </c>
      <c r="D1143" s="99">
        <v>46</v>
      </c>
      <c r="E1143" s="99">
        <v>36</v>
      </c>
      <c r="F1143" s="99">
        <v>82</v>
      </c>
      <c r="G1143" s="102">
        <v>56</v>
      </c>
      <c r="H1143" s="99">
        <v>50</v>
      </c>
      <c r="I1143" s="99">
        <v>32</v>
      </c>
      <c r="J1143" s="99">
        <v>82</v>
      </c>
      <c r="K1143" s="102">
        <v>60.9</v>
      </c>
      <c r="L1143" s="99">
        <v>7</v>
      </c>
      <c r="M1143" s="99">
        <v>22</v>
      </c>
      <c r="N1143" s="99">
        <v>29</v>
      </c>
      <c r="O1143" s="102">
        <v>24.1</v>
      </c>
    </row>
    <row r="1144" spans="1:15">
      <c r="A1144" s="100" t="s">
        <v>553</v>
      </c>
      <c r="B1144" s="100" t="s">
        <v>1497</v>
      </c>
      <c r="C1144" s="101" t="s">
        <v>1489</v>
      </c>
      <c r="D1144" s="99">
        <v>54</v>
      </c>
      <c r="E1144" s="99">
        <v>53</v>
      </c>
      <c r="F1144" s="99">
        <v>107</v>
      </c>
      <c r="G1144" s="102">
        <v>50.4</v>
      </c>
      <c r="H1144" s="99">
        <v>58</v>
      </c>
      <c r="I1144" s="99">
        <v>49</v>
      </c>
      <c r="J1144" s="99">
        <v>107</v>
      </c>
      <c r="K1144" s="102">
        <v>54.2</v>
      </c>
      <c r="L1144" s="99">
        <v>11</v>
      </c>
      <c r="M1144" s="99">
        <v>22</v>
      </c>
      <c r="N1144" s="99">
        <v>33</v>
      </c>
      <c r="O1144" s="102">
        <v>33.299999999999997</v>
      </c>
    </row>
    <row r="1145" spans="1:15">
      <c r="A1145" s="100" t="s">
        <v>409</v>
      </c>
      <c r="B1145" s="100" t="s">
        <v>1497</v>
      </c>
      <c r="C1145" s="101" t="s">
        <v>1489</v>
      </c>
      <c r="D1145" s="99">
        <v>110</v>
      </c>
      <c r="E1145" s="99">
        <v>70</v>
      </c>
      <c r="F1145" s="99">
        <v>180</v>
      </c>
      <c r="G1145" s="102">
        <v>61.1</v>
      </c>
      <c r="H1145" s="99">
        <v>117</v>
      </c>
      <c r="I1145" s="99">
        <v>63</v>
      </c>
      <c r="J1145" s="99">
        <v>180</v>
      </c>
      <c r="K1145" s="102">
        <v>65</v>
      </c>
      <c r="L1145" s="99">
        <v>19</v>
      </c>
      <c r="M1145" s="99">
        <v>27</v>
      </c>
      <c r="N1145" s="99">
        <v>46</v>
      </c>
      <c r="O1145" s="102">
        <v>41.3</v>
      </c>
    </row>
    <row r="1146" spans="1:15">
      <c r="A1146" s="100" t="s">
        <v>613</v>
      </c>
      <c r="B1146" s="100" t="s">
        <v>1497</v>
      </c>
      <c r="C1146" s="101" t="s">
        <v>1489</v>
      </c>
      <c r="D1146" s="99">
        <v>4</v>
      </c>
      <c r="E1146" s="99">
        <v>6</v>
      </c>
      <c r="F1146" s="99">
        <v>10</v>
      </c>
      <c r="G1146" s="102">
        <v>40</v>
      </c>
      <c r="H1146" s="99">
        <v>4</v>
      </c>
      <c r="I1146" s="99">
        <v>6</v>
      </c>
      <c r="J1146" s="99">
        <v>10</v>
      </c>
      <c r="K1146" s="102">
        <v>40</v>
      </c>
      <c r="L1146" s="99" t="s">
        <v>1482</v>
      </c>
      <c r="M1146" s="99" t="s">
        <v>1482</v>
      </c>
      <c r="N1146" s="99" t="s">
        <v>1482</v>
      </c>
      <c r="O1146" s="99" t="s">
        <v>1482</v>
      </c>
    </row>
    <row r="1147" spans="1:15">
      <c r="A1147" s="100" t="s">
        <v>589</v>
      </c>
      <c r="B1147" s="100" t="s">
        <v>1497</v>
      </c>
      <c r="C1147" s="101" t="s">
        <v>1489</v>
      </c>
      <c r="D1147" s="99">
        <v>12</v>
      </c>
      <c r="E1147" s="99">
        <v>15</v>
      </c>
      <c r="F1147" s="99">
        <v>27</v>
      </c>
      <c r="G1147" s="102">
        <v>44.4</v>
      </c>
      <c r="H1147" s="99">
        <v>11</v>
      </c>
      <c r="I1147" s="99">
        <v>16</v>
      </c>
      <c r="J1147" s="99">
        <v>27</v>
      </c>
      <c r="K1147" s="102">
        <v>40.700000000000003</v>
      </c>
      <c r="L1147" s="99">
        <v>6</v>
      </c>
      <c r="M1147" s="99">
        <v>4</v>
      </c>
      <c r="N1147" s="99">
        <v>10</v>
      </c>
      <c r="O1147" s="102">
        <v>60</v>
      </c>
    </row>
    <row r="1148" spans="1:15">
      <c r="A1148" s="100" t="s">
        <v>616</v>
      </c>
      <c r="B1148" s="100" t="s">
        <v>1497</v>
      </c>
      <c r="C1148" s="101" t="s">
        <v>1489</v>
      </c>
      <c r="D1148" s="99">
        <v>36</v>
      </c>
      <c r="E1148" s="99">
        <v>42</v>
      </c>
      <c r="F1148" s="99">
        <v>78</v>
      </c>
      <c r="G1148" s="102">
        <v>46.1</v>
      </c>
      <c r="H1148" s="99">
        <v>47</v>
      </c>
      <c r="I1148" s="99">
        <v>31</v>
      </c>
      <c r="J1148" s="99">
        <v>78</v>
      </c>
      <c r="K1148" s="102">
        <v>60.2</v>
      </c>
      <c r="L1148" s="99">
        <v>12</v>
      </c>
      <c r="M1148" s="99">
        <v>20</v>
      </c>
      <c r="N1148" s="99">
        <v>32</v>
      </c>
      <c r="O1148" s="102">
        <v>37.5</v>
      </c>
    </row>
    <row r="1149" spans="1:15">
      <c r="A1149" s="100" t="s">
        <v>585</v>
      </c>
      <c r="B1149" s="100" t="s">
        <v>1497</v>
      </c>
      <c r="C1149" s="101" t="s">
        <v>1489</v>
      </c>
      <c r="D1149" s="99">
        <v>72</v>
      </c>
      <c r="E1149" s="99">
        <v>49</v>
      </c>
      <c r="F1149" s="99">
        <v>121</v>
      </c>
      <c r="G1149" s="102">
        <v>59.5</v>
      </c>
      <c r="H1149" s="99">
        <v>81</v>
      </c>
      <c r="I1149" s="99">
        <v>40</v>
      </c>
      <c r="J1149" s="99">
        <v>121</v>
      </c>
      <c r="K1149" s="102">
        <v>66.900000000000006</v>
      </c>
      <c r="L1149" s="99">
        <v>13</v>
      </c>
      <c r="M1149" s="99">
        <v>18</v>
      </c>
      <c r="N1149" s="99">
        <v>31</v>
      </c>
      <c r="O1149" s="102">
        <v>41.9</v>
      </c>
    </row>
    <row r="1150" spans="1:15">
      <c r="A1150" s="100" t="s">
        <v>330</v>
      </c>
      <c r="B1150" s="100" t="s">
        <v>1497</v>
      </c>
      <c r="C1150" s="101" t="s">
        <v>1489</v>
      </c>
      <c r="D1150" s="99">
        <v>139</v>
      </c>
      <c r="E1150" s="99">
        <v>131</v>
      </c>
      <c r="F1150" s="99">
        <v>270</v>
      </c>
      <c r="G1150" s="102">
        <v>51.4</v>
      </c>
      <c r="H1150" s="99">
        <v>176</v>
      </c>
      <c r="I1150" s="99">
        <v>94</v>
      </c>
      <c r="J1150" s="99">
        <v>270</v>
      </c>
      <c r="K1150" s="102">
        <v>65.099999999999994</v>
      </c>
      <c r="L1150" s="99">
        <v>19</v>
      </c>
      <c r="M1150" s="99">
        <v>30</v>
      </c>
      <c r="N1150" s="99">
        <v>49</v>
      </c>
      <c r="O1150" s="102">
        <v>38.700000000000003</v>
      </c>
    </row>
    <row r="1151" spans="1:15">
      <c r="A1151" s="100" t="s">
        <v>503</v>
      </c>
      <c r="B1151" s="100" t="s">
        <v>1497</v>
      </c>
      <c r="C1151" s="101" t="s">
        <v>1489</v>
      </c>
      <c r="D1151" s="99">
        <v>84</v>
      </c>
      <c r="E1151" s="99">
        <v>60</v>
      </c>
      <c r="F1151" s="99">
        <v>144</v>
      </c>
      <c r="G1151" s="102">
        <v>58.3</v>
      </c>
      <c r="H1151" s="99">
        <v>94</v>
      </c>
      <c r="I1151" s="99">
        <v>50</v>
      </c>
      <c r="J1151" s="99">
        <v>144</v>
      </c>
      <c r="K1151" s="102">
        <v>65.2</v>
      </c>
      <c r="L1151" s="99">
        <v>17</v>
      </c>
      <c r="M1151" s="99">
        <v>24</v>
      </c>
      <c r="N1151" s="99">
        <v>41</v>
      </c>
      <c r="O1151" s="102">
        <v>41.4</v>
      </c>
    </row>
    <row r="1152" spans="1:15">
      <c r="A1152" s="100" t="s">
        <v>429</v>
      </c>
      <c r="B1152" s="100" t="s">
        <v>1497</v>
      </c>
      <c r="C1152" s="101" t="s">
        <v>1489</v>
      </c>
      <c r="D1152" s="99">
        <v>21</v>
      </c>
      <c r="E1152" s="99">
        <v>15</v>
      </c>
      <c r="F1152" s="99">
        <v>36</v>
      </c>
      <c r="G1152" s="102">
        <v>58.3</v>
      </c>
      <c r="H1152" s="99">
        <v>25</v>
      </c>
      <c r="I1152" s="99">
        <v>11</v>
      </c>
      <c r="J1152" s="99">
        <v>36</v>
      </c>
      <c r="K1152" s="102">
        <v>69.400000000000006</v>
      </c>
      <c r="L1152" s="99" t="s">
        <v>1467</v>
      </c>
      <c r="M1152" s="99" t="s">
        <v>1467</v>
      </c>
      <c r="N1152" s="99" t="s">
        <v>1467</v>
      </c>
      <c r="O1152" s="99" t="s">
        <v>1467</v>
      </c>
    </row>
    <row r="1153" spans="1:15">
      <c r="A1153" s="100" t="s">
        <v>543</v>
      </c>
      <c r="B1153" s="100" t="s">
        <v>1497</v>
      </c>
      <c r="C1153" s="101" t="s">
        <v>1489</v>
      </c>
      <c r="D1153" s="99">
        <v>20</v>
      </c>
      <c r="E1153" s="99">
        <v>12</v>
      </c>
      <c r="F1153" s="99">
        <v>32</v>
      </c>
      <c r="G1153" s="102">
        <v>62.5</v>
      </c>
      <c r="H1153" s="99">
        <v>21</v>
      </c>
      <c r="I1153" s="99">
        <v>11</v>
      </c>
      <c r="J1153" s="99">
        <v>32</v>
      </c>
      <c r="K1153" s="102">
        <v>65.599999999999994</v>
      </c>
      <c r="L1153" s="99" t="s">
        <v>1467</v>
      </c>
      <c r="M1153" s="99" t="s">
        <v>1467</v>
      </c>
      <c r="N1153" s="99" t="s">
        <v>1467</v>
      </c>
      <c r="O1153" s="99" t="s">
        <v>1467</v>
      </c>
    </row>
    <row r="1154" spans="1:15">
      <c r="A1154" s="100" t="s">
        <v>545</v>
      </c>
      <c r="B1154" s="100" t="s">
        <v>1497</v>
      </c>
      <c r="C1154" s="101" t="s">
        <v>1489</v>
      </c>
      <c r="D1154" s="99">
        <v>78</v>
      </c>
      <c r="E1154" s="99">
        <v>28</v>
      </c>
      <c r="F1154" s="99">
        <v>106</v>
      </c>
      <c r="G1154" s="102">
        <v>73.5</v>
      </c>
      <c r="H1154" s="99">
        <v>82</v>
      </c>
      <c r="I1154" s="99">
        <v>24</v>
      </c>
      <c r="J1154" s="99">
        <v>106</v>
      </c>
      <c r="K1154" s="102">
        <v>77.3</v>
      </c>
      <c r="L1154" s="99">
        <v>49</v>
      </c>
      <c r="M1154" s="99">
        <v>19</v>
      </c>
      <c r="N1154" s="99">
        <v>68</v>
      </c>
      <c r="O1154" s="102">
        <v>72</v>
      </c>
    </row>
    <row r="1155" spans="1:15">
      <c r="A1155" s="100" t="s">
        <v>222</v>
      </c>
      <c r="B1155" s="100" t="s">
        <v>1497</v>
      </c>
      <c r="C1155" s="101" t="s">
        <v>1489</v>
      </c>
      <c r="D1155" s="99">
        <v>63</v>
      </c>
      <c r="E1155" s="99">
        <v>11</v>
      </c>
      <c r="F1155" s="99">
        <v>74</v>
      </c>
      <c r="G1155" s="102">
        <v>85.1</v>
      </c>
      <c r="H1155" s="99">
        <v>66</v>
      </c>
      <c r="I1155" s="99">
        <v>8</v>
      </c>
      <c r="J1155" s="99">
        <v>74</v>
      </c>
      <c r="K1155" s="102">
        <v>89.1</v>
      </c>
      <c r="L1155" s="99">
        <v>14</v>
      </c>
      <c r="M1155" s="99">
        <v>1</v>
      </c>
      <c r="N1155" s="99">
        <v>15</v>
      </c>
      <c r="O1155" s="102">
        <v>93.3</v>
      </c>
    </row>
    <row r="1156" spans="1:15">
      <c r="A1156" s="100" t="s">
        <v>159</v>
      </c>
      <c r="B1156" s="100" t="s">
        <v>1497</v>
      </c>
      <c r="C1156" s="101" t="s">
        <v>1489</v>
      </c>
      <c r="D1156" s="99">
        <v>51</v>
      </c>
      <c r="E1156" s="99">
        <v>8</v>
      </c>
      <c r="F1156" s="99">
        <v>59</v>
      </c>
      <c r="G1156" s="102">
        <v>86.4</v>
      </c>
      <c r="H1156" s="99">
        <v>54</v>
      </c>
      <c r="I1156" s="99">
        <v>6</v>
      </c>
      <c r="J1156" s="99">
        <v>60</v>
      </c>
      <c r="K1156" s="102">
        <v>90</v>
      </c>
      <c r="L1156" s="99" t="s">
        <v>1482</v>
      </c>
      <c r="M1156" s="99" t="s">
        <v>1482</v>
      </c>
      <c r="N1156" s="99" t="s">
        <v>1482</v>
      </c>
      <c r="O1156" s="99" t="s">
        <v>1482</v>
      </c>
    </row>
    <row r="1157" spans="1:15">
      <c r="A1157" s="100" t="s">
        <v>211</v>
      </c>
      <c r="B1157" s="100" t="s">
        <v>1497</v>
      </c>
      <c r="C1157" s="101" t="s">
        <v>1489</v>
      </c>
      <c r="D1157" s="99">
        <v>75</v>
      </c>
      <c r="E1157" s="99">
        <v>68</v>
      </c>
      <c r="F1157" s="99">
        <v>143</v>
      </c>
      <c r="G1157" s="102">
        <v>52.4</v>
      </c>
      <c r="H1157" s="99">
        <v>90</v>
      </c>
      <c r="I1157" s="99">
        <v>54</v>
      </c>
      <c r="J1157" s="99">
        <v>144</v>
      </c>
      <c r="K1157" s="102">
        <v>62.5</v>
      </c>
      <c r="L1157" s="99">
        <v>3</v>
      </c>
      <c r="M1157" s="99">
        <v>15</v>
      </c>
      <c r="N1157" s="99">
        <v>18</v>
      </c>
      <c r="O1157" s="102">
        <v>16.600000000000001</v>
      </c>
    </row>
    <row r="1158" spans="1:15">
      <c r="A1158" s="100" t="s">
        <v>595</v>
      </c>
      <c r="B1158" s="100" t="s">
        <v>1497</v>
      </c>
      <c r="C1158" s="101" t="s">
        <v>1489</v>
      </c>
      <c r="D1158" s="99">
        <v>31</v>
      </c>
      <c r="E1158" s="99">
        <v>45</v>
      </c>
      <c r="F1158" s="99">
        <v>76</v>
      </c>
      <c r="G1158" s="102">
        <v>40.700000000000003</v>
      </c>
      <c r="H1158" s="99">
        <v>37</v>
      </c>
      <c r="I1158" s="99">
        <v>39</v>
      </c>
      <c r="J1158" s="99">
        <v>76</v>
      </c>
      <c r="K1158" s="102">
        <v>48.6</v>
      </c>
      <c r="L1158" s="99" t="s">
        <v>1467</v>
      </c>
      <c r="M1158" s="99" t="s">
        <v>1467</v>
      </c>
      <c r="N1158" s="99" t="s">
        <v>1467</v>
      </c>
      <c r="O1158" s="99" t="s">
        <v>1467</v>
      </c>
    </row>
    <row r="1159" spans="1:15">
      <c r="A1159" s="100" t="s">
        <v>440</v>
      </c>
      <c r="B1159" s="100" t="s">
        <v>1497</v>
      </c>
      <c r="C1159" s="101" t="s">
        <v>1489</v>
      </c>
      <c r="D1159" s="99">
        <v>29</v>
      </c>
      <c r="E1159" s="99">
        <v>3</v>
      </c>
      <c r="F1159" s="99">
        <v>32</v>
      </c>
      <c r="G1159" s="102">
        <v>90.6</v>
      </c>
      <c r="H1159" s="99">
        <v>30</v>
      </c>
      <c r="I1159" s="99">
        <v>2</v>
      </c>
      <c r="J1159" s="99">
        <v>32</v>
      </c>
      <c r="K1159" s="102">
        <v>93.7</v>
      </c>
      <c r="L1159" s="99">
        <v>14</v>
      </c>
      <c r="M1159" s="99">
        <v>1</v>
      </c>
      <c r="N1159" s="99">
        <v>15</v>
      </c>
      <c r="O1159" s="102">
        <v>93.3</v>
      </c>
    </row>
    <row r="1160" spans="1:15">
      <c r="A1160" s="100" t="s">
        <v>436</v>
      </c>
      <c r="B1160" s="100" t="s">
        <v>1497</v>
      </c>
      <c r="C1160" s="101" t="s">
        <v>1489</v>
      </c>
      <c r="D1160" s="99">
        <v>163</v>
      </c>
      <c r="E1160" s="99">
        <v>88</v>
      </c>
      <c r="F1160" s="99">
        <v>251</v>
      </c>
      <c r="G1160" s="102">
        <v>64.900000000000006</v>
      </c>
      <c r="H1160" s="99">
        <v>187</v>
      </c>
      <c r="I1160" s="99">
        <v>64</v>
      </c>
      <c r="J1160" s="99">
        <v>251</v>
      </c>
      <c r="K1160" s="102">
        <v>74.5</v>
      </c>
      <c r="L1160" s="99">
        <v>17</v>
      </c>
      <c r="M1160" s="99">
        <v>15</v>
      </c>
      <c r="N1160" s="99">
        <v>32</v>
      </c>
      <c r="O1160" s="102">
        <v>53.1</v>
      </c>
    </row>
    <row r="1161" spans="1:15">
      <c r="A1161" s="100" t="s">
        <v>240</v>
      </c>
      <c r="B1161" s="100" t="s">
        <v>1497</v>
      </c>
      <c r="C1161" s="101" t="s">
        <v>1489</v>
      </c>
      <c r="D1161" s="99">
        <v>9</v>
      </c>
      <c r="E1161" s="99">
        <v>10</v>
      </c>
      <c r="F1161" s="99">
        <v>19</v>
      </c>
      <c r="G1161" s="102">
        <v>47.3</v>
      </c>
      <c r="H1161" s="99">
        <v>9</v>
      </c>
      <c r="I1161" s="99">
        <v>10</v>
      </c>
      <c r="J1161" s="99">
        <v>19</v>
      </c>
      <c r="K1161" s="102">
        <v>47.3</v>
      </c>
      <c r="L1161" s="99" t="s">
        <v>1467</v>
      </c>
      <c r="M1161" s="99" t="s">
        <v>1467</v>
      </c>
      <c r="N1161" s="99" t="s">
        <v>1467</v>
      </c>
      <c r="O1161" s="99" t="s">
        <v>1467</v>
      </c>
    </row>
    <row r="1162" spans="1:15">
      <c r="A1162" s="100" t="s">
        <v>340</v>
      </c>
      <c r="B1162" s="100" t="s">
        <v>1497</v>
      </c>
      <c r="C1162" s="101" t="s">
        <v>1489</v>
      </c>
      <c r="D1162" s="99" t="s">
        <v>1467</v>
      </c>
      <c r="E1162" s="99" t="s">
        <v>1467</v>
      </c>
      <c r="F1162" s="99" t="s">
        <v>1467</v>
      </c>
      <c r="G1162" s="99" t="s">
        <v>1467</v>
      </c>
      <c r="H1162" s="99" t="s">
        <v>1467</v>
      </c>
      <c r="I1162" s="99" t="s">
        <v>1467</v>
      </c>
      <c r="J1162" s="99" t="s">
        <v>1467</v>
      </c>
      <c r="K1162" s="99" t="s">
        <v>1467</v>
      </c>
      <c r="L1162" s="99" t="s">
        <v>1467</v>
      </c>
      <c r="M1162" s="99" t="s">
        <v>1467</v>
      </c>
      <c r="N1162" s="99" t="s">
        <v>1467</v>
      </c>
      <c r="O1162" s="99" t="s">
        <v>1467</v>
      </c>
    </row>
    <row r="1163" spans="1:15">
      <c r="A1163" s="100" t="s">
        <v>200</v>
      </c>
      <c r="B1163" s="100" t="s">
        <v>1497</v>
      </c>
      <c r="C1163" s="101" t="s">
        <v>1489</v>
      </c>
      <c r="D1163" s="99">
        <v>69</v>
      </c>
      <c r="E1163" s="99">
        <v>42</v>
      </c>
      <c r="F1163" s="99">
        <v>111</v>
      </c>
      <c r="G1163" s="102">
        <v>62.1</v>
      </c>
      <c r="H1163" s="99">
        <v>80</v>
      </c>
      <c r="I1163" s="99">
        <v>32</v>
      </c>
      <c r="J1163" s="99">
        <v>112</v>
      </c>
      <c r="K1163" s="102">
        <v>71.400000000000006</v>
      </c>
      <c r="L1163" s="99">
        <v>28</v>
      </c>
      <c r="M1163" s="99">
        <v>19</v>
      </c>
      <c r="N1163" s="99">
        <v>47</v>
      </c>
      <c r="O1163" s="102">
        <v>59.5</v>
      </c>
    </row>
    <row r="1164" spans="1:15">
      <c r="A1164" s="100" t="s">
        <v>306</v>
      </c>
      <c r="B1164" s="100" t="s">
        <v>1497</v>
      </c>
      <c r="C1164" s="101" t="s">
        <v>1489</v>
      </c>
      <c r="D1164" s="99">
        <v>77</v>
      </c>
      <c r="E1164" s="99">
        <v>79</v>
      </c>
      <c r="F1164" s="99">
        <v>156</v>
      </c>
      <c r="G1164" s="102">
        <v>49.3</v>
      </c>
      <c r="H1164" s="99">
        <v>88</v>
      </c>
      <c r="I1164" s="99">
        <v>68</v>
      </c>
      <c r="J1164" s="99">
        <v>156</v>
      </c>
      <c r="K1164" s="102">
        <v>56.4</v>
      </c>
      <c r="L1164" s="99">
        <v>24</v>
      </c>
      <c r="M1164" s="99">
        <v>44</v>
      </c>
      <c r="N1164" s="99">
        <v>68</v>
      </c>
      <c r="O1164" s="102">
        <v>35.200000000000003</v>
      </c>
    </row>
    <row r="1165" spans="1:15">
      <c r="A1165" s="100" t="s">
        <v>170</v>
      </c>
      <c r="B1165" s="100" t="s">
        <v>1497</v>
      </c>
      <c r="C1165" s="101" t="s">
        <v>1489</v>
      </c>
      <c r="D1165" s="99">
        <v>7</v>
      </c>
      <c r="E1165" s="99">
        <v>6</v>
      </c>
      <c r="F1165" s="99">
        <v>13</v>
      </c>
      <c r="G1165" s="102">
        <v>53.8</v>
      </c>
      <c r="H1165" s="99">
        <v>8</v>
      </c>
      <c r="I1165" s="99">
        <v>5</v>
      </c>
      <c r="J1165" s="99">
        <v>13</v>
      </c>
      <c r="K1165" s="102">
        <v>61.5</v>
      </c>
      <c r="L1165" s="99" t="s">
        <v>1467</v>
      </c>
      <c r="M1165" s="99" t="s">
        <v>1467</v>
      </c>
      <c r="N1165" s="99" t="s">
        <v>1467</v>
      </c>
      <c r="O1165" s="99" t="s">
        <v>1467</v>
      </c>
    </row>
    <row r="1166" spans="1:15">
      <c r="A1166" s="100" t="s">
        <v>253</v>
      </c>
      <c r="B1166" s="100" t="s">
        <v>1497</v>
      </c>
      <c r="C1166" s="101" t="s">
        <v>1489</v>
      </c>
      <c r="D1166" s="99">
        <v>313</v>
      </c>
      <c r="E1166" s="99">
        <v>239</v>
      </c>
      <c r="F1166" s="99">
        <v>552</v>
      </c>
      <c r="G1166" s="102">
        <v>56.7</v>
      </c>
      <c r="H1166" s="99">
        <v>354</v>
      </c>
      <c r="I1166" s="99">
        <v>196</v>
      </c>
      <c r="J1166" s="99">
        <v>550</v>
      </c>
      <c r="K1166" s="102">
        <v>64.3</v>
      </c>
      <c r="L1166" s="99">
        <v>139</v>
      </c>
      <c r="M1166" s="99">
        <v>132</v>
      </c>
      <c r="N1166" s="99">
        <v>271</v>
      </c>
      <c r="O1166" s="102">
        <v>51.2</v>
      </c>
    </row>
    <row r="1167" spans="1:15">
      <c r="A1167" s="100" t="s">
        <v>693</v>
      </c>
      <c r="B1167" s="100" t="s">
        <v>1497</v>
      </c>
      <c r="C1167" s="101" t="s">
        <v>1489</v>
      </c>
      <c r="D1167" s="99">
        <v>18</v>
      </c>
      <c r="E1167" s="99">
        <v>27</v>
      </c>
      <c r="F1167" s="99">
        <v>45</v>
      </c>
      <c r="G1167" s="102">
        <v>40</v>
      </c>
      <c r="H1167" s="99">
        <v>29</v>
      </c>
      <c r="I1167" s="99">
        <v>16</v>
      </c>
      <c r="J1167" s="99">
        <v>45</v>
      </c>
      <c r="K1167" s="102">
        <v>64.400000000000006</v>
      </c>
      <c r="L1167" s="99">
        <v>11</v>
      </c>
      <c r="M1167" s="99">
        <v>10</v>
      </c>
      <c r="N1167" s="99">
        <v>21</v>
      </c>
      <c r="O1167" s="102">
        <v>52.3</v>
      </c>
    </row>
    <row r="1168" spans="1:15">
      <c r="A1168" s="100" t="s">
        <v>249</v>
      </c>
      <c r="B1168" s="100" t="s">
        <v>1497</v>
      </c>
      <c r="C1168" s="101" t="s">
        <v>1489</v>
      </c>
      <c r="D1168" s="99">
        <v>82</v>
      </c>
      <c r="E1168" s="99">
        <v>50</v>
      </c>
      <c r="F1168" s="99">
        <v>132</v>
      </c>
      <c r="G1168" s="102">
        <v>62.1</v>
      </c>
      <c r="H1168" s="99">
        <v>92</v>
      </c>
      <c r="I1168" s="99">
        <v>43</v>
      </c>
      <c r="J1168" s="99">
        <v>135</v>
      </c>
      <c r="K1168" s="102">
        <v>68.099999999999994</v>
      </c>
      <c r="L1168" s="99">
        <v>11</v>
      </c>
      <c r="M1168" s="99">
        <v>32</v>
      </c>
      <c r="N1168" s="99">
        <v>43</v>
      </c>
      <c r="O1168" s="102">
        <v>25.5</v>
      </c>
    </row>
    <row r="1169" spans="1:15">
      <c r="A1169" s="100" t="s">
        <v>356</v>
      </c>
      <c r="B1169" s="100" t="s">
        <v>1497</v>
      </c>
      <c r="C1169" s="101" t="s">
        <v>1489</v>
      </c>
      <c r="D1169" s="99">
        <v>236</v>
      </c>
      <c r="E1169" s="99">
        <v>136</v>
      </c>
      <c r="F1169" s="99">
        <v>372</v>
      </c>
      <c r="G1169" s="102">
        <v>63.4</v>
      </c>
      <c r="H1169" s="99">
        <v>282</v>
      </c>
      <c r="I1169" s="99">
        <v>91</v>
      </c>
      <c r="J1169" s="99">
        <v>373</v>
      </c>
      <c r="K1169" s="102">
        <v>75.599999999999994</v>
      </c>
      <c r="L1169" s="99">
        <v>48</v>
      </c>
      <c r="M1169" s="99">
        <v>68</v>
      </c>
      <c r="N1169" s="99">
        <v>116</v>
      </c>
      <c r="O1169" s="102">
        <v>41.3</v>
      </c>
    </row>
    <row r="1170" spans="1:15">
      <c r="A1170" s="100" t="s">
        <v>427</v>
      </c>
      <c r="B1170" s="100" t="s">
        <v>1497</v>
      </c>
      <c r="C1170" s="101" t="s">
        <v>1489</v>
      </c>
      <c r="D1170" s="99" t="s">
        <v>1467</v>
      </c>
      <c r="E1170" s="99" t="s">
        <v>1467</v>
      </c>
      <c r="F1170" s="99" t="s">
        <v>1467</v>
      </c>
      <c r="G1170" s="99" t="s">
        <v>1467</v>
      </c>
      <c r="H1170" s="99" t="s">
        <v>1467</v>
      </c>
      <c r="I1170" s="99" t="s">
        <v>1467</v>
      </c>
      <c r="J1170" s="99" t="s">
        <v>1467</v>
      </c>
      <c r="K1170" s="99" t="s">
        <v>1467</v>
      </c>
      <c r="L1170" s="99" t="s">
        <v>1482</v>
      </c>
      <c r="M1170" s="99" t="s">
        <v>1482</v>
      </c>
      <c r="N1170" s="99" t="s">
        <v>1482</v>
      </c>
      <c r="O1170" s="99" t="s">
        <v>1482</v>
      </c>
    </row>
    <row r="1171" spans="1:15">
      <c r="A1171" s="100" t="s">
        <v>699</v>
      </c>
      <c r="B1171" s="100" t="s">
        <v>1497</v>
      </c>
      <c r="C1171" s="101" t="s">
        <v>1489</v>
      </c>
      <c r="D1171" s="99">
        <v>153</v>
      </c>
      <c r="E1171" s="99">
        <v>119</v>
      </c>
      <c r="F1171" s="99">
        <v>272</v>
      </c>
      <c r="G1171" s="102">
        <v>56.2</v>
      </c>
      <c r="H1171" s="99">
        <v>164</v>
      </c>
      <c r="I1171" s="99">
        <v>108</v>
      </c>
      <c r="J1171" s="99">
        <v>272</v>
      </c>
      <c r="K1171" s="102">
        <v>60.2</v>
      </c>
      <c r="L1171" s="99">
        <v>46</v>
      </c>
      <c r="M1171" s="99">
        <v>48</v>
      </c>
      <c r="N1171" s="99">
        <v>94</v>
      </c>
      <c r="O1171" s="102">
        <v>48.9</v>
      </c>
    </row>
    <row r="1172" spans="1:15">
      <c r="A1172" s="100" t="s">
        <v>701</v>
      </c>
      <c r="B1172" s="100" t="s">
        <v>1497</v>
      </c>
      <c r="C1172" s="101" t="s">
        <v>1489</v>
      </c>
      <c r="D1172" s="99">
        <v>34</v>
      </c>
      <c r="E1172" s="99">
        <v>30</v>
      </c>
      <c r="F1172" s="99">
        <v>64</v>
      </c>
      <c r="G1172" s="102">
        <v>53.1</v>
      </c>
      <c r="H1172" s="99">
        <v>38</v>
      </c>
      <c r="I1172" s="99">
        <v>26</v>
      </c>
      <c r="J1172" s="99">
        <v>64</v>
      </c>
      <c r="K1172" s="102">
        <v>59.3</v>
      </c>
      <c r="L1172" s="99">
        <v>16</v>
      </c>
      <c r="M1172" s="99">
        <v>18</v>
      </c>
      <c r="N1172" s="99">
        <v>34</v>
      </c>
      <c r="O1172" s="102">
        <v>47</v>
      </c>
    </row>
    <row r="1173" spans="1:15">
      <c r="A1173" s="100" t="s">
        <v>401</v>
      </c>
      <c r="B1173" s="100" t="s">
        <v>1497</v>
      </c>
      <c r="C1173" s="101" t="s">
        <v>1489</v>
      </c>
      <c r="D1173" s="99">
        <v>156</v>
      </c>
      <c r="E1173" s="99">
        <v>105</v>
      </c>
      <c r="F1173" s="99">
        <v>261</v>
      </c>
      <c r="G1173" s="102">
        <v>59.7</v>
      </c>
      <c r="H1173" s="99">
        <v>161</v>
      </c>
      <c r="I1173" s="99">
        <v>100</v>
      </c>
      <c r="J1173" s="99">
        <v>261</v>
      </c>
      <c r="K1173" s="102">
        <v>61.6</v>
      </c>
      <c r="L1173" s="99">
        <v>26</v>
      </c>
      <c r="M1173" s="99">
        <v>30</v>
      </c>
      <c r="N1173" s="99">
        <v>56</v>
      </c>
      <c r="O1173" s="102">
        <v>46.4</v>
      </c>
    </row>
    <row r="1174" spans="1:15">
      <c r="A1174" s="100" t="s">
        <v>135</v>
      </c>
      <c r="B1174" s="100" t="s">
        <v>1497</v>
      </c>
      <c r="C1174" s="101" t="s">
        <v>1489</v>
      </c>
      <c r="D1174" s="99">
        <v>90</v>
      </c>
      <c r="E1174" s="99">
        <v>47</v>
      </c>
      <c r="F1174" s="99">
        <v>137</v>
      </c>
      <c r="G1174" s="102">
        <v>65.599999999999994</v>
      </c>
      <c r="H1174" s="99">
        <v>99</v>
      </c>
      <c r="I1174" s="99">
        <v>38</v>
      </c>
      <c r="J1174" s="99">
        <v>137</v>
      </c>
      <c r="K1174" s="102">
        <v>72.2</v>
      </c>
      <c r="L1174" s="99" t="s">
        <v>1482</v>
      </c>
      <c r="M1174" s="99" t="s">
        <v>1482</v>
      </c>
      <c r="N1174" s="99" t="s">
        <v>1482</v>
      </c>
      <c r="O1174" s="99" t="s">
        <v>1482</v>
      </c>
    </row>
    <row r="1175" spans="1:15">
      <c r="A1175" s="100" t="s">
        <v>265</v>
      </c>
      <c r="B1175" s="100" t="s">
        <v>1497</v>
      </c>
      <c r="C1175" s="101" t="s">
        <v>1489</v>
      </c>
      <c r="D1175" s="99">
        <v>11</v>
      </c>
      <c r="E1175" s="99">
        <v>13</v>
      </c>
      <c r="F1175" s="99">
        <v>24</v>
      </c>
      <c r="G1175" s="102">
        <v>45.8</v>
      </c>
      <c r="H1175" s="99">
        <v>15</v>
      </c>
      <c r="I1175" s="99">
        <v>9</v>
      </c>
      <c r="J1175" s="99">
        <v>24</v>
      </c>
      <c r="K1175" s="102">
        <v>62.5</v>
      </c>
      <c r="L1175" s="99">
        <v>7</v>
      </c>
      <c r="M1175" s="99">
        <v>5</v>
      </c>
      <c r="N1175" s="99">
        <v>12</v>
      </c>
      <c r="O1175" s="102">
        <v>58.3</v>
      </c>
    </row>
    <row r="1176" spans="1:15">
      <c r="A1176" s="100" t="s">
        <v>220</v>
      </c>
      <c r="B1176" s="100" t="s">
        <v>1497</v>
      </c>
      <c r="C1176" s="101" t="s">
        <v>1489</v>
      </c>
      <c r="D1176" s="99">
        <v>51</v>
      </c>
      <c r="E1176" s="99">
        <v>25</v>
      </c>
      <c r="F1176" s="99">
        <v>76</v>
      </c>
      <c r="G1176" s="102">
        <v>67.099999999999994</v>
      </c>
      <c r="H1176" s="99">
        <v>55</v>
      </c>
      <c r="I1176" s="99">
        <v>21</v>
      </c>
      <c r="J1176" s="99">
        <v>76</v>
      </c>
      <c r="K1176" s="102">
        <v>72.3</v>
      </c>
      <c r="L1176" s="99" t="s">
        <v>1467</v>
      </c>
      <c r="M1176" s="99" t="s">
        <v>1467</v>
      </c>
      <c r="N1176" s="99" t="s">
        <v>1467</v>
      </c>
      <c r="O1176" s="99" t="s">
        <v>1467</v>
      </c>
    </row>
    <row r="1177" spans="1:15">
      <c r="A1177" s="100" t="s">
        <v>464</v>
      </c>
      <c r="B1177" s="100" t="s">
        <v>1497</v>
      </c>
      <c r="C1177" s="101" t="s">
        <v>1489</v>
      </c>
      <c r="D1177" s="99">
        <v>162</v>
      </c>
      <c r="E1177" s="99">
        <v>80</v>
      </c>
      <c r="F1177" s="99">
        <v>242</v>
      </c>
      <c r="G1177" s="102">
        <v>66.900000000000006</v>
      </c>
      <c r="H1177" s="99">
        <v>180</v>
      </c>
      <c r="I1177" s="99">
        <v>62</v>
      </c>
      <c r="J1177" s="99">
        <v>242</v>
      </c>
      <c r="K1177" s="102">
        <v>74.3</v>
      </c>
      <c r="L1177" s="99" t="s">
        <v>1482</v>
      </c>
      <c r="M1177" s="99" t="s">
        <v>1482</v>
      </c>
      <c r="N1177" s="99" t="s">
        <v>1482</v>
      </c>
      <c r="O1177" s="99" t="s">
        <v>1482</v>
      </c>
    </row>
    <row r="1178" spans="1:15">
      <c r="A1178" s="100" t="s">
        <v>261</v>
      </c>
      <c r="B1178" s="100" t="s">
        <v>1497</v>
      </c>
      <c r="C1178" s="101" t="s">
        <v>1489</v>
      </c>
      <c r="D1178" s="99">
        <v>89</v>
      </c>
      <c r="E1178" s="99">
        <v>55</v>
      </c>
      <c r="F1178" s="99">
        <v>144</v>
      </c>
      <c r="G1178" s="102">
        <v>61.8</v>
      </c>
      <c r="H1178" s="99">
        <v>112</v>
      </c>
      <c r="I1178" s="99">
        <v>33</v>
      </c>
      <c r="J1178" s="99">
        <v>145</v>
      </c>
      <c r="K1178" s="102">
        <v>77.2</v>
      </c>
      <c r="L1178" s="99">
        <v>48</v>
      </c>
      <c r="M1178" s="99">
        <v>68</v>
      </c>
      <c r="N1178" s="99">
        <v>116</v>
      </c>
      <c r="O1178" s="102">
        <v>41.3</v>
      </c>
    </row>
    <row r="1179" spans="1:15">
      <c r="A1179" s="100" t="s">
        <v>689</v>
      </c>
      <c r="B1179" s="100" t="s">
        <v>1497</v>
      </c>
      <c r="C1179" s="101" t="s">
        <v>1489</v>
      </c>
      <c r="D1179" s="99">
        <v>10</v>
      </c>
      <c r="E1179" s="99">
        <v>4</v>
      </c>
      <c r="F1179" s="99">
        <v>14</v>
      </c>
      <c r="G1179" s="102">
        <v>71.400000000000006</v>
      </c>
      <c r="H1179" s="99">
        <v>13</v>
      </c>
      <c r="I1179" s="99">
        <v>1</v>
      </c>
      <c r="J1179" s="99">
        <v>14</v>
      </c>
      <c r="K1179" s="102">
        <v>92.8</v>
      </c>
      <c r="L1179" s="99">
        <v>8</v>
      </c>
      <c r="M1179" s="99">
        <v>6</v>
      </c>
      <c r="N1179" s="99">
        <v>14</v>
      </c>
      <c r="O1179" s="102">
        <v>57.1</v>
      </c>
    </row>
    <row r="1180" spans="1:15">
      <c r="A1180" s="100" t="s">
        <v>209</v>
      </c>
      <c r="B1180" s="100" t="s">
        <v>1497</v>
      </c>
      <c r="C1180" s="101" t="s">
        <v>1489</v>
      </c>
      <c r="D1180" s="99" t="s">
        <v>1467</v>
      </c>
      <c r="E1180" s="99" t="s">
        <v>1467</v>
      </c>
      <c r="F1180" s="99" t="s">
        <v>1467</v>
      </c>
      <c r="G1180" s="99" t="s">
        <v>1467</v>
      </c>
      <c r="H1180" s="99" t="s">
        <v>1467</v>
      </c>
      <c r="I1180" s="99" t="s">
        <v>1467</v>
      </c>
      <c r="J1180" s="99" t="s">
        <v>1467</v>
      </c>
      <c r="K1180" s="99" t="s">
        <v>1467</v>
      </c>
      <c r="L1180" s="99" t="s">
        <v>1467</v>
      </c>
      <c r="M1180" s="99" t="s">
        <v>1467</v>
      </c>
      <c r="N1180" s="99" t="s">
        <v>1467</v>
      </c>
      <c r="O1180" s="99" t="s">
        <v>1467</v>
      </c>
    </row>
    <row r="1181" spans="1:15">
      <c r="A1181" s="100" t="s">
        <v>655</v>
      </c>
      <c r="B1181" s="100" t="s">
        <v>1497</v>
      </c>
      <c r="C1181" s="101" t="s">
        <v>1489</v>
      </c>
      <c r="D1181" s="99">
        <v>112</v>
      </c>
      <c r="E1181" s="99">
        <v>83</v>
      </c>
      <c r="F1181" s="99">
        <v>195</v>
      </c>
      <c r="G1181" s="102">
        <v>57.4</v>
      </c>
      <c r="H1181" s="99">
        <v>128</v>
      </c>
      <c r="I1181" s="99">
        <v>67</v>
      </c>
      <c r="J1181" s="99">
        <v>195</v>
      </c>
      <c r="K1181" s="102">
        <v>65.599999999999994</v>
      </c>
      <c r="L1181" s="99">
        <v>31</v>
      </c>
      <c r="M1181" s="99">
        <v>28</v>
      </c>
      <c r="N1181" s="99">
        <v>59</v>
      </c>
      <c r="O1181" s="102">
        <v>52.5</v>
      </c>
    </row>
    <row r="1182" spans="1:15">
      <c r="A1182" s="100" t="s">
        <v>663</v>
      </c>
      <c r="B1182" s="100" t="s">
        <v>1497</v>
      </c>
      <c r="C1182" s="101" t="s">
        <v>1489</v>
      </c>
      <c r="D1182" s="99">
        <v>27</v>
      </c>
      <c r="E1182" s="99">
        <v>29</v>
      </c>
      <c r="F1182" s="99">
        <v>56</v>
      </c>
      <c r="G1182" s="102">
        <v>48.2</v>
      </c>
      <c r="H1182" s="99">
        <v>33</v>
      </c>
      <c r="I1182" s="99">
        <v>23</v>
      </c>
      <c r="J1182" s="99">
        <v>56</v>
      </c>
      <c r="K1182" s="102">
        <v>58.9</v>
      </c>
      <c r="L1182" s="99">
        <v>10</v>
      </c>
      <c r="M1182" s="99">
        <v>6</v>
      </c>
      <c r="N1182" s="99">
        <v>16</v>
      </c>
      <c r="O1182" s="102">
        <v>62.5</v>
      </c>
    </row>
    <row r="1183" spans="1:15">
      <c r="A1183" s="100" t="s">
        <v>369</v>
      </c>
      <c r="B1183" s="100" t="s">
        <v>1497</v>
      </c>
      <c r="C1183" s="101" t="s">
        <v>1489</v>
      </c>
      <c r="D1183" s="99">
        <v>212</v>
      </c>
      <c r="E1183" s="99">
        <v>122</v>
      </c>
      <c r="F1183" s="99">
        <v>334</v>
      </c>
      <c r="G1183" s="102">
        <v>63.4</v>
      </c>
      <c r="H1183" s="99">
        <v>247</v>
      </c>
      <c r="I1183" s="99">
        <v>87</v>
      </c>
      <c r="J1183" s="99">
        <v>334</v>
      </c>
      <c r="K1183" s="102">
        <v>73.900000000000006</v>
      </c>
      <c r="L1183" s="99">
        <v>59</v>
      </c>
      <c r="M1183" s="99">
        <v>45</v>
      </c>
      <c r="N1183" s="99">
        <v>104</v>
      </c>
      <c r="O1183" s="102">
        <v>56.7</v>
      </c>
    </row>
    <row r="1184" spans="1:15">
      <c r="A1184" s="100" t="s">
        <v>282</v>
      </c>
      <c r="B1184" s="100" t="s">
        <v>1497</v>
      </c>
      <c r="C1184" s="101" t="s">
        <v>1489</v>
      </c>
      <c r="D1184" s="99">
        <v>82</v>
      </c>
      <c r="E1184" s="99">
        <v>106</v>
      </c>
      <c r="F1184" s="99">
        <v>188</v>
      </c>
      <c r="G1184" s="102">
        <v>43.6</v>
      </c>
      <c r="H1184" s="99">
        <v>122</v>
      </c>
      <c r="I1184" s="99">
        <v>67</v>
      </c>
      <c r="J1184" s="99">
        <v>189</v>
      </c>
      <c r="K1184" s="102">
        <v>64.5</v>
      </c>
      <c r="L1184" s="99">
        <v>21</v>
      </c>
      <c r="M1184" s="99">
        <v>37</v>
      </c>
      <c r="N1184" s="99">
        <v>58</v>
      </c>
      <c r="O1184" s="102">
        <v>36.200000000000003</v>
      </c>
    </row>
    <row r="1185" spans="1:15">
      <c r="A1185" s="100" t="s">
        <v>1472</v>
      </c>
      <c r="B1185" s="100" t="s">
        <v>1497</v>
      </c>
      <c r="C1185" s="101" t="s">
        <v>1489</v>
      </c>
      <c r="D1185" s="99">
        <v>61</v>
      </c>
      <c r="E1185" s="99">
        <v>48</v>
      </c>
      <c r="F1185" s="99">
        <v>109</v>
      </c>
      <c r="G1185" s="102">
        <v>55.9</v>
      </c>
      <c r="H1185" s="99">
        <v>72</v>
      </c>
      <c r="I1185" s="99">
        <v>37</v>
      </c>
      <c r="J1185" s="99">
        <v>109</v>
      </c>
      <c r="K1185" s="102">
        <v>66</v>
      </c>
      <c r="L1185" s="99">
        <v>19</v>
      </c>
      <c r="M1185" s="99">
        <v>41</v>
      </c>
      <c r="N1185" s="99">
        <v>60</v>
      </c>
      <c r="O1185" s="102">
        <v>31.6</v>
      </c>
    </row>
    <row r="1186" spans="1:15">
      <c r="A1186" s="100" t="s">
        <v>665</v>
      </c>
      <c r="B1186" s="100" t="s">
        <v>1497</v>
      </c>
      <c r="C1186" s="101" t="s">
        <v>1489</v>
      </c>
      <c r="D1186" s="99">
        <v>48</v>
      </c>
      <c r="E1186" s="99">
        <v>98</v>
      </c>
      <c r="F1186" s="99">
        <v>146</v>
      </c>
      <c r="G1186" s="102">
        <v>32.799999999999997</v>
      </c>
      <c r="H1186" s="99">
        <v>85</v>
      </c>
      <c r="I1186" s="99">
        <v>62</v>
      </c>
      <c r="J1186" s="99">
        <v>147</v>
      </c>
      <c r="K1186" s="102">
        <v>57.8</v>
      </c>
      <c r="L1186" s="99">
        <v>12</v>
      </c>
      <c r="M1186" s="99">
        <v>33</v>
      </c>
      <c r="N1186" s="99">
        <v>45</v>
      </c>
      <c r="O1186" s="102">
        <v>26.6</v>
      </c>
    </row>
    <row r="1187" spans="1:15">
      <c r="A1187" s="100" t="s">
        <v>352</v>
      </c>
      <c r="B1187" s="100" t="s">
        <v>1497</v>
      </c>
      <c r="C1187" s="101" t="s">
        <v>1489</v>
      </c>
      <c r="D1187" s="99">
        <v>233</v>
      </c>
      <c r="E1187" s="99">
        <v>180</v>
      </c>
      <c r="F1187" s="99">
        <v>413</v>
      </c>
      <c r="G1187" s="102">
        <v>56.4</v>
      </c>
      <c r="H1187" s="99">
        <v>275</v>
      </c>
      <c r="I1187" s="99">
        <v>138</v>
      </c>
      <c r="J1187" s="99">
        <v>413</v>
      </c>
      <c r="K1187" s="102">
        <v>66.5</v>
      </c>
      <c r="L1187" s="99">
        <v>41</v>
      </c>
      <c r="M1187" s="99">
        <v>78</v>
      </c>
      <c r="N1187" s="99">
        <v>119</v>
      </c>
      <c r="O1187" s="102">
        <v>34.4</v>
      </c>
    </row>
    <row r="1188" spans="1:15">
      <c r="A1188" s="100" t="s">
        <v>669</v>
      </c>
      <c r="B1188" s="100" t="s">
        <v>1497</v>
      </c>
      <c r="C1188" s="101" t="s">
        <v>1489</v>
      </c>
      <c r="D1188" s="99" t="s">
        <v>1467</v>
      </c>
      <c r="E1188" s="99" t="s">
        <v>1467</v>
      </c>
      <c r="F1188" s="99" t="s">
        <v>1467</v>
      </c>
      <c r="G1188" s="99" t="s">
        <v>1467</v>
      </c>
      <c r="H1188" s="99" t="s">
        <v>1467</v>
      </c>
      <c r="I1188" s="99" t="s">
        <v>1467</v>
      </c>
      <c r="J1188" s="99" t="s">
        <v>1467</v>
      </c>
      <c r="K1188" s="99" t="s">
        <v>1467</v>
      </c>
      <c r="L1188" s="99" t="s">
        <v>1482</v>
      </c>
      <c r="M1188" s="99" t="s">
        <v>1482</v>
      </c>
      <c r="N1188" s="99" t="s">
        <v>1482</v>
      </c>
      <c r="O1188" s="99" t="s">
        <v>1482</v>
      </c>
    </row>
    <row r="1189" spans="1:15">
      <c r="A1189" s="100" t="s">
        <v>399</v>
      </c>
      <c r="B1189" s="100" t="s">
        <v>1497</v>
      </c>
      <c r="C1189" s="101" t="s">
        <v>1489</v>
      </c>
      <c r="D1189" s="99">
        <v>28</v>
      </c>
      <c r="E1189" s="99">
        <v>15</v>
      </c>
      <c r="F1189" s="99">
        <v>43</v>
      </c>
      <c r="G1189" s="102">
        <v>65.099999999999994</v>
      </c>
      <c r="H1189" s="99">
        <v>28</v>
      </c>
      <c r="I1189" s="99">
        <v>15</v>
      </c>
      <c r="J1189" s="99">
        <v>43</v>
      </c>
      <c r="K1189" s="102">
        <v>65.099999999999994</v>
      </c>
      <c r="L1189" s="99" t="s">
        <v>1482</v>
      </c>
      <c r="M1189" s="99" t="s">
        <v>1482</v>
      </c>
      <c r="N1189" s="99" t="s">
        <v>1482</v>
      </c>
      <c r="O1189" s="99" t="s">
        <v>1482</v>
      </c>
    </row>
    <row r="1190" spans="1:15">
      <c r="A1190" s="100" t="s">
        <v>691</v>
      </c>
      <c r="B1190" s="100" t="s">
        <v>1497</v>
      </c>
      <c r="C1190" s="101" t="s">
        <v>1489</v>
      </c>
      <c r="D1190" s="99">
        <v>10</v>
      </c>
      <c r="E1190" s="99">
        <v>48</v>
      </c>
      <c r="F1190" s="99">
        <v>58</v>
      </c>
      <c r="G1190" s="102">
        <v>17.2</v>
      </c>
      <c r="H1190" s="99">
        <v>32</v>
      </c>
      <c r="I1190" s="99">
        <v>27</v>
      </c>
      <c r="J1190" s="99">
        <v>59</v>
      </c>
      <c r="K1190" s="102">
        <v>54.2</v>
      </c>
      <c r="L1190" s="99" t="s">
        <v>1467</v>
      </c>
      <c r="M1190" s="99" t="s">
        <v>1467</v>
      </c>
      <c r="N1190" s="99" t="s">
        <v>1467</v>
      </c>
      <c r="O1190" s="99" t="s">
        <v>1467</v>
      </c>
    </row>
    <row r="1191" spans="1:15">
      <c r="A1191" s="100" t="s">
        <v>677</v>
      </c>
      <c r="B1191" s="100" t="s">
        <v>1497</v>
      </c>
      <c r="C1191" s="101" t="s">
        <v>1489</v>
      </c>
      <c r="D1191" s="99">
        <v>64</v>
      </c>
      <c r="E1191" s="99">
        <v>74</v>
      </c>
      <c r="F1191" s="99">
        <v>138</v>
      </c>
      <c r="G1191" s="102">
        <v>46.3</v>
      </c>
      <c r="H1191" s="99">
        <v>88</v>
      </c>
      <c r="I1191" s="99">
        <v>50</v>
      </c>
      <c r="J1191" s="99">
        <v>138</v>
      </c>
      <c r="K1191" s="102">
        <v>63.7</v>
      </c>
      <c r="L1191" s="99">
        <v>12</v>
      </c>
      <c r="M1191" s="99">
        <v>20</v>
      </c>
      <c r="N1191" s="99">
        <v>32</v>
      </c>
      <c r="O1191" s="102">
        <v>37.5</v>
      </c>
    </row>
    <row r="1192" spans="1:15">
      <c r="A1192" s="100" t="s">
        <v>1473</v>
      </c>
      <c r="B1192" s="100" t="s">
        <v>1497</v>
      </c>
      <c r="C1192" s="101" t="s">
        <v>1489</v>
      </c>
      <c r="D1192" s="99">
        <v>16</v>
      </c>
      <c r="E1192" s="99">
        <v>9</v>
      </c>
      <c r="F1192" s="99">
        <v>25</v>
      </c>
      <c r="G1192" s="102">
        <v>64</v>
      </c>
      <c r="H1192" s="99">
        <v>17</v>
      </c>
      <c r="I1192" s="99">
        <v>8</v>
      </c>
      <c r="J1192" s="99">
        <v>25</v>
      </c>
      <c r="K1192" s="102">
        <v>68</v>
      </c>
      <c r="L1192" s="99" t="s">
        <v>1482</v>
      </c>
      <c r="M1192" s="99" t="s">
        <v>1482</v>
      </c>
      <c r="N1192" s="99" t="s">
        <v>1482</v>
      </c>
      <c r="O1192" s="99" t="s">
        <v>1482</v>
      </c>
    </row>
    <row r="1193" spans="1:15">
      <c r="A1193" s="100" t="s">
        <v>458</v>
      </c>
      <c r="B1193" s="100" t="s">
        <v>1497</v>
      </c>
      <c r="C1193" s="101" t="s">
        <v>1489</v>
      </c>
      <c r="D1193" s="99">
        <v>65</v>
      </c>
      <c r="E1193" s="99">
        <v>81</v>
      </c>
      <c r="F1193" s="99">
        <v>146</v>
      </c>
      <c r="G1193" s="102">
        <v>44.5</v>
      </c>
      <c r="H1193" s="99">
        <v>78</v>
      </c>
      <c r="I1193" s="99">
        <v>69</v>
      </c>
      <c r="J1193" s="99">
        <v>147</v>
      </c>
      <c r="K1193" s="102">
        <v>53</v>
      </c>
      <c r="L1193" s="99">
        <v>34</v>
      </c>
      <c r="M1193" s="99">
        <v>39</v>
      </c>
      <c r="N1193" s="99">
        <v>73</v>
      </c>
      <c r="O1193" s="102">
        <v>46.5</v>
      </c>
    </row>
    <row r="1194" spans="1:15">
      <c r="A1194" s="100" t="s">
        <v>183</v>
      </c>
      <c r="B1194" s="100" t="s">
        <v>1497</v>
      </c>
      <c r="C1194" s="101" t="s">
        <v>1489</v>
      </c>
      <c r="D1194" s="99">
        <v>65</v>
      </c>
      <c r="E1194" s="99">
        <v>90</v>
      </c>
      <c r="F1194" s="99">
        <v>155</v>
      </c>
      <c r="G1194" s="102">
        <v>41.9</v>
      </c>
      <c r="H1194" s="99">
        <v>87</v>
      </c>
      <c r="I1194" s="99">
        <v>69</v>
      </c>
      <c r="J1194" s="99">
        <v>156</v>
      </c>
      <c r="K1194" s="102">
        <v>55.7</v>
      </c>
      <c r="L1194" s="99">
        <v>25</v>
      </c>
      <c r="M1194" s="99">
        <v>65</v>
      </c>
      <c r="N1194" s="99">
        <v>90</v>
      </c>
      <c r="O1194" s="102">
        <v>27.7</v>
      </c>
    </row>
    <row r="1195" spans="1:15">
      <c r="A1195" s="100" t="s">
        <v>286</v>
      </c>
      <c r="B1195" s="100" t="s">
        <v>1497</v>
      </c>
      <c r="C1195" s="101" t="s">
        <v>1489</v>
      </c>
      <c r="D1195" s="99">
        <v>24</v>
      </c>
      <c r="E1195" s="99">
        <v>9</v>
      </c>
      <c r="F1195" s="99">
        <v>33</v>
      </c>
      <c r="G1195" s="102">
        <v>72.7</v>
      </c>
      <c r="H1195" s="99">
        <v>23</v>
      </c>
      <c r="I1195" s="99">
        <v>10</v>
      </c>
      <c r="J1195" s="99">
        <v>33</v>
      </c>
      <c r="K1195" s="102">
        <v>69.599999999999994</v>
      </c>
      <c r="L1195" s="99" t="s">
        <v>1482</v>
      </c>
      <c r="M1195" s="99" t="s">
        <v>1482</v>
      </c>
      <c r="N1195" s="99" t="s">
        <v>1482</v>
      </c>
      <c r="O1195" s="99" t="s">
        <v>1482</v>
      </c>
    </row>
    <row r="1196" spans="1:15">
      <c r="A1196" s="100" t="s">
        <v>155</v>
      </c>
      <c r="B1196" s="100" t="s">
        <v>1497</v>
      </c>
      <c r="C1196" s="101" t="s">
        <v>1489</v>
      </c>
      <c r="D1196" s="99" t="s">
        <v>1467</v>
      </c>
      <c r="E1196" s="99" t="s">
        <v>1467</v>
      </c>
      <c r="F1196" s="99" t="s">
        <v>1467</v>
      </c>
      <c r="G1196" s="99" t="s">
        <v>1467</v>
      </c>
      <c r="H1196" s="99" t="s">
        <v>1467</v>
      </c>
      <c r="I1196" s="99" t="s">
        <v>1467</v>
      </c>
      <c r="J1196" s="99" t="s">
        <v>1467</v>
      </c>
      <c r="K1196" s="99" t="s">
        <v>1467</v>
      </c>
      <c r="L1196" s="99" t="s">
        <v>1482</v>
      </c>
      <c r="M1196" s="99" t="s">
        <v>1482</v>
      </c>
      <c r="N1196" s="99" t="s">
        <v>1482</v>
      </c>
      <c r="O1196" s="99" t="s">
        <v>1482</v>
      </c>
    </row>
    <row r="1197" spans="1:15">
      <c r="A1197" s="100" t="s">
        <v>383</v>
      </c>
      <c r="B1197" s="100" t="s">
        <v>1497</v>
      </c>
      <c r="C1197" s="101" t="s">
        <v>1489</v>
      </c>
      <c r="D1197" s="99">
        <v>174</v>
      </c>
      <c r="E1197" s="99">
        <v>168</v>
      </c>
      <c r="F1197" s="99">
        <v>342</v>
      </c>
      <c r="G1197" s="102">
        <v>50.8</v>
      </c>
      <c r="H1197" s="99">
        <v>218</v>
      </c>
      <c r="I1197" s="99">
        <v>124</v>
      </c>
      <c r="J1197" s="99">
        <v>342</v>
      </c>
      <c r="K1197" s="102">
        <v>63.7</v>
      </c>
      <c r="L1197" s="99">
        <v>43</v>
      </c>
      <c r="M1197" s="99">
        <v>87</v>
      </c>
      <c r="N1197" s="99">
        <v>130</v>
      </c>
      <c r="O1197" s="102">
        <v>33</v>
      </c>
    </row>
    <row r="1198" spans="1:15">
      <c r="A1198" s="100" t="s">
        <v>280</v>
      </c>
      <c r="B1198" s="100" t="s">
        <v>1497</v>
      </c>
      <c r="C1198" s="101" t="s">
        <v>1489</v>
      </c>
      <c r="D1198" s="99">
        <v>15</v>
      </c>
      <c r="E1198" s="99">
        <v>2</v>
      </c>
      <c r="F1198" s="99">
        <v>17</v>
      </c>
      <c r="G1198" s="102">
        <v>88.2</v>
      </c>
      <c r="H1198" s="99">
        <v>16</v>
      </c>
      <c r="I1198" s="99">
        <v>1</v>
      </c>
      <c r="J1198" s="99">
        <v>17</v>
      </c>
      <c r="K1198" s="102">
        <v>94.1</v>
      </c>
      <c r="L1198" s="99" t="s">
        <v>1482</v>
      </c>
      <c r="M1198" s="99" t="s">
        <v>1482</v>
      </c>
      <c r="N1198" s="99" t="s">
        <v>1482</v>
      </c>
      <c r="O1198" s="99" t="s">
        <v>1482</v>
      </c>
    </row>
    <row r="1199" spans="1:15">
      <c r="A1199" s="100" t="s">
        <v>421</v>
      </c>
      <c r="B1199" s="100" t="s">
        <v>1497</v>
      </c>
      <c r="C1199" s="101" t="s">
        <v>1489</v>
      </c>
      <c r="D1199" s="99">
        <v>9</v>
      </c>
      <c r="E1199" s="99">
        <v>7</v>
      </c>
      <c r="F1199" s="99">
        <v>16</v>
      </c>
      <c r="G1199" s="102">
        <v>56.2</v>
      </c>
      <c r="H1199" s="99">
        <v>11</v>
      </c>
      <c r="I1199" s="99">
        <v>6</v>
      </c>
      <c r="J1199" s="99">
        <v>17</v>
      </c>
      <c r="K1199" s="102">
        <v>64.7</v>
      </c>
      <c r="L1199" s="99">
        <v>4</v>
      </c>
      <c r="M1199" s="99">
        <v>7</v>
      </c>
      <c r="N1199" s="99">
        <v>11</v>
      </c>
      <c r="O1199" s="102">
        <v>36.299999999999997</v>
      </c>
    </row>
    <row r="1200" spans="1:15">
      <c r="A1200" s="100" t="s">
        <v>123</v>
      </c>
      <c r="B1200" s="100" t="s">
        <v>1497</v>
      </c>
      <c r="C1200" s="101" t="s">
        <v>1489</v>
      </c>
      <c r="D1200" s="99">
        <v>85</v>
      </c>
      <c r="E1200" s="99">
        <v>63</v>
      </c>
      <c r="F1200" s="99">
        <v>148</v>
      </c>
      <c r="G1200" s="102">
        <v>57.4</v>
      </c>
      <c r="H1200" s="99">
        <v>91</v>
      </c>
      <c r="I1200" s="99">
        <v>57</v>
      </c>
      <c r="J1200" s="99">
        <v>148</v>
      </c>
      <c r="K1200" s="102">
        <v>61.4</v>
      </c>
      <c r="L1200" s="99">
        <v>28</v>
      </c>
      <c r="M1200" s="99">
        <v>44</v>
      </c>
      <c r="N1200" s="99">
        <v>72</v>
      </c>
      <c r="O1200" s="102">
        <v>38.799999999999997</v>
      </c>
    </row>
    <row r="1201" spans="1:15">
      <c r="A1201" s="100" t="s">
        <v>267</v>
      </c>
      <c r="B1201" s="100" t="s">
        <v>1497</v>
      </c>
      <c r="C1201" s="101" t="s">
        <v>1489</v>
      </c>
      <c r="D1201" s="99">
        <v>43</v>
      </c>
      <c r="E1201" s="99">
        <v>13</v>
      </c>
      <c r="F1201" s="99">
        <v>56</v>
      </c>
      <c r="G1201" s="102">
        <v>76.7</v>
      </c>
      <c r="H1201" s="99">
        <v>44</v>
      </c>
      <c r="I1201" s="99">
        <v>13</v>
      </c>
      <c r="J1201" s="99">
        <v>57</v>
      </c>
      <c r="K1201" s="102">
        <v>77.099999999999994</v>
      </c>
      <c r="L1201" s="99" t="s">
        <v>1467</v>
      </c>
      <c r="M1201" s="99" t="s">
        <v>1467</v>
      </c>
      <c r="N1201" s="99" t="s">
        <v>1467</v>
      </c>
      <c r="O1201" s="99" t="s">
        <v>1467</v>
      </c>
    </row>
    <row r="1202" spans="1:15">
      <c r="A1202" s="100" t="s">
        <v>300</v>
      </c>
      <c r="B1202" s="100" t="s">
        <v>1497</v>
      </c>
      <c r="C1202" s="101" t="s">
        <v>1489</v>
      </c>
      <c r="D1202" s="99">
        <v>138</v>
      </c>
      <c r="E1202" s="99">
        <v>133</v>
      </c>
      <c r="F1202" s="99">
        <v>271</v>
      </c>
      <c r="G1202" s="102">
        <v>50.9</v>
      </c>
      <c r="H1202" s="99">
        <v>169</v>
      </c>
      <c r="I1202" s="99">
        <v>104</v>
      </c>
      <c r="J1202" s="99">
        <v>273</v>
      </c>
      <c r="K1202" s="102">
        <v>61.9</v>
      </c>
      <c r="L1202" s="99">
        <v>34</v>
      </c>
      <c r="M1202" s="99">
        <v>53</v>
      </c>
      <c r="N1202" s="99">
        <v>87</v>
      </c>
      <c r="O1202" s="102">
        <v>39</v>
      </c>
    </row>
    <row r="1203" spans="1:15">
      <c r="A1203" s="100" t="s">
        <v>653</v>
      </c>
      <c r="B1203" s="100" t="s">
        <v>1497</v>
      </c>
      <c r="C1203" s="101" t="s">
        <v>1489</v>
      </c>
      <c r="D1203" s="99">
        <v>15</v>
      </c>
      <c r="E1203" s="99">
        <v>15</v>
      </c>
      <c r="F1203" s="99">
        <v>30</v>
      </c>
      <c r="G1203" s="102">
        <v>50</v>
      </c>
      <c r="H1203" s="99">
        <v>15</v>
      </c>
      <c r="I1203" s="99">
        <v>15</v>
      </c>
      <c r="J1203" s="99">
        <v>30</v>
      </c>
      <c r="K1203" s="102">
        <v>50</v>
      </c>
      <c r="L1203" s="99" t="s">
        <v>1467</v>
      </c>
      <c r="M1203" s="99" t="s">
        <v>1467</v>
      </c>
      <c r="N1203" s="99" t="s">
        <v>1467</v>
      </c>
      <c r="O1203" s="99" t="s">
        <v>1467</v>
      </c>
    </row>
    <row r="1204" spans="1:15">
      <c r="A1204" s="100" t="s">
        <v>645</v>
      </c>
      <c r="B1204" s="100" t="s">
        <v>1497</v>
      </c>
      <c r="C1204" s="101" t="s">
        <v>1489</v>
      </c>
      <c r="D1204" s="99">
        <v>88</v>
      </c>
      <c r="E1204" s="99">
        <v>68</v>
      </c>
      <c r="F1204" s="99">
        <v>156</v>
      </c>
      <c r="G1204" s="102">
        <v>56.4</v>
      </c>
      <c r="H1204" s="99">
        <v>101</v>
      </c>
      <c r="I1204" s="99">
        <v>57</v>
      </c>
      <c r="J1204" s="99">
        <v>158</v>
      </c>
      <c r="K1204" s="102">
        <v>63.9</v>
      </c>
      <c r="L1204" s="99">
        <v>12</v>
      </c>
      <c r="M1204" s="99">
        <v>34</v>
      </c>
      <c r="N1204" s="99">
        <v>46</v>
      </c>
      <c r="O1204" s="102">
        <v>26</v>
      </c>
    </row>
    <row r="1205" spans="1:15">
      <c r="A1205" s="100" t="s">
        <v>185</v>
      </c>
      <c r="B1205" s="100" t="s">
        <v>1497</v>
      </c>
      <c r="C1205" s="101" t="s">
        <v>1489</v>
      </c>
      <c r="D1205" s="99">
        <v>12</v>
      </c>
      <c r="E1205" s="99">
        <v>14</v>
      </c>
      <c r="F1205" s="99">
        <v>26</v>
      </c>
      <c r="G1205" s="102">
        <v>46.1</v>
      </c>
      <c r="H1205" s="99">
        <v>15</v>
      </c>
      <c r="I1205" s="99">
        <v>11</v>
      </c>
      <c r="J1205" s="99">
        <v>26</v>
      </c>
      <c r="K1205" s="102">
        <v>57.6</v>
      </c>
      <c r="L1205" s="99" t="s">
        <v>1482</v>
      </c>
      <c r="M1205" s="99" t="s">
        <v>1482</v>
      </c>
      <c r="N1205" s="99" t="s">
        <v>1482</v>
      </c>
      <c r="O1205" s="99" t="s">
        <v>1482</v>
      </c>
    </row>
    <row r="1206" spans="1:15">
      <c r="A1206" s="100" t="s">
        <v>238</v>
      </c>
      <c r="B1206" s="100" t="s">
        <v>1497</v>
      </c>
      <c r="C1206" s="101" t="s">
        <v>1489</v>
      </c>
      <c r="D1206" s="99" t="s">
        <v>1467</v>
      </c>
      <c r="E1206" s="99" t="s">
        <v>1467</v>
      </c>
      <c r="F1206" s="99" t="s">
        <v>1467</v>
      </c>
      <c r="G1206" s="99" t="s">
        <v>1467</v>
      </c>
      <c r="H1206" s="99" t="s">
        <v>1467</v>
      </c>
      <c r="I1206" s="99" t="s">
        <v>1467</v>
      </c>
      <c r="J1206" s="99" t="s">
        <v>1467</v>
      </c>
      <c r="K1206" s="99" t="s">
        <v>1467</v>
      </c>
      <c r="L1206" s="99" t="s">
        <v>1482</v>
      </c>
      <c r="M1206" s="99" t="s">
        <v>1482</v>
      </c>
      <c r="N1206" s="99" t="s">
        <v>1482</v>
      </c>
      <c r="O1206" s="99" t="s">
        <v>1482</v>
      </c>
    </row>
    <row r="1207" spans="1:15">
      <c r="A1207" s="100" t="s">
        <v>263</v>
      </c>
      <c r="B1207" s="100" t="s">
        <v>1497</v>
      </c>
      <c r="C1207" s="101" t="s">
        <v>1489</v>
      </c>
      <c r="D1207" s="99">
        <v>359</v>
      </c>
      <c r="E1207" s="99">
        <v>319</v>
      </c>
      <c r="F1207" s="99">
        <v>678</v>
      </c>
      <c r="G1207" s="102">
        <v>52.9</v>
      </c>
      <c r="H1207" s="99">
        <v>426</v>
      </c>
      <c r="I1207" s="99">
        <v>252</v>
      </c>
      <c r="J1207" s="99">
        <v>678</v>
      </c>
      <c r="K1207" s="102">
        <v>62.8</v>
      </c>
      <c r="L1207" s="99">
        <v>107</v>
      </c>
      <c r="M1207" s="99">
        <v>127</v>
      </c>
      <c r="N1207" s="99">
        <v>234</v>
      </c>
      <c r="O1207" s="102">
        <v>45.7</v>
      </c>
    </row>
    <row r="1208" spans="1:15">
      <c r="A1208" s="100" t="s">
        <v>452</v>
      </c>
      <c r="B1208" s="100" t="s">
        <v>1497</v>
      </c>
      <c r="C1208" s="101" t="s">
        <v>1489</v>
      </c>
      <c r="D1208" s="99">
        <v>11</v>
      </c>
      <c r="E1208" s="99">
        <v>19</v>
      </c>
      <c r="F1208" s="99">
        <v>30</v>
      </c>
      <c r="G1208" s="102">
        <v>36.6</v>
      </c>
      <c r="H1208" s="99">
        <v>18</v>
      </c>
      <c r="I1208" s="99">
        <v>11</v>
      </c>
      <c r="J1208" s="99">
        <v>29</v>
      </c>
      <c r="K1208" s="102">
        <v>62</v>
      </c>
      <c r="L1208" s="99">
        <v>1</v>
      </c>
      <c r="M1208" s="99">
        <v>9</v>
      </c>
      <c r="N1208" s="99">
        <v>10</v>
      </c>
      <c r="O1208" s="102">
        <v>10</v>
      </c>
    </row>
    <row r="1209" spans="1:15">
      <c r="A1209" s="100" t="s">
        <v>294</v>
      </c>
      <c r="B1209" s="100" t="s">
        <v>1497</v>
      </c>
      <c r="C1209" s="101" t="s">
        <v>1489</v>
      </c>
      <c r="D1209" s="99">
        <v>369</v>
      </c>
      <c r="E1209" s="99">
        <v>314</v>
      </c>
      <c r="F1209" s="99">
        <v>683</v>
      </c>
      <c r="G1209" s="102">
        <v>54</v>
      </c>
      <c r="H1209" s="99">
        <v>444</v>
      </c>
      <c r="I1209" s="99">
        <v>241</v>
      </c>
      <c r="J1209" s="99">
        <v>685</v>
      </c>
      <c r="K1209" s="102">
        <v>64.8</v>
      </c>
      <c r="L1209" s="99">
        <v>90</v>
      </c>
      <c r="M1209" s="99">
        <v>143</v>
      </c>
      <c r="N1209" s="99">
        <v>233</v>
      </c>
      <c r="O1209" s="102">
        <v>38.6</v>
      </c>
    </row>
    <row r="1210" spans="1:15">
      <c r="A1210" s="100" t="s">
        <v>385</v>
      </c>
      <c r="B1210" s="100" t="s">
        <v>1497</v>
      </c>
      <c r="C1210" s="101" t="s">
        <v>1489</v>
      </c>
      <c r="D1210" s="99">
        <v>244</v>
      </c>
      <c r="E1210" s="99">
        <v>176</v>
      </c>
      <c r="F1210" s="99">
        <v>420</v>
      </c>
      <c r="G1210" s="102">
        <v>58</v>
      </c>
      <c r="H1210" s="99">
        <v>296</v>
      </c>
      <c r="I1210" s="99">
        <v>124</v>
      </c>
      <c r="J1210" s="99">
        <v>420</v>
      </c>
      <c r="K1210" s="102">
        <v>70.400000000000006</v>
      </c>
      <c r="L1210" s="99">
        <v>12</v>
      </c>
      <c r="M1210" s="99">
        <v>10</v>
      </c>
      <c r="N1210" s="99">
        <v>22</v>
      </c>
      <c r="O1210" s="102">
        <v>54.5</v>
      </c>
    </row>
    <row r="1211" spans="1:15">
      <c r="A1211" s="100" t="s">
        <v>147</v>
      </c>
      <c r="B1211" s="100" t="s">
        <v>1497</v>
      </c>
      <c r="C1211" s="101" t="s">
        <v>1489</v>
      </c>
      <c r="D1211" s="99">
        <v>129</v>
      </c>
      <c r="E1211" s="99">
        <v>84</v>
      </c>
      <c r="F1211" s="99">
        <v>213</v>
      </c>
      <c r="G1211" s="102">
        <v>60.5</v>
      </c>
      <c r="H1211" s="99">
        <v>146</v>
      </c>
      <c r="I1211" s="99">
        <v>69</v>
      </c>
      <c r="J1211" s="99">
        <v>215</v>
      </c>
      <c r="K1211" s="102">
        <v>67.900000000000006</v>
      </c>
      <c r="L1211" s="99">
        <v>20</v>
      </c>
      <c r="M1211" s="99">
        <v>33</v>
      </c>
      <c r="N1211" s="99">
        <v>53</v>
      </c>
      <c r="O1211" s="102">
        <v>37.700000000000003</v>
      </c>
    </row>
    <row r="1212" spans="1:15">
      <c r="A1212" s="100" t="s">
        <v>288</v>
      </c>
      <c r="B1212" s="100" t="s">
        <v>1497</v>
      </c>
      <c r="C1212" s="101" t="s">
        <v>1489</v>
      </c>
      <c r="D1212" s="99">
        <v>47</v>
      </c>
      <c r="E1212" s="99">
        <v>57</v>
      </c>
      <c r="F1212" s="99">
        <v>104</v>
      </c>
      <c r="G1212" s="102">
        <v>45.1</v>
      </c>
      <c r="H1212" s="99">
        <v>55</v>
      </c>
      <c r="I1212" s="99">
        <v>48</v>
      </c>
      <c r="J1212" s="99">
        <v>103</v>
      </c>
      <c r="K1212" s="102">
        <v>53.3</v>
      </c>
      <c r="L1212" s="99">
        <v>9</v>
      </c>
      <c r="M1212" s="99">
        <v>21</v>
      </c>
      <c r="N1212" s="99">
        <v>30</v>
      </c>
      <c r="O1212" s="102">
        <v>30</v>
      </c>
    </row>
    <row r="1213" spans="1:15">
      <c r="A1213" s="100" t="s">
        <v>205</v>
      </c>
      <c r="B1213" s="100" t="s">
        <v>1497</v>
      </c>
      <c r="C1213" s="101" t="s">
        <v>1489</v>
      </c>
      <c r="D1213" s="99" t="s">
        <v>1467</v>
      </c>
      <c r="E1213" s="99" t="s">
        <v>1467</v>
      </c>
      <c r="F1213" s="99" t="s">
        <v>1467</v>
      </c>
      <c r="G1213" s="99" t="s">
        <v>1467</v>
      </c>
      <c r="H1213" s="99" t="s">
        <v>1467</v>
      </c>
      <c r="I1213" s="99" t="s">
        <v>1467</v>
      </c>
      <c r="J1213" s="99" t="s">
        <v>1467</v>
      </c>
      <c r="K1213" s="99" t="s">
        <v>1467</v>
      </c>
      <c r="L1213" s="99" t="s">
        <v>1467</v>
      </c>
      <c r="M1213" s="99" t="s">
        <v>1467</v>
      </c>
      <c r="N1213" s="99" t="s">
        <v>1467</v>
      </c>
      <c r="O1213" s="99" t="s">
        <v>1467</v>
      </c>
    </row>
    <row r="1214" spans="1:15">
      <c r="A1214" s="100" t="s">
        <v>275</v>
      </c>
      <c r="B1214" s="100" t="s">
        <v>1497</v>
      </c>
      <c r="C1214" s="101" t="s">
        <v>1489</v>
      </c>
      <c r="D1214" s="99">
        <v>189</v>
      </c>
      <c r="E1214" s="99">
        <v>141</v>
      </c>
      <c r="F1214" s="99">
        <v>330</v>
      </c>
      <c r="G1214" s="102">
        <v>57.2</v>
      </c>
      <c r="H1214" s="99">
        <v>227</v>
      </c>
      <c r="I1214" s="99">
        <v>106</v>
      </c>
      <c r="J1214" s="99">
        <v>333</v>
      </c>
      <c r="K1214" s="102">
        <v>68.099999999999994</v>
      </c>
      <c r="L1214" s="99">
        <v>34</v>
      </c>
      <c r="M1214" s="99">
        <v>84</v>
      </c>
      <c r="N1214" s="99">
        <v>118</v>
      </c>
      <c r="O1214" s="102">
        <v>28.8</v>
      </c>
    </row>
    <row r="1215" spans="1:15">
      <c r="A1215" s="100" t="s">
        <v>179</v>
      </c>
      <c r="B1215" s="100" t="s">
        <v>1497</v>
      </c>
      <c r="C1215" s="101" t="s">
        <v>1489</v>
      </c>
      <c r="D1215" s="99">
        <v>60</v>
      </c>
      <c r="E1215" s="99">
        <v>66</v>
      </c>
      <c r="F1215" s="99">
        <v>126</v>
      </c>
      <c r="G1215" s="102">
        <v>47.6</v>
      </c>
      <c r="H1215" s="99">
        <v>77</v>
      </c>
      <c r="I1215" s="99">
        <v>49</v>
      </c>
      <c r="J1215" s="99">
        <v>126</v>
      </c>
      <c r="K1215" s="102">
        <v>61.1</v>
      </c>
      <c r="L1215" s="99">
        <v>17</v>
      </c>
      <c r="M1215" s="99">
        <v>20</v>
      </c>
      <c r="N1215" s="99">
        <v>37</v>
      </c>
      <c r="O1215" s="102">
        <v>45.9</v>
      </c>
    </row>
    <row r="1216" spans="1:15">
      <c r="A1216" s="100" t="s">
        <v>697</v>
      </c>
      <c r="B1216" s="100" t="s">
        <v>1497</v>
      </c>
      <c r="C1216" s="101" t="s">
        <v>1489</v>
      </c>
      <c r="D1216" s="99">
        <v>49</v>
      </c>
      <c r="E1216" s="99">
        <v>33</v>
      </c>
      <c r="F1216" s="99">
        <v>82</v>
      </c>
      <c r="G1216" s="102">
        <v>59.7</v>
      </c>
      <c r="H1216" s="99">
        <v>53</v>
      </c>
      <c r="I1216" s="99">
        <v>29</v>
      </c>
      <c r="J1216" s="99">
        <v>82</v>
      </c>
      <c r="K1216" s="102">
        <v>64.599999999999994</v>
      </c>
      <c r="L1216" s="99">
        <v>36</v>
      </c>
      <c r="M1216" s="99">
        <v>44</v>
      </c>
      <c r="N1216" s="99">
        <v>80</v>
      </c>
      <c r="O1216" s="102">
        <v>45</v>
      </c>
    </row>
    <row r="1217" spans="1:15">
      <c r="A1217" s="100" t="s">
        <v>419</v>
      </c>
      <c r="B1217" s="100" t="s">
        <v>1497</v>
      </c>
      <c r="C1217" s="101" t="s">
        <v>1489</v>
      </c>
      <c r="D1217" s="99">
        <v>22</v>
      </c>
      <c r="E1217" s="99">
        <v>37</v>
      </c>
      <c r="F1217" s="99">
        <v>59</v>
      </c>
      <c r="G1217" s="102">
        <v>37.200000000000003</v>
      </c>
      <c r="H1217" s="99">
        <v>46</v>
      </c>
      <c r="I1217" s="99">
        <v>13</v>
      </c>
      <c r="J1217" s="99">
        <v>59</v>
      </c>
      <c r="K1217" s="102">
        <v>77.900000000000006</v>
      </c>
      <c r="L1217" s="99" t="s">
        <v>1482</v>
      </c>
      <c r="M1217" s="99" t="s">
        <v>1482</v>
      </c>
      <c r="N1217" s="99" t="s">
        <v>1482</v>
      </c>
      <c r="O1217" s="99" t="s">
        <v>1482</v>
      </c>
    </row>
    <row r="1218" spans="1:15">
      <c r="A1218" s="100" t="s">
        <v>251</v>
      </c>
      <c r="B1218" s="100" t="s">
        <v>1497</v>
      </c>
      <c r="C1218" s="101" t="s">
        <v>1489</v>
      </c>
      <c r="D1218" s="99">
        <v>65</v>
      </c>
      <c r="E1218" s="99">
        <v>73</v>
      </c>
      <c r="F1218" s="99">
        <v>138</v>
      </c>
      <c r="G1218" s="102">
        <v>47.1</v>
      </c>
      <c r="H1218" s="99">
        <v>77</v>
      </c>
      <c r="I1218" s="99">
        <v>61</v>
      </c>
      <c r="J1218" s="99">
        <v>138</v>
      </c>
      <c r="K1218" s="102">
        <v>55.7</v>
      </c>
      <c r="L1218" s="99">
        <v>20</v>
      </c>
      <c r="M1218" s="99">
        <v>41</v>
      </c>
      <c r="N1218" s="99">
        <v>61</v>
      </c>
      <c r="O1218" s="102">
        <v>32.700000000000003</v>
      </c>
    </row>
    <row r="1219" spans="1:15">
      <c r="A1219" s="100" t="s">
        <v>298</v>
      </c>
      <c r="B1219" s="100" t="s">
        <v>1497</v>
      </c>
      <c r="C1219" s="101" t="s">
        <v>1489</v>
      </c>
      <c r="D1219" s="99" t="s">
        <v>1467</v>
      </c>
      <c r="E1219" s="99" t="s">
        <v>1467</v>
      </c>
      <c r="F1219" s="99" t="s">
        <v>1467</v>
      </c>
      <c r="G1219" s="99" t="s">
        <v>1467</v>
      </c>
      <c r="H1219" s="99" t="s">
        <v>1467</v>
      </c>
      <c r="I1219" s="99" t="s">
        <v>1467</v>
      </c>
      <c r="J1219" s="99" t="s">
        <v>1467</v>
      </c>
      <c r="K1219" s="99" t="s">
        <v>1467</v>
      </c>
      <c r="L1219" s="99" t="s">
        <v>1467</v>
      </c>
      <c r="M1219" s="99" t="s">
        <v>1467</v>
      </c>
      <c r="N1219" s="99" t="s">
        <v>1467</v>
      </c>
      <c r="O1219" s="99" t="s">
        <v>1467</v>
      </c>
    </row>
    <row r="1220" spans="1:15">
      <c r="A1220" s="100" t="s">
        <v>290</v>
      </c>
      <c r="B1220" s="100" t="s">
        <v>1497</v>
      </c>
      <c r="C1220" s="101" t="s">
        <v>1489</v>
      </c>
      <c r="D1220" s="99">
        <v>10</v>
      </c>
      <c r="E1220" s="99">
        <v>19</v>
      </c>
      <c r="F1220" s="99">
        <v>29</v>
      </c>
      <c r="G1220" s="102">
        <v>34.4</v>
      </c>
      <c r="H1220" s="99">
        <v>8</v>
      </c>
      <c r="I1220" s="99">
        <v>21</v>
      </c>
      <c r="J1220" s="99">
        <v>29</v>
      </c>
      <c r="K1220" s="102">
        <v>27.5</v>
      </c>
      <c r="L1220" s="99" t="s">
        <v>1467</v>
      </c>
      <c r="M1220" s="99" t="s">
        <v>1467</v>
      </c>
      <c r="N1220" s="99" t="s">
        <v>1467</v>
      </c>
      <c r="O1220" s="99" t="s">
        <v>1467</v>
      </c>
    </row>
    <row r="1221" spans="1:15">
      <c r="A1221" s="100" t="s">
        <v>671</v>
      </c>
      <c r="B1221" s="100" t="s">
        <v>1497</v>
      </c>
      <c r="C1221" s="101" t="s">
        <v>1489</v>
      </c>
      <c r="D1221" s="99" t="s">
        <v>1467</v>
      </c>
      <c r="E1221" s="99" t="s">
        <v>1467</v>
      </c>
      <c r="F1221" s="99" t="s">
        <v>1467</v>
      </c>
      <c r="G1221" s="99" t="s">
        <v>1467</v>
      </c>
      <c r="H1221" s="99" t="s">
        <v>1467</v>
      </c>
      <c r="I1221" s="99" t="s">
        <v>1467</v>
      </c>
      <c r="J1221" s="99" t="s">
        <v>1467</v>
      </c>
      <c r="K1221" s="99" t="s">
        <v>1467</v>
      </c>
      <c r="L1221" s="99" t="s">
        <v>1467</v>
      </c>
      <c r="M1221" s="99" t="s">
        <v>1467</v>
      </c>
      <c r="N1221" s="99" t="s">
        <v>1467</v>
      </c>
      <c r="O1221" s="99" t="s">
        <v>1467</v>
      </c>
    </row>
    <row r="1222" spans="1:15">
      <c r="A1222" s="100" t="s">
        <v>647</v>
      </c>
      <c r="B1222" s="100" t="s">
        <v>1497</v>
      </c>
      <c r="C1222" s="101" t="s">
        <v>1489</v>
      </c>
      <c r="D1222" s="99">
        <v>67</v>
      </c>
      <c r="E1222" s="99">
        <v>74</v>
      </c>
      <c r="F1222" s="99">
        <v>141</v>
      </c>
      <c r="G1222" s="102">
        <v>47.5</v>
      </c>
      <c r="H1222" s="99">
        <v>84</v>
      </c>
      <c r="I1222" s="99">
        <v>57</v>
      </c>
      <c r="J1222" s="99">
        <v>141</v>
      </c>
      <c r="K1222" s="102">
        <v>59.5</v>
      </c>
      <c r="L1222" s="99">
        <v>29</v>
      </c>
      <c r="M1222" s="99">
        <v>28</v>
      </c>
      <c r="N1222" s="99">
        <v>57</v>
      </c>
      <c r="O1222" s="102">
        <v>50.8</v>
      </c>
    </row>
    <row r="1223" spans="1:15">
      <c r="A1223" s="100" t="s">
        <v>367</v>
      </c>
      <c r="B1223" s="100" t="s">
        <v>1497</v>
      </c>
      <c r="C1223" s="101" t="s">
        <v>1489</v>
      </c>
      <c r="D1223" s="99">
        <v>52</v>
      </c>
      <c r="E1223" s="99">
        <v>15</v>
      </c>
      <c r="F1223" s="99">
        <v>67</v>
      </c>
      <c r="G1223" s="102">
        <v>77.599999999999994</v>
      </c>
      <c r="H1223" s="99">
        <v>56</v>
      </c>
      <c r="I1223" s="99">
        <v>11</v>
      </c>
      <c r="J1223" s="99">
        <v>67</v>
      </c>
      <c r="K1223" s="102">
        <v>83.5</v>
      </c>
      <c r="L1223" s="99">
        <v>16</v>
      </c>
      <c r="M1223" s="99">
        <v>2</v>
      </c>
      <c r="N1223" s="99">
        <v>18</v>
      </c>
      <c r="O1223" s="102">
        <v>88.8</v>
      </c>
    </row>
    <row r="1224" spans="1:15">
      <c r="A1224" s="100" t="s">
        <v>236</v>
      </c>
      <c r="B1224" s="100" t="s">
        <v>1497</v>
      </c>
      <c r="C1224" s="101" t="s">
        <v>1489</v>
      </c>
      <c r="D1224" s="99" t="s">
        <v>1467</v>
      </c>
      <c r="E1224" s="99" t="s">
        <v>1467</v>
      </c>
      <c r="F1224" s="99" t="s">
        <v>1467</v>
      </c>
      <c r="G1224" s="99" t="s">
        <v>1467</v>
      </c>
      <c r="H1224" s="99" t="s">
        <v>1467</v>
      </c>
      <c r="I1224" s="99" t="s">
        <v>1467</v>
      </c>
      <c r="J1224" s="99" t="s">
        <v>1467</v>
      </c>
      <c r="K1224" s="99" t="s">
        <v>1467</v>
      </c>
      <c r="L1224" s="99" t="s">
        <v>1482</v>
      </c>
      <c r="M1224" s="99" t="s">
        <v>1482</v>
      </c>
      <c r="N1224" s="99" t="s">
        <v>1482</v>
      </c>
      <c r="O1224" s="99" t="s">
        <v>1482</v>
      </c>
    </row>
    <row r="1225" spans="1:15">
      <c r="A1225" s="100" t="s">
        <v>661</v>
      </c>
      <c r="B1225" s="100" t="s">
        <v>1497</v>
      </c>
      <c r="C1225" s="101" t="s">
        <v>1489</v>
      </c>
      <c r="D1225" s="99">
        <v>12</v>
      </c>
      <c r="E1225" s="99">
        <v>11</v>
      </c>
      <c r="F1225" s="99">
        <v>23</v>
      </c>
      <c r="G1225" s="102">
        <v>52.1</v>
      </c>
      <c r="H1225" s="99">
        <v>12</v>
      </c>
      <c r="I1225" s="99">
        <v>11</v>
      </c>
      <c r="J1225" s="99">
        <v>23</v>
      </c>
      <c r="K1225" s="102">
        <v>52.1</v>
      </c>
      <c r="L1225" s="99">
        <v>11</v>
      </c>
      <c r="M1225" s="99">
        <v>12</v>
      </c>
      <c r="N1225" s="99">
        <v>23</v>
      </c>
      <c r="O1225" s="102">
        <v>47.8</v>
      </c>
    </row>
    <row r="1226" spans="1:15">
      <c r="A1226" s="100" t="s">
        <v>292</v>
      </c>
      <c r="B1226" s="100" t="s">
        <v>1497</v>
      </c>
      <c r="C1226" s="101" t="s">
        <v>1489</v>
      </c>
      <c r="D1226" s="99">
        <v>118</v>
      </c>
      <c r="E1226" s="99">
        <v>125</v>
      </c>
      <c r="F1226" s="99">
        <v>243</v>
      </c>
      <c r="G1226" s="102">
        <v>48.5</v>
      </c>
      <c r="H1226" s="99">
        <v>147</v>
      </c>
      <c r="I1226" s="99">
        <v>97</v>
      </c>
      <c r="J1226" s="99">
        <v>244</v>
      </c>
      <c r="K1226" s="102">
        <v>60.2</v>
      </c>
      <c r="L1226" s="99">
        <v>61</v>
      </c>
      <c r="M1226" s="99">
        <v>90</v>
      </c>
      <c r="N1226" s="99">
        <v>151</v>
      </c>
      <c r="O1226" s="102">
        <v>40.299999999999997</v>
      </c>
    </row>
    <row r="1227" spans="1:15">
      <c r="A1227" s="100" t="s">
        <v>198</v>
      </c>
      <c r="B1227" s="100" t="s">
        <v>1497</v>
      </c>
      <c r="C1227" s="101" t="s">
        <v>1489</v>
      </c>
      <c r="D1227" s="99">
        <v>12</v>
      </c>
      <c r="E1227" s="99">
        <v>6</v>
      </c>
      <c r="F1227" s="99">
        <v>18</v>
      </c>
      <c r="G1227" s="102">
        <v>66.599999999999994</v>
      </c>
      <c r="H1227" s="99">
        <v>13</v>
      </c>
      <c r="I1227" s="99">
        <v>5</v>
      </c>
      <c r="J1227" s="99">
        <v>18</v>
      </c>
      <c r="K1227" s="102">
        <v>72.2</v>
      </c>
      <c r="L1227" s="99" t="s">
        <v>1482</v>
      </c>
      <c r="M1227" s="99" t="s">
        <v>1482</v>
      </c>
      <c r="N1227" s="99" t="s">
        <v>1482</v>
      </c>
      <c r="O1227" s="99" t="s">
        <v>1482</v>
      </c>
    </row>
    <row r="1228" spans="1:15">
      <c r="A1228" s="100" t="s">
        <v>456</v>
      </c>
      <c r="B1228" s="100" t="s">
        <v>1497</v>
      </c>
      <c r="C1228" s="101" t="s">
        <v>1489</v>
      </c>
      <c r="D1228" s="99" t="s">
        <v>1467</v>
      </c>
      <c r="E1228" s="99" t="s">
        <v>1467</v>
      </c>
      <c r="F1228" s="99" t="s">
        <v>1467</v>
      </c>
      <c r="G1228" s="99" t="s">
        <v>1467</v>
      </c>
      <c r="H1228" s="99" t="s">
        <v>1467</v>
      </c>
      <c r="I1228" s="99" t="s">
        <v>1467</v>
      </c>
      <c r="J1228" s="99" t="s">
        <v>1467</v>
      </c>
      <c r="K1228" s="99" t="s">
        <v>1467</v>
      </c>
      <c r="L1228" s="99" t="s">
        <v>1482</v>
      </c>
      <c r="M1228" s="99" t="s">
        <v>1482</v>
      </c>
      <c r="N1228" s="99" t="s">
        <v>1482</v>
      </c>
      <c r="O1228" s="99" t="s">
        <v>1482</v>
      </c>
    </row>
    <row r="1229" spans="1:15">
      <c r="A1229" s="100" t="s">
        <v>273</v>
      </c>
      <c r="B1229" s="100" t="s">
        <v>1497</v>
      </c>
      <c r="C1229" s="101" t="s">
        <v>1489</v>
      </c>
      <c r="D1229" s="99">
        <v>65</v>
      </c>
      <c r="E1229" s="99">
        <v>48</v>
      </c>
      <c r="F1229" s="99">
        <v>113</v>
      </c>
      <c r="G1229" s="102">
        <v>57.5</v>
      </c>
      <c r="H1229" s="99">
        <v>80</v>
      </c>
      <c r="I1229" s="99">
        <v>33</v>
      </c>
      <c r="J1229" s="99">
        <v>113</v>
      </c>
      <c r="K1229" s="102">
        <v>70.7</v>
      </c>
      <c r="L1229" s="99">
        <v>18</v>
      </c>
      <c r="M1229" s="99">
        <v>12</v>
      </c>
      <c r="N1229" s="99">
        <v>30</v>
      </c>
      <c r="O1229" s="102">
        <v>60</v>
      </c>
    </row>
    <row r="1230" spans="1:15">
      <c r="A1230" s="100" t="s">
        <v>246</v>
      </c>
      <c r="B1230" s="100" t="s">
        <v>1497</v>
      </c>
      <c r="C1230" s="101" t="s">
        <v>1489</v>
      </c>
      <c r="D1230" s="99">
        <v>25</v>
      </c>
      <c r="E1230" s="99">
        <v>11</v>
      </c>
      <c r="F1230" s="99">
        <v>36</v>
      </c>
      <c r="G1230" s="102">
        <v>69.400000000000006</v>
      </c>
      <c r="H1230" s="99">
        <v>28</v>
      </c>
      <c r="I1230" s="99">
        <v>9</v>
      </c>
      <c r="J1230" s="99">
        <v>37</v>
      </c>
      <c r="K1230" s="102">
        <v>75.599999999999994</v>
      </c>
      <c r="L1230" s="99">
        <v>21</v>
      </c>
      <c r="M1230" s="99">
        <v>11</v>
      </c>
      <c r="N1230" s="99">
        <v>32</v>
      </c>
      <c r="O1230" s="102">
        <v>65.599999999999994</v>
      </c>
    </row>
    <row r="1231" spans="1:15">
      <c r="A1231" s="100" t="s">
        <v>224</v>
      </c>
      <c r="B1231" s="100" t="s">
        <v>1497</v>
      </c>
      <c r="C1231" s="101" t="s">
        <v>1489</v>
      </c>
      <c r="D1231" s="99">
        <v>132</v>
      </c>
      <c r="E1231" s="99">
        <v>65</v>
      </c>
      <c r="F1231" s="99">
        <v>197</v>
      </c>
      <c r="G1231" s="102">
        <v>67</v>
      </c>
      <c r="H1231" s="99">
        <v>154</v>
      </c>
      <c r="I1231" s="99">
        <v>44</v>
      </c>
      <c r="J1231" s="99">
        <v>198</v>
      </c>
      <c r="K1231" s="102">
        <v>77.7</v>
      </c>
      <c r="L1231" s="99">
        <v>21</v>
      </c>
      <c r="M1231" s="99">
        <v>21</v>
      </c>
      <c r="N1231" s="99">
        <v>42</v>
      </c>
      <c r="O1231" s="102">
        <v>50</v>
      </c>
    </row>
    <row r="1232" spans="1:15">
      <c r="A1232" s="100" t="s">
        <v>228</v>
      </c>
      <c r="B1232" s="100" t="s">
        <v>1497</v>
      </c>
      <c r="C1232" s="101" t="s">
        <v>1489</v>
      </c>
      <c r="D1232" s="99">
        <v>14</v>
      </c>
      <c r="E1232" s="99">
        <v>11</v>
      </c>
      <c r="F1232" s="99">
        <v>25</v>
      </c>
      <c r="G1232" s="102">
        <v>56</v>
      </c>
      <c r="H1232" s="99">
        <v>20</v>
      </c>
      <c r="I1232" s="99">
        <v>6</v>
      </c>
      <c r="J1232" s="99">
        <v>26</v>
      </c>
      <c r="K1232" s="102">
        <v>76.900000000000006</v>
      </c>
      <c r="L1232" s="99" t="s">
        <v>1467</v>
      </c>
      <c r="M1232" s="99" t="s">
        <v>1467</v>
      </c>
      <c r="N1232" s="99" t="s">
        <v>1467</v>
      </c>
      <c r="O1232" s="99" t="s">
        <v>1467</v>
      </c>
    </row>
    <row r="1233" spans="1:15">
      <c r="A1233" s="100" t="s">
        <v>296</v>
      </c>
      <c r="B1233" s="100" t="s">
        <v>1497</v>
      </c>
      <c r="C1233" s="101" t="s">
        <v>1489</v>
      </c>
      <c r="D1233" s="99">
        <v>89</v>
      </c>
      <c r="E1233" s="99">
        <v>87</v>
      </c>
      <c r="F1233" s="99">
        <v>176</v>
      </c>
      <c r="G1233" s="102">
        <v>50.5</v>
      </c>
      <c r="H1233" s="99">
        <v>106</v>
      </c>
      <c r="I1233" s="99">
        <v>73</v>
      </c>
      <c r="J1233" s="99">
        <v>179</v>
      </c>
      <c r="K1233" s="102">
        <v>59.2</v>
      </c>
      <c r="L1233" s="99">
        <v>40</v>
      </c>
      <c r="M1233" s="99">
        <v>37</v>
      </c>
      <c r="N1233" s="99">
        <v>77</v>
      </c>
      <c r="O1233" s="102">
        <v>51.9</v>
      </c>
    </row>
    <row r="1234" spans="1:15">
      <c r="A1234" s="100" t="s">
        <v>657</v>
      </c>
      <c r="B1234" s="100" t="s">
        <v>1497</v>
      </c>
      <c r="C1234" s="101" t="s">
        <v>1489</v>
      </c>
      <c r="D1234" s="99">
        <v>34</v>
      </c>
      <c r="E1234" s="99">
        <v>39</v>
      </c>
      <c r="F1234" s="99">
        <v>73</v>
      </c>
      <c r="G1234" s="102">
        <v>46.5</v>
      </c>
      <c r="H1234" s="99">
        <v>41</v>
      </c>
      <c r="I1234" s="99">
        <v>32</v>
      </c>
      <c r="J1234" s="99">
        <v>73</v>
      </c>
      <c r="K1234" s="102">
        <v>56.1</v>
      </c>
      <c r="L1234" s="99">
        <v>5</v>
      </c>
      <c r="M1234" s="99">
        <v>20</v>
      </c>
      <c r="N1234" s="99">
        <v>25</v>
      </c>
      <c r="O1234" s="102">
        <v>20</v>
      </c>
    </row>
    <row r="1235" spans="1:15">
      <c r="A1235" s="100" t="s">
        <v>232</v>
      </c>
      <c r="B1235" s="100" t="s">
        <v>1497</v>
      </c>
      <c r="C1235" s="101" t="s">
        <v>1489</v>
      </c>
      <c r="D1235" s="99" t="s">
        <v>1467</v>
      </c>
      <c r="E1235" s="99" t="s">
        <v>1467</v>
      </c>
      <c r="F1235" s="99" t="s">
        <v>1467</v>
      </c>
      <c r="G1235" s="99" t="s">
        <v>1467</v>
      </c>
      <c r="H1235" s="99" t="s">
        <v>1467</v>
      </c>
      <c r="I1235" s="99" t="s">
        <v>1467</v>
      </c>
      <c r="J1235" s="99" t="s">
        <v>1467</v>
      </c>
      <c r="K1235" s="99" t="s">
        <v>1467</v>
      </c>
      <c r="L1235" s="99" t="s">
        <v>1482</v>
      </c>
      <c r="M1235" s="99" t="s">
        <v>1482</v>
      </c>
      <c r="N1235" s="99" t="s">
        <v>1482</v>
      </c>
      <c r="O1235" s="99" t="s">
        <v>1482</v>
      </c>
    </row>
    <row r="1236" spans="1:15">
      <c r="A1236" s="100" t="s">
        <v>255</v>
      </c>
      <c r="B1236" s="100" t="s">
        <v>1497</v>
      </c>
      <c r="C1236" s="101" t="s">
        <v>1489</v>
      </c>
      <c r="D1236" s="99">
        <v>14</v>
      </c>
      <c r="E1236" s="99">
        <v>12</v>
      </c>
      <c r="F1236" s="99">
        <v>26</v>
      </c>
      <c r="G1236" s="102">
        <v>53.8</v>
      </c>
      <c r="H1236" s="99">
        <v>15</v>
      </c>
      <c r="I1236" s="99">
        <v>11</v>
      </c>
      <c r="J1236" s="99">
        <v>26</v>
      </c>
      <c r="K1236" s="102">
        <v>57.6</v>
      </c>
      <c r="L1236" s="99" t="s">
        <v>1482</v>
      </c>
      <c r="M1236" s="99" t="s">
        <v>1482</v>
      </c>
      <c r="N1236" s="99" t="s">
        <v>1482</v>
      </c>
      <c r="O1236" s="99" t="s">
        <v>1482</v>
      </c>
    </row>
    <row r="1237" spans="1:15">
      <c r="A1237" s="100" t="s">
        <v>277</v>
      </c>
      <c r="B1237" s="100" t="s">
        <v>1497</v>
      </c>
      <c r="C1237" s="101" t="s">
        <v>1489</v>
      </c>
      <c r="D1237" s="99">
        <v>394</v>
      </c>
      <c r="E1237" s="99">
        <v>295</v>
      </c>
      <c r="F1237" s="99">
        <v>689</v>
      </c>
      <c r="G1237" s="102">
        <v>57.1</v>
      </c>
      <c r="H1237" s="99">
        <v>466</v>
      </c>
      <c r="I1237" s="99">
        <v>223</v>
      </c>
      <c r="J1237" s="99">
        <v>689</v>
      </c>
      <c r="K1237" s="102">
        <v>67.599999999999994</v>
      </c>
      <c r="L1237" s="99">
        <v>83</v>
      </c>
      <c r="M1237" s="99">
        <v>103</v>
      </c>
      <c r="N1237" s="99">
        <v>186</v>
      </c>
      <c r="O1237" s="102">
        <v>44.6</v>
      </c>
    </row>
    <row r="1238" spans="1:15">
      <c r="A1238" s="100" t="s">
        <v>651</v>
      </c>
      <c r="B1238" s="100" t="s">
        <v>1497</v>
      </c>
      <c r="C1238" s="101" t="s">
        <v>1489</v>
      </c>
      <c r="D1238" s="99">
        <v>22</v>
      </c>
      <c r="E1238" s="99">
        <v>12</v>
      </c>
      <c r="F1238" s="99">
        <v>34</v>
      </c>
      <c r="G1238" s="102">
        <v>64.7</v>
      </c>
      <c r="H1238" s="99">
        <v>28</v>
      </c>
      <c r="I1238" s="99">
        <v>6</v>
      </c>
      <c r="J1238" s="99">
        <v>34</v>
      </c>
      <c r="K1238" s="102">
        <v>82.3</v>
      </c>
      <c r="L1238" s="99" t="s">
        <v>1467</v>
      </c>
      <c r="M1238" s="99" t="s">
        <v>1467</v>
      </c>
      <c r="N1238" s="99" t="s">
        <v>1467</v>
      </c>
      <c r="O1238" s="99" t="s">
        <v>1467</v>
      </c>
    </row>
    <row r="1239" spans="1:15">
      <c r="A1239" s="100" t="s">
        <v>162</v>
      </c>
      <c r="B1239" s="100" t="s">
        <v>1497</v>
      </c>
      <c r="C1239" s="101" t="s">
        <v>1489</v>
      </c>
      <c r="D1239" s="99" t="s">
        <v>1467</v>
      </c>
      <c r="E1239" s="99" t="s">
        <v>1467</v>
      </c>
      <c r="F1239" s="99" t="s">
        <v>1467</v>
      </c>
      <c r="G1239" s="99" t="s">
        <v>1467</v>
      </c>
      <c r="H1239" s="99" t="s">
        <v>1467</v>
      </c>
      <c r="I1239" s="99" t="s">
        <v>1467</v>
      </c>
      <c r="J1239" s="99" t="s">
        <v>1467</v>
      </c>
      <c r="K1239" s="99" t="s">
        <v>1467</v>
      </c>
      <c r="L1239" s="99" t="s">
        <v>1482</v>
      </c>
      <c r="M1239" s="99" t="s">
        <v>1482</v>
      </c>
      <c r="N1239" s="99" t="s">
        <v>1482</v>
      </c>
      <c r="O1239" s="99" t="s">
        <v>1482</v>
      </c>
    </row>
    <row r="1240" spans="1:15">
      <c r="A1240" s="100" t="s">
        <v>271</v>
      </c>
      <c r="B1240" s="100" t="s">
        <v>1497</v>
      </c>
      <c r="C1240" s="101" t="s">
        <v>1489</v>
      </c>
      <c r="D1240" s="99">
        <v>24</v>
      </c>
      <c r="E1240" s="99">
        <v>14</v>
      </c>
      <c r="F1240" s="99">
        <v>38</v>
      </c>
      <c r="G1240" s="102">
        <v>63.1</v>
      </c>
      <c r="H1240" s="99">
        <v>19</v>
      </c>
      <c r="I1240" s="99">
        <v>19</v>
      </c>
      <c r="J1240" s="99">
        <v>38</v>
      </c>
      <c r="K1240" s="102">
        <v>50</v>
      </c>
      <c r="L1240" s="99">
        <v>15</v>
      </c>
      <c r="M1240" s="99">
        <v>10</v>
      </c>
      <c r="N1240" s="99">
        <v>25</v>
      </c>
      <c r="O1240" s="102">
        <v>60</v>
      </c>
    </row>
    <row r="1241" spans="1:15">
      <c r="A1241" s="100" t="s">
        <v>1476</v>
      </c>
      <c r="B1241" s="100" t="s">
        <v>1497</v>
      </c>
      <c r="C1241" s="101" t="s">
        <v>1489</v>
      </c>
      <c r="D1241" s="99" t="s">
        <v>1467</v>
      </c>
      <c r="E1241" s="99" t="s">
        <v>1467</v>
      </c>
      <c r="F1241" s="99" t="s">
        <v>1467</v>
      </c>
      <c r="G1241" s="99" t="s">
        <v>1467</v>
      </c>
      <c r="H1241" s="99" t="s">
        <v>1467</v>
      </c>
      <c r="I1241" s="99" t="s">
        <v>1467</v>
      </c>
      <c r="J1241" s="99" t="s">
        <v>1467</v>
      </c>
      <c r="K1241" s="99" t="s">
        <v>1467</v>
      </c>
      <c r="L1241" s="99" t="s">
        <v>1482</v>
      </c>
      <c r="M1241" s="99" t="s">
        <v>1482</v>
      </c>
      <c r="N1241" s="99" t="s">
        <v>1482</v>
      </c>
      <c r="O1241" s="99" t="s">
        <v>1482</v>
      </c>
    </row>
    <row r="1242" spans="1:15">
      <c r="A1242" s="100" t="s">
        <v>603</v>
      </c>
      <c r="B1242" s="100" t="s">
        <v>1497</v>
      </c>
      <c r="C1242" s="101" t="s">
        <v>1489</v>
      </c>
      <c r="D1242" s="99">
        <v>6</v>
      </c>
      <c r="E1242" s="99">
        <v>12</v>
      </c>
      <c r="F1242" s="99">
        <v>18</v>
      </c>
      <c r="G1242" s="102">
        <v>33.299999999999997</v>
      </c>
      <c r="H1242" s="99">
        <v>9</v>
      </c>
      <c r="I1242" s="99">
        <v>9</v>
      </c>
      <c r="J1242" s="99">
        <v>18</v>
      </c>
      <c r="K1242" s="102">
        <v>50</v>
      </c>
      <c r="L1242" s="99" t="s">
        <v>1482</v>
      </c>
      <c r="M1242" s="99" t="s">
        <v>1482</v>
      </c>
      <c r="N1242" s="99" t="s">
        <v>1482</v>
      </c>
      <c r="O1242" s="99" t="s">
        <v>1482</v>
      </c>
    </row>
  </sheetData>
  <autoFilter ref="A1:O1160"/>
  <sortState ref="A2:U8708">
    <sortCondition ref="B2:B8708"/>
    <sortCondition ref="A2:A8708"/>
  </sortState>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342"/>
  <sheetViews>
    <sheetView workbookViewId="0">
      <selection activeCell="F305" sqref="F305"/>
    </sheetView>
  </sheetViews>
  <sheetFormatPr defaultRowHeight="14.4"/>
  <sheetData>
    <row r="1" spans="1:15">
      <c r="A1" s="62" t="s">
        <v>756</v>
      </c>
      <c r="B1" s="62" t="s">
        <v>729</v>
      </c>
      <c r="C1" s="62" t="s">
        <v>757</v>
      </c>
      <c r="D1" s="62" t="s">
        <v>730</v>
      </c>
      <c r="E1" s="62" t="s">
        <v>731</v>
      </c>
      <c r="F1" s="62" t="s">
        <v>732</v>
      </c>
      <c r="G1" s="62" t="s">
        <v>733</v>
      </c>
      <c r="H1" s="62" t="s">
        <v>734</v>
      </c>
      <c r="I1" s="62" t="s">
        <v>735</v>
      </c>
      <c r="J1" s="62" t="s">
        <v>736</v>
      </c>
      <c r="K1" s="62" t="s">
        <v>737</v>
      </c>
      <c r="L1" s="62" t="s">
        <v>747</v>
      </c>
      <c r="M1" s="62" t="s">
        <v>748</v>
      </c>
      <c r="N1" s="62" t="s">
        <v>749</v>
      </c>
      <c r="O1" s="62" t="s">
        <v>750</v>
      </c>
    </row>
    <row r="2" spans="1:15">
      <c r="A2" s="61" t="s">
        <v>1479</v>
      </c>
      <c r="B2" s="61" t="s">
        <v>1480</v>
      </c>
      <c r="C2" s="63" t="s">
        <v>1481</v>
      </c>
      <c r="D2" s="64">
        <v>307</v>
      </c>
      <c r="E2" s="64">
        <v>210</v>
      </c>
      <c r="F2" s="64">
        <v>517</v>
      </c>
      <c r="G2" s="66">
        <v>59.381044487427474</v>
      </c>
      <c r="H2" s="64">
        <v>332</v>
      </c>
      <c r="I2" s="64">
        <v>187</v>
      </c>
      <c r="J2" s="64">
        <v>519</v>
      </c>
      <c r="K2" s="66">
        <v>63.969171483622354</v>
      </c>
      <c r="L2" s="64" t="s">
        <v>1482</v>
      </c>
      <c r="M2" s="64" t="s">
        <v>1482</v>
      </c>
      <c r="N2" s="64" t="s">
        <v>1482</v>
      </c>
      <c r="O2" s="64" t="s">
        <v>1482</v>
      </c>
    </row>
    <row r="3" spans="1:15">
      <c r="A3" s="61" t="s">
        <v>1479</v>
      </c>
      <c r="B3" s="61" t="s">
        <v>1480</v>
      </c>
      <c r="C3" s="63" t="s">
        <v>1483</v>
      </c>
      <c r="D3" s="64">
        <v>238</v>
      </c>
      <c r="E3" s="64">
        <v>218</v>
      </c>
      <c r="F3" s="64">
        <v>456</v>
      </c>
      <c r="G3" s="66">
        <v>52.192982456140349</v>
      </c>
      <c r="H3" s="64">
        <v>293</v>
      </c>
      <c r="I3" s="64">
        <v>163</v>
      </c>
      <c r="J3" s="64">
        <v>456</v>
      </c>
      <c r="K3" s="66">
        <v>64.254385964912288</v>
      </c>
      <c r="L3" s="64" t="s">
        <v>1482</v>
      </c>
      <c r="M3" s="64" t="s">
        <v>1482</v>
      </c>
      <c r="N3" s="64" t="s">
        <v>1482</v>
      </c>
      <c r="O3" s="64" t="s">
        <v>1482</v>
      </c>
    </row>
    <row r="4" spans="1:15">
      <c r="A4" s="61" t="s">
        <v>1479</v>
      </c>
      <c r="B4" s="61" t="s">
        <v>1480</v>
      </c>
      <c r="C4" s="63" t="s">
        <v>1484</v>
      </c>
      <c r="D4" s="64">
        <v>141</v>
      </c>
      <c r="E4" s="64">
        <v>267</v>
      </c>
      <c r="F4" s="64">
        <v>408</v>
      </c>
      <c r="G4" s="66">
        <v>34.558823529411761</v>
      </c>
      <c r="H4" s="64">
        <v>170</v>
      </c>
      <c r="I4" s="64">
        <v>238</v>
      </c>
      <c r="J4" s="64">
        <v>408</v>
      </c>
      <c r="K4" s="66">
        <v>41.666666666666671</v>
      </c>
      <c r="L4" s="64">
        <v>137</v>
      </c>
      <c r="M4" s="64">
        <v>272</v>
      </c>
      <c r="N4" s="64">
        <v>409</v>
      </c>
      <c r="O4" s="66">
        <v>33.496332518337404</v>
      </c>
    </row>
    <row r="5" spans="1:15">
      <c r="A5" s="61" t="s">
        <v>1479</v>
      </c>
      <c r="B5" s="61" t="s">
        <v>1480</v>
      </c>
      <c r="C5" s="63" t="s">
        <v>1485</v>
      </c>
      <c r="D5" s="64">
        <v>175</v>
      </c>
      <c r="E5" s="64">
        <v>347</v>
      </c>
      <c r="F5" s="64">
        <v>522</v>
      </c>
      <c r="G5" s="66">
        <v>33.524904214559385</v>
      </c>
      <c r="H5" s="64">
        <v>296</v>
      </c>
      <c r="I5" s="64">
        <v>226</v>
      </c>
      <c r="J5" s="64">
        <v>522</v>
      </c>
      <c r="K5" s="66">
        <v>56.70498084291188</v>
      </c>
      <c r="L5" s="64" t="s">
        <v>1482</v>
      </c>
      <c r="M5" s="64" t="s">
        <v>1482</v>
      </c>
      <c r="N5" s="64" t="s">
        <v>1482</v>
      </c>
      <c r="O5" s="64" t="s">
        <v>1482</v>
      </c>
    </row>
    <row r="6" spans="1:15">
      <c r="A6" s="61" t="s">
        <v>1479</v>
      </c>
      <c r="B6" s="61" t="s">
        <v>1480</v>
      </c>
      <c r="C6" s="63" t="s">
        <v>1486</v>
      </c>
      <c r="D6" s="64">
        <v>235</v>
      </c>
      <c r="E6" s="64">
        <v>297</v>
      </c>
      <c r="F6" s="64">
        <v>532</v>
      </c>
      <c r="G6" s="66">
        <v>44.172932330827066</v>
      </c>
      <c r="H6" s="64">
        <v>307</v>
      </c>
      <c r="I6" s="64">
        <v>226</v>
      </c>
      <c r="J6" s="64">
        <v>533</v>
      </c>
      <c r="K6" s="66">
        <v>57.598499061913699</v>
      </c>
      <c r="L6" s="64" t="s">
        <v>1482</v>
      </c>
      <c r="M6" s="64" t="s">
        <v>1482</v>
      </c>
      <c r="N6" s="64" t="s">
        <v>1482</v>
      </c>
      <c r="O6" s="64" t="s">
        <v>1482</v>
      </c>
    </row>
    <row r="7" spans="1:15">
      <c r="A7" s="61" t="s">
        <v>1479</v>
      </c>
      <c r="B7" s="61" t="s">
        <v>1480</v>
      </c>
      <c r="C7" s="63" t="s">
        <v>1487</v>
      </c>
      <c r="D7" s="64">
        <v>301</v>
      </c>
      <c r="E7" s="64">
        <v>331</v>
      </c>
      <c r="F7" s="64">
        <v>632</v>
      </c>
      <c r="G7" s="66">
        <v>47.62658227848101</v>
      </c>
      <c r="H7" s="64">
        <v>411</v>
      </c>
      <c r="I7" s="64">
        <v>225</v>
      </c>
      <c r="J7" s="64">
        <v>636</v>
      </c>
      <c r="K7" s="66">
        <v>64.622641509433961</v>
      </c>
      <c r="L7" s="64">
        <v>130</v>
      </c>
      <c r="M7" s="64">
        <v>500</v>
      </c>
      <c r="N7" s="64">
        <v>630</v>
      </c>
      <c r="O7" s="66">
        <v>20.634920634920633</v>
      </c>
    </row>
    <row r="8" spans="1:15">
      <c r="A8" s="61" t="s">
        <v>1479</v>
      </c>
      <c r="B8" s="61" t="s">
        <v>1480</v>
      </c>
      <c r="C8" s="63" t="s">
        <v>1488</v>
      </c>
      <c r="D8" s="64">
        <v>88</v>
      </c>
      <c r="E8" s="64">
        <v>83</v>
      </c>
      <c r="F8" s="64">
        <v>171</v>
      </c>
      <c r="G8" s="66">
        <v>51.461988304093566</v>
      </c>
      <c r="H8" s="64">
        <v>116</v>
      </c>
      <c r="I8" s="64">
        <v>55</v>
      </c>
      <c r="J8" s="64">
        <v>171</v>
      </c>
      <c r="K8" s="66">
        <v>67.836257309941516</v>
      </c>
      <c r="L8" s="64">
        <v>69</v>
      </c>
      <c r="M8" s="64">
        <v>102</v>
      </c>
      <c r="N8" s="64">
        <v>171</v>
      </c>
      <c r="O8" s="66">
        <v>40.350877192982452</v>
      </c>
    </row>
    <row r="9" spans="1:15">
      <c r="A9" s="61" t="s">
        <v>1479</v>
      </c>
      <c r="B9" s="61" t="s">
        <v>1480</v>
      </c>
      <c r="C9" s="63" t="s">
        <v>1489</v>
      </c>
      <c r="D9" s="64">
        <v>1485</v>
      </c>
      <c r="E9" s="64">
        <v>1753</v>
      </c>
      <c r="F9" s="64">
        <v>3238</v>
      </c>
      <c r="G9" s="66">
        <v>45.861642989499693</v>
      </c>
      <c r="H9" s="64">
        <v>1925</v>
      </c>
      <c r="I9" s="64">
        <v>1320</v>
      </c>
      <c r="J9" s="64">
        <v>3245</v>
      </c>
      <c r="K9" s="66">
        <v>59.322033898305079</v>
      </c>
      <c r="L9" s="64">
        <v>336</v>
      </c>
      <c r="M9" s="64">
        <v>874</v>
      </c>
      <c r="N9" s="64">
        <v>1210</v>
      </c>
      <c r="O9" s="66">
        <v>27.768595041322314</v>
      </c>
    </row>
    <row r="10" spans="1:15">
      <c r="A10" s="61" t="s">
        <v>1479</v>
      </c>
      <c r="B10" s="61" t="s">
        <v>1490</v>
      </c>
      <c r="C10" s="63" t="s">
        <v>1484</v>
      </c>
      <c r="D10" s="65" t="s">
        <v>1467</v>
      </c>
      <c r="E10" s="65" t="s">
        <v>1467</v>
      </c>
      <c r="F10" s="65" t="s">
        <v>1467</v>
      </c>
      <c r="G10" s="65" t="s">
        <v>1467</v>
      </c>
      <c r="H10" s="65" t="s">
        <v>1467</v>
      </c>
      <c r="I10" s="65" t="s">
        <v>1467</v>
      </c>
      <c r="J10" s="65" t="s">
        <v>1467</v>
      </c>
      <c r="K10" s="65" t="s">
        <v>1467</v>
      </c>
      <c r="L10" s="65" t="s">
        <v>1467</v>
      </c>
      <c r="M10" s="65" t="s">
        <v>1467</v>
      </c>
      <c r="N10" s="65" t="s">
        <v>1467</v>
      </c>
      <c r="O10" s="65" t="s">
        <v>1467</v>
      </c>
    </row>
    <row r="11" spans="1:15">
      <c r="A11" s="61" t="s">
        <v>1479</v>
      </c>
      <c r="B11" s="61" t="s">
        <v>1490</v>
      </c>
      <c r="C11" s="63" t="s">
        <v>1485</v>
      </c>
      <c r="D11" s="65" t="s">
        <v>1467</v>
      </c>
      <c r="E11" s="65" t="s">
        <v>1467</v>
      </c>
      <c r="F11" s="65" t="s">
        <v>1467</v>
      </c>
      <c r="G11" s="65" t="s">
        <v>1467</v>
      </c>
      <c r="H11" s="65" t="s">
        <v>1467</v>
      </c>
      <c r="I11" s="65" t="s">
        <v>1467</v>
      </c>
      <c r="J11" s="65" t="s">
        <v>1467</v>
      </c>
      <c r="K11" s="65" t="s">
        <v>1467</v>
      </c>
      <c r="L11" s="64" t="s">
        <v>1482</v>
      </c>
      <c r="M11" s="64" t="s">
        <v>1482</v>
      </c>
      <c r="N11" s="64" t="s">
        <v>1482</v>
      </c>
      <c r="O11" s="64" t="s">
        <v>1482</v>
      </c>
    </row>
    <row r="12" spans="1:15">
      <c r="A12" s="61" t="s">
        <v>1479</v>
      </c>
      <c r="B12" s="61" t="s">
        <v>1490</v>
      </c>
      <c r="C12" s="63" t="s">
        <v>1486</v>
      </c>
      <c r="D12" s="65" t="s">
        <v>1467</v>
      </c>
      <c r="E12" s="65" t="s">
        <v>1467</v>
      </c>
      <c r="F12" s="65" t="s">
        <v>1467</v>
      </c>
      <c r="G12" s="65" t="s">
        <v>1467</v>
      </c>
      <c r="H12" s="65" t="s">
        <v>1467</v>
      </c>
      <c r="I12" s="65" t="s">
        <v>1467</v>
      </c>
      <c r="J12" s="65" t="s">
        <v>1467</v>
      </c>
      <c r="K12" s="65" t="s">
        <v>1467</v>
      </c>
      <c r="L12" s="64" t="s">
        <v>1482</v>
      </c>
      <c r="M12" s="64" t="s">
        <v>1482</v>
      </c>
      <c r="N12" s="64" t="s">
        <v>1482</v>
      </c>
      <c r="O12" s="64" t="s">
        <v>1482</v>
      </c>
    </row>
    <row r="13" spans="1:15">
      <c r="A13" s="61" t="s">
        <v>1479</v>
      </c>
      <c r="B13" s="61" t="s">
        <v>1490</v>
      </c>
      <c r="C13" s="63" t="s">
        <v>1487</v>
      </c>
      <c r="D13" s="65" t="s">
        <v>1467</v>
      </c>
      <c r="E13" s="65" t="s">
        <v>1467</v>
      </c>
      <c r="F13" s="65" t="s">
        <v>1467</v>
      </c>
      <c r="G13" s="65" t="s">
        <v>1467</v>
      </c>
      <c r="H13" s="65" t="s">
        <v>1467</v>
      </c>
      <c r="I13" s="65" t="s">
        <v>1467</v>
      </c>
      <c r="J13" s="65" t="s">
        <v>1467</v>
      </c>
      <c r="K13" s="65" t="s">
        <v>1467</v>
      </c>
      <c r="L13" s="65" t="s">
        <v>1467</v>
      </c>
      <c r="M13" s="65" t="s">
        <v>1467</v>
      </c>
      <c r="N13" s="65" t="s">
        <v>1467</v>
      </c>
      <c r="O13" s="65" t="s">
        <v>1467</v>
      </c>
    </row>
    <row r="14" spans="1:15">
      <c r="A14" s="61" t="s">
        <v>1479</v>
      </c>
      <c r="B14" s="61" t="s">
        <v>1490</v>
      </c>
      <c r="C14" s="63" t="s">
        <v>1489</v>
      </c>
      <c r="D14" s="65" t="s">
        <v>1467</v>
      </c>
      <c r="E14" s="65" t="s">
        <v>1467</v>
      </c>
      <c r="F14" s="65" t="s">
        <v>1467</v>
      </c>
      <c r="G14" s="65" t="s">
        <v>1467</v>
      </c>
      <c r="H14" s="65" t="s">
        <v>1467</v>
      </c>
      <c r="I14" s="65" t="s">
        <v>1467</v>
      </c>
      <c r="J14" s="65" t="s">
        <v>1467</v>
      </c>
      <c r="K14" s="65" t="s">
        <v>1467</v>
      </c>
      <c r="L14" s="65" t="s">
        <v>1467</v>
      </c>
      <c r="M14" s="65" t="s">
        <v>1467</v>
      </c>
      <c r="N14" s="65" t="s">
        <v>1467</v>
      </c>
      <c r="O14" s="65" t="s">
        <v>1467</v>
      </c>
    </row>
    <row r="15" spans="1:15">
      <c r="A15" s="61" t="s">
        <v>1479</v>
      </c>
      <c r="B15" s="61" t="s">
        <v>1491</v>
      </c>
      <c r="C15" s="63" t="s">
        <v>1481</v>
      </c>
      <c r="D15" s="64">
        <v>20</v>
      </c>
      <c r="E15" s="64">
        <v>13</v>
      </c>
      <c r="F15" s="64">
        <v>33</v>
      </c>
      <c r="G15" s="66">
        <v>60.606060606060609</v>
      </c>
      <c r="H15" s="64">
        <v>15</v>
      </c>
      <c r="I15" s="64">
        <v>18</v>
      </c>
      <c r="J15" s="64">
        <v>33</v>
      </c>
      <c r="K15" s="66">
        <v>45.454545454545453</v>
      </c>
      <c r="L15" s="64" t="s">
        <v>1482</v>
      </c>
      <c r="M15" s="64" t="s">
        <v>1482</v>
      </c>
      <c r="N15" s="64" t="s">
        <v>1482</v>
      </c>
      <c r="O15" s="64" t="s">
        <v>1482</v>
      </c>
    </row>
    <row r="16" spans="1:15">
      <c r="A16" s="61" t="s">
        <v>1479</v>
      </c>
      <c r="B16" s="61" t="s">
        <v>1491</v>
      </c>
      <c r="C16" s="63" t="s">
        <v>1483</v>
      </c>
      <c r="D16" s="64">
        <v>10</v>
      </c>
      <c r="E16" s="64">
        <v>17</v>
      </c>
      <c r="F16" s="64">
        <v>27</v>
      </c>
      <c r="G16" s="66">
        <v>37.037037037037038</v>
      </c>
      <c r="H16" s="64">
        <v>10</v>
      </c>
      <c r="I16" s="64">
        <v>17</v>
      </c>
      <c r="J16" s="64">
        <v>27</v>
      </c>
      <c r="K16" s="66">
        <v>37.037037037037038</v>
      </c>
      <c r="L16" s="64" t="s">
        <v>1482</v>
      </c>
      <c r="M16" s="64" t="s">
        <v>1482</v>
      </c>
      <c r="N16" s="64" t="s">
        <v>1482</v>
      </c>
      <c r="O16" s="64" t="s">
        <v>1482</v>
      </c>
    </row>
    <row r="17" spans="1:15">
      <c r="A17" s="61" t="s">
        <v>1479</v>
      </c>
      <c r="B17" s="61" t="s">
        <v>1491</v>
      </c>
      <c r="C17" s="63" t="s">
        <v>1484</v>
      </c>
      <c r="D17" s="64">
        <v>5</v>
      </c>
      <c r="E17" s="64">
        <v>17</v>
      </c>
      <c r="F17" s="64">
        <v>22</v>
      </c>
      <c r="G17" s="66">
        <v>22.727272727272727</v>
      </c>
      <c r="H17" s="64">
        <v>4</v>
      </c>
      <c r="I17" s="64">
        <v>18</v>
      </c>
      <c r="J17" s="64">
        <v>22</v>
      </c>
      <c r="K17" s="66">
        <v>18.181818181818183</v>
      </c>
      <c r="L17" s="64">
        <v>5</v>
      </c>
      <c r="M17" s="64">
        <v>17</v>
      </c>
      <c r="N17" s="64">
        <v>22</v>
      </c>
      <c r="O17" s="66">
        <v>22.727272727272727</v>
      </c>
    </row>
    <row r="18" spans="1:15">
      <c r="A18" s="61" t="s">
        <v>1479</v>
      </c>
      <c r="B18" s="61" t="s">
        <v>1491</v>
      </c>
      <c r="C18" s="63" t="s">
        <v>1485</v>
      </c>
      <c r="D18" s="64">
        <v>25</v>
      </c>
      <c r="E18" s="64">
        <v>23</v>
      </c>
      <c r="F18" s="64">
        <v>48</v>
      </c>
      <c r="G18" s="66">
        <v>52.083333333333336</v>
      </c>
      <c r="H18" s="64">
        <v>22</v>
      </c>
      <c r="I18" s="64">
        <v>26</v>
      </c>
      <c r="J18" s="64">
        <v>48</v>
      </c>
      <c r="K18" s="66">
        <v>45.833333333333329</v>
      </c>
      <c r="L18" s="64" t="s">
        <v>1482</v>
      </c>
      <c r="M18" s="64" t="s">
        <v>1482</v>
      </c>
      <c r="N18" s="64" t="s">
        <v>1482</v>
      </c>
      <c r="O18" s="64" t="s">
        <v>1482</v>
      </c>
    </row>
    <row r="19" spans="1:15">
      <c r="A19" s="61" t="s">
        <v>1479</v>
      </c>
      <c r="B19" s="61" t="s">
        <v>1491</v>
      </c>
      <c r="C19" s="63" t="s">
        <v>1486</v>
      </c>
      <c r="D19" s="64">
        <v>20</v>
      </c>
      <c r="E19" s="64">
        <v>18</v>
      </c>
      <c r="F19" s="64">
        <v>38</v>
      </c>
      <c r="G19" s="66">
        <v>52.631578947368418</v>
      </c>
      <c r="H19" s="64">
        <v>17</v>
      </c>
      <c r="I19" s="64">
        <v>21</v>
      </c>
      <c r="J19" s="64">
        <v>38</v>
      </c>
      <c r="K19" s="66">
        <v>44.736842105263158</v>
      </c>
      <c r="L19" s="64" t="s">
        <v>1482</v>
      </c>
      <c r="M19" s="64" t="s">
        <v>1482</v>
      </c>
      <c r="N19" s="64" t="s">
        <v>1482</v>
      </c>
      <c r="O19" s="64" t="s">
        <v>1482</v>
      </c>
    </row>
    <row r="20" spans="1:15">
      <c r="A20" s="61" t="s">
        <v>1479</v>
      </c>
      <c r="B20" s="61" t="s">
        <v>1491</v>
      </c>
      <c r="C20" s="63" t="s">
        <v>1487</v>
      </c>
      <c r="D20" s="64">
        <v>19</v>
      </c>
      <c r="E20" s="64">
        <v>28</v>
      </c>
      <c r="F20" s="64">
        <v>47</v>
      </c>
      <c r="G20" s="66">
        <v>40.425531914893611</v>
      </c>
      <c r="H20" s="64">
        <v>20</v>
      </c>
      <c r="I20" s="64">
        <v>27</v>
      </c>
      <c r="J20" s="64">
        <v>47</v>
      </c>
      <c r="K20" s="66">
        <v>42.553191489361701</v>
      </c>
      <c r="L20" s="64">
        <v>8</v>
      </c>
      <c r="M20" s="64">
        <v>39</v>
      </c>
      <c r="N20" s="64">
        <v>47</v>
      </c>
      <c r="O20" s="66">
        <v>17.021276595744681</v>
      </c>
    </row>
    <row r="21" spans="1:15">
      <c r="A21" s="61" t="s">
        <v>1479</v>
      </c>
      <c r="B21" s="61" t="s">
        <v>1491</v>
      </c>
      <c r="C21" s="63" t="s">
        <v>1488</v>
      </c>
      <c r="D21" s="65" t="s">
        <v>1467</v>
      </c>
      <c r="E21" s="65" t="s">
        <v>1467</v>
      </c>
      <c r="F21" s="65" t="s">
        <v>1467</v>
      </c>
      <c r="G21" s="65" t="s">
        <v>1467</v>
      </c>
      <c r="H21" s="65" t="s">
        <v>1467</v>
      </c>
      <c r="I21" s="65" t="s">
        <v>1467</v>
      </c>
      <c r="J21" s="65" t="s">
        <v>1467</v>
      </c>
      <c r="K21" s="65" t="s">
        <v>1467</v>
      </c>
      <c r="L21" s="65" t="s">
        <v>1467</v>
      </c>
      <c r="M21" s="65" t="s">
        <v>1467</v>
      </c>
      <c r="N21" s="65" t="s">
        <v>1467</v>
      </c>
      <c r="O21" s="65" t="s">
        <v>1467</v>
      </c>
    </row>
    <row r="22" spans="1:15">
      <c r="A22" s="61" t="s">
        <v>1479</v>
      </c>
      <c r="B22" s="61" t="s">
        <v>1491</v>
      </c>
      <c r="C22" s="63" t="s">
        <v>1489</v>
      </c>
      <c r="D22" s="64">
        <v>100</v>
      </c>
      <c r="E22" s="64">
        <v>116</v>
      </c>
      <c r="F22" s="64">
        <v>216</v>
      </c>
      <c r="G22" s="66">
        <v>46.296296296296298</v>
      </c>
      <c r="H22" s="64">
        <v>89</v>
      </c>
      <c r="I22" s="64">
        <v>127</v>
      </c>
      <c r="J22" s="64">
        <v>216</v>
      </c>
      <c r="K22" s="66">
        <v>41.203703703703702</v>
      </c>
      <c r="L22" s="64">
        <v>14</v>
      </c>
      <c r="M22" s="64">
        <v>56</v>
      </c>
      <c r="N22" s="64">
        <v>70</v>
      </c>
      <c r="O22" s="66">
        <v>20</v>
      </c>
    </row>
    <row r="23" spans="1:15">
      <c r="A23" s="61" t="s">
        <v>1479</v>
      </c>
      <c r="B23" s="61" t="s">
        <v>1492</v>
      </c>
      <c r="C23" s="63" t="s">
        <v>1481</v>
      </c>
      <c r="D23" s="64">
        <v>152</v>
      </c>
      <c r="E23" s="64">
        <v>136</v>
      </c>
      <c r="F23" s="64">
        <v>288</v>
      </c>
      <c r="G23" s="66">
        <v>52.777777777777779</v>
      </c>
      <c r="H23" s="64">
        <v>178</v>
      </c>
      <c r="I23" s="64">
        <v>111</v>
      </c>
      <c r="J23" s="64">
        <v>289</v>
      </c>
      <c r="K23" s="66">
        <v>61.591695501730101</v>
      </c>
      <c r="L23" s="64" t="s">
        <v>1482</v>
      </c>
      <c r="M23" s="64" t="s">
        <v>1482</v>
      </c>
      <c r="N23" s="64" t="s">
        <v>1482</v>
      </c>
      <c r="O23" s="64" t="s">
        <v>1482</v>
      </c>
    </row>
    <row r="24" spans="1:15">
      <c r="A24" s="61" t="s">
        <v>1479</v>
      </c>
      <c r="B24" s="61" t="s">
        <v>1492</v>
      </c>
      <c r="C24" s="63" t="s">
        <v>1483</v>
      </c>
      <c r="D24" s="64">
        <v>113</v>
      </c>
      <c r="E24" s="64">
        <v>149</v>
      </c>
      <c r="F24" s="64">
        <v>262</v>
      </c>
      <c r="G24" s="66">
        <v>43.12977099236641</v>
      </c>
      <c r="H24" s="64">
        <v>150</v>
      </c>
      <c r="I24" s="64">
        <v>112</v>
      </c>
      <c r="J24" s="64">
        <v>262</v>
      </c>
      <c r="K24" s="66">
        <v>57.251908396946561</v>
      </c>
      <c r="L24" s="64" t="s">
        <v>1482</v>
      </c>
      <c r="M24" s="64" t="s">
        <v>1482</v>
      </c>
      <c r="N24" s="64" t="s">
        <v>1482</v>
      </c>
      <c r="O24" s="64" t="s">
        <v>1482</v>
      </c>
    </row>
    <row r="25" spans="1:15">
      <c r="A25" s="61" t="s">
        <v>1479</v>
      </c>
      <c r="B25" s="61" t="s">
        <v>1492</v>
      </c>
      <c r="C25" s="63" t="s">
        <v>1484</v>
      </c>
      <c r="D25" s="64">
        <v>77</v>
      </c>
      <c r="E25" s="64">
        <v>178</v>
      </c>
      <c r="F25" s="64">
        <v>255</v>
      </c>
      <c r="G25" s="66">
        <v>30.196078431372548</v>
      </c>
      <c r="H25" s="64">
        <v>104</v>
      </c>
      <c r="I25" s="64">
        <v>151</v>
      </c>
      <c r="J25" s="64">
        <v>255</v>
      </c>
      <c r="K25" s="66">
        <v>40.784313725490193</v>
      </c>
      <c r="L25" s="64">
        <v>72</v>
      </c>
      <c r="M25" s="64">
        <v>183</v>
      </c>
      <c r="N25" s="64">
        <v>255</v>
      </c>
      <c r="O25" s="66">
        <v>28.235294117647058</v>
      </c>
    </row>
    <row r="26" spans="1:15">
      <c r="A26" s="61" t="s">
        <v>1479</v>
      </c>
      <c r="B26" s="61" t="s">
        <v>1492</v>
      </c>
      <c r="C26" s="63" t="s">
        <v>1485</v>
      </c>
      <c r="D26" s="64">
        <v>81</v>
      </c>
      <c r="E26" s="64">
        <v>231</v>
      </c>
      <c r="F26" s="64">
        <v>312</v>
      </c>
      <c r="G26" s="66">
        <v>25.961538461538463</v>
      </c>
      <c r="H26" s="64">
        <v>169</v>
      </c>
      <c r="I26" s="64">
        <v>143</v>
      </c>
      <c r="J26" s="64">
        <v>312</v>
      </c>
      <c r="K26" s="66">
        <v>54.166666666666664</v>
      </c>
      <c r="L26" s="64" t="s">
        <v>1482</v>
      </c>
      <c r="M26" s="64" t="s">
        <v>1482</v>
      </c>
      <c r="N26" s="64" t="s">
        <v>1482</v>
      </c>
      <c r="O26" s="64" t="s">
        <v>1482</v>
      </c>
    </row>
    <row r="27" spans="1:15">
      <c r="A27" s="61" t="s">
        <v>1479</v>
      </c>
      <c r="B27" s="61" t="s">
        <v>1492</v>
      </c>
      <c r="C27" s="63" t="s">
        <v>1486</v>
      </c>
      <c r="D27" s="64">
        <v>108</v>
      </c>
      <c r="E27" s="64">
        <v>186</v>
      </c>
      <c r="F27" s="64">
        <v>294</v>
      </c>
      <c r="G27" s="66">
        <v>36.734693877551024</v>
      </c>
      <c r="H27" s="64">
        <v>156</v>
      </c>
      <c r="I27" s="64">
        <v>138</v>
      </c>
      <c r="J27" s="64">
        <v>294</v>
      </c>
      <c r="K27" s="66">
        <v>53.061224489795919</v>
      </c>
      <c r="L27" s="64" t="s">
        <v>1482</v>
      </c>
      <c r="M27" s="64" t="s">
        <v>1482</v>
      </c>
      <c r="N27" s="64" t="s">
        <v>1482</v>
      </c>
      <c r="O27" s="64" t="s">
        <v>1482</v>
      </c>
    </row>
    <row r="28" spans="1:15">
      <c r="A28" s="61" t="s">
        <v>1479</v>
      </c>
      <c r="B28" s="61" t="s">
        <v>1492</v>
      </c>
      <c r="C28" s="63" t="s">
        <v>1487</v>
      </c>
      <c r="D28" s="64">
        <v>164</v>
      </c>
      <c r="E28" s="64">
        <v>207</v>
      </c>
      <c r="F28" s="64">
        <v>371</v>
      </c>
      <c r="G28" s="66">
        <v>44.204851752021561</v>
      </c>
      <c r="H28" s="64">
        <v>244</v>
      </c>
      <c r="I28" s="64">
        <v>128</v>
      </c>
      <c r="J28" s="64">
        <v>372</v>
      </c>
      <c r="K28" s="66">
        <v>65.591397849462368</v>
      </c>
      <c r="L28" s="64">
        <v>59</v>
      </c>
      <c r="M28" s="64">
        <v>310</v>
      </c>
      <c r="N28" s="64">
        <v>369</v>
      </c>
      <c r="O28" s="66">
        <v>15.989159891598916</v>
      </c>
    </row>
    <row r="29" spans="1:15">
      <c r="A29" s="61" t="s">
        <v>1479</v>
      </c>
      <c r="B29" s="61" t="s">
        <v>1492</v>
      </c>
      <c r="C29" s="63" t="s">
        <v>1488</v>
      </c>
      <c r="D29" s="64">
        <v>54</v>
      </c>
      <c r="E29" s="64">
        <v>55</v>
      </c>
      <c r="F29" s="64">
        <v>109</v>
      </c>
      <c r="G29" s="66">
        <v>49.541284403669728</v>
      </c>
      <c r="H29" s="64">
        <v>74</v>
      </c>
      <c r="I29" s="64">
        <v>36</v>
      </c>
      <c r="J29" s="64">
        <v>110</v>
      </c>
      <c r="K29" s="66">
        <v>67.272727272727266</v>
      </c>
      <c r="L29" s="64">
        <v>36</v>
      </c>
      <c r="M29" s="64">
        <v>74</v>
      </c>
      <c r="N29" s="64">
        <v>110</v>
      </c>
      <c r="O29" s="66">
        <v>32.727272727272727</v>
      </c>
    </row>
    <row r="30" spans="1:15">
      <c r="A30" s="61" t="s">
        <v>1479</v>
      </c>
      <c r="B30" s="61" t="s">
        <v>1492</v>
      </c>
      <c r="C30" s="63" t="s">
        <v>1489</v>
      </c>
      <c r="D30" s="64">
        <v>749</v>
      </c>
      <c r="E30" s="64">
        <v>1142</v>
      </c>
      <c r="F30" s="64">
        <v>1891</v>
      </c>
      <c r="G30" s="66">
        <v>39.608672659968271</v>
      </c>
      <c r="H30" s="64">
        <v>1075</v>
      </c>
      <c r="I30" s="64">
        <v>819</v>
      </c>
      <c r="J30" s="64">
        <v>1894</v>
      </c>
      <c r="K30" s="66">
        <v>56.75818373812038</v>
      </c>
      <c r="L30" s="64">
        <v>167</v>
      </c>
      <c r="M30" s="64">
        <v>567</v>
      </c>
      <c r="N30" s="64">
        <v>734</v>
      </c>
      <c r="O30" s="66">
        <v>22.752043596730246</v>
      </c>
    </row>
    <row r="31" spans="1:15">
      <c r="A31" s="61" t="s">
        <v>1479</v>
      </c>
      <c r="B31" s="61" t="s">
        <v>1493</v>
      </c>
      <c r="C31" s="63" t="s">
        <v>1481</v>
      </c>
      <c r="D31" s="64">
        <v>158</v>
      </c>
      <c r="E31" s="64">
        <v>105</v>
      </c>
      <c r="F31" s="64">
        <v>263</v>
      </c>
      <c r="G31" s="66">
        <v>60.076045627376431</v>
      </c>
      <c r="H31" s="64">
        <v>184</v>
      </c>
      <c r="I31" s="64">
        <v>80</v>
      </c>
      <c r="J31" s="64">
        <v>264</v>
      </c>
      <c r="K31" s="66">
        <v>69.696969696969703</v>
      </c>
      <c r="L31" s="64" t="s">
        <v>1482</v>
      </c>
      <c r="M31" s="64" t="s">
        <v>1482</v>
      </c>
      <c r="N31" s="64" t="s">
        <v>1482</v>
      </c>
      <c r="O31" s="64" t="s">
        <v>1482</v>
      </c>
    </row>
    <row r="32" spans="1:15">
      <c r="A32" s="61" t="s">
        <v>1479</v>
      </c>
      <c r="B32" s="61" t="s">
        <v>1493</v>
      </c>
      <c r="C32" s="63" t="s">
        <v>1483</v>
      </c>
      <c r="D32" s="64">
        <v>122</v>
      </c>
      <c r="E32" s="64">
        <v>106</v>
      </c>
      <c r="F32" s="64">
        <v>228</v>
      </c>
      <c r="G32" s="66">
        <v>53.508771929824562</v>
      </c>
      <c r="H32" s="64">
        <v>160</v>
      </c>
      <c r="I32" s="64">
        <v>68</v>
      </c>
      <c r="J32" s="64">
        <v>228</v>
      </c>
      <c r="K32" s="66">
        <v>70.175438596491219</v>
      </c>
      <c r="L32" s="64" t="s">
        <v>1482</v>
      </c>
      <c r="M32" s="64" t="s">
        <v>1482</v>
      </c>
      <c r="N32" s="64" t="s">
        <v>1482</v>
      </c>
      <c r="O32" s="64" t="s">
        <v>1482</v>
      </c>
    </row>
    <row r="33" spans="1:15">
      <c r="A33" s="61" t="s">
        <v>1479</v>
      </c>
      <c r="B33" s="61" t="s">
        <v>1493</v>
      </c>
      <c r="C33" s="63" t="s">
        <v>1484</v>
      </c>
      <c r="D33" s="64">
        <v>60</v>
      </c>
      <c r="E33" s="64">
        <v>122</v>
      </c>
      <c r="F33" s="64">
        <v>182</v>
      </c>
      <c r="G33" s="66">
        <v>32.967032967032964</v>
      </c>
      <c r="H33" s="64">
        <v>75</v>
      </c>
      <c r="I33" s="64">
        <v>107</v>
      </c>
      <c r="J33" s="64">
        <v>182</v>
      </c>
      <c r="K33" s="66">
        <v>41.208791208791204</v>
      </c>
      <c r="L33" s="64">
        <v>55</v>
      </c>
      <c r="M33" s="64">
        <v>127</v>
      </c>
      <c r="N33" s="64">
        <v>182</v>
      </c>
      <c r="O33" s="66">
        <v>30.219780219780219</v>
      </c>
    </row>
    <row r="34" spans="1:15">
      <c r="A34" s="61" t="s">
        <v>1479</v>
      </c>
      <c r="B34" s="61" t="s">
        <v>1493</v>
      </c>
      <c r="C34" s="63" t="s">
        <v>1485</v>
      </c>
      <c r="D34" s="64">
        <v>100</v>
      </c>
      <c r="E34" s="64">
        <v>165</v>
      </c>
      <c r="F34" s="64">
        <v>265</v>
      </c>
      <c r="G34" s="66">
        <v>37.735849056603776</v>
      </c>
      <c r="H34" s="64">
        <v>165</v>
      </c>
      <c r="I34" s="64">
        <v>100</v>
      </c>
      <c r="J34" s="64">
        <v>265</v>
      </c>
      <c r="K34" s="66">
        <v>62.264150943396224</v>
      </c>
      <c r="L34" s="64" t="s">
        <v>1482</v>
      </c>
      <c r="M34" s="64" t="s">
        <v>1482</v>
      </c>
      <c r="N34" s="64" t="s">
        <v>1482</v>
      </c>
      <c r="O34" s="64" t="s">
        <v>1482</v>
      </c>
    </row>
    <row r="35" spans="1:15">
      <c r="A35" s="61" t="s">
        <v>1479</v>
      </c>
      <c r="B35" s="61" t="s">
        <v>1493</v>
      </c>
      <c r="C35" s="63" t="s">
        <v>1486</v>
      </c>
      <c r="D35" s="64">
        <v>111</v>
      </c>
      <c r="E35" s="64">
        <v>133</v>
      </c>
      <c r="F35" s="64">
        <v>244</v>
      </c>
      <c r="G35" s="66">
        <v>45.491803278688522</v>
      </c>
      <c r="H35" s="64">
        <v>159</v>
      </c>
      <c r="I35" s="64">
        <v>86</v>
      </c>
      <c r="J35" s="64">
        <v>245</v>
      </c>
      <c r="K35" s="66">
        <v>64.897959183673464</v>
      </c>
      <c r="L35" s="64" t="s">
        <v>1482</v>
      </c>
      <c r="M35" s="64" t="s">
        <v>1482</v>
      </c>
      <c r="N35" s="64" t="s">
        <v>1482</v>
      </c>
      <c r="O35" s="64" t="s">
        <v>1482</v>
      </c>
    </row>
    <row r="36" spans="1:15">
      <c r="A36" s="61" t="s">
        <v>1479</v>
      </c>
      <c r="B36" s="61" t="s">
        <v>1493</v>
      </c>
      <c r="C36" s="63" t="s">
        <v>1487</v>
      </c>
      <c r="D36" s="64">
        <v>166</v>
      </c>
      <c r="E36" s="64">
        <v>146</v>
      </c>
      <c r="F36" s="64">
        <v>312</v>
      </c>
      <c r="G36" s="66">
        <v>53.205128205128204</v>
      </c>
      <c r="H36" s="64">
        <v>220</v>
      </c>
      <c r="I36" s="64">
        <v>93</v>
      </c>
      <c r="J36" s="64">
        <v>313</v>
      </c>
      <c r="K36" s="66">
        <v>70.287539936102235</v>
      </c>
      <c r="L36" s="64">
        <v>61</v>
      </c>
      <c r="M36" s="64">
        <v>250</v>
      </c>
      <c r="N36" s="64">
        <v>311</v>
      </c>
      <c r="O36" s="66">
        <v>19.614147909967848</v>
      </c>
    </row>
    <row r="37" spans="1:15">
      <c r="A37" s="61" t="s">
        <v>1479</v>
      </c>
      <c r="B37" s="61" t="s">
        <v>1493</v>
      </c>
      <c r="C37" s="63" t="s">
        <v>1488</v>
      </c>
      <c r="D37" s="64">
        <v>42</v>
      </c>
      <c r="E37" s="64">
        <v>38</v>
      </c>
      <c r="F37" s="64">
        <v>80</v>
      </c>
      <c r="G37" s="66">
        <v>52.5</v>
      </c>
      <c r="H37" s="64">
        <v>60</v>
      </c>
      <c r="I37" s="64">
        <v>20</v>
      </c>
      <c r="J37" s="64">
        <v>80</v>
      </c>
      <c r="K37" s="66">
        <v>75</v>
      </c>
      <c r="L37" s="64">
        <v>32</v>
      </c>
      <c r="M37" s="64">
        <v>48</v>
      </c>
      <c r="N37" s="64">
        <v>80</v>
      </c>
      <c r="O37" s="66">
        <v>40</v>
      </c>
    </row>
    <row r="38" spans="1:15">
      <c r="A38" s="61" t="s">
        <v>1479</v>
      </c>
      <c r="B38" s="61" t="s">
        <v>1493</v>
      </c>
      <c r="C38" s="63" t="s">
        <v>1489</v>
      </c>
      <c r="D38" s="64">
        <v>759</v>
      </c>
      <c r="E38" s="64">
        <v>815</v>
      </c>
      <c r="F38" s="64">
        <v>1574</v>
      </c>
      <c r="G38" s="66">
        <v>48.221092757306231</v>
      </c>
      <c r="H38" s="64">
        <v>1023</v>
      </c>
      <c r="I38" s="64">
        <v>554</v>
      </c>
      <c r="J38" s="64">
        <v>1577</v>
      </c>
      <c r="K38" s="66">
        <v>64.870006341154081</v>
      </c>
      <c r="L38" s="64">
        <v>148</v>
      </c>
      <c r="M38" s="64">
        <v>425</v>
      </c>
      <c r="N38" s="64">
        <v>573</v>
      </c>
      <c r="O38" s="66">
        <v>25.828970331588131</v>
      </c>
    </row>
    <row r="39" spans="1:15">
      <c r="A39" s="61" t="s">
        <v>1479</v>
      </c>
      <c r="B39" s="61" t="s">
        <v>1494</v>
      </c>
      <c r="C39" s="63" t="s">
        <v>1481</v>
      </c>
      <c r="D39" s="64">
        <v>12</v>
      </c>
      <c r="E39" s="64">
        <v>9</v>
      </c>
      <c r="F39" s="64">
        <v>21</v>
      </c>
      <c r="G39" s="66">
        <v>57.142857142857139</v>
      </c>
      <c r="H39" s="64">
        <v>15</v>
      </c>
      <c r="I39" s="64">
        <v>6</v>
      </c>
      <c r="J39" s="64">
        <v>21</v>
      </c>
      <c r="K39" s="66">
        <v>71.428571428571431</v>
      </c>
      <c r="L39" s="64" t="s">
        <v>1482</v>
      </c>
      <c r="M39" s="64" t="s">
        <v>1482</v>
      </c>
      <c r="N39" s="64" t="s">
        <v>1482</v>
      </c>
      <c r="O39" s="64" t="s">
        <v>1482</v>
      </c>
    </row>
    <row r="40" spans="1:15">
      <c r="A40" s="61" t="s">
        <v>1479</v>
      </c>
      <c r="B40" s="61" t="s">
        <v>1494</v>
      </c>
      <c r="C40" s="63" t="s">
        <v>1483</v>
      </c>
      <c r="D40" s="64">
        <v>7</v>
      </c>
      <c r="E40" s="64">
        <v>11</v>
      </c>
      <c r="F40" s="64">
        <v>18</v>
      </c>
      <c r="G40" s="66">
        <v>38.888888888888893</v>
      </c>
      <c r="H40" s="64">
        <v>11</v>
      </c>
      <c r="I40" s="64">
        <v>7</v>
      </c>
      <c r="J40" s="64">
        <v>18</v>
      </c>
      <c r="K40" s="66">
        <v>61.111111111111114</v>
      </c>
      <c r="L40" s="64" t="s">
        <v>1482</v>
      </c>
      <c r="M40" s="64" t="s">
        <v>1482</v>
      </c>
      <c r="N40" s="64" t="s">
        <v>1482</v>
      </c>
      <c r="O40" s="64" t="s">
        <v>1482</v>
      </c>
    </row>
    <row r="41" spans="1:15">
      <c r="A41" s="61" t="s">
        <v>1479</v>
      </c>
      <c r="B41" s="61" t="s">
        <v>1494</v>
      </c>
      <c r="C41" s="63" t="s">
        <v>1484</v>
      </c>
      <c r="D41" s="64">
        <v>7</v>
      </c>
      <c r="E41" s="64">
        <v>11</v>
      </c>
      <c r="F41" s="64">
        <v>18</v>
      </c>
      <c r="G41" s="66">
        <v>38.888888888888893</v>
      </c>
      <c r="H41" s="64">
        <v>5</v>
      </c>
      <c r="I41" s="64">
        <v>13</v>
      </c>
      <c r="J41" s="64">
        <v>18</v>
      </c>
      <c r="K41" s="66">
        <v>27.777777777777779</v>
      </c>
      <c r="L41" s="64">
        <v>7</v>
      </c>
      <c r="M41" s="64">
        <v>11</v>
      </c>
      <c r="N41" s="64">
        <v>18</v>
      </c>
      <c r="O41" s="66">
        <v>38.888888888888893</v>
      </c>
    </row>
    <row r="42" spans="1:15">
      <c r="A42" s="61" t="s">
        <v>1479</v>
      </c>
      <c r="B42" s="61" t="s">
        <v>1494</v>
      </c>
      <c r="C42" s="63" t="s">
        <v>1485</v>
      </c>
      <c r="D42" s="64">
        <v>9</v>
      </c>
      <c r="E42" s="64">
        <v>14</v>
      </c>
      <c r="F42" s="64">
        <v>23</v>
      </c>
      <c r="G42" s="66">
        <v>39.130434782608695</v>
      </c>
      <c r="H42" s="64">
        <v>11</v>
      </c>
      <c r="I42" s="64">
        <v>12</v>
      </c>
      <c r="J42" s="64">
        <v>23</v>
      </c>
      <c r="K42" s="66">
        <v>47.826086956521742</v>
      </c>
      <c r="L42" s="64" t="s">
        <v>1482</v>
      </c>
      <c r="M42" s="64" t="s">
        <v>1482</v>
      </c>
      <c r="N42" s="64" t="s">
        <v>1482</v>
      </c>
      <c r="O42" s="64" t="s">
        <v>1482</v>
      </c>
    </row>
    <row r="43" spans="1:15">
      <c r="A43" s="61" t="s">
        <v>1479</v>
      </c>
      <c r="B43" s="61" t="s">
        <v>1494</v>
      </c>
      <c r="C43" s="63" t="s">
        <v>1486</v>
      </c>
      <c r="D43" s="64">
        <v>10</v>
      </c>
      <c r="E43" s="64">
        <v>8</v>
      </c>
      <c r="F43" s="64">
        <v>18</v>
      </c>
      <c r="G43" s="66">
        <v>55.555555555555557</v>
      </c>
      <c r="H43" s="64">
        <v>11</v>
      </c>
      <c r="I43" s="64">
        <v>7</v>
      </c>
      <c r="J43" s="64">
        <v>18</v>
      </c>
      <c r="K43" s="66">
        <v>61.111111111111114</v>
      </c>
      <c r="L43" s="64" t="s">
        <v>1482</v>
      </c>
      <c r="M43" s="64" t="s">
        <v>1482</v>
      </c>
      <c r="N43" s="64" t="s">
        <v>1482</v>
      </c>
      <c r="O43" s="64" t="s">
        <v>1482</v>
      </c>
    </row>
    <row r="44" spans="1:15">
      <c r="A44" s="61" t="s">
        <v>1479</v>
      </c>
      <c r="B44" s="61" t="s">
        <v>1494</v>
      </c>
      <c r="C44" s="63" t="s">
        <v>1487</v>
      </c>
      <c r="D44" s="64">
        <v>11</v>
      </c>
      <c r="E44" s="64">
        <v>17</v>
      </c>
      <c r="F44" s="64">
        <v>28</v>
      </c>
      <c r="G44" s="66">
        <v>39.285714285714285</v>
      </c>
      <c r="H44" s="64">
        <v>17</v>
      </c>
      <c r="I44" s="64">
        <v>11</v>
      </c>
      <c r="J44" s="64">
        <v>28</v>
      </c>
      <c r="K44" s="66">
        <v>60.714285714285708</v>
      </c>
      <c r="L44" s="64">
        <v>6</v>
      </c>
      <c r="M44" s="64">
        <v>22</v>
      </c>
      <c r="N44" s="64">
        <v>28</v>
      </c>
      <c r="O44" s="66">
        <v>21.428571428571427</v>
      </c>
    </row>
    <row r="45" spans="1:15">
      <c r="A45" s="61" t="s">
        <v>1479</v>
      </c>
      <c r="B45" s="61" t="s">
        <v>1494</v>
      </c>
      <c r="C45" s="63" t="s">
        <v>1488</v>
      </c>
      <c r="D45" s="65" t="s">
        <v>1467</v>
      </c>
      <c r="E45" s="65" t="s">
        <v>1467</v>
      </c>
      <c r="F45" s="65" t="s">
        <v>1467</v>
      </c>
      <c r="G45" s="65" t="s">
        <v>1467</v>
      </c>
      <c r="H45" s="65" t="s">
        <v>1467</v>
      </c>
      <c r="I45" s="65" t="s">
        <v>1467</v>
      </c>
      <c r="J45" s="65" t="s">
        <v>1467</v>
      </c>
      <c r="K45" s="65" t="s">
        <v>1467</v>
      </c>
      <c r="L45" s="65" t="s">
        <v>1467</v>
      </c>
      <c r="M45" s="65" t="s">
        <v>1467</v>
      </c>
      <c r="N45" s="65" t="s">
        <v>1467</v>
      </c>
      <c r="O45" s="65" t="s">
        <v>1467</v>
      </c>
    </row>
    <row r="46" spans="1:15">
      <c r="A46" s="61" t="s">
        <v>1479</v>
      </c>
      <c r="B46" s="61" t="s">
        <v>1494</v>
      </c>
      <c r="C46" s="63" t="s">
        <v>1489</v>
      </c>
      <c r="D46" s="64">
        <v>58</v>
      </c>
      <c r="E46" s="64">
        <v>71</v>
      </c>
      <c r="F46" s="64">
        <v>129</v>
      </c>
      <c r="G46" s="66">
        <v>44.961240310077521</v>
      </c>
      <c r="H46" s="64">
        <v>73</v>
      </c>
      <c r="I46" s="64">
        <v>56</v>
      </c>
      <c r="J46" s="64">
        <v>129</v>
      </c>
      <c r="K46" s="66">
        <v>56.589147286821706</v>
      </c>
      <c r="L46" s="64">
        <v>16</v>
      </c>
      <c r="M46" s="64">
        <v>33</v>
      </c>
      <c r="N46" s="64">
        <v>49</v>
      </c>
      <c r="O46" s="66">
        <v>32.653061224489797</v>
      </c>
    </row>
    <row r="47" spans="1:15">
      <c r="A47" s="61" t="s">
        <v>1479</v>
      </c>
      <c r="B47" s="61" t="s">
        <v>1495</v>
      </c>
      <c r="C47" s="63" t="s">
        <v>1481</v>
      </c>
      <c r="D47" s="64">
        <v>149</v>
      </c>
      <c r="E47" s="64">
        <v>105</v>
      </c>
      <c r="F47" s="64">
        <v>254</v>
      </c>
      <c r="G47" s="66">
        <v>58.661417322834644</v>
      </c>
      <c r="H47" s="64">
        <v>148</v>
      </c>
      <c r="I47" s="64">
        <v>107</v>
      </c>
      <c r="J47" s="64">
        <v>255</v>
      </c>
      <c r="K47" s="66">
        <v>58.039215686274517</v>
      </c>
      <c r="L47" s="64" t="s">
        <v>1482</v>
      </c>
      <c r="M47" s="64" t="s">
        <v>1482</v>
      </c>
      <c r="N47" s="64" t="s">
        <v>1482</v>
      </c>
      <c r="O47" s="64" t="s">
        <v>1482</v>
      </c>
    </row>
    <row r="48" spans="1:15">
      <c r="A48" s="61" t="s">
        <v>1479</v>
      </c>
      <c r="B48" s="61" t="s">
        <v>1495</v>
      </c>
      <c r="C48" s="63" t="s">
        <v>1483</v>
      </c>
      <c r="D48" s="64">
        <v>116</v>
      </c>
      <c r="E48" s="64">
        <v>112</v>
      </c>
      <c r="F48" s="64">
        <v>228</v>
      </c>
      <c r="G48" s="66">
        <v>50.877192982456144</v>
      </c>
      <c r="H48" s="64">
        <v>133</v>
      </c>
      <c r="I48" s="64">
        <v>95</v>
      </c>
      <c r="J48" s="64">
        <v>228</v>
      </c>
      <c r="K48" s="66">
        <v>58.333333333333336</v>
      </c>
      <c r="L48" s="64" t="s">
        <v>1482</v>
      </c>
      <c r="M48" s="64" t="s">
        <v>1482</v>
      </c>
      <c r="N48" s="64" t="s">
        <v>1482</v>
      </c>
      <c r="O48" s="64" t="s">
        <v>1482</v>
      </c>
    </row>
    <row r="49" spans="1:15">
      <c r="A49" s="61" t="s">
        <v>1479</v>
      </c>
      <c r="B49" s="61" t="s">
        <v>1495</v>
      </c>
      <c r="C49" s="63" t="s">
        <v>1484</v>
      </c>
      <c r="D49" s="64">
        <v>81</v>
      </c>
      <c r="E49" s="64">
        <v>145</v>
      </c>
      <c r="F49" s="64">
        <v>226</v>
      </c>
      <c r="G49" s="66">
        <v>35.840707964601769</v>
      </c>
      <c r="H49" s="64">
        <v>95</v>
      </c>
      <c r="I49" s="64">
        <v>131</v>
      </c>
      <c r="J49" s="64">
        <v>226</v>
      </c>
      <c r="K49" s="66">
        <v>42.035398230088497</v>
      </c>
      <c r="L49" s="64">
        <v>82</v>
      </c>
      <c r="M49" s="64">
        <v>145</v>
      </c>
      <c r="N49" s="64">
        <v>227</v>
      </c>
      <c r="O49" s="66">
        <v>36.12334801762114</v>
      </c>
    </row>
    <row r="50" spans="1:15">
      <c r="A50" s="61" t="s">
        <v>1479</v>
      </c>
      <c r="B50" s="61" t="s">
        <v>1495</v>
      </c>
      <c r="C50" s="63" t="s">
        <v>1485</v>
      </c>
      <c r="D50" s="64">
        <v>75</v>
      </c>
      <c r="E50" s="64">
        <v>182</v>
      </c>
      <c r="F50" s="64">
        <v>257</v>
      </c>
      <c r="G50" s="66">
        <v>29.18287937743191</v>
      </c>
      <c r="H50" s="64">
        <v>131</v>
      </c>
      <c r="I50" s="64">
        <v>126</v>
      </c>
      <c r="J50" s="64">
        <v>257</v>
      </c>
      <c r="K50" s="66">
        <v>50.972762645914393</v>
      </c>
      <c r="L50" s="64" t="s">
        <v>1482</v>
      </c>
      <c r="M50" s="64" t="s">
        <v>1482</v>
      </c>
      <c r="N50" s="64" t="s">
        <v>1482</v>
      </c>
      <c r="O50" s="64" t="s">
        <v>1482</v>
      </c>
    </row>
    <row r="51" spans="1:15">
      <c r="A51" s="61" t="s">
        <v>1479</v>
      </c>
      <c r="B51" s="61" t="s">
        <v>1495</v>
      </c>
      <c r="C51" s="63" t="s">
        <v>1486</v>
      </c>
      <c r="D51" s="64">
        <v>124</v>
      </c>
      <c r="E51" s="64">
        <v>164</v>
      </c>
      <c r="F51" s="64">
        <v>288</v>
      </c>
      <c r="G51" s="66">
        <v>43.055555555555557</v>
      </c>
      <c r="H51" s="64">
        <v>148</v>
      </c>
      <c r="I51" s="64">
        <v>140</v>
      </c>
      <c r="J51" s="64">
        <v>288</v>
      </c>
      <c r="K51" s="66">
        <v>51.388888888888886</v>
      </c>
      <c r="L51" s="64" t="s">
        <v>1482</v>
      </c>
      <c r="M51" s="64" t="s">
        <v>1482</v>
      </c>
      <c r="N51" s="64" t="s">
        <v>1482</v>
      </c>
      <c r="O51" s="64" t="s">
        <v>1482</v>
      </c>
    </row>
    <row r="52" spans="1:15">
      <c r="A52" s="61" t="s">
        <v>1479</v>
      </c>
      <c r="B52" s="61" t="s">
        <v>1495</v>
      </c>
      <c r="C52" s="63" t="s">
        <v>1487</v>
      </c>
      <c r="D52" s="64">
        <v>135</v>
      </c>
      <c r="E52" s="64">
        <v>185</v>
      </c>
      <c r="F52" s="64">
        <v>320</v>
      </c>
      <c r="G52" s="66">
        <v>42.1875</v>
      </c>
      <c r="H52" s="64">
        <v>191</v>
      </c>
      <c r="I52" s="64">
        <v>132</v>
      </c>
      <c r="J52" s="64">
        <v>323</v>
      </c>
      <c r="K52" s="66">
        <v>59.133126934984524</v>
      </c>
      <c r="L52" s="64">
        <v>69</v>
      </c>
      <c r="M52" s="64">
        <v>250</v>
      </c>
      <c r="N52" s="64">
        <v>319</v>
      </c>
      <c r="O52" s="66">
        <v>21.630094043887148</v>
      </c>
    </row>
    <row r="53" spans="1:15">
      <c r="A53" s="61" t="s">
        <v>1479</v>
      </c>
      <c r="B53" s="61" t="s">
        <v>1495</v>
      </c>
      <c r="C53" s="63" t="s">
        <v>1488</v>
      </c>
      <c r="D53" s="64">
        <v>46</v>
      </c>
      <c r="E53" s="64">
        <v>45</v>
      </c>
      <c r="F53" s="64">
        <v>91</v>
      </c>
      <c r="G53" s="66">
        <v>50.549450549450547</v>
      </c>
      <c r="H53" s="64">
        <v>56</v>
      </c>
      <c r="I53" s="64">
        <v>35</v>
      </c>
      <c r="J53" s="64">
        <v>91</v>
      </c>
      <c r="K53" s="66">
        <v>61.53846153846154</v>
      </c>
      <c r="L53" s="64">
        <v>37</v>
      </c>
      <c r="M53" s="64">
        <v>54</v>
      </c>
      <c r="N53" s="64">
        <v>91</v>
      </c>
      <c r="O53" s="66">
        <v>40.659340659340657</v>
      </c>
    </row>
    <row r="54" spans="1:15">
      <c r="A54" s="61" t="s">
        <v>1479</v>
      </c>
      <c r="B54" s="61" t="s">
        <v>1495</v>
      </c>
      <c r="C54" s="63" t="s">
        <v>1489</v>
      </c>
      <c r="D54" s="64">
        <v>726</v>
      </c>
      <c r="E54" s="64">
        <v>938</v>
      </c>
      <c r="F54" s="64">
        <v>1664</v>
      </c>
      <c r="G54" s="66">
        <v>43.629807692307693</v>
      </c>
      <c r="H54" s="64">
        <v>902</v>
      </c>
      <c r="I54" s="64">
        <v>766</v>
      </c>
      <c r="J54" s="64">
        <v>1668</v>
      </c>
      <c r="K54" s="66">
        <v>54.076738609112709</v>
      </c>
      <c r="L54" s="64">
        <v>188</v>
      </c>
      <c r="M54" s="64">
        <v>449</v>
      </c>
      <c r="N54" s="64">
        <v>637</v>
      </c>
      <c r="O54" s="66">
        <v>29.513343799058084</v>
      </c>
    </row>
    <row r="55" spans="1:15">
      <c r="A55" s="61" t="s">
        <v>1479</v>
      </c>
      <c r="B55" s="61" t="s">
        <v>1496</v>
      </c>
      <c r="C55" s="63" t="s">
        <v>1481</v>
      </c>
      <c r="D55" s="64">
        <v>40</v>
      </c>
      <c r="E55" s="64">
        <v>17</v>
      </c>
      <c r="F55" s="64">
        <v>57</v>
      </c>
      <c r="G55" s="66">
        <v>70.175438596491219</v>
      </c>
      <c r="H55" s="64">
        <v>38</v>
      </c>
      <c r="I55" s="64">
        <v>19</v>
      </c>
      <c r="J55" s="64">
        <v>57</v>
      </c>
      <c r="K55" s="66">
        <v>66.666666666666657</v>
      </c>
      <c r="L55" s="64" t="s">
        <v>1482</v>
      </c>
      <c r="M55" s="64" t="s">
        <v>1482</v>
      </c>
      <c r="N55" s="64" t="s">
        <v>1482</v>
      </c>
      <c r="O55" s="64" t="s">
        <v>1482</v>
      </c>
    </row>
    <row r="56" spans="1:15">
      <c r="A56" s="61" t="s">
        <v>1479</v>
      </c>
      <c r="B56" s="61" t="s">
        <v>1496</v>
      </c>
      <c r="C56" s="63" t="s">
        <v>1483</v>
      </c>
      <c r="D56" s="64">
        <v>27</v>
      </c>
      <c r="E56" s="64">
        <v>7</v>
      </c>
      <c r="F56" s="64">
        <v>34</v>
      </c>
      <c r="G56" s="66">
        <v>79.411764705882348</v>
      </c>
      <c r="H56" s="64">
        <v>28</v>
      </c>
      <c r="I56" s="64">
        <v>6</v>
      </c>
      <c r="J56" s="64">
        <v>34</v>
      </c>
      <c r="K56" s="66">
        <v>82.35294117647058</v>
      </c>
      <c r="L56" s="64" t="s">
        <v>1482</v>
      </c>
      <c r="M56" s="64" t="s">
        <v>1482</v>
      </c>
      <c r="N56" s="64" t="s">
        <v>1482</v>
      </c>
      <c r="O56" s="64" t="s">
        <v>1482</v>
      </c>
    </row>
    <row r="57" spans="1:15">
      <c r="A57" s="61" t="s">
        <v>1479</v>
      </c>
      <c r="B57" s="61" t="s">
        <v>1496</v>
      </c>
      <c r="C57" s="63" t="s">
        <v>1484</v>
      </c>
      <c r="D57" s="64">
        <v>8</v>
      </c>
      <c r="E57" s="64">
        <v>11</v>
      </c>
      <c r="F57" s="64">
        <v>19</v>
      </c>
      <c r="G57" s="66">
        <v>42.105263157894733</v>
      </c>
      <c r="H57" s="64">
        <v>8</v>
      </c>
      <c r="I57" s="64">
        <v>11</v>
      </c>
      <c r="J57" s="64">
        <v>19</v>
      </c>
      <c r="K57" s="66">
        <v>42.105263157894733</v>
      </c>
      <c r="L57" s="64">
        <v>7</v>
      </c>
      <c r="M57" s="64">
        <v>13</v>
      </c>
      <c r="N57" s="64">
        <v>20</v>
      </c>
      <c r="O57" s="66">
        <v>35</v>
      </c>
    </row>
    <row r="58" spans="1:15">
      <c r="A58" s="61" t="s">
        <v>1479</v>
      </c>
      <c r="B58" s="61" t="s">
        <v>1496</v>
      </c>
      <c r="C58" s="63" t="s">
        <v>1485</v>
      </c>
      <c r="D58" s="64">
        <v>16</v>
      </c>
      <c r="E58" s="64">
        <v>20</v>
      </c>
      <c r="F58" s="64">
        <v>36</v>
      </c>
      <c r="G58" s="66">
        <v>44.444444444444443</v>
      </c>
      <c r="H58" s="64">
        <v>29</v>
      </c>
      <c r="I58" s="64">
        <v>7</v>
      </c>
      <c r="J58" s="64">
        <v>36</v>
      </c>
      <c r="K58" s="66">
        <v>80.555555555555557</v>
      </c>
      <c r="L58" s="64" t="s">
        <v>1482</v>
      </c>
      <c r="M58" s="64" t="s">
        <v>1482</v>
      </c>
      <c r="N58" s="64" t="s">
        <v>1482</v>
      </c>
      <c r="O58" s="64" t="s">
        <v>1482</v>
      </c>
    </row>
    <row r="59" spans="1:15">
      <c r="A59" s="61" t="s">
        <v>1479</v>
      </c>
      <c r="B59" s="61" t="s">
        <v>1496</v>
      </c>
      <c r="C59" s="63" t="s">
        <v>1486</v>
      </c>
      <c r="D59" s="64">
        <v>16</v>
      </c>
      <c r="E59" s="64">
        <v>24</v>
      </c>
      <c r="F59" s="64">
        <v>40</v>
      </c>
      <c r="G59" s="66">
        <v>40</v>
      </c>
      <c r="H59" s="64">
        <v>23</v>
      </c>
      <c r="I59" s="64">
        <v>17</v>
      </c>
      <c r="J59" s="64">
        <v>40</v>
      </c>
      <c r="K59" s="66">
        <v>57.499999999999993</v>
      </c>
      <c r="L59" s="64" t="s">
        <v>1482</v>
      </c>
      <c r="M59" s="64" t="s">
        <v>1482</v>
      </c>
      <c r="N59" s="64" t="s">
        <v>1482</v>
      </c>
      <c r="O59" s="64" t="s">
        <v>1482</v>
      </c>
    </row>
    <row r="60" spans="1:15">
      <c r="A60" s="61" t="s">
        <v>1479</v>
      </c>
      <c r="B60" s="61" t="s">
        <v>1496</v>
      </c>
      <c r="C60" s="63" t="s">
        <v>1487</v>
      </c>
      <c r="D60" s="64">
        <v>20</v>
      </c>
      <c r="E60" s="64">
        <v>10</v>
      </c>
      <c r="F60" s="64">
        <v>30</v>
      </c>
      <c r="G60" s="66">
        <v>66.666666666666657</v>
      </c>
      <c r="H60" s="64">
        <v>26</v>
      </c>
      <c r="I60" s="64">
        <v>4</v>
      </c>
      <c r="J60" s="64">
        <v>30</v>
      </c>
      <c r="K60" s="66">
        <v>86.666666666666671</v>
      </c>
      <c r="L60" s="64">
        <v>8</v>
      </c>
      <c r="M60" s="64">
        <v>22</v>
      </c>
      <c r="N60" s="64">
        <v>30</v>
      </c>
      <c r="O60" s="66">
        <v>26.666666666666668</v>
      </c>
    </row>
    <row r="61" spans="1:15">
      <c r="A61" s="61" t="s">
        <v>1479</v>
      </c>
      <c r="B61" s="61" t="s">
        <v>1496</v>
      </c>
      <c r="C61" s="63" t="s">
        <v>1488</v>
      </c>
      <c r="D61" s="64">
        <v>10</v>
      </c>
      <c r="E61" s="64">
        <v>8</v>
      </c>
      <c r="F61" s="64">
        <v>18</v>
      </c>
      <c r="G61" s="66">
        <v>55.555555555555557</v>
      </c>
      <c r="H61" s="64">
        <v>10</v>
      </c>
      <c r="I61" s="64">
        <v>8</v>
      </c>
      <c r="J61" s="64">
        <v>18</v>
      </c>
      <c r="K61" s="66">
        <v>55.555555555555557</v>
      </c>
      <c r="L61" s="64">
        <v>7</v>
      </c>
      <c r="M61" s="64">
        <v>11</v>
      </c>
      <c r="N61" s="64">
        <v>18</v>
      </c>
      <c r="O61" s="66">
        <v>38.888888888888893</v>
      </c>
    </row>
    <row r="62" spans="1:15">
      <c r="A62" s="61" t="s">
        <v>1479</v>
      </c>
      <c r="B62" s="61" t="s">
        <v>1496</v>
      </c>
      <c r="C62" s="63" t="s">
        <v>1489</v>
      </c>
      <c r="D62" s="64">
        <v>137</v>
      </c>
      <c r="E62" s="64">
        <v>97</v>
      </c>
      <c r="F62" s="64">
        <v>234</v>
      </c>
      <c r="G62" s="66">
        <v>58.547008547008552</v>
      </c>
      <c r="H62" s="64">
        <v>162</v>
      </c>
      <c r="I62" s="64">
        <v>72</v>
      </c>
      <c r="J62" s="64">
        <v>234</v>
      </c>
      <c r="K62" s="66">
        <v>69.230769230769226</v>
      </c>
      <c r="L62" s="64">
        <v>22</v>
      </c>
      <c r="M62" s="64">
        <v>46</v>
      </c>
      <c r="N62" s="64">
        <v>68</v>
      </c>
      <c r="O62" s="66">
        <v>32.352941176470587</v>
      </c>
    </row>
    <row r="63" spans="1:15">
      <c r="A63" s="61" t="s">
        <v>1479</v>
      </c>
      <c r="B63" s="61" t="s">
        <v>1497</v>
      </c>
      <c r="C63" s="63" t="s">
        <v>1481</v>
      </c>
      <c r="D63" s="64">
        <v>83</v>
      </c>
      <c r="E63" s="64">
        <v>35</v>
      </c>
      <c r="F63" s="64">
        <v>118</v>
      </c>
      <c r="G63" s="66">
        <v>70.33898305084746</v>
      </c>
      <c r="H63" s="64">
        <v>86</v>
      </c>
      <c r="I63" s="64">
        <v>33</v>
      </c>
      <c r="J63" s="64">
        <v>119</v>
      </c>
      <c r="K63" s="66">
        <v>72.268907563025209</v>
      </c>
      <c r="L63" s="64" t="s">
        <v>1482</v>
      </c>
      <c r="M63" s="64" t="s">
        <v>1482</v>
      </c>
      <c r="N63" s="64" t="s">
        <v>1482</v>
      </c>
      <c r="O63" s="64" t="s">
        <v>1482</v>
      </c>
    </row>
    <row r="64" spans="1:15">
      <c r="A64" s="61" t="s">
        <v>1479</v>
      </c>
      <c r="B64" s="61" t="s">
        <v>1497</v>
      </c>
      <c r="C64" s="63" t="s">
        <v>1483</v>
      </c>
      <c r="D64" s="64">
        <v>81</v>
      </c>
      <c r="E64" s="64">
        <v>34</v>
      </c>
      <c r="F64" s="64">
        <v>115</v>
      </c>
      <c r="G64" s="66">
        <v>70.434782608695656</v>
      </c>
      <c r="H64" s="64">
        <v>94</v>
      </c>
      <c r="I64" s="64">
        <v>21</v>
      </c>
      <c r="J64" s="64">
        <v>115</v>
      </c>
      <c r="K64" s="66">
        <v>81.739130434782609</v>
      </c>
      <c r="L64" s="64" t="s">
        <v>1482</v>
      </c>
      <c r="M64" s="64" t="s">
        <v>1482</v>
      </c>
      <c r="N64" s="64" t="s">
        <v>1482</v>
      </c>
      <c r="O64" s="64" t="s">
        <v>1482</v>
      </c>
    </row>
    <row r="65" spans="1:15">
      <c r="A65" s="61" t="s">
        <v>1479</v>
      </c>
      <c r="B65" s="61" t="s">
        <v>1497</v>
      </c>
      <c r="C65" s="63" t="s">
        <v>1484</v>
      </c>
      <c r="D65" s="64">
        <v>43</v>
      </c>
      <c r="E65" s="64">
        <v>50</v>
      </c>
      <c r="F65" s="64">
        <v>93</v>
      </c>
      <c r="G65" s="66">
        <v>46.236559139784944</v>
      </c>
      <c r="H65" s="64">
        <v>48</v>
      </c>
      <c r="I65" s="64">
        <v>45</v>
      </c>
      <c r="J65" s="64">
        <v>93</v>
      </c>
      <c r="K65" s="66">
        <v>51.612903225806448</v>
      </c>
      <c r="L65" s="64">
        <v>45</v>
      </c>
      <c r="M65" s="64">
        <v>48</v>
      </c>
      <c r="N65" s="64">
        <v>93</v>
      </c>
      <c r="O65" s="66">
        <v>48.387096774193552</v>
      </c>
    </row>
    <row r="66" spans="1:15">
      <c r="A66" s="61" t="s">
        <v>1479</v>
      </c>
      <c r="B66" s="61" t="s">
        <v>1497</v>
      </c>
      <c r="C66" s="63" t="s">
        <v>1485</v>
      </c>
      <c r="D66" s="64">
        <v>44</v>
      </c>
      <c r="E66" s="64">
        <v>58</v>
      </c>
      <c r="F66" s="64">
        <v>102</v>
      </c>
      <c r="G66" s="66">
        <v>43.137254901960787</v>
      </c>
      <c r="H66" s="64">
        <v>65</v>
      </c>
      <c r="I66" s="64">
        <v>37</v>
      </c>
      <c r="J66" s="64">
        <v>102</v>
      </c>
      <c r="K66" s="66">
        <v>63.725490196078425</v>
      </c>
      <c r="L66" s="64" t="s">
        <v>1482</v>
      </c>
      <c r="M66" s="64" t="s">
        <v>1482</v>
      </c>
      <c r="N66" s="64" t="s">
        <v>1482</v>
      </c>
      <c r="O66" s="64" t="s">
        <v>1482</v>
      </c>
    </row>
    <row r="67" spans="1:15">
      <c r="A67" s="61" t="s">
        <v>1479</v>
      </c>
      <c r="B67" s="61" t="s">
        <v>1497</v>
      </c>
      <c r="C67" s="63" t="s">
        <v>1486</v>
      </c>
      <c r="D67" s="64">
        <v>81</v>
      </c>
      <c r="E67" s="64">
        <v>59</v>
      </c>
      <c r="F67" s="64">
        <v>140</v>
      </c>
      <c r="G67" s="66">
        <v>57.857142857142861</v>
      </c>
      <c r="H67" s="64">
        <v>99</v>
      </c>
      <c r="I67" s="64">
        <v>42</v>
      </c>
      <c r="J67" s="64">
        <v>141</v>
      </c>
      <c r="K67" s="66">
        <v>70.212765957446805</v>
      </c>
      <c r="L67" s="64" t="s">
        <v>1482</v>
      </c>
      <c r="M67" s="64" t="s">
        <v>1482</v>
      </c>
      <c r="N67" s="64" t="s">
        <v>1482</v>
      </c>
      <c r="O67" s="64" t="s">
        <v>1482</v>
      </c>
    </row>
    <row r="68" spans="1:15">
      <c r="A68" s="61" t="s">
        <v>1479</v>
      </c>
      <c r="B68" s="61" t="s">
        <v>1497</v>
      </c>
      <c r="C68" s="63" t="s">
        <v>1487</v>
      </c>
      <c r="D68" s="64">
        <v>87</v>
      </c>
      <c r="E68" s="64">
        <v>68</v>
      </c>
      <c r="F68" s="64">
        <v>155</v>
      </c>
      <c r="G68" s="66">
        <v>56.129032258064512</v>
      </c>
      <c r="H68" s="64">
        <v>104</v>
      </c>
      <c r="I68" s="64">
        <v>54</v>
      </c>
      <c r="J68" s="64">
        <v>158</v>
      </c>
      <c r="K68" s="66">
        <v>65.822784810126578</v>
      </c>
      <c r="L68" s="64">
        <v>49</v>
      </c>
      <c r="M68" s="64">
        <v>106</v>
      </c>
      <c r="N68" s="64">
        <v>155</v>
      </c>
      <c r="O68" s="66">
        <v>31.612903225806448</v>
      </c>
    </row>
    <row r="69" spans="1:15">
      <c r="A69" s="61" t="s">
        <v>1479</v>
      </c>
      <c r="B69" s="61" t="s">
        <v>1497</v>
      </c>
      <c r="C69" s="63" t="s">
        <v>1488</v>
      </c>
      <c r="D69" s="64">
        <v>21</v>
      </c>
      <c r="E69" s="64">
        <v>19</v>
      </c>
      <c r="F69" s="64">
        <v>40</v>
      </c>
      <c r="G69" s="66">
        <v>52.5</v>
      </c>
      <c r="H69" s="64">
        <v>28</v>
      </c>
      <c r="I69" s="64">
        <v>11</v>
      </c>
      <c r="J69" s="64">
        <v>39</v>
      </c>
      <c r="K69" s="66">
        <v>71.794871794871796</v>
      </c>
      <c r="L69" s="64">
        <v>22</v>
      </c>
      <c r="M69" s="64">
        <v>17</v>
      </c>
      <c r="N69" s="64">
        <v>39</v>
      </c>
      <c r="O69" s="66">
        <v>56.410256410256409</v>
      </c>
    </row>
    <row r="70" spans="1:15">
      <c r="A70" s="61" t="s">
        <v>1479</v>
      </c>
      <c r="B70" s="61" t="s">
        <v>1497</v>
      </c>
      <c r="C70" s="63" t="s">
        <v>1489</v>
      </c>
      <c r="D70" s="64">
        <v>440</v>
      </c>
      <c r="E70" s="64">
        <v>323</v>
      </c>
      <c r="F70" s="64">
        <v>763</v>
      </c>
      <c r="G70" s="66">
        <v>57.66710353866317</v>
      </c>
      <c r="H70" s="64">
        <v>524</v>
      </c>
      <c r="I70" s="64">
        <v>243</v>
      </c>
      <c r="J70" s="64">
        <v>767</v>
      </c>
      <c r="K70" s="66">
        <v>68.318122555410682</v>
      </c>
      <c r="L70" s="64">
        <v>116</v>
      </c>
      <c r="M70" s="64">
        <v>171</v>
      </c>
      <c r="N70" s="64">
        <v>287</v>
      </c>
      <c r="O70" s="66">
        <v>40.418118466898953</v>
      </c>
    </row>
    <row r="71" spans="1:15">
      <c r="A71" s="61" t="s">
        <v>1498</v>
      </c>
      <c r="B71" s="61" t="s">
        <v>1480</v>
      </c>
      <c r="C71" s="63" t="s">
        <v>1485</v>
      </c>
      <c r="D71" s="64">
        <v>80</v>
      </c>
      <c r="E71" s="64">
        <v>50</v>
      </c>
      <c r="F71" s="64">
        <v>130</v>
      </c>
      <c r="G71" s="66">
        <v>61.53846153846154</v>
      </c>
      <c r="H71" s="64">
        <v>91</v>
      </c>
      <c r="I71" s="64">
        <v>39</v>
      </c>
      <c r="J71" s="64">
        <v>130</v>
      </c>
      <c r="K71" s="66">
        <v>70</v>
      </c>
      <c r="L71" s="64" t="s">
        <v>1482</v>
      </c>
      <c r="M71" s="64" t="s">
        <v>1482</v>
      </c>
      <c r="N71" s="64" t="s">
        <v>1482</v>
      </c>
      <c r="O71" s="64" t="s">
        <v>1482</v>
      </c>
    </row>
    <row r="72" spans="1:15">
      <c r="A72" s="61" t="s">
        <v>1498</v>
      </c>
      <c r="B72" s="61" t="s">
        <v>1480</v>
      </c>
      <c r="C72" s="63" t="s">
        <v>1489</v>
      </c>
      <c r="D72" s="64">
        <v>80</v>
      </c>
      <c r="E72" s="64">
        <v>50</v>
      </c>
      <c r="F72" s="64">
        <v>130</v>
      </c>
      <c r="G72" s="66">
        <v>61.53846153846154</v>
      </c>
      <c r="H72" s="64">
        <v>91</v>
      </c>
      <c r="I72" s="64">
        <v>39</v>
      </c>
      <c r="J72" s="64">
        <v>130</v>
      </c>
      <c r="K72" s="66">
        <v>70</v>
      </c>
      <c r="L72" s="65" t="s">
        <v>1467</v>
      </c>
      <c r="M72" s="65" t="s">
        <v>1467</v>
      </c>
      <c r="N72" s="65" t="s">
        <v>1467</v>
      </c>
      <c r="O72" s="65" t="s">
        <v>1467</v>
      </c>
    </row>
    <row r="73" spans="1:15">
      <c r="A73" s="61" t="s">
        <v>1498</v>
      </c>
      <c r="B73" s="61" t="s">
        <v>1491</v>
      </c>
      <c r="C73" s="63" t="s">
        <v>1485</v>
      </c>
      <c r="D73" s="65" t="s">
        <v>1467</v>
      </c>
      <c r="E73" s="65" t="s">
        <v>1467</v>
      </c>
      <c r="F73" s="65" t="s">
        <v>1467</v>
      </c>
      <c r="G73" s="65" t="s">
        <v>1467</v>
      </c>
      <c r="H73" s="65" t="s">
        <v>1467</v>
      </c>
      <c r="I73" s="65" t="s">
        <v>1467</v>
      </c>
      <c r="J73" s="65" t="s">
        <v>1467</v>
      </c>
      <c r="K73" s="65" t="s">
        <v>1467</v>
      </c>
      <c r="L73" s="64" t="s">
        <v>1482</v>
      </c>
      <c r="M73" s="64" t="s">
        <v>1482</v>
      </c>
      <c r="N73" s="64" t="s">
        <v>1482</v>
      </c>
      <c r="O73" s="64" t="s">
        <v>1482</v>
      </c>
    </row>
    <row r="74" spans="1:15">
      <c r="A74" s="61" t="s">
        <v>1498</v>
      </c>
      <c r="B74" s="61" t="s">
        <v>1491</v>
      </c>
      <c r="C74" s="63" t="s">
        <v>1489</v>
      </c>
      <c r="D74" s="65" t="s">
        <v>1467</v>
      </c>
      <c r="E74" s="65" t="s">
        <v>1467</v>
      </c>
      <c r="F74" s="65" t="s">
        <v>1467</v>
      </c>
      <c r="G74" s="65" t="s">
        <v>1467</v>
      </c>
      <c r="H74" s="65" t="s">
        <v>1467</v>
      </c>
      <c r="I74" s="65" t="s">
        <v>1467</v>
      </c>
      <c r="J74" s="65" t="s">
        <v>1467</v>
      </c>
      <c r="K74" s="65" t="s">
        <v>1467</v>
      </c>
      <c r="L74" s="65" t="s">
        <v>1467</v>
      </c>
      <c r="M74" s="65" t="s">
        <v>1467</v>
      </c>
      <c r="N74" s="65" t="s">
        <v>1467</v>
      </c>
      <c r="O74" s="65" t="s">
        <v>1467</v>
      </c>
    </row>
    <row r="75" spans="1:15">
      <c r="A75" s="61" t="s">
        <v>1498</v>
      </c>
      <c r="B75" s="61" t="s">
        <v>1492</v>
      </c>
      <c r="C75" s="63" t="s">
        <v>1485</v>
      </c>
      <c r="D75" s="64">
        <v>8</v>
      </c>
      <c r="E75" s="64">
        <v>6</v>
      </c>
      <c r="F75" s="64">
        <v>14</v>
      </c>
      <c r="G75" s="66">
        <v>57.142857142857139</v>
      </c>
      <c r="H75" s="64">
        <v>8</v>
      </c>
      <c r="I75" s="64">
        <v>6</v>
      </c>
      <c r="J75" s="64">
        <v>14</v>
      </c>
      <c r="K75" s="66">
        <v>57.142857142857139</v>
      </c>
      <c r="L75" s="64" t="s">
        <v>1482</v>
      </c>
      <c r="M75" s="64" t="s">
        <v>1482</v>
      </c>
      <c r="N75" s="64" t="s">
        <v>1482</v>
      </c>
      <c r="O75" s="64" t="s">
        <v>1482</v>
      </c>
    </row>
    <row r="76" spans="1:15">
      <c r="A76" s="61" t="s">
        <v>1498</v>
      </c>
      <c r="B76" s="61" t="s">
        <v>1492</v>
      </c>
      <c r="C76" s="63" t="s">
        <v>1489</v>
      </c>
      <c r="D76" s="64">
        <v>8</v>
      </c>
      <c r="E76" s="64">
        <v>6</v>
      </c>
      <c r="F76" s="64">
        <v>14</v>
      </c>
      <c r="G76" s="66">
        <v>57.142857142857139</v>
      </c>
      <c r="H76" s="64">
        <v>8</v>
      </c>
      <c r="I76" s="64">
        <v>6</v>
      </c>
      <c r="J76" s="64">
        <v>14</v>
      </c>
      <c r="K76" s="66">
        <v>57.142857142857139</v>
      </c>
      <c r="L76" s="65" t="s">
        <v>1467</v>
      </c>
      <c r="M76" s="65" t="s">
        <v>1467</v>
      </c>
      <c r="N76" s="65" t="s">
        <v>1467</v>
      </c>
      <c r="O76" s="65" t="s">
        <v>1467</v>
      </c>
    </row>
    <row r="77" spans="1:15">
      <c r="A77" s="61" t="s">
        <v>1498</v>
      </c>
      <c r="B77" s="61" t="s">
        <v>1493</v>
      </c>
      <c r="C77" s="63" t="s">
        <v>1485</v>
      </c>
      <c r="D77" s="64">
        <v>40</v>
      </c>
      <c r="E77" s="64">
        <v>27</v>
      </c>
      <c r="F77" s="64">
        <v>67</v>
      </c>
      <c r="G77" s="66">
        <v>59.701492537313428</v>
      </c>
      <c r="H77" s="64">
        <v>47</v>
      </c>
      <c r="I77" s="64">
        <v>20</v>
      </c>
      <c r="J77" s="64">
        <v>67</v>
      </c>
      <c r="K77" s="66">
        <v>70.149253731343293</v>
      </c>
      <c r="L77" s="64" t="s">
        <v>1482</v>
      </c>
      <c r="M77" s="64" t="s">
        <v>1482</v>
      </c>
      <c r="N77" s="64" t="s">
        <v>1482</v>
      </c>
      <c r="O77" s="64" t="s">
        <v>1482</v>
      </c>
    </row>
    <row r="78" spans="1:15">
      <c r="A78" s="61" t="s">
        <v>1498</v>
      </c>
      <c r="B78" s="61" t="s">
        <v>1493</v>
      </c>
      <c r="C78" s="63" t="s">
        <v>1489</v>
      </c>
      <c r="D78" s="64">
        <v>40</v>
      </c>
      <c r="E78" s="64">
        <v>27</v>
      </c>
      <c r="F78" s="64">
        <v>67</v>
      </c>
      <c r="G78" s="66">
        <v>59.701492537313428</v>
      </c>
      <c r="H78" s="64">
        <v>47</v>
      </c>
      <c r="I78" s="64">
        <v>20</v>
      </c>
      <c r="J78" s="64">
        <v>67</v>
      </c>
      <c r="K78" s="66">
        <v>70.149253731343293</v>
      </c>
      <c r="L78" s="65" t="s">
        <v>1467</v>
      </c>
      <c r="M78" s="65" t="s">
        <v>1467</v>
      </c>
      <c r="N78" s="65" t="s">
        <v>1467</v>
      </c>
      <c r="O78" s="65" t="s">
        <v>1467</v>
      </c>
    </row>
    <row r="79" spans="1:15">
      <c r="A79" s="61" t="s">
        <v>1498</v>
      </c>
      <c r="B79" s="61" t="s">
        <v>1494</v>
      </c>
      <c r="C79" s="63" t="s">
        <v>1485</v>
      </c>
      <c r="D79" s="64">
        <v>10</v>
      </c>
      <c r="E79" s="64">
        <v>7</v>
      </c>
      <c r="F79" s="64">
        <v>17</v>
      </c>
      <c r="G79" s="66">
        <v>58.82352941176471</v>
      </c>
      <c r="H79" s="64">
        <v>11</v>
      </c>
      <c r="I79" s="64">
        <v>6</v>
      </c>
      <c r="J79" s="64">
        <v>17</v>
      </c>
      <c r="K79" s="66">
        <v>64.705882352941174</v>
      </c>
      <c r="L79" s="64" t="s">
        <v>1482</v>
      </c>
      <c r="M79" s="64" t="s">
        <v>1482</v>
      </c>
      <c r="N79" s="64" t="s">
        <v>1482</v>
      </c>
      <c r="O79" s="64" t="s">
        <v>1482</v>
      </c>
    </row>
    <row r="80" spans="1:15">
      <c r="A80" s="61" t="s">
        <v>1498</v>
      </c>
      <c r="B80" s="61" t="s">
        <v>1494</v>
      </c>
      <c r="C80" s="63" t="s">
        <v>1489</v>
      </c>
      <c r="D80" s="64">
        <v>10</v>
      </c>
      <c r="E80" s="64">
        <v>7</v>
      </c>
      <c r="F80" s="64">
        <v>17</v>
      </c>
      <c r="G80" s="66">
        <v>58.82352941176471</v>
      </c>
      <c r="H80" s="64">
        <v>11</v>
      </c>
      <c r="I80" s="64">
        <v>6</v>
      </c>
      <c r="J80" s="64">
        <v>17</v>
      </c>
      <c r="K80" s="66">
        <v>64.705882352941174</v>
      </c>
      <c r="L80" s="65" t="s">
        <v>1467</v>
      </c>
      <c r="M80" s="65" t="s">
        <v>1467</v>
      </c>
      <c r="N80" s="65" t="s">
        <v>1467</v>
      </c>
      <c r="O80" s="65" t="s">
        <v>1467</v>
      </c>
    </row>
    <row r="81" spans="1:15">
      <c r="A81" s="61" t="s">
        <v>1498</v>
      </c>
      <c r="B81" s="61" t="s">
        <v>1495</v>
      </c>
      <c r="C81" s="63" t="s">
        <v>1485</v>
      </c>
      <c r="D81" s="64">
        <v>40</v>
      </c>
      <c r="E81" s="64">
        <v>23</v>
      </c>
      <c r="F81" s="64">
        <v>63</v>
      </c>
      <c r="G81" s="66">
        <v>63.492063492063487</v>
      </c>
      <c r="H81" s="64">
        <v>44</v>
      </c>
      <c r="I81" s="64">
        <v>19</v>
      </c>
      <c r="J81" s="64">
        <v>63</v>
      </c>
      <c r="K81" s="66">
        <v>69.841269841269835</v>
      </c>
      <c r="L81" s="64" t="s">
        <v>1482</v>
      </c>
      <c r="M81" s="64" t="s">
        <v>1482</v>
      </c>
      <c r="N81" s="64" t="s">
        <v>1482</v>
      </c>
      <c r="O81" s="64" t="s">
        <v>1482</v>
      </c>
    </row>
    <row r="82" spans="1:15">
      <c r="A82" s="61" t="s">
        <v>1498</v>
      </c>
      <c r="B82" s="61" t="s">
        <v>1495</v>
      </c>
      <c r="C82" s="63" t="s">
        <v>1489</v>
      </c>
      <c r="D82" s="64">
        <v>40</v>
      </c>
      <c r="E82" s="64">
        <v>23</v>
      </c>
      <c r="F82" s="64">
        <v>63</v>
      </c>
      <c r="G82" s="66">
        <v>63.492063492063487</v>
      </c>
      <c r="H82" s="64">
        <v>44</v>
      </c>
      <c r="I82" s="64">
        <v>19</v>
      </c>
      <c r="J82" s="64">
        <v>63</v>
      </c>
      <c r="K82" s="66">
        <v>69.841269841269835</v>
      </c>
      <c r="L82" s="65" t="s">
        <v>1467</v>
      </c>
      <c r="M82" s="65" t="s">
        <v>1467</v>
      </c>
      <c r="N82" s="65" t="s">
        <v>1467</v>
      </c>
      <c r="O82" s="65" t="s">
        <v>1467</v>
      </c>
    </row>
    <row r="83" spans="1:15">
      <c r="A83" s="61" t="s">
        <v>1498</v>
      </c>
      <c r="B83" s="61" t="s">
        <v>1496</v>
      </c>
      <c r="C83" s="63" t="s">
        <v>1485</v>
      </c>
      <c r="D83" s="64">
        <v>9</v>
      </c>
      <c r="E83" s="64">
        <v>6</v>
      </c>
      <c r="F83" s="64">
        <v>15</v>
      </c>
      <c r="G83" s="66">
        <v>60</v>
      </c>
      <c r="H83" s="64">
        <v>11</v>
      </c>
      <c r="I83" s="64">
        <v>4</v>
      </c>
      <c r="J83" s="64">
        <v>15</v>
      </c>
      <c r="K83" s="66">
        <v>73.333333333333329</v>
      </c>
      <c r="L83" s="64" t="s">
        <v>1482</v>
      </c>
      <c r="M83" s="64" t="s">
        <v>1482</v>
      </c>
      <c r="N83" s="64" t="s">
        <v>1482</v>
      </c>
      <c r="O83" s="64" t="s">
        <v>1482</v>
      </c>
    </row>
    <row r="84" spans="1:15">
      <c r="A84" s="61" t="s">
        <v>1498</v>
      </c>
      <c r="B84" s="61" t="s">
        <v>1496</v>
      </c>
      <c r="C84" s="63" t="s">
        <v>1489</v>
      </c>
      <c r="D84" s="64">
        <v>9</v>
      </c>
      <c r="E84" s="64">
        <v>6</v>
      </c>
      <c r="F84" s="64">
        <v>15</v>
      </c>
      <c r="G84" s="66">
        <v>60</v>
      </c>
      <c r="H84" s="64">
        <v>11</v>
      </c>
      <c r="I84" s="64">
        <v>4</v>
      </c>
      <c r="J84" s="64">
        <v>15</v>
      </c>
      <c r="K84" s="66">
        <v>73.333333333333329</v>
      </c>
      <c r="L84" s="65" t="s">
        <v>1467</v>
      </c>
      <c r="M84" s="65" t="s">
        <v>1467</v>
      </c>
      <c r="N84" s="65" t="s">
        <v>1467</v>
      </c>
      <c r="O84" s="65" t="s">
        <v>1467</v>
      </c>
    </row>
    <row r="85" spans="1:15">
      <c r="A85" s="61" t="s">
        <v>1498</v>
      </c>
      <c r="B85" s="61" t="s">
        <v>1497</v>
      </c>
      <c r="C85" s="63" t="s">
        <v>1485</v>
      </c>
      <c r="D85" s="64">
        <v>52</v>
      </c>
      <c r="E85" s="64">
        <v>31</v>
      </c>
      <c r="F85" s="64">
        <v>83</v>
      </c>
      <c r="G85" s="66">
        <v>62.650602409638559</v>
      </c>
      <c r="H85" s="64">
        <v>60</v>
      </c>
      <c r="I85" s="64">
        <v>23</v>
      </c>
      <c r="J85" s="64">
        <v>83</v>
      </c>
      <c r="K85" s="66">
        <v>72.289156626506028</v>
      </c>
      <c r="L85" s="64" t="s">
        <v>1482</v>
      </c>
      <c r="M85" s="64" t="s">
        <v>1482</v>
      </c>
      <c r="N85" s="64" t="s">
        <v>1482</v>
      </c>
      <c r="O85" s="64" t="s">
        <v>1482</v>
      </c>
    </row>
    <row r="86" spans="1:15">
      <c r="A86" s="61" t="s">
        <v>1498</v>
      </c>
      <c r="B86" s="61" t="s">
        <v>1497</v>
      </c>
      <c r="C86" s="63" t="s">
        <v>1489</v>
      </c>
      <c r="D86" s="64">
        <v>52</v>
      </c>
      <c r="E86" s="64">
        <v>31</v>
      </c>
      <c r="F86" s="64">
        <v>83</v>
      </c>
      <c r="G86" s="66">
        <v>62.650602409638559</v>
      </c>
      <c r="H86" s="64">
        <v>60</v>
      </c>
      <c r="I86" s="64">
        <v>23</v>
      </c>
      <c r="J86" s="64">
        <v>83</v>
      </c>
      <c r="K86" s="66">
        <v>72.289156626506028</v>
      </c>
      <c r="L86" s="65" t="s">
        <v>1467</v>
      </c>
      <c r="M86" s="65" t="s">
        <v>1467</v>
      </c>
      <c r="N86" s="65" t="s">
        <v>1467</v>
      </c>
      <c r="O86" s="65" t="s">
        <v>1467</v>
      </c>
    </row>
    <row r="87" spans="1:15">
      <c r="A87" s="61" t="s">
        <v>1499</v>
      </c>
      <c r="B87" s="61" t="s">
        <v>1480</v>
      </c>
      <c r="C87" s="63" t="s">
        <v>1481</v>
      </c>
      <c r="D87" s="64">
        <v>150</v>
      </c>
      <c r="E87" s="64">
        <v>106</v>
      </c>
      <c r="F87" s="64">
        <v>256</v>
      </c>
      <c r="G87" s="66">
        <v>58.59375</v>
      </c>
      <c r="H87" s="64">
        <v>156</v>
      </c>
      <c r="I87" s="64">
        <v>100</v>
      </c>
      <c r="J87" s="64">
        <v>256</v>
      </c>
      <c r="K87" s="66">
        <v>60.9375</v>
      </c>
      <c r="L87" s="64" t="s">
        <v>1482</v>
      </c>
      <c r="M87" s="64" t="s">
        <v>1482</v>
      </c>
      <c r="N87" s="64" t="s">
        <v>1482</v>
      </c>
      <c r="O87" s="64" t="s">
        <v>1482</v>
      </c>
    </row>
    <row r="88" spans="1:15">
      <c r="A88" s="61" t="s">
        <v>1499</v>
      </c>
      <c r="B88" s="61" t="s">
        <v>1480</v>
      </c>
      <c r="C88" s="63" t="s">
        <v>1483</v>
      </c>
      <c r="D88" s="64">
        <v>149</v>
      </c>
      <c r="E88" s="64">
        <v>106</v>
      </c>
      <c r="F88" s="64">
        <v>255</v>
      </c>
      <c r="G88" s="66">
        <v>58.431372549019613</v>
      </c>
      <c r="H88" s="64">
        <v>161</v>
      </c>
      <c r="I88" s="64">
        <v>94</v>
      </c>
      <c r="J88" s="64">
        <v>255</v>
      </c>
      <c r="K88" s="66">
        <v>63.13725490196078</v>
      </c>
      <c r="L88" s="64" t="s">
        <v>1482</v>
      </c>
      <c r="M88" s="64" t="s">
        <v>1482</v>
      </c>
      <c r="N88" s="64" t="s">
        <v>1482</v>
      </c>
      <c r="O88" s="64" t="s">
        <v>1482</v>
      </c>
    </row>
    <row r="89" spans="1:15">
      <c r="A89" s="61" t="s">
        <v>1499</v>
      </c>
      <c r="B89" s="61" t="s">
        <v>1480</v>
      </c>
      <c r="C89" s="63" t="s">
        <v>1484</v>
      </c>
      <c r="D89" s="64">
        <v>104</v>
      </c>
      <c r="E89" s="64">
        <v>168</v>
      </c>
      <c r="F89" s="64">
        <v>272</v>
      </c>
      <c r="G89" s="66">
        <v>38.235294117647058</v>
      </c>
      <c r="H89" s="64">
        <v>110</v>
      </c>
      <c r="I89" s="64">
        <v>162</v>
      </c>
      <c r="J89" s="64">
        <v>272</v>
      </c>
      <c r="K89" s="66">
        <v>40.441176470588239</v>
      </c>
      <c r="L89" s="64">
        <v>81</v>
      </c>
      <c r="M89" s="64">
        <v>191</v>
      </c>
      <c r="N89" s="64">
        <v>272</v>
      </c>
      <c r="O89" s="66">
        <v>29.77941176470588</v>
      </c>
    </row>
    <row r="90" spans="1:15">
      <c r="A90" s="61" t="s">
        <v>1499</v>
      </c>
      <c r="B90" s="61" t="s">
        <v>1480</v>
      </c>
      <c r="C90" s="63" t="s">
        <v>1486</v>
      </c>
      <c r="D90" s="65" t="s">
        <v>1467</v>
      </c>
      <c r="E90" s="65" t="s">
        <v>1467</v>
      </c>
      <c r="F90" s="65" t="s">
        <v>1467</v>
      </c>
      <c r="G90" s="65" t="s">
        <v>1467</v>
      </c>
      <c r="H90" s="65" t="s">
        <v>1467</v>
      </c>
      <c r="I90" s="65" t="s">
        <v>1467</v>
      </c>
      <c r="J90" s="65" t="s">
        <v>1467</v>
      </c>
      <c r="K90" s="65" t="s">
        <v>1467</v>
      </c>
      <c r="L90" s="64" t="s">
        <v>1482</v>
      </c>
      <c r="M90" s="64" t="s">
        <v>1482</v>
      </c>
      <c r="N90" s="64" t="s">
        <v>1482</v>
      </c>
      <c r="O90" s="64" t="s">
        <v>1482</v>
      </c>
    </row>
    <row r="91" spans="1:15">
      <c r="A91" s="61" t="s">
        <v>1499</v>
      </c>
      <c r="B91" s="61" t="s">
        <v>1480</v>
      </c>
      <c r="C91" s="63" t="s">
        <v>1489</v>
      </c>
      <c r="D91" s="64">
        <v>404</v>
      </c>
      <c r="E91" s="64">
        <v>380</v>
      </c>
      <c r="F91" s="64">
        <v>784</v>
      </c>
      <c r="G91" s="66">
        <v>51.530612244897952</v>
      </c>
      <c r="H91" s="64">
        <v>428</v>
      </c>
      <c r="I91" s="64">
        <v>356</v>
      </c>
      <c r="J91" s="64">
        <v>784</v>
      </c>
      <c r="K91" s="66">
        <v>54.591836734693878</v>
      </c>
      <c r="L91" s="64">
        <v>81</v>
      </c>
      <c r="M91" s="64">
        <v>191</v>
      </c>
      <c r="N91" s="64">
        <v>272</v>
      </c>
      <c r="O91" s="66">
        <v>29.77941176470588</v>
      </c>
    </row>
    <row r="92" spans="1:15">
      <c r="A92" s="61" t="s">
        <v>1499</v>
      </c>
      <c r="B92" s="61" t="s">
        <v>1490</v>
      </c>
      <c r="C92" s="63" t="s">
        <v>1481</v>
      </c>
      <c r="D92" s="65" t="s">
        <v>1467</v>
      </c>
      <c r="E92" s="65" t="s">
        <v>1467</v>
      </c>
      <c r="F92" s="65" t="s">
        <v>1467</v>
      </c>
      <c r="G92" s="65" t="s">
        <v>1467</v>
      </c>
      <c r="H92" s="65" t="s">
        <v>1467</v>
      </c>
      <c r="I92" s="65" t="s">
        <v>1467</v>
      </c>
      <c r="J92" s="65" t="s">
        <v>1467</v>
      </c>
      <c r="K92" s="65" t="s">
        <v>1467</v>
      </c>
      <c r="L92" s="64" t="s">
        <v>1482</v>
      </c>
      <c r="M92" s="64" t="s">
        <v>1482</v>
      </c>
      <c r="N92" s="64" t="s">
        <v>1482</v>
      </c>
      <c r="O92" s="64" t="s">
        <v>1482</v>
      </c>
    </row>
    <row r="93" spans="1:15">
      <c r="A93" s="61" t="s">
        <v>1499</v>
      </c>
      <c r="B93" s="61" t="s">
        <v>1490</v>
      </c>
      <c r="C93" s="63" t="s">
        <v>1483</v>
      </c>
      <c r="D93" s="65" t="s">
        <v>1467</v>
      </c>
      <c r="E93" s="65" t="s">
        <v>1467</v>
      </c>
      <c r="F93" s="65" t="s">
        <v>1467</v>
      </c>
      <c r="G93" s="65" t="s">
        <v>1467</v>
      </c>
      <c r="H93" s="65" t="s">
        <v>1467</v>
      </c>
      <c r="I93" s="65" t="s">
        <v>1467</v>
      </c>
      <c r="J93" s="65" t="s">
        <v>1467</v>
      </c>
      <c r="K93" s="65" t="s">
        <v>1467</v>
      </c>
      <c r="L93" s="64" t="s">
        <v>1482</v>
      </c>
      <c r="M93" s="64" t="s">
        <v>1482</v>
      </c>
      <c r="N93" s="64" t="s">
        <v>1482</v>
      </c>
      <c r="O93" s="64" t="s">
        <v>1482</v>
      </c>
    </row>
    <row r="94" spans="1:15">
      <c r="A94" s="61" t="s">
        <v>1499</v>
      </c>
      <c r="B94" s="61" t="s">
        <v>1490</v>
      </c>
      <c r="C94" s="63" t="s">
        <v>1489</v>
      </c>
      <c r="D94" s="65" t="s">
        <v>1467</v>
      </c>
      <c r="E94" s="65" t="s">
        <v>1467</v>
      </c>
      <c r="F94" s="65" t="s">
        <v>1467</v>
      </c>
      <c r="G94" s="65" t="s">
        <v>1467</v>
      </c>
      <c r="H94" s="65" t="s">
        <v>1467</v>
      </c>
      <c r="I94" s="65" t="s">
        <v>1467</v>
      </c>
      <c r="J94" s="65" t="s">
        <v>1467</v>
      </c>
      <c r="K94" s="65" t="s">
        <v>1467</v>
      </c>
      <c r="L94" s="65" t="s">
        <v>1467</v>
      </c>
      <c r="M94" s="65" t="s">
        <v>1467</v>
      </c>
      <c r="N94" s="65" t="s">
        <v>1467</v>
      </c>
      <c r="O94" s="65" t="s">
        <v>1467</v>
      </c>
    </row>
    <row r="95" spans="1:15">
      <c r="A95" s="61" t="s">
        <v>1499</v>
      </c>
      <c r="B95" s="61" t="s">
        <v>1492</v>
      </c>
      <c r="C95" s="63" t="s">
        <v>1481</v>
      </c>
      <c r="D95" s="64">
        <v>64</v>
      </c>
      <c r="E95" s="64">
        <v>43</v>
      </c>
      <c r="F95" s="64">
        <v>107</v>
      </c>
      <c r="G95" s="66">
        <v>59.813084112149525</v>
      </c>
      <c r="H95" s="64">
        <v>61</v>
      </c>
      <c r="I95" s="64">
        <v>46</v>
      </c>
      <c r="J95" s="64">
        <v>107</v>
      </c>
      <c r="K95" s="66">
        <v>57.009345794392516</v>
      </c>
      <c r="L95" s="64" t="s">
        <v>1482</v>
      </c>
      <c r="M95" s="64" t="s">
        <v>1482</v>
      </c>
      <c r="N95" s="64" t="s">
        <v>1482</v>
      </c>
      <c r="O95" s="64" t="s">
        <v>1482</v>
      </c>
    </row>
    <row r="96" spans="1:15">
      <c r="A96" s="61" t="s">
        <v>1499</v>
      </c>
      <c r="B96" s="61" t="s">
        <v>1492</v>
      </c>
      <c r="C96" s="63" t="s">
        <v>1483</v>
      </c>
      <c r="D96" s="64">
        <v>58</v>
      </c>
      <c r="E96" s="64">
        <v>49</v>
      </c>
      <c r="F96" s="64">
        <v>107</v>
      </c>
      <c r="G96" s="66">
        <v>54.205607476635507</v>
      </c>
      <c r="H96" s="64">
        <v>62</v>
      </c>
      <c r="I96" s="64">
        <v>45</v>
      </c>
      <c r="J96" s="64">
        <v>107</v>
      </c>
      <c r="K96" s="66">
        <v>57.943925233644855</v>
      </c>
      <c r="L96" s="64" t="s">
        <v>1482</v>
      </c>
      <c r="M96" s="64" t="s">
        <v>1482</v>
      </c>
      <c r="N96" s="64" t="s">
        <v>1482</v>
      </c>
      <c r="O96" s="64" t="s">
        <v>1482</v>
      </c>
    </row>
    <row r="97" spans="1:15">
      <c r="A97" s="61" t="s">
        <v>1499</v>
      </c>
      <c r="B97" s="61" t="s">
        <v>1492</v>
      </c>
      <c r="C97" s="63" t="s">
        <v>1484</v>
      </c>
      <c r="D97" s="64">
        <v>46</v>
      </c>
      <c r="E97" s="64">
        <v>84</v>
      </c>
      <c r="F97" s="64">
        <v>130</v>
      </c>
      <c r="G97" s="66">
        <v>35.384615384615387</v>
      </c>
      <c r="H97" s="64">
        <v>44</v>
      </c>
      <c r="I97" s="64">
        <v>86</v>
      </c>
      <c r="J97" s="64">
        <v>130</v>
      </c>
      <c r="K97" s="66">
        <v>33.846153846153847</v>
      </c>
      <c r="L97" s="64">
        <v>30</v>
      </c>
      <c r="M97" s="64">
        <v>100</v>
      </c>
      <c r="N97" s="64">
        <v>130</v>
      </c>
      <c r="O97" s="66">
        <v>23.076923076923077</v>
      </c>
    </row>
    <row r="98" spans="1:15">
      <c r="A98" s="61" t="s">
        <v>1499</v>
      </c>
      <c r="B98" s="61" t="s">
        <v>1492</v>
      </c>
      <c r="C98" s="63" t="s">
        <v>1486</v>
      </c>
      <c r="D98" s="65" t="s">
        <v>1467</v>
      </c>
      <c r="E98" s="65" t="s">
        <v>1467</v>
      </c>
      <c r="F98" s="65" t="s">
        <v>1467</v>
      </c>
      <c r="G98" s="65" t="s">
        <v>1467</v>
      </c>
      <c r="H98" s="65" t="s">
        <v>1467</v>
      </c>
      <c r="I98" s="65" t="s">
        <v>1467</v>
      </c>
      <c r="J98" s="65" t="s">
        <v>1467</v>
      </c>
      <c r="K98" s="65" t="s">
        <v>1467</v>
      </c>
      <c r="L98" s="64" t="s">
        <v>1482</v>
      </c>
      <c r="M98" s="64" t="s">
        <v>1482</v>
      </c>
      <c r="N98" s="64" t="s">
        <v>1482</v>
      </c>
      <c r="O98" s="64" t="s">
        <v>1482</v>
      </c>
    </row>
    <row r="99" spans="1:15">
      <c r="A99" s="61" t="s">
        <v>1499</v>
      </c>
      <c r="B99" s="61" t="s">
        <v>1492</v>
      </c>
      <c r="C99" s="63" t="s">
        <v>1489</v>
      </c>
      <c r="D99" s="64">
        <v>169</v>
      </c>
      <c r="E99" s="64">
        <v>176</v>
      </c>
      <c r="F99" s="64">
        <v>345</v>
      </c>
      <c r="G99" s="66">
        <v>48.985507246376812</v>
      </c>
      <c r="H99" s="64">
        <v>168</v>
      </c>
      <c r="I99" s="64">
        <v>177</v>
      </c>
      <c r="J99" s="64">
        <v>345</v>
      </c>
      <c r="K99" s="66">
        <v>48.695652173913047</v>
      </c>
      <c r="L99" s="64">
        <v>30</v>
      </c>
      <c r="M99" s="64">
        <v>100</v>
      </c>
      <c r="N99" s="64">
        <v>130</v>
      </c>
      <c r="O99" s="66">
        <v>23.076923076923077</v>
      </c>
    </row>
    <row r="100" spans="1:15">
      <c r="A100" s="61" t="s">
        <v>1499</v>
      </c>
      <c r="B100" s="61" t="s">
        <v>1493</v>
      </c>
      <c r="C100" s="63" t="s">
        <v>1481</v>
      </c>
      <c r="D100" s="64">
        <v>76</v>
      </c>
      <c r="E100" s="64">
        <v>48</v>
      </c>
      <c r="F100" s="64">
        <v>124</v>
      </c>
      <c r="G100" s="66">
        <v>61.29032258064516</v>
      </c>
      <c r="H100" s="64">
        <v>82</v>
      </c>
      <c r="I100" s="64">
        <v>42</v>
      </c>
      <c r="J100" s="64">
        <v>124</v>
      </c>
      <c r="K100" s="66">
        <v>66.129032258064512</v>
      </c>
      <c r="L100" s="64" t="s">
        <v>1482</v>
      </c>
      <c r="M100" s="64" t="s">
        <v>1482</v>
      </c>
      <c r="N100" s="64" t="s">
        <v>1482</v>
      </c>
      <c r="O100" s="64" t="s">
        <v>1482</v>
      </c>
    </row>
    <row r="101" spans="1:15">
      <c r="A101" s="61" t="s">
        <v>1499</v>
      </c>
      <c r="B101" s="61" t="s">
        <v>1493</v>
      </c>
      <c r="C101" s="63" t="s">
        <v>1483</v>
      </c>
      <c r="D101" s="64">
        <v>66</v>
      </c>
      <c r="E101" s="64">
        <v>49</v>
      </c>
      <c r="F101" s="64">
        <v>115</v>
      </c>
      <c r="G101" s="66">
        <v>57.391304347826086</v>
      </c>
      <c r="H101" s="64">
        <v>78</v>
      </c>
      <c r="I101" s="64">
        <v>37</v>
      </c>
      <c r="J101" s="64">
        <v>115</v>
      </c>
      <c r="K101" s="66">
        <v>67.826086956521735</v>
      </c>
      <c r="L101" s="64" t="s">
        <v>1482</v>
      </c>
      <c r="M101" s="64" t="s">
        <v>1482</v>
      </c>
      <c r="N101" s="64" t="s">
        <v>1482</v>
      </c>
      <c r="O101" s="64" t="s">
        <v>1482</v>
      </c>
    </row>
    <row r="102" spans="1:15">
      <c r="A102" s="61" t="s">
        <v>1499</v>
      </c>
      <c r="B102" s="61" t="s">
        <v>1493</v>
      </c>
      <c r="C102" s="63" t="s">
        <v>1484</v>
      </c>
      <c r="D102" s="64">
        <v>51</v>
      </c>
      <c r="E102" s="64">
        <v>81</v>
      </c>
      <c r="F102" s="64">
        <v>132</v>
      </c>
      <c r="G102" s="66">
        <v>38.636363636363633</v>
      </c>
      <c r="H102" s="64">
        <v>62</v>
      </c>
      <c r="I102" s="64">
        <v>70</v>
      </c>
      <c r="J102" s="64">
        <v>132</v>
      </c>
      <c r="K102" s="66">
        <v>46.969696969696969</v>
      </c>
      <c r="L102" s="64">
        <v>41</v>
      </c>
      <c r="M102" s="64">
        <v>91</v>
      </c>
      <c r="N102" s="64">
        <v>132</v>
      </c>
      <c r="O102" s="66">
        <v>31.060606060606062</v>
      </c>
    </row>
    <row r="103" spans="1:15">
      <c r="A103" s="61" t="s">
        <v>1499</v>
      </c>
      <c r="B103" s="61" t="s">
        <v>1493</v>
      </c>
      <c r="C103" s="63" t="s">
        <v>1489</v>
      </c>
      <c r="D103" s="64">
        <v>193</v>
      </c>
      <c r="E103" s="64">
        <v>178</v>
      </c>
      <c r="F103" s="64">
        <v>371</v>
      </c>
      <c r="G103" s="66">
        <v>52.021563342318053</v>
      </c>
      <c r="H103" s="64">
        <v>222</v>
      </c>
      <c r="I103" s="64">
        <v>149</v>
      </c>
      <c r="J103" s="64">
        <v>371</v>
      </c>
      <c r="K103" s="66">
        <v>59.838274932614553</v>
      </c>
      <c r="L103" s="64">
        <v>41</v>
      </c>
      <c r="M103" s="64">
        <v>91</v>
      </c>
      <c r="N103" s="64">
        <v>132</v>
      </c>
      <c r="O103" s="66">
        <v>31.060606060606062</v>
      </c>
    </row>
    <row r="104" spans="1:15">
      <c r="A104" s="61" t="s">
        <v>1499</v>
      </c>
      <c r="B104" s="61" t="s">
        <v>1494</v>
      </c>
      <c r="C104" s="63" t="s">
        <v>1481</v>
      </c>
      <c r="D104" s="65" t="s">
        <v>1467</v>
      </c>
      <c r="E104" s="65" t="s">
        <v>1467</v>
      </c>
      <c r="F104" s="65" t="s">
        <v>1467</v>
      </c>
      <c r="G104" s="65" t="s">
        <v>1467</v>
      </c>
      <c r="H104" s="65" t="s">
        <v>1467</v>
      </c>
      <c r="I104" s="65" t="s">
        <v>1467</v>
      </c>
      <c r="J104" s="65" t="s">
        <v>1467</v>
      </c>
      <c r="K104" s="65" t="s">
        <v>1467</v>
      </c>
      <c r="L104" s="64" t="s">
        <v>1482</v>
      </c>
      <c r="M104" s="64" t="s">
        <v>1482</v>
      </c>
      <c r="N104" s="64" t="s">
        <v>1482</v>
      </c>
      <c r="O104" s="64" t="s">
        <v>1482</v>
      </c>
    </row>
    <row r="105" spans="1:15">
      <c r="A105" s="61" t="s">
        <v>1499</v>
      </c>
      <c r="B105" s="61" t="s">
        <v>1494</v>
      </c>
      <c r="C105" s="63" t="s">
        <v>1483</v>
      </c>
      <c r="D105" s="65" t="s">
        <v>1467</v>
      </c>
      <c r="E105" s="65" t="s">
        <v>1467</v>
      </c>
      <c r="F105" s="65" t="s">
        <v>1467</v>
      </c>
      <c r="G105" s="65" t="s">
        <v>1467</v>
      </c>
      <c r="H105" s="65" t="s">
        <v>1467</v>
      </c>
      <c r="I105" s="65" t="s">
        <v>1467</v>
      </c>
      <c r="J105" s="65" t="s">
        <v>1467</v>
      </c>
      <c r="K105" s="65" t="s">
        <v>1467</v>
      </c>
      <c r="L105" s="64" t="s">
        <v>1482</v>
      </c>
      <c r="M105" s="64" t="s">
        <v>1482</v>
      </c>
      <c r="N105" s="64" t="s">
        <v>1482</v>
      </c>
      <c r="O105" s="64" t="s">
        <v>1482</v>
      </c>
    </row>
    <row r="106" spans="1:15">
      <c r="A106" s="61" t="s">
        <v>1499</v>
      </c>
      <c r="B106" s="61" t="s">
        <v>1494</v>
      </c>
      <c r="C106" s="63" t="s">
        <v>1484</v>
      </c>
      <c r="D106" s="65" t="s">
        <v>1467</v>
      </c>
      <c r="E106" s="65" t="s">
        <v>1467</v>
      </c>
      <c r="F106" s="65" t="s">
        <v>1467</v>
      </c>
      <c r="G106" s="65" t="s">
        <v>1467</v>
      </c>
      <c r="H106" s="65" t="s">
        <v>1467</v>
      </c>
      <c r="I106" s="65" t="s">
        <v>1467</v>
      </c>
      <c r="J106" s="65" t="s">
        <v>1467</v>
      </c>
      <c r="K106" s="65" t="s">
        <v>1467</v>
      </c>
      <c r="L106" s="65" t="s">
        <v>1467</v>
      </c>
      <c r="M106" s="65" t="s">
        <v>1467</v>
      </c>
      <c r="N106" s="65" t="s">
        <v>1467</v>
      </c>
      <c r="O106" s="65" t="s">
        <v>1467</v>
      </c>
    </row>
    <row r="107" spans="1:15">
      <c r="A107" s="61" t="s">
        <v>1499</v>
      </c>
      <c r="B107" s="61" t="s">
        <v>1494</v>
      </c>
      <c r="C107" s="63" t="s">
        <v>1489</v>
      </c>
      <c r="D107" s="64">
        <v>11</v>
      </c>
      <c r="E107" s="64">
        <v>14</v>
      </c>
      <c r="F107" s="64">
        <v>25</v>
      </c>
      <c r="G107" s="66">
        <v>44</v>
      </c>
      <c r="H107" s="64">
        <v>13</v>
      </c>
      <c r="I107" s="64">
        <v>12</v>
      </c>
      <c r="J107" s="64">
        <v>25</v>
      </c>
      <c r="K107" s="66">
        <v>52</v>
      </c>
      <c r="L107" s="65" t="s">
        <v>1467</v>
      </c>
      <c r="M107" s="65" t="s">
        <v>1467</v>
      </c>
      <c r="N107" s="65" t="s">
        <v>1467</v>
      </c>
      <c r="O107" s="65" t="s">
        <v>1467</v>
      </c>
    </row>
    <row r="108" spans="1:15">
      <c r="A108" s="61" t="s">
        <v>1499</v>
      </c>
      <c r="B108" s="61" t="s">
        <v>1495</v>
      </c>
      <c r="C108" s="63" t="s">
        <v>1481</v>
      </c>
      <c r="D108" s="64">
        <v>74</v>
      </c>
      <c r="E108" s="64">
        <v>58</v>
      </c>
      <c r="F108" s="64">
        <v>132</v>
      </c>
      <c r="G108" s="66">
        <v>56.060606060606055</v>
      </c>
      <c r="H108" s="64">
        <v>74</v>
      </c>
      <c r="I108" s="64">
        <v>58</v>
      </c>
      <c r="J108" s="64">
        <v>132</v>
      </c>
      <c r="K108" s="66">
        <v>56.060606060606055</v>
      </c>
      <c r="L108" s="64" t="s">
        <v>1482</v>
      </c>
      <c r="M108" s="64" t="s">
        <v>1482</v>
      </c>
      <c r="N108" s="64" t="s">
        <v>1482</v>
      </c>
      <c r="O108" s="64" t="s">
        <v>1482</v>
      </c>
    </row>
    <row r="109" spans="1:15">
      <c r="A109" s="61" t="s">
        <v>1499</v>
      </c>
      <c r="B109" s="61" t="s">
        <v>1495</v>
      </c>
      <c r="C109" s="63" t="s">
        <v>1483</v>
      </c>
      <c r="D109" s="64">
        <v>83</v>
      </c>
      <c r="E109" s="64">
        <v>57</v>
      </c>
      <c r="F109" s="64">
        <v>140</v>
      </c>
      <c r="G109" s="66">
        <v>59.285714285714285</v>
      </c>
      <c r="H109" s="64">
        <v>83</v>
      </c>
      <c r="I109" s="64">
        <v>57</v>
      </c>
      <c r="J109" s="64">
        <v>140</v>
      </c>
      <c r="K109" s="66">
        <v>59.285714285714285</v>
      </c>
      <c r="L109" s="64" t="s">
        <v>1482</v>
      </c>
      <c r="M109" s="64" t="s">
        <v>1482</v>
      </c>
      <c r="N109" s="64" t="s">
        <v>1482</v>
      </c>
      <c r="O109" s="64" t="s">
        <v>1482</v>
      </c>
    </row>
    <row r="110" spans="1:15">
      <c r="A110" s="61" t="s">
        <v>1499</v>
      </c>
      <c r="B110" s="61" t="s">
        <v>1495</v>
      </c>
      <c r="C110" s="63" t="s">
        <v>1484</v>
      </c>
      <c r="D110" s="64">
        <v>53</v>
      </c>
      <c r="E110" s="64">
        <v>87</v>
      </c>
      <c r="F110" s="64">
        <v>140</v>
      </c>
      <c r="G110" s="66">
        <v>37.857142857142854</v>
      </c>
      <c r="H110" s="64">
        <v>48</v>
      </c>
      <c r="I110" s="64">
        <v>92</v>
      </c>
      <c r="J110" s="64">
        <v>140</v>
      </c>
      <c r="K110" s="66">
        <v>34.285714285714285</v>
      </c>
      <c r="L110" s="64">
        <v>40</v>
      </c>
      <c r="M110" s="64">
        <v>100</v>
      </c>
      <c r="N110" s="64">
        <v>140</v>
      </c>
      <c r="O110" s="66">
        <v>28.571428571428569</v>
      </c>
    </row>
    <row r="111" spans="1:15">
      <c r="A111" s="61" t="s">
        <v>1499</v>
      </c>
      <c r="B111" s="61" t="s">
        <v>1495</v>
      </c>
      <c r="C111" s="63" t="s">
        <v>1486</v>
      </c>
      <c r="D111" s="65" t="s">
        <v>1467</v>
      </c>
      <c r="E111" s="65" t="s">
        <v>1467</v>
      </c>
      <c r="F111" s="65" t="s">
        <v>1467</v>
      </c>
      <c r="G111" s="65" t="s">
        <v>1467</v>
      </c>
      <c r="H111" s="65" t="s">
        <v>1467</v>
      </c>
      <c r="I111" s="65" t="s">
        <v>1467</v>
      </c>
      <c r="J111" s="65" t="s">
        <v>1467</v>
      </c>
      <c r="K111" s="65" t="s">
        <v>1467</v>
      </c>
      <c r="L111" s="64" t="s">
        <v>1482</v>
      </c>
      <c r="M111" s="64" t="s">
        <v>1482</v>
      </c>
      <c r="N111" s="64" t="s">
        <v>1482</v>
      </c>
      <c r="O111" s="64" t="s">
        <v>1482</v>
      </c>
    </row>
    <row r="112" spans="1:15">
      <c r="A112" s="61" t="s">
        <v>1499</v>
      </c>
      <c r="B112" s="61" t="s">
        <v>1495</v>
      </c>
      <c r="C112" s="63" t="s">
        <v>1489</v>
      </c>
      <c r="D112" s="64">
        <v>211</v>
      </c>
      <c r="E112" s="64">
        <v>202</v>
      </c>
      <c r="F112" s="64">
        <v>413</v>
      </c>
      <c r="G112" s="66">
        <v>51.08958837772397</v>
      </c>
      <c r="H112" s="64">
        <v>206</v>
      </c>
      <c r="I112" s="64">
        <v>207</v>
      </c>
      <c r="J112" s="64">
        <v>413</v>
      </c>
      <c r="K112" s="66">
        <v>49.878934624697337</v>
      </c>
      <c r="L112" s="64">
        <v>40</v>
      </c>
      <c r="M112" s="64">
        <v>100</v>
      </c>
      <c r="N112" s="64">
        <v>140</v>
      </c>
      <c r="O112" s="66">
        <v>28.571428571428569</v>
      </c>
    </row>
    <row r="113" spans="1:15">
      <c r="A113" s="61" t="s">
        <v>1499</v>
      </c>
      <c r="B113" s="61" t="s">
        <v>1496</v>
      </c>
      <c r="C113" s="63" t="s">
        <v>1481</v>
      </c>
      <c r="D113" s="64">
        <v>24</v>
      </c>
      <c r="E113" s="64">
        <v>17</v>
      </c>
      <c r="F113" s="64">
        <v>41</v>
      </c>
      <c r="G113" s="66">
        <v>58.536585365853654</v>
      </c>
      <c r="H113" s="64">
        <v>26</v>
      </c>
      <c r="I113" s="64">
        <v>15</v>
      </c>
      <c r="J113" s="64">
        <v>41</v>
      </c>
      <c r="K113" s="66">
        <v>63.414634146341463</v>
      </c>
      <c r="L113" s="64" t="s">
        <v>1482</v>
      </c>
      <c r="M113" s="64" t="s">
        <v>1482</v>
      </c>
      <c r="N113" s="64" t="s">
        <v>1482</v>
      </c>
      <c r="O113" s="64" t="s">
        <v>1482</v>
      </c>
    </row>
    <row r="114" spans="1:15">
      <c r="A114" s="61" t="s">
        <v>1499</v>
      </c>
      <c r="B114" s="61" t="s">
        <v>1496</v>
      </c>
      <c r="C114" s="63" t="s">
        <v>1483</v>
      </c>
      <c r="D114" s="64">
        <v>22</v>
      </c>
      <c r="E114" s="64">
        <v>14</v>
      </c>
      <c r="F114" s="64">
        <v>36</v>
      </c>
      <c r="G114" s="66">
        <v>61.111111111111114</v>
      </c>
      <c r="H114" s="64">
        <v>25</v>
      </c>
      <c r="I114" s="64">
        <v>11</v>
      </c>
      <c r="J114" s="64">
        <v>36</v>
      </c>
      <c r="K114" s="66">
        <v>69.444444444444443</v>
      </c>
      <c r="L114" s="64" t="s">
        <v>1482</v>
      </c>
      <c r="M114" s="64" t="s">
        <v>1482</v>
      </c>
      <c r="N114" s="64" t="s">
        <v>1482</v>
      </c>
      <c r="O114" s="64" t="s">
        <v>1482</v>
      </c>
    </row>
    <row r="115" spans="1:15">
      <c r="A115" s="61" t="s">
        <v>1499</v>
      </c>
      <c r="B115" s="61" t="s">
        <v>1496</v>
      </c>
      <c r="C115" s="63" t="s">
        <v>1484</v>
      </c>
      <c r="D115" s="64">
        <v>14</v>
      </c>
      <c r="E115" s="64">
        <v>31</v>
      </c>
      <c r="F115" s="64">
        <v>45</v>
      </c>
      <c r="G115" s="66">
        <v>31.111111111111111</v>
      </c>
      <c r="H115" s="64">
        <v>19</v>
      </c>
      <c r="I115" s="64">
        <v>26</v>
      </c>
      <c r="J115" s="64">
        <v>45</v>
      </c>
      <c r="K115" s="66">
        <v>42.222222222222221</v>
      </c>
      <c r="L115" s="64">
        <v>14</v>
      </c>
      <c r="M115" s="64">
        <v>31</v>
      </c>
      <c r="N115" s="64">
        <v>45</v>
      </c>
      <c r="O115" s="66">
        <v>31.111111111111111</v>
      </c>
    </row>
    <row r="116" spans="1:15">
      <c r="A116" s="61" t="s">
        <v>1499</v>
      </c>
      <c r="B116" s="61" t="s">
        <v>1496</v>
      </c>
      <c r="C116" s="63" t="s">
        <v>1489</v>
      </c>
      <c r="D116" s="64">
        <v>60</v>
      </c>
      <c r="E116" s="64">
        <v>62</v>
      </c>
      <c r="F116" s="64">
        <v>122</v>
      </c>
      <c r="G116" s="66">
        <v>49.180327868852459</v>
      </c>
      <c r="H116" s="64">
        <v>70</v>
      </c>
      <c r="I116" s="64">
        <v>52</v>
      </c>
      <c r="J116" s="64">
        <v>122</v>
      </c>
      <c r="K116" s="66">
        <v>57.377049180327866</v>
      </c>
      <c r="L116" s="64">
        <v>14</v>
      </c>
      <c r="M116" s="64">
        <v>31</v>
      </c>
      <c r="N116" s="64">
        <v>45</v>
      </c>
      <c r="O116" s="66">
        <v>31.111111111111111</v>
      </c>
    </row>
    <row r="117" spans="1:15">
      <c r="A117" s="61" t="s">
        <v>1499</v>
      </c>
      <c r="B117" s="61" t="s">
        <v>1497</v>
      </c>
      <c r="C117" s="63" t="s">
        <v>1481</v>
      </c>
      <c r="D117" s="64">
        <v>58</v>
      </c>
      <c r="E117" s="64">
        <v>42</v>
      </c>
      <c r="F117" s="64">
        <v>100</v>
      </c>
      <c r="G117" s="66">
        <v>57.999999999999993</v>
      </c>
      <c r="H117" s="64">
        <v>64</v>
      </c>
      <c r="I117" s="64">
        <v>36</v>
      </c>
      <c r="J117" s="64">
        <v>100</v>
      </c>
      <c r="K117" s="66">
        <v>64</v>
      </c>
      <c r="L117" s="64" t="s">
        <v>1482</v>
      </c>
      <c r="M117" s="64" t="s">
        <v>1482</v>
      </c>
      <c r="N117" s="64" t="s">
        <v>1482</v>
      </c>
      <c r="O117" s="64" t="s">
        <v>1482</v>
      </c>
    </row>
    <row r="118" spans="1:15">
      <c r="A118" s="61" t="s">
        <v>1499</v>
      </c>
      <c r="B118" s="61" t="s">
        <v>1497</v>
      </c>
      <c r="C118" s="63" t="s">
        <v>1483</v>
      </c>
      <c r="D118" s="64">
        <v>63</v>
      </c>
      <c r="E118" s="64">
        <v>39</v>
      </c>
      <c r="F118" s="64">
        <v>102</v>
      </c>
      <c r="G118" s="66">
        <v>61.764705882352942</v>
      </c>
      <c r="H118" s="64">
        <v>71</v>
      </c>
      <c r="I118" s="64">
        <v>31</v>
      </c>
      <c r="J118" s="64">
        <v>102</v>
      </c>
      <c r="K118" s="66">
        <v>69.607843137254903</v>
      </c>
      <c r="L118" s="64" t="s">
        <v>1482</v>
      </c>
      <c r="M118" s="64" t="s">
        <v>1482</v>
      </c>
      <c r="N118" s="64" t="s">
        <v>1482</v>
      </c>
      <c r="O118" s="64" t="s">
        <v>1482</v>
      </c>
    </row>
    <row r="119" spans="1:15">
      <c r="A119" s="61" t="s">
        <v>1499</v>
      </c>
      <c r="B119" s="61" t="s">
        <v>1497</v>
      </c>
      <c r="C119" s="63" t="s">
        <v>1484</v>
      </c>
      <c r="D119" s="64">
        <v>41</v>
      </c>
      <c r="E119" s="64">
        <v>47</v>
      </c>
      <c r="F119" s="64">
        <v>88</v>
      </c>
      <c r="G119" s="66">
        <v>46.590909090909086</v>
      </c>
      <c r="H119" s="64">
        <v>41</v>
      </c>
      <c r="I119" s="64">
        <v>47</v>
      </c>
      <c r="J119" s="64">
        <v>88</v>
      </c>
      <c r="K119" s="66">
        <v>46.590909090909086</v>
      </c>
      <c r="L119" s="64">
        <v>35</v>
      </c>
      <c r="M119" s="64">
        <v>53</v>
      </c>
      <c r="N119" s="64">
        <v>88</v>
      </c>
      <c r="O119" s="66">
        <v>39.772727272727273</v>
      </c>
    </row>
    <row r="120" spans="1:15">
      <c r="A120" s="61" t="s">
        <v>1499</v>
      </c>
      <c r="B120" s="61" t="s">
        <v>1497</v>
      </c>
      <c r="C120" s="63" t="s">
        <v>1489</v>
      </c>
      <c r="D120" s="64">
        <v>162</v>
      </c>
      <c r="E120" s="64">
        <v>128</v>
      </c>
      <c r="F120" s="64">
        <v>290</v>
      </c>
      <c r="G120" s="66">
        <v>55.862068965517238</v>
      </c>
      <c r="H120" s="64">
        <v>176</v>
      </c>
      <c r="I120" s="64">
        <v>114</v>
      </c>
      <c r="J120" s="64">
        <v>290</v>
      </c>
      <c r="K120" s="66">
        <v>60.689655172413794</v>
      </c>
      <c r="L120" s="64">
        <v>35</v>
      </c>
      <c r="M120" s="64">
        <v>53</v>
      </c>
      <c r="N120" s="64">
        <v>88</v>
      </c>
      <c r="O120" s="66">
        <v>39.772727272727273</v>
      </c>
    </row>
    <row r="121" spans="1:15">
      <c r="A121" s="61" t="s">
        <v>1500</v>
      </c>
      <c r="B121" s="61" t="s">
        <v>1480</v>
      </c>
      <c r="C121" s="63" t="s">
        <v>1481</v>
      </c>
      <c r="D121" s="64">
        <v>712</v>
      </c>
      <c r="E121" s="64">
        <v>502</v>
      </c>
      <c r="F121" s="64">
        <v>1214</v>
      </c>
      <c r="G121" s="66">
        <v>58.649093904448101</v>
      </c>
      <c r="H121" s="64">
        <v>882</v>
      </c>
      <c r="I121" s="64">
        <v>337</v>
      </c>
      <c r="J121" s="64">
        <v>1219</v>
      </c>
      <c r="K121" s="66">
        <v>72.354388843314183</v>
      </c>
      <c r="L121" s="64" t="s">
        <v>1482</v>
      </c>
      <c r="M121" s="64" t="s">
        <v>1482</v>
      </c>
      <c r="N121" s="64" t="s">
        <v>1482</v>
      </c>
      <c r="O121" s="64" t="s">
        <v>1482</v>
      </c>
    </row>
    <row r="122" spans="1:15">
      <c r="A122" s="61" t="s">
        <v>1500</v>
      </c>
      <c r="B122" s="61" t="s">
        <v>1480</v>
      </c>
      <c r="C122" s="63" t="s">
        <v>1483</v>
      </c>
      <c r="D122" s="64">
        <v>616</v>
      </c>
      <c r="E122" s="64">
        <v>588</v>
      </c>
      <c r="F122" s="64">
        <v>1204</v>
      </c>
      <c r="G122" s="66">
        <v>51.162790697674424</v>
      </c>
      <c r="H122" s="64">
        <v>847</v>
      </c>
      <c r="I122" s="64">
        <v>357</v>
      </c>
      <c r="J122" s="64">
        <v>1204</v>
      </c>
      <c r="K122" s="66">
        <v>70.348837209302332</v>
      </c>
      <c r="L122" s="64" t="s">
        <v>1482</v>
      </c>
      <c r="M122" s="64" t="s">
        <v>1482</v>
      </c>
      <c r="N122" s="64" t="s">
        <v>1482</v>
      </c>
      <c r="O122" s="64" t="s">
        <v>1482</v>
      </c>
    </row>
    <row r="123" spans="1:15">
      <c r="A123" s="61" t="s">
        <v>1500</v>
      </c>
      <c r="B123" s="61" t="s">
        <v>1480</v>
      </c>
      <c r="C123" s="63" t="s">
        <v>1484</v>
      </c>
      <c r="D123" s="64">
        <v>480</v>
      </c>
      <c r="E123" s="64">
        <v>655</v>
      </c>
      <c r="F123" s="64">
        <v>1135</v>
      </c>
      <c r="G123" s="66">
        <v>42.290748898678416</v>
      </c>
      <c r="H123" s="64">
        <v>552</v>
      </c>
      <c r="I123" s="64">
        <v>584</v>
      </c>
      <c r="J123" s="64">
        <v>1136</v>
      </c>
      <c r="K123" s="66">
        <v>48.591549295774648</v>
      </c>
      <c r="L123" s="64">
        <v>373</v>
      </c>
      <c r="M123" s="64">
        <v>762</v>
      </c>
      <c r="N123" s="64">
        <v>1135</v>
      </c>
      <c r="O123" s="66">
        <v>32.863436123348016</v>
      </c>
    </row>
    <row r="124" spans="1:15">
      <c r="A124" s="61" t="s">
        <v>1500</v>
      </c>
      <c r="B124" s="61" t="s">
        <v>1480</v>
      </c>
      <c r="C124" s="63" t="s">
        <v>1485</v>
      </c>
      <c r="D124" s="64">
        <v>627</v>
      </c>
      <c r="E124" s="64">
        <v>528</v>
      </c>
      <c r="F124" s="64">
        <v>1155</v>
      </c>
      <c r="G124" s="66">
        <v>54.285714285714285</v>
      </c>
      <c r="H124" s="64">
        <v>830</v>
      </c>
      <c r="I124" s="64">
        <v>327</v>
      </c>
      <c r="J124" s="64">
        <v>1157</v>
      </c>
      <c r="K124" s="66">
        <v>71.73725151253241</v>
      </c>
      <c r="L124" s="64" t="s">
        <v>1482</v>
      </c>
      <c r="M124" s="64" t="s">
        <v>1482</v>
      </c>
      <c r="N124" s="64" t="s">
        <v>1482</v>
      </c>
      <c r="O124" s="64" t="s">
        <v>1482</v>
      </c>
    </row>
    <row r="125" spans="1:15">
      <c r="A125" s="61" t="s">
        <v>1500</v>
      </c>
      <c r="B125" s="61" t="s">
        <v>1480</v>
      </c>
      <c r="C125" s="63" t="s">
        <v>1486</v>
      </c>
      <c r="D125" s="64">
        <v>209</v>
      </c>
      <c r="E125" s="64">
        <v>341</v>
      </c>
      <c r="F125" s="64">
        <v>550</v>
      </c>
      <c r="G125" s="66">
        <v>38</v>
      </c>
      <c r="H125" s="64">
        <v>316</v>
      </c>
      <c r="I125" s="64">
        <v>241</v>
      </c>
      <c r="J125" s="64">
        <v>557</v>
      </c>
      <c r="K125" s="66">
        <v>56.732495511669654</v>
      </c>
      <c r="L125" s="64" t="s">
        <v>1482</v>
      </c>
      <c r="M125" s="64" t="s">
        <v>1482</v>
      </c>
      <c r="N125" s="64" t="s">
        <v>1482</v>
      </c>
      <c r="O125" s="64" t="s">
        <v>1482</v>
      </c>
    </row>
    <row r="126" spans="1:15">
      <c r="A126" s="61" t="s">
        <v>1500</v>
      </c>
      <c r="B126" s="61" t="s">
        <v>1480</v>
      </c>
      <c r="C126" s="63" t="s">
        <v>1487</v>
      </c>
      <c r="D126" s="64">
        <v>241</v>
      </c>
      <c r="E126" s="64">
        <v>262</v>
      </c>
      <c r="F126" s="64">
        <v>503</v>
      </c>
      <c r="G126" s="66">
        <v>47.912524850894634</v>
      </c>
      <c r="H126" s="64">
        <v>322</v>
      </c>
      <c r="I126" s="64">
        <v>182</v>
      </c>
      <c r="J126" s="64">
        <v>504</v>
      </c>
      <c r="K126" s="66">
        <v>63.888888888888886</v>
      </c>
      <c r="L126" s="64">
        <v>129</v>
      </c>
      <c r="M126" s="64">
        <v>373</v>
      </c>
      <c r="N126" s="64">
        <v>502</v>
      </c>
      <c r="O126" s="66">
        <v>25.697211155378486</v>
      </c>
    </row>
    <row r="127" spans="1:15">
      <c r="A127" s="61" t="s">
        <v>1500</v>
      </c>
      <c r="B127" s="61" t="s">
        <v>1480</v>
      </c>
      <c r="C127" s="63" t="s">
        <v>1488</v>
      </c>
      <c r="D127" s="64">
        <v>168</v>
      </c>
      <c r="E127" s="64">
        <v>101</v>
      </c>
      <c r="F127" s="64">
        <v>269</v>
      </c>
      <c r="G127" s="66">
        <v>62.45353159851301</v>
      </c>
      <c r="H127" s="64">
        <v>204</v>
      </c>
      <c r="I127" s="64">
        <v>65</v>
      </c>
      <c r="J127" s="64">
        <v>269</v>
      </c>
      <c r="K127" s="66">
        <v>75.836431226765797</v>
      </c>
      <c r="L127" s="64">
        <v>130</v>
      </c>
      <c r="M127" s="64">
        <v>138</v>
      </c>
      <c r="N127" s="64">
        <v>268</v>
      </c>
      <c r="O127" s="66">
        <v>48.507462686567166</v>
      </c>
    </row>
    <row r="128" spans="1:15">
      <c r="A128" s="61" t="s">
        <v>1500</v>
      </c>
      <c r="B128" s="61" t="s">
        <v>1480</v>
      </c>
      <c r="C128" s="63" t="s">
        <v>1501</v>
      </c>
      <c r="D128" s="64">
        <v>246</v>
      </c>
      <c r="E128" s="64">
        <v>58</v>
      </c>
      <c r="F128" s="64">
        <v>304</v>
      </c>
      <c r="G128" s="66">
        <v>80.921052631578945</v>
      </c>
      <c r="H128" s="64">
        <v>257</v>
      </c>
      <c r="I128" s="64">
        <v>46</v>
      </c>
      <c r="J128" s="64">
        <v>303</v>
      </c>
      <c r="K128" s="66">
        <v>84.818481848184817</v>
      </c>
      <c r="L128" s="64">
        <v>207</v>
      </c>
      <c r="M128" s="64">
        <v>97</v>
      </c>
      <c r="N128" s="64">
        <v>304</v>
      </c>
      <c r="O128" s="66">
        <v>68.092105263157904</v>
      </c>
    </row>
    <row r="129" spans="1:15">
      <c r="A129" s="61" t="s">
        <v>1500</v>
      </c>
      <c r="B129" s="61" t="s">
        <v>1480</v>
      </c>
      <c r="C129" s="63" t="s">
        <v>1489</v>
      </c>
      <c r="D129" s="64">
        <v>3299</v>
      </c>
      <c r="E129" s="64">
        <v>3035</v>
      </c>
      <c r="F129" s="64">
        <v>6334</v>
      </c>
      <c r="G129" s="66">
        <v>52.083991158825384</v>
      </c>
      <c r="H129" s="64">
        <v>4210</v>
      </c>
      <c r="I129" s="64">
        <v>2139</v>
      </c>
      <c r="J129" s="64">
        <v>6349</v>
      </c>
      <c r="K129" s="66">
        <v>66.309655063789577</v>
      </c>
      <c r="L129" s="64">
        <v>839</v>
      </c>
      <c r="M129" s="64">
        <v>1370</v>
      </c>
      <c r="N129" s="64">
        <v>2209</v>
      </c>
      <c r="O129" s="66">
        <v>37.980986871887737</v>
      </c>
    </row>
    <row r="130" spans="1:15">
      <c r="A130" s="61" t="s">
        <v>1500</v>
      </c>
      <c r="B130" s="61" t="s">
        <v>1490</v>
      </c>
      <c r="C130" s="63" t="s">
        <v>1484</v>
      </c>
      <c r="D130" s="65" t="s">
        <v>1467</v>
      </c>
      <c r="E130" s="65" t="s">
        <v>1467</v>
      </c>
      <c r="F130" s="65" t="s">
        <v>1467</v>
      </c>
      <c r="G130" s="65" t="s">
        <v>1467</v>
      </c>
      <c r="H130" s="65" t="s">
        <v>1467</v>
      </c>
      <c r="I130" s="65" t="s">
        <v>1467</v>
      </c>
      <c r="J130" s="65" t="s">
        <v>1467</v>
      </c>
      <c r="K130" s="65" t="s">
        <v>1467</v>
      </c>
      <c r="L130" s="65" t="s">
        <v>1467</v>
      </c>
      <c r="M130" s="65" t="s">
        <v>1467</v>
      </c>
      <c r="N130" s="65" t="s">
        <v>1467</v>
      </c>
      <c r="O130" s="65" t="s">
        <v>1467</v>
      </c>
    </row>
    <row r="131" spans="1:15">
      <c r="A131" s="61" t="s">
        <v>1500</v>
      </c>
      <c r="B131" s="61" t="s">
        <v>1490</v>
      </c>
      <c r="C131" s="63" t="s">
        <v>1501</v>
      </c>
      <c r="D131" s="65" t="s">
        <v>1467</v>
      </c>
      <c r="E131" s="65" t="s">
        <v>1467</v>
      </c>
      <c r="F131" s="65" t="s">
        <v>1467</v>
      </c>
      <c r="G131" s="65" t="s">
        <v>1467</v>
      </c>
      <c r="H131" s="65" t="s">
        <v>1467</v>
      </c>
      <c r="I131" s="65" t="s">
        <v>1467</v>
      </c>
      <c r="J131" s="65" t="s">
        <v>1467</v>
      </c>
      <c r="K131" s="65" t="s">
        <v>1467</v>
      </c>
      <c r="L131" s="65" t="s">
        <v>1467</v>
      </c>
      <c r="M131" s="65" t="s">
        <v>1467</v>
      </c>
      <c r="N131" s="65" t="s">
        <v>1467</v>
      </c>
      <c r="O131" s="65" t="s">
        <v>1467</v>
      </c>
    </row>
    <row r="132" spans="1:15">
      <c r="A132" s="61" t="s">
        <v>1500</v>
      </c>
      <c r="B132" s="61" t="s">
        <v>1490</v>
      </c>
      <c r="C132" s="63" t="s">
        <v>1489</v>
      </c>
      <c r="D132" s="65" t="s">
        <v>1467</v>
      </c>
      <c r="E132" s="65" t="s">
        <v>1467</v>
      </c>
      <c r="F132" s="65" t="s">
        <v>1467</v>
      </c>
      <c r="G132" s="65" t="s">
        <v>1467</v>
      </c>
      <c r="H132" s="65" t="s">
        <v>1467</v>
      </c>
      <c r="I132" s="65" t="s">
        <v>1467</v>
      </c>
      <c r="J132" s="65" t="s">
        <v>1467</v>
      </c>
      <c r="K132" s="65" t="s">
        <v>1467</v>
      </c>
      <c r="L132" s="65" t="s">
        <v>1467</v>
      </c>
      <c r="M132" s="65" t="s">
        <v>1467</v>
      </c>
      <c r="N132" s="65" t="s">
        <v>1467</v>
      </c>
      <c r="O132" s="65" t="s">
        <v>1467</v>
      </c>
    </row>
    <row r="133" spans="1:15">
      <c r="A133" s="61" t="s">
        <v>1500</v>
      </c>
      <c r="B133" s="61" t="s">
        <v>1491</v>
      </c>
      <c r="C133" s="63" t="s">
        <v>1481</v>
      </c>
      <c r="D133" s="65" t="s">
        <v>1467</v>
      </c>
      <c r="E133" s="65" t="s">
        <v>1467</v>
      </c>
      <c r="F133" s="65" t="s">
        <v>1467</v>
      </c>
      <c r="G133" s="65" t="s">
        <v>1467</v>
      </c>
      <c r="H133" s="65" t="s">
        <v>1467</v>
      </c>
      <c r="I133" s="65" t="s">
        <v>1467</v>
      </c>
      <c r="J133" s="65" t="s">
        <v>1467</v>
      </c>
      <c r="K133" s="65" t="s">
        <v>1467</v>
      </c>
      <c r="L133" s="64" t="s">
        <v>1482</v>
      </c>
      <c r="M133" s="64" t="s">
        <v>1482</v>
      </c>
      <c r="N133" s="64" t="s">
        <v>1482</v>
      </c>
      <c r="O133" s="64" t="s">
        <v>1482</v>
      </c>
    </row>
    <row r="134" spans="1:15">
      <c r="A134" s="61" t="s">
        <v>1500</v>
      </c>
      <c r="B134" s="61" t="s">
        <v>1491</v>
      </c>
      <c r="C134" s="63" t="s">
        <v>1483</v>
      </c>
      <c r="D134" s="64">
        <v>9</v>
      </c>
      <c r="E134" s="64">
        <v>3</v>
      </c>
      <c r="F134" s="64">
        <v>12</v>
      </c>
      <c r="G134" s="66">
        <v>75</v>
      </c>
      <c r="H134" s="64">
        <v>9</v>
      </c>
      <c r="I134" s="64">
        <v>3</v>
      </c>
      <c r="J134" s="64">
        <v>12</v>
      </c>
      <c r="K134" s="66">
        <v>75</v>
      </c>
      <c r="L134" s="64" t="s">
        <v>1482</v>
      </c>
      <c r="M134" s="64" t="s">
        <v>1482</v>
      </c>
      <c r="N134" s="64" t="s">
        <v>1482</v>
      </c>
      <c r="O134" s="64" t="s">
        <v>1482</v>
      </c>
    </row>
    <row r="135" spans="1:15">
      <c r="A135" s="61" t="s">
        <v>1500</v>
      </c>
      <c r="B135" s="61" t="s">
        <v>1491</v>
      </c>
      <c r="C135" s="63" t="s">
        <v>1484</v>
      </c>
      <c r="D135" s="65" t="s">
        <v>1467</v>
      </c>
      <c r="E135" s="65" t="s">
        <v>1467</v>
      </c>
      <c r="F135" s="65" t="s">
        <v>1467</v>
      </c>
      <c r="G135" s="65" t="s">
        <v>1467</v>
      </c>
      <c r="H135" s="65" t="s">
        <v>1467</v>
      </c>
      <c r="I135" s="65" t="s">
        <v>1467</v>
      </c>
      <c r="J135" s="65" t="s">
        <v>1467</v>
      </c>
      <c r="K135" s="65" t="s">
        <v>1467</v>
      </c>
      <c r="L135" s="65" t="s">
        <v>1467</v>
      </c>
      <c r="M135" s="65" t="s">
        <v>1467</v>
      </c>
      <c r="N135" s="65" t="s">
        <v>1467</v>
      </c>
      <c r="O135" s="65" t="s">
        <v>1467</v>
      </c>
    </row>
    <row r="136" spans="1:15">
      <c r="A136" s="61" t="s">
        <v>1500</v>
      </c>
      <c r="B136" s="61" t="s">
        <v>1491</v>
      </c>
      <c r="C136" s="63" t="s">
        <v>1485</v>
      </c>
      <c r="D136" s="64">
        <v>11</v>
      </c>
      <c r="E136" s="64">
        <v>5</v>
      </c>
      <c r="F136" s="64">
        <v>16</v>
      </c>
      <c r="G136" s="66">
        <v>68.75</v>
      </c>
      <c r="H136" s="64">
        <v>10</v>
      </c>
      <c r="I136" s="64">
        <v>6</v>
      </c>
      <c r="J136" s="64">
        <v>16</v>
      </c>
      <c r="K136" s="66">
        <v>62.5</v>
      </c>
      <c r="L136" s="64" t="s">
        <v>1482</v>
      </c>
      <c r="M136" s="64" t="s">
        <v>1482</v>
      </c>
      <c r="N136" s="64" t="s">
        <v>1482</v>
      </c>
      <c r="O136" s="64" t="s">
        <v>1482</v>
      </c>
    </row>
    <row r="137" spans="1:15">
      <c r="A137" s="61" t="s">
        <v>1500</v>
      </c>
      <c r="B137" s="61" t="s">
        <v>1491</v>
      </c>
      <c r="C137" s="63" t="s">
        <v>1486</v>
      </c>
      <c r="D137" s="65" t="s">
        <v>1467</v>
      </c>
      <c r="E137" s="65" t="s">
        <v>1467</v>
      </c>
      <c r="F137" s="65" t="s">
        <v>1467</v>
      </c>
      <c r="G137" s="65" t="s">
        <v>1467</v>
      </c>
      <c r="H137" s="65" t="s">
        <v>1467</v>
      </c>
      <c r="I137" s="65" t="s">
        <v>1467</v>
      </c>
      <c r="J137" s="65" t="s">
        <v>1467</v>
      </c>
      <c r="K137" s="65" t="s">
        <v>1467</v>
      </c>
      <c r="L137" s="64" t="s">
        <v>1482</v>
      </c>
      <c r="M137" s="64" t="s">
        <v>1482</v>
      </c>
      <c r="N137" s="64" t="s">
        <v>1482</v>
      </c>
      <c r="O137" s="64" t="s">
        <v>1482</v>
      </c>
    </row>
    <row r="138" spans="1:15">
      <c r="A138" s="61" t="s">
        <v>1500</v>
      </c>
      <c r="B138" s="61" t="s">
        <v>1491</v>
      </c>
      <c r="C138" s="63" t="s">
        <v>1487</v>
      </c>
      <c r="D138" s="65" t="s">
        <v>1467</v>
      </c>
      <c r="E138" s="65" t="s">
        <v>1467</v>
      </c>
      <c r="F138" s="65" t="s">
        <v>1467</v>
      </c>
      <c r="G138" s="65" t="s">
        <v>1467</v>
      </c>
      <c r="H138" s="65" t="s">
        <v>1467</v>
      </c>
      <c r="I138" s="65" t="s">
        <v>1467</v>
      </c>
      <c r="J138" s="65" t="s">
        <v>1467</v>
      </c>
      <c r="K138" s="65" t="s">
        <v>1467</v>
      </c>
      <c r="L138" s="65" t="s">
        <v>1467</v>
      </c>
      <c r="M138" s="65" t="s">
        <v>1467</v>
      </c>
      <c r="N138" s="65" t="s">
        <v>1467</v>
      </c>
      <c r="O138" s="65" t="s">
        <v>1467</v>
      </c>
    </row>
    <row r="139" spans="1:15">
      <c r="A139" s="61" t="s">
        <v>1500</v>
      </c>
      <c r="B139" s="61" t="s">
        <v>1491</v>
      </c>
      <c r="C139" s="63" t="s">
        <v>1488</v>
      </c>
      <c r="D139" s="65" t="s">
        <v>1467</v>
      </c>
      <c r="E139" s="65" t="s">
        <v>1467</v>
      </c>
      <c r="F139" s="65" t="s">
        <v>1467</v>
      </c>
      <c r="G139" s="65" t="s">
        <v>1467</v>
      </c>
      <c r="H139" s="65" t="s">
        <v>1467</v>
      </c>
      <c r="I139" s="65" t="s">
        <v>1467</v>
      </c>
      <c r="J139" s="65" t="s">
        <v>1467</v>
      </c>
      <c r="K139" s="65" t="s">
        <v>1467</v>
      </c>
      <c r="L139" s="65" t="s">
        <v>1467</v>
      </c>
      <c r="M139" s="65" t="s">
        <v>1467</v>
      </c>
      <c r="N139" s="65" t="s">
        <v>1467</v>
      </c>
      <c r="O139" s="65" t="s">
        <v>1467</v>
      </c>
    </row>
    <row r="140" spans="1:15">
      <c r="A140" s="61" t="s">
        <v>1500</v>
      </c>
      <c r="B140" s="61" t="s">
        <v>1491</v>
      </c>
      <c r="C140" s="63" t="s">
        <v>1501</v>
      </c>
      <c r="D140" s="65" t="s">
        <v>1467</v>
      </c>
      <c r="E140" s="65" t="s">
        <v>1467</v>
      </c>
      <c r="F140" s="65" t="s">
        <v>1467</v>
      </c>
      <c r="G140" s="65" t="s">
        <v>1467</v>
      </c>
      <c r="H140" s="65" t="s">
        <v>1467</v>
      </c>
      <c r="I140" s="65" t="s">
        <v>1467</v>
      </c>
      <c r="J140" s="65" t="s">
        <v>1467</v>
      </c>
      <c r="K140" s="65" t="s">
        <v>1467</v>
      </c>
      <c r="L140" s="65" t="s">
        <v>1467</v>
      </c>
      <c r="M140" s="65" t="s">
        <v>1467</v>
      </c>
      <c r="N140" s="65" t="s">
        <v>1467</v>
      </c>
      <c r="O140" s="65" t="s">
        <v>1467</v>
      </c>
    </row>
    <row r="141" spans="1:15">
      <c r="A141" s="61" t="s">
        <v>1500</v>
      </c>
      <c r="B141" s="61" t="s">
        <v>1491</v>
      </c>
      <c r="C141" s="63" t="s">
        <v>1489</v>
      </c>
      <c r="D141" s="64">
        <v>42</v>
      </c>
      <c r="E141" s="64">
        <v>20</v>
      </c>
      <c r="F141" s="64">
        <v>62</v>
      </c>
      <c r="G141" s="66">
        <v>67.741935483870961</v>
      </c>
      <c r="H141" s="64">
        <v>38</v>
      </c>
      <c r="I141" s="64">
        <v>24</v>
      </c>
      <c r="J141" s="64">
        <v>62</v>
      </c>
      <c r="K141" s="66">
        <v>61.29032258064516</v>
      </c>
      <c r="L141" s="64">
        <v>6</v>
      </c>
      <c r="M141" s="64">
        <v>12</v>
      </c>
      <c r="N141" s="64">
        <v>18</v>
      </c>
      <c r="O141" s="66">
        <v>33.333333333333329</v>
      </c>
    </row>
    <row r="142" spans="1:15">
      <c r="A142" s="61" t="s">
        <v>1500</v>
      </c>
      <c r="B142" s="61" t="s">
        <v>1492</v>
      </c>
      <c r="C142" s="63" t="s">
        <v>1481</v>
      </c>
      <c r="D142" s="64">
        <v>512</v>
      </c>
      <c r="E142" s="64">
        <v>372</v>
      </c>
      <c r="F142" s="64">
        <v>884</v>
      </c>
      <c r="G142" s="66">
        <v>57.918552036199102</v>
      </c>
      <c r="H142" s="64">
        <v>647</v>
      </c>
      <c r="I142" s="64">
        <v>241</v>
      </c>
      <c r="J142" s="64">
        <v>888</v>
      </c>
      <c r="K142" s="66">
        <v>72.86036036036036</v>
      </c>
      <c r="L142" s="64" t="s">
        <v>1482</v>
      </c>
      <c r="M142" s="64" t="s">
        <v>1482</v>
      </c>
      <c r="N142" s="64" t="s">
        <v>1482</v>
      </c>
      <c r="O142" s="64" t="s">
        <v>1482</v>
      </c>
    </row>
    <row r="143" spans="1:15">
      <c r="A143" s="61" t="s">
        <v>1500</v>
      </c>
      <c r="B143" s="61" t="s">
        <v>1492</v>
      </c>
      <c r="C143" s="63" t="s">
        <v>1483</v>
      </c>
      <c r="D143" s="64">
        <v>431</v>
      </c>
      <c r="E143" s="64">
        <v>443</v>
      </c>
      <c r="F143" s="64">
        <v>874</v>
      </c>
      <c r="G143" s="66">
        <v>49.313501144164761</v>
      </c>
      <c r="H143" s="64">
        <v>603</v>
      </c>
      <c r="I143" s="64">
        <v>271</v>
      </c>
      <c r="J143" s="64">
        <v>874</v>
      </c>
      <c r="K143" s="66">
        <v>68.993135011441652</v>
      </c>
      <c r="L143" s="64" t="s">
        <v>1482</v>
      </c>
      <c r="M143" s="64" t="s">
        <v>1482</v>
      </c>
      <c r="N143" s="64" t="s">
        <v>1482</v>
      </c>
      <c r="O143" s="64" t="s">
        <v>1482</v>
      </c>
    </row>
    <row r="144" spans="1:15">
      <c r="A144" s="61" t="s">
        <v>1500</v>
      </c>
      <c r="B144" s="61" t="s">
        <v>1492</v>
      </c>
      <c r="C144" s="63" t="s">
        <v>1484</v>
      </c>
      <c r="D144" s="64">
        <v>316</v>
      </c>
      <c r="E144" s="64">
        <v>501</v>
      </c>
      <c r="F144" s="64">
        <v>817</v>
      </c>
      <c r="G144" s="66">
        <v>38.678090575275398</v>
      </c>
      <c r="H144" s="64">
        <v>369</v>
      </c>
      <c r="I144" s="64">
        <v>449</v>
      </c>
      <c r="J144" s="64">
        <v>818</v>
      </c>
      <c r="K144" s="66">
        <v>45.110024449877749</v>
      </c>
      <c r="L144" s="64">
        <v>233</v>
      </c>
      <c r="M144" s="64">
        <v>584</v>
      </c>
      <c r="N144" s="64">
        <v>817</v>
      </c>
      <c r="O144" s="66">
        <v>28.518971848225217</v>
      </c>
    </row>
    <row r="145" spans="1:15">
      <c r="A145" s="61" t="s">
        <v>1500</v>
      </c>
      <c r="B145" s="61" t="s">
        <v>1492</v>
      </c>
      <c r="C145" s="63" t="s">
        <v>1485</v>
      </c>
      <c r="D145" s="64">
        <v>458</v>
      </c>
      <c r="E145" s="64">
        <v>422</v>
      </c>
      <c r="F145" s="64">
        <v>880</v>
      </c>
      <c r="G145" s="66">
        <v>52.045454545454547</v>
      </c>
      <c r="H145" s="64">
        <v>631</v>
      </c>
      <c r="I145" s="64">
        <v>250</v>
      </c>
      <c r="J145" s="64">
        <v>881</v>
      </c>
      <c r="K145" s="66">
        <v>71.623155505107832</v>
      </c>
      <c r="L145" s="64" t="s">
        <v>1482</v>
      </c>
      <c r="M145" s="64" t="s">
        <v>1482</v>
      </c>
      <c r="N145" s="64" t="s">
        <v>1482</v>
      </c>
      <c r="O145" s="64" t="s">
        <v>1482</v>
      </c>
    </row>
    <row r="146" spans="1:15">
      <c r="A146" s="61" t="s">
        <v>1500</v>
      </c>
      <c r="B146" s="61" t="s">
        <v>1492</v>
      </c>
      <c r="C146" s="63" t="s">
        <v>1486</v>
      </c>
      <c r="D146" s="64">
        <v>117</v>
      </c>
      <c r="E146" s="64">
        <v>225</v>
      </c>
      <c r="F146" s="64">
        <v>342</v>
      </c>
      <c r="G146" s="66">
        <v>34.210526315789473</v>
      </c>
      <c r="H146" s="64">
        <v>180</v>
      </c>
      <c r="I146" s="64">
        <v>169</v>
      </c>
      <c r="J146" s="64">
        <v>349</v>
      </c>
      <c r="K146" s="66">
        <v>51.575931232091691</v>
      </c>
      <c r="L146" s="64" t="s">
        <v>1482</v>
      </c>
      <c r="M146" s="64" t="s">
        <v>1482</v>
      </c>
      <c r="N146" s="64" t="s">
        <v>1482</v>
      </c>
      <c r="O146" s="64" t="s">
        <v>1482</v>
      </c>
    </row>
    <row r="147" spans="1:15">
      <c r="A147" s="61" t="s">
        <v>1500</v>
      </c>
      <c r="B147" s="61" t="s">
        <v>1492</v>
      </c>
      <c r="C147" s="63" t="s">
        <v>1487</v>
      </c>
      <c r="D147" s="64">
        <v>159</v>
      </c>
      <c r="E147" s="64">
        <v>198</v>
      </c>
      <c r="F147" s="64">
        <v>357</v>
      </c>
      <c r="G147" s="66">
        <v>44.537815126050425</v>
      </c>
      <c r="H147" s="64">
        <v>219</v>
      </c>
      <c r="I147" s="64">
        <v>137</v>
      </c>
      <c r="J147" s="64">
        <v>356</v>
      </c>
      <c r="K147" s="66">
        <v>61.516853932584269</v>
      </c>
      <c r="L147" s="64">
        <v>77</v>
      </c>
      <c r="M147" s="64">
        <v>277</v>
      </c>
      <c r="N147" s="64">
        <v>354</v>
      </c>
      <c r="O147" s="66">
        <v>21.751412429378529</v>
      </c>
    </row>
    <row r="148" spans="1:15">
      <c r="A148" s="61" t="s">
        <v>1500</v>
      </c>
      <c r="B148" s="61" t="s">
        <v>1492</v>
      </c>
      <c r="C148" s="63" t="s">
        <v>1488</v>
      </c>
      <c r="D148" s="64">
        <v>120</v>
      </c>
      <c r="E148" s="64">
        <v>75</v>
      </c>
      <c r="F148" s="64">
        <v>195</v>
      </c>
      <c r="G148" s="66">
        <v>61.53846153846154</v>
      </c>
      <c r="H148" s="64">
        <v>146</v>
      </c>
      <c r="I148" s="64">
        <v>51</v>
      </c>
      <c r="J148" s="64">
        <v>197</v>
      </c>
      <c r="K148" s="66">
        <v>74.111675126903549</v>
      </c>
      <c r="L148" s="64">
        <v>89</v>
      </c>
      <c r="M148" s="64">
        <v>108</v>
      </c>
      <c r="N148" s="64">
        <v>197</v>
      </c>
      <c r="O148" s="66">
        <v>45.17766497461929</v>
      </c>
    </row>
    <row r="149" spans="1:15">
      <c r="A149" s="61" t="s">
        <v>1500</v>
      </c>
      <c r="B149" s="61" t="s">
        <v>1492</v>
      </c>
      <c r="C149" s="63" t="s">
        <v>1501</v>
      </c>
      <c r="D149" s="64">
        <v>168</v>
      </c>
      <c r="E149" s="64">
        <v>47</v>
      </c>
      <c r="F149" s="64">
        <v>215</v>
      </c>
      <c r="G149" s="66">
        <v>78.139534883720927</v>
      </c>
      <c r="H149" s="64">
        <v>179</v>
      </c>
      <c r="I149" s="64">
        <v>35</v>
      </c>
      <c r="J149" s="64">
        <v>214</v>
      </c>
      <c r="K149" s="66">
        <v>83.644859813084111</v>
      </c>
      <c r="L149" s="64">
        <v>136</v>
      </c>
      <c r="M149" s="64">
        <v>79</v>
      </c>
      <c r="N149" s="64">
        <v>215</v>
      </c>
      <c r="O149" s="66">
        <v>63.255813953488371</v>
      </c>
    </row>
    <row r="150" spans="1:15">
      <c r="A150" s="61" t="s">
        <v>1500</v>
      </c>
      <c r="B150" s="61" t="s">
        <v>1492</v>
      </c>
      <c r="C150" s="63" t="s">
        <v>1489</v>
      </c>
      <c r="D150" s="64">
        <v>2281</v>
      </c>
      <c r="E150" s="64">
        <v>2283</v>
      </c>
      <c r="F150" s="64">
        <v>4564</v>
      </c>
      <c r="G150" s="66">
        <v>49.978089395267311</v>
      </c>
      <c r="H150" s="64">
        <v>2974</v>
      </c>
      <c r="I150" s="64">
        <v>1603</v>
      </c>
      <c r="J150" s="64">
        <v>4577</v>
      </c>
      <c r="K150" s="66">
        <v>64.977059209088921</v>
      </c>
      <c r="L150" s="64">
        <v>535</v>
      </c>
      <c r="M150" s="64">
        <v>1048</v>
      </c>
      <c r="N150" s="64">
        <v>1583</v>
      </c>
      <c r="O150" s="66">
        <v>33.79658875552748</v>
      </c>
    </row>
    <row r="151" spans="1:15">
      <c r="A151" s="61" t="s">
        <v>1500</v>
      </c>
      <c r="B151" s="61" t="s">
        <v>1493</v>
      </c>
      <c r="C151" s="63" t="s">
        <v>1481</v>
      </c>
      <c r="D151" s="64">
        <v>344</v>
      </c>
      <c r="E151" s="64">
        <v>266</v>
      </c>
      <c r="F151" s="64">
        <v>610</v>
      </c>
      <c r="G151" s="66">
        <v>56.393442622950815</v>
      </c>
      <c r="H151" s="64">
        <v>450</v>
      </c>
      <c r="I151" s="64">
        <v>162</v>
      </c>
      <c r="J151" s="64">
        <v>612</v>
      </c>
      <c r="K151" s="66">
        <v>73.529411764705884</v>
      </c>
      <c r="L151" s="64" t="s">
        <v>1482</v>
      </c>
      <c r="M151" s="64" t="s">
        <v>1482</v>
      </c>
      <c r="N151" s="64" t="s">
        <v>1482</v>
      </c>
      <c r="O151" s="64" t="s">
        <v>1482</v>
      </c>
    </row>
    <row r="152" spans="1:15">
      <c r="A152" s="61" t="s">
        <v>1500</v>
      </c>
      <c r="B152" s="61" t="s">
        <v>1493</v>
      </c>
      <c r="C152" s="63" t="s">
        <v>1483</v>
      </c>
      <c r="D152" s="64">
        <v>323</v>
      </c>
      <c r="E152" s="64">
        <v>308</v>
      </c>
      <c r="F152" s="64">
        <v>631</v>
      </c>
      <c r="G152" s="66">
        <v>51.188589540412046</v>
      </c>
      <c r="H152" s="64">
        <v>467</v>
      </c>
      <c r="I152" s="64">
        <v>164</v>
      </c>
      <c r="J152" s="64">
        <v>631</v>
      </c>
      <c r="K152" s="66">
        <v>74.009508716323296</v>
      </c>
      <c r="L152" s="64" t="s">
        <v>1482</v>
      </c>
      <c r="M152" s="64" t="s">
        <v>1482</v>
      </c>
      <c r="N152" s="64" t="s">
        <v>1482</v>
      </c>
      <c r="O152" s="64" t="s">
        <v>1482</v>
      </c>
    </row>
    <row r="153" spans="1:15">
      <c r="A153" s="61" t="s">
        <v>1500</v>
      </c>
      <c r="B153" s="61" t="s">
        <v>1493</v>
      </c>
      <c r="C153" s="63" t="s">
        <v>1484</v>
      </c>
      <c r="D153" s="64">
        <v>231</v>
      </c>
      <c r="E153" s="64">
        <v>311</v>
      </c>
      <c r="F153" s="64">
        <v>542</v>
      </c>
      <c r="G153" s="66">
        <v>42.61992619926199</v>
      </c>
      <c r="H153" s="64">
        <v>275</v>
      </c>
      <c r="I153" s="64">
        <v>267</v>
      </c>
      <c r="J153" s="64">
        <v>542</v>
      </c>
      <c r="K153" s="66">
        <v>50.738007380073803</v>
      </c>
      <c r="L153" s="64">
        <v>177</v>
      </c>
      <c r="M153" s="64">
        <v>365</v>
      </c>
      <c r="N153" s="64">
        <v>542</v>
      </c>
      <c r="O153" s="66">
        <v>32.656826568265686</v>
      </c>
    </row>
    <row r="154" spans="1:15">
      <c r="A154" s="61" t="s">
        <v>1500</v>
      </c>
      <c r="B154" s="61" t="s">
        <v>1493</v>
      </c>
      <c r="C154" s="63" t="s">
        <v>1485</v>
      </c>
      <c r="D154" s="64">
        <v>278</v>
      </c>
      <c r="E154" s="64">
        <v>244</v>
      </c>
      <c r="F154" s="64">
        <v>522</v>
      </c>
      <c r="G154" s="66">
        <v>53.256704980842919</v>
      </c>
      <c r="H154" s="64">
        <v>391</v>
      </c>
      <c r="I154" s="64">
        <v>132</v>
      </c>
      <c r="J154" s="64">
        <v>523</v>
      </c>
      <c r="K154" s="66">
        <v>74.760994263862329</v>
      </c>
      <c r="L154" s="64" t="s">
        <v>1482</v>
      </c>
      <c r="M154" s="64" t="s">
        <v>1482</v>
      </c>
      <c r="N154" s="64" t="s">
        <v>1482</v>
      </c>
      <c r="O154" s="64" t="s">
        <v>1482</v>
      </c>
    </row>
    <row r="155" spans="1:15">
      <c r="A155" s="61" t="s">
        <v>1500</v>
      </c>
      <c r="B155" s="61" t="s">
        <v>1493</v>
      </c>
      <c r="C155" s="63" t="s">
        <v>1486</v>
      </c>
      <c r="D155" s="64">
        <v>111</v>
      </c>
      <c r="E155" s="64">
        <v>175</v>
      </c>
      <c r="F155" s="64">
        <v>286</v>
      </c>
      <c r="G155" s="66">
        <v>38.811188811188813</v>
      </c>
      <c r="H155" s="64">
        <v>172</v>
      </c>
      <c r="I155" s="64">
        <v>116</v>
      </c>
      <c r="J155" s="64">
        <v>288</v>
      </c>
      <c r="K155" s="66">
        <v>59.722222222222221</v>
      </c>
      <c r="L155" s="64" t="s">
        <v>1482</v>
      </c>
      <c r="M155" s="64" t="s">
        <v>1482</v>
      </c>
      <c r="N155" s="64" t="s">
        <v>1482</v>
      </c>
      <c r="O155" s="64" t="s">
        <v>1482</v>
      </c>
    </row>
    <row r="156" spans="1:15">
      <c r="A156" s="61" t="s">
        <v>1500</v>
      </c>
      <c r="B156" s="61" t="s">
        <v>1493</v>
      </c>
      <c r="C156" s="63" t="s">
        <v>1487</v>
      </c>
      <c r="D156" s="64">
        <v>134</v>
      </c>
      <c r="E156" s="64">
        <v>132</v>
      </c>
      <c r="F156" s="64">
        <v>266</v>
      </c>
      <c r="G156" s="66">
        <v>50.375939849624061</v>
      </c>
      <c r="H156" s="64">
        <v>175</v>
      </c>
      <c r="I156" s="64">
        <v>91</v>
      </c>
      <c r="J156" s="64">
        <v>266</v>
      </c>
      <c r="K156" s="66">
        <v>65.789473684210535</v>
      </c>
      <c r="L156" s="64">
        <v>61</v>
      </c>
      <c r="M156" s="64">
        <v>204</v>
      </c>
      <c r="N156" s="64">
        <v>265</v>
      </c>
      <c r="O156" s="66">
        <v>23.018867924528301</v>
      </c>
    </row>
    <row r="157" spans="1:15">
      <c r="A157" s="61" t="s">
        <v>1500</v>
      </c>
      <c r="B157" s="61" t="s">
        <v>1493</v>
      </c>
      <c r="C157" s="63" t="s">
        <v>1488</v>
      </c>
      <c r="D157" s="64">
        <v>78</v>
      </c>
      <c r="E157" s="64">
        <v>51</v>
      </c>
      <c r="F157" s="64">
        <v>129</v>
      </c>
      <c r="G157" s="66">
        <v>60.465116279069761</v>
      </c>
      <c r="H157" s="64">
        <v>104</v>
      </c>
      <c r="I157" s="64">
        <v>24</v>
      </c>
      <c r="J157" s="64">
        <v>128</v>
      </c>
      <c r="K157" s="66">
        <v>81.25</v>
      </c>
      <c r="L157" s="64">
        <v>52</v>
      </c>
      <c r="M157" s="64">
        <v>76</v>
      </c>
      <c r="N157" s="64">
        <v>128</v>
      </c>
      <c r="O157" s="66">
        <v>40.625</v>
      </c>
    </row>
    <row r="158" spans="1:15">
      <c r="A158" s="61" t="s">
        <v>1500</v>
      </c>
      <c r="B158" s="61" t="s">
        <v>1493</v>
      </c>
      <c r="C158" s="63" t="s">
        <v>1501</v>
      </c>
      <c r="D158" s="64">
        <v>119</v>
      </c>
      <c r="E158" s="64">
        <v>32</v>
      </c>
      <c r="F158" s="64">
        <v>151</v>
      </c>
      <c r="G158" s="66">
        <v>78.807947019867555</v>
      </c>
      <c r="H158" s="64">
        <v>129</v>
      </c>
      <c r="I158" s="64">
        <v>22</v>
      </c>
      <c r="J158" s="64">
        <v>151</v>
      </c>
      <c r="K158" s="66">
        <v>85.430463576158942</v>
      </c>
      <c r="L158" s="64">
        <v>98</v>
      </c>
      <c r="M158" s="64">
        <v>54</v>
      </c>
      <c r="N158" s="64">
        <v>152</v>
      </c>
      <c r="O158" s="66">
        <v>64.473684210526315</v>
      </c>
    </row>
    <row r="159" spans="1:15">
      <c r="A159" s="61" t="s">
        <v>1500</v>
      </c>
      <c r="B159" s="61" t="s">
        <v>1493</v>
      </c>
      <c r="C159" s="63" t="s">
        <v>1489</v>
      </c>
      <c r="D159" s="64">
        <v>1618</v>
      </c>
      <c r="E159" s="64">
        <v>1519</v>
      </c>
      <c r="F159" s="64">
        <v>3137</v>
      </c>
      <c r="G159" s="66">
        <v>51.577940707682501</v>
      </c>
      <c r="H159" s="64">
        <v>2163</v>
      </c>
      <c r="I159" s="64">
        <v>978</v>
      </c>
      <c r="J159" s="64">
        <v>3141</v>
      </c>
      <c r="K159" s="66">
        <v>68.863419293218726</v>
      </c>
      <c r="L159" s="64">
        <v>388</v>
      </c>
      <c r="M159" s="64">
        <v>699</v>
      </c>
      <c r="N159" s="64">
        <v>1087</v>
      </c>
      <c r="O159" s="66">
        <v>35.694572217111315</v>
      </c>
    </row>
    <row r="160" spans="1:15">
      <c r="A160" s="61" t="s">
        <v>1500</v>
      </c>
      <c r="B160" s="61" t="s">
        <v>1494</v>
      </c>
      <c r="C160" s="63" t="s">
        <v>1481</v>
      </c>
      <c r="D160" s="64">
        <v>33</v>
      </c>
      <c r="E160" s="64">
        <v>44</v>
      </c>
      <c r="F160" s="64">
        <v>77</v>
      </c>
      <c r="G160" s="66">
        <v>42.857142857142854</v>
      </c>
      <c r="H160" s="64">
        <v>35</v>
      </c>
      <c r="I160" s="64">
        <v>42</v>
      </c>
      <c r="J160" s="64">
        <v>77</v>
      </c>
      <c r="K160" s="66">
        <v>45.454545454545453</v>
      </c>
      <c r="L160" s="64" t="s">
        <v>1482</v>
      </c>
      <c r="M160" s="64" t="s">
        <v>1482</v>
      </c>
      <c r="N160" s="64" t="s">
        <v>1482</v>
      </c>
      <c r="O160" s="64" t="s">
        <v>1482</v>
      </c>
    </row>
    <row r="161" spans="1:15">
      <c r="A161" s="61" t="s">
        <v>1500</v>
      </c>
      <c r="B161" s="61" t="s">
        <v>1494</v>
      </c>
      <c r="C161" s="63" t="s">
        <v>1483</v>
      </c>
      <c r="D161" s="64">
        <v>37</v>
      </c>
      <c r="E161" s="64">
        <v>36</v>
      </c>
      <c r="F161" s="64">
        <v>73</v>
      </c>
      <c r="G161" s="66">
        <v>50.684931506849317</v>
      </c>
      <c r="H161" s="64">
        <v>49</v>
      </c>
      <c r="I161" s="64">
        <v>24</v>
      </c>
      <c r="J161" s="64">
        <v>73</v>
      </c>
      <c r="K161" s="66">
        <v>67.123287671232873</v>
      </c>
      <c r="L161" s="64" t="s">
        <v>1482</v>
      </c>
      <c r="M161" s="64" t="s">
        <v>1482</v>
      </c>
      <c r="N161" s="64" t="s">
        <v>1482</v>
      </c>
      <c r="O161" s="64" t="s">
        <v>1482</v>
      </c>
    </row>
    <row r="162" spans="1:15">
      <c r="A162" s="61" t="s">
        <v>1500</v>
      </c>
      <c r="B162" s="61" t="s">
        <v>1494</v>
      </c>
      <c r="C162" s="63" t="s">
        <v>1484</v>
      </c>
      <c r="D162" s="64">
        <v>22</v>
      </c>
      <c r="E162" s="64">
        <v>23</v>
      </c>
      <c r="F162" s="64">
        <v>45</v>
      </c>
      <c r="G162" s="66">
        <v>48.888888888888886</v>
      </c>
      <c r="H162" s="64">
        <v>25</v>
      </c>
      <c r="I162" s="64">
        <v>20</v>
      </c>
      <c r="J162" s="64">
        <v>45</v>
      </c>
      <c r="K162" s="66">
        <v>55.555555555555557</v>
      </c>
      <c r="L162" s="64">
        <v>17</v>
      </c>
      <c r="M162" s="64">
        <v>28</v>
      </c>
      <c r="N162" s="64">
        <v>45</v>
      </c>
      <c r="O162" s="66">
        <v>37.777777777777779</v>
      </c>
    </row>
    <row r="163" spans="1:15">
      <c r="A163" s="61" t="s">
        <v>1500</v>
      </c>
      <c r="B163" s="61" t="s">
        <v>1494</v>
      </c>
      <c r="C163" s="63" t="s">
        <v>1485</v>
      </c>
      <c r="D163" s="64">
        <v>25</v>
      </c>
      <c r="E163" s="64">
        <v>22</v>
      </c>
      <c r="F163" s="64">
        <v>47</v>
      </c>
      <c r="G163" s="66">
        <v>53.191489361702125</v>
      </c>
      <c r="H163" s="64">
        <v>25</v>
      </c>
      <c r="I163" s="64">
        <v>22</v>
      </c>
      <c r="J163" s="64">
        <v>47</v>
      </c>
      <c r="K163" s="66">
        <v>53.191489361702125</v>
      </c>
      <c r="L163" s="64" t="s">
        <v>1482</v>
      </c>
      <c r="M163" s="64" t="s">
        <v>1482</v>
      </c>
      <c r="N163" s="64" t="s">
        <v>1482</v>
      </c>
      <c r="O163" s="64" t="s">
        <v>1482</v>
      </c>
    </row>
    <row r="164" spans="1:15">
      <c r="A164" s="61" t="s">
        <v>1500</v>
      </c>
      <c r="B164" s="61" t="s">
        <v>1494</v>
      </c>
      <c r="C164" s="63" t="s">
        <v>1486</v>
      </c>
      <c r="D164" s="64">
        <v>19</v>
      </c>
      <c r="E164" s="64">
        <v>25</v>
      </c>
      <c r="F164" s="64">
        <v>44</v>
      </c>
      <c r="G164" s="66">
        <v>43.18181818181818</v>
      </c>
      <c r="H164" s="64">
        <v>26</v>
      </c>
      <c r="I164" s="64">
        <v>18</v>
      </c>
      <c r="J164" s="64">
        <v>44</v>
      </c>
      <c r="K164" s="66">
        <v>59.090909090909093</v>
      </c>
      <c r="L164" s="64" t="s">
        <v>1482</v>
      </c>
      <c r="M164" s="64" t="s">
        <v>1482</v>
      </c>
      <c r="N164" s="64" t="s">
        <v>1482</v>
      </c>
      <c r="O164" s="64" t="s">
        <v>1482</v>
      </c>
    </row>
    <row r="165" spans="1:15">
      <c r="A165" s="61" t="s">
        <v>1500</v>
      </c>
      <c r="B165" s="61" t="s">
        <v>1494</v>
      </c>
      <c r="C165" s="63" t="s">
        <v>1487</v>
      </c>
      <c r="D165" s="64">
        <v>11</v>
      </c>
      <c r="E165" s="64">
        <v>15</v>
      </c>
      <c r="F165" s="64">
        <v>26</v>
      </c>
      <c r="G165" s="66">
        <v>42.307692307692307</v>
      </c>
      <c r="H165" s="64">
        <v>16</v>
      </c>
      <c r="I165" s="64">
        <v>11</v>
      </c>
      <c r="J165" s="64">
        <v>27</v>
      </c>
      <c r="K165" s="66">
        <v>59.259259259259252</v>
      </c>
      <c r="L165" s="64">
        <v>9</v>
      </c>
      <c r="M165" s="64">
        <v>18</v>
      </c>
      <c r="N165" s="64">
        <v>27</v>
      </c>
      <c r="O165" s="66">
        <v>33.333333333333329</v>
      </c>
    </row>
    <row r="166" spans="1:15">
      <c r="A166" s="61" t="s">
        <v>1500</v>
      </c>
      <c r="B166" s="61" t="s">
        <v>1494</v>
      </c>
      <c r="C166" s="63" t="s">
        <v>1488</v>
      </c>
      <c r="D166" s="65" t="s">
        <v>1467</v>
      </c>
      <c r="E166" s="65" t="s">
        <v>1467</v>
      </c>
      <c r="F166" s="65" t="s">
        <v>1467</v>
      </c>
      <c r="G166" s="65" t="s">
        <v>1467</v>
      </c>
      <c r="H166" s="65" t="s">
        <v>1467</v>
      </c>
      <c r="I166" s="65" t="s">
        <v>1467</v>
      </c>
      <c r="J166" s="65" t="s">
        <v>1467</v>
      </c>
      <c r="K166" s="65" t="s">
        <v>1467</v>
      </c>
      <c r="L166" s="65" t="s">
        <v>1467</v>
      </c>
      <c r="M166" s="65" t="s">
        <v>1467</v>
      </c>
      <c r="N166" s="65" t="s">
        <v>1467</v>
      </c>
      <c r="O166" s="65" t="s">
        <v>1467</v>
      </c>
    </row>
    <row r="167" spans="1:15">
      <c r="A167" s="61" t="s">
        <v>1500</v>
      </c>
      <c r="B167" s="61" t="s">
        <v>1494</v>
      </c>
      <c r="C167" s="63" t="s">
        <v>1501</v>
      </c>
      <c r="D167" s="65" t="s">
        <v>1467</v>
      </c>
      <c r="E167" s="65" t="s">
        <v>1467</v>
      </c>
      <c r="F167" s="65" t="s">
        <v>1467</v>
      </c>
      <c r="G167" s="65" t="s">
        <v>1467</v>
      </c>
      <c r="H167" s="65" t="s">
        <v>1467</v>
      </c>
      <c r="I167" s="65" t="s">
        <v>1467</v>
      </c>
      <c r="J167" s="65" t="s">
        <v>1467</v>
      </c>
      <c r="K167" s="65" t="s">
        <v>1467</v>
      </c>
      <c r="L167" s="65" t="s">
        <v>1467</v>
      </c>
      <c r="M167" s="65" t="s">
        <v>1467</v>
      </c>
      <c r="N167" s="65" t="s">
        <v>1467</v>
      </c>
      <c r="O167" s="65" t="s">
        <v>1467</v>
      </c>
    </row>
    <row r="168" spans="1:15">
      <c r="A168" s="61" t="s">
        <v>1500</v>
      </c>
      <c r="B168" s="61" t="s">
        <v>1494</v>
      </c>
      <c r="C168" s="63" t="s">
        <v>1489</v>
      </c>
      <c r="D168" s="64">
        <v>156</v>
      </c>
      <c r="E168" s="64">
        <v>170</v>
      </c>
      <c r="F168" s="64">
        <v>326</v>
      </c>
      <c r="G168" s="66">
        <v>47.852760736196323</v>
      </c>
      <c r="H168" s="64">
        <v>185</v>
      </c>
      <c r="I168" s="64">
        <v>142</v>
      </c>
      <c r="J168" s="64">
        <v>327</v>
      </c>
      <c r="K168" s="66">
        <v>56.574923547400616</v>
      </c>
      <c r="L168" s="64">
        <v>33</v>
      </c>
      <c r="M168" s="64">
        <v>53</v>
      </c>
      <c r="N168" s="64">
        <v>86</v>
      </c>
      <c r="O168" s="66">
        <v>38.372093023255815</v>
      </c>
    </row>
    <row r="169" spans="1:15">
      <c r="A169" s="61" t="s">
        <v>1500</v>
      </c>
      <c r="B169" s="61" t="s">
        <v>1495</v>
      </c>
      <c r="C169" s="63" t="s">
        <v>1481</v>
      </c>
      <c r="D169" s="64">
        <v>368</v>
      </c>
      <c r="E169" s="64">
        <v>236</v>
      </c>
      <c r="F169" s="64">
        <v>604</v>
      </c>
      <c r="G169" s="66">
        <v>60.927152317880797</v>
      </c>
      <c r="H169" s="64">
        <v>432</v>
      </c>
      <c r="I169" s="64">
        <v>175</v>
      </c>
      <c r="J169" s="64">
        <v>607</v>
      </c>
      <c r="K169" s="66">
        <v>71.169686985172987</v>
      </c>
      <c r="L169" s="64" t="s">
        <v>1482</v>
      </c>
      <c r="M169" s="64" t="s">
        <v>1482</v>
      </c>
      <c r="N169" s="64" t="s">
        <v>1482</v>
      </c>
      <c r="O169" s="64" t="s">
        <v>1482</v>
      </c>
    </row>
    <row r="170" spans="1:15">
      <c r="A170" s="61" t="s">
        <v>1500</v>
      </c>
      <c r="B170" s="61" t="s">
        <v>1495</v>
      </c>
      <c r="C170" s="63" t="s">
        <v>1483</v>
      </c>
      <c r="D170" s="64">
        <v>293</v>
      </c>
      <c r="E170" s="64">
        <v>280</v>
      </c>
      <c r="F170" s="64">
        <v>573</v>
      </c>
      <c r="G170" s="66">
        <v>51.134380453752179</v>
      </c>
      <c r="H170" s="64">
        <v>380</v>
      </c>
      <c r="I170" s="64">
        <v>193</v>
      </c>
      <c r="J170" s="64">
        <v>573</v>
      </c>
      <c r="K170" s="66">
        <v>66.317626527050606</v>
      </c>
      <c r="L170" s="64" t="s">
        <v>1482</v>
      </c>
      <c r="M170" s="64" t="s">
        <v>1482</v>
      </c>
      <c r="N170" s="64" t="s">
        <v>1482</v>
      </c>
      <c r="O170" s="64" t="s">
        <v>1482</v>
      </c>
    </row>
    <row r="171" spans="1:15">
      <c r="A171" s="61" t="s">
        <v>1500</v>
      </c>
      <c r="B171" s="61" t="s">
        <v>1495</v>
      </c>
      <c r="C171" s="63" t="s">
        <v>1484</v>
      </c>
      <c r="D171" s="64">
        <v>249</v>
      </c>
      <c r="E171" s="64">
        <v>344</v>
      </c>
      <c r="F171" s="64">
        <v>593</v>
      </c>
      <c r="G171" s="66">
        <v>41.989881956155145</v>
      </c>
      <c r="H171" s="64">
        <v>277</v>
      </c>
      <c r="I171" s="64">
        <v>317</v>
      </c>
      <c r="J171" s="64">
        <v>594</v>
      </c>
      <c r="K171" s="66">
        <v>46.63299663299663</v>
      </c>
      <c r="L171" s="64">
        <v>196</v>
      </c>
      <c r="M171" s="64">
        <v>397</v>
      </c>
      <c r="N171" s="64">
        <v>593</v>
      </c>
      <c r="O171" s="66">
        <v>33.052276559865092</v>
      </c>
    </row>
    <row r="172" spans="1:15">
      <c r="A172" s="61" t="s">
        <v>1500</v>
      </c>
      <c r="B172" s="61" t="s">
        <v>1495</v>
      </c>
      <c r="C172" s="63" t="s">
        <v>1485</v>
      </c>
      <c r="D172" s="64">
        <v>349</v>
      </c>
      <c r="E172" s="64">
        <v>284</v>
      </c>
      <c r="F172" s="64">
        <v>633</v>
      </c>
      <c r="G172" s="66">
        <v>55.134281200631904</v>
      </c>
      <c r="H172" s="64">
        <v>439</v>
      </c>
      <c r="I172" s="64">
        <v>195</v>
      </c>
      <c r="J172" s="64">
        <v>634</v>
      </c>
      <c r="K172" s="66">
        <v>69.242902208201897</v>
      </c>
      <c r="L172" s="64" t="s">
        <v>1482</v>
      </c>
      <c r="M172" s="64" t="s">
        <v>1482</v>
      </c>
      <c r="N172" s="64" t="s">
        <v>1482</v>
      </c>
      <c r="O172" s="64" t="s">
        <v>1482</v>
      </c>
    </row>
    <row r="173" spans="1:15">
      <c r="A173" s="61" t="s">
        <v>1500</v>
      </c>
      <c r="B173" s="61" t="s">
        <v>1495</v>
      </c>
      <c r="C173" s="63" t="s">
        <v>1486</v>
      </c>
      <c r="D173" s="64">
        <v>98</v>
      </c>
      <c r="E173" s="64">
        <v>166</v>
      </c>
      <c r="F173" s="64">
        <v>264</v>
      </c>
      <c r="G173" s="66">
        <v>37.121212121212125</v>
      </c>
      <c r="H173" s="64">
        <v>144</v>
      </c>
      <c r="I173" s="64">
        <v>125</v>
      </c>
      <c r="J173" s="64">
        <v>269</v>
      </c>
      <c r="K173" s="66">
        <v>53.531598513011147</v>
      </c>
      <c r="L173" s="64" t="s">
        <v>1482</v>
      </c>
      <c r="M173" s="64" t="s">
        <v>1482</v>
      </c>
      <c r="N173" s="64" t="s">
        <v>1482</v>
      </c>
      <c r="O173" s="64" t="s">
        <v>1482</v>
      </c>
    </row>
    <row r="174" spans="1:15">
      <c r="A174" s="61" t="s">
        <v>1500</v>
      </c>
      <c r="B174" s="61" t="s">
        <v>1495</v>
      </c>
      <c r="C174" s="63" t="s">
        <v>1487</v>
      </c>
      <c r="D174" s="64">
        <v>107</v>
      </c>
      <c r="E174" s="64">
        <v>130</v>
      </c>
      <c r="F174" s="64">
        <v>237</v>
      </c>
      <c r="G174" s="66">
        <v>45.147679324894511</v>
      </c>
      <c r="H174" s="64">
        <v>147</v>
      </c>
      <c r="I174" s="64">
        <v>91</v>
      </c>
      <c r="J174" s="64">
        <v>238</v>
      </c>
      <c r="K174" s="66">
        <v>61.764705882352942</v>
      </c>
      <c r="L174" s="64">
        <v>68</v>
      </c>
      <c r="M174" s="64">
        <v>169</v>
      </c>
      <c r="N174" s="64">
        <v>237</v>
      </c>
      <c r="O174" s="66">
        <v>28.691983122362867</v>
      </c>
    </row>
    <row r="175" spans="1:15">
      <c r="A175" s="61" t="s">
        <v>1500</v>
      </c>
      <c r="B175" s="61" t="s">
        <v>1495</v>
      </c>
      <c r="C175" s="63" t="s">
        <v>1488</v>
      </c>
      <c r="D175" s="64">
        <v>90</v>
      </c>
      <c r="E175" s="64">
        <v>50</v>
      </c>
      <c r="F175" s="64">
        <v>140</v>
      </c>
      <c r="G175" s="66">
        <v>64.285714285714292</v>
      </c>
      <c r="H175" s="64">
        <v>100</v>
      </c>
      <c r="I175" s="64">
        <v>41</v>
      </c>
      <c r="J175" s="64">
        <v>141</v>
      </c>
      <c r="K175" s="66">
        <v>70.921985815602838</v>
      </c>
      <c r="L175" s="64">
        <v>78</v>
      </c>
      <c r="M175" s="64">
        <v>62</v>
      </c>
      <c r="N175" s="64">
        <v>140</v>
      </c>
      <c r="O175" s="66">
        <v>55.714285714285715</v>
      </c>
    </row>
    <row r="176" spans="1:15">
      <c r="A176" s="61" t="s">
        <v>1500</v>
      </c>
      <c r="B176" s="61" t="s">
        <v>1495</v>
      </c>
      <c r="C176" s="63" t="s">
        <v>1501</v>
      </c>
      <c r="D176" s="64">
        <v>127</v>
      </c>
      <c r="E176" s="64">
        <v>26</v>
      </c>
      <c r="F176" s="64">
        <v>153</v>
      </c>
      <c r="G176" s="66">
        <v>83.006535947712422</v>
      </c>
      <c r="H176" s="64">
        <v>128</v>
      </c>
      <c r="I176" s="64">
        <v>24</v>
      </c>
      <c r="J176" s="64">
        <v>152</v>
      </c>
      <c r="K176" s="66">
        <v>84.210526315789465</v>
      </c>
      <c r="L176" s="64">
        <v>109</v>
      </c>
      <c r="M176" s="64">
        <v>43</v>
      </c>
      <c r="N176" s="64">
        <v>152</v>
      </c>
      <c r="O176" s="66">
        <v>71.710526315789465</v>
      </c>
    </row>
    <row r="177" spans="1:15">
      <c r="A177" s="61" t="s">
        <v>1500</v>
      </c>
      <c r="B177" s="61" t="s">
        <v>1495</v>
      </c>
      <c r="C177" s="63" t="s">
        <v>1489</v>
      </c>
      <c r="D177" s="64">
        <v>1681</v>
      </c>
      <c r="E177" s="64">
        <v>1516</v>
      </c>
      <c r="F177" s="64">
        <v>3197</v>
      </c>
      <c r="G177" s="66">
        <v>52.580544260243975</v>
      </c>
      <c r="H177" s="64">
        <v>2047</v>
      </c>
      <c r="I177" s="64">
        <v>1161</v>
      </c>
      <c r="J177" s="64">
        <v>3208</v>
      </c>
      <c r="K177" s="66">
        <v>63.809226932668331</v>
      </c>
      <c r="L177" s="64">
        <v>451</v>
      </c>
      <c r="M177" s="64">
        <v>671</v>
      </c>
      <c r="N177" s="64">
        <v>1122</v>
      </c>
      <c r="O177" s="66">
        <v>40.196078431372548</v>
      </c>
    </row>
    <row r="178" spans="1:15">
      <c r="A178" s="61" t="s">
        <v>1500</v>
      </c>
      <c r="B178" s="61" t="s">
        <v>1496</v>
      </c>
      <c r="C178" s="63" t="s">
        <v>1481</v>
      </c>
      <c r="D178" s="64">
        <v>46</v>
      </c>
      <c r="E178" s="64">
        <v>30</v>
      </c>
      <c r="F178" s="64">
        <v>76</v>
      </c>
      <c r="G178" s="66">
        <v>60.526315789473685</v>
      </c>
      <c r="H178" s="64">
        <v>62</v>
      </c>
      <c r="I178" s="64">
        <v>15</v>
      </c>
      <c r="J178" s="64">
        <v>77</v>
      </c>
      <c r="K178" s="66">
        <v>80.519480519480524</v>
      </c>
      <c r="L178" s="64" t="s">
        <v>1482</v>
      </c>
      <c r="M178" s="64" t="s">
        <v>1482</v>
      </c>
      <c r="N178" s="64" t="s">
        <v>1482</v>
      </c>
      <c r="O178" s="64" t="s">
        <v>1482</v>
      </c>
    </row>
    <row r="179" spans="1:15">
      <c r="A179" s="61" t="s">
        <v>1500</v>
      </c>
      <c r="B179" s="61" t="s">
        <v>1496</v>
      </c>
      <c r="C179" s="63" t="s">
        <v>1483</v>
      </c>
      <c r="D179" s="64">
        <v>42</v>
      </c>
      <c r="E179" s="64">
        <v>23</v>
      </c>
      <c r="F179" s="64">
        <v>65</v>
      </c>
      <c r="G179" s="66">
        <v>64.615384615384613</v>
      </c>
      <c r="H179" s="64">
        <v>55</v>
      </c>
      <c r="I179" s="64">
        <v>10</v>
      </c>
      <c r="J179" s="64">
        <v>65</v>
      </c>
      <c r="K179" s="66">
        <v>84.615384615384613</v>
      </c>
      <c r="L179" s="64" t="s">
        <v>1482</v>
      </c>
      <c r="M179" s="64" t="s">
        <v>1482</v>
      </c>
      <c r="N179" s="64" t="s">
        <v>1482</v>
      </c>
      <c r="O179" s="64" t="s">
        <v>1482</v>
      </c>
    </row>
    <row r="180" spans="1:15">
      <c r="A180" s="61" t="s">
        <v>1500</v>
      </c>
      <c r="B180" s="61" t="s">
        <v>1496</v>
      </c>
      <c r="C180" s="63" t="s">
        <v>1484</v>
      </c>
      <c r="D180" s="64">
        <v>35</v>
      </c>
      <c r="E180" s="64">
        <v>36</v>
      </c>
      <c r="F180" s="64">
        <v>71</v>
      </c>
      <c r="G180" s="66">
        <v>49.295774647887328</v>
      </c>
      <c r="H180" s="64">
        <v>33</v>
      </c>
      <c r="I180" s="64">
        <v>38</v>
      </c>
      <c r="J180" s="64">
        <v>71</v>
      </c>
      <c r="K180" s="66">
        <v>46.478873239436616</v>
      </c>
      <c r="L180" s="64">
        <v>25</v>
      </c>
      <c r="M180" s="64">
        <v>46</v>
      </c>
      <c r="N180" s="64">
        <v>71</v>
      </c>
      <c r="O180" s="66">
        <v>35.2112676056338</v>
      </c>
    </row>
    <row r="181" spans="1:15">
      <c r="A181" s="61" t="s">
        <v>1500</v>
      </c>
      <c r="B181" s="61" t="s">
        <v>1496</v>
      </c>
      <c r="C181" s="63" t="s">
        <v>1485</v>
      </c>
      <c r="D181" s="64">
        <v>32</v>
      </c>
      <c r="E181" s="64">
        <v>23</v>
      </c>
      <c r="F181" s="64">
        <v>55</v>
      </c>
      <c r="G181" s="66">
        <v>58.18181818181818</v>
      </c>
      <c r="H181" s="64">
        <v>38</v>
      </c>
      <c r="I181" s="64">
        <v>17</v>
      </c>
      <c r="J181" s="64">
        <v>55</v>
      </c>
      <c r="K181" s="66">
        <v>69.090909090909093</v>
      </c>
      <c r="L181" s="64" t="s">
        <v>1482</v>
      </c>
      <c r="M181" s="64" t="s">
        <v>1482</v>
      </c>
      <c r="N181" s="64" t="s">
        <v>1482</v>
      </c>
      <c r="O181" s="64" t="s">
        <v>1482</v>
      </c>
    </row>
    <row r="182" spans="1:15">
      <c r="A182" s="61" t="s">
        <v>1500</v>
      </c>
      <c r="B182" s="61" t="s">
        <v>1496</v>
      </c>
      <c r="C182" s="63" t="s">
        <v>1486</v>
      </c>
      <c r="D182" s="64">
        <v>11</v>
      </c>
      <c r="E182" s="64">
        <v>13</v>
      </c>
      <c r="F182" s="64">
        <v>24</v>
      </c>
      <c r="G182" s="66">
        <v>45.833333333333329</v>
      </c>
      <c r="H182" s="64">
        <v>17</v>
      </c>
      <c r="I182" s="64">
        <v>7</v>
      </c>
      <c r="J182" s="64">
        <v>24</v>
      </c>
      <c r="K182" s="66">
        <v>70.833333333333343</v>
      </c>
      <c r="L182" s="64" t="s">
        <v>1482</v>
      </c>
      <c r="M182" s="64" t="s">
        <v>1482</v>
      </c>
      <c r="N182" s="64" t="s">
        <v>1482</v>
      </c>
      <c r="O182" s="64" t="s">
        <v>1482</v>
      </c>
    </row>
    <row r="183" spans="1:15">
      <c r="A183" s="61" t="s">
        <v>1500</v>
      </c>
      <c r="B183" s="61" t="s">
        <v>1496</v>
      </c>
      <c r="C183" s="63" t="s">
        <v>1487</v>
      </c>
      <c r="D183" s="64">
        <v>10</v>
      </c>
      <c r="E183" s="64">
        <v>14</v>
      </c>
      <c r="F183" s="64">
        <v>24</v>
      </c>
      <c r="G183" s="66">
        <v>41.666666666666671</v>
      </c>
      <c r="H183" s="64">
        <v>17</v>
      </c>
      <c r="I183" s="64">
        <v>7</v>
      </c>
      <c r="J183" s="64">
        <v>24</v>
      </c>
      <c r="K183" s="66">
        <v>70.833333333333343</v>
      </c>
      <c r="L183" s="64">
        <v>5</v>
      </c>
      <c r="M183" s="64">
        <v>19</v>
      </c>
      <c r="N183" s="64">
        <v>24</v>
      </c>
      <c r="O183" s="66">
        <v>20.833333333333336</v>
      </c>
    </row>
    <row r="184" spans="1:15">
      <c r="A184" s="61" t="s">
        <v>1500</v>
      </c>
      <c r="B184" s="61" t="s">
        <v>1496</v>
      </c>
      <c r="C184" s="63" t="s">
        <v>1488</v>
      </c>
      <c r="D184" s="64">
        <v>9</v>
      </c>
      <c r="E184" s="64">
        <v>5</v>
      </c>
      <c r="F184" s="64">
        <v>14</v>
      </c>
      <c r="G184" s="66">
        <v>64.285714285714292</v>
      </c>
      <c r="H184" s="64">
        <v>12</v>
      </c>
      <c r="I184" s="64">
        <v>2</v>
      </c>
      <c r="J184" s="64">
        <v>14</v>
      </c>
      <c r="K184" s="66">
        <v>85.714285714285708</v>
      </c>
      <c r="L184" s="64">
        <v>7</v>
      </c>
      <c r="M184" s="64">
        <v>7</v>
      </c>
      <c r="N184" s="64">
        <v>14</v>
      </c>
      <c r="O184" s="66">
        <v>50</v>
      </c>
    </row>
    <row r="185" spans="1:15">
      <c r="A185" s="61" t="s">
        <v>1500</v>
      </c>
      <c r="B185" s="61" t="s">
        <v>1496</v>
      </c>
      <c r="C185" s="63" t="s">
        <v>1501</v>
      </c>
      <c r="D185" s="64">
        <v>10</v>
      </c>
      <c r="E185" s="64">
        <v>2</v>
      </c>
      <c r="F185" s="64">
        <v>12</v>
      </c>
      <c r="G185" s="66">
        <v>83.333333333333343</v>
      </c>
      <c r="H185" s="64">
        <v>10</v>
      </c>
      <c r="I185" s="64">
        <v>2</v>
      </c>
      <c r="J185" s="64">
        <v>12</v>
      </c>
      <c r="K185" s="66">
        <v>83.333333333333343</v>
      </c>
      <c r="L185" s="64">
        <v>10</v>
      </c>
      <c r="M185" s="64">
        <v>2</v>
      </c>
      <c r="N185" s="64">
        <v>12</v>
      </c>
      <c r="O185" s="66">
        <v>83.333333333333343</v>
      </c>
    </row>
    <row r="186" spans="1:15">
      <c r="A186" s="61" t="s">
        <v>1500</v>
      </c>
      <c r="B186" s="61" t="s">
        <v>1496</v>
      </c>
      <c r="C186" s="63" t="s">
        <v>1489</v>
      </c>
      <c r="D186" s="64">
        <v>195</v>
      </c>
      <c r="E186" s="64">
        <v>146</v>
      </c>
      <c r="F186" s="64">
        <v>341</v>
      </c>
      <c r="G186" s="66">
        <v>57.184750733137832</v>
      </c>
      <c r="H186" s="64">
        <v>244</v>
      </c>
      <c r="I186" s="64">
        <v>98</v>
      </c>
      <c r="J186" s="64">
        <v>342</v>
      </c>
      <c r="K186" s="66">
        <v>71.345029239766077</v>
      </c>
      <c r="L186" s="64">
        <v>47</v>
      </c>
      <c r="M186" s="64">
        <v>74</v>
      </c>
      <c r="N186" s="64">
        <v>121</v>
      </c>
      <c r="O186" s="66">
        <v>38.84297520661157</v>
      </c>
    </row>
    <row r="187" spans="1:15">
      <c r="A187" s="61" t="s">
        <v>1500</v>
      </c>
      <c r="B187" s="61" t="s">
        <v>1497</v>
      </c>
      <c r="C187" s="63" t="s">
        <v>1481</v>
      </c>
      <c r="D187" s="64">
        <v>115</v>
      </c>
      <c r="E187" s="64">
        <v>55</v>
      </c>
      <c r="F187" s="64">
        <v>170</v>
      </c>
      <c r="G187" s="66">
        <v>67.64705882352942</v>
      </c>
      <c r="H187" s="64">
        <v>133</v>
      </c>
      <c r="I187" s="64">
        <v>37</v>
      </c>
      <c r="J187" s="64">
        <v>170</v>
      </c>
      <c r="K187" s="66">
        <v>78.235294117647058</v>
      </c>
      <c r="L187" s="64" t="s">
        <v>1482</v>
      </c>
      <c r="M187" s="64" t="s">
        <v>1482</v>
      </c>
      <c r="N187" s="64" t="s">
        <v>1482</v>
      </c>
      <c r="O187" s="64" t="s">
        <v>1482</v>
      </c>
    </row>
    <row r="188" spans="1:15">
      <c r="A188" s="61" t="s">
        <v>1500</v>
      </c>
      <c r="B188" s="61" t="s">
        <v>1497</v>
      </c>
      <c r="C188" s="63" t="s">
        <v>1483</v>
      </c>
      <c r="D188" s="64">
        <v>97</v>
      </c>
      <c r="E188" s="64">
        <v>83</v>
      </c>
      <c r="F188" s="64">
        <v>180</v>
      </c>
      <c r="G188" s="66">
        <v>53.888888888888886</v>
      </c>
      <c r="H188" s="64">
        <v>131</v>
      </c>
      <c r="I188" s="64">
        <v>49</v>
      </c>
      <c r="J188" s="64">
        <v>180</v>
      </c>
      <c r="K188" s="66">
        <v>72.777777777777771</v>
      </c>
      <c r="L188" s="64" t="s">
        <v>1482</v>
      </c>
      <c r="M188" s="64" t="s">
        <v>1482</v>
      </c>
      <c r="N188" s="64" t="s">
        <v>1482</v>
      </c>
      <c r="O188" s="64" t="s">
        <v>1482</v>
      </c>
    </row>
    <row r="189" spans="1:15">
      <c r="A189" s="61" t="s">
        <v>1500</v>
      </c>
      <c r="B189" s="61" t="s">
        <v>1497</v>
      </c>
      <c r="C189" s="63" t="s">
        <v>1484</v>
      </c>
      <c r="D189" s="64">
        <v>101</v>
      </c>
      <c r="E189" s="64">
        <v>90</v>
      </c>
      <c r="F189" s="64">
        <v>191</v>
      </c>
      <c r="G189" s="66">
        <v>52.879581151832454</v>
      </c>
      <c r="H189" s="64">
        <v>121</v>
      </c>
      <c r="I189" s="64">
        <v>70</v>
      </c>
      <c r="J189" s="64">
        <v>191</v>
      </c>
      <c r="K189" s="66">
        <v>63.350785340314133</v>
      </c>
      <c r="L189" s="64">
        <v>93</v>
      </c>
      <c r="M189" s="64">
        <v>98</v>
      </c>
      <c r="N189" s="64">
        <v>191</v>
      </c>
      <c r="O189" s="66">
        <v>48.691099476439788</v>
      </c>
    </row>
    <row r="190" spans="1:15">
      <c r="A190" s="61" t="s">
        <v>1500</v>
      </c>
      <c r="B190" s="61" t="s">
        <v>1497</v>
      </c>
      <c r="C190" s="63" t="s">
        <v>1485</v>
      </c>
      <c r="D190" s="64">
        <v>101</v>
      </c>
      <c r="E190" s="64">
        <v>56</v>
      </c>
      <c r="F190" s="64">
        <v>157</v>
      </c>
      <c r="G190" s="66">
        <v>64.331210191082803</v>
      </c>
      <c r="H190" s="64">
        <v>126</v>
      </c>
      <c r="I190" s="64">
        <v>32</v>
      </c>
      <c r="J190" s="64">
        <v>158</v>
      </c>
      <c r="K190" s="66">
        <v>79.74683544303798</v>
      </c>
      <c r="L190" s="64" t="s">
        <v>1482</v>
      </c>
      <c r="M190" s="64" t="s">
        <v>1482</v>
      </c>
      <c r="N190" s="64" t="s">
        <v>1482</v>
      </c>
      <c r="O190" s="64" t="s">
        <v>1482</v>
      </c>
    </row>
    <row r="191" spans="1:15">
      <c r="A191" s="61" t="s">
        <v>1500</v>
      </c>
      <c r="B191" s="61" t="s">
        <v>1497</v>
      </c>
      <c r="C191" s="63" t="s">
        <v>1486</v>
      </c>
      <c r="D191" s="64">
        <v>58</v>
      </c>
      <c r="E191" s="64">
        <v>73</v>
      </c>
      <c r="F191" s="64">
        <v>131</v>
      </c>
      <c r="G191" s="66">
        <v>44.274809160305345</v>
      </c>
      <c r="H191" s="64">
        <v>89</v>
      </c>
      <c r="I191" s="64">
        <v>42</v>
      </c>
      <c r="J191" s="64">
        <v>131</v>
      </c>
      <c r="K191" s="66">
        <v>67.938931297709928</v>
      </c>
      <c r="L191" s="64" t="s">
        <v>1482</v>
      </c>
      <c r="M191" s="64" t="s">
        <v>1482</v>
      </c>
      <c r="N191" s="64" t="s">
        <v>1482</v>
      </c>
      <c r="O191" s="64" t="s">
        <v>1482</v>
      </c>
    </row>
    <row r="192" spans="1:15">
      <c r="A192" s="61" t="s">
        <v>1500</v>
      </c>
      <c r="B192" s="61" t="s">
        <v>1497</v>
      </c>
      <c r="C192" s="63" t="s">
        <v>1487</v>
      </c>
      <c r="D192" s="64">
        <v>57</v>
      </c>
      <c r="E192" s="64">
        <v>33</v>
      </c>
      <c r="F192" s="64">
        <v>90</v>
      </c>
      <c r="G192" s="66">
        <v>63.333333333333329</v>
      </c>
      <c r="H192" s="64">
        <v>66</v>
      </c>
      <c r="I192" s="64">
        <v>25</v>
      </c>
      <c r="J192" s="64">
        <v>91</v>
      </c>
      <c r="K192" s="66">
        <v>72.527472527472526</v>
      </c>
      <c r="L192" s="64">
        <v>38</v>
      </c>
      <c r="M192" s="64">
        <v>53</v>
      </c>
      <c r="N192" s="64">
        <v>91</v>
      </c>
      <c r="O192" s="66">
        <v>41.758241758241759</v>
      </c>
    </row>
    <row r="193" spans="1:15">
      <c r="A193" s="61" t="s">
        <v>1500</v>
      </c>
      <c r="B193" s="61" t="s">
        <v>1497</v>
      </c>
      <c r="C193" s="63" t="s">
        <v>1488</v>
      </c>
      <c r="D193" s="64">
        <v>35</v>
      </c>
      <c r="E193" s="64">
        <v>16</v>
      </c>
      <c r="F193" s="64">
        <v>51</v>
      </c>
      <c r="G193" s="66">
        <v>68.627450980392155</v>
      </c>
      <c r="H193" s="64">
        <v>41</v>
      </c>
      <c r="I193" s="64">
        <v>8</v>
      </c>
      <c r="J193" s="64">
        <v>49</v>
      </c>
      <c r="K193" s="66">
        <v>83.673469387755105</v>
      </c>
      <c r="L193" s="64">
        <v>31</v>
      </c>
      <c r="M193" s="64">
        <v>17</v>
      </c>
      <c r="N193" s="64">
        <v>48</v>
      </c>
      <c r="O193" s="66">
        <v>64.583333333333343</v>
      </c>
    </row>
    <row r="194" spans="1:15">
      <c r="A194" s="61" t="s">
        <v>1500</v>
      </c>
      <c r="B194" s="61" t="s">
        <v>1497</v>
      </c>
      <c r="C194" s="63" t="s">
        <v>1501</v>
      </c>
      <c r="D194" s="64">
        <v>59</v>
      </c>
      <c r="E194" s="64">
        <v>8</v>
      </c>
      <c r="F194" s="64">
        <v>67</v>
      </c>
      <c r="G194" s="66">
        <v>88.059701492537314</v>
      </c>
      <c r="H194" s="64">
        <v>60</v>
      </c>
      <c r="I194" s="64">
        <v>7</v>
      </c>
      <c r="J194" s="64">
        <v>67</v>
      </c>
      <c r="K194" s="66">
        <v>89.552238805970148</v>
      </c>
      <c r="L194" s="64">
        <v>54</v>
      </c>
      <c r="M194" s="64">
        <v>13</v>
      </c>
      <c r="N194" s="64">
        <v>67</v>
      </c>
      <c r="O194" s="66">
        <v>80.597014925373131</v>
      </c>
    </row>
    <row r="195" spans="1:15">
      <c r="A195" s="61" t="s">
        <v>1500</v>
      </c>
      <c r="B195" s="61" t="s">
        <v>1497</v>
      </c>
      <c r="C195" s="63" t="s">
        <v>1489</v>
      </c>
      <c r="D195" s="64">
        <v>623</v>
      </c>
      <c r="E195" s="64">
        <v>414</v>
      </c>
      <c r="F195" s="64">
        <v>1037</v>
      </c>
      <c r="G195" s="66">
        <v>60.077145612343294</v>
      </c>
      <c r="H195" s="64">
        <v>767</v>
      </c>
      <c r="I195" s="64">
        <v>270</v>
      </c>
      <c r="J195" s="64">
        <v>1037</v>
      </c>
      <c r="K195" s="66">
        <v>73.963355834136934</v>
      </c>
      <c r="L195" s="64">
        <v>216</v>
      </c>
      <c r="M195" s="64">
        <v>181</v>
      </c>
      <c r="N195" s="64">
        <v>397</v>
      </c>
      <c r="O195" s="66">
        <v>54.408060453400509</v>
      </c>
    </row>
    <row r="196" spans="1:15">
      <c r="A196" s="61" t="s">
        <v>1502</v>
      </c>
      <c r="B196" s="61" t="s">
        <v>1480</v>
      </c>
      <c r="C196" s="63" t="s">
        <v>1486</v>
      </c>
      <c r="D196" s="64">
        <v>23</v>
      </c>
      <c r="E196" s="64">
        <v>5</v>
      </c>
      <c r="F196" s="64">
        <v>28</v>
      </c>
      <c r="G196" s="66">
        <v>82.142857142857139</v>
      </c>
      <c r="H196" s="64">
        <v>22</v>
      </c>
      <c r="I196" s="64">
        <v>6</v>
      </c>
      <c r="J196" s="64">
        <v>28</v>
      </c>
      <c r="K196" s="66">
        <v>78.571428571428569</v>
      </c>
      <c r="L196" s="64" t="s">
        <v>1482</v>
      </c>
      <c r="M196" s="64" t="s">
        <v>1482</v>
      </c>
      <c r="N196" s="64" t="s">
        <v>1482</v>
      </c>
      <c r="O196" s="64" t="s">
        <v>1482</v>
      </c>
    </row>
    <row r="197" spans="1:15">
      <c r="A197" s="61" t="s">
        <v>1502</v>
      </c>
      <c r="B197" s="61" t="s">
        <v>1480</v>
      </c>
      <c r="C197" s="63" t="s">
        <v>1489</v>
      </c>
      <c r="D197" s="64">
        <v>23</v>
      </c>
      <c r="E197" s="64">
        <v>5</v>
      </c>
      <c r="F197" s="64">
        <v>28</v>
      </c>
      <c r="G197" s="66">
        <v>82.142857142857139</v>
      </c>
      <c r="H197" s="64">
        <v>22</v>
      </c>
      <c r="I197" s="64">
        <v>6</v>
      </c>
      <c r="J197" s="64">
        <v>28</v>
      </c>
      <c r="K197" s="66">
        <v>78.571428571428569</v>
      </c>
      <c r="L197" s="65" t="s">
        <v>1467</v>
      </c>
      <c r="M197" s="65" t="s">
        <v>1467</v>
      </c>
      <c r="N197" s="65" t="s">
        <v>1467</v>
      </c>
      <c r="O197" s="65" t="s">
        <v>1467</v>
      </c>
    </row>
    <row r="198" spans="1:15">
      <c r="A198" s="61" t="s">
        <v>1502</v>
      </c>
      <c r="B198" s="61" t="s">
        <v>1492</v>
      </c>
      <c r="C198" s="63" t="s">
        <v>1486</v>
      </c>
      <c r="D198" s="64">
        <v>20</v>
      </c>
      <c r="E198" s="64">
        <v>4</v>
      </c>
      <c r="F198" s="64">
        <v>24</v>
      </c>
      <c r="G198" s="66">
        <v>83.333333333333343</v>
      </c>
      <c r="H198" s="64">
        <v>19</v>
      </c>
      <c r="I198" s="64">
        <v>5</v>
      </c>
      <c r="J198" s="64">
        <v>24</v>
      </c>
      <c r="K198" s="66">
        <v>79.166666666666657</v>
      </c>
      <c r="L198" s="64" t="s">
        <v>1482</v>
      </c>
      <c r="M198" s="64" t="s">
        <v>1482</v>
      </c>
      <c r="N198" s="64" t="s">
        <v>1482</v>
      </c>
      <c r="O198" s="64" t="s">
        <v>1482</v>
      </c>
    </row>
    <row r="199" spans="1:15">
      <c r="A199" s="61" t="s">
        <v>1502</v>
      </c>
      <c r="B199" s="61" t="s">
        <v>1492</v>
      </c>
      <c r="C199" s="63" t="s">
        <v>1489</v>
      </c>
      <c r="D199" s="64">
        <v>20</v>
      </c>
      <c r="E199" s="64">
        <v>4</v>
      </c>
      <c r="F199" s="64">
        <v>24</v>
      </c>
      <c r="G199" s="66">
        <v>83.333333333333343</v>
      </c>
      <c r="H199" s="64">
        <v>19</v>
      </c>
      <c r="I199" s="64">
        <v>5</v>
      </c>
      <c r="J199" s="64">
        <v>24</v>
      </c>
      <c r="K199" s="66">
        <v>79.166666666666657</v>
      </c>
      <c r="L199" s="65" t="s">
        <v>1467</v>
      </c>
      <c r="M199" s="65" t="s">
        <v>1467</v>
      </c>
      <c r="N199" s="65" t="s">
        <v>1467</v>
      </c>
      <c r="O199" s="65" t="s">
        <v>1467</v>
      </c>
    </row>
    <row r="200" spans="1:15">
      <c r="A200" s="61" t="s">
        <v>1502</v>
      </c>
      <c r="B200" s="61" t="s">
        <v>1493</v>
      </c>
      <c r="C200" s="63" t="s">
        <v>1486</v>
      </c>
      <c r="D200" s="64">
        <v>11</v>
      </c>
      <c r="E200" s="64"/>
      <c r="F200" s="64">
        <v>11</v>
      </c>
      <c r="G200" s="66">
        <v>100</v>
      </c>
      <c r="H200" s="64">
        <v>8</v>
      </c>
      <c r="I200" s="64">
        <v>3</v>
      </c>
      <c r="J200" s="64">
        <v>11</v>
      </c>
      <c r="K200" s="66">
        <v>72.727272727272734</v>
      </c>
      <c r="L200" s="64" t="s">
        <v>1482</v>
      </c>
      <c r="M200" s="64" t="s">
        <v>1482</v>
      </c>
      <c r="N200" s="64" t="s">
        <v>1482</v>
      </c>
      <c r="O200" s="64" t="s">
        <v>1482</v>
      </c>
    </row>
    <row r="201" spans="1:15">
      <c r="A201" s="61" t="s">
        <v>1502</v>
      </c>
      <c r="B201" s="61" t="s">
        <v>1493</v>
      </c>
      <c r="C201" s="63" t="s">
        <v>1489</v>
      </c>
      <c r="D201" s="64">
        <v>11</v>
      </c>
      <c r="E201" s="64"/>
      <c r="F201" s="64">
        <v>11</v>
      </c>
      <c r="G201" s="66">
        <v>100</v>
      </c>
      <c r="H201" s="64">
        <v>8</v>
      </c>
      <c r="I201" s="64">
        <v>3</v>
      </c>
      <c r="J201" s="64">
        <v>11</v>
      </c>
      <c r="K201" s="66">
        <v>72.727272727272734</v>
      </c>
      <c r="L201" s="65" t="s">
        <v>1467</v>
      </c>
      <c r="M201" s="65" t="s">
        <v>1467</v>
      </c>
      <c r="N201" s="65" t="s">
        <v>1467</v>
      </c>
      <c r="O201" s="65" t="s">
        <v>1467</v>
      </c>
    </row>
    <row r="202" spans="1:15">
      <c r="A202" s="61" t="s">
        <v>1502</v>
      </c>
      <c r="B202" s="61" t="s">
        <v>1494</v>
      </c>
      <c r="C202" s="63" t="s">
        <v>1486</v>
      </c>
      <c r="D202" s="65" t="s">
        <v>1467</v>
      </c>
      <c r="E202" s="65" t="s">
        <v>1467</v>
      </c>
      <c r="F202" s="65" t="s">
        <v>1467</v>
      </c>
      <c r="G202" s="65" t="s">
        <v>1467</v>
      </c>
      <c r="H202" s="65" t="s">
        <v>1467</v>
      </c>
      <c r="I202" s="65" t="s">
        <v>1467</v>
      </c>
      <c r="J202" s="65" t="s">
        <v>1467</v>
      </c>
      <c r="K202" s="65" t="s">
        <v>1467</v>
      </c>
      <c r="L202" s="64" t="s">
        <v>1482</v>
      </c>
      <c r="M202" s="64" t="s">
        <v>1482</v>
      </c>
      <c r="N202" s="64" t="s">
        <v>1482</v>
      </c>
      <c r="O202" s="64" t="s">
        <v>1482</v>
      </c>
    </row>
    <row r="203" spans="1:15">
      <c r="A203" s="61" t="s">
        <v>1502</v>
      </c>
      <c r="B203" s="61" t="s">
        <v>1494</v>
      </c>
      <c r="C203" s="63" t="s">
        <v>1489</v>
      </c>
      <c r="D203" s="65" t="s">
        <v>1467</v>
      </c>
      <c r="E203" s="65" t="s">
        <v>1467</v>
      </c>
      <c r="F203" s="65" t="s">
        <v>1467</v>
      </c>
      <c r="G203" s="65" t="s">
        <v>1467</v>
      </c>
      <c r="H203" s="65" t="s">
        <v>1467</v>
      </c>
      <c r="I203" s="65" t="s">
        <v>1467</v>
      </c>
      <c r="J203" s="65" t="s">
        <v>1467</v>
      </c>
      <c r="K203" s="65" t="s">
        <v>1467</v>
      </c>
      <c r="L203" s="65" t="s">
        <v>1467</v>
      </c>
      <c r="M203" s="65" t="s">
        <v>1467</v>
      </c>
      <c r="N203" s="65" t="s">
        <v>1467</v>
      </c>
      <c r="O203" s="65" t="s">
        <v>1467</v>
      </c>
    </row>
    <row r="204" spans="1:15">
      <c r="A204" s="61" t="s">
        <v>1502</v>
      </c>
      <c r="B204" s="61" t="s">
        <v>1495</v>
      </c>
      <c r="C204" s="63" t="s">
        <v>1486</v>
      </c>
      <c r="D204" s="64">
        <v>12</v>
      </c>
      <c r="E204" s="64">
        <v>5</v>
      </c>
      <c r="F204" s="64">
        <v>17</v>
      </c>
      <c r="G204" s="66">
        <v>70.588235294117652</v>
      </c>
      <c r="H204" s="64">
        <v>14</v>
      </c>
      <c r="I204" s="64">
        <v>3</v>
      </c>
      <c r="J204" s="64">
        <v>17</v>
      </c>
      <c r="K204" s="66">
        <v>82.35294117647058</v>
      </c>
      <c r="L204" s="64" t="s">
        <v>1482</v>
      </c>
      <c r="M204" s="64" t="s">
        <v>1482</v>
      </c>
      <c r="N204" s="64" t="s">
        <v>1482</v>
      </c>
      <c r="O204" s="64" t="s">
        <v>1482</v>
      </c>
    </row>
    <row r="205" spans="1:15">
      <c r="A205" s="61" t="s">
        <v>1502</v>
      </c>
      <c r="B205" s="61" t="s">
        <v>1495</v>
      </c>
      <c r="C205" s="63" t="s">
        <v>1489</v>
      </c>
      <c r="D205" s="64">
        <v>12</v>
      </c>
      <c r="E205" s="64">
        <v>5</v>
      </c>
      <c r="F205" s="64">
        <v>17</v>
      </c>
      <c r="G205" s="66">
        <v>70.588235294117652</v>
      </c>
      <c r="H205" s="64">
        <v>14</v>
      </c>
      <c r="I205" s="64">
        <v>3</v>
      </c>
      <c r="J205" s="64">
        <v>17</v>
      </c>
      <c r="K205" s="66">
        <v>82.35294117647058</v>
      </c>
      <c r="L205" s="65" t="s">
        <v>1467</v>
      </c>
      <c r="M205" s="65" t="s">
        <v>1467</v>
      </c>
      <c r="N205" s="65" t="s">
        <v>1467</v>
      </c>
      <c r="O205" s="65" t="s">
        <v>1467</v>
      </c>
    </row>
    <row r="206" spans="1:15">
      <c r="A206" s="61" t="s">
        <v>1502</v>
      </c>
      <c r="B206" s="61" t="s">
        <v>1496</v>
      </c>
      <c r="C206" s="63" t="s">
        <v>1486</v>
      </c>
      <c r="D206" s="65" t="s">
        <v>1467</v>
      </c>
      <c r="E206" s="65" t="s">
        <v>1467</v>
      </c>
      <c r="F206" s="65" t="s">
        <v>1467</v>
      </c>
      <c r="G206" s="65" t="s">
        <v>1467</v>
      </c>
      <c r="H206" s="65" t="s">
        <v>1467</v>
      </c>
      <c r="I206" s="65" t="s">
        <v>1467</v>
      </c>
      <c r="J206" s="65" t="s">
        <v>1467</v>
      </c>
      <c r="K206" s="65" t="s">
        <v>1467</v>
      </c>
      <c r="L206" s="64" t="s">
        <v>1482</v>
      </c>
      <c r="M206" s="64" t="s">
        <v>1482</v>
      </c>
      <c r="N206" s="64" t="s">
        <v>1482</v>
      </c>
      <c r="O206" s="64" t="s">
        <v>1482</v>
      </c>
    </row>
    <row r="207" spans="1:15">
      <c r="A207" s="61" t="s">
        <v>1502</v>
      </c>
      <c r="B207" s="61" t="s">
        <v>1496</v>
      </c>
      <c r="C207" s="63" t="s">
        <v>1489</v>
      </c>
      <c r="D207" s="65" t="s">
        <v>1467</v>
      </c>
      <c r="E207" s="65" t="s">
        <v>1467</v>
      </c>
      <c r="F207" s="65" t="s">
        <v>1467</v>
      </c>
      <c r="G207" s="65" t="s">
        <v>1467</v>
      </c>
      <c r="H207" s="65" t="s">
        <v>1467</v>
      </c>
      <c r="I207" s="65" t="s">
        <v>1467</v>
      </c>
      <c r="J207" s="65" t="s">
        <v>1467</v>
      </c>
      <c r="K207" s="65" t="s">
        <v>1467</v>
      </c>
      <c r="L207" s="65" t="s">
        <v>1467</v>
      </c>
      <c r="M207" s="65" t="s">
        <v>1467</v>
      </c>
      <c r="N207" s="65" t="s">
        <v>1467</v>
      </c>
      <c r="O207" s="65" t="s">
        <v>1467</v>
      </c>
    </row>
    <row r="208" spans="1:15">
      <c r="A208" s="61" t="s">
        <v>1502</v>
      </c>
      <c r="B208" s="61" t="s">
        <v>1497</v>
      </c>
      <c r="C208" s="63" t="s">
        <v>1486</v>
      </c>
      <c r="D208" s="65" t="s">
        <v>1467</v>
      </c>
      <c r="E208" s="65" t="s">
        <v>1467</v>
      </c>
      <c r="F208" s="65" t="s">
        <v>1467</v>
      </c>
      <c r="G208" s="65" t="s">
        <v>1467</v>
      </c>
      <c r="H208" s="65" t="s">
        <v>1467</v>
      </c>
      <c r="I208" s="65" t="s">
        <v>1467</v>
      </c>
      <c r="J208" s="65" t="s">
        <v>1467</v>
      </c>
      <c r="K208" s="65" t="s">
        <v>1467</v>
      </c>
      <c r="L208" s="64" t="s">
        <v>1482</v>
      </c>
      <c r="M208" s="64" t="s">
        <v>1482</v>
      </c>
      <c r="N208" s="64" t="s">
        <v>1482</v>
      </c>
      <c r="O208" s="64" t="s">
        <v>1482</v>
      </c>
    </row>
    <row r="209" spans="1:15">
      <c r="A209" s="61" t="s">
        <v>1502</v>
      </c>
      <c r="B209" s="61" t="s">
        <v>1497</v>
      </c>
      <c r="C209" s="63" t="s">
        <v>1489</v>
      </c>
      <c r="D209" s="65" t="s">
        <v>1467</v>
      </c>
      <c r="E209" s="65" t="s">
        <v>1467</v>
      </c>
      <c r="F209" s="65" t="s">
        <v>1467</v>
      </c>
      <c r="G209" s="65" t="s">
        <v>1467</v>
      </c>
      <c r="H209" s="65" t="s">
        <v>1467</v>
      </c>
      <c r="I209" s="65" t="s">
        <v>1467</v>
      </c>
      <c r="J209" s="65" t="s">
        <v>1467</v>
      </c>
      <c r="K209" s="65" t="s">
        <v>1467</v>
      </c>
      <c r="L209" s="65" t="s">
        <v>1467</v>
      </c>
      <c r="M209" s="65" t="s">
        <v>1467</v>
      </c>
      <c r="N209" s="65" t="s">
        <v>1467</v>
      </c>
      <c r="O209" s="65" t="s">
        <v>1467</v>
      </c>
    </row>
    <row r="210" spans="1:15">
      <c r="A210" s="61" t="s">
        <v>1503</v>
      </c>
      <c r="B210" s="61" t="s">
        <v>1480</v>
      </c>
      <c r="C210" s="63" t="s">
        <v>1487</v>
      </c>
      <c r="D210" s="64">
        <v>64</v>
      </c>
      <c r="E210" s="64">
        <v>50</v>
      </c>
      <c r="F210" s="64">
        <v>114</v>
      </c>
      <c r="G210" s="66">
        <v>56.140350877192979</v>
      </c>
      <c r="H210" s="64">
        <v>96</v>
      </c>
      <c r="I210" s="64">
        <v>18</v>
      </c>
      <c r="J210" s="64">
        <v>114</v>
      </c>
      <c r="K210" s="66">
        <v>84.210526315789465</v>
      </c>
      <c r="L210" s="64">
        <v>37</v>
      </c>
      <c r="M210" s="64">
        <v>77</v>
      </c>
      <c r="N210" s="64">
        <v>114</v>
      </c>
      <c r="O210" s="66">
        <v>32.456140350877192</v>
      </c>
    </row>
    <row r="211" spans="1:15">
      <c r="A211" s="61" t="s">
        <v>1503</v>
      </c>
      <c r="B211" s="61" t="s">
        <v>1480</v>
      </c>
      <c r="C211" s="63" t="s">
        <v>1489</v>
      </c>
      <c r="D211" s="64">
        <v>64</v>
      </c>
      <c r="E211" s="64">
        <v>50</v>
      </c>
      <c r="F211" s="64">
        <v>114</v>
      </c>
      <c r="G211" s="66">
        <v>56.140350877192979</v>
      </c>
      <c r="H211" s="64">
        <v>96</v>
      </c>
      <c r="I211" s="64">
        <v>18</v>
      </c>
      <c r="J211" s="64">
        <v>114</v>
      </c>
      <c r="K211" s="66">
        <v>84.210526315789465</v>
      </c>
      <c r="L211" s="64">
        <v>37</v>
      </c>
      <c r="M211" s="64">
        <v>77</v>
      </c>
      <c r="N211" s="64">
        <v>114</v>
      </c>
      <c r="O211" s="66">
        <v>32.456140350877192</v>
      </c>
    </row>
    <row r="212" spans="1:15">
      <c r="A212" s="61" t="s">
        <v>1503</v>
      </c>
      <c r="B212" s="61" t="s">
        <v>1491</v>
      </c>
      <c r="C212" s="63" t="s">
        <v>1487</v>
      </c>
      <c r="D212" s="65" t="s">
        <v>1467</v>
      </c>
      <c r="E212" s="65" t="s">
        <v>1467</v>
      </c>
      <c r="F212" s="65" t="s">
        <v>1467</v>
      </c>
      <c r="G212" s="65" t="s">
        <v>1467</v>
      </c>
      <c r="H212" s="65" t="s">
        <v>1467</v>
      </c>
      <c r="I212" s="65" t="s">
        <v>1467</v>
      </c>
      <c r="J212" s="65" t="s">
        <v>1467</v>
      </c>
      <c r="K212" s="65" t="s">
        <v>1467</v>
      </c>
      <c r="L212" s="65" t="s">
        <v>1467</v>
      </c>
      <c r="M212" s="65" t="s">
        <v>1467</v>
      </c>
      <c r="N212" s="65" t="s">
        <v>1467</v>
      </c>
      <c r="O212" s="65" t="s">
        <v>1467</v>
      </c>
    </row>
    <row r="213" spans="1:15">
      <c r="A213" s="61" t="s">
        <v>1503</v>
      </c>
      <c r="B213" s="61" t="s">
        <v>1491</v>
      </c>
      <c r="C213" s="63" t="s">
        <v>1489</v>
      </c>
      <c r="D213" s="65" t="s">
        <v>1467</v>
      </c>
      <c r="E213" s="65" t="s">
        <v>1467</v>
      </c>
      <c r="F213" s="65" t="s">
        <v>1467</v>
      </c>
      <c r="G213" s="65" t="s">
        <v>1467</v>
      </c>
      <c r="H213" s="65" t="s">
        <v>1467</v>
      </c>
      <c r="I213" s="65" t="s">
        <v>1467</v>
      </c>
      <c r="J213" s="65" t="s">
        <v>1467</v>
      </c>
      <c r="K213" s="65" t="s">
        <v>1467</v>
      </c>
      <c r="L213" s="65" t="s">
        <v>1467</v>
      </c>
      <c r="M213" s="65" t="s">
        <v>1467</v>
      </c>
      <c r="N213" s="65" t="s">
        <v>1467</v>
      </c>
      <c r="O213" s="65" t="s">
        <v>1467</v>
      </c>
    </row>
    <row r="214" spans="1:15">
      <c r="A214" s="61" t="s">
        <v>1503</v>
      </c>
      <c r="B214" s="61" t="s">
        <v>1492</v>
      </c>
      <c r="C214" s="63" t="s">
        <v>1487</v>
      </c>
      <c r="D214" s="64">
        <v>52</v>
      </c>
      <c r="E214" s="64">
        <v>45</v>
      </c>
      <c r="F214" s="64">
        <v>97</v>
      </c>
      <c r="G214" s="66">
        <v>53.608247422680414</v>
      </c>
      <c r="H214" s="64">
        <v>85</v>
      </c>
      <c r="I214" s="64">
        <v>12</v>
      </c>
      <c r="J214" s="64">
        <v>97</v>
      </c>
      <c r="K214" s="66">
        <v>87.628865979381445</v>
      </c>
      <c r="L214" s="64">
        <v>29</v>
      </c>
      <c r="M214" s="64">
        <v>68</v>
      </c>
      <c r="N214" s="64">
        <v>97</v>
      </c>
      <c r="O214" s="66">
        <v>29.896907216494846</v>
      </c>
    </row>
    <row r="215" spans="1:15">
      <c r="A215" s="61" t="s">
        <v>1503</v>
      </c>
      <c r="B215" s="61" t="s">
        <v>1492</v>
      </c>
      <c r="C215" s="63" t="s">
        <v>1489</v>
      </c>
      <c r="D215" s="64">
        <v>52</v>
      </c>
      <c r="E215" s="64">
        <v>45</v>
      </c>
      <c r="F215" s="64">
        <v>97</v>
      </c>
      <c r="G215" s="66">
        <v>53.608247422680414</v>
      </c>
      <c r="H215" s="64">
        <v>85</v>
      </c>
      <c r="I215" s="64">
        <v>12</v>
      </c>
      <c r="J215" s="64">
        <v>97</v>
      </c>
      <c r="K215" s="66">
        <v>87.628865979381445</v>
      </c>
      <c r="L215" s="64">
        <v>29</v>
      </c>
      <c r="M215" s="64">
        <v>68</v>
      </c>
      <c r="N215" s="64">
        <v>97</v>
      </c>
      <c r="O215" s="66">
        <v>29.896907216494846</v>
      </c>
    </row>
    <row r="216" spans="1:15">
      <c r="A216" s="61" t="s">
        <v>1503</v>
      </c>
      <c r="B216" s="61" t="s">
        <v>1493</v>
      </c>
      <c r="C216" s="63" t="s">
        <v>1487</v>
      </c>
      <c r="D216" s="64">
        <v>33</v>
      </c>
      <c r="E216" s="64">
        <v>23</v>
      </c>
      <c r="F216" s="64">
        <v>56</v>
      </c>
      <c r="G216" s="66">
        <v>58.928571428571431</v>
      </c>
      <c r="H216" s="64">
        <v>52</v>
      </c>
      <c r="I216" s="64">
        <v>4</v>
      </c>
      <c r="J216" s="64">
        <v>56</v>
      </c>
      <c r="K216" s="66">
        <v>92.857142857142861</v>
      </c>
      <c r="L216" s="64">
        <v>17</v>
      </c>
      <c r="M216" s="64">
        <v>39</v>
      </c>
      <c r="N216" s="64">
        <v>56</v>
      </c>
      <c r="O216" s="66">
        <v>30.357142857142854</v>
      </c>
    </row>
    <row r="217" spans="1:15">
      <c r="A217" s="61" t="s">
        <v>1503</v>
      </c>
      <c r="B217" s="61" t="s">
        <v>1493</v>
      </c>
      <c r="C217" s="63" t="s">
        <v>1489</v>
      </c>
      <c r="D217" s="64">
        <v>33</v>
      </c>
      <c r="E217" s="64">
        <v>23</v>
      </c>
      <c r="F217" s="64">
        <v>56</v>
      </c>
      <c r="G217" s="66">
        <v>58.928571428571431</v>
      </c>
      <c r="H217" s="64">
        <v>52</v>
      </c>
      <c r="I217" s="64">
        <v>4</v>
      </c>
      <c r="J217" s="64">
        <v>56</v>
      </c>
      <c r="K217" s="66">
        <v>92.857142857142861</v>
      </c>
      <c r="L217" s="64">
        <v>17</v>
      </c>
      <c r="M217" s="64">
        <v>39</v>
      </c>
      <c r="N217" s="64">
        <v>56</v>
      </c>
      <c r="O217" s="66">
        <v>30.357142857142854</v>
      </c>
    </row>
    <row r="218" spans="1:15">
      <c r="A218" s="61" t="s">
        <v>1503</v>
      </c>
      <c r="B218" s="61" t="s">
        <v>1494</v>
      </c>
      <c r="C218" s="63" t="s">
        <v>1487</v>
      </c>
      <c r="D218" s="65" t="s">
        <v>1467</v>
      </c>
      <c r="E218" s="65" t="s">
        <v>1467</v>
      </c>
      <c r="F218" s="65" t="s">
        <v>1467</v>
      </c>
      <c r="G218" s="65" t="s">
        <v>1467</v>
      </c>
      <c r="H218" s="65" t="s">
        <v>1467</v>
      </c>
      <c r="I218" s="65" t="s">
        <v>1467</v>
      </c>
      <c r="J218" s="65" t="s">
        <v>1467</v>
      </c>
      <c r="K218" s="65" t="s">
        <v>1467</v>
      </c>
      <c r="L218" s="65" t="s">
        <v>1467</v>
      </c>
      <c r="M218" s="65" t="s">
        <v>1467</v>
      </c>
      <c r="N218" s="65" t="s">
        <v>1467</v>
      </c>
      <c r="O218" s="65" t="s">
        <v>1467</v>
      </c>
    </row>
    <row r="219" spans="1:15">
      <c r="A219" s="61" t="s">
        <v>1503</v>
      </c>
      <c r="B219" s="61" t="s">
        <v>1494</v>
      </c>
      <c r="C219" s="63" t="s">
        <v>1489</v>
      </c>
      <c r="D219" s="65" t="s">
        <v>1467</v>
      </c>
      <c r="E219" s="65" t="s">
        <v>1467</v>
      </c>
      <c r="F219" s="65" t="s">
        <v>1467</v>
      </c>
      <c r="G219" s="65" t="s">
        <v>1467</v>
      </c>
      <c r="H219" s="65" t="s">
        <v>1467</v>
      </c>
      <c r="I219" s="65" t="s">
        <v>1467</v>
      </c>
      <c r="J219" s="65" t="s">
        <v>1467</v>
      </c>
      <c r="K219" s="65" t="s">
        <v>1467</v>
      </c>
      <c r="L219" s="65" t="s">
        <v>1467</v>
      </c>
      <c r="M219" s="65" t="s">
        <v>1467</v>
      </c>
      <c r="N219" s="65" t="s">
        <v>1467</v>
      </c>
      <c r="O219" s="65" t="s">
        <v>1467</v>
      </c>
    </row>
    <row r="220" spans="1:15">
      <c r="A220" s="61" t="s">
        <v>1503</v>
      </c>
      <c r="B220" s="61" t="s">
        <v>1495</v>
      </c>
      <c r="C220" s="63" t="s">
        <v>1487</v>
      </c>
      <c r="D220" s="64">
        <v>31</v>
      </c>
      <c r="E220" s="64">
        <v>27</v>
      </c>
      <c r="F220" s="64">
        <v>58</v>
      </c>
      <c r="G220" s="66">
        <v>53.448275862068961</v>
      </c>
      <c r="H220" s="64">
        <v>44</v>
      </c>
      <c r="I220" s="64">
        <v>14</v>
      </c>
      <c r="J220" s="64">
        <v>58</v>
      </c>
      <c r="K220" s="66">
        <v>75.862068965517238</v>
      </c>
      <c r="L220" s="64">
        <v>20</v>
      </c>
      <c r="M220" s="64">
        <v>38</v>
      </c>
      <c r="N220" s="64">
        <v>58</v>
      </c>
      <c r="O220" s="66">
        <v>34.482758620689658</v>
      </c>
    </row>
    <row r="221" spans="1:15">
      <c r="A221" s="61" t="s">
        <v>1503</v>
      </c>
      <c r="B221" s="61" t="s">
        <v>1495</v>
      </c>
      <c r="C221" s="63" t="s">
        <v>1489</v>
      </c>
      <c r="D221" s="64">
        <v>31</v>
      </c>
      <c r="E221" s="64">
        <v>27</v>
      </c>
      <c r="F221" s="64">
        <v>58</v>
      </c>
      <c r="G221" s="66">
        <v>53.448275862068961</v>
      </c>
      <c r="H221" s="64">
        <v>44</v>
      </c>
      <c r="I221" s="64">
        <v>14</v>
      </c>
      <c r="J221" s="64">
        <v>58</v>
      </c>
      <c r="K221" s="66">
        <v>75.862068965517238</v>
      </c>
      <c r="L221" s="64">
        <v>20</v>
      </c>
      <c r="M221" s="64">
        <v>38</v>
      </c>
      <c r="N221" s="64">
        <v>58</v>
      </c>
      <c r="O221" s="66">
        <v>34.482758620689658</v>
      </c>
    </row>
    <row r="222" spans="1:15">
      <c r="A222" s="61" t="s">
        <v>1503</v>
      </c>
      <c r="B222" s="61" t="s">
        <v>1496</v>
      </c>
      <c r="C222" s="63" t="s">
        <v>1487</v>
      </c>
      <c r="D222" s="65" t="s">
        <v>1467</v>
      </c>
      <c r="E222" s="65" t="s">
        <v>1467</v>
      </c>
      <c r="F222" s="65" t="s">
        <v>1467</v>
      </c>
      <c r="G222" s="65" t="s">
        <v>1467</v>
      </c>
      <c r="H222" s="65" t="s">
        <v>1467</v>
      </c>
      <c r="I222" s="65" t="s">
        <v>1467</v>
      </c>
      <c r="J222" s="65" t="s">
        <v>1467</v>
      </c>
      <c r="K222" s="65" t="s">
        <v>1467</v>
      </c>
      <c r="L222" s="65" t="s">
        <v>1467</v>
      </c>
      <c r="M222" s="65" t="s">
        <v>1467</v>
      </c>
      <c r="N222" s="65" t="s">
        <v>1467</v>
      </c>
      <c r="O222" s="65" t="s">
        <v>1467</v>
      </c>
    </row>
    <row r="223" spans="1:15">
      <c r="A223" s="61" t="s">
        <v>1503</v>
      </c>
      <c r="B223" s="61" t="s">
        <v>1496</v>
      </c>
      <c r="C223" s="63" t="s">
        <v>1489</v>
      </c>
      <c r="D223" s="65" t="s">
        <v>1467</v>
      </c>
      <c r="E223" s="65" t="s">
        <v>1467</v>
      </c>
      <c r="F223" s="65" t="s">
        <v>1467</v>
      </c>
      <c r="G223" s="65" t="s">
        <v>1467</v>
      </c>
      <c r="H223" s="65" t="s">
        <v>1467</v>
      </c>
      <c r="I223" s="65" t="s">
        <v>1467</v>
      </c>
      <c r="J223" s="65" t="s">
        <v>1467</v>
      </c>
      <c r="K223" s="65" t="s">
        <v>1467</v>
      </c>
      <c r="L223" s="65" t="s">
        <v>1467</v>
      </c>
      <c r="M223" s="65" t="s">
        <v>1467</v>
      </c>
      <c r="N223" s="65" t="s">
        <v>1467</v>
      </c>
      <c r="O223" s="65" t="s">
        <v>1467</v>
      </c>
    </row>
    <row r="224" spans="1:15">
      <c r="A224" s="61" t="s">
        <v>1503</v>
      </c>
      <c r="B224" s="61" t="s">
        <v>1497</v>
      </c>
      <c r="C224" s="63" t="s">
        <v>1487</v>
      </c>
      <c r="D224" s="65" t="s">
        <v>1467</v>
      </c>
      <c r="E224" s="65" t="s">
        <v>1467</v>
      </c>
      <c r="F224" s="65" t="s">
        <v>1467</v>
      </c>
      <c r="G224" s="65" t="s">
        <v>1467</v>
      </c>
      <c r="H224" s="65" t="s">
        <v>1467</v>
      </c>
      <c r="I224" s="65" t="s">
        <v>1467</v>
      </c>
      <c r="J224" s="65" t="s">
        <v>1467</v>
      </c>
      <c r="K224" s="65" t="s">
        <v>1467</v>
      </c>
      <c r="L224" s="65" t="s">
        <v>1467</v>
      </c>
      <c r="M224" s="65" t="s">
        <v>1467</v>
      </c>
      <c r="N224" s="65" t="s">
        <v>1467</v>
      </c>
      <c r="O224" s="65" t="s">
        <v>1467</v>
      </c>
    </row>
    <row r="225" spans="1:15">
      <c r="A225" s="61" t="s">
        <v>1503</v>
      </c>
      <c r="B225" s="61" t="s">
        <v>1497</v>
      </c>
      <c r="C225" s="63" t="s">
        <v>1489</v>
      </c>
      <c r="D225" s="65" t="s">
        <v>1467</v>
      </c>
      <c r="E225" s="65" t="s">
        <v>1467</v>
      </c>
      <c r="F225" s="65" t="s">
        <v>1467</v>
      </c>
      <c r="G225" s="65" t="s">
        <v>1467</v>
      </c>
      <c r="H225" s="65" t="s">
        <v>1467</v>
      </c>
      <c r="I225" s="65" t="s">
        <v>1467</v>
      </c>
      <c r="J225" s="65" t="s">
        <v>1467</v>
      </c>
      <c r="K225" s="65" t="s">
        <v>1467</v>
      </c>
      <c r="L225" s="65" t="s">
        <v>1467</v>
      </c>
      <c r="M225" s="65" t="s">
        <v>1467</v>
      </c>
      <c r="N225" s="65" t="s">
        <v>1467</v>
      </c>
      <c r="O225" s="65" t="s">
        <v>1467</v>
      </c>
    </row>
    <row r="226" spans="1:15">
      <c r="A226" s="61" t="s">
        <v>1504</v>
      </c>
      <c r="B226" s="61" t="s">
        <v>1480</v>
      </c>
      <c r="C226" s="63" t="s">
        <v>1481</v>
      </c>
      <c r="D226" s="64">
        <v>877</v>
      </c>
      <c r="E226" s="64">
        <v>1010</v>
      </c>
      <c r="F226" s="64">
        <v>1887</v>
      </c>
      <c r="G226" s="66">
        <v>46.475887652358239</v>
      </c>
      <c r="H226" s="64">
        <v>1047</v>
      </c>
      <c r="I226" s="64">
        <v>848</v>
      </c>
      <c r="J226" s="64">
        <v>1895</v>
      </c>
      <c r="K226" s="66">
        <v>55.250659630606854</v>
      </c>
      <c r="L226" s="64" t="s">
        <v>1482</v>
      </c>
      <c r="M226" s="64" t="s">
        <v>1482</v>
      </c>
      <c r="N226" s="64" t="s">
        <v>1482</v>
      </c>
      <c r="O226" s="64" t="s">
        <v>1482</v>
      </c>
    </row>
    <row r="227" spans="1:15">
      <c r="A227" s="61" t="s">
        <v>1504</v>
      </c>
      <c r="B227" s="61" t="s">
        <v>1480</v>
      </c>
      <c r="C227" s="63" t="s">
        <v>1483</v>
      </c>
      <c r="D227" s="64">
        <v>698</v>
      </c>
      <c r="E227" s="64">
        <v>1010</v>
      </c>
      <c r="F227" s="64">
        <v>1708</v>
      </c>
      <c r="G227" s="66">
        <v>40.866510538641684</v>
      </c>
      <c r="H227" s="64">
        <v>976</v>
      </c>
      <c r="I227" s="64">
        <v>730</v>
      </c>
      <c r="J227" s="64">
        <v>1706</v>
      </c>
      <c r="K227" s="66">
        <v>57.209847596717466</v>
      </c>
      <c r="L227" s="64" t="s">
        <v>1482</v>
      </c>
      <c r="M227" s="64" t="s">
        <v>1482</v>
      </c>
      <c r="N227" s="64" t="s">
        <v>1482</v>
      </c>
      <c r="O227" s="64" t="s">
        <v>1482</v>
      </c>
    </row>
    <row r="228" spans="1:15">
      <c r="A228" s="61" t="s">
        <v>1504</v>
      </c>
      <c r="B228" s="61" t="s">
        <v>1480</v>
      </c>
      <c r="C228" s="63" t="s">
        <v>1484</v>
      </c>
      <c r="D228" s="64">
        <v>576</v>
      </c>
      <c r="E228" s="64">
        <v>1183</v>
      </c>
      <c r="F228" s="64">
        <v>1759</v>
      </c>
      <c r="G228" s="66">
        <v>32.745878339965891</v>
      </c>
      <c r="H228" s="64">
        <v>646</v>
      </c>
      <c r="I228" s="64">
        <v>1115</v>
      </c>
      <c r="J228" s="64">
        <v>1761</v>
      </c>
      <c r="K228" s="66">
        <v>36.683702441794438</v>
      </c>
      <c r="L228" s="64">
        <v>410</v>
      </c>
      <c r="M228" s="64">
        <v>1350</v>
      </c>
      <c r="N228" s="64">
        <v>1760</v>
      </c>
      <c r="O228" s="66">
        <v>23.295454545454543</v>
      </c>
    </row>
    <row r="229" spans="1:15">
      <c r="A229" s="61" t="s">
        <v>1504</v>
      </c>
      <c r="B229" s="61" t="s">
        <v>1480</v>
      </c>
      <c r="C229" s="63" t="s">
        <v>1485</v>
      </c>
      <c r="D229" s="64">
        <v>573</v>
      </c>
      <c r="E229" s="64">
        <v>1058</v>
      </c>
      <c r="F229" s="64">
        <v>1631</v>
      </c>
      <c r="G229" s="66">
        <v>35.131820968730842</v>
      </c>
      <c r="H229" s="64">
        <v>906</v>
      </c>
      <c r="I229" s="64">
        <v>726</v>
      </c>
      <c r="J229" s="64">
        <v>1632</v>
      </c>
      <c r="K229" s="66">
        <v>55.514705882352942</v>
      </c>
      <c r="L229" s="64" t="s">
        <v>1482</v>
      </c>
      <c r="M229" s="64" t="s">
        <v>1482</v>
      </c>
      <c r="N229" s="64" t="s">
        <v>1482</v>
      </c>
      <c r="O229" s="64" t="s">
        <v>1482</v>
      </c>
    </row>
    <row r="230" spans="1:15">
      <c r="A230" s="61" t="s">
        <v>1504</v>
      </c>
      <c r="B230" s="61" t="s">
        <v>1480</v>
      </c>
      <c r="C230" s="63" t="s">
        <v>1486</v>
      </c>
      <c r="D230" s="64">
        <v>449</v>
      </c>
      <c r="E230" s="64">
        <v>882</v>
      </c>
      <c r="F230" s="64">
        <v>1331</v>
      </c>
      <c r="G230" s="66">
        <v>33.734034560480843</v>
      </c>
      <c r="H230" s="64">
        <v>696</v>
      </c>
      <c r="I230" s="64">
        <v>644</v>
      </c>
      <c r="J230" s="64">
        <v>1340</v>
      </c>
      <c r="K230" s="66">
        <v>51.940298507462693</v>
      </c>
      <c r="L230" s="64" t="s">
        <v>1482</v>
      </c>
      <c r="M230" s="64" t="s">
        <v>1482</v>
      </c>
      <c r="N230" s="64" t="s">
        <v>1482</v>
      </c>
      <c r="O230" s="64" t="s">
        <v>1482</v>
      </c>
    </row>
    <row r="231" spans="1:15">
      <c r="A231" s="61" t="s">
        <v>1504</v>
      </c>
      <c r="B231" s="61" t="s">
        <v>1480</v>
      </c>
      <c r="C231" s="63" t="s">
        <v>1487</v>
      </c>
      <c r="D231" s="64">
        <v>608</v>
      </c>
      <c r="E231" s="64">
        <v>731</v>
      </c>
      <c r="F231" s="64">
        <v>1339</v>
      </c>
      <c r="G231" s="66">
        <v>45.40702016430172</v>
      </c>
      <c r="H231" s="64">
        <v>872</v>
      </c>
      <c r="I231" s="64">
        <v>481</v>
      </c>
      <c r="J231" s="64">
        <v>1353</v>
      </c>
      <c r="K231" s="66">
        <v>64.449371766444941</v>
      </c>
      <c r="L231" s="64">
        <v>346</v>
      </c>
      <c r="M231" s="64">
        <v>986</v>
      </c>
      <c r="N231" s="64">
        <v>1332</v>
      </c>
      <c r="O231" s="66">
        <v>25.975975975975974</v>
      </c>
    </row>
    <row r="232" spans="1:15">
      <c r="A232" s="61" t="s">
        <v>1504</v>
      </c>
      <c r="B232" s="61" t="s">
        <v>1480</v>
      </c>
      <c r="C232" s="63" t="s">
        <v>1488</v>
      </c>
      <c r="D232" s="64">
        <v>199</v>
      </c>
      <c r="E232" s="64">
        <v>198</v>
      </c>
      <c r="F232" s="64">
        <v>397</v>
      </c>
      <c r="G232" s="66">
        <v>50.125944584382879</v>
      </c>
      <c r="H232" s="64">
        <v>287</v>
      </c>
      <c r="I232" s="64">
        <v>110</v>
      </c>
      <c r="J232" s="64">
        <v>397</v>
      </c>
      <c r="K232" s="66">
        <v>72.29219143576826</v>
      </c>
      <c r="L232" s="64">
        <v>166</v>
      </c>
      <c r="M232" s="64">
        <v>227</v>
      </c>
      <c r="N232" s="64">
        <v>393</v>
      </c>
      <c r="O232" s="66">
        <v>42.239185750636132</v>
      </c>
    </row>
    <row r="233" spans="1:15">
      <c r="A233" s="61" t="s">
        <v>1504</v>
      </c>
      <c r="B233" s="61" t="s">
        <v>1480</v>
      </c>
      <c r="C233" s="63" t="s">
        <v>1501</v>
      </c>
      <c r="D233" s="64">
        <v>97</v>
      </c>
      <c r="E233" s="64">
        <v>39</v>
      </c>
      <c r="F233" s="64">
        <v>136</v>
      </c>
      <c r="G233" s="66">
        <v>71.32352941176471</v>
      </c>
      <c r="H233" s="64">
        <v>113</v>
      </c>
      <c r="I233" s="64">
        <v>23</v>
      </c>
      <c r="J233" s="64">
        <v>136</v>
      </c>
      <c r="K233" s="66">
        <v>83.088235294117652</v>
      </c>
      <c r="L233" s="64">
        <v>77</v>
      </c>
      <c r="M233" s="64">
        <v>59</v>
      </c>
      <c r="N233" s="64">
        <v>136</v>
      </c>
      <c r="O233" s="66">
        <v>56.617647058823529</v>
      </c>
    </row>
    <row r="234" spans="1:15">
      <c r="A234" s="61" t="s">
        <v>1504</v>
      </c>
      <c r="B234" s="61" t="s">
        <v>1480</v>
      </c>
      <c r="C234" s="63" t="s">
        <v>1489</v>
      </c>
      <c r="D234" s="64">
        <v>4077</v>
      </c>
      <c r="E234" s="64">
        <v>6111</v>
      </c>
      <c r="F234" s="64">
        <v>10188</v>
      </c>
      <c r="G234" s="66">
        <v>40.017667844522968</v>
      </c>
      <c r="H234" s="64">
        <v>5543</v>
      </c>
      <c r="I234" s="64">
        <v>4677</v>
      </c>
      <c r="J234" s="64">
        <v>10220</v>
      </c>
      <c r="K234" s="66">
        <v>54.236790606653621</v>
      </c>
      <c r="L234" s="64">
        <v>999</v>
      </c>
      <c r="M234" s="64">
        <v>2622</v>
      </c>
      <c r="N234" s="64">
        <v>3621</v>
      </c>
      <c r="O234" s="66">
        <v>27.589063794531899</v>
      </c>
    </row>
    <row r="235" spans="1:15">
      <c r="A235" s="61" t="s">
        <v>1504</v>
      </c>
      <c r="B235" s="61" t="s">
        <v>1490</v>
      </c>
      <c r="C235" s="63" t="s">
        <v>1481</v>
      </c>
      <c r="D235" s="65" t="s">
        <v>1467</v>
      </c>
      <c r="E235" s="65" t="s">
        <v>1467</v>
      </c>
      <c r="F235" s="65" t="s">
        <v>1467</v>
      </c>
      <c r="G235" s="65" t="s">
        <v>1467</v>
      </c>
      <c r="H235" s="65" t="s">
        <v>1467</v>
      </c>
      <c r="I235" s="65" t="s">
        <v>1467</v>
      </c>
      <c r="J235" s="65" t="s">
        <v>1467</v>
      </c>
      <c r="K235" s="65" t="s">
        <v>1467</v>
      </c>
      <c r="L235" s="64" t="s">
        <v>1482</v>
      </c>
      <c r="M235" s="64" t="s">
        <v>1482</v>
      </c>
      <c r="N235" s="64" t="s">
        <v>1482</v>
      </c>
      <c r="O235" s="64" t="s">
        <v>1482</v>
      </c>
    </row>
    <row r="236" spans="1:15">
      <c r="A236" s="61" t="s">
        <v>1504</v>
      </c>
      <c r="B236" s="61" t="s">
        <v>1490</v>
      </c>
      <c r="C236" s="63" t="s">
        <v>1483</v>
      </c>
      <c r="D236" s="65" t="s">
        <v>1467</v>
      </c>
      <c r="E236" s="65" t="s">
        <v>1467</v>
      </c>
      <c r="F236" s="65" t="s">
        <v>1467</v>
      </c>
      <c r="G236" s="65" t="s">
        <v>1467</v>
      </c>
      <c r="H236" s="65" t="s">
        <v>1467</v>
      </c>
      <c r="I236" s="65" t="s">
        <v>1467</v>
      </c>
      <c r="J236" s="65" t="s">
        <v>1467</v>
      </c>
      <c r="K236" s="65" t="s">
        <v>1467</v>
      </c>
      <c r="L236" s="64" t="s">
        <v>1482</v>
      </c>
      <c r="M236" s="64" t="s">
        <v>1482</v>
      </c>
      <c r="N236" s="64" t="s">
        <v>1482</v>
      </c>
      <c r="O236" s="64" t="s">
        <v>1482</v>
      </c>
    </row>
    <row r="237" spans="1:15">
      <c r="A237" s="61" t="s">
        <v>1504</v>
      </c>
      <c r="B237" s="61" t="s">
        <v>1490</v>
      </c>
      <c r="C237" s="63" t="s">
        <v>1484</v>
      </c>
      <c r="D237" s="65" t="s">
        <v>1467</v>
      </c>
      <c r="E237" s="65" t="s">
        <v>1467</v>
      </c>
      <c r="F237" s="65" t="s">
        <v>1467</v>
      </c>
      <c r="G237" s="65" t="s">
        <v>1467</v>
      </c>
      <c r="H237" s="65" t="s">
        <v>1467</v>
      </c>
      <c r="I237" s="65" t="s">
        <v>1467</v>
      </c>
      <c r="J237" s="65" t="s">
        <v>1467</v>
      </c>
      <c r="K237" s="65" t="s">
        <v>1467</v>
      </c>
      <c r="L237" s="65" t="s">
        <v>1467</v>
      </c>
      <c r="M237" s="65" t="s">
        <v>1467</v>
      </c>
      <c r="N237" s="65" t="s">
        <v>1467</v>
      </c>
      <c r="O237" s="65" t="s">
        <v>1467</v>
      </c>
    </row>
    <row r="238" spans="1:15">
      <c r="A238" s="61" t="s">
        <v>1504</v>
      </c>
      <c r="B238" s="61" t="s">
        <v>1490</v>
      </c>
      <c r="C238" s="63" t="s">
        <v>1485</v>
      </c>
      <c r="D238" s="65" t="s">
        <v>1467</v>
      </c>
      <c r="E238" s="65" t="s">
        <v>1467</v>
      </c>
      <c r="F238" s="65" t="s">
        <v>1467</v>
      </c>
      <c r="G238" s="65" t="s">
        <v>1467</v>
      </c>
      <c r="H238" s="65" t="s">
        <v>1467</v>
      </c>
      <c r="I238" s="65" t="s">
        <v>1467</v>
      </c>
      <c r="J238" s="65" t="s">
        <v>1467</v>
      </c>
      <c r="K238" s="65" t="s">
        <v>1467</v>
      </c>
      <c r="L238" s="64" t="s">
        <v>1482</v>
      </c>
      <c r="M238" s="64" t="s">
        <v>1482</v>
      </c>
      <c r="N238" s="64" t="s">
        <v>1482</v>
      </c>
      <c r="O238" s="64" t="s">
        <v>1482</v>
      </c>
    </row>
    <row r="239" spans="1:15">
      <c r="A239" s="61" t="s">
        <v>1504</v>
      </c>
      <c r="B239" s="61" t="s">
        <v>1490</v>
      </c>
      <c r="C239" s="63" t="s">
        <v>1486</v>
      </c>
      <c r="D239" s="65" t="s">
        <v>1467</v>
      </c>
      <c r="E239" s="65" t="s">
        <v>1467</v>
      </c>
      <c r="F239" s="65" t="s">
        <v>1467</v>
      </c>
      <c r="G239" s="65" t="s">
        <v>1467</v>
      </c>
      <c r="H239" s="65" t="s">
        <v>1467</v>
      </c>
      <c r="I239" s="65" t="s">
        <v>1467</v>
      </c>
      <c r="J239" s="65" t="s">
        <v>1467</v>
      </c>
      <c r="K239" s="65" t="s">
        <v>1467</v>
      </c>
      <c r="L239" s="64" t="s">
        <v>1482</v>
      </c>
      <c r="M239" s="64" t="s">
        <v>1482</v>
      </c>
      <c r="N239" s="64" t="s">
        <v>1482</v>
      </c>
      <c r="O239" s="64" t="s">
        <v>1482</v>
      </c>
    </row>
    <row r="240" spans="1:15">
      <c r="A240" s="61" t="s">
        <v>1504</v>
      </c>
      <c r="B240" s="61" t="s">
        <v>1490</v>
      </c>
      <c r="C240" s="63" t="s">
        <v>1487</v>
      </c>
      <c r="D240" s="65" t="s">
        <v>1467</v>
      </c>
      <c r="E240" s="65" t="s">
        <v>1467</v>
      </c>
      <c r="F240" s="65" t="s">
        <v>1467</v>
      </c>
      <c r="G240" s="65" t="s">
        <v>1467</v>
      </c>
      <c r="H240" s="65" t="s">
        <v>1467</v>
      </c>
      <c r="I240" s="65" t="s">
        <v>1467</v>
      </c>
      <c r="J240" s="65" t="s">
        <v>1467</v>
      </c>
      <c r="K240" s="65" t="s">
        <v>1467</v>
      </c>
      <c r="L240" s="65" t="s">
        <v>1467</v>
      </c>
      <c r="M240" s="65" t="s">
        <v>1467</v>
      </c>
      <c r="N240" s="65" t="s">
        <v>1467</v>
      </c>
      <c r="O240" s="65" t="s">
        <v>1467</v>
      </c>
    </row>
    <row r="241" spans="1:15">
      <c r="A241" s="61" t="s">
        <v>1504</v>
      </c>
      <c r="B241" s="61" t="s">
        <v>1490</v>
      </c>
      <c r="C241" s="63" t="s">
        <v>1489</v>
      </c>
      <c r="D241" s="64">
        <v>5</v>
      </c>
      <c r="E241" s="64">
        <v>11</v>
      </c>
      <c r="F241" s="64">
        <v>16</v>
      </c>
      <c r="G241" s="66">
        <v>31.25</v>
      </c>
      <c r="H241" s="64">
        <v>8</v>
      </c>
      <c r="I241" s="64">
        <v>9</v>
      </c>
      <c r="J241" s="64">
        <v>17</v>
      </c>
      <c r="K241" s="66">
        <v>47.058823529411761</v>
      </c>
      <c r="L241" s="65" t="s">
        <v>1467</v>
      </c>
      <c r="M241" s="65" t="s">
        <v>1467</v>
      </c>
      <c r="N241" s="65" t="s">
        <v>1467</v>
      </c>
      <c r="O241" s="65" t="s">
        <v>1467</v>
      </c>
    </row>
    <row r="242" spans="1:15">
      <c r="A242" s="61" t="s">
        <v>1504</v>
      </c>
      <c r="B242" s="61" t="s">
        <v>1491</v>
      </c>
      <c r="C242" s="63" t="s">
        <v>1481</v>
      </c>
      <c r="D242" s="64">
        <v>22</v>
      </c>
      <c r="E242" s="64">
        <v>14</v>
      </c>
      <c r="F242" s="64">
        <v>36</v>
      </c>
      <c r="G242" s="66">
        <v>61.111111111111114</v>
      </c>
      <c r="H242" s="64">
        <v>19</v>
      </c>
      <c r="I242" s="64">
        <v>17</v>
      </c>
      <c r="J242" s="64">
        <v>36</v>
      </c>
      <c r="K242" s="66">
        <v>52.777777777777779</v>
      </c>
      <c r="L242" s="64" t="s">
        <v>1482</v>
      </c>
      <c r="M242" s="64" t="s">
        <v>1482</v>
      </c>
      <c r="N242" s="64" t="s">
        <v>1482</v>
      </c>
      <c r="O242" s="64" t="s">
        <v>1482</v>
      </c>
    </row>
    <row r="243" spans="1:15">
      <c r="A243" s="61" t="s">
        <v>1504</v>
      </c>
      <c r="B243" s="61" t="s">
        <v>1491</v>
      </c>
      <c r="C243" s="63" t="s">
        <v>1483</v>
      </c>
      <c r="D243" s="64">
        <v>20</v>
      </c>
      <c r="E243" s="64">
        <v>23</v>
      </c>
      <c r="F243" s="64">
        <v>43</v>
      </c>
      <c r="G243" s="66">
        <v>46.511627906976742</v>
      </c>
      <c r="H243" s="64">
        <v>22</v>
      </c>
      <c r="I243" s="64">
        <v>21</v>
      </c>
      <c r="J243" s="64">
        <v>43</v>
      </c>
      <c r="K243" s="66">
        <v>51.162790697674424</v>
      </c>
      <c r="L243" s="64" t="s">
        <v>1482</v>
      </c>
      <c r="M243" s="64" t="s">
        <v>1482</v>
      </c>
      <c r="N243" s="64" t="s">
        <v>1482</v>
      </c>
      <c r="O243" s="64" t="s">
        <v>1482</v>
      </c>
    </row>
    <row r="244" spans="1:15">
      <c r="A244" s="61" t="s">
        <v>1504</v>
      </c>
      <c r="B244" s="61" t="s">
        <v>1491</v>
      </c>
      <c r="C244" s="63" t="s">
        <v>1484</v>
      </c>
      <c r="D244" s="64">
        <v>23</v>
      </c>
      <c r="E244" s="64">
        <v>23</v>
      </c>
      <c r="F244" s="64">
        <v>46</v>
      </c>
      <c r="G244" s="66">
        <v>50</v>
      </c>
      <c r="H244" s="64">
        <v>18</v>
      </c>
      <c r="I244" s="64">
        <v>28</v>
      </c>
      <c r="J244" s="64">
        <v>46</v>
      </c>
      <c r="K244" s="66">
        <v>39.130434782608695</v>
      </c>
      <c r="L244" s="64">
        <v>19</v>
      </c>
      <c r="M244" s="64">
        <v>27</v>
      </c>
      <c r="N244" s="64">
        <v>46</v>
      </c>
      <c r="O244" s="66">
        <v>41.304347826086953</v>
      </c>
    </row>
    <row r="245" spans="1:15">
      <c r="A245" s="61" t="s">
        <v>1504</v>
      </c>
      <c r="B245" s="61" t="s">
        <v>1491</v>
      </c>
      <c r="C245" s="63" t="s">
        <v>1485</v>
      </c>
      <c r="D245" s="64">
        <v>27</v>
      </c>
      <c r="E245" s="64">
        <v>22</v>
      </c>
      <c r="F245" s="64">
        <v>49</v>
      </c>
      <c r="G245" s="66">
        <v>55.102040816326522</v>
      </c>
      <c r="H245" s="64">
        <v>27</v>
      </c>
      <c r="I245" s="64">
        <v>22</v>
      </c>
      <c r="J245" s="64">
        <v>49</v>
      </c>
      <c r="K245" s="66">
        <v>55.102040816326522</v>
      </c>
      <c r="L245" s="64" t="s">
        <v>1482</v>
      </c>
      <c r="M245" s="64" t="s">
        <v>1482</v>
      </c>
      <c r="N245" s="64" t="s">
        <v>1482</v>
      </c>
      <c r="O245" s="64" t="s">
        <v>1482</v>
      </c>
    </row>
    <row r="246" spans="1:15">
      <c r="A246" s="61" t="s">
        <v>1504</v>
      </c>
      <c r="B246" s="61" t="s">
        <v>1491</v>
      </c>
      <c r="C246" s="63" t="s">
        <v>1486</v>
      </c>
      <c r="D246" s="64">
        <v>22</v>
      </c>
      <c r="E246" s="64">
        <v>20</v>
      </c>
      <c r="F246" s="64">
        <v>42</v>
      </c>
      <c r="G246" s="66">
        <v>52.380952380952387</v>
      </c>
      <c r="H246" s="64">
        <v>27</v>
      </c>
      <c r="I246" s="64">
        <v>15</v>
      </c>
      <c r="J246" s="64">
        <v>42</v>
      </c>
      <c r="K246" s="66">
        <v>64.285714285714292</v>
      </c>
      <c r="L246" s="64" t="s">
        <v>1482</v>
      </c>
      <c r="M246" s="64" t="s">
        <v>1482</v>
      </c>
      <c r="N246" s="64" t="s">
        <v>1482</v>
      </c>
      <c r="O246" s="64" t="s">
        <v>1482</v>
      </c>
    </row>
    <row r="247" spans="1:15">
      <c r="A247" s="61" t="s">
        <v>1504</v>
      </c>
      <c r="B247" s="61" t="s">
        <v>1491</v>
      </c>
      <c r="C247" s="63" t="s">
        <v>1487</v>
      </c>
      <c r="D247" s="64">
        <v>26</v>
      </c>
      <c r="E247" s="64">
        <v>22</v>
      </c>
      <c r="F247" s="64">
        <v>48</v>
      </c>
      <c r="G247" s="66">
        <v>54.166666666666664</v>
      </c>
      <c r="H247" s="64">
        <v>25</v>
      </c>
      <c r="I247" s="64">
        <v>22</v>
      </c>
      <c r="J247" s="64">
        <v>47</v>
      </c>
      <c r="K247" s="66">
        <v>53.191489361702125</v>
      </c>
      <c r="L247" s="64">
        <v>15</v>
      </c>
      <c r="M247" s="64">
        <v>32</v>
      </c>
      <c r="N247" s="64">
        <v>47</v>
      </c>
      <c r="O247" s="66">
        <v>31.914893617021278</v>
      </c>
    </row>
    <row r="248" spans="1:15">
      <c r="A248" s="61" t="s">
        <v>1504</v>
      </c>
      <c r="B248" s="61" t="s">
        <v>1491</v>
      </c>
      <c r="C248" s="63" t="s">
        <v>1488</v>
      </c>
      <c r="D248" s="65" t="s">
        <v>1467</v>
      </c>
      <c r="E248" s="65" t="s">
        <v>1467</v>
      </c>
      <c r="F248" s="65" t="s">
        <v>1467</v>
      </c>
      <c r="G248" s="65" t="s">
        <v>1467</v>
      </c>
      <c r="H248" s="65" t="s">
        <v>1467</v>
      </c>
      <c r="I248" s="65" t="s">
        <v>1467</v>
      </c>
      <c r="J248" s="65" t="s">
        <v>1467</v>
      </c>
      <c r="K248" s="65" t="s">
        <v>1467</v>
      </c>
      <c r="L248" s="65" t="s">
        <v>1467</v>
      </c>
      <c r="M248" s="65" t="s">
        <v>1467</v>
      </c>
      <c r="N248" s="65" t="s">
        <v>1467</v>
      </c>
      <c r="O248" s="65" t="s">
        <v>1467</v>
      </c>
    </row>
    <row r="249" spans="1:15">
      <c r="A249" s="61" t="s">
        <v>1504</v>
      </c>
      <c r="B249" s="61" t="s">
        <v>1491</v>
      </c>
      <c r="C249" s="63" t="s">
        <v>1501</v>
      </c>
      <c r="D249" s="65" t="s">
        <v>1467</v>
      </c>
      <c r="E249" s="65" t="s">
        <v>1467</v>
      </c>
      <c r="F249" s="65" t="s">
        <v>1467</v>
      </c>
      <c r="G249" s="65" t="s">
        <v>1467</v>
      </c>
      <c r="H249" s="65" t="s">
        <v>1467</v>
      </c>
      <c r="I249" s="65" t="s">
        <v>1467</v>
      </c>
      <c r="J249" s="65" t="s">
        <v>1467</v>
      </c>
      <c r="K249" s="65" t="s">
        <v>1467</v>
      </c>
      <c r="L249" s="65" t="s">
        <v>1467</v>
      </c>
      <c r="M249" s="65" t="s">
        <v>1467</v>
      </c>
      <c r="N249" s="65" t="s">
        <v>1467</v>
      </c>
      <c r="O249" s="65" t="s">
        <v>1467</v>
      </c>
    </row>
    <row r="250" spans="1:15">
      <c r="A250" s="61" t="s">
        <v>1504</v>
      </c>
      <c r="B250" s="61" t="s">
        <v>1491</v>
      </c>
      <c r="C250" s="63" t="s">
        <v>1489</v>
      </c>
      <c r="D250" s="64">
        <v>142</v>
      </c>
      <c r="E250" s="64">
        <v>124</v>
      </c>
      <c r="F250" s="64">
        <v>266</v>
      </c>
      <c r="G250" s="66">
        <v>53.383458646616546</v>
      </c>
      <c r="H250" s="64">
        <v>140</v>
      </c>
      <c r="I250" s="64">
        <v>125</v>
      </c>
      <c r="J250" s="64">
        <v>265</v>
      </c>
      <c r="K250" s="66">
        <v>52.830188679245282</v>
      </c>
      <c r="L250" s="64">
        <v>36</v>
      </c>
      <c r="M250" s="64">
        <v>59</v>
      </c>
      <c r="N250" s="64">
        <v>95</v>
      </c>
      <c r="O250" s="66">
        <v>37.894736842105267</v>
      </c>
    </row>
    <row r="251" spans="1:15">
      <c r="A251" s="61" t="s">
        <v>1504</v>
      </c>
      <c r="B251" s="61" t="s">
        <v>1492</v>
      </c>
      <c r="C251" s="63" t="s">
        <v>1481</v>
      </c>
      <c r="D251" s="64">
        <v>512</v>
      </c>
      <c r="E251" s="64">
        <v>702</v>
      </c>
      <c r="F251" s="64">
        <v>1214</v>
      </c>
      <c r="G251" s="66">
        <v>42.174629324546956</v>
      </c>
      <c r="H251" s="64">
        <v>631</v>
      </c>
      <c r="I251" s="64">
        <v>588</v>
      </c>
      <c r="J251" s="64">
        <v>1219</v>
      </c>
      <c r="K251" s="66">
        <v>51.763740771123864</v>
      </c>
      <c r="L251" s="64" t="s">
        <v>1482</v>
      </c>
      <c r="M251" s="64" t="s">
        <v>1482</v>
      </c>
      <c r="N251" s="64" t="s">
        <v>1482</v>
      </c>
      <c r="O251" s="64" t="s">
        <v>1482</v>
      </c>
    </row>
    <row r="252" spans="1:15">
      <c r="A252" s="61" t="s">
        <v>1504</v>
      </c>
      <c r="B252" s="61" t="s">
        <v>1492</v>
      </c>
      <c r="C252" s="63" t="s">
        <v>1483</v>
      </c>
      <c r="D252" s="64">
        <v>380</v>
      </c>
      <c r="E252" s="64">
        <v>679</v>
      </c>
      <c r="F252" s="64">
        <v>1059</v>
      </c>
      <c r="G252" s="66">
        <v>35.882908404154861</v>
      </c>
      <c r="H252" s="64">
        <v>566</v>
      </c>
      <c r="I252" s="64">
        <v>491</v>
      </c>
      <c r="J252" s="64">
        <v>1057</v>
      </c>
      <c r="K252" s="66">
        <v>53.547776726584672</v>
      </c>
      <c r="L252" s="64" t="s">
        <v>1482</v>
      </c>
      <c r="M252" s="64" t="s">
        <v>1482</v>
      </c>
      <c r="N252" s="64" t="s">
        <v>1482</v>
      </c>
      <c r="O252" s="64" t="s">
        <v>1482</v>
      </c>
    </row>
    <row r="253" spans="1:15">
      <c r="A253" s="61" t="s">
        <v>1504</v>
      </c>
      <c r="B253" s="61" t="s">
        <v>1492</v>
      </c>
      <c r="C253" s="63" t="s">
        <v>1484</v>
      </c>
      <c r="D253" s="64">
        <v>304</v>
      </c>
      <c r="E253" s="64">
        <v>805</v>
      </c>
      <c r="F253" s="64">
        <v>1109</v>
      </c>
      <c r="G253" s="66">
        <v>27.412082957619475</v>
      </c>
      <c r="H253" s="64">
        <v>349</v>
      </c>
      <c r="I253" s="64">
        <v>762</v>
      </c>
      <c r="J253" s="64">
        <v>1111</v>
      </c>
      <c r="K253" s="66">
        <v>31.413141314131416</v>
      </c>
      <c r="L253" s="64">
        <v>183</v>
      </c>
      <c r="M253" s="64">
        <v>928</v>
      </c>
      <c r="N253" s="64">
        <v>1111</v>
      </c>
      <c r="O253" s="66">
        <v>16.471647164716472</v>
      </c>
    </row>
    <row r="254" spans="1:15">
      <c r="A254" s="61" t="s">
        <v>1504</v>
      </c>
      <c r="B254" s="61" t="s">
        <v>1492</v>
      </c>
      <c r="C254" s="63" t="s">
        <v>1485</v>
      </c>
      <c r="D254" s="64">
        <v>261</v>
      </c>
      <c r="E254" s="64">
        <v>654</v>
      </c>
      <c r="F254" s="64">
        <v>915</v>
      </c>
      <c r="G254" s="66">
        <v>28.524590163934427</v>
      </c>
      <c r="H254" s="64">
        <v>469</v>
      </c>
      <c r="I254" s="64">
        <v>446</v>
      </c>
      <c r="J254" s="64">
        <v>915</v>
      </c>
      <c r="K254" s="66">
        <v>51.256830601092894</v>
      </c>
      <c r="L254" s="64" t="s">
        <v>1482</v>
      </c>
      <c r="M254" s="64" t="s">
        <v>1482</v>
      </c>
      <c r="N254" s="64" t="s">
        <v>1482</v>
      </c>
      <c r="O254" s="64" t="s">
        <v>1482</v>
      </c>
    </row>
    <row r="255" spans="1:15">
      <c r="A255" s="61" t="s">
        <v>1504</v>
      </c>
      <c r="B255" s="61" t="s">
        <v>1492</v>
      </c>
      <c r="C255" s="63" t="s">
        <v>1486</v>
      </c>
      <c r="D255" s="64">
        <v>204</v>
      </c>
      <c r="E255" s="64">
        <v>569</v>
      </c>
      <c r="F255" s="64">
        <v>773</v>
      </c>
      <c r="G255" s="66">
        <v>26.390685640362229</v>
      </c>
      <c r="H255" s="64">
        <v>368</v>
      </c>
      <c r="I255" s="64">
        <v>409</v>
      </c>
      <c r="J255" s="64">
        <v>777</v>
      </c>
      <c r="K255" s="66">
        <v>47.361647361647364</v>
      </c>
      <c r="L255" s="64" t="s">
        <v>1482</v>
      </c>
      <c r="M255" s="64" t="s">
        <v>1482</v>
      </c>
      <c r="N255" s="64" t="s">
        <v>1482</v>
      </c>
      <c r="O255" s="64" t="s">
        <v>1482</v>
      </c>
    </row>
    <row r="256" spans="1:15">
      <c r="A256" s="61" t="s">
        <v>1504</v>
      </c>
      <c r="B256" s="61" t="s">
        <v>1492</v>
      </c>
      <c r="C256" s="63" t="s">
        <v>1487</v>
      </c>
      <c r="D256" s="64">
        <v>289</v>
      </c>
      <c r="E256" s="64">
        <v>460</v>
      </c>
      <c r="F256" s="64">
        <v>749</v>
      </c>
      <c r="G256" s="66">
        <v>38.584779706275036</v>
      </c>
      <c r="H256" s="64">
        <v>463</v>
      </c>
      <c r="I256" s="64">
        <v>295</v>
      </c>
      <c r="J256" s="64">
        <v>758</v>
      </c>
      <c r="K256" s="66">
        <v>61.081794195250659</v>
      </c>
      <c r="L256" s="64">
        <v>143</v>
      </c>
      <c r="M256" s="64">
        <v>598</v>
      </c>
      <c r="N256" s="64">
        <v>741</v>
      </c>
      <c r="O256" s="66">
        <v>19.298245614035086</v>
      </c>
    </row>
    <row r="257" spans="1:15">
      <c r="A257" s="61" t="s">
        <v>1504</v>
      </c>
      <c r="B257" s="61" t="s">
        <v>1492</v>
      </c>
      <c r="C257" s="63" t="s">
        <v>1488</v>
      </c>
      <c r="D257" s="64">
        <v>168</v>
      </c>
      <c r="E257" s="64">
        <v>170</v>
      </c>
      <c r="F257" s="64">
        <v>338</v>
      </c>
      <c r="G257" s="66">
        <v>49.704142011834321</v>
      </c>
      <c r="H257" s="64">
        <v>245</v>
      </c>
      <c r="I257" s="64">
        <v>93</v>
      </c>
      <c r="J257" s="64">
        <v>338</v>
      </c>
      <c r="K257" s="66">
        <v>72.485207100591722</v>
      </c>
      <c r="L257" s="64">
        <v>135</v>
      </c>
      <c r="M257" s="64">
        <v>200</v>
      </c>
      <c r="N257" s="64">
        <v>335</v>
      </c>
      <c r="O257" s="66">
        <v>40.298507462686565</v>
      </c>
    </row>
    <row r="258" spans="1:15">
      <c r="A258" s="61" t="s">
        <v>1504</v>
      </c>
      <c r="B258" s="61" t="s">
        <v>1492</v>
      </c>
      <c r="C258" s="63" t="s">
        <v>1501</v>
      </c>
      <c r="D258" s="64">
        <v>88</v>
      </c>
      <c r="E258" s="64">
        <v>38</v>
      </c>
      <c r="F258" s="64">
        <v>126</v>
      </c>
      <c r="G258" s="66">
        <v>69.841269841269835</v>
      </c>
      <c r="H258" s="64">
        <v>104</v>
      </c>
      <c r="I258" s="64">
        <v>22</v>
      </c>
      <c r="J258" s="64">
        <v>126</v>
      </c>
      <c r="K258" s="66">
        <v>82.539682539682531</v>
      </c>
      <c r="L258" s="64">
        <v>69</v>
      </c>
      <c r="M258" s="64">
        <v>57</v>
      </c>
      <c r="N258" s="64">
        <v>126</v>
      </c>
      <c r="O258" s="66">
        <v>54.761904761904766</v>
      </c>
    </row>
    <row r="259" spans="1:15">
      <c r="A259" s="61" t="s">
        <v>1504</v>
      </c>
      <c r="B259" s="61" t="s">
        <v>1492</v>
      </c>
      <c r="C259" s="63" t="s">
        <v>1489</v>
      </c>
      <c r="D259" s="64">
        <v>2206</v>
      </c>
      <c r="E259" s="64">
        <v>4077</v>
      </c>
      <c r="F259" s="64">
        <v>6283</v>
      </c>
      <c r="G259" s="66">
        <v>35.110615947795637</v>
      </c>
      <c r="H259" s="64">
        <v>3195</v>
      </c>
      <c r="I259" s="64">
        <v>3106</v>
      </c>
      <c r="J259" s="64">
        <v>6301</v>
      </c>
      <c r="K259" s="66">
        <v>50.706237105221398</v>
      </c>
      <c r="L259" s="64">
        <v>530</v>
      </c>
      <c r="M259" s="64">
        <v>1783</v>
      </c>
      <c r="N259" s="64">
        <v>2313</v>
      </c>
      <c r="O259" s="66">
        <v>22.913964548205794</v>
      </c>
    </row>
    <row r="260" spans="1:15">
      <c r="A260" s="61" t="s">
        <v>1504</v>
      </c>
      <c r="B260" s="61" t="s">
        <v>1493</v>
      </c>
      <c r="C260" s="63" t="s">
        <v>1481</v>
      </c>
      <c r="D260" s="64">
        <v>440</v>
      </c>
      <c r="E260" s="64">
        <v>484</v>
      </c>
      <c r="F260" s="64">
        <v>924</v>
      </c>
      <c r="G260" s="66">
        <v>47.619047619047613</v>
      </c>
      <c r="H260" s="64">
        <v>569</v>
      </c>
      <c r="I260" s="64">
        <v>358</v>
      </c>
      <c r="J260" s="64">
        <v>927</v>
      </c>
      <c r="K260" s="66">
        <v>61.38079827400216</v>
      </c>
      <c r="L260" s="64" t="s">
        <v>1482</v>
      </c>
      <c r="M260" s="64" t="s">
        <v>1482</v>
      </c>
      <c r="N260" s="64" t="s">
        <v>1482</v>
      </c>
      <c r="O260" s="64" t="s">
        <v>1482</v>
      </c>
    </row>
    <row r="261" spans="1:15">
      <c r="A261" s="61" t="s">
        <v>1504</v>
      </c>
      <c r="B261" s="61" t="s">
        <v>1493</v>
      </c>
      <c r="C261" s="63" t="s">
        <v>1483</v>
      </c>
      <c r="D261" s="64">
        <v>326</v>
      </c>
      <c r="E261" s="64">
        <v>497</v>
      </c>
      <c r="F261" s="64">
        <v>823</v>
      </c>
      <c r="G261" s="66">
        <v>39.611178614823814</v>
      </c>
      <c r="H261" s="64">
        <v>505</v>
      </c>
      <c r="I261" s="64">
        <v>316</v>
      </c>
      <c r="J261" s="64">
        <v>821</v>
      </c>
      <c r="K261" s="66">
        <v>61.510353227771006</v>
      </c>
      <c r="L261" s="64" t="s">
        <v>1482</v>
      </c>
      <c r="M261" s="64" t="s">
        <v>1482</v>
      </c>
      <c r="N261" s="64" t="s">
        <v>1482</v>
      </c>
      <c r="O261" s="64" t="s">
        <v>1482</v>
      </c>
    </row>
    <row r="262" spans="1:15">
      <c r="A262" s="61" t="s">
        <v>1504</v>
      </c>
      <c r="B262" s="61" t="s">
        <v>1493</v>
      </c>
      <c r="C262" s="63" t="s">
        <v>1484</v>
      </c>
      <c r="D262" s="64">
        <v>298</v>
      </c>
      <c r="E262" s="64">
        <v>568</v>
      </c>
      <c r="F262" s="64">
        <v>866</v>
      </c>
      <c r="G262" s="66">
        <v>34.41108545034642</v>
      </c>
      <c r="H262" s="64">
        <v>340</v>
      </c>
      <c r="I262" s="64">
        <v>526</v>
      </c>
      <c r="J262" s="64">
        <v>866</v>
      </c>
      <c r="K262" s="66">
        <v>39.260969976905315</v>
      </c>
      <c r="L262" s="64">
        <v>191</v>
      </c>
      <c r="M262" s="64">
        <v>674</v>
      </c>
      <c r="N262" s="64">
        <v>865</v>
      </c>
      <c r="O262" s="66">
        <v>22.080924855491329</v>
      </c>
    </row>
    <row r="263" spans="1:15">
      <c r="A263" s="61" t="s">
        <v>1504</v>
      </c>
      <c r="B263" s="61" t="s">
        <v>1493</v>
      </c>
      <c r="C263" s="63" t="s">
        <v>1485</v>
      </c>
      <c r="D263" s="64">
        <v>285</v>
      </c>
      <c r="E263" s="64">
        <v>487</v>
      </c>
      <c r="F263" s="64">
        <v>772</v>
      </c>
      <c r="G263" s="66">
        <v>36.917098445595855</v>
      </c>
      <c r="H263" s="64">
        <v>475</v>
      </c>
      <c r="I263" s="64">
        <v>298</v>
      </c>
      <c r="J263" s="64">
        <v>773</v>
      </c>
      <c r="K263" s="66">
        <v>61.448900388098316</v>
      </c>
      <c r="L263" s="64" t="s">
        <v>1482</v>
      </c>
      <c r="M263" s="64" t="s">
        <v>1482</v>
      </c>
      <c r="N263" s="64" t="s">
        <v>1482</v>
      </c>
      <c r="O263" s="64" t="s">
        <v>1482</v>
      </c>
    </row>
    <row r="264" spans="1:15">
      <c r="A264" s="61" t="s">
        <v>1504</v>
      </c>
      <c r="B264" s="61" t="s">
        <v>1493</v>
      </c>
      <c r="C264" s="63" t="s">
        <v>1486</v>
      </c>
      <c r="D264" s="64">
        <v>217</v>
      </c>
      <c r="E264" s="64">
        <v>400</v>
      </c>
      <c r="F264" s="64">
        <v>617</v>
      </c>
      <c r="G264" s="66">
        <v>35.170178282009722</v>
      </c>
      <c r="H264" s="64">
        <v>357</v>
      </c>
      <c r="I264" s="64">
        <v>260</v>
      </c>
      <c r="J264" s="64">
        <v>617</v>
      </c>
      <c r="K264" s="66">
        <v>57.860615883306323</v>
      </c>
      <c r="L264" s="64" t="s">
        <v>1482</v>
      </c>
      <c r="M264" s="64" t="s">
        <v>1482</v>
      </c>
      <c r="N264" s="64" t="s">
        <v>1482</v>
      </c>
      <c r="O264" s="64" t="s">
        <v>1482</v>
      </c>
    </row>
    <row r="265" spans="1:15">
      <c r="A265" s="61" t="s">
        <v>1504</v>
      </c>
      <c r="B265" s="61" t="s">
        <v>1493</v>
      </c>
      <c r="C265" s="63" t="s">
        <v>1487</v>
      </c>
      <c r="D265" s="64">
        <v>293</v>
      </c>
      <c r="E265" s="64">
        <v>338</v>
      </c>
      <c r="F265" s="64">
        <v>631</v>
      </c>
      <c r="G265" s="66">
        <v>46.434231378763869</v>
      </c>
      <c r="H265" s="64">
        <v>450</v>
      </c>
      <c r="I265" s="64">
        <v>184</v>
      </c>
      <c r="J265" s="64">
        <v>634</v>
      </c>
      <c r="K265" s="66">
        <v>70.977917981072551</v>
      </c>
      <c r="L265" s="64">
        <v>145</v>
      </c>
      <c r="M265" s="64">
        <v>484</v>
      </c>
      <c r="N265" s="64">
        <v>629</v>
      </c>
      <c r="O265" s="66">
        <v>23.052464228934817</v>
      </c>
    </row>
    <row r="266" spans="1:15">
      <c r="A266" s="61" t="s">
        <v>1504</v>
      </c>
      <c r="B266" s="61" t="s">
        <v>1493</v>
      </c>
      <c r="C266" s="63" t="s">
        <v>1488</v>
      </c>
      <c r="D266" s="64">
        <v>90</v>
      </c>
      <c r="E266" s="64">
        <v>94</v>
      </c>
      <c r="F266" s="64">
        <v>184</v>
      </c>
      <c r="G266" s="66">
        <v>48.913043478260867</v>
      </c>
      <c r="H266" s="64">
        <v>141</v>
      </c>
      <c r="I266" s="64">
        <v>43</v>
      </c>
      <c r="J266" s="64">
        <v>184</v>
      </c>
      <c r="K266" s="66">
        <v>76.630434782608688</v>
      </c>
      <c r="L266" s="64">
        <v>76</v>
      </c>
      <c r="M266" s="64">
        <v>105</v>
      </c>
      <c r="N266" s="64">
        <v>181</v>
      </c>
      <c r="O266" s="66">
        <v>41.988950276243095</v>
      </c>
    </row>
    <row r="267" spans="1:15">
      <c r="A267" s="61" t="s">
        <v>1504</v>
      </c>
      <c r="B267" s="61" t="s">
        <v>1493</v>
      </c>
      <c r="C267" s="63" t="s">
        <v>1501</v>
      </c>
      <c r="D267" s="64">
        <v>42</v>
      </c>
      <c r="E267" s="64">
        <v>23</v>
      </c>
      <c r="F267" s="64">
        <v>65</v>
      </c>
      <c r="G267" s="66">
        <v>64.615384615384613</v>
      </c>
      <c r="H267" s="64">
        <v>55</v>
      </c>
      <c r="I267" s="64">
        <v>10</v>
      </c>
      <c r="J267" s="64">
        <v>65</v>
      </c>
      <c r="K267" s="66">
        <v>84.615384615384613</v>
      </c>
      <c r="L267" s="64">
        <v>29</v>
      </c>
      <c r="M267" s="64">
        <v>36</v>
      </c>
      <c r="N267" s="64">
        <v>65</v>
      </c>
      <c r="O267" s="66">
        <v>44.61538461538462</v>
      </c>
    </row>
    <row r="268" spans="1:15">
      <c r="A268" s="61" t="s">
        <v>1504</v>
      </c>
      <c r="B268" s="61" t="s">
        <v>1493</v>
      </c>
      <c r="C268" s="63" t="s">
        <v>1489</v>
      </c>
      <c r="D268" s="64">
        <v>1991</v>
      </c>
      <c r="E268" s="64">
        <v>2891</v>
      </c>
      <c r="F268" s="64">
        <v>4882</v>
      </c>
      <c r="G268" s="66">
        <v>40.782466202376078</v>
      </c>
      <c r="H268" s="64">
        <v>2892</v>
      </c>
      <c r="I268" s="64">
        <v>1995</v>
      </c>
      <c r="J268" s="64">
        <v>4887</v>
      </c>
      <c r="K268" s="66">
        <v>59.177409453652551</v>
      </c>
      <c r="L268" s="64">
        <v>441</v>
      </c>
      <c r="M268" s="64">
        <v>1299</v>
      </c>
      <c r="N268" s="64">
        <v>1740</v>
      </c>
      <c r="O268" s="66">
        <v>25.344827586206897</v>
      </c>
    </row>
    <row r="269" spans="1:15">
      <c r="A269" s="61" t="s">
        <v>1504</v>
      </c>
      <c r="B269" s="61" t="s">
        <v>1494</v>
      </c>
      <c r="C269" s="63" t="s">
        <v>1481</v>
      </c>
      <c r="D269" s="64">
        <v>95</v>
      </c>
      <c r="E269" s="64">
        <v>77</v>
      </c>
      <c r="F269" s="64">
        <v>172</v>
      </c>
      <c r="G269" s="66">
        <v>55.232558139534881</v>
      </c>
      <c r="H269" s="64">
        <v>104</v>
      </c>
      <c r="I269" s="64">
        <v>68</v>
      </c>
      <c r="J269" s="64">
        <v>172</v>
      </c>
      <c r="K269" s="66">
        <v>60.465116279069761</v>
      </c>
      <c r="L269" s="64" t="s">
        <v>1482</v>
      </c>
      <c r="M269" s="64" t="s">
        <v>1482</v>
      </c>
      <c r="N269" s="64" t="s">
        <v>1482</v>
      </c>
      <c r="O269" s="64" t="s">
        <v>1482</v>
      </c>
    </row>
    <row r="270" spans="1:15">
      <c r="A270" s="61" t="s">
        <v>1504</v>
      </c>
      <c r="B270" s="61" t="s">
        <v>1494</v>
      </c>
      <c r="C270" s="63" t="s">
        <v>1483</v>
      </c>
      <c r="D270" s="64">
        <v>68</v>
      </c>
      <c r="E270" s="64">
        <v>86</v>
      </c>
      <c r="F270" s="64">
        <v>154</v>
      </c>
      <c r="G270" s="66">
        <v>44.155844155844157</v>
      </c>
      <c r="H270" s="64">
        <v>90</v>
      </c>
      <c r="I270" s="64">
        <v>64</v>
      </c>
      <c r="J270" s="64">
        <v>154</v>
      </c>
      <c r="K270" s="66">
        <v>58.441558441558442</v>
      </c>
      <c r="L270" s="64" t="s">
        <v>1482</v>
      </c>
      <c r="M270" s="64" t="s">
        <v>1482</v>
      </c>
      <c r="N270" s="64" t="s">
        <v>1482</v>
      </c>
      <c r="O270" s="64" t="s">
        <v>1482</v>
      </c>
    </row>
    <row r="271" spans="1:15">
      <c r="A271" s="61" t="s">
        <v>1504</v>
      </c>
      <c r="B271" s="61" t="s">
        <v>1494</v>
      </c>
      <c r="C271" s="63" t="s">
        <v>1484</v>
      </c>
      <c r="D271" s="64">
        <v>54</v>
      </c>
      <c r="E271" s="64">
        <v>96</v>
      </c>
      <c r="F271" s="64">
        <v>150</v>
      </c>
      <c r="G271" s="66">
        <v>36</v>
      </c>
      <c r="H271" s="64">
        <v>58</v>
      </c>
      <c r="I271" s="64">
        <v>92</v>
      </c>
      <c r="J271" s="64">
        <v>150</v>
      </c>
      <c r="K271" s="66">
        <v>38.666666666666664</v>
      </c>
      <c r="L271" s="64">
        <v>40</v>
      </c>
      <c r="M271" s="64">
        <v>110</v>
      </c>
      <c r="N271" s="64">
        <v>150</v>
      </c>
      <c r="O271" s="66">
        <v>26.666666666666668</v>
      </c>
    </row>
    <row r="272" spans="1:15">
      <c r="A272" s="61" t="s">
        <v>1504</v>
      </c>
      <c r="B272" s="61" t="s">
        <v>1494</v>
      </c>
      <c r="C272" s="63" t="s">
        <v>1485</v>
      </c>
      <c r="D272" s="64">
        <v>52</v>
      </c>
      <c r="E272" s="64">
        <v>97</v>
      </c>
      <c r="F272" s="64">
        <v>149</v>
      </c>
      <c r="G272" s="66">
        <v>34.899328859060404</v>
      </c>
      <c r="H272" s="64">
        <v>81</v>
      </c>
      <c r="I272" s="64">
        <v>69</v>
      </c>
      <c r="J272" s="64">
        <v>150</v>
      </c>
      <c r="K272" s="66">
        <v>54</v>
      </c>
      <c r="L272" s="64" t="s">
        <v>1482</v>
      </c>
      <c r="M272" s="64" t="s">
        <v>1482</v>
      </c>
      <c r="N272" s="64" t="s">
        <v>1482</v>
      </c>
      <c r="O272" s="64" t="s">
        <v>1482</v>
      </c>
    </row>
    <row r="273" spans="1:15">
      <c r="A273" s="61" t="s">
        <v>1504</v>
      </c>
      <c r="B273" s="61" t="s">
        <v>1494</v>
      </c>
      <c r="C273" s="63" t="s">
        <v>1486</v>
      </c>
      <c r="D273" s="64">
        <v>35</v>
      </c>
      <c r="E273" s="64">
        <v>71</v>
      </c>
      <c r="F273" s="64">
        <v>106</v>
      </c>
      <c r="G273" s="66">
        <v>33.018867924528301</v>
      </c>
      <c r="H273" s="64">
        <v>50</v>
      </c>
      <c r="I273" s="64">
        <v>56</v>
      </c>
      <c r="J273" s="64">
        <v>106</v>
      </c>
      <c r="K273" s="66">
        <v>47.169811320754718</v>
      </c>
      <c r="L273" s="64" t="s">
        <v>1482</v>
      </c>
      <c r="M273" s="64" t="s">
        <v>1482</v>
      </c>
      <c r="N273" s="64" t="s">
        <v>1482</v>
      </c>
      <c r="O273" s="64" t="s">
        <v>1482</v>
      </c>
    </row>
    <row r="274" spans="1:15">
      <c r="A274" s="61" t="s">
        <v>1504</v>
      </c>
      <c r="B274" s="61" t="s">
        <v>1494</v>
      </c>
      <c r="C274" s="63" t="s">
        <v>1487</v>
      </c>
      <c r="D274" s="64">
        <v>65</v>
      </c>
      <c r="E274" s="64">
        <v>52</v>
      </c>
      <c r="F274" s="64">
        <v>117</v>
      </c>
      <c r="G274" s="66">
        <v>55.555555555555557</v>
      </c>
      <c r="H274" s="64">
        <v>80</v>
      </c>
      <c r="I274" s="64">
        <v>37</v>
      </c>
      <c r="J274" s="64">
        <v>117</v>
      </c>
      <c r="K274" s="66">
        <v>68.376068376068375</v>
      </c>
      <c r="L274" s="64">
        <v>38</v>
      </c>
      <c r="M274" s="64">
        <v>79</v>
      </c>
      <c r="N274" s="64">
        <v>117</v>
      </c>
      <c r="O274" s="66">
        <v>32.478632478632477</v>
      </c>
    </row>
    <row r="275" spans="1:15">
      <c r="A275" s="61" t="s">
        <v>1504</v>
      </c>
      <c r="B275" s="61" t="s">
        <v>1494</v>
      </c>
      <c r="C275" s="63" t="s">
        <v>1488</v>
      </c>
      <c r="D275" s="64">
        <v>9</v>
      </c>
      <c r="E275" s="64">
        <v>12</v>
      </c>
      <c r="F275" s="64">
        <v>21</v>
      </c>
      <c r="G275" s="66">
        <v>42.857142857142854</v>
      </c>
      <c r="H275" s="64">
        <v>13</v>
      </c>
      <c r="I275" s="64">
        <v>8</v>
      </c>
      <c r="J275" s="64">
        <v>21</v>
      </c>
      <c r="K275" s="66">
        <v>61.904761904761905</v>
      </c>
      <c r="L275" s="64">
        <v>8</v>
      </c>
      <c r="M275" s="64">
        <v>13</v>
      </c>
      <c r="N275" s="64">
        <v>21</v>
      </c>
      <c r="O275" s="66">
        <v>38.095238095238095</v>
      </c>
    </row>
    <row r="276" spans="1:15">
      <c r="A276" s="61" t="s">
        <v>1504</v>
      </c>
      <c r="B276" s="61" t="s">
        <v>1494</v>
      </c>
      <c r="C276" s="63" t="s">
        <v>1501</v>
      </c>
      <c r="D276" s="65" t="s">
        <v>1467</v>
      </c>
      <c r="E276" s="65" t="s">
        <v>1467</v>
      </c>
      <c r="F276" s="65" t="s">
        <v>1467</v>
      </c>
      <c r="G276" s="65" t="s">
        <v>1467</v>
      </c>
      <c r="H276" s="65" t="s">
        <v>1467</v>
      </c>
      <c r="I276" s="65" t="s">
        <v>1467</v>
      </c>
      <c r="J276" s="65" t="s">
        <v>1467</v>
      </c>
      <c r="K276" s="65" t="s">
        <v>1467</v>
      </c>
      <c r="L276" s="65" t="s">
        <v>1467</v>
      </c>
      <c r="M276" s="65" t="s">
        <v>1467</v>
      </c>
      <c r="N276" s="65" t="s">
        <v>1467</v>
      </c>
      <c r="O276" s="65" t="s">
        <v>1467</v>
      </c>
    </row>
    <row r="277" spans="1:15">
      <c r="A277" s="61" t="s">
        <v>1504</v>
      </c>
      <c r="B277" s="61" t="s">
        <v>1494</v>
      </c>
      <c r="C277" s="63" t="s">
        <v>1489</v>
      </c>
      <c r="D277" s="64">
        <v>380</v>
      </c>
      <c r="E277" s="64">
        <v>491</v>
      </c>
      <c r="F277" s="64">
        <v>871</v>
      </c>
      <c r="G277" s="66">
        <v>43.628013777267512</v>
      </c>
      <c r="H277" s="64">
        <v>478</v>
      </c>
      <c r="I277" s="64">
        <v>394</v>
      </c>
      <c r="J277" s="64">
        <v>872</v>
      </c>
      <c r="K277" s="66">
        <v>54.816513761467888</v>
      </c>
      <c r="L277" s="64">
        <v>88</v>
      </c>
      <c r="M277" s="64">
        <v>202</v>
      </c>
      <c r="N277" s="64">
        <v>290</v>
      </c>
      <c r="O277" s="66">
        <v>30.344827586206897</v>
      </c>
    </row>
    <row r="278" spans="1:15">
      <c r="A278" s="61" t="s">
        <v>1504</v>
      </c>
      <c r="B278" s="61" t="s">
        <v>1495</v>
      </c>
      <c r="C278" s="63" t="s">
        <v>1481</v>
      </c>
      <c r="D278" s="64">
        <v>437</v>
      </c>
      <c r="E278" s="64">
        <v>526</v>
      </c>
      <c r="F278" s="64">
        <v>963</v>
      </c>
      <c r="G278" s="66">
        <v>45.379023883696782</v>
      </c>
      <c r="H278" s="64">
        <v>478</v>
      </c>
      <c r="I278" s="64">
        <v>490</v>
      </c>
      <c r="J278" s="64">
        <v>968</v>
      </c>
      <c r="K278" s="66">
        <v>49.380165289256198</v>
      </c>
      <c r="L278" s="64" t="s">
        <v>1482</v>
      </c>
      <c r="M278" s="64" t="s">
        <v>1482</v>
      </c>
      <c r="N278" s="64" t="s">
        <v>1482</v>
      </c>
      <c r="O278" s="64" t="s">
        <v>1482</v>
      </c>
    </row>
    <row r="279" spans="1:15">
      <c r="A279" s="61" t="s">
        <v>1504</v>
      </c>
      <c r="B279" s="61" t="s">
        <v>1495</v>
      </c>
      <c r="C279" s="63" t="s">
        <v>1483</v>
      </c>
      <c r="D279" s="64">
        <v>372</v>
      </c>
      <c r="E279" s="64">
        <v>513</v>
      </c>
      <c r="F279" s="64">
        <v>885</v>
      </c>
      <c r="G279" s="66">
        <v>42.03389830508474</v>
      </c>
      <c r="H279" s="64">
        <v>471</v>
      </c>
      <c r="I279" s="64">
        <v>414</v>
      </c>
      <c r="J279" s="64">
        <v>885</v>
      </c>
      <c r="K279" s="66">
        <v>53.220338983050851</v>
      </c>
      <c r="L279" s="64" t="s">
        <v>1482</v>
      </c>
      <c r="M279" s="64" t="s">
        <v>1482</v>
      </c>
      <c r="N279" s="64" t="s">
        <v>1482</v>
      </c>
      <c r="O279" s="64" t="s">
        <v>1482</v>
      </c>
    </row>
    <row r="280" spans="1:15">
      <c r="A280" s="61" t="s">
        <v>1504</v>
      </c>
      <c r="B280" s="61" t="s">
        <v>1495</v>
      </c>
      <c r="C280" s="63" t="s">
        <v>1484</v>
      </c>
      <c r="D280" s="64">
        <v>278</v>
      </c>
      <c r="E280" s="64">
        <v>615</v>
      </c>
      <c r="F280" s="64">
        <v>893</v>
      </c>
      <c r="G280" s="66">
        <v>31.13101903695409</v>
      </c>
      <c r="H280" s="64">
        <v>306</v>
      </c>
      <c r="I280" s="64">
        <v>589</v>
      </c>
      <c r="J280" s="64">
        <v>895</v>
      </c>
      <c r="K280" s="66">
        <v>34.18994413407821</v>
      </c>
      <c r="L280" s="64">
        <v>219</v>
      </c>
      <c r="M280" s="64">
        <v>676</v>
      </c>
      <c r="N280" s="64">
        <v>895</v>
      </c>
      <c r="O280" s="66">
        <v>24.46927374301676</v>
      </c>
    </row>
    <row r="281" spans="1:15">
      <c r="A281" s="61" t="s">
        <v>1504</v>
      </c>
      <c r="B281" s="61" t="s">
        <v>1495</v>
      </c>
      <c r="C281" s="63" t="s">
        <v>1485</v>
      </c>
      <c r="D281" s="64">
        <v>288</v>
      </c>
      <c r="E281" s="64">
        <v>571</v>
      </c>
      <c r="F281" s="64">
        <v>859</v>
      </c>
      <c r="G281" s="66">
        <v>33.527357392316645</v>
      </c>
      <c r="H281" s="64">
        <v>431</v>
      </c>
      <c r="I281" s="64">
        <v>428</v>
      </c>
      <c r="J281" s="64">
        <v>859</v>
      </c>
      <c r="K281" s="66">
        <v>50.174621653084984</v>
      </c>
      <c r="L281" s="64" t="s">
        <v>1482</v>
      </c>
      <c r="M281" s="64" t="s">
        <v>1482</v>
      </c>
      <c r="N281" s="64" t="s">
        <v>1482</v>
      </c>
      <c r="O281" s="64" t="s">
        <v>1482</v>
      </c>
    </row>
    <row r="282" spans="1:15">
      <c r="A282" s="61" t="s">
        <v>1504</v>
      </c>
      <c r="B282" s="61" t="s">
        <v>1495</v>
      </c>
      <c r="C282" s="63" t="s">
        <v>1486</v>
      </c>
      <c r="D282" s="64">
        <v>232</v>
      </c>
      <c r="E282" s="64">
        <v>482</v>
      </c>
      <c r="F282" s="64">
        <v>714</v>
      </c>
      <c r="G282" s="66">
        <v>32.49299719887955</v>
      </c>
      <c r="H282" s="64">
        <v>339</v>
      </c>
      <c r="I282" s="64">
        <v>384</v>
      </c>
      <c r="J282" s="64">
        <v>723</v>
      </c>
      <c r="K282" s="66">
        <v>46.88796680497925</v>
      </c>
      <c r="L282" s="64" t="s">
        <v>1482</v>
      </c>
      <c r="M282" s="64" t="s">
        <v>1482</v>
      </c>
      <c r="N282" s="64" t="s">
        <v>1482</v>
      </c>
      <c r="O282" s="64" t="s">
        <v>1482</v>
      </c>
    </row>
    <row r="283" spans="1:15">
      <c r="A283" s="61" t="s">
        <v>1504</v>
      </c>
      <c r="B283" s="61" t="s">
        <v>1495</v>
      </c>
      <c r="C283" s="63" t="s">
        <v>1487</v>
      </c>
      <c r="D283" s="64">
        <v>315</v>
      </c>
      <c r="E283" s="64">
        <v>393</v>
      </c>
      <c r="F283" s="64">
        <v>708</v>
      </c>
      <c r="G283" s="66">
        <v>44.49152542372881</v>
      </c>
      <c r="H283" s="64">
        <v>422</v>
      </c>
      <c r="I283" s="64">
        <v>297</v>
      </c>
      <c r="J283" s="64">
        <v>719</v>
      </c>
      <c r="K283" s="66">
        <v>58.692628650904034</v>
      </c>
      <c r="L283" s="64">
        <v>201</v>
      </c>
      <c r="M283" s="64">
        <v>502</v>
      </c>
      <c r="N283" s="64">
        <v>703</v>
      </c>
      <c r="O283" s="66">
        <v>28.591749644381224</v>
      </c>
    </row>
    <row r="284" spans="1:15">
      <c r="A284" s="61" t="s">
        <v>1504</v>
      </c>
      <c r="B284" s="61" t="s">
        <v>1495</v>
      </c>
      <c r="C284" s="63" t="s">
        <v>1488</v>
      </c>
      <c r="D284" s="64">
        <v>109</v>
      </c>
      <c r="E284" s="64">
        <v>104</v>
      </c>
      <c r="F284" s="64">
        <v>213</v>
      </c>
      <c r="G284" s="66">
        <v>51.173708920187785</v>
      </c>
      <c r="H284" s="64">
        <v>146</v>
      </c>
      <c r="I284" s="64">
        <v>67</v>
      </c>
      <c r="J284" s="64">
        <v>213</v>
      </c>
      <c r="K284" s="66">
        <v>68.544600938967136</v>
      </c>
      <c r="L284" s="64">
        <v>90</v>
      </c>
      <c r="M284" s="64">
        <v>122</v>
      </c>
      <c r="N284" s="64">
        <v>212</v>
      </c>
      <c r="O284" s="66">
        <v>42.452830188679243</v>
      </c>
    </row>
    <row r="285" spans="1:15">
      <c r="A285" s="61" t="s">
        <v>1504</v>
      </c>
      <c r="B285" s="61" t="s">
        <v>1495</v>
      </c>
      <c r="C285" s="63" t="s">
        <v>1501</v>
      </c>
      <c r="D285" s="64">
        <v>55</v>
      </c>
      <c r="E285" s="64">
        <v>16</v>
      </c>
      <c r="F285" s="64">
        <v>71</v>
      </c>
      <c r="G285" s="66">
        <v>77.464788732394368</v>
      </c>
      <c r="H285" s="64">
        <v>58</v>
      </c>
      <c r="I285" s="64">
        <v>13</v>
      </c>
      <c r="J285" s="64">
        <v>71</v>
      </c>
      <c r="K285" s="66">
        <v>81.690140845070431</v>
      </c>
      <c r="L285" s="64">
        <v>48</v>
      </c>
      <c r="M285" s="64">
        <v>23</v>
      </c>
      <c r="N285" s="64">
        <v>71</v>
      </c>
      <c r="O285" s="66">
        <v>67.605633802816897</v>
      </c>
    </row>
    <row r="286" spans="1:15">
      <c r="A286" s="61" t="s">
        <v>1504</v>
      </c>
      <c r="B286" s="61" t="s">
        <v>1495</v>
      </c>
      <c r="C286" s="63" t="s">
        <v>1489</v>
      </c>
      <c r="D286" s="64">
        <v>2086</v>
      </c>
      <c r="E286" s="64">
        <v>3220</v>
      </c>
      <c r="F286" s="64">
        <v>5306</v>
      </c>
      <c r="G286" s="66">
        <v>39.313984168865431</v>
      </c>
      <c r="H286" s="64">
        <v>2651</v>
      </c>
      <c r="I286" s="64">
        <v>2682</v>
      </c>
      <c r="J286" s="64">
        <v>5333</v>
      </c>
      <c r="K286" s="66">
        <v>49.709356834802179</v>
      </c>
      <c r="L286" s="64">
        <v>558</v>
      </c>
      <c r="M286" s="64">
        <v>1323</v>
      </c>
      <c r="N286" s="64">
        <v>1881</v>
      </c>
      <c r="O286" s="66">
        <v>29.665071770334926</v>
      </c>
    </row>
    <row r="287" spans="1:15">
      <c r="A287" s="61" t="s">
        <v>1504</v>
      </c>
      <c r="B287" s="61" t="s">
        <v>1496</v>
      </c>
      <c r="C287" s="63" t="s">
        <v>1481</v>
      </c>
      <c r="D287" s="64">
        <v>60</v>
      </c>
      <c r="E287" s="64">
        <v>49</v>
      </c>
      <c r="F287" s="64">
        <v>109</v>
      </c>
      <c r="G287" s="66">
        <v>55.045871559633028</v>
      </c>
      <c r="H287" s="64">
        <v>79</v>
      </c>
      <c r="I287" s="64">
        <v>31</v>
      </c>
      <c r="J287" s="64">
        <v>110</v>
      </c>
      <c r="K287" s="66">
        <v>71.818181818181813</v>
      </c>
      <c r="L287" s="64" t="s">
        <v>1482</v>
      </c>
      <c r="M287" s="64" t="s">
        <v>1482</v>
      </c>
      <c r="N287" s="64" t="s">
        <v>1482</v>
      </c>
      <c r="O287" s="64" t="s">
        <v>1482</v>
      </c>
    </row>
    <row r="288" spans="1:15">
      <c r="A288" s="61" t="s">
        <v>1504</v>
      </c>
      <c r="B288" s="61" t="s">
        <v>1496</v>
      </c>
      <c r="C288" s="63" t="s">
        <v>1483</v>
      </c>
      <c r="D288" s="64">
        <v>58</v>
      </c>
      <c r="E288" s="64">
        <v>41</v>
      </c>
      <c r="F288" s="64">
        <v>99</v>
      </c>
      <c r="G288" s="66">
        <v>58.585858585858588</v>
      </c>
      <c r="H288" s="64">
        <v>67</v>
      </c>
      <c r="I288" s="64">
        <v>32</v>
      </c>
      <c r="J288" s="64">
        <v>99</v>
      </c>
      <c r="K288" s="66">
        <v>67.676767676767682</v>
      </c>
      <c r="L288" s="64" t="s">
        <v>1482</v>
      </c>
      <c r="M288" s="64" t="s">
        <v>1482</v>
      </c>
      <c r="N288" s="64" t="s">
        <v>1482</v>
      </c>
      <c r="O288" s="64" t="s">
        <v>1482</v>
      </c>
    </row>
    <row r="289" spans="1:15">
      <c r="A289" s="61" t="s">
        <v>1504</v>
      </c>
      <c r="B289" s="61" t="s">
        <v>1496</v>
      </c>
      <c r="C289" s="63" t="s">
        <v>1484</v>
      </c>
      <c r="D289" s="64">
        <v>35</v>
      </c>
      <c r="E289" s="64">
        <v>62</v>
      </c>
      <c r="F289" s="64">
        <v>97</v>
      </c>
      <c r="G289" s="66">
        <v>36.082474226804123</v>
      </c>
      <c r="H289" s="64">
        <v>45</v>
      </c>
      <c r="I289" s="64">
        <v>52</v>
      </c>
      <c r="J289" s="64">
        <v>97</v>
      </c>
      <c r="K289" s="66">
        <v>46.391752577319586</v>
      </c>
      <c r="L289" s="64">
        <v>31</v>
      </c>
      <c r="M289" s="64">
        <v>66</v>
      </c>
      <c r="N289" s="64">
        <v>97</v>
      </c>
      <c r="O289" s="66">
        <v>31.958762886597935</v>
      </c>
    </row>
    <row r="290" spans="1:15">
      <c r="A290" s="61" t="s">
        <v>1504</v>
      </c>
      <c r="B290" s="61" t="s">
        <v>1496</v>
      </c>
      <c r="C290" s="63" t="s">
        <v>1485</v>
      </c>
      <c r="D290" s="64">
        <v>41</v>
      </c>
      <c r="E290" s="64">
        <v>47</v>
      </c>
      <c r="F290" s="64">
        <v>88</v>
      </c>
      <c r="G290" s="66">
        <v>46.590909090909086</v>
      </c>
      <c r="H290" s="64">
        <v>61</v>
      </c>
      <c r="I290" s="64">
        <v>27</v>
      </c>
      <c r="J290" s="64">
        <v>88</v>
      </c>
      <c r="K290" s="66">
        <v>69.318181818181827</v>
      </c>
      <c r="L290" s="64" t="s">
        <v>1482</v>
      </c>
      <c r="M290" s="64" t="s">
        <v>1482</v>
      </c>
      <c r="N290" s="64" t="s">
        <v>1482</v>
      </c>
      <c r="O290" s="64" t="s">
        <v>1482</v>
      </c>
    </row>
    <row r="291" spans="1:15">
      <c r="A291" s="61" t="s">
        <v>1504</v>
      </c>
      <c r="B291" s="61" t="s">
        <v>1496</v>
      </c>
      <c r="C291" s="63" t="s">
        <v>1486</v>
      </c>
      <c r="D291" s="64">
        <v>27</v>
      </c>
      <c r="E291" s="64">
        <v>41</v>
      </c>
      <c r="F291" s="64">
        <v>68</v>
      </c>
      <c r="G291" s="66">
        <v>39.705882352941174</v>
      </c>
      <c r="H291" s="64">
        <v>41</v>
      </c>
      <c r="I291" s="64">
        <v>28</v>
      </c>
      <c r="J291" s="64">
        <v>69</v>
      </c>
      <c r="K291" s="66">
        <v>59.420289855072461</v>
      </c>
      <c r="L291" s="64" t="s">
        <v>1482</v>
      </c>
      <c r="M291" s="64" t="s">
        <v>1482</v>
      </c>
      <c r="N291" s="64" t="s">
        <v>1482</v>
      </c>
      <c r="O291" s="64" t="s">
        <v>1482</v>
      </c>
    </row>
    <row r="292" spans="1:15">
      <c r="A292" s="61" t="s">
        <v>1504</v>
      </c>
      <c r="B292" s="61" t="s">
        <v>1496</v>
      </c>
      <c r="C292" s="63" t="s">
        <v>1487</v>
      </c>
      <c r="D292" s="64">
        <v>37</v>
      </c>
      <c r="E292" s="64">
        <v>30</v>
      </c>
      <c r="F292" s="64">
        <v>67</v>
      </c>
      <c r="G292" s="66">
        <v>55.223880597014926</v>
      </c>
      <c r="H292" s="64">
        <v>50</v>
      </c>
      <c r="I292" s="64">
        <v>18</v>
      </c>
      <c r="J292" s="64">
        <v>68</v>
      </c>
      <c r="K292" s="66">
        <v>73.529411764705884</v>
      </c>
      <c r="L292" s="64">
        <v>22</v>
      </c>
      <c r="M292" s="64">
        <v>45</v>
      </c>
      <c r="N292" s="64">
        <v>67</v>
      </c>
      <c r="O292" s="66">
        <v>32.835820895522389</v>
      </c>
    </row>
    <row r="293" spans="1:15">
      <c r="A293" s="61" t="s">
        <v>1504</v>
      </c>
      <c r="B293" s="61" t="s">
        <v>1496</v>
      </c>
      <c r="C293" s="63" t="s">
        <v>1488</v>
      </c>
      <c r="D293" s="65" t="s">
        <v>1467</v>
      </c>
      <c r="E293" s="65" t="s">
        <v>1467</v>
      </c>
      <c r="F293" s="65" t="s">
        <v>1467</v>
      </c>
      <c r="G293" s="65" t="s">
        <v>1467</v>
      </c>
      <c r="H293" s="65" t="s">
        <v>1467</v>
      </c>
      <c r="I293" s="65" t="s">
        <v>1467</v>
      </c>
      <c r="J293" s="65" t="s">
        <v>1467</v>
      </c>
      <c r="K293" s="65" t="s">
        <v>1467</v>
      </c>
      <c r="L293" s="65" t="s">
        <v>1467</v>
      </c>
      <c r="M293" s="65" t="s">
        <v>1467</v>
      </c>
      <c r="N293" s="65" t="s">
        <v>1467</v>
      </c>
      <c r="O293" s="65" t="s">
        <v>1467</v>
      </c>
    </row>
    <row r="294" spans="1:15">
      <c r="A294" s="61" t="s">
        <v>1504</v>
      </c>
      <c r="B294" s="61" t="s">
        <v>1496</v>
      </c>
      <c r="C294" s="63" t="s">
        <v>1501</v>
      </c>
      <c r="D294" s="65" t="s">
        <v>1467</v>
      </c>
      <c r="E294" s="65" t="s">
        <v>1467</v>
      </c>
      <c r="F294" s="65" t="s">
        <v>1467</v>
      </c>
      <c r="G294" s="65" t="s">
        <v>1467</v>
      </c>
      <c r="H294" s="65" t="s">
        <v>1467</v>
      </c>
      <c r="I294" s="65" t="s">
        <v>1467</v>
      </c>
      <c r="J294" s="65" t="s">
        <v>1467</v>
      </c>
      <c r="K294" s="65" t="s">
        <v>1467</v>
      </c>
      <c r="L294" s="65" t="s">
        <v>1467</v>
      </c>
      <c r="M294" s="65" t="s">
        <v>1467</v>
      </c>
      <c r="N294" s="65" t="s">
        <v>1467</v>
      </c>
      <c r="O294" s="65" t="s">
        <v>1467</v>
      </c>
    </row>
    <row r="295" spans="1:15">
      <c r="A295" s="61" t="s">
        <v>1504</v>
      </c>
      <c r="B295" s="61" t="s">
        <v>1496</v>
      </c>
      <c r="C295" s="63" t="s">
        <v>1489</v>
      </c>
      <c r="D295" s="64">
        <v>262</v>
      </c>
      <c r="E295" s="64">
        <v>278</v>
      </c>
      <c r="F295" s="64">
        <v>540</v>
      </c>
      <c r="G295" s="66">
        <v>48.518518518518519</v>
      </c>
      <c r="H295" s="64">
        <v>350</v>
      </c>
      <c r="I295" s="64">
        <v>193</v>
      </c>
      <c r="J295" s="64">
        <v>543</v>
      </c>
      <c r="K295" s="66">
        <v>64.456721915285456</v>
      </c>
      <c r="L295" s="64">
        <v>59</v>
      </c>
      <c r="M295" s="64">
        <v>116</v>
      </c>
      <c r="N295" s="64">
        <v>175</v>
      </c>
      <c r="O295" s="66">
        <v>33.714285714285715</v>
      </c>
    </row>
    <row r="296" spans="1:15">
      <c r="A296" s="61" t="s">
        <v>1504</v>
      </c>
      <c r="B296" s="61" t="s">
        <v>1497</v>
      </c>
      <c r="C296" s="63" t="s">
        <v>1481</v>
      </c>
      <c r="D296" s="64">
        <v>187</v>
      </c>
      <c r="E296" s="64">
        <v>166</v>
      </c>
      <c r="F296" s="64">
        <v>353</v>
      </c>
      <c r="G296" s="66">
        <v>52.97450424929179</v>
      </c>
      <c r="H296" s="64">
        <v>212</v>
      </c>
      <c r="I296" s="64">
        <v>142</v>
      </c>
      <c r="J296" s="64">
        <v>354</v>
      </c>
      <c r="K296" s="66">
        <v>59.887005649717516</v>
      </c>
      <c r="L296" s="64" t="s">
        <v>1482</v>
      </c>
      <c r="M296" s="64" t="s">
        <v>1482</v>
      </c>
      <c r="N296" s="64" t="s">
        <v>1482</v>
      </c>
      <c r="O296" s="64" t="s">
        <v>1482</v>
      </c>
    </row>
    <row r="297" spans="1:15">
      <c r="A297" s="61" t="s">
        <v>1504</v>
      </c>
      <c r="B297" s="61" t="s">
        <v>1497</v>
      </c>
      <c r="C297" s="63" t="s">
        <v>1483</v>
      </c>
      <c r="D297" s="64">
        <v>171</v>
      </c>
      <c r="E297" s="64">
        <v>180</v>
      </c>
      <c r="F297" s="64">
        <v>351</v>
      </c>
      <c r="G297" s="66">
        <v>48.717948717948715</v>
      </c>
      <c r="H297" s="64">
        <v>230</v>
      </c>
      <c r="I297" s="64">
        <v>121</v>
      </c>
      <c r="J297" s="64">
        <v>351</v>
      </c>
      <c r="K297" s="66">
        <v>65.527065527065531</v>
      </c>
      <c r="L297" s="64" t="s">
        <v>1482</v>
      </c>
      <c r="M297" s="64" t="s">
        <v>1482</v>
      </c>
      <c r="N297" s="64" t="s">
        <v>1482</v>
      </c>
      <c r="O297" s="64" t="s">
        <v>1482</v>
      </c>
    </row>
    <row r="298" spans="1:15">
      <c r="A298" s="61" t="s">
        <v>1504</v>
      </c>
      <c r="B298" s="61" t="s">
        <v>1497</v>
      </c>
      <c r="C298" s="63" t="s">
        <v>1484</v>
      </c>
      <c r="D298" s="64">
        <v>160</v>
      </c>
      <c r="E298" s="64">
        <v>196</v>
      </c>
      <c r="F298" s="64">
        <v>356</v>
      </c>
      <c r="G298" s="66">
        <v>44.943820224719097</v>
      </c>
      <c r="H298" s="64">
        <v>176</v>
      </c>
      <c r="I298" s="64">
        <v>180</v>
      </c>
      <c r="J298" s="64">
        <v>356</v>
      </c>
      <c r="K298" s="66">
        <v>49.438202247191008</v>
      </c>
      <c r="L298" s="64">
        <v>137</v>
      </c>
      <c r="M298" s="64">
        <v>218</v>
      </c>
      <c r="N298" s="64">
        <v>355</v>
      </c>
      <c r="O298" s="66">
        <v>38.591549295774648</v>
      </c>
    </row>
    <row r="299" spans="1:15">
      <c r="A299" s="61" t="s">
        <v>1504</v>
      </c>
      <c r="B299" s="61" t="s">
        <v>1497</v>
      </c>
      <c r="C299" s="63" t="s">
        <v>1485</v>
      </c>
      <c r="D299" s="64">
        <v>190</v>
      </c>
      <c r="E299" s="64">
        <v>236</v>
      </c>
      <c r="F299" s="64">
        <v>426</v>
      </c>
      <c r="G299" s="66">
        <v>44.600938967136152</v>
      </c>
      <c r="H299" s="64">
        <v>266</v>
      </c>
      <c r="I299" s="64">
        <v>160</v>
      </c>
      <c r="J299" s="64">
        <v>426</v>
      </c>
      <c r="K299" s="66">
        <v>62.441314553990615</v>
      </c>
      <c r="L299" s="64" t="s">
        <v>1482</v>
      </c>
      <c r="M299" s="64" t="s">
        <v>1482</v>
      </c>
      <c r="N299" s="64" t="s">
        <v>1482</v>
      </c>
      <c r="O299" s="64" t="s">
        <v>1482</v>
      </c>
    </row>
    <row r="300" spans="1:15">
      <c r="A300" s="61" t="s">
        <v>1504</v>
      </c>
      <c r="B300" s="61" t="s">
        <v>1497</v>
      </c>
      <c r="C300" s="63" t="s">
        <v>1486</v>
      </c>
      <c r="D300" s="64">
        <v>160</v>
      </c>
      <c r="E300" s="64">
        <v>178</v>
      </c>
      <c r="F300" s="64">
        <v>338</v>
      </c>
      <c r="G300" s="66">
        <v>47.337278106508876</v>
      </c>
      <c r="H300" s="64">
        <v>209</v>
      </c>
      <c r="I300" s="64">
        <v>133</v>
      </c>
      <c r="J300" s="64">
        <v>342</v>
      </c>
      <c r="K300" s="66">
        <v>61.111111111111114</v>
      </c>
      <c r="L300" s="64" t="s">
        <v>1482</v>
      </c>
      <c r="M300" s="64" t="s">
        <v>1482</v>
      </c>
      <c r="N300" s="64" t="s">
        <v>1482</v>
      </c>
      <c r="O300" s="64" t="s">
        <v>1482</v>
      </c>
    </row>
    <row r="301" spans="1:15">
      <c r="A301" s="61" t="s">
        <v>1504</v>
      </c>
      <c r="B301" s="61" t="s">
        <v>1497</v>
      </c>
      <c r="C301" s="63" t="s">
        <v>1487</v>
      </c>
      <c r="D301" s="64">
        <v>191</v>
      </c>
      <c r="E301" s="64">
        <v>165</v>
      </c>
      <c r="F301" s="64">
        <v>356</v>
      </c>
      <c r="G301" s="66">
        <v>53.651685393258433</v>
      </c>
      <c r="H301" s="64">
        <v>252</v>
      </c>
      <c r="I301" s="64">
        <v>109</v>
      </c>
      <c r="J301" s="64">
        <v>361</v>
      </c>
      <c r="K301" s="66">
        <v>69.80609418282549</v>
      </c>
      <c r="L301" s="64">
        <v>128</v>
      </c>
      <c r="M301" s="64">
        <v>230</v>
      </c>
      <c r="N301" s="64">
        <v>358</v>
      </c>
      <c r="O301" s="66">
        <v>35.754189944134076</v>
      </c>
    </row>
    <row r="302" spans="1:15">
      <c r="A302" s="61" t="s">
        <v>1504</v>
      </c>
      <c r="B302" s="61" t="s">
        <v>1497</v>
      </c>
      <c r="C302" s="63" t="s">
        <v>1488</v>
      </c>
      <c r="D302" s="64">
        <v>19</v>
      </c>
      <c r="E302" s="64">
        <v>9</v>
      </c>
      <c r="F302" s="64">
        <v>28</v>
      </c>
      <c r="G302" s="66">
        <v>67.857142857142861</v>
      </c>
      <c r="H302" s="64">
        <v>23</v>
      </c>
      <c r="I302" s="64">
        <v>5</v>
      </c>
      <c r="J302" s="64">
        <v>28</v>
      </c>
      <c r="K302" s="66">
        <v>82.142857142857139</v>
      </c>
      <c r="L302" s="64">
        <v>18</v>
      </c>
      <c r="M302" s="64">
        <v>10</v>
      </c>
      <c r="N302" s="64">
        <v>28</v>
      </c>
      <c r="O302" s="66">
        <v>64.285714285714292</v>
      </c>
    </row>
    <row r="303" spans="1:15">
      <c r="A303" s="61" t="s">
        <v>1504</v>
      </c>
      <c r="B303" s="61" t="s">
        <v>1497</v>
      </c>
      <c r="C303" s="63" t="s">
        <v>1501</v>
      </c>
      <c r="D303" s="65" t="s">
        <v>1467</v>
      </c>
      <c r="E303" s="65" t="s">
        <v>1467</v>
      </c>
      <c r="F303" s="65" t="s">
        <v>1467</v>
      </c>
      <c r="G303" s="65" t="s">
        <v>1467</v>
      </c>
      <c r="H303" s="65" t="s">
        <v>1467</v>
      </c>
      <c r="I303" s="65" t="s">
        <v>1467</v>
      </c>
      <c r="J303" s="65" t="s">
        <v>1467</v>
      </c>
      <c r="K303" s="65" t="s">
        <v>1467</v>
      </c>
      <c r="L303" s="65" t="s">
        <v>1467</v>
      </c>
      <c r="M303" s="65" t="s">
        <v>1467</v>
      </c>
      <c r="N303" s="65" t="s">
        <v>1467</v>
      </c>
      <c r="O303" s="65" t="s">
        <v>1467</v>
      </c>
    </row>
    <row r="304" spans="1:15">
      <c r="A304" s="61" t="s">
        <v>1504</v>
      </c>
      <c r="B304" s="61" t="s">
        <v>1497</v>
      </c>
      <c r="C304" s="63" t="s">
        <v>1489</v>
      </c>
      <c r="D304" s="64">
        <v>1082</v>
      </c>
      <c r="E304" s="64">
        <v>1130</v>
      </c>
      <c r="F304" s="64">
        <v>2212</v>
      </c>
      <c r="G304" s="66">
        <v>48.915009041591318</v>
      </c>
      <c r="H304" s="64">
        <v>1372</v>
      </c>
      <c r="I304" s="64">
        <v>850</v>
      </c>
      <c r="J304" s="64">
        <v>2222</v>
      </c>
      <c r="K304" s="66">
        <v>61.746174617461747</v>
      </c>
      <c r="L304" s="64">
        <v>286</v>
      </c>
      <c r="M304" s="64">
        <v>459</v>
      </c>
      <c r="N304" s="64">
        <v>745</v>
      </c>
      <c r="O304" s="66">
        <v>38.38926174496644</v>
      </c>
    </row>
    <row r="305" spans="1:15">
      <c r="A305" s="61" t="s">
        <v>1505</v>
      </c>
      <c r="B305" s="61" t="s">
        <v>1480</v>
      </c>
      <c r="C305" s="63" t="s">
        <v>1481</v>
      </c>
      <c r="D305" s="64">
        <v>305</v>
      </c>
      <c r="E305" s="64">
        <v>379</v>
      </c>
      <c r="F305" s="64">
        <v>684</v>
      </c>
      <c r="G305" s="66">
        <v>44.590643274853804</v>
      </c>
      <c r="H305" s="64">
        <v>378</v>
      </c>
      <c r="I305" s="64">
        <v>309</v>
      </c>
      <c r="J305" s="64">
        <v>687</v>
      </c>
      <c r="K305" s="66">
        <v>55.021834061135365</v>
      </c>
      <c r="L305" s="64" t="s">
        <v>1482</v>
      </c>
      <c r="M305" s="64" t="s">
        <v>1482</v>
      </c>
      <c r="N305" s="64" t="s">
        <v>1482</v>
      </c>
      <c r="O305" s="64" t="s">
        <v>1482</v>
      </c>
    </row>
    <row r="306" spans="1:15">
      <c r="A306" s="61" t="s">
        <v>1505</v>
      </c>
      <c r="B306" s="61" t="s">
        <v>1480</v>
      </c>
      <c r="C306" s="63" t="s">
        <v>1483</v>
      </c>
      <c r="D306" s="64">
        <v>279</v>
      </c>
      <c r="E306" s="64">
        <v>410</v>
      </c>
      <c r="F306" s="64">
        <v>689</v>
      </c>
      <c r="G306" s="66">
        <v>40.493468795355589</v>
      </c>
      <c r="H306" s="64">
        <v>382</v>
      </c>
      <c r="I306" s="64">
        <v>307</v>
      </c>
      <c r="J306" s="64">
        <v>689</v>
      </c>
      <c r="K306" s="66">
        <v>55.442670537010166</v>
      </c>
      <c r="L306" s="64" t="s">
        <v>1482</v>
      </c>
      <c r="M306" s="64" t="s">
        <v>1482</v>
      </c>
      <c r="N306" s="64" t="s">
        <v>1482</v>
      </c>
      <c r="O306" s="64" t="s">
        <v>1482</v>
      </c>
    </row>
    <row r="307" spans="1:15">
      <c r="A307" s="61" t="s">
        <v>1505</v>
      </c>
      <c r="B307" s="61" t="s">
        <v>1480</v>
      </c>
      <c r="C307" s="63" t="s">
        <v>1484</v>
      </c>
      <c r="D307" s="64">
        <v>167</v>
      </c>
      <c r="E307" s="64">
        <v>547</v>
      </c>
      <c r="F307" s="64">
        <v>714</v>
      </c>
      <c r="G307" s="66">
        <v>23.389355742296917</v>
      </c>
      <c r="H307" s="64">
        <v>243</v>
      </c>
      <c r="I307" s="64">
        <v>473</v>
      </c>
      <c r="J307" s="64">
        <v>716</v>
      </c>
      <c r="K307" s="66">
        <v>33.938547486033521</v>
      </c>
      <c r="L307" s="64">
        <v>177</v>
      </c>
      <c r="M307" s="64">
        <v>538</v>
      </c>
      <c r="N307" s="64">
        <v>715</v>
      </c>
      <c r="O307" s="66">
        <v>24.755244755244753</v>
      </c>
    </row>
    <row r="308" spans="1:15">
      <c r="A308" s="61" t="s">
        <v>1505</v>
      </c>
      <c r="B308" s="61" t="s">
        <v>1480</v>
      </c>
      <c r="C308" s="63" t="s">
        <v>1485</v>
      </c>
      <c r="D308" s="64">
        <v>235</v>
      </c>
      <c r="E308" s="64">
        <v>438</v>
      </c>
      <c r="F308" s="64">
        <v>673</v>
      </c>
      <c r="G308" s="66">
        <v>34.91827637444279</v>
      </c>
      <c r="H308" s="64">
        <v>345</v>
      </c>
      <c r="I308" s="64">
        <v>327</v>
      </c>
      <c r="J308" s="64">
        <v>672</v>
      </c>
      <c r="K308" s="66">
        <v>51.339285714285708</v>
      </c>
      <c r="L308" s="64" t="s">
        <v>1482</v>
      </c>
      <c r="M308" s="64" t="s">
        <v>1482</v>
      </c>
      <c r="N308" s="64" t="s">
        <v>1482</v>
      </c>
      <c r="O308" s="64" t="s">
        <v>1482</v>
      </c>
    </row>
    <row r="309" spans="1:15">
      <c r="A309" s="61" t="s">
        <v>1505</v>
      </c>
      <c r="B309" s="61" t="s">
        <v>1480</v>
      </c>
      <c r="C309" s="63" t="s">
        <v>1486</v>
      </c>
      <c r="D309" s="64">
        <v>187</v>
      </c>
      <c r="E309" s="64">
        <v>407</v>
      </c>
      <c r="F309" s="64">
        <v>594</v>
      </c>
      <c r="G309" s="66">
        <v>31.481481481481481</v>
      </c>
      <c r="H309" s="64">
        <v>275</v>
      </c>
      <c r="I309" s="64">
        <v>319</v>
      </c>
      <c r="J309" s="64">
        <v>594</v>
      </c>
      <c r="K309" s="66">
        <v>46.296296296296298</v>
      </c>
      <c r="L309" s="64" t="s">
        <v>1482</v>
      </c>
      <c r="M309" s="64" t="s">
        <v>1482</v>
      </c>
      <c r="N309" s="64" t="s">
        <v>1482</v>
      </c>
      <c r="O309" s="64" t="s">
        <v>1482</v>
      </c>
    </row>
    <row r="310" spans="1:15">
      <c r="A310" s="61" t="s">
        <v>1505</v>
      </c>
      <c r="B310" s="61" t="s">
        <v>1480</v>
      </c>
      <c r="C310" s="63" t="s">
        <v>1487</v>
      </c>
      <c r="D310" s="64">
        <v>197</v>
      </c>
      <c r="E310" s="64">
        <v>313</v>
      </c>
      <c r="F310" s="64">
        <v>510</v>
      </c>
      <c r="G310" s="66">
        <v>38.627450980392162</v>
      </c>
      <c r="H310" s="64">
        <v>289</v>
      </c>
      <c r="I310" s="64">
        <v>222</v>
      </c>
      <c r="J310" s="64">
        <v>511</v>
      </c>
      <c r="K310" s="66">
        <v>56.555772994129164</v>
      </c>
      <c r="L310" s="64">
        <v>91</v>
      </c>
      <c r="M310" s="64">
        <v>418</v>
      </c>
      <c r="N310" s="64">
        <v>509</v>
      </c>
      <c r="O310" s="66">
        <v>17.878192534381139</v>
      </c>
    </row>
    <row r="311" spans="1:15">
      <c r="A311" s="61" t="s">
        <v>1505</v>
      </c>
      <c r="B311" s="61" t="s">
        <v>1480</v>
      </c>
      <c r="C311" s="63" t="s">
        <v>1488</v>
      </c>
      <c r="D311" s="64">
        <v>251</v>
      </c>
      <c r="E311" s="64">
        <v>237</v>
      </c>
      <c r="F311" s="64">
        <v>488</v>
      </c>
      <c r="G311" s="66">
        <v>51.434426229508205</v>
      </c>
      <c r="H311" s="64">
        <v>331</v>
      </c>
      <c r="I311" s="64">
        <v>157</v>
      </c>
      <c r="J311" s="64">
        <v>488</v>
      </c>
      <c r="K311" s="66">
        <v>67.827868852459019</v>
      </c>
      <c r="L311" s="64">
        <v>191</v>
      </c>
      <c r="M311" s="64">
        <v>292</v>
      </c>
      <c r="N311" s="64">
        <v>483</v>
      </c>
      <c r="O311" s="66">
        <v>39.544513457556931</v>
      </c>
    </row>
    <row r="312" spans="1:15">
      <c r="A312" s="61" t="s">
        <v>1505</v>
      </c>
      <c r="B312" s="61" t="s">
        <v>1480</v>
      </c>
      <c r="C312" s="63" t="s">
        <v>1501</v>
      </c>
      <c r="D312" s="64">
        <v>311</v>
      </c>
      <c r="E312" s="64">
        <v>142</v>
      </c>
      <c r="F312" s="64">
        <v>453</v>
      </c>
      <c r="G312" s="66">
        <v>68.653421633554075</v>
      </c>
      <c r="H312" s="64">
        <v>356</v>
      </c>
      <c r="I312" s="64">
        <v>96</v>
      </c>
      <c r="J312" s="64">
        <v>452</v>
      </c>
      <c r="K312" s="66">
        <v>78.761061946902657</v>
      </c>
      <c r="L312" s="64">
        <v>268</v>
      </c>
      <c r="M312" s="64">
        <v>184</v>
      </c>
      <c r="N312" s="64">
        <v>452</v>
      </c>
      <c r="O312" s="66">
        <v>59.292035398230091</v>
      </c>
    </row>
    <row r="313" spans="1:15">
      <c r="A313" s="61" t="s">
        <v>1505</v>
      </c>
      <c r="B313" s="61" t="s">
        <v>1480</v>
      </c>
      <c r="C313" s="63" t="s">
        <v>1489</v>
      </c>
      <c r="D313" s="64">
        <v>1932</v>
      </c>
      <c r="E313" s="64">
        <v>2873</v>
      </c>
      <c r="F313" s="64">
        <v>4805</v>
      </c>
      <c r="G313" s="66">
        <v>40.208116545265348</v>
      </c>
      <c r="H313" s="64">
        <v>2599</v>
      </c>
      <c r="I313" s="64">
        <v>2210</v>
      </c>
      <c r="J313" s="64">
        <v>4809</v>
      </c>
      <c r="K313" s="66">
        <v>54.044499896028277</v>
      </c>
      <c r="L313" s="64">
        <v>727</v>
      </c>
      <c r="M313" s="64">
        <v>1432</v>
      </c>
      <c r="N313" s="64">
        <v>2159</v>
      </c>
      <c r="O313" s="66">
        <v>33.67299675775822</v>
      </c>
    </row>
    <row r="314" spans="1:15">
      <c r="A314" s="61" t="s">
        <v>1505</v>
      </c>
      <c r="B314" s="61" t="s">
        <v>1490</v>
      </c>
      <c r="C314" s="63" t="s">
        <v>1481</v>
      </c>
      <c r="D314" s="65" t="s">
        <v>1467</v>
      </c>
      <c r="E314" s="65" t="s">
        <v>1467</v>
      </c>
      <c r="F314" s="65" t="s">
        <v>1467</v>
      </c>
      <c r="G314" s="65" t="s">
        <v>1467</v>
      </c>
      <c r="H314" s="65" t="s">
        <v>1467</v>
      </c>
      <c r="I314" s="65" t="s">
        <v>1467</v>
      </c>
      <c r="J314" s="65" t="s">
        <v>1467</v>
      </c>
      <c r="K314" s="65" t="s">
        <v>1467</v>
      </c>
      <c r="L314" s="64" t="s">
        <v>1482</v>
      </c>
      <c r="M314" s="64" t="s">
        <v>1482</v>
      </c>
      <c r="N314" s="64" t="s">
        <v>1482</v>
      </c>
      <c r="O314" s="64" t="s">
        <v>1482</v>
      </c>
    </row>
    <row r="315" spans="1:15">
      <c r="A315" s="61" t="s">
        <v>1505</v>
      </c>
      <c r="B315" s="61" t="s">
        <v>1490</v>
      </c>
      <c r="C315" s="63" t="s">
        <v>1485</v>
      </c>
      <c r="D315" s="65" t="s">
        <v>1467</v>
      </c>
      <c r="E315" s="65" t="s">
        <v>1467</v>
      </c>
      <c r="F315" s="65" t="s">
        <v>1467</v>
      </c>
      <c r="G315" s="65" t="s">
        <v>1467</v>
      </c>
      <c r="H315" s="65" t="s">
        <v>1467</v>
      </c>
      <c r="I315" s="65" t="s">
        <v>1467</v>
      </c>
      <c r="J315" s="65" t="s">
        <v>1467</v>
      </c>
      <c r="K315" s="65" t="s">
        <v>1467</v>
      </c>
      <c r="L315" s="64" t="s">
        <v>1482</v>
      </c>
      <c r="M315" s="64" t="s">
        <v>1482</v>
      </c>
      <c r="N315" s="64" t="s">
        <v>1482</v>
      </c>
      <c r="O315" s="64" t="s">
        <v>1482</v>
      </c>
    </row>
    <row r="316" spans="1:15">
      <c r="A316" s="61" t="s">
        <v>1505</v>
      </c>
      <c r="B316" s="61" t="s">
        <v>1490</v>
      </c>
      <c r="C316" s="63" t="s">
        <v>1487</v>
      </c>
      <c r="D316" s="65" t="s">
        <v>1467</v>
      </c>
      <c r="E316" s="65" t="s">
        <v>1467</v>
      </c>
      <c r="F316" s="65" t="s">
        <v>1467</v>
      </c>
      <c r="G316" s="65" t="s">
        <v>1467</v>
      </c>
      <c r="H316" s="65" t="s">
        <v>1467</v>
      </c>
      <c r="I316" s="65" t="s">
        <v>1467</v>
      </c>
      <c r="J316" s="65" t="s">
        <v>1467</v>
      </c>
      <c r="K316" s="65" t="s">
        <v>1467</v>
      </c>
      <c r="L316" s="65" t="s">
        <v>1467</v>
      </c>
      <c r="M316" s="65" t="s">
        <v>1467</v>
      </c>
      <c r="N316" s="65" t="s">
        <v>1467</v>
      </c>
      <c r="O316" s="65" t="s">
        <v>1467</v>
      </c>
    </row>
    <row r="317" spans="1:15">
      <c r="A317" s="61" t="s">
        <v>1505</v>
      </c>
      <c r="B317" s="61" t="s">
        <v>1490</v>
      </c>
      <c r="C317" s="63" t="s">
        <v>1489</v>
      </c>
      <c r="D317" s="65" t="s">
        <v>1467</v>
      </c>
      <c r="E317" s="65" t="s">
        <v>1467</v>
      </c>
      <c r="F317" s="65" t="s">
        <v>1467</v>
      </c>
      <c r="G317" s="65" t="s">
        <v>1467</v>
      </c>
      <c r="H317" s="65" t="s">
        <v>1467</v>
      </c>
      <c r="I317" s="65" t="s">
        <v>1467</v>
      </c>
      <c r="J317" s="65" t="s">
        <v>1467</v>
      </c>
      <c r="K317" s="65" t="s">
        <v>1467</v>
      </c>
      <c r="L317" s="65" t="s">
        <v>1467</v>
      </c>
      <c r="M317" s="65" t="s">
        <v>1467</v>
      </c>
      <c r="N317" s="65" t="s">
        <v>1467</v>
      </c>
      <c r="O317" s="65" t="s">
        <v>1467</v>
      </c>
    </row>
    <row r="318" spans="1:15">
      <c r="A318" s="61" t="s">
        <v>1505</v>
      </c>
      <c r="B318" s="61" t="s">
        <v>1491</v>
      </c>
      <c r="C318" s="63" t="s">
        <v>1481</v>
      </c>
      <c r="D318" s="65" t="s">
        <v>1467</v>
      </c>
      <c r="E318" s="65" t="s">
        <v>1467</v>
      </c>
      <c r="F318" s="65" t="s">
        <v>1467</v>
      </c>
      <c r="G318" s="65" t="s">
        <v>1467</v>
      </c>
      <c r="H318" s="65" t="s">
        <v>1467</v>
      </c>
      <c r="I318" s="65" t="s">
        <v>1467</v>
      </c>
      <c r="J318" s="65" t="s">
        <v>1467</v>
      </c>
      <c r="K318" s="65" t="s">
        <v>1467</v>
      </c>
      <c r="L318" s="64" t="s">
        <v>1482</v>
      </c>
      <c r="M318" s="64" t="s">
        <v>1482</v>
      </c>
      <c r="N318" s="64" t="s">
        <v>1482</v>
      </c>
      <c r="O318" s="64" t="s">
        <v>1482</v>
      </c>
    </row>
    <row r="319" spans="1:15">
      <c r="A319" s="61" t="s">
        <v>1505</v>
      </c>
      <c r="B319" s="61" t="s">
        <v>1491</v>
      </c>
      <c r="C319" s="63" t="s">
        <v>1483</v>
      </c>
      <c r="D319" s="65" t="s">
        <v>1467</v>
      </c>
      <c r="E319" s="65" t="s">
        <v>1467</v>
      </c>
      <c r="F319" s="65" t="s">
        <v>1467</v>
      </c>
      <c r="G319" s="65" t="s">
        <v>1467</v>
      </c>
      <c r="H319" s="65" t="s">
        <v>1467</v>
      </c>
      <c r="I319" s="65" t="s">
        <v>1467</v>
      </c>
      <c r="J319" s="65" t="s">
        <v>1467</v>
      </c>
      <c r="K319" s="65" t="s">
        <v>1467</v>
      </c>
      <c r="L319" s="64" t="s">
        <v>1482</v>
      </c>
      <c r="M319" s="64" t="s">
        <v>1482</v>
      </c>
      <c r="N319" s="64" t="s">
        <v>1482</v>
      </c>
      <c r="O319" s="64" t="s">
        <v>1482</v>
      </c>
    </row>
    <row r="320" spans="1:15">
      <c r="A320" s="61" t="s">
        <v>1505</v>
      </c>
      <c r="B320" s="61" t="s">
        <v>1491</v>
      </c>
      <c r="C320" s="63" t="s">
        <v>1484</v>
      </c>
      <c r="D320" s="65" t="s">
        <v>1467</v>
      </c>
      <c r="E320" s="65" t="s">
        <v>1467</v>
      </c>
      <c r="F320" s="65" t="s">
        <v>1467</v>
      </c>
      <c r="G320" s="65" t="s">
        <v>1467</v>
      </c>
      <c r="H320" s="65" t="s">
        <v>1467</v>
      </c>
      <c r="I320" s="65" t="s">
        <v>1467</v>
      </c>
      <c r="J320" s="65" t="s">
        <v>1467</v>
      </c>
      <c r="K320" s="65" t="s">
        <v>1467</v>
      </c>
      <c r="L320" s="65" t="s">
        <v>1467</v>
      </c>
      <c r="M320" s="65" t="s">
        <v>1467</v>
      </c>
      <c r="N320" s="65" t="s">
        <v>1467</v>
      </c>
      <c r="O320" s="65" t="s">
        <v>1467</v>
      </c>
    </row>
    <row r="321" spans="1:15">
      <c r="A321" s="61" t="s">
        <v>1505</v>
      </c>
      <c r="B321" s="61" t="s">
        <v>1491</v>
      </c>
      <c r="C321" s="63" t="s">
        <v>1485</v>
      </c>
      <c r="D321" s="65" t="s">
        <v>1467</v>
      </c>
      <c r="E321" s="65" t="s">
        <v>1467</v>
      </c>
      <c r="F321" s="65" t="s">
        <v>1467</v>
      </c>
      <c r="G321" s="65" t="s">
        <v>1467</v>
      </c>
      <c r="H321" s="65" t="s">
        <v>1467</v>
      </c>
      <c r="I321" s="65" t="s">
        <v>1467</v>
      </c>
      <c r="J321" s="65" t="s">
        <v>1467</v>
      </c>
      <c r="K321" s="65" t="s">
        <v>1467</v>
      </c>
      <c r="L321" s="64" t="s">
        <v>1482</v>
      </c>
      <c r="M321" s="64" t="s">
        <v>1482</v>
      </c>
      <c r="N321" s="64" t="s">
        <v>1482</v>
      </c>
      <c r="O321" s="64" t="s">
        <v>1482</v>
      </c>
    </row>
    <row r="322" spans="1:15">
      <c r="A322" s="61" t="s">
        <v>1505</v>
      </c>
      <c r="B322" s="61" t="s">
        <v>1491</v>
      </c>
      <c r="C322" s="63" t="s">
        <v>1486</v>
      </c>
      <c r="D322" s="65" t="s">
        <v>1467</v>
      </c>
      <c r="E322" s="65" t="s">
        <v>1467</v>
      </c>
      <c r="F322" s="65" t="s">
        <v>1467</v>
      </c>
      <c r="G322" s="65" t="s">
        <v>1467</v>
      </c>
      <c r="H322" s="65" t="s">
        <v>1467</v>
      </c>
      <c r="I322" s="65" t="s">
        <v>1467</v>
      </c>
      <c r="J322" s="65" t="s">
        <v>1467</v>
      </c>
      <c r="K322" s="65" t="s">
        <v>1467</v>
      </c>
      <c r="L322" s="64" t="s">
        <v>1482</v>
      </c>
      <c r="M322" s="64" t="s">
        <v>1482</v>
      </c>
      <c r="N322" s="64" t="s">
        <v>1482</v>
      </c>
      <c r="O322" s="64" t="s">
        <v>1482</v>
      </c>
    </row>
    <row r="323" spans="1:15">
      <c r="A323" s="61" t="s">
        <v>1505</v>
      </c>
      <c r="B323" s="61" t="s">
        <v>1491</v>
      </c>
      <c r="C323" s="63" t="s">
        <v>1487</v>
      </c>
      <c r="D323" s="65" t="s">
        <v>1467</v>
      </c>
      <c r="E323" s="65" t="s">
        <v>1467</v>
      </c>
      <c r="F323" s="65" t="s">
        <v>1467</v>
      </c>
      <c r="G323" s="65" t="s">
        <v>1467</v>
      </c>
      <c r="H323" s="65" t="s">
        <v>1467</v>
      </c>
      <c r="I323" s="65" t="s">
        <v>1467</v>
      </c>
      <c r="J323" s="65" t="s">
        <v>1467</v>
      </c>
      <c r="K323" s="65" t="s">
        <v>1467</v>
      </c>
      <c r="L323" s="65" t="s">
        <v>1467</v>
      </c>
      <c r="M323" s="65" t="s">
        <v>1467</v>
      </c>
      <c r="N323" s="65" t="s">
        <v>1467</v>
      </c>
      <c r="O323" s="65" t="s">
        <v>1467</v>
      </c>
    </row>
    <row r="324" spans="1:15">
      <c r="A324" s="61" t="s">
        <v>1505</v>
      </c>
      <c r="B324" s="61" t="s">
        <v>1491</v>
      </c>
      <c r="C324" s="63" t="s">
        <v>1488</v>
      </c>
      <c r="D324" s="65" t="s">
        <v>1467</v>
      </c>
      <c r="E324" s="65" t="s">
        <v>1467</v>
      </c>
      <c r="F324" s="65" t="s">
        <v>1467</v>
      </c>
      <c r="G324" s="65" t="s">
        <v>1467</v>
      </c>
      <c r="H324" s="65" t="s">
        <v>1467</v>
      </c>
      <c r="I324" s="65" t="s">
        <v>1467</v>
      </c>
      <c r="J324" s="65" t="s">
        <v>1467</v>
      </c>
      <c r="K324" s="65" t="s">
        <v>1467</v>
      </c>
      <c r="L324" s="65" t="s">
        <v>1467</v>
      </c>
      <c r="M324" s="65" t="s">
        <v>1467</v>
      </c>
      <c r="N324" s="65" t="s">
        <v>1467</v>
      </c>
      <c r="O324" s="65" t="s">
        <v>1467</v>
      </c>
    </row>
    <row r="325" spans="1:15">
      <c r="A325" s="61" t="s">
        <v>1505</v>
      </c>
      <c r="B325" s="61" t="s">
        <v>1491</v>
      </c>
      <c r="C325" s="63" t="s">
        <v>1501</v>
      </c>
      <c r="D325" s="65" t="s">
        <v>1467</v>
      </c>
      <c r="E325" s="65" t="s">
        <v>1467</v>
      </c>
      <c r="F325" s="65" t="s">
        <v>1467</v>
      </c>
      <c r="G325" s="65" t="s">
        <v>1467</v>
      </c>
      <c r="H325" s="65" t="s">
        <v>1467</v>
      </c>
      <c r="I325" s="65" t="s">
        <v>1467</v>
      </c>
      <c r="J325" s="65" t="s">
        <v>1467</v>
      </c>
      <c r="K325" s="65" t="s">
        <v>1467</v>
      </c>
      <c r="L325" s="65" t="s">
        <v>1467</v>
      </c>
      <c r="M325" s="65" t="s">
        <v>1467</v>
      </c>
      <c r="N325" s="65" t="s">
        <v>1467</v>
      </c>
      <c r="O325" s="65" t="s">
        <v>1467</v>
      </c>
    </row>
    <row r="326" spans="1:15">
      <c r="A326" s="61" t="s">
        <v>1505</v>
      </c>
      <c r="B326" s="61" t="s">
        <v>1491</v>
      </c>
      <c r="C326" s="63" t="s">
        <v>1489</v>
      </c>
      <c r="D326" s="64">
        <v>18</v>
      </c>
      <c r="E326" s="64">
        <v>4</v>
      </c>
      <c r="F326" s="64">
        <v>22</v>
      </c>
      <c r="G326" s="66">
        <v>81.818181818181827</v>
      </c>
      <c r="H326" s="64">
        <v>17</v>
      </c>
      <c r="I326" s="64">
        <v>5</v>
      </c>
      <c r="J326" s="64">
        <v>22</v>
      </c>
      <c r="K326" s="66">
        <v>77.272727272727266</v>
      </c>
      <c r="L326" s="65" t="s">
        <v>1467</v>
      </c>
      <c r="M326" s="65" t="s">
        <v>1467</v>
      </c>
      <c r="N326" s="65" t="s">
        <v>1467</v>
      </c>
      <c r="O326" s="65" t="s">
        <v>1467</v>
      </c>
    </row>
    <row r="327" spans="1:15">
      <c r="A327" s="61" t="s">
        <v>1505</v>
      </c>
      <c r="B327" s="61" t="s">
        <v>1492</v>
      </c>
      <c r="C327" s="63" t="s">
        <v>1481</v>
      </c>
      <c r="D327" s="64">
        <v>119</v>
      </c>
      <c r="E327" s="64">
        <v>225</v>
      </c>
      <c r="F327" s="64">
        <v>344</v>
      </c>
      <c r="G327" s="66">
        <v>34.593023255813954</v>
      </c>
      <c r="H327" s="64">
        <v>159</v>
      </c>
      <c r="I327" s="64">
        <v>187</v>
      </c>
      <c r="J327" s="64">
        <v>346</v>
      </c>
      <c r="K327" s="66">
        <v>45.953757225433527</v>
      </c>
      <c r="L327" s="64" t="s">
        <v>1482</v>
      </c>
      <c r="M327" s="64" t="s">
        <v>1482</v>
      </c>
      <c r="N327" s="64" t="s">
        <v>1482</v>
      </c>
      <c r="O327" s="64" t="s">
        <v>1482</v>
      </c>
    </row>
    <row r="328" spans="1:15">
      <c r="A328" s="61" t="s">
        <v>1505</v>
      </c>
      <c r="B328" s="61" t="s">
        <v>1492</v>
      </c>
      <c r="C328" s="63" t="s">
        <v>1483</v>
      </c>
      <c r="D328" s="64">
        <v>125</v>
      </c>
      <c r="E328" s="64">
        <v>279</v>
      </c>
      <c r="F328" s="64">
        <v>404</v>
      </c>
      <c r="G328" s="66">
        <v>30.940594059405939</v>
      </c>
      <c r="H328" s="64">
        <v>192</v>
      </c>
      <c r="I328" s="64">
        <v>212</v>
      </c>
      <c r="J328" s="64">
        <v>404</v>
      </c>
      <c r="K328" s="66">
        <v>47.524752475247524</v>
      </c>
      <c r="L328" s="64" t="s">
        <v>1482</v>
      </c>
      <c r="M328" s="64" t="s">
        <v>1482</v>
      </c>
      <c r="N328" s="64" t="s">
        <v>1482</v>
      </c>
      <c r="O328" s="64" t="s">
        <v>1482</v>
      </c>
    </row>
    <row r="329" spans="1:15">
      <c r="A329" s="61" t="s">
        <v>1505</v>
      </c>
      <c r="B329" s="61" t="s">
        <v>1492</v>
      </c>
      <c r="C329" s="63" t="s">
        <v>1484</v>
      </c>
      <c r="D329" s="64">
        <v>70</v>
      </c>
      <c r="E329" s="64">
        <v>378</v>
      </c>
      <c r="F329" s="64">
        <v>448</v>
      </c>
      <c r="G329" s="66">
        <v>15.625</v>
      </c>
      <c r="H329" s="64">
        <v>124</v>
      </c>
      <c r="I329" s="64">
        <v>326</v>
      </c>
      <c r="J329" s="64">
        <v>450</v>
      </c>
      <c r="K329" s="66">
        <v>27.555555555555557</v>
      </c>
      <c r="L329" s="64">
        <v>71</v>
      </c>
      <c r="M329" s="64">
        <v>378</v>
      </c>
      <c r="N329" s="64">
        <v>449</v>
      </c>
      <c r="O329" s="66">
        <v>15.812917594654788</v>
      </c>
    </row>
    <row r="330" spans="1:15">
      <c r="A330" s="61" t="s">
        <v>1505</v>
      </c>
      <c r="B330" s="61" t="s">
        <v>1492</v>
      </c>
      <c r="C330" s="63" t="s">
        <v>1485</v>
      </c>
      <c r="D330" s="64">
        <v>107</v>
      </c>
      <c r="E330" s="64">
        <v>299</v>
      </c>
      <c r="F330" s="64">
        <v>406</v>
      </c>
      <c r="G330" s="66">
        <v>26.354679802955665</v>
      </c>
      <c r="H330" s="64">
        <v>185</v>
      </c>
      <c r="I330" s="64">
        <v>220</v>
      </c>
      <c r="J330" s="64">
        <v>405</v>
      </c>
      <c r="K330" s="66">
        <v>45.679012345679013</v>
      </c>
      <c r="L330" s="64" t="s">
        <v>1482</v>
      </c>
      <c r="M330" s="64" t="s">
        <v>1482</v>
      </c>
      <c r="N330" s="64" t="s">
        <v>1482</v>
      </c>
      <c r="O330" s="64" t="s">
        <v>1482</v>
      </c>
    </row>
    <row r="331" spans="1:15">
      <c r="A331" s="61" t="s">
        <v>1505</v>
      </c>
      <c r="B331" s="61" t="s">
        <v>1492</v>
      </c>
      <c r="C331" s="63" t="s">
        <v>1486</v>
      </c>
      <c r="D331" s="64">
        <v>112</v>
      </c>
      <c r="E331" s="64">
        <v>316</v>
      </c>
      <c r="F331" s="64">
        <v>428</v>
      </c>
      <c r="G331" s="66">
        <v>26.168224299065418</v>
      </c>
      <c r="H331" s="64">
        <v>169</v>
      </c>
      <c r="I331" s="64">
        <v>259</v>
      </c>
      <c r="J331" s="64">
        <v>428</v>
      </c>
      <c r="K331" s="66">
        <v>39.485981308411219</v>
      </c>
      <c r="L331" s="64" t="s">
        <v>1482</v>
      </c>
      <c r="M331" s="64" t="s">
        <v>1482</v>
      </c>
      <c r="N331" s="64" t="s">
        <v>1482</v>
      </c>
      <c r="O331" s="64" t="s">
        <v>1482</v>
      </c>
    </row>
    <row r="332" spans="1:15">
      <c r="A332" s="61" t="s">
        <v>1505</v>
      </c>
      <c r="B332" s="61" t="s">
        <v>1492</v>
      </c>
      <c r="C332" s="63" t="s">
        <v>1487</v>
      </c>
      <c r="D332" s="64">
        <v>109</v>
      </c>
      <c r="E332" s="64">
        <v>250</v>
      </c>
      <c r="F332" s="64">
        <v>359</v>
      </c>
      <c r="G332" s="66">
        <v>30.362116991643457</v>
      </c>
      <c r="H332" s="64">
        <v>191</v>
      </c>
      <c r="I332" s="64">
        <v>168</v>
      </c>
      <c r="J332" s="64">
        <v>359</v>
      </c>
      <c r="K332" s="66">
        <v>53.203342618384397</v>
      </c>
      <c r="L332" s="64">
        <v>38</v>
      </c>
      <c r="M332" s="64">
        <v>319</v>
      </c>
      <c r="N332" s="64">
        <v>357</v>
      </c>
      <c r="O332" s="66">
        <v>10.644257703081232</v>
      </c>
    </row>
    <row r="333" spans="1:15">
      <c r="A333" s="61" t="s">
        <v>1505</v>
      </c>
      <c r="B333" s="61" t="s">
        <v>1492</v>
      </c>
      <c r="C333" s="63" t="s">
        <v>1488</v>
      </c>
      <c r="D333" s="64">
        <v>166</v>
      </c>
      <c r="E333" s="64">
        <v>183</v>
      </c>
      <c r="F333" s="64">
        <v>349</v>
      </c>
      <c r="G333" s="66">
        <v>47.564469914040117</v>
      </c>
      <c r="H333" s="64">
        <v>230</v>
      </c>
      <c r="I333" s="64">
        <v>119</v>
      </c>
      <c r="J333" s="64">
        <v>349</v>
      </c>
      <c r="K333" s="66">
        <v>65.902578796561613</v>
      </c>
      <c r="L333" s="64">
        <v>121</v>
      </c>
      <c r="M333" s="64">
        <v>225</v>
      </c>
      <c r="N333" s="64">
        <v>346</v>
      </c>
      <c r="O333" s="66">
        <v>34.971098265895954</v>
      </c>
    </row>
    <row r="334" spans="1:15">
      <c r="A334" s="61" t="s">
        <v>1505</v>
      </c>
      <c r="B334" s="61" t="s">
        <v>1492</v>
      </c>
      <c r="C334" s="63" t="s">
        <v>1501</v>
      </c>
      <c r="D334" s="64">
        <v>226</v>
      </c>
      <c r="E334" s="64">
        <v>122</v>
      </c>
      <c r="F334" s="64">
        <v>348</v>
      </c>
      <c r="G334" s="66">
        <v>64.942528735632195</v>
      </c>
      <c r="H334" s="64">
        <v>266</v>
      </c>
      <c r="I334" s="64">
        <v>82</v>
      </c>
      <c r="J334" s="64">
        <v>348</v>
      </c>
      <c r="K334" s="66">
        <v>76.436781609195407</v>
      </c>
      <c r="L334" s="64">
        <v>193</v>
      </c>
      <c r="M334" s="64">
        <v>155</v>
      </c>
      <c r="N334" s="64">
        <v>348</v>
      </c>
      <c r="O334" s="66">
        <v>55.459770114942529</v>
      </c>
    </row>
    <row r="335" spans="1:15">
      <c r="A335" s="61" t="s">
        <v>1505</v>
      </c>
      <c r="B335" s="61" t="s">
        <v>1492</v>
      </c>
      <c r="C335" s="63" t="s">
        <v>1489</v>
      </c>
      <c r="D335" s="64">
        <v>1034</v>
      </c>
      <c r="E335" s="64">
        <v>2052</v>
      </c>
      <c r="F335" s="64">
        <v>3086</v>
      </c>
      <c r="G335" s="66">
        <v>33.506156837329875</v>
      </c>
      <c r="H335" s="64">
        <v>1516</v>
      </c>
      <c r="I335" s="64">
        <v>1573</v>
      </c>
      <c r="J335" s="64">
        <v>3089</v>
      </c>
      <c r="K335" s="66">
        <v>49.077371317578503</v>
      </c>
      <c r="L335" s="64">
        <v>423</v>
      </c>
      <c r="M335" s="64">
        <v>1077</v>
      </c>
      <c r="N335" s="64">
        <v>1500</v>
      </c>
      <c r="O335" s="66">
        <v>28.199999999999996</v>
      </c>
    </row>
    <row r="336" spans="1:15">
      <c r="A336" s="61" t="s">
        <v>1505</v>
      </c>
      <c r="B336" s="61" t="s">
        <v>1493</v>
      </c>
      <c r="C336" s="63" t="s">
        <v>1481</v>
      </c>
      <c r="D336" s="64">
        <v>140</v>
      </c>
      <c r="E336" s="64">
        <v>186</v>
      </c>
      <c r="F336" s="64">
        <v>326</v>
      </c>
      <c r="G336" s="66">
        <v>42.944785276073624</v>
      </c>
      <c r="H336" s="64">
        <v>189</v>
      </c>
      <c r="I336" s="64">
        <v>139</v>
      </c>
      <c r="J336" s="64">
        <v>328</v>
      </c>
      <c r="K336" s="66">
        <v>57.621951219512191</v>
      </c>
      <c r="L336" s="64" t="s">
        <v>1482</v>
      </c>
      <c r="M336" s="64" t="s">
        <v>1482</v>
      </c>
      <c r="N336" s="64" t="s">
        <v>1482</v>
      </c>
      <c r="O336" s="64" t="s">
        <v>1482</v>
      </c>
    </row>
    <row r="337" spans="1:15">
      <c r="A337" s="61" t="s">
        <v>1505</v>
      </c>
      <c r="B337" s="61" t="s">
        <v>1493</v>
      </c>
      <c r="C337" s="63" t="s">
        <v>1483</v>
      </c>
      <c r="D337" s="64">
        <v>153</v>
      </c>
      <c r="E337" s="64">
        <v>194</v>
      </c>
      <c r="F337" s="64">
        <v>347</v>
      </c>
      <c r="G337" s="66">
        <v>44.092219020172912</v>
      </c>
      <c r="H337" s="64">
        <v>215</v>
      </c>
      <c r="I337" s="64">
        <v>132</v>
      </c>
      <c r="J337" s="64">
        <v>347</v>
      </c>
      <c r="K337" s="66">
        <v>61.959654178674349</v>
      </c>
      <c r="L337" s="64" t="s">
        <v>1482</v>
      </c>
      <c r="M337" s="64" t="s">
        <v>1482</v>
      </c>
      <c r="N337" s="64" t="s">
        <v>1482</v>
      </c>
      <c r="O337" s="64" t="s">
        <v>1482</v>
      </c>
    </row>
    <row r="338" spans="1:15">
      <c r="A338" s="61" t="s">
        <v>1505</v>
      </c>
      <c r="B338" s="61" t="s">
        <v>1493</v>
      </c>
      <c r="C338" s="63" t="s">
        <v>1484</v>
      </c>
      <c r="D338" s="64">
        <v>85</v>
      </c>
      <c r="E338" s="64">
        <v>262</v>
      </c>
      <c r="F338" s="64">
        <v>347</v>
      </c>
      <c r="G338" s="66">
        <v>24.495677233429394</v>
      </c>
      <c r="H338" s="64">
        <v>142</v>
      </c>
      <c r="I338" s="64">
        <v>209</v>
      </c>
      <c r="J338" s="64">
        <v>351</v>
      </c>
      <c r="K338" s="66">
        <v>40.455840455840459</v>
      </c>
      <c r="L338" s="64">
        <v>87</v>
      </c>
      <c r="M338" s="64">
        <v>261</v>
      </c>
      <c r="N338" s="64">
        <v>348</v>
      </c>
      <c r="O338" s="66">
        <v>25</v>
      </c>
    </row>
    <row r="339" spans="1:15">
      <c r="A339" s="61" t="s">
        <v>1505</v>
      </c>
      <c r="B339" s="61" t="s">
        <v>1493</v>
      </c>
      <c r="C339" s="63" t="s">
        <v>1485</v>
      </c>
      <c r="D339" s="64">
        <v>105</v>
      </c>
      <c r="E339" s="64">
        <v>207</v>
      </c>
      <c r="F339" s="64">
        <v>312</v>
      </c>
      <c r="G339" s="66">
        <v>33.653846153846153</v>
      </c>
      <c r="H339" s="64">
        <v>178</v>
      </c>
      <c r="I339" s="64">
        <v>134</v>
      </c>
      <c r="J339" s="64">
        <v>312</v>
      </c>
      <c r="K339" s="66">
        <v>57.051282051282051</v>
      </c>
      <c r="L339" s="64" t="s">
        <v>1482</v>
      </c>
      <c r="M339" s="64" t="s">
        <v>1482</v>
      </c>
      <c r="N339" s="64" t="s">
        <v>1482</v>
      </c>
      <c r="O339" s="64" t="s">
        <v>1482</v>
      </c>
    </row>
    <row r="340" spans="1:15">
      <c r="A340" s="61" t="s">
        <v>1505</v>
      </c>
      <c r="B340" s="61" t="s">
        <v>1493</v>
      </c>
      <c r="C340" s="63" t="s">
        <v>1486</v>
      </c>
      <c r="D340" s="64">
        <v>83</v>
      </c>
      <c r="E340" s="64">
        <v>177</v>
      </c>
      <c r="F340" s="64">
        <v>260</v>
      </c>
      <c r="G340" s="66">
        <v>31.92307692307692</v>
      </c>
      <c r="H340" s="64">
        <v>124</v>
      </c>
      <c r="I340" s="64">
        <v>136</v>
      </c>
      <c r="J340" s="64">
        <v>260</v>
      </c>
      <c r="K340" s="66">
        <v>47.692307692307693</v>
      </c>
      <c r="L340" s="64" t="s">
        <v>1482</v>
      </c>
      <c r="M340" s="64" t="s">
        <v>1482</v>
      </c>
      <c r="N340" s="64" t="s">
        <v>1482</v>
      </c>
      <c r="O340" s="64" t="s">
        <v>1482</v>
      </c>
    </row>
    <row r="341" spans="1:15">
      <c r="A341" s="61" t="s">
        <v>1505</v>
      </c>
      <c r="B341" s="61" t="s">
        <v>1493</v>
      </c>
      <c r="C341" s="63" t="s">
        <v>1487</v>
      </c>
      <c r="D341" s="64">
        <v>104</v>
      </c>
      <c r="E341" s="64">
        <v>144</v>
      </c>
      <c r="F341" s="64">
        <v>248</v>
      </c>
      <c r="G341" s="66">
        <v>41.935483870967744</v>
      </c>
      <c r="H341" s="64">
        <v>176</v>
      </c>
      <c r="I341" s="64">
        <v>73</v>
      </c>
      <c r="J341" s="64">
        <v>249</v>
      </c>
      <c r="K341" s="66">
        <v>70.682730923694777</v>
      </c>
      <c r="L341" s="64">
        <v>47</v>
      </c>
      <c r="M341" s="64">
        <v>202</v>
      </c>
      <c r="N341" s="64">
        <v>249</v>
      </c>
      <c r="O341" s="66">
        <v>18.875502008032129</v>
      </c>
    </row>
    <row r="342" spans="1:15">
      <c r="A342" s="61" t="s">
        <v>1505</v>
      </c>
      <c r="B342" s="61" t="s">
        <v>1493</v>
      </c>
      <c r="C342" s="63" t="s">
        <v>1488</v>
      </c>
      <c r="D342" s="64">
        <v>115</v>
      </c>
      <c r="E342" s="64">
        <v>107</v>
      </c>
      <c r="F342" s="64">
        <v>222</v>
      </c>
      <c r="G342" s="66">
        <v>51.801801801801808</v>
      </c>
      <c r="H342" s="64">
        <v>167</v>
      </c>
      <c r="I342" s="64">
        <v>56</v>
      </c>
      <c r="J342" s="64">
        <v>223</v>
      </c>
      <c r="K342" s="66">
        <v>74.88789237668162</v>
      </c>
      <c r="L342" s="64">
        <v>81</v>
      </c>
      <c r="M342" s="64">
        <v>138</v>
      </c>
      <c r="N342" s="64">
        <v>219</v>
      </c>
      <c r="O342" s="66">
        <v>36.986301369863014</v>
      </c>
    </row>
    <row r="343" spans="1:15">
      <c r="A343" s="61" t="s">
        <v>1505</v>
      </c>
      <c r="B343" s="61" t="s">
        <v>1493</v>
      </c>
      <c r="C343" s="63" t="s">
        <v>1501</v>
      </c>
      <c r="D343" s="64">
        <v>144</v>
      </c>
      <c r="E343" s="64">
        <v>69</v>
      </c>
      <c r="F343" s="64">
        <v>213</v>
      </c>
      <c r="G343" s="66">
        <v>67.605633802816897</v>
      </c>
      <c r="H343" s="64">
        <v>179</v>
      </c>
      <c r="I343" s="64">
        <v>34</v>
      </c>
      <c r="J343" s="64">
        <v>213</v>
      </c>
      <c r="K343" s="66">
        <v>84.037558685446015</v>
      </c>
      <c r="L343" s="64">
        <v>118</v>
      </c>
      <c r="M343" s="64">
        <v>95</v>
      </c>
      <c r="N343" s="64">
        <v>213</v>
      </c>
      <c r="O343" s="66">
        <v>55.399061032863848</v>
      </c>
    </row>
    <row r="344" spans="1:15">
      <c r="A344" s="61" t="s">
        <v>1505</v>
      </c>
      <c r="B344" s="61" t="s">
        <v>1493</v>
      </c>
      <c r="C344" s="63" t="s">
        <v>1489</v>
      </c>
      <c r="D344" s="64">
        <v>929</v>
      </c>
      <c r="E344" s="64">
        <v>1346</v>
      </c>
      <c r="F344" s="64">
        <v>2275</v>
      </c>
      <c r="G344" s="66">
        <v>40.835164835164832</v>
      </c>
      <c r="H344" s="64">
        <v>1370</v>
      </c>
      <c r="I344" s="64">
        <v>913</v>
      </c>
      <c r="J344" s="64">
        <v>2283</v>
      </c>
      <c r="K344" s="66">
        <v>60.008760402978531</v>
      </c>
      <c r="L344" s="64">
        <v>333</v>
      </c>
      <c r="M344" s="64">
        <v>696</v>
      </c>
      <c r="N344" s="64">
        <v>1029</v>
      </c>
      <c r="O344" s="66">
        <v>32.361516034985421</v>
      </c>
    </row>
    <row r="345" spans="1:15">
      <c r="A345" s="61" t="s">
        <v>1505</v>
      </c>
      <c r="B345" s="61" t="s">
        <v>1494</v>
      </c>
      <c r="C345" s="63" t="s">
        <v>1481</v>
      </c>
      <c r="D345" s="64">
        <v>28</v>
      </c>
      <c r="E345" s="64">
        <v>25</v>
      </c>
      <c r="F345" s="64">
        <v>53</v>
      </c>
      <c r="G345" s="66">
        <v>52.830188679245282</v>
      </c>
      <c r="H345" s="64">
        <v>33</v>
      </c>
      <c r="I345" s="64">
        <v>20</v>
      </c>
      <c r="J345" s="64">
        <v>53</v>
      </c>
      <c r="K345" s="66">
        <v>62.264150943396224</v>
      </c>
      <c r="L345" s="64" t="s">
        <v>1482</v>
      </c>
      <c r="M345" s="64" t="s">
        <v>1482</v>
      </c>
      <c r="N345" s="64" t="s">
        <v>1482</v>
      </c>
      <c r="O345" s="64" t="s">
        <v>1482</v>
      </c>
    </row>
    <row r="346" spans="1:15">
      <c r="A346" s="61" t="s">
        <v>1505</v>
      </c>
      <c r="B346" s="61" t="s">
        <v>1494</v>
      </c>
      <c r="C346" s="63" t="s">
        <v>1483</v>
      </c>
      <c r="D346" s="64">
        <v>20</v>
      </c>
      <c r="E346" s="64">
        <v>15</v>
      </c>
      <c r="F346" s="64">
        <v>35</v>
      </c>
      <c r="G346" s="66">
        <v>57.142857142857139</v>
      </c>
      <c r="H346" s="64">
        <v>26</v>
      </c>
      <c r="I346" s="64">
        <v>9</v>
      </c>
      <c r="J346" s="64">
        <v>35</v>
      </c>
      <c r="K346" s="66">
        <v>74.285714285714292</v>
      </c>
      <c r="L346" s="64" t="s">
        <v>1482</v>
      </c>
      <c r="M346" s="64" t="s">
        <v>1482</v>
      </c>
      <c r="N346" s="64" t="s">
        <v>1482</v>
      </c>
      <c r="O346" s="64" t="s">
        <v>1482</v>
      </c>
    </row>
    <row r="347" spans="1:15">
      <c r="A347" s="61" t="s">
        <v>1505</v>
      </c>
      <c r="B347" s="61" t="s">
        <v>1494</v>
      </c>
      <c r="C347" s="63" t="s">
        <v>1484</v>
      </c>
      <c r="D347" s="64">
        <v>11</v>
      </c>
      <c r="E347" s="64">
        <v>21</v>
      </c>
      <c r="F347" s="64">
        <v>32</v>
      </c>
      <c r="G347" s="66">
        <v>34.375</v>
      </c>
      <c r="H347" s="64">
        <v>15</v>
      </c>
      <c r="I347" s="64">
        <v>17</v>
      </c>
      <c r="J347" s="64">
        <v>32</v>
      </c>
      <c r="K347" s="66">
        <v>46.875</v>
      </c>
      <c r="L347" s="64">
        <v>13</v>
      </c>
      <c r="M347" s="64">
        <v>19</v>
      </c>
      <c r="N347" s="64">
        <v>32</v>
      </c>
      <c r="O347" s="66">
        <v>40.625</v>
      </c>
    </row>
    <row r="348" spans="1:15">
      <c r="A348" s="61" t="s">
        <v>1505</v>
      </c>
      <c r="B348" s="61" t="s">
        <v>1494</v>
      </c>
      <c r="C348" s="63" t="s">
        <v>1485</v>
      </c>
      <c r="D348" s="64">
        <v>10</v>
      </c>
      <c r="E348" s="64">
        <v>14</v>
      </c>
      <c r="F348" s="64">
        <v>24</v>
      </c>
      <c r="G348" s="66">
        <v>41.666666666666671</v>
      </c>
      <c r="H348" s="64">
        <v>12</v>
      </c>
      <c r="I348" s="64">
        <v>12</v>
      </c>
      <c r="J348" s="64">
        <v>24</v>
      </c>
      <c r="K348" s="66">
        <v>50</v>
      </c>
      <c r="L348" s="64" t="s">
        <v>1482</v>
      </c>
      <c r="M348" s="64" t="s">
        <v>1482</v>
      </c>
      <c r="N348" s="64" t="s">
        <v>1482</v>
      </c>
      <c r="O348" s="64" t="s">
        <v>1482</v>
      </c>
    </row>
    <row r="349" spans="1:15">
      <c r="A349" s="61" t="s">
        <v>1505</v>
      </c>
      <c r="B349" s="61" t="s">
        <v>1494</v>
      </c>
      <c r="C349" s="63" t="s">
        <v>1486</v>
      </c>
      <c r="D349" s="64">
        <v>5</v>
      </c>
      <c r="E349" s="64">
        <v>9</v>
      </c>
      <c r="F349" s="64">
        <v>14</v>
      </c>
      <c r="G349" s="66">
        <v>35.714285714285715</v>
      </c>
      <c r="H349" s="64">
        <v>8</v>
      </c>
      <c r="I349" s="64">
        <v>6</v>
      </c>
      <c r="J349" s="64">
        <v>14</v>
      </c>
      <c r="K349" s="66">
        <v>57.142857142857139</v>
      </c>
      <c r="L349" s="64" t="s">
        <v>1482</v>
      </c>
      <c r="M349" s="64" t="s">
        <v>1482</v>
      </c>
      <c r="N349" s="64" t="s">
        <v>1482</v>
      </c>
      <c r="O349" s="64" t="s">
        <v>1482</v>
      </c>
    </row>
    <row r="350" spans="1:15">
      <c r="A350" s="61" t="s">
        <v>1505</v>
      </c>
      <c r="B350" s="61" t="s">
        <v>1494</v>
      </c>
      <c r="C350" s="63" t="s">
        <v>1487</v>
      </c>
      <c r="D350" s="64">
        <v>9</v>
      </c>
      <c r="E350" s="64">
        <v>7</v>
      </c>
      <c r="F350" s="64">
        <v>16</v>
      </c>
      <c r="G350" s="66">
        <v>56.25</v>
      </c>
      <c r="H350" s="64">
        <v>11</v>
      </c>
      <c r="I350" s="64">
        <v>5</v>
      </c>
      <c r="J350" s="64">
        <v>16</v>
      </c>
      <c r="K350" s="66">
        <v>68.75</v>
      </c>
      <c r="L350" s="64">
        <v>4</v>
      </c>
      <c r="M350" s="64">
        <v>12</v>
      </c>
      <c r="N350" s="64">
        <v>16</v>
      </c>
      <c r="O350" s="66">
        <v>25</v>
      </c>
    </row>
    <row r="351" spans="1:15">
      <c r="A351" s="61" t="s">
        <v>1505</v>
      </c>
      <c r="B351" s="61" t="s">
        <v>1494</v>
      </c>
      <c r="C351" s="63" t="s">
        <v>1488</v>
      </c>
      <c r="D351" s="64">
        <v>7</v>
      </c>
      <c r="E351" s="64">
        <v>7</v>
      </c>
      <c r="F351" s="64">
        <v>14</v>
      </c>
      <c r="G351" s="66">
        <v>50</v>
      </c>
      <c r="H351" s="64">
        <v>11</v>
      </c>
      <c r="I351" s="64">
        <v>3</v>
      </c>
      <c r="J351" s="64">
        <v>14</v>
      </c>
      <c r="K351" s="66">
        <v>78.571428571428569</v>
      </c>
      <c r="L351" s="64">
        <v>5</v>
      </c>
      <c r="M351" s="64">
        <v>9</v>
      </c>
      <c r="N351" s="64">
        <v>14</v>
      </c>
      <c r="O351" s="66">
        <v>35.714285714285715</v>
      </c>
    </row>
    <row r="352" spans="1:15">
      <c r="A352" s="61" t="s">
        <v>1505</v>
      </c>
      <c r="B352" s="61" t="s">
        <v>1494</v>
      </c>
      <c r="C352" s="63" t="s">
        <v>1501</v>
      </c>
      <c r="D352" s="65" t="s">
        <v>1467</v>
      </c>
      <c r="E352" s="65" t="s">
        <v>1467</v>
      </c>
      <c r="F352" s="65" t="s">
        <v>1467</v>
      </c>
      <c r="G352" s="65" t="s">
        <v>1467</v>
      </c>
      <c r="H352" s="65" t="s">
        <v>1467</v>
      </c>
      <c r="I352" s="65" t="s">
        <v>1467</v>
      </c>
      <c r="J352" s="65" t="s">
        <v>1467</v>
      </c>
      <c r="K352" s="65" t="s">
        <v>1467</v>
      </c>
      <c r="L352" s="65" t="s">
        <v>1467</v>
      </c>
      <c r="M352" s="65" t="s">
        <v>1467</v>
      </c>
      <c r="N352" s="65" t="s">
        <v>1467</v>
      </c>
      <c r="O352" s="65" t="s">
        <v>1467</v>
      </c>
    </row>
    <row r="353" spans="1:15">
      <c r="A353" s="61" t="s">
        <v>1505</v>
      </c>
      <c r="B353" s="61" t="s">
        <v>1494</v>
      </c>
      <c r="C353" s="63" t="s">
        <v>1489</v>
      </c>
      <c r="D353" s="64">
        <v>95</v>
      </c>
      <c r="E353" s="64">
        <v>98</v>
      </c>
      <c r="F353" s="64">
        <v>193</v>
      </c>
      <c r="G353" s="66">
        <v>49.222797927461137</v>
      </c>
      <c r="H353" s="64">
        <v>121</v>
      </c>
      <c r="I353" s="64">
        <v>72</v>
      </c>
      <c r="J353" s="64">
        <v>193</v>
      </c>
      <c r="K353" s="66">
        <v>62.694300518134717</v>
      </c>
      <c r="L353" s="64">
        <v>26</v>
      </c>
      <c r="M353" s="64">
        <v>41</v>
      </c>
      <c r="N353" s="64">
        <v>67</v>
      </c>
      <c r="O353" s="66">
        <v>38.805970149253731</v>
      </c>
    </row>
    <row r="354" spans="1:15">
      <c r="A354" s="61" t="s">
        <v>1505</v>
      </c>
      <c r="B354" s="61" t="s">
        <v>1495</v>
      </c>
      <c r="C354" s="63" t="s">
        <v>1481</v>
      </c>
      <c r="D354" s="64">
        <v>165</v>
      </c>
      <c r="E354" s="64">
        <v>193</v>
      </c>
      <c r="F354" s="64">
        <v>358</v>
      </c>
      <c r="G354" s="66">
        <v>46.089385474860336</v>
      </c>
      <c r="H354" s="64">
        <v>189</v>
      </c>
      <c r="I354" s="64">
        <v>170</v>
      </c>
      <c r="J354" s="64">
        <v>359</v>
      </c>
      <c r="K354" s="66">
        <v>52.646239554317553</v>
      </c>
      <c r="L354" s="64" t="s">
        <v>1482</v>
      </c>
      <c r="M354" s="64" t="s">
        <v>1482</v>
      </c>
      <c r="N354" s="64" t="s">
        <v>1482</v>
      </c>
      <c r="O354" s="64" t="s">
        <v>1482</v>
      </c>
    </row>
    <row r="355" spans="1:15">
      <c r="A355" s="61" t="s">
        <v>1505</v>
      </c>
      <c r="B355" s="61" t="s">
        <v>1495</v>
      </c>
      <c r="C355" s="63" t="s">
        <v>1483</v>
      </c>
      <c r="D355" s="64">
        <v>126</v>
      </c>
      <c r="E355" s="64">
        <v>216</v>
      </c>
      <c r="F355" s="64">
        <v>342</v>
      </c>
      <c r="G355" s="66">
        <v>36.84210526315789</v>
      </c>
      <c r="H355" s="64">
        <v>167</v>
      </c>
      <c r="I355" s="64">
        <v>175</v>
      </c>
      <c r="J355" s="64">
        <v>342</v>
      </c>
      <c r="K355" s="66">
        <v>48.830409356725148</v>
      </c>
      <c r="L355" s="64" t="s">
        <v>1482</v>
      </c>
      <c r="M355" s="64" t="s">
        <v>1482</v>
      </c>
      <c r="N355" s="64" t="s">
        <v>1482</v>
      </c>
      <c r="O355" s="64" t="s">
        <v>1482</v>
      </c>
    </row>
    <row r="356" spans="1:15">
      <c r="A356" s="61" t="s">
        <v>1505</v>
      </c>
      <c r="B356" s="61" t="s">
        <v>1495</v>
      </c>
      <c r="C356" s="63" t="s">
        <v>1484</v>
      </c>
      <c r="D356" s="64">
        <v>82</v>
      </c>
      <c r="E356" s="64">
        <v>285</v>
      </c>
      <c r="F356" s="64">
        <v>367</v>
      </c>
      <c r="G356" s="66">
        <v>22.343324250681199</v>
      </c>
      <c r="H356" s="64">
        <v>101</v>
      </c>
      <c r="I356" s="64">
        <v>264</v>
      </c>
      <c r="J356" s="64">
        <v>365</v>
      </c>
      <c r="K356" s="66">
        <v>27.671232876712327</v>
      </c>
      <c r="L356" s="64">
        <v>90</v>
      </c>
      <c r="M356" s="64">
        <v>277</v>
      </c>
      <c r="N356" s="64">
        <v>367</v>
      </c>
      <c r="O356" s="66">
        <v>24.52316076294278</v>
      </c>
    </row>
    <row r="357" spans="1:15">
      <c r="A357" s="61" t="s">
        <v>1505</v>
      </c>
      <c r="B357" s="61" t="s">
        <v>1495</v>
      </c>
      <c r="C357" s="63" t="s">
        <v>1485</v>
      </c>
      <c r="D357" s="64">
        <v>130</v>
      </c>
      <c r="E357" s="64">
        <v>231</v>
      </c>
      <c r="F357" s="64">
        <v>361</v>
      </c>
      <c r="G357" s="66">
        <v>36.011080332409975</v>
      </c>
      <c r="H357" s="64">
        <v>167</v>
      </c>
      <c r="I357" s="64">
        <v>193</v>
      </c>
      <c r="J357" s="64">
        <v>360</v>
      </c>
      <c r="K357" s="66">
        <v>46.388888888888893</v>
      </c>
      <c r="L357" s="64" t="s">
        <v>1482</v>
      </c>
      <c r="M357" s="64" t="s">
        <v>1482</v>
      </c>
      <c r="N357" s="64" t="s">
        <v>1482</v>
      </c>
      <c r="O357" s="64" t="s">
        <v>1482</v>
      </c>
    </row>
    <row r="358" spans="1:15">
      <c r="A358" s="61" t="s">
        <v>1505</v>
      </c>
      <c r="B358" s="61" t="s">
        <v>1495</v>
      </c>
      <c r="C358" s="63" t="s">
        <v>1486</v>
      </c>
      <c r="D358" s="64">
        <v>104</v>
      </c>
      <c r="E358" s="64">
        <v>230</v>
      </c>
      <c r="F358" s="64">
        <v>334</v>
      </c>
      <c r="G358" s="66">
        <v>31.137724550898206</v>
      </c>
      <c r="H358" s="64">
        <v>151</v>
      </c>
      <c r="I358" s="64">
        <v>183</v>
      </c>
      <c r="J358" s="64">
        <v>334</v>
      </c>
      <c r="K358" s="66">
        <v>45.209580838323355</v>
      </c>
      <c r="L358" s="64" t="s">
        <v>1482</v>
      </c>
      <c r="M358" s="64" t="s">
        <v>1482</v>
      </c>
      <c r="N358" s="64" t="s">
        <v>1482</v>
      </c>
      <c r="O358" s="64" t="s">
        <v>1482</v>
      </c>
    </row>
    <row r="359" spans="1:15">
      <c r="A359" s="61" t="s">
        <v>1505</v>
      </c>
      <c r="B359" s="61" t="s">
        <v>1495</v>
      </c>
      <c r="C359" s="63" t="s">
        <v>1487</v>
      </c>
      <c r="D359" s="64">
        <v>93</v>
      </c>
      <c r="E359" s="64">
        <v>169</v>
      </c>
      <c r="F359" s="64">
        <v>262</v>
      </c>
      <c r="G359" s="66">
        <v>35.496183206106871</v>
      </c>
      <c r="H359" s="64">
        <v>113</v>
      </c>
      <c r="I359" s="64">
        <v>149</v>
      </c>
      <c r="J359" s="64">
        <v>262</v>
      </c>
      <c r="K359" s="66">
        <v>43.12977099236641</v>
      </c>
      <c r="L359" s="64">
        <v>44</v>
      </c>
      <c r="M359" s="64">
        <v>216</v>
      </c>
      <c r="N359" s="64">
        <v>260</v>
      </c>
      <c r="O359" s="66">
        <v>16.923076923076923</v>
      </c>
    </row>
    <row r="360" spans="1:15">
      <c r="A360" s="61" t="s">
        <v>1505</v>
      </c>
      <c r="B360" s="61" t="s">
        <v>1495</v>
      </c>
      <c r="C360" s="63" t="s">
        <v>1488</v>
      </c>
      <c r="D360" s="64">
        <v>136</v>
      </c>
      <c r="E360" s="64">
        <v>130</v>
      </c>
      <c r="F360" s="64">
        <v>266</v>
      </c>
      <c r="G360" s="66">
        <v>51.127819548872175</v>
      </c>
      <c r="H360" s="64">
        <v>164</v>
      </c>
      <c r="I360" s="64">
        <v>101</v>
      </c>
      <c r="J360" s="64">
        <v>265</v>
      </c>
      <c r="K360" s="66">
        <v>61.886792452830186</v>
      </c>
      <c r="L360" s="64">
        <v>110</v>
      </c>
      <c r="M360" s="64">
        <v>154</v>
      </c>
      <c r="N360" s="64">
        <v>264</v>
      </c>
      <c r="O360" s="66">
        <v>41.666666666666671</v>
      </c>
    </row>
    <row r="361" spans="1:15">
      <c r="A361" s="61" t="s">
        <v>1505</v>
      </c>
      <c r="B361" s="61" t="s">
        <v>1495</v>
      </c>
      <c r="C361" s="63" t="s">
        <v>1501</v>
      </c>
      <c r="D361" s="64">
        <v>167</v>
      </c>
      <c r="E361" s="64">
        <v>73</v>
      </c>
      <c r="F361" s="64">
        <v>240</v>
      </c>
      <c r="G361" s="66">
        <v>69.583333333333329</v>
      </c>
      <c r="H361" s="64">
        <v>177</v>
      </c>
      <c r="I361" s="64">
        <v>62</v>
      </c>
      <c r="J361" s="64">
        <v>239</v>
      </c>
      <c r="K361" s="66">
        <v>74.058577405857733</v>
      </c>
      <c r="L361" s="64">
        <v>150</v>
      </c>
      <c r="M361" s="64">
        <v>89</v>
      </c>
      <c r="N361" s="64">
        <v>239</v>
      </c>
      <c r="O361" s="66">
        <v>62.761506276150627</v>
      </c>
    </row>
    <row r="362" spans="1:15">
      <c r="A362" s="61" t="s">
        <v>1505</v>
      </c>
      <c r="B362" s="61" t="s">
        <v>1495</v>
      </c>
      <c r="C362" s="63" t="s">
        <v>1489</v>
      </c>
      <c r="D362" s="64">
        <v>1003</v>
      </c>
      <c r="E362" s="64">
        <v>1527</v>
      </c>
      <c r="F362" s="64">
        <v>2530</v>
      </c>
      <c r="G362" s="66">
        <v>39.644268774703555</v>
      </c>
      <c r="H362" s="64">
        <v>1229</v>
      </c>
      <c r="I362" s="64">
        <v>1297</v>
      </c>
      <c r="J362" s="64">
        <v>2526</v>
      </c>
      <c r="K362" s="66">
        <v>48.653998416468724</v>
      </c>
      <c r="L362" s="64">
        <v>394</v>
      </c>
      <c r="M362" s="64">
        <v>736</v>
      </c>
      <c r="N362" s="64">
        <v>1130</v>
      </c>
      <c r="O362" s="66">
        <v>34.86725663716814</v>
      </c>
    </row>
    <row r="363" spans="1:15">
      <c r="A363" s="61" t="s">
        <v>1505</v>
      </c>
      <c r="B363" s="61" t="s">
        <v>1496</v>
      </c>
      <c r="C363" s="63" t="s">
        <v>1481</v>
      </c>
      <c r="D363" s="64">
        <v>34</v>
      </c>
      <c r="E363" s="64">
        <v>36</v>
      </c>
      <c r="F363" s="64">
        <v>70</v>
      </c>
      <c r="G363" s="66">
        <v>48.571428571428569</v>
      </c>
      <c r="H363" s="64">
        <v>43</v>
      </c>
      <c r="I363" s="64">
        <v>27</v>
      </c>
      <c r="J363" s="64">
        <v>70</v>
      </c>
      <c r="K363" s="66">
        <v>61.428571428571431</v>
      </c>
      <c r="L363" s="64" t="s">
        <v>1482</v>
      </c>
      <c r="M363" s="64" t="s">
        <v>1482</v>
      </c>
      <c r="N363" s="64" t="s">
        <v>1482</v>
      </c>
      <c r="O363" s="64" t="s">
        <v>1482</v>
      </c>
    </row>
    <row r="364" spans="1:15">
      <c r="A364" s="61" t="s">
        <v>1505</v>
      </c>
      <c r="B364" s="61" t="s">
        <v>1496</v>
      </c>
      <c r="C364" s="63" t="s">
        <v>1483</v>
      </c>
      <c r="D364" s="64">
        <v>13</v>
      </c>
      <c r="E364" s="64">
        <v>17</v>
      </c>
      <c r="F364" s="64">
        <v>30</v>
      </c>
      <c r="G364" s="66">
        <v>43.333333333333336</v>
      </c>
      <c r="H364" s="64">
        <v>18</v>
      </c>
      <c r="I364" s="64">
        <v>12</v>
      </c>
      <c r="J364" s="64">
        <v>30</v>
      </c>
      <c r="K364" s="66">
        <v>60</v>
      </c>
      <c r="L364" s="64" t="s">
        <v>1482</v>
      </c>
      <c r="M364" s="64" t="s">
        <v>1482</v>
      </c>
      <c r="N364" s="64" t="s">
        <v>1482</v>
      </c>
      <c r="O364" s="64" t="s">
        <v>1482</v>
      </c>
    </row>
    <row r="365" spans="1:15">
      <c r="A365" s="61" t="s">
        <v>1505</v>
      </c>
      <c r="B365" s="61" t="s">
        <v>1496</v>
      </c>
      <c r="C365" s="63" t="s">
        <v>1484</v>
      </c>
      <c r="D365" s="64">
        <v>8</v>
      </c>
      <c r="E365" s="64">
        <v>22</v>
      </c>
      <c r="F365" s="64">
        <v>30</v>
      </c>
      <c r="G365" s="66">
        <v>26.666666666666668</v>
      </c>
      <c r="H365" s="64">
        <v>13</v>
      </c>
      <c r="I365" s="64">
        <v>17</v>
      </c>
      <c r="J365" s="64">
        <v>30</v>
      </c>
      <c r="K365" s="66">
        <v>43.333333333333336</v>
      </c>
      <c r="L365" s="64">
        <v>10</v>
      </c>
      <c r="M365" s="64">
        <v>20</v>
      </c>
      <c r="N365" s="64">
        <v>30</v>
      </c>
      <c r="O365" s="66">
        <v>33.333333333333329</v>
      </c>
    </row>
    <row r="366" spans="1:15">
      <c r="A366" s="61" t="s">
        <v>1505</v>
      </c>
      <c r="B366" s="61" t="s">
        <v>1496</v>
      </c>
      <c r="C366" s="63" t="s">
        <v>1485</v>
      </c>
      <c r="D366" s="64">
        <v>17</v>
      </c>
      <c r="E366" s="64">
        <v>22</v>
      </c>
      <c r="F366" s="64">
        <v>39</v>
      </c>
      <c r="G366" s="66">
        <v>43.589743589743591</v>
      </c>
      <c r="H366" s="64">
        <v>24</v>
      </c>
      <c r="I366" s="64">
        <v>15</v>
      </c>
      <c r="J366" s="64">
        <v>39</v>
      </c>
      <c r="K366" s="66">
        <v>61.53846153846154</v>
      </c>
      <c r="L366" s="64" t="s">
        <v>1482</v>
      </c>
      <c r="M366" s="64" t="s">
        <v>1482</v>
      </c>
      <c r="N366" s="64" t="s">
        <v>1482</v>
      </c>
      <c r="O366" s="64" t="s">
        <v>1482</v>
      </c>
    </row>
    <row r="367" spans="1:15">
      <c r="A367" s="61" t="s">
        <v>1505</v>
      </c>
      <c r="B367" s="61" t="s">
        <v>1496</v>
      </c>
      <c r="C367" s="63" t="s">
        <v>1486</v>
      </c>
      <c r="D367" s="64">
        <v>13</v>
      </c>
      <c r="E367" s="64">
        <v>12</v>
      </c>
      <c r="F367" s="64">
        <v>25</v>
      </c>
      <c r="G367" s="66">
        <v>52</v>
      </c>
      <c r="H367" s="64">
        <v>18</v>
      </c>
      <c r="I367" s="64">
        <v>7</v>
      </c>
      <c r="J367" s="64">
        <v>25</v>
      </c>
      <c r="K367" s="66">
        <v>72</v>
      </c>
      <c r="L367" s="64" t="s">
        <v>1482</v>
      </c>
      <c r="M367" s="64" t="s">
        <v>1482</v>
      </c>
      <c r="N367" s="64" t="s">
        <v>1482</v>
      </c>
      <c r="O367" s="64" t="s">
        <v>1482</v>
      </c>
    </row>
    <row r="368" spans="1:15">
      <c r="A368" s="61" t="s">
        <v>1505</v>
      </c>
      <c r="B368" s="61" t="s">
        <v>1496</v>
      </c>
      <c r="C368" s="63" t="s">
        <v>1487</v>
      </c>
      <c r="D368" s="64">
        <v>6</v>
      </c>
      <c r="E368" s="64">
        <v>10</v>
      </c>
      <c r="F368" s="64">
        <v>16</v>
      </c>
      <c r="G368" s="66">
        <v>37.5</v>
      </c>
      <c r="H368" s="64">
        <v>11</v>
      </c>
      <c r="I368" s="64">
        <v>6</v>
      </c>
      <c r="J368" s="64">
        <v>17</v>
      </c>
      <c r="K368" s="66">
        <v>64.705882352941174</v>
      </c>
      <c r="L368" s="64">
        <v>6</v>
      </c>
      <c r="M368" s="64">
        <v>11</v>
      </c>
      <c r="N368" s="64">
        <v>17</v>
      </c>
      <c r="O368" s="66">
        <v>35.294117647058826</v>
      </c>
    </row>
    <row r="369" spans="1:15">
      <c r="A369" s="61" t="s">
        <v>1505</v>
      </c>
      <c r="B369" s="61" t="s">
        <v>1496</v>
      </c>
      <c r="C369" s="63" t="s">
        <v>1488</v>
      </c>
      <c r="D369" s="64">
        <v>11</v>
      </c>
      <c r="E369" s="64">
        <v>5</v>
      </c>
      <c r="F369" s="64">
        <v>16</v>
      </c>
      <c r="G369" s="66">
        <v>68.75</v>
      </c>
      <c r="H369" s="64">
        <v>16</v>
      </c>
      <c r="I369" s="64"/>
      <c r="J369" s="64">
        <v>16</v>
      </c>
      <c r="K369" s="66">
        <v>100</v>
      </c>
      <c r="L369" s="64">
        <v>13</v>
      </c>
      <c r="M369" s="64">
        <v>3</v>
      </c>
      <c r="N369" s="64">
        <v>16</v>
      </c>
      <c r="O369" s="66">
        <v>81.25</v>
      </c>
    </row>
    <row r="370" spans="1:15">
      <c r="A370" s="61" t="s">
        <v>1505</v>
      </c>
      <c r="B370" s="61" t="s">
        <v>1496</v>
      </c>
      <c r="C370" s="63" t="s">
        <v>1501</v>
      </c>
      <c r="D370" s="64">
        <v>16</v>
      </c>
      <c r="E370" s="64">
        <v>3</v>
      </c>
      <c r="F370" s="64">
        <v>19</v>
      </c>
      <c r="G370" s="66">
        <v>84.210526315789465</v>
      </c>
      <c r="H370" s="64">
        <v>17</v>
      </c>
      <c r="I370" s="64">
        <v>2</v>
      </c>
      <c r="J370" s="64">
        <v>19</v>
      </c>
      <c r="K370" s="66">
        <v>89.473684210526315</v>
      </c>
      <c r="L370" s="64">
        <v>14</v>
      </c>
      <c r="M370" s="64">
        <v>5</v>
      </c>
      <c r="N370" s="64">
        <v>19</v>
      </c>
      <c r="O370" s="66">
        <v>73.68421052631578</v>
      </c>
    </row>
    <row r="371" spans="1:15">
      <c r="A371" s="61" t="s">
        <v>1505</v>
      </c>
      <c r="B371" s="61" t="s">
        <v>1496</v>
      </c>
      <c r="C371" s="63" t="s">
        <v>1489</v>
      </c>
      <c r="D371" s="64">
        <v>118</v>
      </c>
      <c r="E371" s="64">
        <v>127</v>
      </c>
      <c r="F371" s="64">
        <v>245</v>
      </c>
      <c r="G371" s="66">
        <v>48.163265306122447</v>
      </c>
      <c r="H371" s="64">
        <v>160</v>
      </c>
      <c r="I371" s="64">
        <v>86</v>
      </c>
      <c r="J371" s="64">
        <v>246</v>
      </c>
      <c r="K371" s="66">
        <v>65.040650406504056</v>
      </c>
      <c r="L371" s="64">
        <v>43</v>
      </c>
      <c r="M371" s="64">
        <v>39</v>
      </c>
      <c r="N371" s="64">
        <v>82</v>
      </c>
      <c r="O371" s="66">
        <v>52.439024390243901</v>
      </c>
    </row>
    <row r="372" spans="1:15">
      <c r="A372" s="61" t="s">
        <v>1505</v>
      </c>
      <c r="B372" s="61" t="s">
        <v>1497</v>
      </c>
      <c r="C372" s="63" t="s">
        <v>1481</v>
      </c>
      <c r="D372" s="64">
        <v>119</v>
      </c>
      <c r="E372" s="64">
        <v>93</v>
      </c>
      <c r="F372" s="64">
        <v>212</v>
      </c>
      <c r="G372" s="66">
        <v>56.132075471698116</v>
      </c>
      <c r="H372" s="64">
        <v>138</v>
      </c>
      <c r="I372" s="64">
        <v>75</v>
      </c>
      <c r="J372" s="64">
        <v>213</v>
      </c>
      <c r="K372" s="66">
        <v>64.788732394366207</v>
      </c>
      <c r="L372" s="64" t="s">
        <v>1482</v>
      </c>
      <c r="M372" s="64" t="s">
        <v>1482</v>
      </c>
      <c r="N372" s="64" t="s">
        <v>1482</v>
      </c>
      <c r="O372" s="64" t="s">
        <v>1482</v>
      </c>
    </row>
    <row r="373" spans="1:15">
      <c r="A373" s="61" t="s">
        <v>1505</v>
      </c>
      <c r="B373" s="61" t="s">
        <v>1497</v>
      </c>
      <c r="C373" s="63" t="s">
        <v>1483</v>
      </c>
      <c r="D373" s="64">
        <v>118</v>
      </c>
      <c r="E373" s="64">
        <v>99</v>
      </c>
      <c r="F373" s="64">
        <v>217</v>
      </c>
      <c r="G373" s="66">
        <v>54.377880184331794</v>
      </c>
      <c r="H373" s="64">
        <v>145</v>
      </c>
      <c r="I373" s="64">
        <v>72</v>
      </c>
      <c r="J373" s="64">
        <v>217</v>
      </c>
      <c r="K373" s="66">
        <v>66.820276497695858</v>
      </c>
      <c r="L373" s="64" t="s">
        <v>1482</v>
      </c>
      <c r="M373" s="64" t="s">
        <v>1482</v>
      </c>
      <c r="N373" s="64" t="s">
        <v>1482</v>
      </c>
      <c r="O373" s="64" t="s">
        <v>1482</v>
      </c>
    </row>
    <row r="374" spans="1:15">
      <c r="A374" s="61" t="s">
        <v>1505</v>
      </c>
      <c r="B374" s="61" t="s">
        <v>1497</v>
      </c>
      <c r="C374" s="63" t="s">
        <v>1484</v>
      </c>
      <c r="D374" s="64">
        <v>78</v>
      </c>
      <c r="E374" s="64">
        <v>125</v>
      </c>
      <c r="F374" s="64">
        <v>203</v>
      </c>
      <c r="G374" s="66">
        <v>38.423645320197039</v>
      </c>
      <c r="H374" s="64">
        <v>91</v>
      </c>
      <c r="I374" s="64">
        <v>112</v>
      </c>
      <c r="J374" s="64">
        <v>203</v>
      </c>
      <c r="K374" s="66">
        <v>44.827586206896555</v>
      </c>
      <c r="L374" s="64">
        <v>83</v>
      </c>
      <c r="M374" s="64">
        <v>120</v>
      </c>
      <c r="N374" s="64">
        <v>203</v>
      </c>
      <c r="O374" s="66">
        <v>40.88669950738916</v>
      </c>
    </row>
    <row r="375" spans="1:15">
      <c r="A375" s="61" t="s">
        <v>1505</v>
      </c>
      <c r="B375" s="61" t="s">
        <v>1497</v>
      </c>
      <c r="C375" s="63" t="s">
        <v>1485</v>
      </c>
      <c r="D375" s="64">
        <v>97</v>
      </c>
      <c r="E375" s="64">
        <v>102</v>
      </c>
      <c r="F375" s="64">
        <v>199</v>
      </c>
      <c r="G375" s="66">
        <v>48.743718592964825</v>
      </c>
      <c r="H375" s="64">
        <v>120</v>
      </c>
      <c r="I375" s="64">
        <v>79</v>
      </c>
      <c r="J375" s="64">
        <v>199</v>
      </c>
      <c r="K375" s="66">
        <v>60.301507537688437</v>
      </c>
      <c r="L375" s="64" t="s">
        <v>1482</v>
      </c>
      <c r="M375" s="64" t="s">
        <v>1482</v>
      </c>
      <c r="N375" s="64" t="s">
        <v>1482</v>
      </c>
      <c r="O375" s="64" t="s">
        <v>1482</v>
      </c>
    </row>
    <row r="376" spans="1:15">
      <c r="A376" s="61" t="s">
        <v>1505</v>
      </c>
      <c r="B376" s="61" t="s">
        <v>1497</v>
      </c>
      <c r="C376" s="63" t="s">
        <v>1486</v>
      </c>
      <c r="D376" s="64">
        <v>56</v>
      </c>
      <c r="E376" s="64">
        <v>69</v>
      </c>
      <c r="F376" s="64">
        <v>125</v>
      </c>
      <c r="G376" s="66">
        <v>44.800000000000004</v>
      </c>
      <c r="H376" s="64">
        <v>78</v>
      </c>
      <c r="I376" s="64">
        <v>47</v>
      </c>
      <c r="J376" s="64">
        <v>125</v>
      </c>
      <c r="K376" s="66">
        <v>62.4</v>
      </c>
      <c r="L376" s="64" t="s">
        <v>1482</v>
      </c>
      <c r="M376" s="64" t="s">
        <v>1482</v>
      </c>
      <c r="N376" s="64" t="s">
        <v>1482</v>
      </c>
      <c r="O376" s="64" t="s">
        <v>1482</v>
      </c>
    </row>
    <row r="377" spans="1:15">
      <c r="A377" s="61" t="s">
        <v>1505</v>
      </c>
      <c r="B377" s="61" t="s">
        <v>1497</v>
      </c>
      <c r="C377" s="63" t="s">
        <v>1487</v>
      </c>
      <c r="D377" s="64">
        <v>70</v>
      </c>
      <c r="E377" s="64">
        <v>46</v>
      </c>
      <c r="F377" s="64">
        <v>116</v>
      </c>
      <c r="G377" s="66">
        <v>60.344827586206897</v>
      </c>
      <c r="H377" s="64">
        <v>74</v>
      </c>
      <c r="I377" s="64">
        <v>42</v>
      </c>
      <c r="J377" s="64">
        <v>116</v>
      </c>
      <c r="K377" s="66">
        <v>63.793103448275865</v>
      </c>
      <c r="L377" s="64">
        <v>43</v>
      </c>
      <c r="M377" s="64">
        <v>73</v>
      </c>
      <c r="N377" s="64">
        <v>116</v>
      </c>
      <c r="O377" s="66">
        <v>37.068965517241381</v>
      </c>
    </row>
    <row r="378" spans="1:15">
      <c r="A378" s="61" t="s">
        <v>1505</v>
      </c>
      <c r="B378" s="61" t="s">
        <v>1497</v>
      </c>
      <c r="C378" s="63" t="s">
        <v>1488</v>
      </c>
      <c r="D378" s="64">
        <v>66</v>
      </c>
      <c r="E378" s="64">
        <v>40</v>
      </c>
      <c r="F378" s="64">
        <v>106</v>
      </c>
      <c r="G378" s="66">
        <v>62.264150943396224</v>
      </c>
      <c r="H378" s="64">
        <v>73</v>
      </c>
      <c r="I378" s="64">
        <v>33</v>
      </c>
      <c r="J378" s="64">
        <v>106</v>
      </c>
      <c r="K378" s="66">
        <v>68.867924528301884</v>
      </c>
      <c r="L378" s="64">
        <v>51</v>
      </c>
      <c r="M378" s="64">
        <v>53</v>
      </c>
      <c r="N378" s="64">
        <v>104</v>
      </c>
      <c r="O378" s="66">
        <v>49.038461538461533</v>
      </c>
    </row>
    <row r="379" spans="1:15">
      <c r="A379" s="61" t="s">
        <v>1505</v>
      </c>
      <c r="B379" s="61" t="s">
        <v>1497</v>
      </c>
      <c r="C379" s="63" t="s">
        <v>1501</v>
      </c>
      <c r="D379" s="64">
        <v>61</v>
      </c>
      <c r="E379" s="64">
        <v>17</v>
      </c>
      <c r="F379" s="64">
        <v>78</v>
      </c>
      <c r="G379" s="66">
        <v>78.205128205128204</v>
      </c>
      <c r="H379" s="64">
        <v>65</v>
      </c>
      <c r="I379" s="64">
        <v>12</v>
      </c>
      <c r="J379" s="64">
        <v>77</v>
      </c>
      <c r="K379" s="66">
        <v>84.415584415584405</v>
      </c>
      <c r="L379" s="64">
        <v>55</v>
      </c>
      <c r="M379" s="64">
        <v>22</v>
      </c>
      <c r="N379" s="64">
        <v>77</v>
      </c>
      <c r="O379" s="66">
        <v>71.428571428571431</v>
      </c>
    </row>
    <row r="380" spans="1:15">
      <c r="A380" s="61" t="s">
        <v>1505</v>
      </c>
      <c r="B380" s="61" t="s">
        <v>1497</v>
      </c>
      <c r="C380" s="63" t="s">
        <v>1489</v>
      </c>
      <c r="D380" s="64">
        <v>665</v>
      </c>
      <c r="E380" s="64">
        <v>591</v>
      </c>
      <c r="F380" s="64">
        <v>1256</v>
      </c>
      <c r="G380" s="66">
        <v>52.945859872611464</v>
      </c>
      <c r="H380" s="64">
        <v>784</v>
      </c>
      <c r="I380" s="64">
        <v>472</v>
      </c>
      <c r="J380" s="64">
        <v>1256</v>
      </c>
      <c r="K380" s="66">
        <v>62.420382165605091</v>
      </c>
      <c r="L380" s="64">
        <v>232</v>
      </c>
      <c r="M380" s="64">
        <v>268</v>
      </c>
      <c r="N380" s="64">
        <v>500</v>
      </c>
      <c r="O380" s="66">
        <v>46.400000000000006</v>
      </c>
    </row>
    <row r="381" spans="1:15">
      <c r="A381" s="61" t="s">
        <v>1506</v>
      </c>
      <c r="B381" s="61" t="s">
        <v>1480</v>
      </c>
      <c r="C381" s="63" t="s">
        <v>1481</v>
      </c>
      <c r="D381" s="64">
        <v>55</v>
      </c>
      <c r="E381" s="64">
        <v>61</v>
      </c>
      <c r="F381" s="64">
        <v>116</v>
      </c>
      <c r="G381" s="66">
        <v>47.413793103448278</v>
      </c>
      <c r="H381" s="64">
        <v>67</v>
      </c>
      <c r="I381" s="64">
        <v>49</v>
      </c>
      <c r="J381" s="64">
        <v>116</v>
      </c>
      <c r="K381" s="66">
        <v>57.758620689655174</v>
      </c>
      <c r="L381" s="64" t="s">
        <v>1482</v>
      </c>
      <c r="M381" s="64" t="s">
        <v>1482</v>
      </c>
      <c r="N381" s="64" t="s">
        <v>1482</v>
      </c>
      <c r="O381" s="64" t="s">
        <v>1482</v>
      </c>
    </row>
    <row r="382" spans="1:15">
      <c r="A382" s="61" t="s">
        <v>1506</v>
      </c>
      <c r="B382" s="61" t="s">
        <v>1480</v>
      </c>
      <c r="C382" s="63" t="s">
        <v>1483</v>
      </c>
      <c r="D382" s="64">
        <v>21</v>
      </c>
      <c r="E382" s="64">
        <v>35</v>
      </c>
      <c r="F382" s="64">
        <v>56</v>
      </c>
      <c r="G382" s="66">
        <v>37.5</v>
      </c>
      <c r="H382" s="64">
        <v>31</v>
      </c>
      <c r="I382" s="64">
        <v>25</v>
      </c>
      <c r="J382" s="64">
        <v>56</v>
      </c>
      <c r="K382" s="66">
        <v>55.357142857142861</v>
      </c>
      <c r="L382" s="64" t="s">
        <v>1482</v>
      </c>
      <c r="M382" s="64" t="s">
        <v>1482</v>
      </c>
      <c r="N382" s="64" t="s">
        <v>1482</v>
      </c>
      <c r="O382" s="64" t="s">
        <v>1482</v>
      </c>
    </row>
    <row r="383" spans="1:15">
      <c r="A383" s="61" t="s">
        <v>1506</v>
      </c>
      <c r="B383" s="61" t="s">
        <v>1480</v>
      </c>
      <c r="C383" s="63" t="s">
        <v>1484</v>
      </c>
      <c r="D383" s="64">
        <v>43</v>
      </c>
      <c r="E383" s="64">
        <v>113</v>
      </c>
      <c r="F383" s="64">
        <v>156</v>
      </c>
      <c r="G383" s="66">
        <v>27.564102564102566</v>
      </c>
      <c r="H383" s="64">
        <v>65</v>
      </c>
      <c r="I383" s="64">
        <v>91</v>
      </c>
      <c r="J383" s="64">
        <v>156</v>
      </c>
      <c r="K383" s="66">
        <v>41.666666666666671</v>
      </c>
      <c r="L383" s="64">
        <v>39</v>
      </c>
      <c r="M383" s="64">
        <v>117</v>
      </c>
      <c r="N383" s="64">
        <v>156</v>
      </c>
      <c r="O383" s="66">
        <v>25</v>
      </c>
    </row>
    <row r="384" spans="1:15">
      <c r="A384" s="61" t="s">
        <v>1506</v>
      </c>
      <c r="B384" s="61" t="s">
        <v>1480</v>
      </c>
      <c r="C384" s="63" t="s">
        <v>1485</v>
      </c>
      <c r="D384" s="64">
        <v>69</v>
      </c>
      <c r="E384" s="64">
        <v>80</v>
      </c>
      <c r="F384" s="64">
        <v>149</v>
      </c>
      <c r="G384" s="66">
        <v>46.308724832214764</v>
      </c>
      <c r="H384" s="64">
        <v>102</v>
      </c>
      <c r="I384" s="64">
        <v>46</v>
      </c>
      <c r="J384" s="64">
        <v>148</v>
      </c>
      <c r="K384" s="66">
        <v>68.918918918918919</v>
      </c>
      <c r="L384" s="64" t="s">
        <v>1482</v>
      </c>
      <c r="M384" s="64" t="s">
        <v>1482</v>
      </c>
      <c r="N384" s="64" t="s">
        <v>1482</v>
      </c>
      <c r="O384" s="64" t="s">
        <v>1482</v>
      </c>
    </row>
    <row r="385" spans="1:15">
      <c r="A385" s="61" t="s">
        <v>1506</v>
      </c>
      <c r="B385" s="61" t="s">
        <v>1480</v>
      </c>
      <c r="C385" s="63" t="s">
        <v>1486</v>
      </c>
      <c r="D385" s="64">
        <v>25</v>
      </c>
      <c r="E385" s="64">
        <v>124</v>
      </c>
      <c r="F385" s="64">
        <v>149</v>
      </c>
      <c r="G385" s="66">
        <v>16.778523489932887</v>
      </c>
      <c r="H385" s="64">
        <v>78</v>
      </c>
      <c r="I385" s="64">
        <v>71</v>
      </c>
      <c r="J385" s="64">
        <v>149</v>
      </c>
      <c r="K385" s="66">
        <v>52.348993288590606</v>
      </c>
      <c r="L385" s="64" t="s">
        <v>1482</v>
      </c>
      <c r="M385" s="64" t="s">
        <v>1482</v>
      </c>
      <c r="N385" s="64" t="s">
        <v>1482</v>
      </c>
      <c r="O385" s="64" t="s">
        <v>1482</v>
      </c>
    </row>
    <row r="386" spans="1:15">
      <c r="A386" s="61" t="s">
        <v>1506</v>
      </c>
      <c r="B386" s="61" t="s">
        <v>1480</v>
      </c>
      <c r="C386" s="63" t="s">
        <v>1487</v>
      </c>
      <c r="D386" s="64">
        <v>63</v>
      </c>
      <c r="E386" s="64">
        <v>81</v>
      </c>
      <c r="F386" s="64">
        <v>144</v>
      </c>
      <c r="G386" s="66">
        <v>43.75</v>
      </c>
      <c r="H386" s="64">
        <v>94</v>
      </c>
      <c r="I386" s="64">
        <v>50</v>
      </c>
      <c r="J386" s="64">
        <v>144</v>
      </c>
      <c r="K386" s="66">
        <v>65.277777777777786</v>
      </c>
      <c r="L386" s="64">
        <v>47</v>
      </c>
      <c r="M386" s="64">
        <v>97</v>
      </c>
      <c r="N386" s="64">
        <v>144</v>
      </c>
      <c r="O386" s="66">
        <v>32.638888888888893</v>
      </c>
    </row>
    <row r="387" spans="1:15">
      <c r="A387" s="61" t="s">
        <v>1506</v>
      </c>
      <c r="B387" s="61" t="s">
        <v>1480</v>
      </c>
      <c r="C387" s="63" t="s">
        <v>1488</v>
      </c>
      <c r="D387" s="64">
        <v>105</v>
      </c>
      <c r="E387" s="64">
        <v>105</v>
      </c>
      <c r="F387" s="64">
        <v>210</v>
      </c>
      <c r="G387" s="66">
        <v>50</v>
      </c>
      <c r="H387" s="64">
        <v>159</v>
      </c>
      <c r="I387" s="64">
        <v>51</v>
      </c>
      <c r="J387" s="64">
        <v>210</v>
      </c>
      <c r="K387" s="66">
        <v>75.714285714285708</v>
      </c>
      <c r="L387" s="64">
        <v>97</v>
      </c>
      <c r="M387" s="64">
        <v>113</v>
      </c>
      <c r="N387" s="64">
        <v>210</v>
      </c>
      <c r="O387" s="66">
        <v>46.19047619047619</v>
      </c>
    </row>
    <row r="388" spans="1:15">
      <c r="A388" s="61" t="s">
        <v>1506</v>
      </c>
      <c r="B388" s="61" t="s">
        <v>1480</v>
      </c>
      <c r="C388" s="63" t="s">
        <v>1501</v>
      </c>
      <c r="D388" s="64">
        <v>175</v>
      </c>
      <c r="E388" s="64">
        <v>63</v>
      </c>
      <c r="F388" s="64">
        <v>238</v>
      </c>
      <c r="G388" s="66">
        <v>73.529411764705884</v>
      </c>
      <c r="H388" s="64">
        <v>203</v>
      </c>
      <c r="I388" s="64">
        <v>35</v>
      </c>
      <c r="J388" s="64">
        <v>238</v>
      </c>
      <c r="K388" s="66">
        <v>85.294117647058826</v>
      </c>
      <c r="L388" s="64">
        <v>145</v>
      </c>
      <c r="M388" s="64">
        <v>92</v>
      </c>
      <c r="N388" s="64">
        <v>237</v>
      </c>
      <c r="O388" s="66">
        <v>61.181434599156113</v>
      </c>
    </row>
    <row r="389" spans="1:15">
      <c r="A389" s="61" t="s">
        <v>1506</v>
      </c>
      <c r="B389" s="61" t="s">
        <v>1480</v>
      </c>
      <c r="C389" s="63" t="s">
        <v>1489</v>
      </c>
      <c r="D389" s="64">
        <v>556</v>
      </c>
      <c r="E389" s="64">
        <v>662</v>
      </c>
      <c r="F389" s="64">
        <v>1218</v>
      </c>
      <c r="G389" s="66">
        <v>45.648604269293926</v>
      </c>
      <c r="H389" s="64">
        <v>799</v>
      </c>
      <c r="I389" s="64">
        <v>418</v>
      </c>
      <c r="J389" s="64">
        <v>1217</v>
      </c>
      <c r="K389" s="66">
        <v>65.653245686113394</v>
      </c>
      <c r="L389" s="64">
        <v>328</v>
      </c>
      <c r="M389" s="64">
        <v>419</v>
      </c>
      <c r="N389" s="64">
        <v>747</v>
      </c>
      <c r="O389" s="66">
        <v>43.908969210174028</v>
      </c>
    </row>
    <row r="390" spans="1:15">
      <c r="A390" s="61" t="s">
        <v>1506</v>
      </c>
      <c r="B390" s="61" t="s">
        <v>1492</v>
      </c>
      <c r="C390" s="63" t="s">
        <v>1481</v>
      </c>
      <c r="D390" s="64">
        <v>54</v>
      </c>
      <c r="E390" s="64">
        <v>60</v>
      </c>
      <c r="F390" s="64">
        <v>114</v>
      </c>
      <c r="G390" s="66">
        <v>47.368421052631575</v>
      </c>
      <c r="H390" s="64">
        <v>67</v>
      </c>
      <c r="I390" s="64">
        <v>47</v>
      </c>
      <c r="J390" s="64">
        <v>114</v>
      </c>
      <c r="K390" s="66">
        <v>58.771929824561411</v>
      </c>
      <c r="L390" s="64" t="s">
        <v>1482</v>
      </c>
      <c r="M390" s="64" t="s">
        <v>1482</v>
      </c>
      <c r="N390" s="64" t="s">
        <v>1482</v>
      </c>
      <c r="O390" s="64" t="s">
        <v>1482</v>
      </c>
    </row>
    <row r="391" spans="1:15">
      <c r="A391" s="61" t="s">
        <v>1506</v>
      </c>
      <c r="B391" s="61" t="s">
        <v>1492</v>
      </c>
      <c r="C391" s="63" t="s">
        <v>1483</v>
      </c>
      <c r="D391" s="64">
        <v>21</v>
      </c>
      <c r="E391" s="64">
        <v>34</v>
      </c>
      <c r="F391" s="64">
        <v>55</v>
      </c>
      <c r="G391" s="66">
        <v>38.181818181818187</v>
      </c>
      <c r="H391" s="64">
        <v>30</v>
      </c>
      <c r="I391" s="64">
        <v>25</v>
      </c>
      <c r="J391" s="64">
        <v>55</v>
      </c>
      <c r="K391" s="66">
        <v>54.54545454545454</v>
      </c>
      <c r="L391" s="64" t="s">
        <v>1482</v>
      </c>
      <c r="M391" s="64" t="s">
        <v>1482</v>
      </c>
      <c r="N391" s="64" t="s">
        <v>1482</v>
      </c>
      <c r="O391" s="64" t="s">
        <v>1482</v>
      </c>
    </row>
    <row r="392" spans="1:15">
      <c r="A392" s="61" t="s">
        <v>1506</v>
      </c>
      <c r="B392" s="61" t="s">
        <v>1492</v>
      </c>
      <c r="C392" s="63" t="s">
        <v>1484</v>
      </c>
      <c r="D392" s="64">
        <v>43</v>
      </c>
      <c r="E392" s="64">
        <v>111</v>
      </c>
      <c r="F392" s="64">
        <v>154</v>
      </c>
      <c r="G392" s="66">
        <v>27.922077922077921</v>
      </c>
      <c r="H392" s="64">
        <v>64</v>
      </c>
      <c r="I392" s="64">
        <v>90</v>
      </c>
      <c r="J392" s="64">
        <v>154</v>
      </c>
      <c r="K392" s="66">
        <v>41.558441558441558</v>
      </c>
      <c r="L392" s="64">
        <v>39</v>
      </c>
      <c r="M392" s="64">
        <v>115</v>
      </c>
      <c r="N392" s="64">
        <v>154</v>
      </c>
      <c r="O392" s="66">
        <v>25.324675324675322</v>
      </c>
    </row>
    <row r="393" spans="1:15">
      <c r="A393" s="61" t="s">
        <v>1506</v>
      </c>
      <c r="B393" s="61" t="s">
        <v>1492</v>
      </c>
      <c r="C393" s="63" t="s">
        <v>1485</v>
      </c>
      <c r="D393" s="64">
        <v>67</v>
      </c>
      <c r="E393" s="64">
        <v>77</v>
      </c>
      <c r="F393" s="64">
        <v>144</v>
      </c>
      <c r="G393" s="66">
        <v>46.527777777777779</v>
      </c>
      <c r="H393" s="64">
        <v>97</v>
      </c>
      <c r="I393" s="64">
        <v>46</v>
      </c>
      <c r="J393" s="64">
        <v>143</v>
      </c>
      <c r="K393" s="66">
        <v>67.832167832167841</v>
      </c>
      <c r="L393" s="64" t="s">
        <v>1482</v>
      </c>
      <c r="M393" s="64" t="s">
        <v>1482</v>
      </c>
      <c r="N393" s="64" t="s">
        <v>1482</v>
      </c>
      <c r="O393" s="64" t="s">
        <v>1482</v>
      </c>
    </row>
    <row r="394" spans="1:15">
      <c r="A394" s="61" t="s">
        <v>1506</v>
      </c>
      <c r="B394" s="61" t="s">
        <v>1492</v>
      </c>
      <c r="C394" s="63" t="s">
        <v>1486</v>
      </c>
      <c r="D394" s="64">
        <v>24</v>
      </c>
      <c r="E394" s="64">
        <v>123</v>
      </c>
      <c r="F394" s="64">
        <v>147</v>
      </c>
      <c r="G394" s="66">
        <v>16.326530612244898</v>
      </c>
      <c r="H394" s="64">
        <v>76</v>
      </c>
      <c r="I394" s="64">
        <v>71</v>
      </c>
      <c r="J394" s="64">
        <v>147</v>
      </c>
      <c r="K394" s="66">
        <v>51.700680272108848</v>
      </c>
      <c r="L394" s="64" t="s">
        <v>1482</v>
      </c>
      <c r="M394" s="64" t="s">
        <v>1482</v>
      </c>
      <c r="N394" s="64" t="s">
        <v>1482</v>
      </c>
      <c r="O394" s="64" t="s">
        <v>1482</v>
      </c>
    </row>
    <row r="395" spans="1:15">
      <c r="A395" s="61" t="s">
        <v>1506</v>
      </c>
      <c r="B395" s="61" t="s">
        <v>1492</v>
      </c>
      <c r="C395" s="63" t="s">
        <v>1487</v>
      </c>
      <c r="D395" s="64">
        <v>60</v>
      </c>
      <c r="E395" s="64">
        <v>80</v>
      </c>
      <c r="F395" s="64">
        <v>140</v>
      </c>
      <c r="G395" s="66">
        <v>42.857142857142854</v>
      </c>
      <c r="H395" s="64">
        <v>90</v>
      </c>
      <c r="I395" s="64">
        <v>50</v>
      </c>
      <c r="J395" s="64">
        <v>140</v>
      </c>
      <c r="K395" s="66">
        <v>64.285714285714292</v>
      </c>
      <c r="L395" s="64">
        <v>45</v>
      </c>
      <c r="M395" s="64">
        <v>95</v>
      </c>
      <c r="N395" s="64">
        <v>140</v>
      </c>
      <c r="O395" s="66">
        <v>32.142857142857146</v>
      </c>
    </row>
    <row r="396" spans="1:15">
      <c r="A396" s="61" t="s">
        <v>1506</v>
      </c>
      <c r="B396" s="61" t="s">
        <v>1492</v>
      </c>
      <c r="C396" s="63" t="s">
        <v>1488</v>
      </c>
      <c r="D396" s="64">
        <v>105</v>
      </c>
      <c r="E396" s="64">
        <v>105</v>
      </c>
      <c r="F396" s="64">
        <v>210</v>
      </c>
      <c r="G396" s="66">
        <v>50</v>
      </c>
      <c r="H396" s="64">
        <v>159</v>
      </c>
      <c r="I396" s="64">
        <v>51</v>
      </c>
      <c r="J396" s="64">
        <v>210</v>
      </c>
      <c r="K396" s="66">
        <v>75.714285714285708</v>
      </c>
      <c r="L396" s="64">
        <v>97</v>
      </c>
      <c r="M396" s="64">
        <v>113</v>
      </c>
      <c r="N396" s="64">
        <v>210</v>
      </c>
      <c r="O396" s="66">
        <v>46.19047619047619</v>
      </c>
    </row>
    <row r="397" spans="1:15">
      <c r="A397" s="61" t="s">
        <v>1506</v>
      </c>
      <c r="B397" s="61" t="s">
        <v>1492</v>
      </c>
      <c r="C397" s="63" t="s">
        <v>1501</v>
      </c>
      <c r="D397" s="64">
        <v>174</v>
      </c>
      <c r="E397" s="64">
        <v>63</v>
      </c>
      <c r="F397" s="64">
        <v>237</v>
      </c>
      <c r="G397" s="66">
        <v>73.417721518987349</v>
      </c>
      <c r="H397" s="64">
        <v>202</v>
      </c>
      <c r="I397" s="64">
        <v>35</v>
      </c>
      <c r="J397" s="64">
        <v>237</v>
      </c>
      <c r="K397" s="66">
        <v>85.232067510548532</v>
      </c>
      <c r="L397" s="64">
        <v>144</v>
      </c>
      <c r="M397" s="64">
        <v>92</v>
      </c>
      <c r="N397" s="64">
        <v>236</v>
      </c>
      <c r="O397" s="66">
        <v>61.016949152542374</v>
      </c>
    </row>
    <row r="398" spans="1:15">
      <c r="A398" s="61" t="s">
        <v>1506</v>
      </c>
      <c r="B398" s="61" t="s">
        <v>1492</v>
      </c>
      <c r="C398" s="63" t="s">
        <v>1489</v>
      </c>
      <c r="D398" s="64">
        <v>548</v>
      </c>
      <c r="E398" s="64">
        <v>653</v>
      </c>
      <c r="F398" s="64">
        <v>1201</v>
      </c>
      <c r="G398" s="66">
        <v>45.628642797668611</v>
      </c>
      <c r="H398" s="64">
        <v>785</v>
      </c>
      <c r="I398" s="64">
        <v>415</v>
      </c>
      <c r="J398" s="64">
        <v>1200</v>
      </c>
      <c r="K398" s="66">
        <v>65.416666666666671</v>
      </c>
      <c r="L398" s="64">
        <v>325</v>
      </c>
      <c r="M398" s="64">
        <v>415</v>
      </c>
      <c r="N398" s="64">
        <v>740</v>
      </c>
      <c r="O398" s="66">
        <v>43.918918918918919</v>
      </c>
    </row>
    <row r="399" spans="1:15">
      <c r="A399" s="61" t="s">
        <v>1506</v>
      </c>
      <c r="B399" s="61" t="s">
        <v>1493</v>
      </c>
      <c r="C399" s="63" t="s">
        <v>1481</v>
      </c>
      <c r="D399" s="64">
        <v>29</v>
      </c>
      <c r="E399" s="64">
        <v>29</v>
      </c>
      <c r="F399" s="64">
        <v>58</v>
      </c>
      <c r="G399" s="66">
        <v>50</v>
      </c>
      <c r="H399" s="64">
        <v>37</v>
      </c>
      <c r="I399" s="64">
        <v>21</v>
      </c>
      <c r="J399" s="64">
        <v>58</v>
      </c>
      <c r="K399" s="66">
        <v>63.793103448275865</v>
      </c>
      <c r="L399" s="64" t="s">
        <v>1482</v>
      </c>
      <c r="M399" s="64" t="s">
        <v>1482</v>
      </c>
      <c r="N399" s="64" t="s">
        <v>1482</v>
      </c>
      <c r="O399" s="64" t="s">
        <v>1482</v>
      </c>
    </row>
    <row r="400" spans="1:15">
      <c r="A400" s="61" t="s">
        <v>1506</v>
      </c>
      <c r="B400" s="61" t="s">
        <v>1493</v>
      </c>
      <c r="C400" s="63" t="s">
        <v>1483</v>
      </c>
      <c r="D400" s="64">
        <v>12</v>
      </c>
      <c r="E400" s="64">
        <v>10</v>
      </c>
      <c r="F400" s="64">
        <v>22</v>
      </c>
      <c r="G400" s="66">
        <v>54.54545454545454</v>
      </c>
      <c r="H400" s="64">
        <v>17</v>
      </c>
      <c r="I400" s="64">
        <v>5</v>
      </c>
      <c r="J400" s="64">
        <v>22</v>
      </c>
      <c r="K400" s="66">
        <v>77.272727272727266</v>
      </c>
      <c r="L400" s="64" t="s">
        <v>1482</v>
      </c>
      <c r="M400" s="64" t="s">
        <v>1482</v>
      </c>
      <c r="N400" s="64" t="s">
        <v>1482</v>
      </c>
      <c r="O400" s="64" t="s">
        <v>1482</v>
      </c>
    </row>
    <row r="401" spans="1:15">
      <c r="A401" s="61" t="s">
        <v>1506</v>
      </c>
      <c r="B401" s="61" t="s">
        <v>1493</v>
      </c>
      <c r="C401" s="63" t="s">
        <v>1484</v>
      </c>
      <c r="D401" s="64">
        <v>29</v>
      </c>
      <c r="E401" s="64">
        <v>56</v>
      </c>
      <c r="F401" s="64">
        <v>85</v>
      </c>
      <c r="G401" s="66">
        <v>34.117647058823529</v>
      </c>
      <c r="H401" s="64">
        <v>43</v>
      </c>
      <c r="I401" s="64">
        <v>42</v>
      </c>
      <c r="J401" s="64">
        <v>85</v>
      </c>
      <c r="K401" s="66">
        <v>50.588235294117645</v>
      </c>
      <c r="L401" s="64">
        <v>26</v>
      </c>
      <c r="M401" s="64">
        <v>59</v>
      </c>
      <c r="N401" s="64">
        <v>85</v>
      </c>
      <c r="O401" s="66">
        <v>30.588235294117649</v>
      </c>
    </row>
    <row r="402" spans="1:15">
      <c r="A402" s="61" t="s">
        <v>1506</v>
      </c>
      <c r="B402" s="61" t="s">
        <v>1493</v>
      </c>
      <c r="C402" s="63" t="s">
        <v>1485</v>
      </c>
      <c r="D402" s="64">
        <v>32</v>
      </c>
      <c r="E402" s="64">
        <v>35</v>
      </c>
      <c r="F402" s="64">
        <v>67</v>
      </c>
      <c r="G402" s="66">
        <v>47.761194029850742</v>
      </c>
      <c r="H402" s="64">
        <v>47</v>
      </c>
      <c r="I402" s="64">
        <v>20</v>
      </c>
      <c r="J402" s="64">
        <v>67</v>
      </c>
      <c r="K402" s="66">
        <v>70.149253731343293</v>
      </c>
      <c r="L402" s="64" t="s">
        <v>1482</v>
      </c>
      <c r="M402" s="64" t="s">
        <v>1482</v>
      </c>
      <c r="N402" s="64" t="s">
        <v>1482</v>
      </c>
      <c r="O402" s="64" t="s">
        <v>1482</v>
      </c>
    </row>
    <row r="403" spans="1:15">
      <c r="A403" s="61" t="s">
        <v>1506</v>
      </c>
      <c r="B403" s="61" t="s">
        <v>1493</v>
      </c>
      <c r="C403" s="63" t="s">
        <v>1486</v>
      </c>
      <c r="D403" s="64">
        <v>15</v>
      </c>
      <c r="E403" s="64">
        <v>63</v>
      </c>
      <c r="F403" s="64">
        <v>78</v>
      </c>
      <c r="G403" s="66">
        <v>19.230769230769234</v>
      </c>
      <c r="H403" s="64">
        <v>51</v>
      </c>
      <c r="I403" s="64">
        <v>27</v>
      </c>
      <c r="J403" s="64">
        <v>78</v>
      </c>
      <c r="K403" s="66">
        <v>65.384615384615387</v>
      </c>
      <c r="L403" s="64" t="s">
        <v>1482</v>
      </c>
      <c r="M403" s="64" t="s">
        <v>1482</v>
      </c>
      <c r="N403" s="64" t="s">
        <v>1482</v>
      </c>
      <c r="O403" s="64" t="s">
        <v>1482</v>
      </c>
    </row>
    <row r="404" spans="1:15">
      <c r="A404" s="61" t="s">
        <v>1506</v>
      </c>
      <c r="B404" s="61" t="s">
        <v>1493</v>
      </c>
      <c r="C404" s="63" t="s">
        <v>1487</v>
      </c>
      <c r="D404" s="64">
        <v>29</v>
      </c>
      <c r="E404" s="64">
        <v>35</v>
      </c>
      <c r="F404" s="64">
        <v>64</v>
      </c>
      <c r="G404" s="66">
        <v>45.3125</v>
      </c>
      <c r="H404" s="64">
        <v>49</v>
      </c>
      <c r="I404" s="64">
        <v>15</v>
      </c>
      <c r="J404" s="64">
        <v>64</v>
      </c>
      <c r="K404" s="66">
        <v>76.5625</v>
      </c>
      <c r="L404" s="64">
        <v>20</v>
      </c>
      <c r="M404" s="64">
        <v>44</v>
      </c>
      <c r="N404" s="64">
        <v>64</v>
      </c>
      <c r="O404" s="66">
        <v>31.25</v>
      </c>
    </row>
    <row r="405" spans="1:15">
      <c r="A405" s="61" t="s">
        <v>1506</v>
      </c>
      <c r="B405" s="61" t="s">
        <v>1493</v>
      </c>
      <c r="C405" s="63" t="s">
        <v>1488</v>
      </c>
      <c r="D405" s="64">
        <v>57</v>
      </c>
      <c r="E405" s="64">
        <v>54</v>
      </c>
      <c r="F405" s="64">
        <v>111</v>
      </c>
      <c r="G405" s="66">
        <v>51.351351351351347</v>
      </c>
      <c r="H405" s="64">
        <v>83</v>
      </c>
      <c r="I405" s="64">
        <v>28</v>
      </c>
      <c r="J405" s="64">
        <v>111</v>
      </c>
      <c r="K405" s="66">
        <v>74.774774774774784</v>
      </c>
      <c r="L405" s="64">
        <v>54</v>
      </c>
      <c r="M405" s="64">
        <v>57</v>
      </c>
      <c r="N405" s="64">
        <v>111</v>
      </c>
      <c r="O405" s="66">
        <v>48.648648648648653</v>
      </c>
    </row>
    <row r="406" spans="1:15">
      <c r="A406" s="61" t="s">
        <v>1506</v>
      </c>
      <c r="B406" s="61" t="s">
        <v>1493</v>
      </c>
      <c r="C406" s="63" t="s">
        <v>1501</v>
      </c>
      <c r="D406" s="64">
        <v>96</v>
      </c>
      <c r="E406" s="64">
        <v>31</v>
      </c>
      <c r="F406" s="64">
        <v>127</v>
      </c>
      <c r="G406" s="66">
        <v>75.590551181102356</v>
      </c>
      <c r="H406" s="64">
        <v>112</v>
      </c>
      <c r="I406" s="64">
        <v>16</v>
      </c>
      <c r="J406" s="64">
        <v>128</v>
      </c>
      <c r="K406" s="66">
        <v>87.5</v>
      </c>
      <c r="L406" s="64">
        <v>79</v>
      </c>
      <c r="M406" s="64">
        <v>49</v>
      </c>
      <c r="N406" s="64">
        <v>128</v>
      </c>
      <c r="O406" s="66">
        <v>61.71875</v>
      </c>
    </row>
    <row r="407" spans="1:15">
      <c r="A407" s="61" t="s">
        <v>1506</v>
      </c>
      <c r="B407" s="61" t="s">
        <v>1493</v>
      </c>
      <c r="C407" s="63" t="s">
        <v>1489</v>
      </c>
      <c r="D407" s="64">
        <v>299</v>
      </c>
      <c r="E407" s="64">
        <v>313</v>
      </c>
      <c r="F407" s="64">
        <v>612</v>
      </c>
      <c r="G407" s="66">
        <v>48.856209150326798</v>
      </c>
      <c r="H407" s="64">
        <v>439</v>
      </c>
      <c r="I407" s="64">
        <v>174</v>
      </c>
      <c r="J407" s="64">
        <v>613</v>
      </c>
      <c r="K407" s="66">
        <v>71.615008156606848</v>
      </c>
      <c r="L407" s="64">
        <v>179</v>
      </c>
      <c r="M407" s="64">
        <v>209</v>
      </c>
      <c r="N407" s="64">
        <v>388</v>
      </c>
      <c r="O407" s="66">
        <v>46.134020618556704</v>
      </c>
    </row>
    <row r="408" spans="1:15">
      <c r="A408" s="61" t="s">
        <v>1506</v>
      </c>
      <c r="B408" s="61" t="s">
        <v>1494</v>
      </c>
      <c r="C408" s="63" t="s">
        <v>1481</v>
      </c>
      <c r="D408" s="65" t="s">
        <v>1467</v>
      </c>
      <c r="E408" s="65" t="s">
        <v>1467</v>
      </c>
      <c r="F408" s="65" t="s">
        <v>1467</v>
      </c>
      <c r="G408" s="65" t="s">
        <v>1467</v>
      </c>
      <c r="H408" s="65" t="s">
        <v>1467</v>
      </c>
      <c r="I408" s="65" t="s">
        <v>1467</v>
      </c>
      <c r="J408" s="65" t="s">
        <v>1467</v>
      </c>
      <c r="K408" s="65" t="s">
        <v>1467</v>
      </c>
      <c r="L408" s="64" t="s">
        <v>1482</v>
      </c>
      <c r="M408" s="64" t="s">
        <v>1482</v>
      </c>
      <c r="N408" s="64" t="s">
        <v>1482</v>
      </c>
      <c r="O408" s="64" t="s">
        <v>1482</v>
      </c>
    </row>
    <row r="409" spans="1:15">
      <c r="A409" s="61" t="s">
        <v>1506</v>
      </c>
      <c r="B409" s="61" t="s">
        <v>1494</v>
      </c>
      <c r="C409" s="63" t="s">
        <v>1483</v>
      </c>
      <c r="D409" s="65" t="s">
        <v>1467</v>
      </c>
      <c r="E409" s="65" t="s">
        <v>1467</v>
      </c>
      <c r="F409" s="65" t="s">
        <v>1467</v>
      </c>
      <c r="G409" s="65" t="s">
        <v>1467</v>
      </c>
      <c r="H409" s="65" t="s">
        <v>1467</v>
      </c>
      <c r="I409" s="65" t="s">
        <v>1467</v>
      </c>
      <c r="J409" s="65" t="s">
        <v>1467</v>
      </c>
      <c r="K409" s="65" t="s">
        <v>1467</v>
      </c>
      <c r="L409" s="64" t="s">
        <v>1482</v>
      </c>
      <c r="M409" s="64" t="s">
        <v>1482</v>
      </c>
      <c r="N409" s="64" t="s">
        <v>1482</v>
      </c>
      <c r="O409" s="64" t="s">
        <v>1482</v>
      </c>
    </row>
    <row r="410" spans="1:15">
      <c r="A410" s="61" t="s">
        <v>1506</v>
      </c>
      <c r="B410" s="61" t="s">
        <v>1494</v>
      </c>
      <c r="C410" s="63" t="s">
        <v>1485</v>
      </c>
      <c r="D410" s="65" t="s">
        <v>1467</v>
      </c>
      <c r="E410" s="65" t="s">
        <v>1467</v>
      </c>
      <c r="F410" s="65" t="s">
        <v>1467</v>
      </c>
      <c r="G410" s="65" t="s">
        <v>1467</v>
      </c>
      <c r="H410" s="65" t="s">
        <v>1467</v>
      </c>
      <c r="I410" s="65" t="s">
        <v>1467</v>
      </c>
      <c r="J410" s="65" t="s">
        <v>1467</v>
      </c>
      <c r="K410" s="65" t="s">
        <v>1467</v>
      </c>
      <c r="L410" s="64" t="s">
        <v>1482</v>
      </c>
      <c r="M410" s="64" t="s">
        <v>1482</v>
      </c>
      <c r="N410" s="64" t="s">
        <v>1482</v>
      </c>
      <c r="O410" s="64" t="s">
        <v>1482</v>
      </c>
    </row>
    <row r="411" spans="1:15">
      <c r="A411" s="61" t="s">
        <v>1506</v>
      </c>
      <c r="B411" s="61" t="s">
        <v>1494</v>
      </c>
      <c r="C411" s="63" t="s">
        <v>1487</v>
      </c>
      <c r="D411" s="65" t="s">
        <v>1467</v>
      </c>
      <c r="E411" s="65" t="s">
        <v>1467</v>
      </c>
      <c r="F411" s="65" t="s">
        <v>1467</v>
      </c>
      <c r="G411" s="65" t="s">
        <v>1467</v>
      </c>
      <c r="H411" s="65" t="s">
        <v>1467</v>
      </c>
      <c r="I411" s="65" t="s">
        <v>1467</v>
      </c>
      <c r="J411" s="65" t="s">
        <v>1467</v>
      </c>
      <c r="K411" s="65" t="s">
        <v>1467</v>
      </c>
      <c r="L411" s="65" t="s">
        <v>1467</v>
      </c>
      <c r="M411" s="65" t="s">
        <v>1467</v>
      </c>
      <c r="N411" s="65" t="s">
        <v>1467</v>
      </c>
      <c r="O411" s="65" t="s">
        <v>1467</v>
      </c>
    </row>
    <row r="412" spans="1:15">
      <c r="A412" s="61" t="s">
        <v>1506</v>
      </c>
      <c r="B412" s="61" t="s">
        <v>1494</v>
      </c>
      <c r="C412" s="63" t="s">
        <v>1501</v>
      </c>
      <c r="D412" s="65" t="s">
        <v>1467</v>
      </c>
      <c r="E412" s="65" t="s">
        <v>1467</v>
      </c>
      <c r="F412" s="65" t="s">
        <v>1467</v>
      </c>
      <c r="G412" s="65" t="s">
        <v>1467</v>
      </c>
      <c r="H412" s="65" t="s">
        <v>1467</v>
      </c>
      <c r="I412" s="65" t="s">
        <v>1467</v>
      </c>
      <c r="J412" s="65" t="s">
        <v>1467</v>
      </c>
      <c r="K412" s="65" t="s">
        <v>1467</v>
      </c>
      <c r="L412" s="65" t="s">
        <v>1467</v>
      </c>
      <c r="M412" s="65" t="s">
        <v>1467</v>
      </c>
      <c r="N412" s="65" t="s">
        <v>1467</v>
      </c>
      <c r="O412" s="65" t="s">
        <v>1467</v>
      </c>
    </row>
    <row r="413" spans="1:15">
      <c r="A413" s="61" t="s">
        <v>1506</v>
      </c>
      <c r="B413" s="61" t="s">
        <v>1494</v>
      </c>
      <c r="C413" s="63" t="s">
        <v>1489</v>
      </c>
      <c r="D413" s="65" t="s">
        <v>1467</v>
      </c>
      <c r="E413" s="65" t="s">
        <v>1467</v>
      </c>
      <c r="F413" s="65" t="s">
        <v>1467</v>
      </c>
      <c r="G413" s="65" t="s">
        <v>1467</v>
      </c>
      <c r="H413" s="65" t="s">
        <v>1467</v>
      </c>
      <c r="I413" s="65" t="s">
        <v>1467</v>
      </c>
      <c r="J413" s="65" t="s">
        <v>1467</v>
      </c>
      <c r="K413" s="65" t="s">
        <v>1467</v>
      </c>
      <c r="L413" s="65" t="s">
        <v>1467</v>
      </c>
      <c r="M413" s="65" t="s">
        <v>1467</v>
      </c>
      <c r="N413" s="65" t="s">
        <v>1467</v>
      </c>
      <c r="O413" s="65" t="s">
        <v>1467</v>
      </c>
    </row>
    <row r="414" spans="1:15">
      <c r="A414" s="61" t="s">
        <v>1506</v>
      </c>
      <c r="B414" s="61" t="s">
        <v>1495</v>
      </c>
      <c r="C414" s="63" t="s">
        <v>1481</v>
      </c>
      <c r="D414" s="64">
        <v>26</v>
      </c>
      <c r="E414" s="64">
        <v>32</v>
      </c>
      <c r="F414" s="64">
        <v>58</v>
      </c>
      <c r="G414" s="66">
        <v>44.827586206896555</v>
      </c>
      <c r="H414" s="64">
        <v>30</v>
      </c>
      <c r="I414" s="64">
        <v>28</v>
      </c>
      <c r="J414" s="64">
        <v>58</v>
      </c>
      <c r="K414" s="66">
        <v>51.724137931034484</v>
      </c>
      <c r="L414" s="64" t="s">
        <v>1482</v>
      </c>
      <c r="M414" s="64" t="s">
        <v>1482</v>
      </c>
      <c r="N414" s="64" t="s">
        <v>1482</v>
      </c>
      <c r="O414" s="64" t="s">
        <v>1482</v>
      </c>
    </row>
    <row r="415" spans="1:15">
      <c r="A415" s="61" t="s">
        <v>1506</v>
      </c>
      <c r="B415" s="61" t="s">
        <v>1495</v>
      </c>
      <c r="C415" s="63" t="s">
        <v>1483</v>
      </c>
      <c r="D415" s="64">
        <v>9</v>
      </c>
      <c r="E415" s="64">
        <v>25</v>
      </c>
      <c r="F415" s="64">
        <v>34</v>
      </c>
      <c r="G415" s="66">
        <v>26.47058823529412</v>
      </c>
      <c r="H415" s="64">
        <v>14</v>
      </c>
      <c r="I415" s="64">
        <v>20</v>
      </c>
      <c r="J415" s="64">
        <v>34</v>
      </c>
      <c r="K415" s="66">
        <v>41.17647058823529</v>
      </c>
      <c r="L415" s="64" t="s">
        <v>1482</v>
      </c>
      <c r="M415" s="64" t="s">
        <v>1482</v>
      </c>
      <c r="N415" s="64" t="s">
        <v>1482</v>
      </c>
      <c r="O415" s="64" t="s">
        <v>1482</v>
      </c>
    </row>
    <row r="416" spans="1:15">
      <c r="A416" s="61" t="s">
        <v>1506</v>
      </c>
      <c r="B416" s="61" t="s">
        <v>1495</v>
      </c>
      <c r="C416" s="63" t="s">
        <v>1484</v>
      </c>
      <c r="D416" s="64">
        <v>14</v>
      </c>
      <c r="E416" s="64">
        <v>57</v>
      </c>
      <c r="F416" s="64">
        <v>71</v>
      </c>
      <c r="G416" s="66">
        <v>19.718309859154928</v>
      </c>
      <c r="H416" s="64">
        <v>22</v>
      </c>
      <c r="I416" s="64">
        <v>49</v>
      </c>
      <c r="J416" s="64">
        <v>71</v>
      </c>
      <c r="K416" s="66">
        <v>30.985915492957744</v>
      </c>
      <c r="L416" s="64">
        <v>13</v>
      </c>
      <c r="M416" s="64">
        <v>58</v>
      </c>
      <c r="N416" s="64">
        <v>71</v>
      </c>
      <c r="O416" s="66">
        <v>18.30985915492958</v>
      </c>
    </row>
    <row r="417" spans="1:15">
      <c r="A417" s="61" t="s">
        <v>1506</v>
      </c>
      <c r="B417" s="61" t="s">
        <v>1495</v>
      </c>
      <c r="C417" s="63" t="s">
        <v>1485</v>
      </c>
      <c r="D417" s="64">
        <v>37</v>
      </c>
      <c r="E417" s="64">
        <v>45</v>
      </c>
      <c r="F417" s="64">
        <v>82</v>
      </c>
      <c r="G417" s="66">
        <v>45.121951219512198</v>
      </c>
      <c r="H417" s="64">
        <v>55</v>
      </c>
      <c r="I417" s="64">
        <v>26</v>
      </c>
      <c r="J417" s="64">
        <v>81</v>
      </c>
      <c r="K417" s="66">
        <v>67.901234567901241</v>
      </c>
      <c r="L417" s="64" t="s">
        <v>1482</v>
      </c>
      <c r="M417" s="64" t="s">
        <v>1482</v>
      </c>
      <c r="N417" s="64" t="s">
        <v>1482</v>
      </c>
      <c r="O417" s="64" t="s">
        <v>1482</v>
      </c>
    </row>
    <row r="418" spans="1:15">
      <c r="A418" s="61" t="s">
        <v>1506</v>
      </c>
      <c r="B418" s="61" t="s">
        <v>1495</v>
      </c>
      <c r="C418" s="63" t="s">
        <v>1486</v>
      </c>
      <c r="D418" s="64">
        <v>10</v>
      </c>
      <c r="E418" s="64">
        <v>61</v>
      </c>
      <c r="F418" s="64">
        <v>71</v>
      </c>
      <c r="G418" s="66">
        <v>14.084507042253522</v>
      </c>
      <c r="H418" s="64">
        <v>27</v>
      </c>
      <c r="I418" s="64">
        <v>44</v>
      </c>
      <c r="J418" s="64">
        <v>71</v>
      </c>
      <c r="K418" s="66">
        <v>38.028169014084504</v>
      </c>
      <c r="L418" s="64" t="s">
        <v>1482</v>
      </c>
      <c r="M418" s="64" t="s">
        <v>1482</v>
      </c>
      <c r="N418" s="64" t="s">
        <v>1482</v>
      </c>
      <c r="O418" s="64" t="s">
        <v>1482</v>
      </c>
    </row>
    <row r="419" spans="1:15">
      <c r="A419" s="61" t="s">
        <v>1506</v>
      </c>
      <c r="B419" s="61" t="s">
        <v>1495</v>
      </c>
      <c r="C419" s="63" t="s">
        <v>1487</v>
      </c>
      <c r="D419" s="64">
        <v>34</v>
      </c>
      <c r="E419" s="64">
        <v>46</v>
      </c>
      <c r="F419" s="64">
        <v>80</v>
      </c>
      <c r="G419" s="66">
        <v>42.5</v>
      </c>
      <c r="H419" s="64">
        <v>45</v>
      </c>
      <c r="I419" s="64">
        <v>35</v>
      </c>
      <c r="J419" s="64">
        <v>80</v>
      </c>
      <c r="K419" s="66">
        <v>56.25</v>
      </c>
      <c r="L419" s="64">
        <v>27</v>
      </c>
      <c r="M419" s="64">
        <v>53</v>
      </c>
      <c r="N419" s="64">
        <v>80</v>
      </c>
      <c r="O419" s="66">
        <v>33.75</v>
      </c>
    </row>
    <row r="420" spans="1:15">
      <c r="A420" s="61" t="s">
        <v>1506</v>
      </c>
      <c r="B420" s="61" t="s">
        <v>1495</v>
      </c>
      <c r="C420" s="63" t="s">
        <v>1488</v>
      </c>
      <c r="D420" s="64">
        <v>48</v>
      </c>
      <c r="E420" s="64">
        <v>51</v>
      </c>
      <c r="F420" s="64">
        <v>99</v>
      </c>
      <c r="G420" s="66">
        <v>48.484848484848484</v>
      </c>
      <c r="H420" s="64">
        <v>76</v>
      </c>
      <c r="I420" s="64">
        <v>23</v>
      </c>
      <c r="J420" s="64">
        <v>99</v>
      </c>
      <c r="K420" s="66">
        <v>76.767676767676761</v>
      </c>
      <c r="L420" s="64">
        <v>43</v>
      </c>
      <c r="M420" s="64">
        <v>56</v>
      </c>
      <c r="N420" s="64">
        <v>99</v>
      </c>
      <c r="O420" s="66">
        <v>43.43434343434344</v>
      </c>
    </row>
    <row r="421" spans="1:15">
      <c r="A421" s="61" t="s">
        <v>1506</v>
      </c>
      <c r="B421" s="61" t="s">
        <v>1495</v>
      </c>
      <c r="C421" s="63" t="s">
        <v>1501</v>
      </c>
      <c r="D421" s="64">
        <v>79</v>
      </c>
      <c r="E421" s="64">
        <v>32</v>
      </c>
      <c r="F421" s="64">
        <v>111</v>
      </c>
      <c r="G421" s="66">
        <v>71.171171171171167</v>
      </c>
      <c r="H421" s="64">
        <v>91</v>
      </c>
      <c r="I421" s="64">
        <v>19</v>
      </c>
      <c r="J421" s="64">
        <v>110</v>
      </c>
      <c r="K421" s="66">
        <v>82.727272727272734</v>
      </c>
      <c r="L421" s="64">
        <v>66</v>
      </c>
      <c r="M421" s="64">
        <v>43</v>
      </c>
      <c r="N421" s="64">
        <v>109</v>
      </c>
      <c r="O421" s="66">
        <v>60.550458715596335</v>
      </c>
    </row>
    <row r="422" spans="1:15">
      <c r="A422" s="61" t="s">
        <v>1506</v>
      </c>
      <c r="B422" s="61" t="s">
        <v>1495</v>
      </c>
      <c r="C422" s="63" t="s">
        <v>1489</v>
      </c>
      <c r="D422" s="64">
        <v>257</v>
      </c>
      <c r="E422" s="64">
        <v>349</v>
      </c>
      <c r="F422" s="64">
        <v>606</v>
      </c>
      <c r="G422" s="66">
        <v>42.409240924092408</v>
      </c>
      <c r="H422" s="64">
        <v>360</v>
      </c>
      <c r="I422" s="64">
        <v>244</v>
      </c>
      <c r="J422" s="64">
        <v>604</v>
      </c>
      <c r="K422" s="66">
        <v>59.602649006622521</v>
      </c>
      <c r="L422" s="64">
        <v>149</v>
      </c>
      <c r="M422" s="64">
        <v>210</v>
      </c>
      <c r="N422" s="64">
        <v>359</v>
      </c>
      <c r="O422" s="66">
        <v>41.504178272980504</v>
      </c>
    </row>
    <row r="423" spans="1:15">
      <c r="A423" s="61" t="s">
        <v>1506</v>
      </c>
      <c r="B423" s="61" t="s">
        <v>1496</v>
      </c>
      <c r="C423" s="63" t="s">
        <v>1484</v>
      </c>
      <c r="D423" s="65" t="s">
        <v>1467</v>
      </c>
      <c r="E423" s="65" t="s">
        <v>1467</v>
      </c>
      <c r="F423" s="65" t="s">
        <v>1467</v>
      </c>
      <c r="G423" s="65" t="s">
        <v>1467</v>
      </c>
      <c r="H423" s="65" t="s">
        <v>1467</v>
      </c>
      <c r="I423" s="65" t="s">
        <v>1467</v>
      </c>
      <c r="J423" s="65" t="s">
        <v>1467</v>
      </c>
      <c r="K423" s="65" t="s">
        <v>1467</v>
      </c>
      <c r="L423" s="65" t="s">
        <v>1467</v>
      </c>
      <c r="M423" s="65" t="s">
        <v>1467</v>
      </c>
      <c r="N423" s="65" t="s">
        <v>1467</v>
      </c>
      <c r="O423" s="65" t="s">
        <v>1467</v>
      </c>
    </row>
    <row r="424" spans="1:15">
      <c r="A424" s="61" t="s">
        <v>1506</v>
      </c>
      <c r="B424" s="61" t="s">
        <v>1496</v>
      </c>
      <c r="C424" s="63" t="s">
        <v>1485</v>
      </c>
      <c r="D424" s="65" t="s">
        <v>1467</v>
      </c>
      <c r="E424" s="65" t="s">
        <v>1467</v>
      </c>
      <c r="F424" s="65" t="s">
        <v>1467</v>
      </c>
      <c r="G424" s="65" t="s">
        <v>1467</v>
      </c>
      <c r="H424" s="65" t="s">
        <v>1467</v>
      </c>
      <c r="I424" s="65" t="s">
        <v>1467</v>
      </c>
      <c r="J424" s="65" t="s">
        <v>1467</v>
      </c>
      <c r="K424" s="65" t="s">
        <v>1467</v>
      </c>
      <c r="L424" s="64" t="s">
        <v>1482</v>
      </c>
      <c r="M424" s="64" t="s">
        <v>1482</v>
      </c>
      <c r="N424" s="64" t="s">
        <v>1482</v>
      </c>
      <c r="O424" s="64" t="s">
        <v>1482</v>
      </c>
    </row>
    <row r="425" spans="1:15">
      <c r="A425" s="61" t="s">
        <v>1506</v>
      </c>
      <c r="B425" s="61" t="s">
        <v>1496</v>
      </c>
      <c r="C425" s="63" t="s">
        <v>1486</v>
      </c>
      <c r="D425" s="65" t="s">
        <v>1467</v>
      </c>
      <c r="E425" s="65" t="s">
        <v>1467</v>
      </c>
      <c r="F425" s="65" t="s">
        <v>1467</v>
      </c>
      <c r="G425" s="65" t="s">
        <v>1467</v>
      </c>
      <c r="H425" s="65" t="s">
        <v>1467</v>
      </c>
      <c r="I425" s="65" t="s">
        <v>1467</v>
      </c>
      <c r="J425" s="65" t="s">
        <v>1467</v>
      </c>
      <c r="K425" s="65" t="s">
        <v>1467</v>
      </c>
      <c r="L425" s="64" t="s">
        <v>1482</v>
      </c>
      <c r="M425" s="64" t="s">
        <v>1482</v>
      </c>
      <c r="N425" s="64" t="s">
        <v>1482</v>
      </c>
      <c r="O425" s="64" t="s">
        <v>1482</v>
      </c>
    </row>
    <row r="426" spans="1:15">
      <c r="A426" s="61" t="s">
        <v>1506</v>
      </c>
      <c r="B426" s="61" t="s">
        <v>1496</v>
      </c>
      <c r="C426" s="63" t="s">
        <v>1487</v>
      </c>
      <c r="D426" s="65" t="s">
        <v>1467</v>
      </c>
      <c r="E426" s="65" t="s">
        <v>1467</v>
      </c>
      <c r="F426" s="65" t="s">
        <v>1467</v>
      </c>
      <c r="G426" s="65" t="s">
        <v>1467</v>
      </c>
      <c r="H426" s="65" t="s">
        <v>1467</v>
      </c>
      <c r="I426" s="65" t="s">
        <v>1467</v>
      </c>
      <c r="J426" s="65" t="s">
        <v>1467</v>
      </c>
      <c r="K426" s="65" t="s">
        <v>1467</v>
      </c>
      <c r="L426" s="65" t="s">
        <v>1467</v>
      </c>
      <c r="M426" s="65" t="s">
        <v>1467</v>
      </c>
      <c r="N426" s="65" t="s">
        <v>1467</v>
      </c>
      <c r="O426" s="65" t="s">
        <v>1467</v>
      </c>
    </row>
    <row r="427" spans="1:15">
      <c r="A427" s="61" t="s">
        <v>1506</v>
      </c>
      <c r="B427" s="61" t="s">
        <v>1496</v>
      </c>
      <c r="C427" s="63" t="s">
        <v>1489</v>
      </c>
      <c r="D427" s="65" t="s">
        <v>1467</v>
      </c>
      <c r="E427" s="65" t="s">
        <v>1467</v>
      </c>
      <c r="F427" s="65" t="s">
        <v>1467</v>
      </c>
      <c r="G427" s="65" t="s">
        <v>1467</v>
      </c>
      <c r="H427" s="65" t="s">
        <v>1467</v>
      </c>
      <c r="I427" s="65" t="s">
        <v>1467</v>
      </c>
      <c r="J427" s="65" t="s">
        <v>1467</v>
      </c>
      <c r="K427" s="65" t="s">
        <v>1467</v>
      </c>
      <c r="L427" s="65" t="s">
        <v>1467</v>
      </c>
      <c r="M427" s="65" t="s">
        <v>1467</v>
      </c>
      <c r="N427" s="65" t="s">
        <v>1467</v>
      </c>
      <c r="O427" s="65" t="s">
        <v>1467</v>
      </c>
    </row>
    <row r="428" spans="1:15">
      <c r="A428" s="61" t="s">
        <v>1506</v>
      </c>
      <c r="B428" s="61" t="s">
        <v>1497</v>
      </c>
      <c r="C428" s="63" t="s">
        <v>1485</v>
      </c>
      <c r="D428" s="65" t="s">
        <v>1467</v>
      </c>
      <c r="E428" s="65" t="s">
        <v>1467</v>
      </c>
      <c r="F428" s="65" t="s">
        <v>1467</v>
      </c>
      <c r="G428" s="65" t="s">
        <v>1467</v>
      </c>
      <c r="H428" s="65" t="s">
        <v>1467</v>
      </c>
      <c r="I428" s="65" t="s">
        <v>1467</v>
      </c>
      <c r="J428" s="65" t="s">
        <v>1467</v>
      </c>
      <c r="K428" s="65" t="s">
        <v>1467</v>
      </c>
      <c r="L428" s="64" t="s">
        <v>1482</v>
      </c>
      <c r="M428" s="64" t="s">
        <v>1482</v>
      </c>
      <c r="N428" s="64" t="s">
        <v>1482</v>
      </c>
      <c r="O428" s="64" t="s">
        <v>1482</v>
      </c>
    </row>
    <row r="429" spans="1:15">
      <c r="A429" s="61" t="s">
        <v>1506</v>
      </c>
      <c r="B429" s="61" t="s">
        <v>1497</v>
      </c>
      <c r="C429" s="63" t="s">
        <v>1486</v>
      </c>
      <c r="D429" s="65" t="s">
        <v>1467</v>
      </c>
      <c r="E429" s="65" t="s">
        <v>1467</v>
      </c>
      <c r="F429" s="65" t="s">
        <v>1467</v>
      </c>
      <c r="G429" s="65" t="s">
        <v>1467</v>
      </c>
      <c r="H429" s="65" t="s">
        <v>1467</v>
      </c>
      <c r="I429" s="65" t="s">
        <v>1467</v>
      </c>
      <c r="J429" s="65" t="s">
        <v>1467</v>
      </c>
      <c r="K429" s="65" t="s">
        <v>1467</v>
      </c>
      <c r="L429" s="64" t="s">
        <v>1482</v>
      </c>
      <c r="M429" s="64" t="s">
        <v>1482</v>
      </c>
      <c r="N429" s="64" t="s">
        <v>1482</v>
      </c>
      <c r="O429" s="64" t="s">
        <v>1482</v>
      </c>
    </row>
    <row r="430" spans="1:15">
      <c r="A430" s="61" t="s">
        <v>1506</v>
      </c>
      <c r="B430" s="61" t="s">
        <v>1497</v>
      </c>
      <c r="C430" s="63" t="s">
        <v>1489</v>
      </c>
      <c r="D430" s="65" t="s">
        <v>1467</v>
      </c>
      <c r="E430" s="65" t="s">
        <v>1467</v>
      </c>
      <c r="F430" s="65" t="s">
        <v>1467</v>
      </c>
      <c r="G430" s="65" t="s">
        <v>1467</v>
      </c>
      <c r="H430" s="65" t="s">
        <v>1467</v>
      </c>
      <c r="I430" s="65" t="s">
        <v>1467</v>
      </c>
      <c r="J430" s="65" t="s">
        <v>1467</v>
      </c>
      <c r="K430" s="65" t="s">
        <v>1467</v>
      </c>
      <c r="L430" s="65" t="s">
        <v>1467</v>
      </c>
      <c r="M430" s="65" t="s">
        <v>1467</v>
      </c>
      <c r="N430" s="65" t="s">
        <v>1467</v>
      </c>
      <c r="O430" s="65" t="s">
        <v>1467</v>
      </c>
    </row>
    <row r="431" spans="1:15">
      <c r="A431" s="61" t="s">
        <v>1507</v>
      </c>
      <c r="B431" s="61" t="s">
        <v>1480</v>
      </c>
      <c r="C431" s="63" t="s">
        <v>1485</v>
      </c>
      <c r="D431" s="64">
        <v>103</v>
      </c>
      <c r="E431" s="64">
        <v>56</v>
      </c>
      <c r="F431" s="64">
        <v>159</v>
      </c>
      <c r="G431" s="66">
        <v>64.779874213836479</v>
      </c>
      <c r="H431" s="64">
        <v>116</v>
      </c>
      <c r="I431" s="64">
        <v>43</v>
      </c>
      <c r="J431" s="64">
        <v>159</v>
      </c>
      <c r="K431" s="66">
        <v>72.95597484276729</v>
      </c>
      <c r="L431" s="64" t="s">
        <v>1482</v>
      </c>
      <c r="M431" s="64" t="s">
        <v>1482</v>
      </c>
      <c r="N431" s="64" t="s">
        <v>1482</v>
      </c>
      <c r="O431" s="64" t="s">
        <v>1482</v>
      </c>
    </row>
    <row r="432" spans="1:15">
      <c r="A432" s="61" t="s">
        <v>1507</v>
      </c>
      <c r="B432" s="61" t="s">
        <v>1480</v>
      </c>
      <c r="C432" s="63" t="s">
        <v>1489</v>
      </c>
      <c r="D432" s="64">
        <v>103</v>
      </c>
      <c r="E432" s="64">
        <v>56</v>
      </c>
      <c r="F432" s="64">
        <v>159</v>
      </c>
      <c r="G432" s="66">
        <v>64.779874213836479</v>
      </c>
      <c r="H432" s="64">
        <v>116</v>
      </c>
      <c r="I432" s="64">
        <v>43</v>
      </c>
      <c r="J432" s="64">
        <v>159</v>
      </c>
      <c r="K432" s="66">
        <v>72.95597484276729</v>
      </c>
      <c r="L432" s="65" t="s">
        <v>1467</v>
      </c>
      <c r="M432" s="65" t="s">
        <v>1467</v>
      </c>
      <c r="N432" s="65" t="s">
        <v>1467</v>
      </c>
      <c r="O432" s="65" t="s">
        <v>1467</v>
      </c>
    </row>
    <row r="433" spans="1:15">
      <c r="A433" s="61" t="s">
        <v>1507</v>
      </c>
      <c r="B433" s="61" t="s">
        <v>1490</v>
      </c>
      <c r="C433" s="63" t="s">
        <v>1485</v>
      </c>
      <c r="D433" s="65" t="s">
        <v>1467</v>
      </c>
      <c r="E433" s="65" t="s">
        <v>1467</v>
      </c>
      <c r="F433" s="65" t="s">
        <v>1467</v>
      </c>
      <c r="G433" s="65" t="s">
        <v>1467</v>
      </c>
      <c r="H433" s="65" t="s">
        <v>1467</v>
      </c>
      <c r="I433" s="65" t="s">
        <v>1467</v>
      </c>
      <c r="J433" s="65" t="s">
        <v>1467</v>
      </c>
      <c r="K433" s="65" t="s">
        <v>1467</v>
      </c>
      <c r="L433" s="64" t="s">
        <v>1482</v>
      </c>
      <c r="M433" s="64" t="s">
        <v>1482</v>
      </c>
      <c r="N433" s="64" t="s">
        <v>1482</v>
      </c>
      <c r="O433" s="64" t="s">
        <v>1482</v>
      </c>
    </row>
    <row r="434" spans="1:15">
      <c r="A434" s="61" t="s">
        <v>1507</v>
      </c>
      <c r="B434" s="61" t="s">
        <v>1490</v>
      </c>
      <c r="C434" s="63" t="s">
        <v>1489</v>
      </c>
      <c r="D434" s="65" t="s">
        <v>1467</v>
      </c>
      <c r="E434" s="65" t="s">
        <v>1467</v>
      </c>
      <c r="F434" s="65" t="s">
        <v>1467</v>
      </c>
      <c r="G434" s="65" t="s">
        <v>1467</v>
      </c>
      <c r="H434" s="65" t="s">
        <v>1467</v>
      </c>
      <c r="I434" s="65" t="s">
        <v>1467</v>
      </c>
      <c r="J434" s="65" t="s">
        <v>1467</v>
      </c>
      <c r="K434" s="65" t="s">
        <v>1467</v>
      </c>
      <c r="L434" s="65" t="s">
        <v>1467</v>
      </c>
      <c r="M434" s="65" t="s">
        <v>1467</v>
      </c>
      <c r="N434" s="65" t="s">
        <v>1467</v>
      </c>
      <c r="O434" s="65" t="s">
        <v>1467</v>
      </c>
    </row>
    <row r="435" spans="1:15">
      <c r="A435" s="61" t="s">
        <v>1507</v>
      </c>
      <c r="B435" s="61" t="s">
        <v>1491</v>
      </c>
      <c r="C435" s="63" t="s">
        <v>1485</v>
      </c>
      <c r="D435" s="65" t="s">
        <v>1467</v>
      </c>
      <c r="E435" s="65" t="s">
        <v>1467</v>
      </c>
      <c r="F435" s="65" t="s">
        <v>1467</v>
      </c>
      <c r="G435" s="65" t="s">
        <v>1467</v>
      </c>
      <c r="H435" s="65" t="s">
        <v>1467</v>
      </c>
      <c r="I435" s="65" t="s">
        <v>1467</v>
      </c>
      <c r="J435" s="65" t="s">
        <v>1467</v>
      </c>
      <c r="K435" s="65" t="s">
        <v>1467</v>
      </c>
      <c r="L435" s="64" t="s">
        <v>1482</v>
      </c>
      <c r="M435" s="64" t="s">
        <v>1482</v>
      </c>
      <c r="N435" s="64" t="s">
        <v>1482</v>
      </c>
      <c r="O435" s="64" t="s">
        <v>1482</v>
      </c>
    </row>
    <row r="436" spans="1:15">
      <c r="A436" s="61" t="s">
        <v>1507</v>
      </c>
      <c r="B436" s="61" t="s">
        <v>1491</v>
      </c>
      <c r="C436" s="63" t="s">
        <v>1489</v>
      </c>
      <c r="D436" s="65" t="s">
        <v>1467</v>
      </c>
      <c r="E436" s="65" t="s">
        <v>1467</v>
      </c>
      <c r="F436" s="65" t="s">
        <v>1467</v>
      </c>
      <c r="G436" s="65" t="s">
        <v>1467</v>
      </c>
      <c r="H436" s="65" t="s">
        <v>1467</v>
      </c>
      <c r="I436" s="65" t="s">
        <v>1467</v>
      </c>
      <c r="J436" s="65" t="s">
        <v>1467</v>
      </c>
      <c r="K436" s="65" t="s">
        <v>1467</v>
      </c>
      <c r="L436" s="65" t="s">
        <v>1467</v>
      </c>
      <c r="M436" s="65" t="s">
        <v>1467</v>
      </c>
      <c r="N436" s="65" t="s">
        <v>1467</v>
      </c>
      <c r="O436" s="65" t="s">
        <v>1467</v>
      </c>
    </row>
    <row r="437" spans="1:15">
      <c r="A437" s="61" t="s">
        <v>1507</v>
      </c>
      <c r="B437" s="61" t="s">
        <v>1492</v>
      </c>
      <c r="C437" s="63" t="s">
        <v>1485</v>
      </c>
      <c r="D437" s="64">
        <v>6</v>
      </c>
      <c r="E437" s="64">
        <v>5</v>
      </c>
      <c r="F437" s="64">
        <v>11</v>
      </c>
      <c r="G437" s="66">
        <v>54.54545454545454</v>
      </c>
      <c r="H437" s="64">
        <v>8</v>
      </c>
      <c r="I437" s="64">
        <v>3</v>
      </c>
      <c r="J437" s="64">
        <v>11</v>
      </c>
      <c r="K437" s="66">
        <v>72.727272727272734</v>
      </c>
      <c r="L437" s="64" t="s">
        <v>1482</v>
      </c>
      <c r="M437" s="64" t="s">
        <v>1482</v>
      </c>
      <c r="N437" s="64" t="s">
        <v>1482</v>
      </c>
      <c r="O437" s="64" t="s">
        <v>1482</v>
      </c>
    </row>
    <row r="438" spans="1:15">
      <c r="A438" s="61" t="s">
        <v>1507</v>
      </c>
      <c r="B438" s="61" t="s">
        <v>1492</v>
      </c>
      <c r="C438" s="63" t="s">
        <v>1489</v>
      </c>
      <c r="D438" s="64">
        <v>6</v>
      </c>
      <c r="E438" s="64">
        <v>5</v>
      </c>
      <c r="F438" s="64">
        <v>11</v>
      </c>
      <c r="G438" s="66">
        <v>54.54545454545454</v>
      </c>
      <c r="H438" s="64">
        <v>8</v>
      </c>
      <c r="I438" s="64">
        <v>3</v>
      </c>
      <c r="J438" s="64">
        <v>11</v>
      </c>
      <c r="K438" s="66">
        <v>72.727272727272734</v>
      </c>
      <c r="L438" s="65" t="s">
        <v>1467</v>
      </c>
      <c r="M438" s="65" t="s">
        <v>1467</v>
      </c>
      <c r="N438" s="65" t="s">
        <v>1467</v>
      </c>
      <c r="O438" s="65" t="s">
        <v>1467</v>
      </c>
    </row>
    <row r="439" spans="1:15">
      <c r="A439" s="61" t="s">
        <v>1507</v>
      </c>
      <c r="B439" s="61" t="s">
        <v>1493</v>
      </c>
      <c r="C439" s="63" t="s">
        <v>1485</v>
      </c>
      <c r="D439" s="64">
        <v>45</v>
      </c>
      <c r="E439" s="64">
        <v>29</v>
      </c>
      <c r="F439" s="64">
        <v>74</v>
      </c>
      <c r="G439" s="66">
        <v>60.810810810810814</v>
      </c>
      <c r="H439" s="64">
        <v>57</v>
      </c>
      <c r="I439" s="64">
        <v>17</v>
      </c>
      <c r="J439" s="64">
        <v>74</v>
      </c>
      <c r="K439" s="66">
        <v>77.027027027027032</v>
      </c>
      <c r="L439" s="64" t="s">
        <v>1482</v>
      </c>
      <c r="M439" s="64" t="s">
        <v>1482</v>
      </c>
      <c r="N439" s="64" t="s">
        <v>1482</v>
      </c>
      <c r="O439" s="64" t="s">
        <v>1482</v>
      </c>
    </row>
    <row r="440" spans="1:15">
      <c r="A440" s="61" t="s">
        <v>1507</v>
      </c>
      <c r="B440" s="61" t="s">
        <v>1493</v>
      </c>
      <c r="C440" s="63" t="s">
        <v>1489</v>
      </c>
      <c r="D440" s="64">
        <v>45</v>
      </c>
      <c r="E440" s="64">
        <v>29</v>
      </c>
      <c r="F440" s="64">
        <v>74</v>
      </c>
      <c r="G440" s="66">
        <v>60.810810810810814</v>
      </c>
      <c r="H440" s="64">
        <v>57</v>
      </c>
      <c r="I440" s="64">
        <v>17</v>
      </c>
      <c r="J440" s="64">
        <v>74</v>
      </c>
      <c r="K440" s="66">
        <v>77.027027027027032</v>
      </c>
      <c r="L440" s="65" t="s">
        <v>1467</v>
      </c>
      <c r="M440" s="65" t="s">
        <v>1467</v>
      </c>
      <c r="N440" s="65" t="s">
        <v>1467</v>
      </c>
      <c r="O440" s="65" t="s">
        <v>1467</v>
      </c>
    </row>
    <row r="441" spans="1:15">
      <c r="A441" s="61" t="s">
        <v>1507</v>
      </c>
      <c r="B441" s="61" t="s">
        <v>1494</v>
      </c>
      <c r="C441" s="63" t="s">
        <v>1485</v>
      </c>
      <c r="D441" s="65" t="s">
        <v>1467</v>
      </c>
      <c r="E441" s="65" t="s">
        <v>1467</v>
      </c>
      <c r="F441" s="65" t="s">
        <v>1467</v>
      </c>
      <c r="G441" s="65" t="s">
        <v>1467</v>
      </c>
      <c r="H441" s="65" t="s">
        <v>1467</v>
      </c>
      <c r="I441" s="65" t="s">
        <v>1467</v>
      </c>
      <c r="J441" s="65" t="s">
        <v>1467</v>
      </c>
      <c r="K441" s="65" t="s">
        <v>1467</v>
      </c>
      <c r="L441" s="64" t="s">
        <v>1482</v>
      </c>
      <c r="M441" s="64" t="s">
        <v>1482</v>
      </c>
      <c r="N441" s="64" t="s">
        <v>1482</v>
      </c>
      <c r="O441" s="64" t="s">
        <v>1482</v>
      </c>
    </row>
    <row r="442" spans="1:15">
      <c r="A442" s="61" t="s">
        <v>1507</v>
      </c>
      <c r="B442" s="61" t="s">
        <v>1494</v>
      </c>
      <c r="C442" s="63" t="s">
        <v>1489</v>
      </c>
      <c r="D442" s="65" t="s">
        <v>1467</v>
      </c>
      <c r="E442" s="65" t="s">
        <v>1467</v>
      </c>
      <c r="F442" s="65" t="s">
        <v>1467</v>
      </c>
      <c r="G442" s="65" t="s">
        <v>1467</v>
      </c>
      <c r="H442" s="65" t="s">
        <v>1467</v>
      </c>
      <c r="I442" s="65" t="s">
        <v>1467</v>
      </c>
      <c r="J442" s="65" t="s">
        <v>1467</v>
      </c>
      <c r="K442" s="65" t="s">
        <v>1467</v>
      </c>
      <c r="L442" s="65" t="s">
        <v>1467</v>
      </c>
      <c r="M442" s="65" t="s">
        <v>1467</v>
      </c>
      <c r="N442" s="65" t="s">
        <v>1467</v>
      </c>
      <c r="O442" s="65" t="s">
        <v>1467</v>
      </c>
    </row>
    <row r="443" spans="1:15">
      <c r="A443" s="61" t="s">
        <v>1507</v>
      </c>
      <c r="B443" s="61" t="s">
        <v>1495</v>
      </c>
      <c r="C443" s="63" t="s">
        <v>1485</v>
      </c>
      <c r="D443" s="64">
        <v>58</v>
      </c>
      <c r="E443" s="64">
        <v>27</v>
      </c>
      <c r="F443" s="64">
        <v>85</v>
      </c>
      <c r="G443" s="66">
        <v>68.235294117647058</v>
      </c>
      <c r="H443" s="64">
        <v>59</v>
      </c>
      <c r="I443" s="64">
        <v>26</v>
      </c>
      <c r="J443" s="64">
        <v>85</v>
      </c>
      <c r="K443" s="66">
        <v>69.411764705882348</v>
      </c>
      <c r="L443" s="64" t="s">
        <v>1482</v>
      </c>
      <c r="M443" s="64" t="s">
        <v>1482</v>
      </c>
      <c r="N443" s="64" t="s">
        <v>1482</v>
      </c>
      <c r="O443" s="64" t="s">
        <v>1482</v>
      </c>
    </row>
    <row r="444" spans="1:15">
      <c r="A444" s="61" t="s">
        <v>1507</v>
      </c>
      <c r="B444" s="61" t="s">
        <v>1495</v>
      </c>
      <c r="C444" s="63" t="s">
        <v>1489</v>
      </c>
      <c r="D444" s="64">
        <v>58</v>
      </c>
      <c r="E444" s="64">
        <v>27</v>
      </c>
      <c r="F444" s="64">
        <v>85</v>
      </c>
      <c r="G444" s="66">
        <v>68.235294117647058</v>
      </c>
      <c r="H444" s="64">
        <v>59</v>
      </c>
      <c r="I444" s="64">
        <v>26</v>
      </c>
      <c r="J444" s="64">
        <v>85</v>
      </c>
      <c r="K444" s="66">
        <v>69.411764705882348</v>
      </c>
      <c r="L444" s="65" t="s">
        <v>1467</v>
      </c>
      <c r="M444" s="65" t="s">
        <v>1467</v>
      </c>
      <c r="N444" s="65" t="s">
        <v>1467</v>
      </c>
      <c r="O444" s="65" t="s">
        <v>1467</v>
      </c>
    </row>
    <row r="445" spans="1:15">
      <c r="A445" s="61" t="s">
        <v>1507</v>
      </c>
      <c r="B445" s="61" t="s">
        <v>1496</v>
      </c>
      <c r="C445" s="63" t="s">
        <v>1485</v>
      </c>
      <c r="D445" s="65" t="s">
        <v>1467</v>
      </c>
      <c r="E445" s="65" t="s">
        <v>1467</v>
      </c>
      <c r="F445" s="65" t="s">
        <v>1467</v>
      </c>
      <c r="G445" s="65" t="s">
        <v>1467</v>
      </c>
      <c r="H445" s="65" t="s">
        <v>1467</v>
      </c>
      <c r="I445" s="65" t="s">
        <v>1467</v>
      </c>
      <c r="J445" s="65" t="s">
        <v>1467</v>
      </c>
      <c r="K445" s="65" t="s">
        <v>1467</v>
      </c>
      <c r="L445" s="64" t="s">
        <v>1482</v>
      </c>
      <c r="M445" s="64" t="s">
        <v>1482</v>
      </c>
      <c r="N445" s="64" t="s">
        <v>1482</v>
      </c>
      <c r="O445" s="64" t="s">
        <v>1482</v>
      </c>
    </row>
    <row r="446" spans="1:15">
      <c r="A446" s="61" t="s">
        <v>1507</v>
      </c>
      <c r="B446" s="61" t="s">
        <v>1496</v>
      </c>
      <c r="C446" s="63" t="s">
        <v>1489</v>
      </c>
      <c r="D446" s="65" t="s">
        <v>1467</v>
      </c>
      <c r="E446" s="65" t="s">
        <v>1467</v>
      </c>
      <c r="F446" s="65" t="s">
        <v>1467</v>
      </c>
      <c r="G446" s="65" t="s">
        <v>1467</v>
      </c>
      <c r="H446" s="65" t="s">
        <v>1467</v>
      </c>
      <c r="I446" s="65" t="s">
        <v>1467</v>
      </c>
      <c r="J446" s="65" t="s">
        <v>1467</v>
      </c>
      <c r="K446" s="65" t="s">
        <v>1467</v>
      </c>
      <c r="L446" s="65" t="s">
        <v>1467</v>
      </c>
      <c r="M446" s="65" t="s">
        <v>1467</v>
      </c>
      <c r="N446" s="65" t="s">
        <v>1467</v>
      </c>
      <c r="O446" s="65" t="s">
        <v>1467</v>
      </c>
    </row>
    <row r="447" spans="1:15">
      <c r="A447" s="61" t="s">
        <v>1507</v>
      </c>
      <c r="B447" s="61" t="s">
        <v>1497</v>
      </c>
      <c r="C447" s="63" t="s">
        <v>1485</v>
      </c>
      <c r="D447" s="64">
        <v>90</v>
      </c>
      <c r="E447" s="64">
        <v>47</v>
      </c>
      <c r="F447" s="64">
        <v>137</v>
      </c>
      <c r="G447" s="66">
        <v>65.693430656934311</v>
      </c>
      <c r="H447" s="64">
        <v>99</v>
      </c>
      <c r="I447" s="64">
        <v>38</v>
      </c>
      <c r="J447" s="64">
        <v>137</v>
      </c>
      <c r="K447" s="66">
        <v>72.262773722627742</v>
      </c>
      <c r="L447" s="64" t="s">
        <v>1482</v>
      </c>
      <c r="M447" s="64" t="s">
        <v>1482</v>
      </c>
      <c r="N447" s="64" t="s">
        <v>1482</v>
      </c>
      <c r="O447" s="64" t="s">
        <v>1482</v>
      </c>
    </row>
    <row r="448" spans="1:15">
      <c r="A448" s="61" t="s">
        <v>1507</v>
      </c>
      <c r="B448" s="61" t="s">
        <v>1497</v>
      </c>
      <c r="C448" s="63" t="s">
        <v>1489</v>
      </c>
      <c r="D448" s="64">
        <v>90</v>
      </c>
      <c r="E448" s="64">
        <v>47</v>
      </c>
      <c r="F448" s="64">
        <v>137</v>
      </c>
      <c r="G448" s="66">
        <v>65.693430656934311</v>
      </c>
      <c r="H448" s="64">
        <v>99</v>
      </c>
      <c r="I448" s="64">
        <v>38</v>
      </c>
      <c r="J448" s="64">
        <v>137</v>
      </c>
      <c r="K448" s="66">
        <v>72.262773722627742</v>
      </c>
      <c r="L448" s="65" t="s">
        <v>1467</v>
      </c>
      <c r="M448" s="65" t="s">
        <v>1467</v>
      </c>
      <c r="N448" s="65" t="s">
        <v>1467</v>
      </c>
      <c r="O448" s="65" t="s">
        <v>1467</v>
      </c>
    </row>
    <row r="449" spans="1:15">
      <c r="A449" s="61" t="s">
        <v>1508</v>
      </c>
      <c r="B449" s="61" t="s">
        <v>1480</v>
      </c>
      <c r="C449" s="63" t="s">
        <v>1481</v>
      </c>
      <c r="D449" s="64">
        <v>29</v>
      </c>
      <c r="E449" s="64">
        <v>19</v>
      </c>
      <c r="F449" s="64">
        <v>48</v>
      </c>
      <c r="G449" s="66">
        <v>60.416666666666664</v>
      </c>
      <c r="H449" s="64">
        <v>27</v>
      </c>
      <c r="I449" s="64">
        <v>21</v>
      </c>
      <c r="J449" s="64">
        <v>48</v>
      </c>
      <c r="K449" s="66">
        <v>56.25</v>
      </c>
      <c r="L449" s="64" t="s">
        <v>1482</v>
      </c>
      <c r="M449" s="64" t="s">
        <v>1482</v>
      </c>
      <c r="N449" s="64" t="s">
        <v>1482</v>
      </c>
      <c r="O449" s="64" t="s">
        <v>1482</v>
      </c>
    </row>
    <row r="450" spans="1:15">
      <c r="A450" s="61" t="s">
        <v>1508</v>
      </c>
      <c r="B450" s="61" t="s">
        <v>1480</v>
      </c>
      <c r="C450" s="63" t="s">
        <v>1483</v>
      </c>
      <c r="D450" s="64">
        <v>23</v>
      </c>
      <c r="E450" s="64">
        <v>16</v>
      </c>
      <c r="F450" s="64">
        <v>39</v>
      </c>
      <c r="G450" s="66">
        <v>58.974358974358978</v>
      </c>
      <c r="H450" s="64">
        <v>23</v>
      </c>
      <c r="I450" s="64">
        <v>16</v>
      </c>
      <c r="J450" s="64">
        <v>39</v>
      </c>
      <c r="K450" s="66">
        <v>58.974358974358978</v>
      </c>
      <c r="L450" s="64" t="s">
        <v>1482</v>
      </c>
      <c r="M450" s="64" t="s">
        <v>1482</v>
      </c>
      <c r="N450" s="64" t="s">
        <v>1482</v>
      </c>
      <c r="O450" s="64" t="s">
        <v>1482</v>
      </c>
    </row>
    <row r="451" spans="1:15">
      <c r="A451" s="61" t="s">
        <v>1508</v>
      </c>
      <c r="B451" s="61" t="s">
        <v>1480</v>
      </c>
      <c r="C451" s="63" t="s">
        <v>1484</v>
      </c>
      <c r="D451" s="64">
        <v>28</v>
      </c>
      <c r="E451" s="64">
        <v>35</v>
      </c>
      <c r="F451" s="64">
        <v>63</v>
      </c>
      <c r="G451" s="66">
        <v>44.444444444444443</v>
      </c>
      <c r="H451" s="64">
        <v>26</v>
      </c>
      <c r="I451" s="64">
        <v>37</v>
      </c>
      <c r="J451" s="64">
        <v>63</v>
      </c>
      <c r="K451" s="66">
        <v>41.269841269841265</v>
      </c>
      <c r="L451" s="64">
        <v>32</v>
      </c>
      <c r="M451" s="64">
        <v>31</v>
      </c>
      <c r="N451" s="64">
        <v>63</v>
      </c>
      <c r="O451" s="66">
        <v>50.793650793650791</v>
      </c>
    </row>
    <row r="452" spans="1:15">
      <c r="A452" s="61" t="s">
        <v>1508</v>
      </c>
      <c r="B452" s="61" t="s">
        <v>1480</v>
      </c>
      <c r="C452" s="63" t="s">
        <v>1489</v>
      </c>
      <c r="D452" s="64">
        <v>80</v>
      </c>
      <c r="E452" s="64">
        <v>70</v>
      </c>
      <c r="F452" s="64">
        <v>150</v>
      </c>
      <c r="G452" s="66">
        <v>53.333333333333336</v>
      </c>
      <c r="H452" s="64">
        <v>76</v>
      </c>
      <c r="I452" s="64">
        <v>74</v>
      </c>
      <c r="J452" s="64">
        <v>150</v>
      </c>
      <c r="K452" s="66">
        <v>50.666666666666671</v>
      </c>
      <c r="L452" s="64">
        <v>32</v>
      </c>
      <c r="M452" s="64">
        <v>31</v>
      </c>
      <c r="N452" s="64">
        <v>63</v>
      </c>
      <c r="O452" s="66">
        <v>50.793650793650791</v>
      </c>
    </row>
    <row r="453" spans="1:15">
      <c r="A453" s="61" t="s">
        <v>1508</v>
      </c>
      <c r="B453" s="61" t="s">
        <v>1492</v>
      </c>
      <c r="C453" s="63" t="s">
        <v>1481</v>
      </c>
      <c r="D453" s="64">
        <v>16</v>
      </c>
      <c r="E453" s="64">
        <v>11</v>
      </c>
      <c r="F453" s="64">
        <v>27</v>
      </c>
      <c r="G453" s="66">
        <v>59.259259259259252</v>
      </c>
      <c r="H453" s="64">
        <v>14</v>
      </c>
      <c r="I453" s="64">
        <v>13</v>
      </c>
      <c r="J453" s="64">
        <v>27</v>
      </c>
      <c r="K453" s="66">
        <v>51.851851851851848</v>
      </c>
      <c r="L453" s="64" t="s">
        <v>1482</v>
      </c>
      <c r="M453" s="64" t="s">
        <v>1482</v>
      </c>
      <c r="N453" s="64" t="s">
        <v>1482</v>
      </c>
      <c r="O453" s="64" t="s">
        <v>1482</v>
      </c>
    </row>
    <row r="454" spans="1:15">
      <c r="A454" s="61" t="s">
        <v>1508</v>
      </c>
      <c r="B454" s="61" t="s">
        <v>1492</v>
      </c>
      <c r="C454" s="63" t="s">
        <v>1483</v>
      </c>
      <c r="D454" s="64">
        <v>7</v>
      </c>
      <c r="E454" s="64">
        <v>10</v>
      </c>
      <c r="F454" s="64">
        <v>17</v>
      </c>
      <c r="G454" s="66">
        <v>41.17647058823529</v>
      </c>
      <c r="H454" s="64">
        <v>8</v>
      </c>
      <c r="I454" s="64">
        <v>9</v>
      </c>
      <c r="J454" s="64">
        <v>17</v>
      </c>
      <c r="K454" s="66">
        <v>47.058823529411761</v>
      </c>
      <c r="L454" s="64" t="s">
        <v>1482</v>
      </c>
      <c r="M454" s="64" t="s">
        <v>1482</v>
      </c>
      <c r="N454" s="64" t="s">
        <v>1482</v>
      </c>
      <c r="O454" s="64" t="s">
        <v>1482</v>
      </c>
    </row>
    <row r="455" spans="1:15">
      <c r="A455" s="61" t="s">
        <v>1508</v>
      </c>
      <c r="B455" s="61" t="s">
        <v>1492</v>
      </c>
      <c r="C455" s="63" t="s">
        <v>1484</v>
      </c>
      <c r="D455" s="64">
        <v>10</v>
      </c>
      <c r="E455" s="64">
        <v>14</v>
      </c>
      <c r="F455" s="64">
        <v>24</v>
      </c>
      <c r="G455" s="66">
        <v>41.666666666666671</v>
      </c>
      <c r="H455" s="64">
        <v>10</v>
      </c>
      <c r="I455" s="64">
        <v>14</v>
      </c>
      <c r="J455" s="64">
        <v>24</v>
      </c>
      <c r="K455" s="66">
        <v>41.666666666666671</v>
      </c>
      <c r="L455" s="64">
        <v>11</v>
      </c>
      <c r="M455" s="64">
        <v>13</v>
      </c>
      <c r="N455" s="64">
        <v>24</v>
      </c>
      <c r="O455" s="66">
        <v>45.833333333333329</v>
      </c>
    </row>
    <row r="456" spans="1:15">
      <c r="A456" s="61" t="s">
        <v>1508</v>
      </c>
      <c r="B456" s="61" t="s">
        <v>1492</v>
      </c>
      <c r="C456" s="63" t="s">
        <v>1489</v>
      </c>
      <c r="D456" s="64">
        <v>33</v>
      </c>
      <c r="E456" s="64">
        <v>35</v>
      </c>
      <c r="F456" s="64">
        <v>68</v>
      </c>
      <c r="G456" s="66">
        <v>48.529411764705884</v>
      </c>
      <c r="H456" s="64">
        <v>32</v>
      </c>
      <c r="I456" s="64">
        <v>36</v>
      </c>
      <c r="J456" s="64">
        <v>68</v>
      </c>
      <c r="K456" s="66">
        <v>47.058823529411761</v>
      </c>
      <c r="L456" s="64">
        <v>11</v>
      </c>
      <c r="M456" s="64">
        <v>13</v>
      </c>
      <c r="N456" s="64">
        <v>24</v>
      </c>
      <c r="O456" s="66">
        <v>45.833333333333329</v>
      </c>
    </row>
    <row r="457" spans="1:15">
      <c r="A457" s="61" t="s">
        <v>1508</v>
      </c>
      <c r="B457" s="61" t="s">
        <v>1493</v>
      </c>
      <c r="C457" s="63" t="s">
        <v>1481</v>
      </c>
      <c r="D457" s="64">
        <v>10</v>
      </c>
      <c r="E457" s="64">
        <v>8</v>
      </c>
      <c r="F457" s="64">
        <v>18</v>
      </c>
      <c r="G457" s="66">
        <v>55.555555555555557</v>
      </c>
      <c r="H457" s="64">
        <v>12</v>
      </c>
      <c r="I457" s="64">
        <v>6</v>
      </c>
      <c r="J457" s="64">
        <v>18</v>
      </c>
      <c r="K457" s="66">
        <v>66.666666666666657</v>
      </c>
      <c r="L457" s="64" t="s">
        <v>1482</v>
      </c>
      <c r="M457" s="64" t="s">
        <v>1482</v>
      </c>
      <c r="N457" s="64" t="s">
        <v>1482</v>
      </c>
      <c r="O457" s="64" t="s">
        <v>1482</v>
      </c>
    </row>
    <row r="458" spans="1:15">
      <c r="A458" s="61" t="s">
        <v>1508</v>
      </c>
      <c r="B458" s="61" t="s">
        <v>1493</v>
      </c>
      <c r="C458" s="63" t="s">
        <v>1483</v>
      </c>
      <c r="D458" s="64">
        <v>11</v>
      </c>
      <c r="E458" s="64">
        <v>7</v>
      </c>
      <c r="F458" s="64">
        <v>18</v>
      </c>
      <c r="G458" s="66">
        <v>61.111111111111114</v>
      </c>
      <c r="H458" s="64">
        <v>11</v>
      </c>
      <c r="I458" s="64">
        <v>7</v>
      </c>
      <c r="J458" s="64">
        <v>18</v>
      </c>
      <c r="K458" s="66">
        <v>61.111111111111114</v>
      </c>
      <c r="L458" s="64" t="s">
        <v>1482</v>
      </c>
      <c r="M458" s="64" t="s">
        <v>1482</v>
      </c>
      <c r="N458" s="64" t="s">
        <v>1482</v>
      </c>
      <c r="O458" s="64" t="s">
        <v>1482</v>
      </c>
    </row>
    <row r="459" spans="1:15">
      <c r="A459" s="61" t="s">
        <v>1508</v>
      </c>
      <c r="B459" s="61" t="s">
        <v>1493</v>
      </c>
      <c r="C459" s="63" t="s">
        <v>1484</v>
      </c>
      <c r="D459" s="64">
        <v>18</v>
      </c>
      <c r="E459" s="64">
        <v>18</v>
      </c>
      <c r="F459" s="64">
        <v>36</v>
      </c>
      <c r="G459" s="66">
        <v>50</v>
      </c>
      <c r="H459" s="64">
        <v>16</v>
      </c>
      <c r="I459" s="64">
        <v>20</v>
      </c>
      <c r="J459" s="64">
        <v>36</v>
      </c>
      <c r="K459" s="66">
        <v>44.444444444444443</v>
      </c>
      <c r="L459" s="64">
        <v>20</v>
      </c>
      <c r="M459" s="64">
        <v>16</v>
      </c>
      <c r="N459" s="64">
        <v>36</v>
      </c>
      <c r="O459" s="66">
        <v>55.555555555555557</v>
      </c>
    </row>
    <row r="460" spans="1:15">
      <c r="A460" s="61" t="s">
        <v>1508</v>
      </c>
      <c r="B460" s="61" t="s">
        <v>1493</v>
      </c>
      <c r="C460" s="63" t="s">
        <v>1489</v>
      </c>
      <c r="D460" s="64">
        <v>39</v>
      </c>
      <c r="E460" s="64">
        <v>33</v>
      </c>
      <c r="F460" s="64">
        <v>72</v>
      </c>
      <c r="G460" s="66">
        <v>54.166666666666664</v>
      </c>
      <c r="H460" s="64">
        <v>39</v>
      </c>
      <c r="I460" s="64">
        <v>33</v>
      </c>
      <c r="J460" s="64">
        <v>72</v>
      </c>
      <c r="K460" s="66">
        <v>54.166666666666664</v>
      </c>
      <c r="L460" s="64">
        <v>20</v>
      </c>
      <c r="M460" s="64">
        <v>16</v>
      </c>
      <c r="N460" s="64">
        <v>36</v>
      </c>
      <c r="O460" s="66">
        <v>55.555555555555557</v>
      </c>
    </row>
    <row r="461" spans="1:15">
      <c r="A461" s="61" t="s">
        <v>1508</v>
      </c>
      <c r="B461" s="61" t="s">
        <v>1494</v>
      </c>
      <c r="C461" s="63" t="s">
        <v>1481</v>
      </c>
      <c r="D461" s="65" t="s">
        <v>1467</v>
      </c>
      <c r="E461" s="65" t="s">
        <v>1467</v>
      </c>
      <c r="F461" s="65" t="s">
        <v>1467</v>
      </c>
      <c r="G461" s="65" t="s">
        <v>1467</v>
      </c>
      <c r="H461" s="65" t="s">
        <v>1467</v>
      </c>
      <c r="I461" s="65" t="s">
        <v>1467</v>
      </c>
      <c r="J461" s="65" t="s">
        <v>1467</v>
      </c>
      <c r="K461" s="65" t="s">
        <v>1467</v>
      </c>
      <c r="L461" s="64" t="s">
        <v>1482</v>
      </c>
      <c r="M461" s="64" t="s">
        <v>1482</v>
      </c>
      <c r="N461" s="64" t="s">
        <v>1482</v>
      </c>
      <c r="O461" s="64" t="s">
        <v>1482</v>
      </c>
    </row>
    <row r="462" spans="1:15">
      <c r="A462" s="61" t="s">
        <v>1508</v>
      </c>
      <c r="B462" s="61" t="s">
        <v>1494</v>
      </c>
      <c r="C462" s="63" t="s">
        <v>1483</v>
      </c>
      <c r="D462" s="65" t="s">
        <v>1467</v>
      </c>
      <c r="E462" s="65" t="s">
        <v>1467</v>
      </c>
      <c r="F462" s="65" t="s">
        <v>1467</v>
      </c>
      <c r="G462" s="65" t="s">
        <v>1467</v>
      </c>
      <c r="H462" s="65" t="s">
        <v>1467</v>
      </c>
      <c r="I462" s="65" t="s">
        <v>1467</v>
      </c>
      <c r="J462" s="65" t="s">
        <v>1467</v>
      </c>
      <c r="K462" s="65" t="s">
        <v>1467</v>
      </c>
      <c r="L462" s="64" t="s">
        <v>1482</v>
      </c>
      <c r="M462" s="64" t="s">
        <v>1482</v>
      </c>
      <c r="N462" s="64" t="s">
        <v>1482</v>
      </c>
      <c r="O462" s="64" t="s">
        <v>1482</v>
      </c>
    </row>
    <row r="463" spans="1:15">
      <c r="A463" s="61" t="s">
        <v>1508</v>
      </c>
      <c r="B463" s="61" t="s">
        <v>1494</v>
      </c>
      <c r="C463" s="63" t="s">
        <v>1484</v>
      </c>
      <c r="D463" s="65" t="s">
        <v>1467</v>
      </c>
      <c r="E463" s="65" t="s">
        <v>1467</v>
      </c>
      <c r="F463" s="65" t="s">
        <v>1467</v>
      </c>
      <c r="G463" s="65" t="s">
        <v>1467</v>
      </c>
      <c r="H463" s="65" t="s">
        <v>1467</v>
      </c>
      <c r="I463" s="65" t="s">
        <v>1467</v>
      </c>
      <c r="J463" s="65" t="s">
        <v>1467</v>
      </c>
      <c r="K463" s="65" t="s">
        <v>1467</v>
      </c>
      <c r="L463" s="65" t="s">
        <v>1467</v>
      </c>
      <c r="M463" s="65" t="s">
        <v>1467</v>
      </c>
      <c r="N463" s="65" t="s">
        <v>1467</v>
      </c>
      <c r="O463" s="65" t="s">
        <v>1467</v>
      </c>
    </row>
    <row r="464" spans="1:15">
      <c r="A464" s="61" t="s">
        <v>1508</v>
      </c>
      <c r="B464" s="61" t="s">
        <v>1494</v>
      </c>
      <c r="C464" s="63" t="s">
        <v>1489</v>
      </c>
      <c r="D464" s="65" t="s">
        <v>1467</v>
      </c>
      <c r="E464" s="65" t="s">
        <v>1467</v>
      </c>
      <c r="F464" s="65" t="s">
        <v>1467</v>
      </c>
      <c r="G464" s="65" t="s">
        <v>1467</v>
      </c>
      <c r="H464" s="65" t="s">
        <v>1467</v>
      </c>
      <c r="I464" s="65" t="s">
        <v>1467</v>
      </c>
      <c r="J464" s="65" t="s">
        <v>1467</v>
      </c>
      <c r="K464" s="65" t="s">
        <v>1467</v>
      </c>
      <c r="L464" s="65" t="s">
        <v>1467</v>
      </c>
      <c r="M464" s="65" t="s">
        <v>1467</v>
      </c>
      <c r="N464" s="65" t="s">
        <v>1467</v>
      </c>
      <c r="O464" s="65" t="s">
        <v>1467</v>
      </c>
    </row>
    <row r="465" spans="1:15">
      <c r="A465" s="61" t="s">
        <v>1508</v>
      </c>
      <c r="B465" s="61" t="s">
        <v>1495</v>
      </c>
      <c r="C465" s="63" t="s">
        <v>1481</v>
      </c>
      <c r="D465" s="64">
        <v>19</v>
      </c>
      <c r="E465" s="64">
        <v>11</v>
      </c>
      <c r="F465" s="64">
        <v>30</v>
      </c>
      <c r="G465" s="66">
        <v>63.333333333333329</v>
      </c>
      <c r="H465" s="64">
        <v>15</v>
      </c>
      <c r="I465" s="64">
        <v>15</v>
      </c>
      <c r="J465" s="64">
        <v>30</v>
      </c>
      <c r="K465" s="66">
        <v>50</v>
      </c>
      <c r="L465" s="64" t="s">
        <v>1482</v>
      </c>
      <c r="M465" s="64" t="s">
        <v>1482</v>
      </c>
      <c r="N465" s="64" t="s">
        <v>1482</v>
      </c>
      <c r="O465" s="64" t="s">
        <v>1482</v>
      </c>
    </row>
    <row r="466" spans="1:15">
      <c r="A466" s="61" t="s">
        <v>1508</v>
      </c>
      <c r="B466" s="61" t="s">
        <v>1495</v>
      </c>
      <c r="C466" s="63" t="s">
        <v>1483</v>
      </c>
      <c r="D466" s="64">
        <v>12</v>
      </c>
      <c r="E466" s="64">
        <v>9</v>
      </c>
      <c r="F466" s="64">
        <v>21</v>
      </c>
      <c r="G466" s="66">
        <v>57.142857142857139</v>
      </c>
      <c r="H466" s="64">
        <v>12</v>
      </c>
      <c r="I466" s="64">
        <v>9</v>
      </c>
      <c r="J466" s="64">
        <v>21</v>
      </c>
      <c r="K466" s="66">
        <v>57.142857142857139</v>
      </c>
      <c r="L466" s="64" t="s">
        <v>1482</v>
      </c>
      <c r="M466" s="64" t="s">
        <v>1482</v>
      </c>
      <c r="N466" s="64" t="s">
        <v>1482</v>
      </c>
      <c r="O466" s="64" t="s">
        <v>1482</v>
      </c>
    </row>
    <row r="467" spans="1:15">
      <c r="A467" s="61" t="s">
        <v>1508</v>
      </c>
      <c r="B467" s="61" t="s">
        <v>1495</v>
      </c>
      <c r="C467" s="63" t="s">
        <v>1484</v>
      </c>
      <c r="D467" s="64">
        <v>10</v>
      </c>
      <c r="E467" s="64">
        <v>17</v>
      </c>
      <c r="F467" s="64">
        <v>27</v>
      </c>
      <c r="G467" s="66">
        <v>37.037037037037038</v>
      </c>
      <c r="H467" s="64">
        <v>10</v>
      </c>
      <c r="I467" s="64">
        <v>17</v>
      </c>
      <c r="J467" s="64">
        <v>27</v>
      </c>
      <c r="K467" s="66">
        <v>37.037037037037038</v>
      </c>
      <c r="L467" s="64">
        <v>12</v>
      </c>
      <c r="M467" s="64">
        <v>15</v>
      </c>
      <c r="N467" s="64">
        <v>27</v>
      </c>
      <c r="O467" s="66">
        <v>44.444444444444443</v>
      </c>
    </row>
    <row r="468" spans="1:15">
      <c r="A468" s="61" t="s">
        <v>1508</v>
      </c>
      <c r="B468" s="61" t="s">
        <v>1495</v>
      </c>
      <c r="C468" s="63" t="s">
        <v>1489</v>
      </c>
      <c r="D468" s="64">
        <v>41</v>
      </c>
      <c r="E468" s="64">
        <v>37</v>
      </c>
      <c r="F468" s="64">
        <v>78</v>
      </c>
      <c r="G468" s="66">
        <v>52.564102564102569</v>
      </c>
      <c r="H468" s="64">
        <v>37</v>
      </c>
      <c r="I468" s="64">
        <v>41</v>
      </c>
      <c r="J468" s="64">
        <v>78</v>
      </c>
      <c r="K468" s="66">
        <v>47.435897435897431</v>
      </c>
      <c r="L468" s="64">
        <v>12</v>
      </c>
      <c r="M468" s="64">
        <v>15</v>
      </c>
      <c r="N468" s="64">
        <v>27</v>
      </c>
      <c r="O468" s="66">
        <v>44.444444444444443</v>
      </c>
    </row>
    <row r="469" spans="1:15">
      <c r="A469" s="61" t="s">
        <v>1508</v>
      </c>
      <c r="B469" s="61" t="s">
        <v>1496</v>
      </c>
      <c r="C469" s="63" t="s">
        <v>1481</v>
      </c>
      <c r="D469" s="65" t="s">
        <v>1467</v>
      </c>
      <c r="E469" s="65" t="s">
        <v>1467</v>
      </c>
      <c r="F469" s="65" t="s">
        <v>1467</v>
      </c>
      <c r="G469" s="65" t="s">
        <v>1467</v>
      </c>
      <c r="H469" s="65" t="s">
        <v>1467</v>
      </c>
      <c r="I469" s="65" t="s">
        <v>1467</v>
      </c>
      <c r="J469" s="65" t="s">
        <v>1467</v>
      </c>
      <c r="K469" s="65" t="s">
        <v>1467</v>
      </c>
      <c r="L469" s="64" t="s">
        <v>1482</v>
      </c>
      <c r="M469" s="64" t="s">
        <v>1482</v>
      </c>
      <c r="N469" s="64" t="s">
        <v>1482</v>
      </c>
      <c r="O469" s="64" t="s">
        <v>1482</v>
      </c>
    </row>
    <row r="470" spans="1:15">
      <c r="A470" s="61" t="s">
        <v>1508</v>
      </c>
      <c r="B470" s="61" t="s">
        <v>1496</v>
      </c>
      <c r="C470" s="63" t="s">
        <v>1483</v>
      </c>
      <c r="D470" s="65" t="s">
        <v>1467</v>
      </c>
      <c r="E470" s="65" t="s">
        <v>1467</v>
      </c>
      <c r="F470" s="65" t="s">
        <v>1467</v>
      </c>
      <c r="G470" s="65" t="s">
        <v>1467</v>
      </c>
      <c r="H470" s="65" t="s">
        <v>1467</v>
      </c>
      <c r="I470" s="65" t="s">
        <v>1467</v>
      </c>
      <c r="J470" s="65" t="s">
        <v>1467</v>
      </c>
      <c r="K470" s="65" t="s">
        <v>1467</v>
      </c>
      <c r="L470" s="64" t="s">
        <v>1482</v>
      </c>
      <c r="M470" s="64" t="s">
        <v>1482</v>
      </c>
      <c r="N470" s="64" t="s">
        <v>1482</v>
      </c>
      <c r="O470" s="64" t="s">
        <v>1482</v>
      </c>
    </row>
    <row r="471" spans="1:15">
      <c r="A471" s="61" t="s">
        <v>1508</v>
      </c>
      <c r="B471" s="61" t="s">
        <v>1496</v>
      </c>
      <c r="C471" s="63" t="s">
        <v>1484</v>
      </c>
      <c r="D471" s="64">
        <v>1</v>
      </c>
      <c r="E471" s="64">
        <v>9</v>
      </c>
      <c r="F471" s="64">
        <v>10</v>
      </c>
      <c r="G471" s="66">
        <v>10</v>
      </c>
      <c r="H471" s="64">
        <v>2</v>
      </c>
      <c r="I471" s="64">
        <v>8</v>
      </c>
      <c r="J471" s="64">
        <v>10</v>
      </c>
      <c r="K471" s="66">
        <v>20</v>
      </c>
      <c r="L471" s="64">
        <v>3</v>
      </c>
      <c r="M471" s="64">
        <v>7</v>
      </c>
      <c r="N471" s="64">
        <v>10</v>
      </c>
      <c r="O471" s="66">
        <v>30</v>
      </c>
    </row>
    <row r="472" spans="1:15">
      <c r="A472" s="61" t="s">
        <v>1508</v>
      </c>
      <c r="B472" s="61" t="s">
        <v>1496</v>
      </c>
      <c r="C472" s="63" t="s">
        <v>1489</v>
      </c>
      <c r="D472" s="64">
        <v>11</v>
      </c>
      <c r="E472" s="64">
        <v>13</v>
      </c>
      <c r="F472" s="64">
        <v>24</v>
      </c>
      <c r="G472" s="66">
        <v>45.833333333333329</v>
      </c>
      <c r="H472" s="64">
        <v>11</v>
      </c>
      <c r="I472" s="64">
        <v>13</v>
      </c>
      <c r="J472" s="64">
        <v>24</v>
      </c>
      <c r="K472" s="66">
        <v>45.833333333333329</v>
      </c>
      <c r="L472" s="64">
        <v>3</v>
      </c>
      <c r="M472" s="64">
        <v>7</v>
      </c>
      <c r="N472" s="64">
        <v>10</v>
      </c>
      <c r="O472" s="66">
        <v>30</v>
      </c>
    </row>
    <row r="473" spans="1:15">
      <c r="A473" s="61" t="s">
        <v>1508</v>
      </c>
      <c r="B473" s="61" t="s">
        <v>1497</v>
      </c>
      <c r="C473" s="63" t="s">
        <v>1481</v>
      </c>
      <c r="D473" s="64">
        <v>8</v>
      </c>
      <c r="E473" s="64">
        <v>5</v>
      </c>
      <c r="F473" s="64">
        <v>13</v>
      </c>
      <c r="G473" s="66">
        <v>61.53846153846154</v>
      </c>
      <c r="H473" s="64">
        <v>8</v>
      </c>
      <c r="I473" s="64">
        <v>5</v>
      </c>
      <c r="J473" s="64">
        <v>13</v>
      </c>
      <c r="K473" s="66">
        <v>61.53846153846154</v>
      </c>
      <c r="L473" s="64" t="s">
        <v>1482</v>
      </c>
      <c r="M473" s="64" t="s">
        <v>1482</v>
      </c>
      <c r="N473" s="64" t="s">
        <v>1482</v>
      </c>
      <c r="O473" s="64" t="s">
        <v>1482</v>
      </c>
    </row>
    <row r="474" spans="1:15">
      <c r="A474" s="61" t="s">
        <v>1508</v>
      </c>
      <c r="B474" s="61" t="s">
        <v>1497</v>
      </c>
      <c r="C474" s="63" t="s">
        <v>1483</v>
      </c>
      <c r="D474" s="64">
        <v>9</v>
      </c>
      <c r="E474" s="64">
        <v>4</v>
      </c>
      <c r="F474" s="64">
        <v>13</v>
      </c>
      <c r="G474" s="66">
        <v>69.230769230769226</v>
      </c>
      <c r="H474" s="64">
        <v>8</v>
      </c>
      <c r="I474" s="64">
        <v>5</v>
      </c>
      <c r="J474" s="64">
        <v>13</v>
      </c>
      <c r="K474" s="66">
        <v>61.53846153846154</v>
      </c>
      <c r="L474" s="64" t="s">
        <v>1482</v>
      </c>
      <c r="M474" s="64" t="s">
        <v>1482</v>
      </c>
      <c r="N474" s="64" t="s">
        <v>1482</v>
      </c>
      <c r="O474" s="64" t="s">
        <v>1482</v>
      </c>
    </row>
    <row r="475" spans="1:15">
      <c r="A475" s="61" t="s">
        <v>1508</v>
      </c>
      <c r="B475" s="61" t="s">
        <v>1497</v>
      </c>
      <c r="C475" s="63" t="s">
        <v>1484</v>
      </c>
      <c r="D475" s="64">
        <v>15</v>
      </c>
      <c r="E475" s="64">
        <v>10</v>
      </c>
      <c r="F475" s="64">
        <v>25</v>
      </c>
      <c r="G475" s="66">
        <v>60</v>
      </c>
      <c r="H475" s="64">
        <v>11</v>
      </c>
      <c r="I475" s="64">
        <v>14</v>
      </c>
      <c r="J475" s="64">
        <v>25</v>
      </c>
      <c r="K475" s="66">
        <v>44</v>
      </c>
      <c r="L475" s="64">
        <v>15</v>
      </c>
      <c r="M475" s="64">
        <v>10</v>
      </c>
      <c r="N475" s="64">
        <v>25</v>
      </c>
      <c r="O475" s="66">
        <v>60</v>
      </c>
    </row>
    <row r="476" spans="1:15">
      <c r="A476" s="61" t="s">
        <v>1508</v>
      </c>
      <c r="B476" s="61" t="s">
        <v>1497</v>
      </c>
      <c r="C476" s="63" t="s">
        <v>1489</v>
      </c>
      <c r="D476" s="64">
        <v>32</v>
      </c>
      <c r="E476" s="64">
        <v>19</v>
      </c>
      <c r="F476" s="64">
        <v>51</v>
      </c>
      <c r="G476" s="66">
        <v>62.745098039215684</v>
      </c>
      <c r="H476" s="64">
        <v>27</v>
      </c>
      <c r="I476" s="64">
        <v>24</v>
      </c>
      <c r="J476" s="64">
        <v>51</v>
      </c>
      <c r="K476" s="66">
        <v>52.941176470588239</v>
      </c>
      <c r="L476" s="64">
        <v>15</v>
      </c>
      <c r="M476" s="64">
        <v>10</v>
      </c>
      <c r="N476" s="64">
        <v>25</v>
      </c>
      <c r="O476" s="66">
        <v>60</v>
      </c>
    </row>
    <row r="477" spans="1:15">
      <c r="A477" s="61" t="s">
        <v>1509</v>
      </c>
      <c r="B477" s="61" t="s">
        <v>1480</v>
      </c>
      <c r="C477" s="63" t="s">
        <v>1481</v>
      </c>
      <c r="D477" s="64">
        <v>72</v>
      </c>
      <c r="E477" s="64">
        <v>92</v>
      </c>
      <c r="F477" s="64">
        <v>164</v>
      </c>
      <c r="G477" s="66">
        <v>43.902439024390247</v>
      </c>
      <c r="H477" s="64">
        <v>85</v>
      </c>
      <c r="I477" s="64">
        <v>83</v>
      </c>
      <c r="J477" s="64">
        <v>168</v>
      </c>
      <c r="K477" s="66">
        <v>50.595238095238095</v>
      </c>
      <c r="L477" s="64" t="s">
        <v>1482</v>
      </c>
      <c r="M477" s="64" t="s">
        <v>1482</v>
      </c>
      <c r="N477" s="64" t="s">
        <v>1482</v>
      </c>
      <c r="O477" s="64" t="s">
        <v>1482</v>
      </c>
    </row>
    <row r="478" spans="1:15">
      <c r="A478" s="61" t="s">
        <v>1509</v>
      </c>
      <c r="B478" s="61" t="s">
        <v>1480</v>
      </c>
      <c r="C478" s="63" t="s">
        <v>1483</v>
      </c>
      <c r="D478" s="64">
        <v>87</v>
      </c>
      <c r="E478" s="64">
        <v>73</v>
      </c>
      <c r="F478" s="64">
        <v>160</v>
      </c>
      <c r="G478" s="66">
        <v>54.374999999999993</v>
      </c>
      <c r="H478" s="64">
        <v>116</v>
      </c>
      <c r="I478" s="64">
        <v>45</v>
      </c>
      <c r="J478" s="64">
        <v>161</v>
      </c>
      <c r="K478" s="66">
        <v>72.049689440993788</v>
      </c>
      <c r="L478" s="64" t="s">
        <v>1482</v>
      </c>
      <c r="M478" s="64" t="s">
        <v>1482</v>
      </c>
      <c r="N478" s="64" t="s">
        <v>1482</v>
      </c>
      <c r="O478" s="64" t="s">
        <v>1482</v>
      </c>
    </row>
    <row r="479" spans="1:15">
      <c r="A479" s="61" t="s">
        <v>1509</v>
      </c>
      <c r="B479" s="61" t="s">
        <v>1480</v>
      </c>
      <c r="C479" s="63" t="s">
        <v>1484</v>
      </c>
      <c r="D479" s="64">
        <v>90</v>
      </c>
      <c r="E479" s="64">
        <v>84</v>
      </c>
      <c r="F479" s="64">
        <v>174</v>
      </c>
      <c r="G479" s="66">
        <v>51.724137931034484</v>
      </c>
      <c r="H479" s="64">
        <v>84</v>
      </c>
      <c r="I479" s="64">
        <v>90</v>
      </c>
      <c r="J479" s="64">
        <v>174</v>
      </c>
      <c r="K479" s="66">
        <v>48.275862068965516</v>
      </c>
      <c r="L479" s="64">
        <v>51</v>
      </c>
      <c r="M479" s="64">
        <v>122</v>
      </c>
      <c r="N479" s="64">
        <v>173</v>
      </c>
      <c r="O479" s="66">
        <v>29.47976878612717</v>
      </c>
    </row>
    <row r="480" spans="1:15">
      <c r="A480" s="61" t="s">
        <v>1509</v>
      </c>
      <c r="B480" s="61" t="s">
        <v>1480</v>
      </c>
      <c r="C480" s="63" t="s">
        <v>1485</v>
      </c>
      <c r="D480" s="64">
        <v>194</v>
      </c>
      <c r="E480" s="64">
        <v>136</v>
      </c>
      <c r="F480" s="64">
        <v>330</v>
      </c>
      <c r="G480" s="66">
        <v>58.787878787878789</v>
      </c>
      <c r="H480" s="64">
        <v>235</v>
      </c>
      <c r="I480" s="64">
        <v>96</v>
      </c>
      <c r="J480" s="64">
        <v>331</v>
      </c>
      <c r="K480" s="66">
        <v>70.996978851963746</v>
      </c>
      <c r="L480" s="64" t="s">
        <v>1482</v>
      </c>
      <c r="M480" s="64" t="s">
        <v>1482</v>
      </c>
      <c r="N480" s="64" t="s">
        <v>1482</v>
      </c>
      <c r="O480" s="64" t="s">
        <v>1482</v>
      </c>
    </row>
    <row r="481" spans="1:15">
      <c r="A481" s="61" t="s">
        <v>1509</v>
      </c>
      <c r="B481" s="61" t="s">
        <v>1480</v>
      </c>
      <c r="C481" s="63" t="s">
        <v>1486</v>
      </c>
      <c r="D481" s="64">
        <v>167</v>
      </c>
      <c r="E481" s="64">
        <v>165</v>
      </c>
      <c r="F481" s="64">
        <v>332</v>
      </c>
      <c r="G481" s="66">
        <v>50.30120481927711</v>
      </c>
      <c r="H481" s="64">
        <v>224</v>
      </c>
      <c r="I481" s="64">
        <v>107</v>
      </c>
      <c r="J481" s="64">
        <v>331</v>
      </c>
      <c r="K481" s="66">
        <v>67.673716012084597</v>
      </c>
      <c r="L481" s="64" t="s">
        <v>1482</v>
      </c>
      <c r="M481" s="64" t="s">
        <v>1482</v>
      </c>
      <c r="N481" s="64" t="s">
        <v>1482</v>
      </c>
      <c r="O481" s="64" t="s">
        <v>1482</v>
      </c>
    </row>
    <row r="482" spans="1:15">
      <c r="A482" s="61" t="s">
        <v>1509</v>
      </c>
      <c r="B482" s="61" t="s">
        <v>1480</v>
      </c>
      <c r="C482" s="63" t="s">
        <v>1487</v>
      </c>
      <c r="D482" s="64">
        <v>228</v>
      </c>
      <c r="E482" s="64">
        <v>162</v>
      </c>
      <c r="F482" s="64">
        <v>390</v>
      </c>
      <c r="G482" s="66">
        <v>58.461538461538467</v>
      </c>
      <c r="H482" s="64">
        <v>299</v>
      </c>
      <c r="I482" s="64">
        <v>92</v>
      </c>
      <c r="J482" s="64">
        <v>391</v>
      </c>
      <c r="K482" s="66">
        <v>76.470588235294116</v>
      </c>
      <c r="L482" s="64">
        <v>136</v>
      </c>
      <c r="M482" s="64">
        <v>255</v>
      </c>
      <c r="N482" s="64">
        <v>391</v>
      </c>
      <c r="O482" s="66">
        <v>34.782608695652172</v>
      </c>
    </row>
    <row r="483" spans="1:15">
      <c r="A483" s="61" t="s">
        <v>1509</v>
      </c>
      <c r="B483" s="61" t="s">
        <v>1480</v>
      </c>
      <c r="C483" s="63" t="s">
        <v>1489</v>
      </c>
      <c r="D483" s="64">
        <v>838</v>
      </c>
      <c r="E483" s="64">
        <v>712</v>
      </c>
      <c r="F483" s="64">
        <v>1550</v>
      </c>
      <c r="G483" s="66">
        <v>54.064516129032256</v>
      </c>
      <c r="H483" s="64">
        <v>1043</v>
      </c>
      <c r="I483" s="64">
        <v>513</v>
      </c>
      <c r="J483" s="64">
        <v>1556</v>
      </c>
      <c r="K483" s="66">
        <v>67.030848329048837</v>
      </c>
      <c r="L483" s="64">
        <v>187</v>
      </c>
      <c r="M483" s="64">
        <v>377</v>
      </c>
      <c r="N483" s="64">
        <v>564</v>
      </c>
      <c r="O483" s="66">
        <v>33.156028368794324</v>
      </c>
    </row>
    <row r="484" spans="1:15">
      <c r="A484" s="61" t="s">
        <v>1509</v>
      </c>
      <c r="B484" s="61" t="s">
        <v>1492</v>
      </c>
      <c r="C484" s="63" t="s">
        <v>1481</v>
      </c>
      <c r="D484" s="64">
        <v>62</v>
      </c>
      <c r="E484" s="64">
        <v>86</v>
      </c>
      <c r="F484" s="64">
        <v>148</v>
      </c>
      <c r="G484" s="66">
        <v>41.891891891891895</v>
      </c>
      <c r="H484" s="64">
        <v>73</v>
      </c>
      <c r="I484" s="64">
        <v>78</v>
      </c>
      <c r="J484" s="64">
        <v>151</v>
      </c>
      <c r="K484" s="66">
        <v>48.344370860927157</v>
      </c>
      <c r="L484" s="64" t="s">
        <v>1482</v>
      </c>
      <c r="M484" s="64" t="s">
        <v>1482</v>
      </c>
      <c r="N484" s="64" t="s">
        <v>1482</v>
      </c>
      <c r="O484" s="64" t="s">
        <v>1482</v>
      </c>
    </row>
    <row r="485" spans="1:15">
      <c r="A485" s="61" t="s">
        <v>1509</v>
      </c>
      <c r="B485" s="61" t="s">
        <v>1492</v>
      </c>
      <c r="C485" s="63" t="s">
        <v>1483</v>
      </c>
      <c r="D485" s="64">
        <v>77</v>
      </c>
      <c r="E485" s="64">
        <v>65</v>
      </c>
      <c r="F485" s="64">
        <v>142</v>
      </c>
      <c r="G485" s="66">
        <v>54.225352112676063</v>
      </c>
      <c r="H485" s="64">
        <v>103</v>
      </c>
      <c r="I485" s="64">
        <v>39</v>
      </c>
      <c r="J485" s="64">
        <v>142</v>
      </c>
      <c r="K485" s="66">
        <v>72.535211267605632</v>
      </c>
      <c r="L485" s="64" t="s">
        <v>1482</v>
      </c>
      <c r="M485" s="64" t="s">
        <v>1482</v>
      </c>
      <c r="N485" s="64" t="s">
        <v>1482</v>
      </c>
      <c r="O485" s="64" t="s">
        <v>1482</v>
      </c>
    </row>
    <row r="486" spans="1:15">
      <c r="A486" s="61" t="s">
        <v>1509</v>
      </c>
      <c r="B486" s="61" t="s">
        <v>1492</v>
      </c>
      <c r="C486" s="63" t="s">
        <v>1484</v>
      </c>
      <c r="D486" s="64">
        <v>81</v>
      </c>
      <c r="E486" s="64">
        <v>81</v>
      </c>
      <c r="F486" s="64">
        <v>162</v>
      </c>
      <c r="G486" s="66">
        <v>50</v>
      </c>
      <c r="H486" s="64">
        <v>78</v>
      </c>
      <c r="I486" s="64">
        <v>84</v>
      </c>
      <c r="J486" s="64">
        <v>162</v>
      </c>
      <c r="K486" s="66">
        <v>48.148148148148145</v>
      </c>
      <c r="L486" s="64">
        <v>45</v>
      </c>
      <c r="M486" s="64">
        <v>116</v>
      </c>
      <c r="N486" s="64">
        <v>161</v>
      </c>
      <c r="O486" s="66">
        <v>27.950310559006208</v>
      </c>
    </row>
    <row r="487" spans="1:15">
      <c r="A487" s="61" t="s">
        <v>1509</v>
      </c>
      <c r="B487" s="61" t="s">
        <v>1492</v>
      </c>
      <c r="C487" s="63" t="s">
        <v>1485</v>
      </c>
      <c r="D487" s="64">
        <v>155</v>
      </c>
      <c r="E487" s="64">
        <v>124</v>
      </c>
      <c r="F487" s="64">
        <v>279</v>
      </c>
      <c r="G487" s="66">
        <v>55.555555555555557</v>
      </c>
      <c r="H487" s="64">
        <v>195</v>
      </c>
      <c r="I487" s="64">
        <v>84</v>
      </c>
      <c r="J487" s="64">
        <v>279</v>
      </c>
      <c r="K487" s="66">
        <v>69.892473118279568</v>
      </c>
      <c r="L487" s="64" t="s">
        <v>1482</v>
      </c>
      <c r="M487" s="64" t="s">
        <v>1482</v>
      </c>
      <c r="N487" s="64" t="s">
        <v>1482</v>
      </c>
      <c r="O487" s="64" t="s">
        <v>1482</v>
      </c>
    </row>
    <row r="488" spans="1:15">
      <c r="A488" s="61" t="s">
        <v>1509</v>
      </c>
      <c r="B488" s="61" t="s">
        <v>1492</v>
      </c>
      <c r="C488" s="63" t="s">
        <v>1486</v>
      </c>
      <c r="D488" s="64">
        <v>127</v>
      </c>
      <c r="E488" s="64">
        <v>152</v>
      </c>
      <c r="F488" s="64">
        <v>279</v>
      </c>
      <c r="G488" s="66">
        <v>45.519713261648747</v>
      </c>
      <c r="H488" s="64">
        <v>181</v>
      </c>
      <c r="I488" s="64">
        <v>99</v>
      </c>
      <c r="J488" s="64">
        <v>280</v>
      </c>
      <c r="K488" s="66">
        <v>64.642857142857153</v>
      </c>
      <c r="L488" s="64" t="s">
        <v>1482</v>
      </c>
      <c r="M488" s="64" t="s">
        <v>1482</v>
      </c>
      <c r="N488" s="64" t="s">
        <v>1482</v>
      </c>
      <c r="O488" s="64" t="s">
        <v>1482</v>
      </c>
    </row>
    <row r="489" spans="1:15">
      <c r="A489" s="61" t="s">
        <v>1509</v>
      </c>
      <c r="B489" s="61" t="s">
        <v>1492</v>
      </c>
      <c r="C489" s="63" t="s">
        <v>1487</v>
      </c>
      <c r="D489" s="64">
        <v>191</v>
      </c>
      <c r="E489" s="64">
        <v>144</v>
      </c>
      <c r="F489" s="64">
        <v>335</v>
      </c>
      <c r="G489" s="66">
        <v>57.014925373134332</v>
      </c>
      <c r="H489" s="64">
        <v>253</v>
      </c>
      <c r="I489" s="64">
        <v>82</v>
      </c>
      <c r="J489" s="64">
        <v>335</v>
      </c>
      <c r="K489" s="66">
        <v>75.522388059701498</v>
      </c>
      <c r="L489" s="64">
        <v>105</v>
      </c>
      <c r="M489" s="64">
        <v>230</v>
      </c>
      <c r="N489" s="64">
        <v>335</v>
      </c>
      <c r="O489" s="66">
        <v>31.343283582089555</v>
      </c>
    </row>
    <row r="490" spans="1:15">
      <c r="A490" s="61" t="s">
        <v>1509</v>
      </c>
      <c r="B490" s="61" t="s">
        <v>1492</v>
      </c>
      <c r="C490" s="63" t="s">
        <v>1489</v>
      </c>
      <c r="D490" s="64">
        <v>693</v>
      </c>
      <c r="E490" s="64">
        <v>652</v>
      </c>
      <c r="F490" s="64">
        <v>1345</v>
      </c>
      <c r="G490" s="66">
        <v>51.524163568773233</v>
      </c>
      <c r="H490" s="64">
        <v>883</v>
      </c>
      <c r="I490" s="64">
        <v>466</v>
      </c>
      <c r="J490" s="64">
        <v>1349</v>
      </c>
      <c r="K490" s="66">
        <v>65.455893254262421</v>
      </c>
      <c r="L490" s="64">
        <v>150</v>
      </c>
      <c r="M490" s="64">
        <v>346</v>
      </c>
      <c r="N490" s="64">
        <v>496</v>
      </c>
      <c r="O490" s="66">
        <v>30.241935483870968</v>
      </c>
    </row>
    <row r="491" spans="1:15">
      <c r="A491" s="61" t="s">
        <v>1509</v>
      </c>
      <c r="B491" s="61" t="s">
        <v>1493</v>
      </c>
      <c r="C491" s="63" t="s">
        <v>1481</v>
      </c>
      <c r="D491" s="64">
        <v>31</v>
      </c>
      <c r="E491" s="64">
        <v>40</v>
      </c>
      <c r="F491" s="64">
        <v>71</v>
      </c>
      <c r="G491" s="66">
        <v>43.661971830985912</v>
      </c>
      <c r="H491" s="64">
        <v>40</v>
      </c>
      <c r="I491" s="64">
        <v>33</v>
      </c>
      <c r="J491" s="64">
        <v>73</v>
      </c>
      <c r="K491" s="66">
        <v>54.794520547945204</v>
      </c>
      <c r="L491" s="64" t="s">
        <v>1482</v>
      </c>
      <c r="M491" s="64" t="s">
        <v>1482</v>
      </c>
      <c r="N491" s="64" t="s">
        <v>1482</v>
      </c>
      <c r="O491" s="64" t="s">
        <v>1482</v>
      </c>
    </row>
    <row r="492" spans="1:15">
      <c r="A492" s="61" t="s">
        <v>1509</v>
      </c>
      <c r="B492" s="61" t="s">
        <v>1493</v>
      </c>
      <c r="C492" s="63" t="s">
        <v>1483</v>
      </c>
      <c r="D492" s="64">
        <v>41</v>
      </c>
      <c r="E492" s="64">
        <v>32</v>
      </c>
      <c r="F492" s="64">
        <v>73</v>
      </c>
      <c r="G492" s="66">
        <v>56.164383561643838</v>
      </c>
      <c r="H492" s="64">
        <v>54</v>
      </c>
      <c r="I492" s="64">
        <v>19</v>
      </c>
      <c r="J492" s="64">
        <v>73</v>
      </c>
      <c r="K492" s="66">
        <v>73.972602739726028</v>
      </c>
      <c r="L492" s="64" t="s">
        <v>1482</v>
      </c>
      <c r="M492" s="64" t="s">
        <v>1482</v>
      </c>
      <c r="N492" s="64" t="s">
        <v>1482</v>
      </c>
      <c r="O492" s="64" t="s">
        <v>1482</v>
      </c>
    </row>
    <row r="493" spans="1:15">
      <c r="A493" s="61" t="s">
        <v>1509</v>
      </c>
      <c r="B493" s="61" t="s">
        <v>1493</v>
      </c>
      <c r="C493" s="63" t="s">
        <v>1484</v>
      </c>
      <c r="D493" s="64">
        <v>31</v>
      </c>
      <c r="E493" s="64">
        <v>41</v>
      </c>
      <c r="F493" s="64">
        <v>72</v>
      </c>
      <c r="G493" s="66">
        <v>43.055555555555557</v>
      </c>
      <c r="H493" s="64">
        <v>30</v>
      </c>
      <c r="I493" s="64">
        <v>42</v>
      </c>
      <c r="J493" s="64">
        <v>72</v>
      </c>
      <c r="K493" s="66">
        <v>41.666666666666671</v>
      </c>
      <c r="L493" s="64">
        <v>17</v>
      </c>
      <c r="M493" s="64">
        <v>55</v>
      </c>
      <c r="N493" s="64">
        <v>72</v>
      </c>
      <c r="O493" s="66">
        <v>23.611111111111111</v>
      </c>
    </row>
    <row r="494" spans="1:15">
      <c r="A494" s="61" t="s">
        <v>1509</v>
      </c>
      <c r="B494" s="61" t="s">
        <v>1493</v>
      </c>
      <c r="C494" s="63" t="s">
        <v>1485</v>
      </c>
      <c r="D494" s="64">
        <v>106</v>
      </c>
      <c r="E494" s="64">
        <v>66</v>
      </c>
      <c r="F494" s="64">
        <v>172</v>
      </c>
      <c r="G494" s="66">
        <v>61.627906976744185</v>
      </c>
      <c r="H494" s="64">
        <v>131</v>
      </c>
      <c r="I494" s="64">
        <v>41</v>
      </c>
      <c r="J494" s="64">
        <v>172</v>
      </c>
      <c r="K494" s="66">
        <v>76.162790697674424</v>
      </c>
      <c r="L494" s="64" t="s">
        <v>1482</v>
      </c>
      <c r="M494" s="64" t="s">
        <v>1482</v>
      </c>
      <c r="N494" s="64" t="s">
        <v>1482</v>
      </c>
      <c r="O494" s="64" t="s">
        <v>1482</v>
      </c>
    </row>
    <row r="495" spans="1:15">
      <c r="A495" s="61" t="s">
        <v>1509</v>
      </c>
      <c r="B495" s="61" t="s">
        <v>1493</v>
      </c>
      <c r="C495" s="63" t="s">
        <v>1486</v>
      </c>
      <c r="D495" s="64">
        <v>80</v>
      </c>
      <c r="E495" s="64">
        <v>75</v>
      </c>
      <c r="F495" s="64">
        <v>155</v>
      </c>
      <c r="G495" s="66">
        <v>51.612903225806448</v>
      </c>
      <c r="H495" s="64">
        <v>110</v>
      </c>
      <c r="I495" s="64">
        <v>45</v>
      </c>
      <c r="J495" s="64">
        <v>155</v>
      </c>
      <c r="K495" s="66">
        <v>70.967741935483872</v>
      </c>
      <c r="L495" s="64" t="s">
        <v>1482</v>
      </c>
      <c r="M495" s="64" t="s">
        <v>1482</v>
      </c>
      <c r="N495" s="64" t="s">
        <v>1482</v>
      </c>
      <c r="O495" s="64" t="s">
        <v>1482</v>
      </c>
    </row>
    <row r="496" spans="1:15">
      <c r="A496" s="61" t="s">
        <v>1509</v>
      </c>
      <c r="B496" s="61" t="s">
        <v>1493</v>
      </c>
      <c r="C496" s="63" t="s">
        <v>1487</v>
      </c>
      <c r="D496" s="64">
        <v>118</v>
      </c>
      <c r="E496" s="64">
        <v>61</v>
      </c>
      <c r="F496" s="64">
        <v>179</v>
      </c>
      <c r="G496" s="66">
        <v>65.92178770949721</v>
      </c>
      <c r="H496" s="64">
        <v>154</v>
      </c>
      <c r="I496" s="64">
        <v>26</v>
      </c>
      <c r="J496" s="64">
        <v>180</v>
      </c>
      <c r="K496" s="66">
        <v>85.555555555555557</v>
      </c>
      <c r="L496" s="64">
        <v>63</v>
      </c>
      <c r="M496" s="64">
        <v>117</v>
      </c>
      <c r="N496" s="64">
        <v>180</v>
      </c>
      <c r="O496" s="66">
        <v>35</v>
      </c>
    </row>
    <row r="497" spans="1:15">
      <c r="A497" s="61" t="s">
        <v>1509</v>
      </c>
      <c r="B497" s="61" t="s">
        <v>1493</v>
      </c>
      <c r="C497" s="63" t="s">
        <v>1489</v>
      </c>
      <c r="D497" s="64">
        <v>407</v>
      </c>
      <c r="E497" s="64">
        <v>315</v>
      </c>
      <c r="F497" s="64">
        <v>722</v>
      </c>
      <c r="G497" s="66">
        <v>56.371191135734065</v>
      </c>
      <c r="H497" s="64">
        <v>519</v>
      </c>
      <c r="I497" s="64">
        <v>206</v>
      </c>
      <c r="J497" s="64">
        <v>725</v>
      </c>
      <c r="K497" s="66">
        <v>71.58620689655173</v>
      </c>
      <c r="L497" s="64">
        <v>80</v>
      </c>
      <c r="M497" s="64">
        <v>172</v>
      </c>
      <c r="N497" s="64">
        <v>252</v>
      </c>
      <c r="O497" s="66">
        <v>31.746031746031743</v>
      </c>
    </row>
    <row r="498" spans="1:15">
      <c r="A498" s="61" t="s">
        <v>1509</v>
      </c>
      <c r="B498" s="61" t="s">
        <v>1494</v>
      </c>
      <c r="C498" s="63" t="s">
        <v>1481</v>
      </c>
      <c r="D498" s="65" t="s">
        <v>1467</v>
      </c>
      <c r="E498" s="65" t="s">
        <v>1467</v>
      </c>
      <c r="F498" s="65" t="s">
        <v>1467</v>
      </c>
      <c r="G498" s="65" t="s">
        <v>1467</v>
      </c>
      <c r="H498" s="65" t="s">
        <v>1467</v>
      </c>
      <c r="I498" s="65" t="s">
        <v>1467</v>
      </c>
      <c r="J498" s="65" t="s">
        <v>1467</v>
      </c>
      <c r="K498" s="65" t="s">
        <v>1467</v>
      </c>
      <c r="L498" s="64" t="s">
        <v>1482</v>
      </c>
      <c r="M498" s="64" t="s">
        <v>1482</v>
      </c>
      <c r="N498" s="64" t="s">
        <v>1482</v>
      </c>
      <c r="O498" s="64" t="s">
        <v>1482</v>
      </c>
    </row>
    <row r="499" spans="1:15">
      <c r="A499" s="61" t="s">
        <v>1509</v>
      </c>
      <c r="B499" s="61" t="s">
        <v>1494</v>
      </c>
      <c r="C499" s="63" t="s">
        <v>1483</v>
      </c>
      <c r="D499" s="65" t="s">
        <v>1467</v>
      </c>
      <c r="E499" s="65" t="s">
        <v>1467</v>
      </c>
      <c r="F499" s="65" t="s">
        <v>1467</v>
      </c>
      <c r="G499" s="65" t="s">
        <v>1467</v>
      </c>
      <c r="H499" s="65" t="s">
        <v>1467</v>
      </c>
      <c r="I499" s="65" t="s">
        <v>1467</v>
      </c>
      <c r="J499" s="65" t="s">
        <v>1467</v>
      </c>
      <c r="K499" s="65" t="s">
        <v>1467</v>
      </c>
      <c r="L499" s="64" t="s">
        <v>1482</v>
      </c>
      <c r="M499" s="64" t="s">
        <v>1482</v>
      </c>
      <c r="N499" s="64" t="s">
        <v>1482</v>
      </c>
      <c r="O499" s="64" t="s">
        <v>1482</v>
      </c>
    </row>
    <row r="500" spans="1:15">
      <c r="A500" s="61" t="s">
        <v>1509</v>
      </c>
      <c r="B500" s="61" t="s">
        <v>1494</v>
      </c>
      <c r="C500" s="63" t="s">
        <v>1484</v>
      </c>
      <c r="D500" s="65" t="s">
        <v>1467</v>
      </c>
      <c r="E500" s="65" t="s">
        <v>1467</v>
      </c>
      <c r="F500" s="65" t="s">
        <v>1467</v>
      </c>
      <c r="G500" s="65" t="s">
        <v>1467</v>
      </c>
      <c r="H500" s="65" t="s">
        <v>1467</v>
      </c>
      <c r="I500" s="65" t="s">
        <v>1467</v>
      </c>
      <c r="J500" s="65" t="s">
        <v>1467</v>
      </c>
      <c r="K500" s="65" t="s">
        <v>1467</v>
      </c>
      <c r="L500" s="65" t="s">
        <v>1467</v>
      </c>
      <c r="M500" s="65" t="s">
        <v>1467</v>
      </c>
      <c r="N500" s="65" t="s">
        <v>1467</v>
      </c>
      <c r="O500" s="65" t="s">
        <v>1467</v>
      </c>
    </row>
    <row r="501" spans="1:15">
      <c r="A501" s="61" t="s">
        <v>1509</v>
      </c>
      <c r="B501" s="61" t="s">
        <v>1494</v>
      </c>
      <c r="C501" s="63" t="s">
        <v>1485</v>
      </c>
      <c r="D501" s="65" t="s">
        <v>1467</v>
      </c>
      <c r="E501" s="65" t="s">
        <v>1467</v>
      </c>
      <c r="F501" s="65" t="s">
        <v>1467</v>
      </c>
      <c r="G501" s="65" t="s">
        <v>1467</v>
      </c>
      <c r="H501" s="65" t="s">
        <v>1467</v>
      </c>
      <c r="I501" s="65" t="s">
        <v>1467</v>
      </c>
      <c r="J501" s="65" t="s">
        <v>1467</v>
      </c>
      <c r="K501" s="65" t="s">
        <v>1467</v>
      </c>
      <c r="L501" s="64" t="s">
        <v>1482</v>
      </c>
      <c r="M501" s="64" t="s">
        <v>1482</v>
      </c>
      <c r="N501" s="64" t="s">
        <v>1482</v>
      </c>
      <c r="O501" s="64" t="s">
        <v>1482</v>
      </c>
    </row>
    <row r="502" spans="1:15">
      <c r="A502" s="61" t="s">
        <v>1509</v>
      </c>
      <c r="B502" s="61" t="s">
        <v>1494</v>
      </c>
      <c r="C502" s="63" t="s">
        <v>1486</v>
      </c>
      <c r="D502" s="65" t="s">
        <v>1467</v>
      </c>
      <c r="E502" s="65" t="s">
        <v>1467</v>
      </c>
      <c r="F502" s="65" t="s">
        <v>1467</v>
      </c>
      <c r="G502" s="65" t="s">
        <v>1467</v>
      </c>
      <c r="H502" s="65" t="s">
        <v>1467</v>
      </c>
      <c r="I502" s="65" t="s">
        <v>1467</v>
      </c>
      <c r="J502" s="65" t="s">
        <v>1467</v>
      </c>
      <c r="K502" s="65" t="s">
        <v>1467</v>
      </c>
      <c r="L502" s="64" t="s">
        <v>1482</v>
      </c>
      <c r="M502" s="64" t="s">
        <v>1482</v>
      </c>
      <c r="N502" s="64" t="s">
        <v>1482</v>
      </c>
      <c r="O502" s="64" t="s">
        <v>1482</v>
      </c>
    </row>
    <row r="503" spans="1:15">
      <c r="A503" s="61" t="s">
        <v>1509</v>
      </c>
      <c r="B503" s="61" t="s">
        <v>1494</v>
      </c>
      <c r="C503" s="63" t="s">
        <v>1487</v>
      </c>
      <c r="D503" s="65" t="s">
        <v>1467</v>
      </c>
      <c r="E503" s="65" t="s">
        <v>1467</v>
      </c>
      <c r="F503" s="65" t="s">
        <v>1467</v>
      </c>
      <c r="G503" s="65" t="s">
        <v>1467</v>
      </c>
      <c r="H503" s="65" t="s">
        <v>1467</v>
      </c>
      <c r="I503" s="65" t="s">
        <v>1467</v>
      </c>
      <c r="J503" s="65" t="s">
        <v>1467</v>
      </c>
      <c r="K503" s="65" t="s">
        <v>1467</v>
      </c>
      <c r="L503" s="65" t="s">
        <v>1467</v>
      </c>
      <c r="M503" s="65" t="s">
        <v>1467</v>
      </c>
      <c r="N503" s="65" t="s">
        <v>1467</v>
      </c>
      <c r="O503" s="65" t="s">
        <v>1467</v>
      </c>
    </row>
    <row r="504" spans="1:15">
      <c r="A504" s="61" t="s">
        <v>1509</v>
      </c>
      <c r="B504" s="61" t="s">
        <v>1494</v>
      </c>
      <c r="C504" s="63" t="s">
        <v>1489</v>
      </c>
      <c r="D504" s="64">
        <v>9</v>
      </c>
      <c r="E504" s="64">
        <v>1</v>
      </c>
      <c r="F504" s="64">
        <v>10</v>
      </c>
      <c r="G504" s="66">
        <v>90</v>
      </c>
      <c r="H504" s="64">
        <v>7</v>
      </c>
      <c r="I504" s="64">
        <v>3</v>
      </c>
      <c r="J504" s="64">
        <v>10</v>
      </c>
      <c r="K504" s="66">
        <v>70</v>
      </c>
      <c r="L504" s="65" t="s">
        <v>1467</v>
      </c>
      <c r="M504" s="65" t="s">
        <v>1467</v>
      </c>
      <c r="N504" s="65" t="s">
        <v>1467</v>
      </c>
      <c r="O504" s="65" t="s">
        <v>1467</v>
      </c>
    </row>
    <row r="505" spans="1:15">
      <c r="A505" s="61" t="s">
        <v>1509</v>
      </c>
      <c r="B505" s="61" t="s">
        <v>1495</v>
      </c>
      <c r="C505" s="63" t="s">
        <v>1481</v>
      </c>
      <c r="D505" s="64">
        <v>41</v>
      </c>
      <c r="E505" s="64">
        <v>52</v>
      </c>
      <c r="F505" s="64">
        <v>93</v>
      </c>
      <c r="G505" s="66">
        <v>44.086021505376344</v>
      </c>
      <c r="H505" s="64">
        <v>45</v>
      </c>
      <c r="I505" s="64">
        <v>50</v>
      </c>
      <c r="J505" s="64">
        <v>95</v>
      </c>
      <c r="K505" s="66">
        <v>47.368421052631575</v>
      </c>
      <c r="L505" s="64" t="s">
        <v>1482</v>
      </c>
      <c r="M505" s="64" t="s">
        <v>1482</v>
      </c>
      <c r="N505" s="64" t="s">
        <v>1482</v>
      </c>
      <c r="O505" s="64" t="s">
        <v>1482</v>
      </c>
    </row>
    <row r="506" spans="1:15">
      <c r="A506" s="61" t="s">
        <v>1509</v>
      </c>
      <c r="B506" s="61" t="s">
        <v>1495</v>
      </c>
      <c r="C506" s="63" t="s">
        <v>1483</v>
      </c>
      <c r="D506" s="64">
        <v>46</v>
      </c>
      <c r="E506" s="64">
        <v>41</v>
      </c>
      <c r="F506" s="64">
        <v>87</v>
      </c>
      <c r="G506" s="66">
        <v>52.873563218390807</v>
      </c>
      <c r="H506" s="64">
        <v>62</v>
      </c>
      <c r="I506" s="64">
        <v>26</v>
      </c>
      <c r="J506" s="64">
        <v>88</v>
      </c>
      <c r="K506" s="66">
        <v>70.454545454545453</v>
      </c>
      <c r="L506" s="64" t="s">
        <v>1482</v>
      </c>
      <c r="M506" s="64" t="s">
        <v>1482</v>
      </c>
      <c r="N506" s="64" t="s">
        <v>1482</v>
      </c>
      <c r="O506" s="64" t="s">
        <v>1482</v>
      </c>
    </row>
    <row r="507" spans="1:15">
      <c r="A507" s="61" t="s">
        <v>1509</v>
      </c>
      <c r="B507" s="61" t="s">
        <v>1495</v>
      </c>
      <c r="C507" s="63" t="s">
        <v>1484</v>
      </c>
      <c r="D507" s="64">
        <v>59</v>
      </c>
      <c r="E507" s="64">
        <v>43</v>
      </c>
      <c r="F507" s="64">
        <v>102</v>
      </c>
      <c r="G507" s="66">
        <v>57.843137254901968</v>
      </c>
      <c r="H507" s="64">
        <v>54</v>
      </c>
      <c r="I507" s="64">
        <v>48</v>
      </c>
      <c r="J507" s="64">
        <v>102</v>
      </c>
      <c r="K507" s="66">
        <v>52.941176470588239</v>
      </c>
      <c r="L507" s="64">
        <v>34</v>
      </c>
      <c r="M507" s="64">
        <v>67</v>
      </c>
      <c r="N507" s="64">
        <v>101</v>
      </c>
      <c r="O507" s="66">
        <v>33.663366336633665</v>
      </c>
    </row>
    <row r="508" spans="1:15">
      <c r="A508" s="61" t="s">
        <v>1509</v>
      </c>
      <c r="B508" s="61" t="s">
        <v>1495</v>
      </c>
      <c r="C508" s="63" t="s">
        <v>1485</v>
      </c>
      <c r="D508" s="64">
        <v>88</v>
      </c>
      <c r="E508" s="64">
        <v>70</v>
      </c>
      <c r="F508" s="64">
        <v>158</v>
      </c>
      <c r="G508" s="66">
        <v>55.696202531645568</v>
      </c>
      <c r="H508" s="64">
        <v>104</v>
      </c>
      <c r="I508" s="64">
        <v>55</v>
      </c>
      <c r="J508" s="64">
        <v>159</v>
      </c>
      <c r="K508" s="66">
        <v>65.408805031446533</v>
      </c>
      <c r="L508" s="64" t="s">
        <v>1482</v>
      </c>
      <c r="M508" s="64" t="s">
        <v>1482</v>
      </c>
      <c r="N508" s="64" t="s">
        <v>1482</v>
      </c>
      <c r="O508" s="64" t="s">
        <v>1482</v>
      </c>
    </row>
    <row r="509" spans="1:15">
      <c r="A509" s="61" t="s">
        <v>1509</v>
      </c>
      <c r="B509" s="61" t="s">
        <v>1495</v>
      </c>
      <c r="C509" s="63" t="s">
        <v>1486</v>
      </c>
      <c r="D509" s="64">
        <v>87</v>
      </c>
      <c r="E509" s="64">
        <v>90</v>
      </c>
      <c r="F509" s="64">
        <v>177</v>
      </c>
      <c r="G509" s="66">
        <v>49.152542372881356</v>
      </c>
      <c r="H509" s="64">
        <v>114</v>
      </c>
      <c r="I509" s="64">
        <v>62</v>
      </c>
      <c r="J509" s="64">
        <v>176</v>
      </c>
      <c r="K509" s="66">
        <v>64.772727272727266</v>
      </c>
      <c r="L509" s="64" t="s">
        <v>1482</v>
      </c>
      <c r="M509" s="64" t="s">
        <v>1482</v>
      </c>
      <c r="N509" s="64" t="s">
        <v>1482</v>
      </c>
      <c r="O509" s="64" t="s">
        <v>1482</v>
      </c>
    </row>
    <row r="510" spans="1:15">
      <c r="A510" s="61" t="s">
        <v>1509</v>
      </c>
      <c r="B510" s="61" t="s">
        <v>1495</v>
      </c>
      <c r="C510" s="63" t="s">
        <v>1487</v>
      </c>
      <c r="D510" s="64">
        <v>110</v>
      </c>
      <c r="E510" s="64">
        <v>101</v>
      </c>
      <c r="F510" s="64">
        <v>211</v>
      </c>
      <c r="G510" s="66">
        <v>52.132701421800952</v>
      </c>
      <c r="H510" s="64">
        <v>145</v>
      </c>
      <c r="I510" s="64">
        <v>66</v>
      </c>
      <c r="J510" s="64">
        <v>211</v>
      </c>
      <c r="K510" s="66">
        <v>68.720379146919427</v>
      </c>
      <c r="L510" s="64">
        <v>73</v>
      </c>
      <c r="M510" s="64">
        <v>138</v>
      </c>
      <c r="N510" s="64">
        <v>211</v>
      </c>
      <c r="O510" s="66">
        <v>34.597156398104268</v>
      </c>
    </row>
    <row r="511" spans="1:15">
      <c r="A511" s="61" t="s">
        <v>1509</v>
      </c>
      <c r="B511" s="61" t="s">
        <v>1495</v>
      </c>
      <c r="C511" s="63" t="s">
        <v>1489</v>
      </c>
      <c r="D511" s="64">
        <v>431</v>
      </c>
      <c r="E511" s="64">
        <v>397</v>
      </c>
      <c r="F511" s="64">
        <v>828</v>
      </c>
      <c r="G511" s="66">
        <v>52.053140096618357</v>
      </c>
      <c r="H511" s="64">
        <v>524</v>
      </c>
      <c r="I511" s="64">
        <v>307</v>
      </c>
      <c r="J511" s="64">
        <v>831</v>
      </c>
      <c r="K511" s="66">
        <v>63.056558363417572</v>
      </c>
      <c r="L511" s="64">
        <v>107</v>
      </c>
      <c r="M511" s="64">
        <v>205</v>
      </c>
      <c r="N511" s="64">
        <v>312</v>
      </c>
      <c r="O511" s="66">
        <v>34.294871794871796</v>
      </c>
    </row>
    <row r="512" spans="1:15">
      <c r="A512" s="61" t="s">
        <v>1509</v>
      </c>
      <c r="B512" s="61" t="s">
        <v>1496</v>
      </c>
      <c r="C512" s="63" t="s">
        <v>1481</v>
      </c>
      <c r="D512" s="65" t="s">
        <v>1467</v>
      </c>
      <c r="E512" s="65" t="s">
        <v>1467</v>
      </c>
      <c r="F512" s="65" t="s">
        <v>1467</v>
      </c>
      <c r="G512" s="65" t="s">
        <v>1467</v>
      </c>
      <c r="H512" s="65" t="s">
        <v>1467</v>
      </c>
      <c r="I512" s="65" t="s">
        <v>1467</v>
      </c>
      <c r="J512" s="65" t="s">
        <v>1467</v>
      </c>
      <c r="K512" s="65" t="s">
        <v>1467</v>
      </c>
      <c r="L512" s="64" t="s">
        <v>1482</v>
      </c>
      <c r="M512" s="64" t="s">
        <v>1482</v>
      </c>
      <c r="N512" s="64" t="s">
        <v>1482</v>
      </c>
      <c r="O512" s="64" t="s">
        <v>1482</v>
      </c>
    </row>
    <row r="513" spans="1:15">
      <c r="A513" s="61" t="s">
        <v>1509</v>
      </c>
      <c r="B513" s="61" t="s">
        <v>1496</v>
      </c>
      <c r="C513" s="63" t="s">
        <v>1483</v>
      </c>
      <c r="D513" s="65" t="s">
        <v>1467</v>
      </c>
      <c r="E513" s="65" t="s">
        <v>1467</v>
      </c>
      <c r="F513" s="65" t="s">
        <v>1467</v>
      </c>
      <c r="G513" s="65" t="s">
        <v>1467</v>
      </c>
      <c r="H513" s="65" t="s">
        <v>1467</v>
      </c>
      <c r="I513" s="65" t="s">
        <v>1467</v>
      </c>
      <c r="J513" s="65" t="s">
        <v>1467</v>
      </c>
      <c r="K513" s="65" t="s">
        <v>1467</v>
      </c>
      <c r="L513" s="64" t="s">
        <v>1482</v>
      </c>
      <c r="M513" s="64" t="s">
        <v>1482</v>
      </c>
      <c r="N513" s="64" t="s">
        <v>1482</v>
      </c>
      <c r="O513" s="64" t="s">
        <v>1482</v>
      </c>
    </row>
    <row r="514" spans="1:15">
      <c r="A514" s="61" t="s">
        <v>1509</v>
      </c>
      <c r="B514" s="61" t="s">
        <v>1496</v>
      </c>
      <c r="C514" s="63" t="s">
        <v>1484</v>
      </c>
      <c r="D514" s="65" t="s">
        <v>1467</v>
      </c>
      <c r="E514" s="65" t="s">
        <v>1467</v>
      </c>
      <c r="F514" s="65" t="s">
        <v>1467</v>
      </c>
      <c r="G514" s="65" t="s">
        <v>1467</v>
      </c>
      <c r="H514" s="65" t="s">
        <v>1467</v>
      </c>
      <c r="I514" s="65" t="s">
        <v>1467</v>
      </c>
      <c r="J514" s="65" t="s">
        <v>1467</v>
      </c>
      <c r="K514" s="65" t="s">
        <v>1467</v>
      </c>
      <c r="L514" s="65" t="s">
        <v>1467</v>
      </c>
      <c r="M514" s="65" t="s">
        <v>1467</v>
      </c>
      <c r="N514" s="65" t="s">
        <v>1467</v>
      </c>
      <c r="O514" s="65" t="s">
        <v>1467</v>
      </c>
    </row>
    <row r="515" spans="1:15">
      <c r="A515" s="61" t="s">
        <v>1509</v>
      </c>
      <c r="B515" s="61" t="s">
        <v>1496</v>
      </c>
      <c r="C515" s="63" t="s">
        <v>1485</v>
      </c>
      <c r="D515" s="64">
        <v>13</v>
      </c>
      <c r="E515" s="64">
        <v>2</v>
      </c>
      <c r="F515" s="64">
        <v>15</v>
      </c>
      <c r="G515" s="66">
        <v>86.666666666666671</v>
      </c>
      <c r="H515" s="64">
        <v>13</v>
      </c>
      <c r="I515" s="64">
        <v>2</v>
      </c>
      <c r="J515" s="64">
        <v>15</v>
      </c>
      <c r="K515" s="66">
        <v>86.666666666666671</v>
      </c>
      <c r="L515" s="64" t="s">
        <v>1482</v>
      </c>
      <c r="M515" s="64" t="s">
        <v>1482</v>
      </c>
      <c r="N515" s="64" t="s">
        <v>1482</v>
      </c>
      <c r="O515" s="64" t="s">
        <v>1482</v>
      </c>
    </row>
    <row r="516" spans="1:15">
      <c r="A516" s="61" t="s">
        <v>1509</v>
      </c>
      <c r="B516" s="61" t="s">
        <v>1496</v>
      </c>
      <c r="C516" s="63" t="s">
        <v>1486</v>
      </c>
      <c r="D516" s="64">
        <v>11</v>
      </c>
      <c r="E516" s="64">
        <v>3</v>
      </c>
      <c r="F516" s="64">
        <v>14</v>
      </c>
      <c r="G516" s="66">
        <v>78.571428571428569</v>
      </c>
      <c r="H516" s="64">
        <v>13</v>
      </c>
      <c r="I516" s="64"/>
      <c r="J516" s="64">
        <v>13</v>
      </c>
      <c r="K516" s="66">
        <v>100</v>
      </c>
      <c r="L516" s="64" t="s">
        <v>1482</v>
      </c>
      <c r="M516" s="64" t="s">
        <v>1482</v>
      </c>
      <c r="N516" s="64" t="s">
        <v>1482</v>
      </c>
      <c r="O516" s="64" t="s">
        <v>1482</v>
      </c>
    </row>
    <row r="517" spans="1:15">
      <c r="A517" s="61" t="s">
        <v>1509</v>
      </c>
      <c r="B517" s="61" t="s">
        <v>1496</v>
      </c>
      <c r="C517" s="63" t="s">
        <v>1487</v>
      </c>
      <c r="D517" s="64">
        <v>9</v>
      </c>
      <c r="E517" s="64">
        <v>9</v>
      </c>
      <c r="F517" s="64">
        <v>18</v>
      </c>
      <c r="G517" s="66">
        <v>50</v>
      </c>
      <c r="H517" s="64">
        <v>14</v>
      </c>
      <c r="I517" s="64">
        <v>4</v>
      </c>
      <c r="J517" s="64">
        <v>18</v>
      </c>
      <c r="K517" s="66">
        <v>77.777777777777786</v>
      </c>
      <c r="L517" s="64">
        <v>6</v>
      </c>
      <c r="M517" s="64">
        <v>12</v>
      </c>
      <c r="N517" s="64">
        <v>18</v>
      </c>
      <c r="O517" s="66">
        <v>33.333333333333329</v>
      </c>
    </row>
    <row r="518" spans="1:15">
      <c r="A518" s="61" t="s">
        <v>1509</v>
      </c>
      <c r="B518" s="61" t="s">
        <v>1496</v>
      </c>
      <c r="C518" s="63" t="s">
        <v>1489</v>
      </c>
      <c r="D518" s="64">
        <v>43</v>
      </c>
      <c r="E518" s="64">
        <v>24</v>
      </c>
      <c r="F518" s="64">
        <v>67</v>
      </c>
      <c r="G518" s="66">
        <v>64.179104477611943</v>
      </c>
      <c r="H518" s="64">
        <v>50</v>
      </c>
      <c r="I518" s="64">
        <v>17</v>
      </c>
      <c r="J518" s="64">
        <v>67</v>
      </c>
      <c r="K518" s="66">
        <v>74.626865671641795</v>
      </c>
      <c r="L518" s="64">
        <v>8</v>
      </c>
      <c r="M518" s="64">
        <v>16</v>
      </c>
      <c r="N518" s="64">
        <v>24</v>
      </c>
      <c r="O518" s="66">
        <v>33.333333333333329</v>
      </c>
    </row>
    <row r="519" spans="1:15">
      <c r="A519" s="61" t="s">
        <v>1509</v>
      </c>
      <c r="B519" s="61" t="s">
        <v>1497</v>
      </c>
      <c r="C519" s="63" t="s">
        <v>1481</v>
      </c>
      <c r="D519" s="65" t="s">
        <v>1467</v>
      </c>
      <c r="E519" s="65" t="s">
        <v>1467</v>
      </c>
      <c r="F519" s="65" t="s">
        <v>1467</v>
      </c>
      <c r="G519" s="65" t="s">
        <v>1467</v>
      </c>
      <c r="H519" s="64">
        <v>9</v>
      </c>
      <c r="I519" s="64">
        <v>1</v>
      </c>
      <c r="J519" s="64">
        <v>10</v>
      </c>
      <c r="K519" s="66">
        <v>90</v>
      </c>
      <c r="L519" s="64" t="s">
        <v>1482</v>
      </c>
      <c r="M519" s="64" t="s">
        <v>1482</v>
      </c>
      <c r="N519" s="64" t="s">
        <v>1482</v>
      </c>
      <c r="O519" s="64" t="s">
        <v>1482</v>
      </c>
    </row>
    <row r="520" spans="1:15">
      <c r="A520" s="61" t="s">
        <v>1509</v>
      </c>
      <c r="B520" s="61" t="s">
        <v>1497</v>
      </c>
      <c r="C520" s="63" t="s">
        <v>1483</v>
      </c>
      <c r="D520" s="65" t="s">
        <v>1467</v>
      </c>
      <c r="E520" s="65" t="s">
        <v>1467</v>
      </c>
      <c r="F520" s="65" t="s">
        <v>1467</v>
      </c>
      <c r="G520" s="65" t="s">
        <v>1467</v>
      </c>
      <c r="H520" s="65" t="s">
        <v>1467</v>
      </c>
      <c r="I520" s="65" t="s">
        <v>1467</v>
      </c>
      <c r="J520" s="65" t="s">
        <v>1467</v>
      </c>
      <c r="K520" s="65" t="s">
        <v>1467</v>
      </c>
      <c r="L520" s="64" t="s">
        <v>1482</v>
      </c>
      <c r="M520" s="64" t="s">
        <v>1482</v>
      </c>
      <c r="N520" s="64" t="s">
        <v>1482</v>
      </c>
      <c r="O520" s="64" t="s">
        <v>1482</v>
      </c>
    </row>
    <row r="521" spans="1:15">
      <c r="A521" s="61" t="s">
        <v>1509</v>
      </c>
      <c r="B521" s="61" t="s">
        <v>1497</v>
      </c>
      <c r="C521" s="63" t="s">
        <v>1484</v>
      </c>
      <c r="D521" s="65" t="s">
        <v>1467</v>
      </c>
      <c r="E521" s="65" t="s">
        <v>1467</v>
      </c>
      <c r="F521" s="65" t="s">
        <v>1467</v>
      </c>
      <c r="G521" s="65" t="s">
        <v>1467</v>
      </c>
      <c r="H521" s="65" t="s">
        <v>1467</v>
      </c>
      <c r="I521" s="65" t="s">
        <v>1467</v>
      </c>
      <c r="J521" s="65" t="s">
        <v>1467</v>
      </c>
      <c r="K521" s="65" t="s">
        <v>1467</v>
      </c>
      <c r="L521" s="65" t="s">
        <v>1467</v>
      </c>
      <c r="M521" s="65" t="s">
        <v>1467</v>
      </c>
      <c r="N521" s="65" t="s">
        <v>1467</v>
      </c>
      <c r="O521" s="65" t="s">
        <v>1467</v>
      </c>
    </row>
    <row r="522" spans="1:15">
      <c r="A522" s="61" t="s">
        <v>1509</v>
      </c>
      <c r="B522" s="61" t="s">
        <v>1497</v>
      </c>
      <c r="C522" s="63" t="s">
        <v>1485</v>
      </c>
      <c r="D522" s="64">
        <v>23</v>
      </c>
      <c r="E522" s="64">
        <v>10</v>
      </c>
      <c r="F522" s="64">
        <v>33</v>
      </c>
      <c r="G522" s="66">
        <v>69.696969696969703</v>
      </c>
      <c r="H522" s="64">
        <v>25</v>
      </c>
      <c r="I522" s="64">
        <v>9</v>
      </c>
      <c r="J522" s="64">
        <v>34</v>
      </c>
      <c r="K522" s="66">
        <v>73.529411764705884</v>
      </c>
      <c r="L522" s="64" t="s">
        <v>1482</v>
      </c>
      <c r="M522" s="64" t="s">
        <v>1482</v>
      </c>
      <c r="N522" s="64" t="s">
        <v>1482</v>
      </c>
      <c r="O522" s="64" t="s">
        <v>1482</v>
      </c>
    </row>
    <row r="523" spans="1:15">
      <c r="A523" s="61" t="s">
        <v>1509</v>
      </c>
      <c r="B523" s="61" t="s">
        <v>1497</v>
      </c>
      <c r="C523" s="63" t="s">
        <v>1486</v>
      </c>
      <c r="D523" s="64">
        <v>28</v>
      </c>
      <c r="E523" s="64">
        <v>9</v>
      </c>
      <c r="F523" s="64">
        <v>37</v>
      </c>
      <c r="G523" s="66">
        <v>75.675675675675677</v>
      </c>
      <c r="H523" s="64">
        <v>30</v>
      </c>
      <c r="I523" s="64">
        <v>6</v>
      </c>
      <c r="J523" s="64">
        <v>36</v>
      </c>
      <c r="K523" s="66">
        <v>83.333333333333343</v>
      </c>
      <c r="L523" s="64" t="s">
        <v>1482</v>
      </c>
      <c r="M523" s="64" t="s">
        <v>1482</v>
      </c>
      <c r="N523" s="64" t="s">
        <v>1482</v>
      </c>
      <c r="O523" s="64" t="s">
        <v>1482</v>
      </c>
    </row>
    <row r="524" spans="1:15">
      <c r="A524" s="61" t="s">
        <v>1509</v>
      </c>
      <c r="B524" s="61" t="s">
        <v>1497</v>
      </c>
      <c r="C524" s="63" t="s">
        <v>1487</v>
      </c>
      <c r="D524" s="64">
        <v>26</v>
      </c>
      <c r="E524" s="64">
        <v>9</v>
      </c>
      <c r="F524" s="64">
        <v>35</v>
      </c>
      <c r="G524" s="66">
        <v>74.285714285714292</v>
      </c>
      <c r="H524" s="64">
        <v>30</v>
      </c>
      <c r="I524" s="64">
        <v>6</v>
      </c>
      <c r="J524" s="64">
        <v>36</v>
      </c>
      <c r="K524" s="66">
        <v>83.333333333333343</v>
      </c>
      <c r="L524" s="64">
        <v>23</v>
      </c>
      <c r="M524" s="64">
        <v>13</v>
      </c>
      <c r="N524" s="64">
        <v>36</v>
      </c>
      <c r="O524" s="66">
        <v>63.888888888888886</v>
      </c>
    </row>
    <row r="525" spans="1:15">
      <c r="A525" s="61" t="s">
        <v>1509</v>
      </c>
      <c r="B525" s="61" t="s">
        <v>1497</v>
      </c>
      <c r="C525" s="63" t="s">
        <v>1489</v>
      </c>
      <c r="D525" s="64">
        <v>93</v>
      </c>
      <c r="E525" s="64">
        <v>35</v>
      </c>
      <c r="F525" s="64">
        <v>128</v>
      </c>
      <c r="G525" s="66">
        <v>72.65625</v>
      </c>
      <c r="H525" s="64">
        <v>103</v>
      </c>
      <c r="I525" s="64">
        <v>27</v>
      </c>
      <c r="J525" s="64">
        <v>130</v>
      </c>
      <c r="K525" s="66">
        <v>79.230769230769226</v>
      </c>
      <c r="L525" s="64">
        <v>26</v>
      </c>
      <c r="M525" s="64">
        <v>15</v>
      </c>
      <c r="N525" s="64">
        <v>41</v>
      </c>
      <c r="O525" s="66">
        <v>63.414634146341463</v>
      </c>
    </row>
    <row r="526" spans="1:15">
      <c r="A526" s="61" t="s">
        <v>1510</v>
      </c>
      <c r="B526" s="61" t="s">
        <v>1480</v>
      </c>
      <c r="C526" s="63" t="s">
        <v>1481</v>
      </c>
      <c r="D526" s="64">
        <v>40</v>
      </c>
      <c r="E526" s="64">
        <v>28</v>
      </c>
      <c r="F526" s="64">
        <v>68</v>
      </c>
      <c r="G526" s="66">
        <v>58.82352941176471</v>
      </c>
      <c r="H526" s="64">
        <v>42</v>
      </c>
      <c r="I526" s="64">
        <v>26</v>
      </c>
      <c r="J526" s="64">
        <v>68</v>
      </c>
      <c r="K526" s="66">
        <v>61.764705882352942</v>
      </c>
      <c r="L526" s="64" t="s">
        <v>1482</v>
      </c>
      <c r="M526" s="64" t="s">
        <v>1482</v>
      </c>
      <c r="N526" s="64" t="s">
        <v>1482</v>
      </c>
      <c r="O526" s="64" t="s">
        <v>1482</v>
      </c>
    </row>
    <row r="527" spans="1:15">
      <c r="A527" s="61" t="s">
        <v>1510</v>
      </c>
      <c r="B527" s="61" t="s">
        <v>1480</v>
      </c>
      <c r="C527" s="63" t="s">
        <v>1483</v>
      </c>
      <c r="D527" s="64">
        <v>48</v>
      </c>
      <c r="E527" s="64">
        <v>26</v>
      </c>
      <c r="F527" s="64">
        <v>74</v>
      </c>
      <c r="G527" s="66">
        <v>64.86486486486487</v>
      </c>
      <c r="H527" s="64">
        <v>60</v>
      </c>
      <c r="I527" s="64">
        <v>14</v>
      </c>
      <c r="J527" s="64">
        <v>74</v>
      </c>
      <c r="K527" s="66">
        <v>81.081081081081081</v>
      </c>
      <c r="L527" s="64" t="s">
        <v>1482</v>
      </c>
      <c r="M527" s="64" t="s">
        <v>1482</v>
      </c>
      <c r="N527" s="64" t="s">
        <v>1482</v>
      </c>
      <c r="O527" s="64" t="s">
        <v>1482</v>
      </c>
    </row>
    <row r="528" spans="1:15">
      <c r="A528" s="61" t="s">
        <v>1510</v>
      </c>
      <c r="B528" s="61" t="s">
        <v>1480</v>
      </c>
      <c r="C528" s="63" t="s">
        <v>1484</v>
      </c>
      <c r="D528" s="64">
        <v>49</v>
      </c>
      <c r="E528" s="64">
        <v>58</v>
      </c>
      <c r="F528" s="64">
        <v>107</v>
      </c>
      <c r="G528" s="66">
        <v>45.794392523364486</v>
      </c>
      <c r="H528" s="64">
        <v>54</v>
      </c>
      <c r="I528" s="64">
        <v>53</v>
      </c>
      <c r="J528" s="64">
        <v>107</v>
      </c>
      <c r="K528" s="66">
        <v>50.467289719626166</v>
      </c>
      <c r="L528" s="64">
        <v>51</v>
      </c>
      <c r="M528" s="64">
        <v>56</v>
      </c>
      <c r="N528" s="64">
        <v>107</v>
      </c>
      <c r="O528" s="66">
        <v>47.663551401869157</v>
      </c>
    </row>
    <row r="529" spans="1:15">
      <c r="A529" s="61" t="s">
        <v>1510</v>
      </c>
      <c r="B529" s="61" t="s">
        <v>1480</v>
      </c>
      <c r="C529" s="63" t="s">
        <v>1489</v>
      </c>
      <c r="D529" s="64">
        <v>137</v>
      </c>
      <c r="E529" s="64">
        <v>112</v>
      </c>
      <c r="F529" s="64">
        <v>249</v>
      </c>
      <c r="G529" s="66">
        <v>55.020080321285135</v>
      </c>
      <c r="H529" s="64">
        <v>156</v>
      </c>
      <c r="I529" s="64">
        <v>93</v>
      </c>
      <c r="J529" s="64">
        <v>249</v>
      </c>
      <c r="K529" s="66">
        <v>62.650602409638559</v>
      </c>
      <c r="L529" s="64">
        <v>51</v>
      </c>
      <c r="M529" s="64">
        <v>56</v>
      </c>
      <c r="N529" s="64">
        <v>107</v>
      </c>
      <c r="O529" s="66">
        <v>47.663551401869157</v>
      </c>
    </row>
    <row r="530" spans="1:15">
      <c r="A530" s="61" t="s">
        <v>1510</v>
      </c>
      <c r="B530" s="61" t="s">
        <v>1491</v>
      </c>
      <c r="C530" s="63" t="s">
        <v>1484</v>
      </c>
      <c r="D530" s="65" t="s">
        <v>1467</v>
      </c>
      <c r="E530" s="65" t="s">
        <v>1467</v>
      </c>
      <c r="F530" s="65" t="s">
        <v>1467</v>
      </c>
      <c r="G530" s="65" t="s">
        <v>1467</v>
      </c>
      <c r="H530" s="65" t="s">
        <v>1467</v>
      </c>
      <c r="I530" s="65" t="s">
        <v>1467</v>
      </c>
      <c r="J530" s="65" t="s">
        <v>1467</v>
      </c>
      <c r="K530" s="65" t="s">
        <v>1467</v>
      </c>
      <c r="L530" s="65" t="s">
        <v>1467</v>
      </c>
      <c r="M530" s="65" t="s">
        <v>1467</v>
      </c>
      <c r="N530" s="65" t="s">
        <v>1467</v>
      </c>
      <c r="O530" s="65" t="s">
        <v>1467</v>
      </c>
    </row>
    <row r="531" spans="1:15">
      <c r="A531" s="61" t="s">
        <v>1510</v>
      </c>
      <c r="B531" s="61" t="s">
        <v>1491</v>
      </c>
      <c r="C531" s="63" t="s">
        <v>1489</v>
      </c>
      <c r="D531" s="65" t="s">
        <v>1467</v>
      </c>
      <c r="E531" s="65" t="s">
        <v>1467</v>
      </c>
      <c r="F531" s="65" t="s">
        <v>1467</v>
      </c>
      <c r="G531" s="65" t="s">
        <v>1467</v>
      </c>
      <c r="H531" s="65" t="s">
        <v>1467</v>
      </c>
      <c r="I531" s="65" t="s">
        <v>1467</v>
      </c>
      <c r="J531" s="65" t="s">
        <v>1467</v>
      </c>
      <c r="K531" s="65" t="s">
        <v>1467</v>
      </c>
      <c r="L531" s="65" t="s">
        <v>1467</v>
      </c>
      <c r="M531" s="65" t="s">
        <v>1467</v>
      </c>
      <c r="N531" s="65" t="s">
        <v>1467</v>
      </c>
      <c r="O531" s="65" t="s">
        <v>1467</v>
      </c>
    </row>
    <row r="532" spans="1:15">
      <c r="A532" s="61" t="s">
        <v>1510</v>
      </c>
      <c r="B532" s="61" t="s">
        <v>1492</v>
      </c>
      <c r="C532" s="63" t="s">
        <v>1481</v>
      </c>
      <c r="D532" s="64">
        <v>20</v>
      </c>
      <c r="E532" s="64">
        <v>21</v>
      </c>
      <c r="F532" s="64">
        <v>41</v>
      </c>
      <c r="G532" s="66">
        <v>48.780487804878049</v>
      </c>
      <c r="H532" s="64">
        <v>21</v>
      </c>
      <c r="I532" s="64">
        <v>20</v>
      </c>
      <c r="J532" s="64">
        <v>41</v>
      </c>
      <c r="K532" s="66">
        <v>51.219512195121951</v>
      </c>
      <c r="L532" s="64" t="s">
        <v>1482</v>
      </c>
      <c r="M532" s="64" t="s">
        <v>1482</v>
      </c>
      <c r="N532" s="64" t="s">
        <v>1482</v>
      </c>
      <c r="O532" s="64" t="s">
        <v>1482</v>
      </c>
    </row>
    <row r="533" spans="1:15">
      <c r="A533" s="61" t="s">
        <v>1510</v>
      </c>
      <c r="B533" s="61" t="s">
        <v>1492</v>
      </c>
      <c r="C533" s="63" t="s">
        <v>1483</v>
      </c>
      <c r="D533" s="64">
        <v>29</v>
      </c>
      <c r="E533" s="64">
        <v>20</v>
      </c>
      <c r="F533" s="64">
        <v>49</v>
      </c>
      <c r="G533" s="66">
        <v>59.183673469387756</v>
      </c>
      <c r="H533" s="64">
        <v>35</v>
      </c>
      <c r="I533" s="64">
        <v>14</v>
      </c>
      <c r="J533" s="64">
        <v>49</v>
      </c>
      <c r="K533" s="66">
        <v>71.428571428571431</v>
      </c>
      <c r="L533" s="64" t="s">
        <v>1482</v>
      </c>
      <c r="M533" s="64" t="s">
        <v>1482</v>
      </c>
      <c r="N533" s="64" t="s">
        <v>1482</v>
      </c>
      <c r="O533" s="64" t="s">
        <v>1482</v>
      </c>
    </row>
    <row r="534" spans="1:15">
      <c r="A534" s="61" t="s">
        <v>1510</v>
      </c>
      <c r="B534" s="61" t="s">
        <v>1492</v>
      </c>
      <c r="C534" s="63" t="s">
        <v>1484</v>
      </c>
      <c r="D534" s="64">
        <v>22</v>
      </c>
      <c r="E534" s="64">
        <v>46</v>
      </c>
      <c r="F534" s="64">
        <v>68</v>
      </c>
      <c r="G534" s="66">
        <v>32.352941176470587</v>
      </c>
      <c r="H534" s="64">
        <v>30</v>
      </c>
      <c r="I534" s="64">
        <v>38</v>
      </c>
      <c r="J534" s="64">
        <v>68</v>
      </c>
      <c r="K534" s="66">
        <v>44.117647058823529</v>
      </c>
      <c r="L534" s="64">
        <v>24</v>
      </c>
      <c r="M534" s="64">
        <v>44</v>
      </c>
      <c r="N534" s="64">
        <v>68</v>
      </c>
      <c r="O534" s="66">
        <v>35.294117647058826</v>
      </c>
    </row>
    <row r="535" spans="1:15">
      <c r="A535" s="61" t="s">
        <v>1510</v>
      </c>
      <c r="B535" s="61" t="s">
        <v>1492</v>
      </c>
      <c r="C535" s="63" t="s">
        <v>1489</v>
      </c>
      <c r="D535" s="64">
        <v>71</v>
      </c>
      <c r="E535" s="64">
        <v>87</v>
      </c>
      <c r="F535" s="64">
        <v>158</v>
      </c>
      <c r="G535" s="66">
        <v>44.936708860759495</v>
      </c>
      <c r="H535" s="64">
        <v>86</v>
      </c>
      <c r="I535" s="64">
        <v>72</v>
      </c>
      <c r="J535" s="64">
        <v>158</v>
      </c>
      <c r="K535" s="66">
        <v>54.430379746835442</v>
      </c>
      <c r="L535" s="64">
        <v>24</v>
      </c>
      <c r="M535" s="64">
        <v>44</v>
      </c>
      <c r="N535" s="64">
        <v>68</v>
      </c>
      <c r="O535" s="66">
        <v>35.294117647058826</v>
      </c>
    </row>
    <row r="536" spans="1:15">
      <c r="A536" s="61" t="s">
        <v>1510</v>
      </c>
      <c r="B536" s="61" t="s">
        <v>1493</v>
      </c>
      <c r="C536" s="63" t="s">
        <v>1481</v>
      </c>
      <c r="D536" s="64">
        <v>13</v>
      </c>
      <c r="E536" s="64">
        <v>10</v>
      </c>
      <c r="F536" s="64">
        <v>23</v>
      </c>
      <c r="G536" s="66">
        <v>56.521739130434781</v>
      </c>
      <c r="H536" s="64">
        <v>19</v>
      </c>
      <c r="I536" s="64">
        <v>4</v>
      </c>
      <c r="J536" s="64">
        <v>23</v>
      </c>
      <c r="K536" s="66">
        <v>82.608695652173907</v>
      </c>
      <c r="L536" s="64" t="s">
        <v>1482</v>
      </c>
      <c r="M536" s="64" t="s">
        <v>1482</v>
      </c>
      <c r="N536" s="64" t="s">
        <v>1482</v>
      </c>
      <c r="O536" s="64" t="s">
        <v>1482</v>
      </c>
    </row>
    <row r="537" spans="1:15">
      <c r="A537" s="61" t="s">
        <v>1510</v>
      </c>
      <c r="B537" s="61" t="s">
        <v>1493</v>
      </c>
      <c r="C537" s="63" t="s">
        <v>1483</v>
      </c>
      <c r="D537" s="64">
        <v>23</v>
      </c>
      <c r="E537" s="64">
        <v>13</v>
      </c>
      <c r="F537" s="64">
        <v>36</v>
      </c>
      <c r="G537" s="66">
        <v>63.888888888888886</v>
      </c>
      <c r="H537" s="64">
        <v>29</v>
      </c>
      <c r="I537" s="64">
        <v>7</v>
      </c>
      <c r="J537" s="64">
        <v>36</v>
      </c>
      <c r="K537" s="66">
        <v>80.555555555555557</v>
      </c>
      <c r="L537" s="64" t="s">
        <v>1482</v>
      </c>
      <c r="M537" s="64" t="s">
        <v>1482</v>
      </c>
      <c r="N537" s="64" t="s">
        <v>1482</v>
      </c>
      <c r="O537" s="64" t="s">
        <v>1482</v>
      </c>
    </row>
    <row r="538" spans="1:15">
      <c r="A538" s="61" t="s">
        <v>1510</v>
      </c>
      <c r="B538" s="61" t="s">
        <v>1493</v>
      </c>
      <c r="C538" s="63" t="s">
        <v>1484</v>
      </c>
      <c r="D538" s="64">
        <v>25</v>
      </c>
      <c r="E538" s="64">
        <v>27</v>
      </c>
      <c r="F538" s="64">
        <v>52</v>
      </c>
      <c r="G538" s="66">
        <v>48.07692307692308</v>
      </c>
      <c r="H538" s="64">
        <v>27</v>
      </c>
      <c r="I538" s="64">
        <v>25</v>
      </c>
      <c r="J538" s="64">
        <v>52</v>
      </c>
      <c r="K538" s="66">
        <v>51.923076923076927</v>
      </c>
      <c r="L538" s="64">
        <v>27</v>
      </c>
      <c r="M538" s="64">
        <v>25</v>
      </c>
      <c r="N538" s="64">
        <v>52</v>
      </c>
      <c r="O538" s="66">
        <v>51.923076923076927</v>
      </c>
    </row>
    <row r="539" spans="1:15">
      <c r="A539" s="61" t="s">
        <v>1510</v>
      </c>
      <c r="B539" s="61" t="s">
        <v>1493</v>
      </c>
      <c r="C539" s="63" t="s">
        <v>1489</v>
      </c>
      <c r="D539" s="64">
        <v>61</v>
      </c>
      <c r="E539" s="64">
        <v>50</v>
      </c>
      <c r="F539" s="64">
        <v>111</v>
      </c>
      <c r="G539" s="66">
        <v>54.954954954954957</v>
      </c>
      <c r="H539" s="64">
        <v>75</v>
      </c>
      <c r="I539" s="64">
        <v>36</v>
      </c>
      <c r="J539" s="64">
        <v>111</v>
      </c>
      <c r="K539" s="66">
        <v>67.567567567567565</v>
      </c>
      <c r="L539" s="64">
        <v>27</v>
      </c>
      <c r="M539" s="64">
        <v>25</v>
      </c>
      <c r="N539" s="64">
        <v>52</v>
      </c>
      <c r="O539" s="66">
        <v>51.923076923076927</v>
      </c>
    </row>
    <row r="540" spans="1:15">
      <c r="A540" s="61" t="s">
        <v>1510</v>
      </c>
      <c r="B540" s="61" t="s">
        <v>1494</v>
      </c>
      <c r="C540" s="63" t="s">
        <v>1481</v>
      </c>
      <c r="D540" s="65" t="s">
        <v>1467</v>
      </c>
      <c r="E540" s="65" t="s">
        <v>1467</v>
      </c>
      <c r="F540" s="65" t="s">
        <v>1467</v>
      </c>
      <c r="G540" s="65" t="s">
        <v>1467</v>
      </c>
      <c r="H540" s="65" t="s">
        <v>1467</v>
      </c>
      <c r="I540" s="65" t="s">
        <v>1467</v>
      </c>
      <c r="J540" s="65" t="s">
        <v>1467</v>
      </c>
      <c r="K540" s="65" t="s">
        <v>1467</v>
      </c>
      <c r="L540" s="64" t="s">
        <v>1482</v>
      </c>
      <c r="M540" s="64" t="s">
        <v>1482</v>
      </c>
      <c r="N540" s="64" t="s">
        <v>1482</v>
      </c>
      <c r="O540" s="64" t="s">
        <v>1482</v>
      </c>
    </row>
    <row r="541" spans="1:15">
      <c r="A541" s="61" t="s">
        <v>1510</v>
      </c>
      <c r="B541" s="61" t="s">
        <v>1494</v>
      </c>
      <c r="C541" s="63" t="s">
        <v>1483</v>
      </c>
      <c r="D541" s="65" t="s">
        <v>1467</v>
      </c>
      <c r="E541" s="65" t="s">
        <v>1467</v>
      </c>
      <c r="F541" s="65" t="s">
        <v>1467</v>
      </c>
      <c r="G541" s="65" t="s">
        <v>1467</v>
      </c>
      <c r="H541" s="65" t="s">
        <v>1467</v>
      </c>
      <c r="I541" s="65" t="s">
        <v>1467</v>
      </c>
      <c r="J541" s="65" t="s">
        <v>1467</v>
      </c>
      <c r="K541" s="65" t="s">
        <v>1467</v>
      </c>
      <c r="L541" s="64" t="s">
        <v>1482</v>
      </c>
      <c r="M541" s="64" t="s">
        <v>1482</v>
      </c>
      <c r="N541" s="64" t="s">
        <v>1482</v>
      </c>
      <c r="O541" s="64" t="s">
        <v>1482</v>
      </c>
    </row>
    <row r="542" spans="1:15">
      <c r="A542" s="61" t="s">
        <v>1510</v>
      </c>
      <c r="B542" s="61" t="s">
        <v>1494</v>
      </c>
      <c r="C542" s="63" t="s">
        <v>1489</v>
      </c>
      <c r="D542" s="65" t="s">
        <v>1467</v>
      </c>
      <c r="E542" s="65" t="s">
        <v>1467</v>
      </c>
      <c r="F542" s="65" t="s">
        <v>1467</v>
      </c>
      <c r="G542" s="65" t="s">
        <v>1467</v>
      </c>
      <c r="H542" s="65" t="s">
        <v>1467</v>
      </c>
      <c r="I542" s="65" t="s">
        <v>1467</v>
      </c>
      <c r="J542" s="65" t="s">
        <v>1467</v>
      </c>
      <c r="K542" s="65" t="s">
        <v>1467</v>
      </c>
      <c r="L542" s="65" t="s">
        <v>1467</v>
      </c>
      <c r="M542" s="65" t="s">
        <v>1467</v>
      </c>
      <c r="N542" s="65" t="s">
        <v>1467</v>
      </c>
      <c r="O542" s="65" t="s">
        <v>1467</v>
      </c>
    </row>
    <row r="543" spans="1:15">
      <c r="A543" s="61" t="s">
        <v>1510</v>
      </c>
      <c r="B543" s="61" t="s">
        <v>1495</v>
      </c>
      <c r="C543" s="63" t="s">
        <v>1481</v>
      </c>
      <c r="D543" s="64">
        <v>27</v>
      </c>
      <c r="E543" s="64">
        <v>18</v>
      </c>
      <c r="F543" s="64">
        <v>45</v>
      </c>
      <c r="G543" s="66">
        <v>60</v>
      </c>
      <c r="H543" s="64">
        <v>23</v>
      </c>
      <c r="I543" s="64">
        <v>22</v>
      </c>
      <c r="J543" s="64">
        <v>45</v>
      </c>
      <c r="K543" s="66">
        <v>51.111111111111107</v>
      </c>
      <c r="L543" s="64" t="s">
        <v>1482</v>
      </c>
      <c r="M543" s="64" t="s">
        <v>1482</v>
      </c>
      <c r="N543" s="64" t="s">
        <v>1482</v>
      </c>
      <c r="O543" s="64" t="s">
        <v>1482</v>
      </c>
    </row>
    <row r="544" spans="1:15">
      <c r="A544" s="61" t="s">
        <v>1510</v>
      </c>
      <c r="B544" s="61" t="s">
        <v>1495</v>
      </c>
      <c r="C544" s="63" t="s">
        <v>1483</v>
      </c>
      <c r="D544" s="64">
        <v>25</v>
      </c>
      <c r="E544" s="64">
        <v>13</v>
      </c>
      <c r="F544" s="64">
        <v>38</v>
      </c>
      <c r="G544" s="66">
        <v>65.789473684210535</v>
      </c>
      <c r="H544" s="64">
        <v>31</v>
      </c>
      <c r="I544" s="64">
        <v>7</v>
      </c>
      <c r="J544" s="64">
        <v>38</v>
      </c>
      <c r="K544" s="66">
        <v>81.578947368421055</v>
      </c>
      <c r="L544" s="64" t="s">
        <v>1482</v>
      </c>
      <c r="M544" s="64" t="s">
        <v>1482</v>
      </c>
      <c r="N544" s="64" t="s">
        <v>1482</v>
      </c>
      <c r="O544" s="64" t="s">
        <v>1482</v>
      </c>
    </row>
    <row r="545" spans="1:15">
      <c r="A545" s="61" t="s">
        <v>1510</v>
      </c>
      <c r="B545" s="61" t="s">
        <v>1495</v>
      </c>
      <c r="C545" s="63" t="s">
        <v>1484</v>
      </c>
      <c r="D545" s="64">
        <v>24</v>
      </c>
      <c r="E545" s="64">
        <v>31</v>
      </c>
      <c r="F545" s="64">
        <v>55</v>
      </c>
      <c r="G545" s="66">
        <v>43.636363636363633</v>
      </c>
      <c r="H545" s="64">
        <v>27</v>
      </c>
      <c r="I545" s="64">
        <v>28</v>
      </c>
      <c r="J545" s="64">
        <v>55</v>
      </c>
      <c r="K545" s="66">
        <v>49.090909090909093</v>
      </c>
      <c r="L545" s="64">
        <v>24</v>
      </c>
      <c r="M545" s="64">
        <v>31</v>
      </c>
      <c r="N545" s="64">
        <v>55</v>
      </c>
      <c r="O545" s="66">
        <v>43.636363636363633</v>
      </c>
    </row>
    <row r="546" spans="1:15">
      <c r="A546" s="61" t="s">
        <v>1510</v>
      </c>
      <c r="B546" s="61" t="s">
        <v>1495</v>
      </c>
      <c r="C546" s="63" t="s">
        <v>1489</v>
      </c>
      <c r="D546" s="64">
        <v>76</v>
      </c>
      <c r="E546" s="64">
        <v>62</v>
      </c>
      <c r="F546" s="64">
        <v>138</v>
      </c>
      <c r="G546" s="66">
        <v>55.072463768115945</v>
      </c>
      <c r="H546" s="64">
        <v>81</v>
      </c>
      <c r="I546" s="64">
        <v>57</v>
      </c>
      <c r="J546" s="64">
        <v>138</v>
      </c>
      <c r="K546" s="66">
        <v>58.695652173913047</v>
      </c>
      <c r="L546" s="64">
        <v>24</v>
      </c>
      <c r="M546" s="64">
        <v>31</v>
      </c>
      <c r="N546" s="64">
        <v>55</v>
      </c>
      <c r="O546" s="66">
        <v>43.636363636363633</v>
      </c>
    </row>
    <row r="547" spans="1:15">
      <c r="A547" s="61" t="s">
        <v>1510</v>
      </c>
      <c r="B547" s="61" t="s">
        <v>1496</v>
      </c>
      <c r="C547" s="63" t="s">
        <v>1481</v>
      </c>
      <c r="D547" s="65" t="s">
        <v>1467</v>
      </c>
      <c r="E547" s="65" t="s">
        <v>1467</v>
      </c>
      <c r="F547" s="65" t="s">
        <v>1467</v>
      </c>
      <c r="G547" s="65" t="s">
        <v>1467</v>
      </c>
      <c r="H547" s="65" t="s">
        <v>1467</v>
      </c>
      <c r="I547" s="65" t="s">
        <v>1467</v>
      </c>
      <c r="J547" s="65" t="s">
        <v>1467</v>
      </c>
      <c r="K547" s="65" t="s">
        <v>1467</v>
      </c>
      <c r="L547" s="64" t="s">
        <v>1482</v>
      </c>
      <c r="M547" s="64" t="s">
        <v>1482</v>
      </c>
      <c r="N547" s="64" t="s">
        <v>1482</v>
      </c>
      <c r="O547" s="64" t="s">
        <v>1482</v>
      </c>
    </row>
    <row r="548" spans="1:15">
      <c r="A548" s="61" t="s">
        <v>1510</v>
      </c>
      <c r="B548" s="61" t="s">
        <v>1496</v>
      </c>
      <c r="C548" s="63" t="s">
        <v>1483</v>
      </c>
      <c r="D548" s="65" t="s">
        <v>1467</v>
      </c>
      <c r="E548" s="65" t="s">
        <v>1467</v>
      </c>
      <c r="F548" s="65" t="s">
        <v>1467</v>
      </c>
      <c r="G548" s="65" t="s">
        <v>1467</v>
      </c>
      <c r="H548" s="65" t="s">
        <v>1467</v>
      </c>
      <c r="I548" s="65" t="s">
        <v>1467</v>
      </c>
      <c r="J548" s="65" t="s">
        <v>1467</v>
      </c>
      <c r="K548" s="65" t="s">
        <v>1467</v>
      </c>
      <c r="L548" s="64" t="s">
        <v>1482</v>
      </c>
      <c r="M548" s="64" t="s">
        <v>1482</v>
      </c>
      <c r="N548" s="64" t="s">
        <v>1482</v>
      </c>
      <c r="O548" s="64" t="s">
        <v>1482</v>
      </c>
    </row>
    <row r="549" spans="1:15">
      <c r="A549" s="61" t="s">
        <v>1510</v>
      </c>
      <c r="B549" s="61" t="s">
        <v>1496</v>
      </c>
      <c r="C549" s="63" t="s">
        <v>1484</v>
      </c>
      <c r="D549" s="65" t="s">
        <v>1467</v>
      </c>
      <c r="E549" s="65" t="s">
        <v>1467</v>
      </c>
      <c r="F549" s="65" t="s">
        <v>1467</v>
      </c>
      <c r="G549" s="65" t="s">
        <v>1467</v>
      </c>
      <c r="H549" s="65" t="s">
        <v>1467</v>
      </c>
      <c r="I549" s="65" t="s">
        <v>1467</v>
      </c>
      <c r="J549" s="65" t="s">
        <v>1467</v>
      </c>
      <c r="K549" s="65" t="s">
        <v>1467</v>
      </c>
      <c r="L549" s="65" t="s">
        <v>1467</v>
      </c>
      <c r="M549" s="65" t="s">
        <v>1467</v>
      </c>
      <c r="N549" s="65" t="s">
        <v>1467</v>
      </c>
      <c r="O549" s="65" t="s">
        <v>1467</v>
      </c>
    </row>
    <row r="550" spans="1:15">
      <c r="A550" s="61" t="s">
        <v>1510</v>
      </c>
      <c r="B550" s="61" t="s">
        <v>1496</v>
      </c>
      <c r="C550" s="63" t="s">
        <v>1489</v>
      </c>
      <c r="D550" s="65" t="s">
        <v>1467</v>
      </c>
      <c r="E550" s="65" t="s">
        <v>1467</v>
      </c>
      <c r="F550" s="65" t="s">
        <v>1467</v>
      </c>
      <c r="G550" s="65" t="s">
        <v>1467</v>
      </c>
      <c r="H550" s="65" t="s">
        <v>1467</v>
      </c>
      <c r="I550" s="65" t="s">
        <v>1467</v>
      </c>
      <c r="J550" s="65" t="s">
        <v>1467</v>
      </c>
      <c r="K550" s="65" t="s">
        <v>1467</v>
      </c>
      <c r="L550" s="65" t="s">
        <v>1467</v>
      </c>
      <c r="M550" s="65" t="s">
        <v>1467</v>
      </c>
      <c r="N550" s="65" t="s">
        <v>1467</v>
      </c>
      <c r="O550" s="65" t="s">
        <v>1467</v>
      </c>
    </row>
    <row r="551" spans="1:15">
      <c r="A551" s="61" t="s">
        <v>1510</v>
      </c>
      <c r="B551" s="61" t="s">
        <v>1497</v>
      </c>
      <c r="C551" s="63" t="s">
        <v>1481</v>
      </c>
      <c r="D551" s="64">
        <v>17</v>
      </c>
      <c r="E551" s="64">
        <v>6</v>
      </c>
      <c r="F551" s="64">
        <v>23</v>
      </c>
      <c r="G551" s="66">
        <v>73.91304347826086</v>
      </c>
      <c r="H551" s="64">
        <v>18</v>
      </c>
      <c r="I551" s="64">
        <v>5</v>
      </c>
      <c r="J551" s="64">
        <v>23</v>
      </c>
      <c r="K551" s="66">
        <v>78.260869565217391</v>
      </c>
      <c r="L551" s="64" t="s">
        <v>1482</v>
      </c>
      <c r="M551" s="64" t="s">
        <v>1482</v>
      </c>
      <c r="N551" s="64" t="s">
        <v>1482</v>
      </c>
      <c r="O551" s="64" t="s">
        <v>1482</v>
      </c>
    </row>
    <row r="552" spans="1:15">
      <c r="A552" s="61" t="s">
        <v>1510</v>
      </c>
      <c r="B552" s="61" t="s">
        <v>1497</v>
      </c>
      <c r="C552" s="63" t="s">
        <v>1483</v>
      </c>
      <c r="D552" s="64">
        <v>15</v>
      </c>
      <c r="E552" s="64">
        <v>5</v>
      </c>
      <c r="F552" s="64">
        <v>20</v>
      </c>
      <c r="G552" s="66">
        <v>75</v>
      </c>
      <c r="H552" s="64">
        <v>20</v>
      </c>
      <c r="I552" s="64"/>
      <c r="J552" s="64">
        <v>20</v>
      </c>
      <c r="K552" s="66">
        <v>100</v>
      </c>
      <c r="L552" s="64" t="s">
        <v>1482</v>
      </c>
      <c r="M552" s="64" t="s">
        <v>1482</v>
      </c>
      <c r="N552" s="64" t="s">
        <v>1482</v>
      </c>
      <c r="O552" s="64" t="s">
        <v>1482</v>
      </c>
    </row>
    <row r="553" spans="1:15">
      <c r="A553" s="61" t="s">
        <v>1510</v>
      </c>
      <c r="B553" s="61" t="s">
        <v>1497</v>
      </c>
      <c r="C553" s="63" t="s">
        <v>1484</v>
      </c>
      <c r="D553" s="64">
        <v>25</v>
      </c>
      <c r="E553" s="64">
        <v>8</v>
      </c>
      <c r="F553" s="64">
        <v>33</v>
      </c>
      <c r="G553" s="66">
        <v>75.757575757575751</v>
      </c>
      <c r="H553" s="64">
        <v>22</v>
      </c>
      <c r="I553" s="64">
        <v>11</v>
      </c>
      <c r="J553" s="64">
        <v>33</v>
      </c>
      <c r="K553" s="66">
        <v>66.666666666666657</v>
      </c>
      <c r="L553" s="64">
        <v>25</v>
      </c>
      <c r="M553" s="64">
        <v>8</v>
      </c>
      <c r="N553" s="64">
        <v>33</v>
      </c>
      <c r="O553" s="66">
        <v>75.757575757575751</v>
      </c>
    </row>
    <row r="554" spans="1:15">
      <c r="A554" s="61" t="s">
        <v>1510</v>
      </c>
      <c r="B554" s="61" t="s">
        <v>1497</v>
      </c>
      <c r="C554" s="63" t="s">
        <v>1489</v>
      </c>
      <c r="D554" s="64">
        <v>57</v>
      </c>
      <c r="E554" s="64">
        <v>19</v>
      </c>
      <c r="F554" s="64">
        <v>76</v>
      </c>
      <c r="G554" s="66">
        <v>75</v>
      </c>
      <c r="H554" s="64">
        <v>60</v>
      </c>
      <c r="I554" s="64">
        <v>16</v>
      </c>
      <c r="J554" s="64">
        <v>76</v>
      </c>
      <c r="K554" s="66">
        <v>78.94736842105263</v>
      </c>
      <c r="L554" s="64">
        <v>25</v>
      </c>
      <c r="M554" s="64">
        <v>8</v>
      </c>
      <c r="N554" s="64">
        <v>33</v>
      </c>
      <c r="O554" s="66">
        <v>75.757575757575751</v>
      </c>
    </row>
    <row r="555" spans="1:15">
      <c r="A555" s="61" t="s">
        <v>1511</v>
      </c>
      <c r="B555" s="61" t="s">
        <v>1480</v>
      </c>
      <c r="C555" s="63" t="s">
        <v>1483</v>
      </c>
      <c r="D555" s="64">
        <v>47</v>
      </c>
      <c r="E555" s="64">
        <v>16</v>
      </c>
      <c r="F555" s="64">
        <v>63</v>
      </c>
      <c r="G555" s="66">
        <v>74.603174603174608</v>
      </c>
      <c r="H555" s="64">
        <v>54</v>
      </c>
      <c r="I555" s="64">
        <v>9</v>
      </c>
      <c r="J555" s="64">
        <v>63</v>
      </c>
      <c r="K555" s="66">
        <v>85.714285714285708</v>
      </c>
      <c r="L555" s="64" t="s">
        <v>1482</v>
      </c>
      <c r="M555" s="64" t="s">
        <v>1482</v>
      </c>
      <c r="N555" s="64" t="s">
        <v>1482</v>
      </c>
      <c r="O555" s="64" t="s">
        <v>1482</v>
      </c>
    </row>
    <row r="556" spans="1:15">
      <c r="A556" s="61" t="s">
        <v>1511</v>
      </c>
      <c r="B556" s="61" t="s">
        <v>1480</v>
      </c>
      <c r="C556" s="63" t="s">
        <v>1484</v>
      </c>
      <c r="D556" s="64">
        <v>67</v>
      </c>
      <c r="E556" s="64">
        <v>163</v>
      </c>
      <c r="F556" s="64">
        <v>230</v>
      </c>
      <c r="G556" s="66">
        <v>29.130434782608695</v>
      </c>
      <c r="H556" s="64">
        <v>99</v>
      </c>
      <c r="I556" s="64">
        <v>132</v>
      </c>
      <c r="J556" s="64">
        <v>231</v>
      </c>
      <c r="K556" s="66">
        <v>42.857142857142854</v>
      </c>
      <c r="L556" s="64">
        <v>67</v>
      </c>
      <c r="M556" s="64">
        <v>164</v>
      </c>
      <c r="N556" s="64">
        <v>231</v>
      </c>
      <c r="O556" s="66">
        <v>29.004329004329005</v>
      </c>
    </row>
    <row r="557" spans="1:15">
      <c r="A557" s="61" t="s">
        <v>1511</v>
      </c>
      <c r="B557" s="61" t="s">
        <v>1480</v>
      </c>
      <c r="C557" s="63" t="s">
        <v>1485</v>
      </c>
      <c r="D557" s="64">
        <v>143</v>
      </c>
      <c r="E557" s="64">
        <v>105</v>
      </c>
      <c r="F557" s="64">
        <v>248</v>
      </c>
      <c r="G557" s="66">
        <v>57.661290322580648</v>
      </c>
      <c r="H557" s="64">
        <v>172</v>
      </c>
      <c r="I557" s="64">
        <v>75</v>
      </c>
      <c r="J557" s="64">
        <v>247</v>
      </c>
      <c r="K557" s="66">
        <v>69.635627530364374</v>
      </c>
      <c r="L557" s="64" t="s">
        <v>1482</v>
      </c>
      <c r="M557" s="64" t="s">
        <v>1482</v>
      </c>
      <c r="N557" s="64" t="s">
        <v>1482</v>
      </c>
      <c r="O557" s="64" t="s">
        <v>1482</v>
      </c>
    </row>
    <row r="558" spans="1:15">
      <c r="A558" s="61" t="s">
        <v>1511</v>
      </c>
      <c r="B558" s="61" t="s">
        <v>1480</v>
      </c>
      <c r="C558" s="63" t="s">
        <v>1486</v>
      </c>
      <c r="D558" s="64">
        <v>108</v>
      </c>
      <c r="E558" s="64">
        <v>144</v>
      </c>
      <c r="F558" s="64">
        <v>252</v>
      </c>
      <c r="G558" s="66">
        <v>42.857142857142854</v>
      </c>
      <c r="H558" s="64">
        <v>149</v>
      </c>
      <c r="I558" s="64">
        <v>105</v>
      </c>
      <c r="J558" s="64">
        <v>254</v>
      </c>
      <c r="K558" s="66">
        <v>58.661417322834644</v>
      </c>
      <c r="L558" s="64" t="s">
        <v>1482</v>
      </c>
      <c r="M558" s="64" t="s">
        <v>1482</v>
      </c>
      <c r="N558" s="64" t="s">
        <v>1482</v>
      </c>
      <c r="O558" s="64" t="s">
        <v>1482</v>
      </c>
    </row>
    <row r="559" spans="1:15">
      <c r="A559" s="61" t="s">
        <v>1511</v>
      </c>
      <c r="B559" s="61" t="s">
        <v>1480</v>
      </c>
      <c r="C559" s="63" t="s">
        <v>1487</v>
      </c>
      <c r="D559" s="64">
        <v>137</v>
      </c>
      <c r="E559" s="64">
        <v>122</v>
      </c>
      <c r="F559" s="64">
        <v>259</v>
      </c>
      <c r="G559" s="66">
        <v>52.895752895752899</v>
      </c>
      <c r="H559" s="64">
        <v>176</v>
      </c>
      <c r="I559" s="64">
        <v>85</v>
      </c>
      <c r="J559" s="64">
        <v>261</v>
      </c>
      <c r="K559" s="66">
        <v>67.432950191570882</v>
      </c>
      <c r="L559" s="64">
        <v>94</v>
      </c>
      <c r="M559" s="64">
        <v>167</v>
      </c>
      <c r="N559" s="64">
        <v>261</v>
      </c>
      <c r="O559" s="66">
        <v>36.015325670498086</v>
      </c>
    </row>
    <row r="560" spans="1:15">
      <c r="A560" s="61" t="s">
        <v>1511</v>
      </c>
      <c r="B560" s="61" t="s">
        <v>1480</v>
      </c>
      <c r="C560" s="63" t="s">
        <v>1489</v>
      </c>
      <c r="D560" s="64">
        <v>502</v>
      </c>
      <c r="E560" s="64">
        <v>550</v>
      </c>
      <c r="F560" s="64">
        <v>1052</v>
      </c>
      <c r="G560" s="66">
        <v>47.718631178707227</v>
      </c>
      <c r="H560" s="64">
        <v>650</v>
      </c>
      <c r="I560" s="64">
        <v>406</v>
      </c>
      <c r="J560" s="64">
        <v>1056</v>
      </c>
      <c r="K560" s="66">
        <v>61.553030303030297</v>
      </c>
      <c r="L560" s="64">
        <v>161</v>
      </c>
      <c r="M560" s="64">
        <v>331</v>
      </c>
      <c r="N560" s="64">
        <v>492</v>
      </c>
      <c r="O560" s="66">
        <v>32.723577235772353</v>
      </c>
    </row>
    <row r="561" spans="1:15">
      <c r="A561" s="61" t="s">
        <v>1511</v>
      </c>
      <c r="B561" s="61" t="s">
        <v>1491</v>
      </c>
      <c r="C561" s="63" t="s">
        <v>1483</v>
      </c>
      <c r="D561" s="65" t="s">
        <v>1467</v>
      </c>
      <c r="E561" s="65" t="s">
        <v>1467</v>
      </c>
      <c r="F561" s="65" t="s">
        <v>1467</v>
      </c>
      <c r="G561" s="65" t="s">
        <v>1467</v>
      </c>
      <c r="H561" s="65" t="s">
        <v>1467</v>
      </c>
      <c r="I561" s="65" t="s">
        <v>1467</v>
      </c>
      <c r="J561" s="65" t="s">
        <v>1467</v>
      </c>
      <c r="K561" s="65" t="s">
        <v>1467</v>
      </c>
      <c r="L561" s="64" t="s">
        <v>1482</v>
      </c>
      <c r="M561" s="64" t="s">
        <v>1482</v>
      </c>
      <c r="N561" s="64" t="s">
        <v>1482</v>
      </c>
      <c r="O561" s="64" t="s">
        <v>1482</v>
      </c>
    </row>
    <row r="562" spans="1:15">
      <c r="A562" s="61" t="s">
        <v>1511</v>
      </c>
      <c r="B562" s="61" t="s">
        <v>1491</v>
      </c>
      <c r="C562" s="63" t="s">
        <v>1484</v>
      </c>
      <c r="D562" s="65" t="s">
        <v>1467</v>
      </c>
      <c r="E562" s="65" t="s">
        <v>1467</v>
      </c>
      <c r="F562" s="65" t="s">
        <v>1467</v>
      </c>
      <c r="G562" s="65" t="s">
        <v>1467</v>
      </c>
      <c r="H562" s="65" t="s">
        <v>1467</v>
      </c>
      <c r="I562" s="65" t="s">
        <v>1467</v>
      </c>
      <c r="J562" s="65" t="s">
        <v>1467</v>
      </c>
      <c r="K562" s="65" t="s">
        <v>1467</v>
      </c>
      <c r="L562" s="65" t="s">
        <v>1467</v>
      </c>
      <c r="M562" s="65" t="s">
        <v>1467</v>
      </c>
      <c r="N562" s="65" t="s">
        <v>1467</v>
      </c>
      <c r="O562" s="65" t="s">
        <v>1467</v>
      </c>
    </row>
    <row r="563" spans="1:15">
      <c r="A563" s="61" t="s">
        <v>1511</v>
      </c>
      <c r="B563" s="61" t="s">
        <v>1491</v>
      </c>
      <c r="C563" s="63" t="s">
        <v>1485</v>
      </c>
      <c r="D563" s="65" t="s">
        <v>1467</v>
      </c>
      <c r="E563" s="65" t="s">
        <v>1467</v>
      </c>
      <c r="F563" s="65" t="s">
        <v>1467</v>
      </c>
      <c r="G563" s="65" t="s">
        <v>1467</v>
      </c>
      <c r="H563" s="65" t="s">
        <v>1467</v>
      </c>
      <c r="I563" s="65" t="s">
        <v>1467</v>
      </c>
      <c r="J563" s="65" t="s">
        <v>1467</v>
      </c>
      <c r="K563" s="65" t="s">
        <v>1467</v>
      </c>
      <c r="L563" s="64" t="s">
        <v>1482</v>
      </c>
      <c r="M563" s="64" t="s">
        <v>1482</v>
      </c>
      <c r="N563" s="64" t="s">
        <v>1482</v>
      </c>
      <c r="O563" s="64" t="s">
        <v>1482</v>
      </c>
    </row>
    <row r="564" spans="1:15">
      <c r="A564" s="61" t="s">
        <v>1511</v>
      </c>
      <c r="B564" s="61" t="s">
        <v>1491</v>
      </c>
      <c r="C564" s="63" t="s">
        <v>1486</v>
      </c>
      <c r="D564" s="65" t="s">
        <v>1467</v>
      </c>
      <c r="E564" s="65" t="s">
        <v>1467</v>
      </c>
      <c r="F564" s="65" t="s">
        <v>1467</v>
      </c>
      <c r="G564" s="65" t="s">
        <v>1467</v>
      </c>
      <c r="H564" s="65" t="s">
        <v>1467</v>
      </c>
      <c r="I564" s="65" t="s">
        <v>1467</v>
      </c>
      <c r="J564" s="65" t="s">
        <v>1467</v>
      </c>
      <c r="K564" s="65" t="s">
        <v>1467</v>
      </c>
      <c r="L564" s="64" t="s">
        <v>1482</v>
      </c>
      <c r="M564" s="64" t="s">
        <v>1482</v>
      </c>
      <c r="N564" s="64" t="s">
        <v>1482</v>
      </c>
      <c r="O564" s="64" t="s">
        <v>1482</v>
      </c>
    </row>
    <row r="565" spans="1:15">
      <c r="A565" s="61" t="s">
        <v>1511</v>
      </c>
      <c r="B565" s="61" t="s">
        <v>1491</v>
      </c>
      <c r="C565" s="63" t="s">
        <v>1489</v>
      </c>
      <c r="D565" s="65" t="s">
        <v>1467</v>
      </c>
      <c r="E565" s="65" t="s">
        <v>1467</v>
      </c>
      <c r="F565" s="65" t="s">
        <v>1467</v>
      </c>
      <c r="G565" s="65" t="s">
        <v>1467</v>
      </c>
      <c r="H565" s="65" t="s">
        <v>1467</v>
      </c>
      <c r="I565" s="65" t="s">
        <v>1467</v>
      </c>
      <c r="J565" s="65" t="s">
        <v>1467</v>
      </c>
      <c r="K565" s="65" t="s">
        <v>1467</v>
      </c>
      <c r="L565" s="65" t="s">
        <v>1467</v>
      </c>
      <c r="M565" s="65" t="s">
        <v>1467</v>
      </c>
      <c r="N565" s="65" t="s">
        <v>1467</v>
      </c>
      <c r="O565" s="65" t="s">
        <v>1467</v>
      </c>
    </row>
    <row r="566" spans="1:15">
      <c r="A566" s="61" t="s">
        <v>1511</v>
      </c>
      <c r="B566" s="61" t="s">
        <v>1492</v>
      </c>
      <c r="C566" s="63" t="s">
        <v>1483</v>
      </c>
      <c r="D566" s="64">
        <v>16</v>
      </c>
      <c r="E566" s="64">
        <v>5</v>
      </c>
      <c r="F566" s="64">
        <v>21</v>
      </c>
      <c r="G566" s="66">
        <v>76.19047619047619</v>
      </c>
      <c r="H566" s="64">
        <v>18</v>
      </c>
      <c r="I566" s="64">
        <v>3</v>
      </c>
      <c r="J566" s="64">
        <v>21</v>
      </c>
      <c r="K566" s="66">
        <v>85.714285714285708</v>
      </c>
      <c r="L566" s="64" t="s">
        <v>1482</v>
      </c>
      <c r="M566" s="64" t="s">
        <v>1482</v>
      </c>
      <c r="N566" s="64" t="s">
        <v>1482</v>
      </c>
      <c r="O566" s="64" t="s">
        <v>1482</v>
      </c>
    </row>
    <row r="567" spans="1:15">
      <c r="A567" s="61" t="s">
        <v>1511</v>
      </c>
      <c r="B567" s="61" t="s">
        <v>1492</v>
      </c>
      <c r="C567" s="63" t="s">
        <v>1484</v>
      </c>
      <c r="D567" s="64">
        <v>13</v>
      </c>
      <c r="E567" s="64">
        <v>72</v>
      </c>
      <c r="F567" s="64">
        <v>85</v>
      </c>
      <c r="G567" s="66">
        <v>15.294117647058824</v>
      </c>
      <c r="H567" s="64">
        <v>25</v>
      </c>
      <c r="I567" s="64">
        <v>60</v>
      </c>
      <c r="J567" s="64">
        <v>85</v>
      </c>
      <c r="K567" s="66">
        <v>29.411764705882355</v>
      </c>
      <c r="L567" s="64">
        <v>10</v>
      </c>
      <c r="M567" s="64">
        <v>75</v>
      </c>
      <c r="N567" s="64">
        <v>85</v>
      </c>
      <c r="O567" s="66">
        <v>11.76470588235294</v>
      </c>
    </row>
    <row r="568" spans="1:15">
      <c r="A568" s="61" t="s">
        <v>1511</v>
      </c>
      <c r="B568" s="61" t="s">
        <v>1492</v>
      </c>
      <c r="C568" s="63" t="s">
        <v>1485</v>
      </c>
      <c r="D568" s="64">
        <v>53</v>
      </c>
      <c r="E568" s="64">
        <v>57</v>
      </c>
      <c r="F568" s="64">
        <v>110</v>
      </c>
      <c r="G568" s="66">
        <v>48.18181818181818</v>
      </c>
      <c r="H568" s="64">
        <v>70</v>
      </c>
      <c r="I568" s="64">
        <v>40</v>
      </c>
      <c r="J568" s="64">
        <v>110</v>
      </c>
      <c r="K568" s="66">
        <v>63.636363636363633</v>
      </c>
      <c r="L568" s="64" t="s">
        <v>1482</v>
      </c>
      <c r="M568" s="64" t="s">
        <v>1482</v>
      </c>
      <c r="N568" s="64" t="s">
        <v>1482</v>
      </c>
      <c r="O568" s="64" t="s">
        <v>1482</v>
      </c>
    </row>
    <row r="569" spans="1:15">
      <c r="A569" s="61" t="s">
        <v>1511</v>
      </c>
      <c r="B569" s="61" t="s">
        <v>1492</v>
      </c>
      <c r="C569" s="63" t="s">
        <v>1486</v>
      </c>
      <c r="D569" s="64">
        <v>37</v>
      </c>
      <c r="E569" s="64">
        <v>83</v>
      </c>
      <c r="F569" s="64">
        <v>120</v>
      </c>
      <c r="G569" s="66">
        <v>30.833333333333336</v>
      </c>
      <c r="H569" s="64">
        <v>56</v>
      </c>
      <c r="I569" s="64">
        <v>64</v>
      </c>
      <c r="J569" s="64">
        <v>120</v>
      </c>
      <c r="K569" s="66">
        <v>46.666666666666664</v>
      </c>
      <c r="L569" s="64" t="s">
        <v>1482</v>
      </c>
      <c r="M569" s="64" t="s">
        <v>1482</v>
      </c>
      <c r="N569" s="64" t="s">
        <v>1482</v>
      </c>
      <c r="O569" s="64" t="s">
        <v>1482</v>
      </c>
    </row>
    <row r="570" spans="1:15">
      <c r="A570" s="61" t="s">
        <v>1511</v>
      </c>
      <c r="B570" s="61" t="s">
        <v>1492</v>
      </c>
      <c r="C570" s="63" t="s">
        <v>1487</v>
      </c>
      <c r="D570" s="64">
        <v>52</v>
      </c>
      <c r="E570" s="64">
        <v>68</v>
      </c>
      <c r="F570" s="64">
        <v>120</v>
      </c>
      <c r="G570" s="66">
        <v>43.333333333333336</v>
      </c>
      <c r="H570" s="64">
        <v>77</v>
      </c>
      <c r="I570" s="64">
        <v>43</v>
      </c>
      <c r="J570" s="64">
        <v>120</v>
      </c>
      <c r="K570" s="66">
        <v>64.166666666666671</v>
      </c>
      <c r="L570" s="64">
        <v>26</v>
      </c>
      <c r="M570" s="64">
        <v>94</v>
      </c>
      <c r="N570" s="64">
        <v>120</v>
      </c>
      <c r="O570" s="66">
        <v>21.666666666666668</v>
      </c>
    </row>
    <row r="571" spans="1:15">
      <c r="A571" s="61" t="s">
        <v>1511</v>
      </c>
      <c r="B571" s="61" t="s">
        <v>1492</v>
      </c>
      <c r="C571" s="63" t="s">
        <v>1489</v>
      </c>
      <c r="D571" s="64">
        <v>171</v>
      </c>
      <c r="E571" s="64">
        <v>285</v>
      </c>
      <c r="F571" s="64">
        <v>456</v>
      </c>
      <c r="G571" s="66">
        <v>37.5</v>
      </c>
      <c r="H571" s="64">
        <v>246</v>
      </c>
      <c r="I571" s="64">
        <v>210</v>
      </c>
      <c r="J571" s="64">
        <v>456</v>
      </c>
      <c r="K571" s="66">
        <v>53.94736842105263</v>
      </c>
      <c r="L571" s="64">
        <v>36</v>
      </c>
      <c r="M571" s="64">
        <v>169</v>
      </c>
      <c r="N571" s="64">
        <v>205</v>
      </c>
      <c r="O571" s="66">
        <v>17.560975609756095</v>
      </c>
    </row>
    <row r="572" spans="1:15">
      <c r="A572" s="61" t="s">
        <v>1511</v>
      </c>
      <c r="B572" s="61" t="s">
        <v>1493</v>
      </c>
      <c r="C572" s="63" t="s">
        <v>1483</v>
      </c>
      <c r="D572" s="64">
        <v>22</v>
      </c>
      <c r="E572" s="64">
        <v>6</v>
      </c>
      <c r="F572" s="64">
        <v>28</v>
      </c>
      <c r="G572" s="66">
        <v>78.571428571428569</v>
      </c>
      <c r="H572" s="64">
        <v>24</v>
      </c>
      <c r="I572" s="64">
        <v>4</v>
      </c>
      <c r="J572" s="64">
        <v>28</v>
      </c>
      <c r="K572" s="66">
        <v>85.714285714285708</v>
      </c>
      <c r="L572" s="64" t="s">
        <v>1482</v>
      </c>
      <c r="M572" s="64" t="s">
        <v>1482</v>
      </c>
      <c r="N572" s="64" t="s">
        <v>1482</v>
      </c>
      <c r="O572" s="64" t="s">
        <v>1482</v>
      </c>
    </row>
    <row r="573" spans="1:15">
      <c r="A573" s="61" t="s">
        <v>1511</v>
      </c>
      <c r="B573" s="61" t="s">
        <v>1493</v>
      </c>
      <c r="C573" s="63" t="s">
        <v>1484</v>
      </c>
      <c r="D573" s="64">
        <v>36</v>
      </c>
      <c r="E573" s="64">
        <v>75</v>
      </c>
      <c r="F573" s="64">
        <v>111</v>
      </c>
      <c r="G573" s="66">
        <v>32.432432432432435</v>
      </c>
      <c r="H573" s="64">
        <v>58</v>
      </c>
      <c r="I573" s="64">
        <v>53</v>
      </c>
      <c r="J573" s="64">
        <v>111</v>
      </c>
      <c r="K573" s="66">
        <v>52.252252252252248</v>
      </c>
      <c r="L573" s="64">
        <v>38</v>
      </c>
      <c r="M573" s="64">
        <v>73</v>
      </c>
      <c r="N573" s="64">
        <v>111</v>
      </c>
      <c r="O573" s="66">
        <v>34.234234234234236</v>
      </c>
    </row>
    <row r="574" spans="1:15">
      <c r="A574" s="61" t="s">
        <v>1511</v>
      </c>
      <c r="B574" s="61" t="s">
        <v>1493</v>
      </c>
      <c r="C574" s="63" t="s">
        <v>1485</v>
      </c>
      <c r="D574" s="64">
        <v>75</v>
      </c>
      <c r="E574" s="64">
        <v>44</v>
      </c>
      <c r="F574" s="64">
        <v>119</v>
      </c>
      <c r="G574" s="66">
        <v>63.02521008403361</v>
      </c>
      <c r="H574" s="64">
        <v>94</v>
      </c>
      <c r="I574" s="64">
        <v>25</v>
      </c>
      <c r="J574" s="64">
        <v>119</v>
      </c>
      <c r="K574" s="66">
        <v>78.991596638655466</v>
      </c>
      <c r="L574" s="64" t="s">
        <v>1482</v>
      </c>
      <c r="M574" s="64" t="s">
        <v>1482</v>
      </c>
      <c r="N574" s="64" t="s">
        <v>1482</v>
      </c>
      <c r="O574" s="64" t="s">
        <v>1482</v>
      </c>
    </row>
    <row r="575" spans="1:15">
      <c r="A575" s="61" t="s">
        <v>1511</v>
      </c>
      <c r="B575" s="61" t="s">
        <v>1493</v>
      </c>
      <c r="C575" s="63" t="s">
        <v>1486</v>
      </c>
      <c r="D575" s="64">
        <v>61</v>
      </c>
      <c r="E575" s="64">
        <v>77</v>
      </c>
      <c r="F575" s="64">
        <v>138</v>
      </c>
      <c r="G575" s="66">
        <v>44.20289855072464</v>
      </c>
      <c r="H575" s="64">
        <v>84</v>
      </c>
      <c r="I575" s="64">
        <v>54</v>
      </c>
      <c r="J575" s="64">
        <v>138</v>
      </c>
      <c r="K575" s="66">
        <v>60.869565217391312</v>
      </c>
      <c r="L575" s="64" t="s">
        <v>1482</v>
      </c>
      <c r="M575" s="64" t="s">
        <v>1482</v>
      </c>
      <c r="N575" s="64" t="s">
        <v>1482</v>
      </c>
      <c r="O575" s="64" t="s">
        <v>1482</v>
      </c>
    </row>
    <row r="576" spans="1:15">
      <c r="A576" s="61" t="s">
        <v>1511</v>
      </c>
      <c r="B576" s="61" t="s">
        <v>1493</v>
      </c>
      <c r="C576" s="63" t="s">
        <v>1487</v>
      </c>
      <c r="D576" s="64">
        <v>70</v>
      </c>
      <c r="E576" s="64">
        <v>58</v>
      </c>
      <c r="F576" s="64">
        <v>128</v>
      </c>
      <c r="G576" s="66">
        <v>54.6875</v>
      </c>
      <c r="H576" s="64">
        <v>95</v>
      </c>
      <c r="I576" s="64">
        <v>34</v>
      </c>
      <c r="J576" s="64">
        <v>129</v>
      </c>
      <c r="K576" s="66">
        <v>73.643410852713174</v>
      </c>
      <c r="L576" s="64">
        <v>40</v>
      </c>
      <c r="M576" s="64">
        <v>89</v>
      </c>
      <c r="N576" s="64">
        <v>129</v>
      </c>
      <c r="O576" s="66">
        <v>31.007751937984494</v>
      </c>
    </row>
    <row r="577" spans="1:15">
      <c r="A577" s="61" t="s">
        <v>1511</v>
      </c>
      <c r="B577" s="61" t="s">
        <v>1493</v>
      </c>
      <c r="C577" s="63" t="s">
        <v>1489</v>
      </c>
      <c r="D577" s="64">
        <v>264</v>
      </c>
      <c r="E577" s="64">
        <v>260</v>
      </c>
      <c r="F577" s="64">
        <v>524</v>
      </c>
      <c r="G577" s="66">
        <v>50.381679389312971</v>
      </c>
      <c r="H577" s="64">
        <v>355</v>
      </c>
      <c r="I577" s="64">
        <v>170</v>
      </c>
      <c r="J577" s="64">
        <v>525</v>
      </c>
      <c r="K577" s="66">
        <v>67.61904761904762</v>
      </c>
      <c r="L577" s="64">
        <v>78</v>
      </c>
      <c r="M577" s="64">
        <v>162</v>
      </c>
      <c r="N577" s="64">
        <v>240</v>
      </c>
      <c r="O577" s="66">
        <v>32.5</v>
      </c>
    </row>
    <row r="578" spans="1:15">
      <c r="A578" s="61" t="s">
        <v>1511</v>
      </c>
      <c r="B578" s="61" t="s">
        <v>1494</v>
      </c>
      <c r="C578" s="63" t="s">
        <v>1483</v>
      </c>
      <c r="D578" s="65" t="s">
        <v>1467</v>
      </c>
      <c r="E578" s="65" t="s">
        <v>1467</v>
      </c>
      <c r="F578" s="65" t="s">
        <v>1467</v>
      </c>
      <c r="G578" s="65" t="s">
        <v>1467</v>
      </c>
      <c r="H578" s="65" t="s">
        <v>1467</v>
      </c>
      <c r="I578" s="65" t="s">
        <v>1467</v>
      </c>
      <c r="J578" s="65" t="s">
        <v>1467</v>
      </c>
      <c r="K578" s="65" t="s">
        <v>1467</v>
      </c>
      <c r="L578" s="64" t="s">
        <v>1482</v>
      </c>
      <c r="M578" s="64" t="s">
        <v>1482</v>
      </c>
      <c r="N578" s="64" t="s">
        <v>1482</v>
      </c>
      <c r="O578" s="64" t="s">
        <v>1482</v>
      </c>
    </row>
    <row r="579" spans="1:15">
      <c r="A579" s="61" t="s">
        <v>1511</v>
      </c>
      <c r="B579" s="61" t="s">
        <v>1494</v>
      </c>
      <c r="C579" s="63" t="s">
        <v>1484</v>
      </c>
      <c r="D579" s="65" t="s">
        <v>1467</v>
      </c>
      <c r="E579" s="65" t="s">
        <v>1467</v>
      </c>
      <c r="F579" s="65" t="s">
        <v>1467</v>
      </c>
      <c r="G579" s="65" t="s">
        <v>1467</v>
      </c>
      <c r="H579" s="65" t="s">
        <v>1467</v>
      </c>
      <c r="I579" s="65" t="s">
        <v>1467</v>
      </c>
      <c r="J579" s="65" t="s">
        <v>1467</v>
      </c>
      <c r="K579" s="65" t="s">
        <v>1467</v>
      </c>
      <c r="L579" s="65" t="s">
        <v>1467</v>
      </c>
      <c r="M579" s="65" t="s">
        <v>1467</v>
      </c>
      <c r="N579" s="65" t="s">
        <v>1467</v>
      </c>
      <c r="O579" s="65" t="s">
        <v>1467</v>
      </c>
    </row>
    <row r="580" spans="1:15">
      <c r="A580" s="61" t="s">
        <v>1511</v>
      </c>
      <c r="B580" s="61" t="s">
        <v>1494</v>
      </c>
      <c r="C580" s="63" t="s">
        <v>1485</v>
      </c>
      <c r="D580" s="64">
        <v>10</v>
      </c>
      <c r="E580" s="64">
        <v>2</v>
      </c>
      <c r="F580" s="64">
        <v>12</v>
      </c>
      <c r="G580" s="66">
        <v>83.333333333333343</v>
      </c>
      <c r="H580" s="64">
        <v>9</v>
      </c>
      <c r="I580" s="64">
        <v>3</v>
      </c>
      <c r="J580" s="64">
        <v>12</v>
      </c>
      <c r="K580" s="66">
        <v>75</v>
      </c>
      <c r="L580" s="64" t="s">
        <v>1482</v>
      </c>
      <c r="M580" s="64" t="s">
        <v>1482</v>
      </c>
      <c r="N580" s="64" t="s">
        <v>1482</v>
      </c>
      <c r="O580" s="64" t="s">
        <v>1482</v>
      </c>
    </row>
    <row r="581" spans="1:15">
      <c r="A581" s="61" t="s">
        <v>1511</v>
      </c>
      <c r="B581" s="61" t="s">
        <v>1494</v>
      </c>
      <c r="C581" s="63" t="s">
        <v>1486</v>
      </c>
      <c r="D581" s="65" t="s">
        <v>1467</v>
      </c>
      <c r="E581" s="65" t="s">
        <v>1467</v>
      </c>
      <c r="F581" s="65" t="s">
        <v>1467</v>
      </c>
      <c r="G581" s="65" t="s">
        <v>1467</v>
      </c>
      <c r="H581" s="65" t="s">
        <v>1467</v>
      </c>
      <c r="I581" s="65" t="s">
        <v>1467</v>
      </c>
      <c r="J581" s="65" t="s">
        <v>1467</v>
      </c>
      <c r="K581" s="65" t="s">
        <v>1467</v>
      </c>
      <c r="L581" s="64" t="s">
        <v>1482</v>
      </c>
      <c r="M581" s="64" t="s">
        <v>1482</v>
      </c>
      <c r="N581" s="64" t="s">
        <v>1482</v>
      </c>
      <c r="O581" s="64" t="s">
        <v>1482</v>
      </c>
    </row>
    <row r="582" spans="1:15">
      <c r="A582" s="61" t="s">
        <v>1511</v>
      </c>
      <c r="B582" s="61" t="s">
        <v>1494</v>
      </c>
      <c r="C582" s="63" t="s">
        <v>1487</v>
      </c>
      <c r="D582" s="65" t="s">
        <v>1467</v>
      </c>
      <c r="E582" s="65" t="s">
        <v>1467</v>
      </c>
      <c r="F582" s="65" t="s">
        <v>1467</v>
      </c>
      <c r="G582" s="65" t="s">
        <v>1467</v>
      </c>
      <c r="H582" s="65" t="s">
        <v>1467</v>
      </c>
      <c r="I582" s="65" t="s">
        <v>1467</v>
      </c>
      <c r="J582" s="65" t="s">
        <v>1467</v>
      </c>
      <c r="K582" s="65" t="s">
        <v>1467</v>
      </c>
      <c r="L582" s="65" t="s">
        <v>1467</v>
      </c>
      <c r="M582" s="65" t="s">
        <v>1467</v>
      </c>
      <c r="N582" s="65" t="s">
        <v>1467</v>
      </c>
      <c r="O582" s="65" t="s">
        <v>1467</v>
      </c>
    </row>
    <row r="583" spans="1:15">
      <c r="A583" s="61" t="s">
        <v>1511</v>
      </c>
      <c r="B583" s="61" t="s">
        <v>1494</v>
      </c>
      <c r="C583" s="63" t="s">
        <v>1489</v>
      </c>
      <c r="D583" s="64">
        <v>24</v>
      </c>
      <c r="E583" s="64">
        <v>18</v>
      </c>
      <c r="F583" s="64">
        <v>42</v>
      </c>
      <c r="G583" s="66">
        <v>57.142857142857139</v>
      </c>
      <c r="H583" s="64">
        <v>26</v>
      </c>
      <c r="I583" s="64">
        <v>16</v>
      </c>
      <c r="J583" s="64">
        <v>42</v>
      </c>
      <c r="K583" s="66">
        <v>61.904761904761905</v>
      </c>
      <c r="L583" s="64">
        <v>6</v>
      </c>
      <c r="M583" s="64">
        <v>11</v>
      </c>
      <c r="N583" s="64">
        <v>17</v>
      </c>
      <c r="O583" s="66">
        <v>35.294117647058826</v>
      </c>
    </row>
    <row r="584" spans="1:15">
      <c r="A584" s="61" t="s">
        <v>1511</v>
      </c>
      <c r="B584" s="61" t="s">
        <v>1495</v>
      </c>
      <c r="C584" s="63" t="s">
        <v>1483</v>
      </c>
      <c r="D584" s="64">
        <v>25</v>
      </c>
      <c r="E584" s="64">
        <v>10</v>
      </c>
      <c r="F584" s="64">
        <v>35</v>
      </c>
      <c r="G584" s="66">
        <v>71.428571428571431</v>
      </c>
      <c r="H584" s="64">
        <v>30</v>
      </c>
      <c r="I584" s="64">
        <v>5</v>
      </c>
      <c r="J584" s="64">
        <v>35</v>
      </c>
      <c r="K584" s="66">
        <v>85.714285714285708</v>
      </c>
      <c r="L584" s="64" t="s">
        <v>1482</v>
      </c>
      <c r="M584" s="64" t="s">
        <v>1482</v>
      </c>
      <c r="N584" s="64" t="s">
        <v>1482</v>
      </c>
      <c r="O584" s="64" t="s">
        <v>1482</v>
      </c>
    </row>
    <row r="585" spans="1:15">
      <c r="A585" s="61" t="s">
        <v>1511</v>
      </c>
      <c r="B585" s="61" t="s">
        <v>1495</v>
      </c>
      <c r="C585" s="63" t="s">
        <v>1484</v>
      </c>
      <c r="D585" s="64">
        <v>31</v>
      </c>
      <c r="E585" s="64">
        <v>88</v>
      </c>
      <c r="F585" s="64">
        <v>119</v>
      </c>
      <c r="G585" s="66">
        <v>26.05042016806723</v>
      </c>
      <c r="H585" s="64">
        <v>41</v>
      </c>
      <c r="I585" s="64">
        <v>79</v>
      </c>
      <c r="J585" s="64">
        <v>120</v>
      </c>
      <c r="K585" s="66">
        <v>34.166666666666664</v>
      </c>
      <c r="L585" s="64">
        <v>29</v>
      </c>
      <c r="M585" s="64">
        <v>91</v>
      </c>
      <c r="N585" s="64">
        <v>120</v>
      </c>
      <c r="O585" s="66">
        <v>24.166666666666668</v>
      </c>
    </row>
    <row r="586" spans="1:15">
      <c r="A586" s="61" t="s">
        <v>1511</v>
      </c>
      <c r="B586" s="61" t="s">
        <v>1495</v>
      </c>
      <c r="C586" s="63" t="s">
        <v>1485</v>
      </c>
      <c r="D586" s="64">
        <v>68</v>
      </c>
      <c r="E586" s="64">
        <v>61</v>
      </c>
      <c r="F586" s="64">
        <v>129</v>
      </c>
      <c r="G586" s="66">
        <v>52.713178294573652</v>
      </c>
      <c r="H586" s="64">
        <v>78</v>
      </c>
      <c r="I586" s="64">
        <v>50</v>
      </c>
      <c r="J586" s="64">
        <v>128</v>
      </c>
      <c r="K586" s="66">
        <v>60.9375</v>
      </c>
      <c r="L586" s="64" t="s">
        <v>1482</v>
      </c>
      <c r="M586" s="64" t="s">
        <v>1482</v>
      </c>
      <c r="N586" s="64" t="s">
        <v>1482</v>
      </c>
      <c r="O586" s="64" t="s">
        <v>1482</v>
      </c>
    </row>
    <row r="587" spans="1:15">
      <c r="A587" s="61" t="s">
        <v>1511</v>
      </c>
      <c r="B587" s="61" t="s">
        <v>1495</v>
      </c>
      <c r="C587" s="63" t="s">
        <v>1486</v>
      </c>
      <c r="D587" s="64">
        <v>47</v>
      </c>
      <c r="E587" s="64">
        <v>67</v>
      </c>
      <c r="F587" s="64">
        <v>114</v>
      </c>
      <c r="G587" s="66">
        <v>41.228070175438596</v>
      </c>
      <c r="H587" s="64">
        <v>65</v>
      </c>
      <c r="I587" s="64">
        <v>51</v>
      </c>
      <c r="J587" s="64">
        <v>116</v>
      </c>
      <c r="K587" s="66">
        <v>56.034482758620683</v>
      </c>
      <c r="L587" s="64" t="s">
        <v>1482</v>
      </c>
      <c r="M587" s="64" t="s">
        <v>1482</v>
      </c>
      <c r="N587" s="64" t="s">
        <v>1482</v>
      </c>
      <c r="O587" s="64" t="s">
        <v>1482</v>
      </c>
    </row>
    <row r="588" spans="1:15">
      <c r="A588" s="61" t="s">
        <v>1511</v>
      </c>
      <c r="B588" s="61" t="s">
        <v>1495</v>
      </c>
      <c r="C588" s="63" t="s">
        <v>1487</v>
      </c>
      <c r="D588" s="64">
        <v>67</v>
      </c>
      <c r="E588" s="64">
        <v>64</v>
      </c>
      <c r="F588" s="64">
        <v>131</v>
      </c>
      <c r="G588" s="66">
        <v>51.145038167938928</v>
      </c>
      <c r="H588" s="64">
        <v>81</v>
      </c>
      <c r="I588" s="64">
        <v>51</v>
      </c>
      <c r="J588" s="64">
        <v>132</v>
      </c>
      <c r="K588" s="66">
        <v>61.363636363636367</v>
      </c>
      <c r="L588" s="64">
        <v>54</v>
      </c>
      <c r="M588" s="64">
        <v>78</v>
      </c>
      <c r="N588" s="64">
        <v>132</v>
      </c>
      <c r="O588" s="66">
        <v>40.909090909090914</v>
      </c>
    </row>
    <row r="589" spans="1:15">
      <c r="A589" s="61" t="s">
        <v>1511</v>
      </c>
      <c r="B589" s="61" t="s">
        <v>1495</v>
      </c>
      <c r="C589" s="63" t="s">
        <v>1489</v>
      </c>
      <c r="D589" s="64">
        <v>238</v>
      </c>
      <c r="E589" s="64">
        <v>290</v>
      </c>
      <c r="F589" s="64">
        <v>528</v>
      </c>
      <c r="G589" s="66">
        <v>45.075757575757578</v>
      </c>
      <c r="H589" s="64">
        <v>295</v>
      </c>
      <c r="I589" s="64">
        <v>236</v>
      </c>
      <c r="J589" s="64">
        <v>531</v>
      </c>
      <c r="K589" s="66">
        <v>55.555555555555557</v>
      </c>
      <c r="L589" s="64">
        <v>83</v>
      </c>
      <c r="M589" s="64">
        <v>169</v>
      </c>
      <c r="N589" s="64">
        <v>252</v>
      </c>
      <c r="O589" s="66">
        <v>32.936507936507937</v>
      </c>
    </row>
    <row r="590" spans="1:15">
      <c r="A590" s="61" t="s">
        <v>1511</v>
      </c>
      <c r="B590" s="61" t="s">
        <v>1496</v>
      </c>
      <c r="C590" s="63" t="s">
        <v>1483</v>
      </c>
      <c r="D590" s="64">
        <v>9</v>
      </c>
      <c r="E590" s="64">
        <v>2</v>
      </c>
      <c r="F590" s="64">
        <v>11</v>
      </c>
      <c r="G590" s="66">
        <v>81.818181818181827</v>
      </c>
      <c r="H590" s="64">
        <v>9</v>
      </c>
      <c r="I590" s="64">
        <v>2</v>
      </c>
      <c r="J590" s="64">
        <v>11</v>
      </c>
      <c r="K590" s="66">
        <v>81.818181818181827</v>
      </c>
      <c r="L590" s="64" t="s">
        <v>1482</v>
      </c>
      <c r="M590" s="64" t="s">
        <v>1482</v>
      </c>
      <c r="N590" s="64" t="s">
        <v>1482</v>
      </c>
      <c r="O590" s="64" t="s">
        <v>1482</v>
      </c>
    </row>
    <row r="591" spans="1:15">
      <c r="A591" s="61" t="s">
        <v>1511</v>
      </c>
      <c r="B591" s="61" t="s">
        <v>1496</v>
      </c>
      <c r="C591" s="63" t="s">
        <v>1484</v>
      </c>
      <c r="D591" s="64">
        <v>10</v>
      </c>
      <c r="E591" s="64">
        <v>26</v>
      </c>
      <c r="F591" s="64">
        <v>36</v>
      </c>
      <c r="G591" s="66">
        <v>27.777777777777779</v>
      </c>
      <c r="H591" s="64">
        <v>16</v>
      </c>
      <c r="I591" s="64">
        <v>20</v>
      </c>
      <c r="J591" s="64">
        <v>36</v>
      </c>
      <c r="K591" s="66">
        <v>44.444444444444443</v>
      </c>
      <c r="L591" s="64">
        <v>12</v>
      </c>
      <c r="M591" s="64">
        <v>24</v>
      </c>
      <c r="N591" s="64">
        <v>36</v>
      </c>
      <c r="O591" s="66">
        <v>33.333333333333329</v>
      </c>
    </row>
    <row r="592" spans="1:15">
      <c r="A592" s="61" t="s">
        <v>1511</v>
      </c>
      <c r="B592" s="61" t="s">
        <v>1496</v>
      </c>
      <c r="C592" s="63" t="s">
        <v>1485</v>
      </c>
      <c r="D592" s="64">
        <v>22</v>
      </c>
      <c r="E592" s="64">
        <v>19</v>
      </c>
      <c r="F592" s="64">
        <v>41</v>
      </c>
      <c r="G592" s="66">
        <v>53.658536585365859</v>
      </c>
      <c r="H592" s="64">
        <v>31</v>
      </c>
      <c r="I592" s="64">
        <v>10</v>
      </c>
      <c r="J592" s="64">
        <v>41</v>
      </c>
      <c r="K592" s="66">
        <v>75.609756097560975</v>
      </c>
      <c r="L592" s="64" t="s">
        <v>1482</v>
      </c>
      <c r="M592" s="64" t="s">
        <v>1482</v>
      </c>
      <c r="N592" s="64" t="s">
        <v>1482</v>
      </c>
      <c r="O592" s="64" t="s">
        <v>1482</v>
      </c>
    </row>
    <row r="593" spans="1:15">
      <c r="A593" s="61" t="s">
        <v>1511</v>
      </c>
      <c r="B593" s="61" t="s">
        <v>1496</v>
      </c>
      <c r="C593" s="63" t="s">
        <v>1486</v>
      </c>
      <c r="D593" s="64">
        <v>18</v>
      </c>
      <c r="E593" s="64">
        <v>15</v>
      </c>
      <c r="F593" s="64">
        <v>33</v>
      </c>
      <c r="G593" s="66">
        <v>54.54545454545454</v>
      </c>
      <c r="H593" s="64">
        <v>25</v>
      </c>
      <c r="I593" s="64">
        <v>8</v>
      </c>
      <c r="J593" s="64">
        <v>33</v>
      </c>
      <c r="K593" s="66">
        <v>75.757575757575751</v>
      </c>
      <c r="L593" s="64" t="s">
        <v>1482</v>
      </c>
      <c r="M593" s="64" t="s">
        <v>1482</v>
      </c>
      <c r="N593" s="64" t="s">
        <v>1482</v>
      </c>
      <c r="O593" s="64" t="s">
        <v>1482</v>
      </c>
    </row>
    <row r="594" spans="1:15">
      <c r="A594" s="61" t="s">
        <v>1511</v>
      </c>
      <c r="B594" s="61" t="s">
        <v>1496</v>
      </c>
      <c r="C594" s="63" t="s">
        <v>1487</v>
      </c>
      <c r="D594" s="64">
        <v>29</v>
      </c>
      <c r="E594" s="64">
        <v>18</v>
      </c>
      <c r="F594" s="64">
        <v>47</v>
      </c>
      <c r="G594" s="66">
        <v>61.702127659574465</v>
      </c>
      <c r="H594" s="64">
        <v>35</v>
      </c>
      <c r="I594" s="64">
        <v>13</v>
      </c>
      <c r="J594" s="64">
        <v>48</v>
      </c>
      <c r="K594" s="66">
        <v>72.916666666666657</v>
      </c>
      <c r="L594" s="64">
        <v>24</v>
      </c>
      <c r="M594" s="64">
        <v>24</v>
      </c>
      <c r="N594" s="64">
        <v>48</v>
      </c>
      <c r="O594" s="66">
        <v>50</v>
      </c>
    </row>
    <row r="595" spans="1:15">
      <c r="A595" s="61" t="s">
        <v>1511</v>
      </c>
      <c r="B595" s="61" t="s">
        <v>1496</v>
      </c>
      <c r="C595" s="63" t="s">
        <v>1489</v>
      </c>
      <c r="D595" s="64">
        <v>88</v>
      </c>
      <c r="E595" s="64">
        <v>80</v>
      </c>
      <c r="F595" s="64">
        <v>168</v>
      </c>
      <c r="G595" s="66">
        <v>52.380952380952387</v>
      </c>
      <c r="H595" s="64">
        <v>116</v>
      </c>
      <c r="I595" s="64">
        <v>53</v>
      </c>
      <c r="J595" s="64">
        <v>169</v>
      </c>
      <c r="K595" s="66">
        <v>68.639053254437869</v>
      </c>
      <c r="L595" s="64">
        <v>36</v>
      </c>
      <c r="M595" s="64">
        <v>48</v>
      </c>
      <c r="N595" s="64">
        <v>84</v>
      </c>
      <c r="O595" s="66">
        <v>42.857142857142854</v>
      </c>
    </row>
    <row r="596" spans="1:15">
      <c r="A596" s="61" t="s">
        <v>1511</v>
      </c>
      <c r="B596" s="61" t="s">
        <v>1497</v>
      </c>
      <c r="C596" s="63" t="s">
        <v>1483</v>
      </c>
      <c r="D596" s="64">
        <v>18</v>
      </c>
      <c r="E596" s="64">
        <v>6</v>
      </c>
      <c r="F596" s="64">
        <v>24</v>
      </c>
      <c r="G596" s="66">
        <v>75</v>
      </c>
      <c r="H596" s="64">
        <v>20</v>
      </c>
      <c r="I596" s="64">
        <v>4</v>
      </c>
      <c r="J596" s="64">
        <v>24</v>
      </c>
      <c r="K596" s="66">
        <v>83.333333333333343</v>
      </c>
      <c r="L596" s="64" t="s">
        <v>1482</v>
      </c>
      <c r="M596" s="64" t="s">
        <v>1482</v>
      </c>
      <c r="N596" s="64" t="s">
        <v>1482</v>
      </c>
      <c r="O596" s="64" t="s">
        <v>1482</v>
      </c>
    </row>
    <row r="597" spans="1:15">
      <c r="A597" s="61" t="s">
        <v>1511</v>
      </c>
      <c r="B597" s="61" t="s">
        <v>1497</v>
      </c>
      <c r="C597" s="63" t="s">
        <v>1484</v>
      </c>
      <c r="D597" s="64">
        <v>40</v>
      </c>
      <c r="E597" s="64">
        <v>59</v>
      </c>
      <c r="F597" s="64">
        <v>99</v>
      </c>
      <c r="G597" s="66">
        <v>40.404040404040401</v>
      </c>
      <c r="H597" s="64">
        <v>54</v>
      </c>
      <c r="I597" s="64">
        <v>46</v>
      </c>
      <c r="J597" s="64">
        <v>100</v>
      </c>
      <c r="K597" s="66">
        <v>54</v>
      </c>
      <c r="L597" s="64">
        <v>42</v>
      </c>
      <c r="M597" s="64">
        <v>58</v>
      </c>
      <c r="N597" s="64">
        <v>100</v>
      </c>
      <c r="O597" s="66">
        <v>42</v>
      </c>
    </row>
    <row r="598" spans="1:15">
      <c r="A598" s="61" t="s">
        <v>1511</v>
      </c>
      <c r="B598" s="61" t="s">
        <v>1497</v>
      </c>
      <c r="C598" s="63" t="s">
        <v>1485</v>
      </c>
      <c r="D598" s="64">
        <v>57</v>
      </c>
      <c r="E598" s="64">
        <v>27</v>
      </c>
      <c r="F598" s="64">
        <v>84</v>
      </c>
      <c r="G598" s="66">
        <v>67.857142857142861</v>
      </c>
      <c r="H598" s="64">
        <v>61</v>
      </c>
      <c r="I598" s="64">
        <v>22</v>
      </c>
      <c r="J598" s="64">
        <v>83</v>
      </c>
      <c r="K598" s="66">
        <v>73.493975903614455</v>
      </c>
      <c r="L598" s="64" t="s">
        <v>1482</v>
      </c>
      <c r="M598" s="64" t="s">
        <v>1482</v>
      </c>
      <c r="N598" s="64" t="s">
        <v>1482</v>
      </c>
      <c r="O598" s="64" t="s">
        <v>1482</v>
      </c>
    </row>
    <row r="599" spans="1:15">
      <c r="A599" s="61" t="s">
        <v>1511</v>
      </c>
      <c r="B599" s="61" t="s">
        <v>1497</v>
      </c>
      <c r="C599" s="63" t="s">
        <v>1486</v>
      </c>
      <c r="D599" s="64">
        <v>49</v>
      </c>
      <c r="E599" s="64">
        <v>42</v>
      </c>
      <c r="F599" s="64">
        <v>91</v>
      </c>
      <c r="G599" s="66">
        <v>53.846153846153847</v>
      </c>
      <c r="H599" s="64">
        <v>64</v>
      </c>
      <c r="I599" s="64">
        <v>29</v>
      </c>
      <c r="J599" s="64">
        <v>93</v>
      </c>
      <c r="K599" s="66">
        <v>68.817204301075279</v>
      </c>
      <c r="L599" s="64" t="s">
        <v>1482</v>
      </c>
      <c r="M599" s="64" t="s">
        <v>1482</v>
      </c>
      <c r="N599" s="64" t="s">
        <v>1482</v>
      </c>
      <c r="O599" s="64" t="s">
        <v>1482</v>
      </c>
    </row>
    <row r="600" spans="1:15">
      <c r="A600" s="61" t="s">
        <v>1511</v>
      </c>
      <c r="B600" s="61" t="s">
        <v>1497</v>
      </c>
      <c r="C600" s="63" t="s">
        <v>1487</v>
      </c>
      <c r="D600" s="64">
        <v>51</v>
      </c>
      <c r="E600" s="64">
        <v>33</v>
      </c>
      <c r="F600" s="64">
        <v>84</v>
      </c>
      <c r="G600" s="66">
        <v>60.714285714285708</v>
      </c>
      <c r="H600" s="64">
        <v>59</v>
      </c>
      <c r="I600" s="64">
        <v>26</v>
      </c>
      <c r="J600" s="64">
        <v>85</v>
      </c>
      <c r="K600" s="66">
        <v>69.411764705882348</v>
      </c>
      <c r="L600" s="64">
        <v>40</v>
      </c>
      <c r="M600" s="64">
        <v>45</v>
      </c>
      <c r="N600" s="64">
        <v>85</v>
      </c>
      <c r="O600" s="66">
        <v>47.058823529411761</v>
      </c>
    </row>
    <row r="601" spans="1:15">
      <c r="A601" s="61" t="s">
        <v>1511</v>
      </c>
      <c r="B601" s="61" t="s">
        <v>1497</v>
      </c>
      <c r="C601" s="63" t="s">
        <v>1489</v>
      </c>
      <c r="D601" s="64">
        <v>215</v>
      </c>
      <c r="E601" s="64">
        <v>167</v>
      </c>
      <c r="F601" s="64">
        <v>382</v>
      </c>
      <c r="G601" s="66">
        <v>56.282722513088999</v>
      </c>
      <c r="H601" s="64">
        <v>258</v>
      </c>
      <c r="I601" s="64">
        <v>127</v>
      </c>
      <c r="J601" s="64">
        <v>385</v>
      </c>
      <c r="K601" s="66">
        <v>67.012987012987011</v>
      </c>
      <c r="L601" s="64">
        <v>82</v>
      </c>
      <c r="M601" s="64">
        <v>103</v>
      </c>
      <c r="N601" s="64">
        <v>185</v>
      </c>
      <c r="O601" s="66">
        <v>44.32432432432433</v>
      </c>
    </row>
    <row r="602" spans="1:15">
      <c r="A602" s="61" t="s">
        <v>1512</v>
      </c>
      <c r="B602" s="61" t="s">
        <v>1480</v>
      </c>
      <c r="C602" s="63" t="s">
        <v>1481</v>
      </c>
      <c r="D602" s="64">
        <v>167</v>
      </c>
      <c r="E602" s="64">
        <v>138</v>
      </c>
      <c r="F602" s="64">
        <v>305</v>
      </c>
      <c r="G602" s="66">
        <v>54.754098360655732</v>
      </c>
      <c r="H602" s="64">
        <v>178</v>
      </c>
      <c r="I602" s="64">
        <v>127</v>
      </c>
      <c r="J602" s="64">
        <v>305</v>
      </c>
      <c r="K602" s="66">
        <v>58.360655737704917</v>
      </c>
      <c r="L602" s="64" t="s">
        <v>1482</v>
      </c>
      <c r="M602" s="64" t="s">
        <v>1482</v>
      </c>
      <c r="N602" s="64" t="s">
        <v>1482</v>
      </c>
      <c r="O602" s="64" t="s">
        <v>1482</v>
      </c>
    </row>
    <row r="603" spans="1:15">
      <c r="A603" s="61" t="s">
        <v>1512</v>
      </c>
      <c r="B603" s="61" t="s">
        <v>1480</v>
      </c>
      <c r="C603" s="63" t="s">
        <v>1483</v>
      </c>
      <c r="D603" s="64">
        <v>225</v>
      </c>
      <c r="E603" s="64">
        <v>140</v>
      </c>
      <c r="F603" s="64">
        <v>365</v>
      </c>
      <c r="G603" s="66">
        <v>61.643835616438359</v>
      </c>
      <c r="H603" s="64">
        <v>263</v>
      </c>
      <c r="I603" s="64">
        <v>103</v>
      </c>
      <c r="J603" s="64">
        <v>366</v>
      </c>
      <c r="K603" s="66">
        <v>71.857923497267763</v>
      </c>
      <c r="L603" s="64" t="s">
        <v>1482</v>
      </c>
      <c r="M603" s="64" t="s">
        <v>1482</v>
      </c>
      <c r="N603" s="64" t="s">
        <v>1482</v>
      </c>
      <c r="O603" s="64" t="s">
        <v>1482</v>
      </c>
    </row>
    <row r="604" spans="1:15">
      <c r="A604" s="61" t="s">
        <v>1512</v>
      </c>
      <c r="B604" s="61" t="s">
        <v>1480</v>
      </c>
      <c r="C604" s="63" t="s">
        <v>1484</v>
      </c>
      <c r="D604" s="64">
        <v>119</v>
      </c>
      <c r="E604" s="64">
        <v>173</v>
      </c>
      <c r="F604" s="64">
        <v>292</v>
      </c>
      <c r="G604" s="66">
        <v>40.753424657534246</v>
      </c>
      <c r="H604" s="64">
        <v>142</v>
      </c>
      <c r="I604" s="64">
        <v>150</v>
      </c>
      <c r="J604" s="64">
        <v>292</v>
      </c>
      <c r="K604" s="66">
        <v>48.630136986301373</v>
      </c>
      <c r="L604" s="64">
        <v>98</v>
      </c>
      <c r="M604" s="64">
        <v>193</v>
      </c>
      <c r="N604" s="64">
        <v>291</v>
      </c>
      <c r="O604" s="66">
        <v>33.676975945017183</v>
      </c>
    </row>
    <row r="605" spans="1:15">
      <c r="A605" s="61" t="s">
        <v>1512</v>
      </c>
      <c r="B605" s="61" t="s">
        <v>1480</v>
      </c>
      <c r="C605" s="63" t="s">
        <v>1485</v>
      </c>
      <c r="D605" s="64">
        <v>203</v>
      </c>
      <c r="E605" s="64">
        <v>181</v>
      </c>
      <c r="F605" s="64">
        <v>384</v>
      </c>
      <c r="G605" s="66">
        <v>52.864583333333336</v>
      </c>
      <c r="H605" s="64">
        <v>253</v>
      </c>
      <c r="I605" s="64">
        <v>130</v>
      </c>
      <c r="J605" s="64">
        <v>383</v>
      </c>
      <c r="K605" s="66">
        <v>66.057441253263704</v>
      </c>
      <c r="L605" s="64" t="s">
        <v>1482</v>
      </c>
      <c r="M605" s="64" t="s">
        <v>1482</v>
      </c>
      <c r="N605" s="64" t="s">
        <v>1482</v>
      </c>
      <c r="O605" s="64" t="s">
        <v>1482</v>
      </c>
    </row>
    <row r="606" spans="1:15">
      <c r="A606" s="61" t="s">
        <v>1512</v>
      </c>
      <c r="B606" s="61" t="s">
        <v>1480</v>
      </c>
      <c r="C606" s="63" t="s">
        <v>1486</v>
      </c>
      <c r="D606" s="64">
        <v>223</v>
      </c>
      <c r="E606" s="64">
        <v>235</v>
      </c>
      <c r="F606" s="64">
        <v>458</v>
      </c>
      <c r="G606" s="66">
        <v>48.689956331877731</v>
      </c>
      <c r="H606" s="64">
        <v>295</v>
      </c>
      <c r="I606" s="64">
        <v>163</v>
      </c>
      <c r="J606" s="64">
        <v>458</v>
      </c>
      <c r="K606" s="66">
        <v>64.410480349344979</v>
      </c>
      <c r="L606" s="64" t="s">
        <v>1482</v>
      </c>
      <c r="M606" s="64" t="s">
        <v>1482</v>
      </c>
      <c r="N606" s="64" t="s">
        <v>1482</v>
      </c>
      <c r="O606" s="64" t="s">
        <v>1482</v>
      </c>
    </row>
    <row r="607" spans="1:15">
      <c r="A607" s="61" t="s">
        <v>1512</v>
      </c>
      <c r="B607" s="61" t="s">
        <v>1480</v>
      </c>
      <c r="C607" s="63" t="s">
        <v>1487</v>
      </c>
      <c r="D607" s="64">
        <v>231</v>
      </c>
      <c r="E607" s="64">
        <v>187</v>
      </c>
      <c r="F607" s="64">
        <v>418</v>
      </c>
      <c r="G607" s="66">
        <v>55.26315789473685</v>
      </c>
      <c r="H607" s="64">
        <v>300</v>
      </c>
      <c r="I607" s="64">
        <v>118</v>
      </c>
      <c r="J607" s="64">
        <v>418</v>
      </c>
      <c r="K607" s="66">
        <v>71.770334928229659</v>
      </c>
      <c r="L607" s="64">
        <v>133</v>
      </c>
      <c r="M607" s="64">
        <v>284</v>
      </c>
      <c r="N607" s="64">
        <v>417</v>
      </c>
      <c r="O607" s="66">
        <v>31.894484412470025</v>
      </c>
    </row>
    <row r="608" spans="1:15">
      <c r="A608" s="61" t="s">
        <v>1512</v>
      </c>
      <c r="B608" s="61" t="s">
        <v>1480</v>
      </c>
      <c r="C608" s="63" t="s">
        <v>1489</v>
      </c>
      <c r="D608" s="64">
        <v>1168</v>
      </c>
      <c r="E608" s="64">
        <v>1054</v>
      </c>
      <c r="F608" s="64">
        <v>2222</v>
      </c>
      <c r="G608" s="66">
        <v>52.565256525652572</v>
      </c>
      <c r="H608" s="64">
        <v>1431</v>
      </c>
      <c r="I608" s="64">
        <v>791</v>
      </c>
      <c r="J608" s="64">
        <v>2222</v>
      </c>
      <c r="K608" s="66">
        <v>64.401440144014401</v>
      </c>
      <c r="L608" s="64">
        <v>231</v>
      </c>
      <c r="M608" s="64">
        <v>477</v>
      </c>
      <c r="N608" s="64">
        <v>708</v>
      </c>
      <c r="O608" s="66">
        <v>32.627118644067799</v>
      </c>
    </row>
    <row r="609" spans="1:15">
      <c r="A609" s="61" t="s">
        <v>1512</v>
      </c>
      <c r="B609" s="61" t="s">
        <v>1490</v>
      </c>
      <c r="C609" s="63" t="s">
        <v>1481</v>
      </c>
      <c r="D609" s="65" t="s">
        <v>1467</v>
      </c>
      <c r="E609" s="65" t="s">
        <v>1467</v>
      </c>
      <c r="F609" s="65" t="s">
        <v>1467</v>
      </c>
      <c r="G609" s="65" t="s">
        <v>1467</v>
      </c>
      <c r="H609" s="65" t="s">
        <v>1467</v>
      </c>
      <c r="I609" s="65" t="s">
        <v>1467</v>
      </c>
      <c r="J609" s="65" t="s">
        <v>1467</v>
      </c>
      <c r="K609" s="65" t="s">
        <v>1467</v>
      </c>
      <c r="L609" s="64" t="s">
        <v>1482</v>
      </c>
      <c r="M609" s="64" t="s">
        <v>1482</v>
      </c>
      <c r="N609" s="64" t="s">
        <v>1482</v>
      </c>
      <c r="O609" s="64" t="s">
        <v>1482</v>
      </c>
    </row>
    <row r="610" spans="1:15">
      <c r="A610" s="61" t="s">
        <v>1512</v>
      </c>
      <c r="B610" s="61" t="s">
        <v>1490</v>
      </c>
      <c r="C610" s="63" t="s">
        <v>1483</v>
      </c>
      <c r="D610" s="65" t="s">
        <v>1467</v>
      </c>
      <c r="E610" s="65" t="s">
        <v>1467</v>
      </c>
      <c r="F610" s="65" t="s">
        <v>1467</v>
      </c>
      <c r="G610" s="65" t="s">
        <v>1467</v>
      </c>
      <c r="H610" s="65" t="s">
        <v>1467</v>
      </c>
      <c r="I610" s="65" t="s">
        <v>1467</v>
      </c>
      <c r="J610" s="65" t="s">
        <v>1467</v>
      </c>
      <c r="K610" s="65" t="s">
        <v>1467</v>
      </c>
      <c r="L610" s="64" t="s">
        <v>1482</v>
      </c>
      <c r="M610" s="64" t="s">
        <v>1482</v>
      </c>
      <c r="N610" s="64" t="s">
        <v>1482</v>
      </c>
      <c r="O610" s="64" t="s">
        <v>1482</v>
      </c>
    </row>
    <row r="611" spans="1:15">
      <c r="A611" s="61" t="s">
        <v>1512</v>
      </c>
      <c r="B611" s="61" t="s">
        <v>1490</v>
      </c>
      <c r="C611" s="63" t="s">
        <v>1484</v>
      </c>
      <c r="D611" s="65" t="s">
        <v>1467</v>
      </c>
      <c r="E611" s="65" t="s">
        <v>1467</v>
      </c>
      <c r="F611" s="65" t="s">
        <v>1467</v>
      </c>
      <c r="G611" s="65" t="s">
        <v>1467</v>
      </c>
      <c r="H611" s="65" t="s">
        <v>1467</v>
      </c>
      <c r="I611" s="65" t="s">
        <v>1467</v>
      </c>
      <c r="J611" s="65" t="s">
        <v>1467</v>
      </c>
      <c r="K611" s="65" t="s">
        <v>1467</v>
      </c>
      <c r="L611" s="65" t="s">
        <v>1467</v>
      </c>
      <c r="M611" s="65" t="s">
        <v>1467</v>
      </c>
      <c r="N611" s="65" t="s">
        <v>1467</v>
      </c>
      <c r="O611" s="65" t="s">
        <v>1467</v>
      </c>
    </row>
    <row r="612" spans="1:15">
      <c r="A612" s="61" t="s">
        <v>1512</v>
      </c>
      <c r="B612" s="61" t="s">
        <v>1490</v>
      </c>
      <c r="C612" s="63" t="s">
        <v>1485</v>
      </c>
      <c r="D612" s="65" t="s">
        <v>1467</v>
      </c>
      <c r="E612" s="65" t="s">
        <v>1467</v>
      </c>
      <c r="F612" s="65" t="s">
        <v>1467</v>
      </c>
      <c r="G612" s="65" t="s">
        <v>1467</v>
      </c>
      <c r="H612" s="65" t="s">
        <v>1467</v>
      </c>
      <c r="I612" s="65" t="s">
        <v>1467</v>
      </c>
      <c r="J612" s="65" t="s">
        <v>1467</v>
      </c>
      <c r="K612" s="65" t="s">
        <v>1467</v>
      </c>
      <c r="L612" s="64" t="s">
        <v>1482</v>
      </c>
      <c r="M612" s="64" t="s">
        <v>1482</v>
      </c>
      <c r="N612" s="64" t="s">
        <v>1482</v>
      </c>
      <c r="O612" s="64" t="s">
        <v>1482</v>
      </c>
    </row>
    <row r="613" spans="1:15">
      <c r="A613" s="61" t="s">
        <v>1512</v>
      </c>
      <c r="B613" s="61" t="s">
        <v>1490</v>
      </c>
      <c r="C613" s="63" t="s">
        <v>1486</v>
      </c>
      <c r="D613" s="65" t="s">
        <v>1467</v>
      </c>
      <c r="E613" s="65" t="s">
        <v>1467</v>
      </c>
      <c r="F613" s="65" t="s">
        <v>1467</v>
      </c>
      <c r="G613" s="65" t="s">
        <v>1467</v>
      </c>
      <c r="H613" s="65" t="s">
        <v>1467</v>
      </c>
      <c r="I613" s="65" t="s">
        <v>1467</v>
      </c>
      <c r="J613" s="65" t="s">
        <v>1467</v>
      </c>
      <c r="K613" s="65" t="s">
        <v>1467</v>
      </c>
      <c r="L613" s="64" t="s">
        <v>1482</v>
      </c>
      <c r="M613" s="64" t="s">
        <v>1482</v>
      </c>
      <c r="N613" s="64" t="s">
        <v>1482</v>
      </c>
      <c r="O613" s="64" t="s">
        <v>1482</v>
      </c>
    </row>
    <row r="614" spans="1:15">
      <c r="A614" s="61" t="s">
        <v>1512</v>
      </c>
      <c r="B614" s="61" t="s">
        <v>1490</v>
      </c>
      <c r="C614" s="63" t="s">
        <v>1487</v>
      </c>
      <c r="D614" s="65" t="s">
        <v>1467</v>
      </c>
      <c r="E614" s="65" t="s">
        <v>1467</v>
      </c>
      <c r="F614" s="65" t="s">
        <v>1467</v>
      </c>
      <c r="G614" s="65" t="s">
        <v>1467</v>
      </c>
      <c r="H614" s="65" t="s">
        <v>1467</v>
      </c>
      <c r="I614" s="65" t="s">
        <v>1467</v>
      </c>
      <c r="J614" s="65" t="s">
        <v>1467</v>
      </c>
      <c r="K614" s="65" t="s">
        <v>1467</v>
      </c>
      <c r="L614" s="65" t="s">
        <v>1467</v>
      </c>
      <c r="M614" s="65" t="s">
        <v>1467</v>
      </c>
      <c r="N614" s="65" t="s">
        <v>1467</v>
      </c>
      <c r="O614" s="65" t="s">
        <v>1467</v>
      </c>
    </row>
    <row r="615" spans="1:15">
      <c r="A615" s="61" t="s">
        <v>1512</v>
      </c>
      <c r="B615" s="61" t="s">
        <v>1490</v>
      </c>
      <c r="C615" s="63" t="s">
        <v>1489</v>
      </c>
      <c r="D615" s="65" t="s">
        <v>1467</v>
      </c>
      <c r="E615" s="65" t="s">
        <v>1467</v>
      </c>
      <c r="F615" s="65" t="s">
        <v>1467</v>
      </c>
      <c r="G615" s="65" t="s">
        <v>1467</v>
      </c>
      <c r="H615" s="65" t="s">
        <v>1467</v>
      </c>
      <c r="I615" s="65" t="s">
        <v>1467</v>
      </c>
      <c r="J615" s="65" t="s">
        <v>1467</v>
      </c>
      <c r="K615" s="65" t="s">
        <v>1467</v>
      </c>
      <c r="L615" s="65" t="s">
        <v>1467</v>
      </c>
      <c r="M615" s="65" t="s">
        <v>1467</v>
      </c>
      <c r="N615" s="65" t="s">
        <v>1467</v>
      </c>
      <c r="O615" s="65" t="s">
        <v>1467</v>
      </c>
    </row>
    <row r="616" spans="1:15">
      <c r="A616" s="61" t="s">
        <v>1512</v>
      </c>
      <c r="B616" s="61" t="s">
        <v>1491</v>
      </c>
      <c r="C616" s="63" t="s">
        <v>1481</v>
      </c>
      <c r="D616" s="65" t="s">
        <v>1467</v>
      </c>
      <c r="E616" s="65" t="s">
        <v>1467</v>
      </c>
      <c r="F616" s="65" t="s">
        <v>1467</v>
      </c>
      <c r="G616" s="65" t="s">
        <v>1467</v>
      </c>
      <c r="H616" s="65" t="s">
        <v>1467</v>
      </c>
      <c r="I616" s="65" t="s">
        <v>1467</v>
      </c>
      <c r="J616" s="65" t="s">
        <v>1467</v>
      </c>
      <c r="K616" s="65" t="s">
        <v>1467</v>
      </c>
      <c r="L616" s="64" t="s">
        <v>1482</v>
      </c>
      <c r="M616" s="64" t="s">
        <v>1482</v>
      </c>
      <c r="N616" s="64" t="s">
        <v>1482</v>
      </c>
      <c r="O616" s="64" t="s">
        <v>1482</v>
      </c>
    </row>
    <row r="617" spans="1:15">
      <c r="A617" s="61" t="s">
        <v>1512</v>
      </c>
      <c r="B617" s="61" t="s">
        <v>1491</v>
      </c>
      <c r="C617" s="63" t="s">
        <v>1483</v>
      </c>
      <c r="D617" s="65" t="s">
        <v>1467</v>
      </c>
      <c r="E617" s="65" t="s">
        <v>1467</v>
      </c>
      <c r="F617" s="65" t="s">
        <v>1467</v>
      </c>
      <c r="G617" s="65" t="s">
        <v>1467</v>
      </c>
      <c r="H617" s="65" t="s">
        <v>1467</v>
      </c>
      <c r="I617" s="65" t="s">
        <v>1467</v>
      </c>
      <c r="J617" s="65" t="s">
        <v>1467</v>
      </c>
      <c r="K617" s="65" t="s">
        <v>1467</v>
      </c>
      <c r="L617" s="64" t="s">
        <v>1482</v>
      </c>
      <c r="M617" s="64" t="s">
        <v>1482</v>
      </c>
      <c r="N617" s="64" t="s">
        <v>1482</v>
      </c>
      <c r="O617" s="64" t="s">
        <v>1482</v>
      </c>
    </row>
    <row r="618" spans="1:15">
      <c r="A618" s="61" t="s">
        <v>1512</v>
      </c>
      <c r="B618" s="61" t="s">
        <v>1491</v>
      </c>
      <c r="C618" s="63" t="s">
        <v>1484</v>
      </c>
      <c r="D618" s="65" t="s">
        <v>1467</v>
      </c>
      <c r="E618" s="65" t="s">
        <v>1467</v>
      </c>
      <c r="F618" s="65" t="s">
        <v>1467</v>
      </c>
      <c r="G618" s="65" t="s">
        <v>1467</v>
      </c>
      <c r="H618" s="65" t="s">
        <v>1467</v>
      </c>
      <c r="I618" s="65" t="s">
        <v>1467</v>
      </c>
      <c r="J618" s="65" t="s">
        <v>1467</v>
      </c>
      <c r="K618" s="65" t="s">
        <v>1467</v>
      </c>
      <c r="L618" s="65" t="s">
        <v>1467</v>
      </c>
      <c r="M618" s="65" t="s">
        <v>1467</v>
      </c>
      <c r="N618" s="65" t="s">
        <v>1467</v>
      </c>
      <c r="O618" s="65" t="s">
        <v>1467</v>
      </c>
    </row>
    <row r="619" spans="1:15">
      <c r="A619" s="61" t="s">
        <v>1512</v>
      </c>
      <c r="B619" s="61" t="s">
        <v>1491</v>
      </c>
      <c r="C619" s="63" t="s">
        <v>1486</v>
      </c>
      <c r="D619" s="65" t="s">
        <v>1467</v>
      </c>
      <c r="E619" s="65" t="s">
        <v>1467</v>
      </c>
      <c r="F619" s="65" t="s">
        <v>1467</v>
      </c>
      <c r="G619" s="65" t="s">
        <v>1467</v>
      </c>
      <c r="H619" s="65" t="s">
        <v>1467</v>
      </c>
      <c r="I619" s="65" t="s">
        <v>1467</v>
      </c>
      <c r="J619" s="65" t="s">
        <v>1467</v>
      </c>
      <c r="K619" s="65" t="s">
        <v>1467</v>
      </c>
      <c r="L619" s="64" t="s">
        <v>1482</v>
      </c>
      <c r="M619" s="64" t="s">
        <v>1482</v>
      </c>
      <c r="N619" s="64" t="s">
        <v>1482</v>
      </c>
      <c r="O619" s="64" t="s">
        <v>1482</v>
      </c>
    </row>
    <row r="620" spans="1:15">
      <c r="A620" s="61" t="s">
        <v>1512</v>
      </c>
      <c r="B620" s="61" t="s">
        <v>1491</v>
      </c>
      <c r="C620" s="63" t="s">
        <v>1487</v>
      </c>
      <c r="D620" s="65" t="s">
        <v>1467</v>
      </c>
      <c r="E620" s="65" t="s">
        <v>1467</v>
      </c>
      <c r="F620" s="65" t="s">
        <v>1467</v>
      </c>
      <c r="G620" s="65" t="s">
        <v>1467</v>
      </c>
      <c r="H620" s="65" t="s">
        <v>1467</v>
      </c>
      <c r="I620" s="65" t="s">
        <v>1467</v>
      </c>
      <c r="J620" s="65" t="s">
        <v>1467</v>
      </c>
      <c r="K620" s="65" t="s">
        <v>1467</v>
      </c>
      <c r="L620" s="65" t="s">
        <v>1467</v>
      </c>
      <c r="M620" s="65" t="s">
        <v>1467</v>
      </c>
      <c r="N620" s="65" t="s">
        <v>1467</v>
      </c>
      <c r="O620" s="65" t="s">
        <v>1467</v>
      </c>
    </row>
    <row r="621" spans="1:15">
      <c r="A621" s="61" t="s">
        <v>1512</v>
      </c>
      <c r="B621" s="61" t="s">
        <v>1491</v>
      </c>
      <c r="C621" s="63" t="s">
        <v>1489</v>
      </c>
      <c r="D621" s="65" t="s">
        <v>1467</v>
      </c>
      <c r="E621" s="65" t="s">
        <v>1467</v>
      </c>
      <c r="F621" s="65" t="s">
        <v>1467</v>
      </c>
      <c r="G621" s="65" t="s">
        <v>1467</v>
      </c>
      <c r="H621" s="65" t="s">
        <v>1467</v>
      </c>
      <c r="I621" s="65" t="s">
        <v>1467</v>
      </c>
      <c r="J621" s="65" t="s">
        <v>1467</v>
      </c>
      <c r="K621" s="65" t="s">
        <v>1467</v>
      </c>
      <c r="L621" s="65" t="s">
        <v>1467</v>
      </c>
      <c r="M621" s="65" t="s">
        <v>1467</v>
      </c>
      <c r="N621" s="65" t="s">
        <v>1467</v>
      </c>
      <c r="O621" s="65" t="s">
        <v>1467</v>
      </c>
    </row>
    <row r="622" spans="1:15">
      <c r="A622" s="61" t="s">
        <v>1512</v>
      </c>
      <c r="B622" s="61" t="s">
        <v>1492</v>
      </c>
      <c r="C622" s="63" t="s">
        <v>1481</v>
      </c>
      <c r="D622" s="64">
        <v>37</v>
      </c>
      <c r="E622" s="64">
        <v>30</v>
      </c>
      <c r="F622" s="64">
        <v>67</v>
      </c>
      <c r="G622" s="66">
        <v>55.223880597014926</v>
      </c>
      <c r="H622" s="64">
        <v>40</v>
      </c>
      <c r="I622" s="64">
        <v>27</v>
      </c>
      <c r="J622" s="64">
        <v>67</v>
      </c>
      <c r="K622" s="66">
        <v>59.701492537313428</v>
      </c>
      <c r="L622" s="64" t="s">
        <v>1482</v>
      </c>
      <c r="M622" s="64" t="s">
        <v>1482</v>
      </c>
      <c r="N622" s="64" t="s">
        <v>1482</v>
      </c>
      <c r="O622" s="64" t="s">
        <v>1482</v>
      </c>
    </row>
    <row r="623" spans="1:15">
      <c r="A623" s="61" t="s">
        <v>1512</v>
      </c>
      <c r="B623" s="61" t="s">
        <v>1492</v>
      </c>
      <c r="C623" s="63" t="s">
        <v>1483</v>
      </c>
      <c r="D623" s="64">
        <v>54</v>
      </c>
      <c r="E623" s="64">
        <v>47</v>
      </c>
      <c r="F623" s="64">
        <v>101</v>
      </c>
      <c r="G623" s="66">
        <v>53.46534653465347</v>
      </c>
      <c r="H623" s="64">
        <v>71</v>
      </c>
      <c r="I623" s="64">
        <v>31</v>
      </c>
      <c r="J623" s="64">
        <v>102</v>
      </c>
      <c r="K623" s="66">
        <v>69.607843137254903</v>
      </c>
      <c r="L623" s="64" t="s">
        <v>1482</v>
      </c>
      <c r="M623" s="64" t="s">
        <v>1482</v>
      </c>
      <c r="N623" s="64" t="s">
        <v>1482</v>
      </c>
      <c r="O623" s="64" t="s">
        <v>1482</v>
      </c>
    </row>
    <row r="624" spans="1:15">
      <c r="A624" s="61" t="s">
        <v>1512</v>
      </c>
      <c r="B624" s="61" t="s">
        <v>1492</v>
      </c>
      <c r="C624" s="63" t="s">
        <v>1484</v>
      </c>
      <c r="D624" s="64">
        <v>28</v>
      </c>
      <c r="E624" s="64">
        <v>53</v>
      </c>
      <c r="F624" s="64">
        <v>81</v>
      </c>
      <c r="G624" s="66">
        <v>34.567901234567898</v>
      </c>
      <c r="H624" s="64">
        <v>33</v>
      </c>
      <c r="I624" s="64">
        <v>48</v>
      </c>
      <c r="J624" s="64">
        <v>81</v>
      </c>
      <c r="K624" s="66">
        <v>40.74074074074074</v>
      </c>
      <c r="L624" s="64">
        <v>20</v>
      </c>
      <c r="M624" s="64">
        <v>61</v>
      </c>
      <c r="N624" s="64">
        <v>81</v>
      </c>
      <c r="O624" s="66">
        <v>24.691358024691358</v>
      </c>
    </row>
    <row r="625" spans="1:15">
      <c r="A625" s="61" t="s">
        <v>1512</v>
      </c>
      <c r="B625" s="61" t="s">
        <v>1492</v>
      </c>
      <c r="C625" s="63" t="s">
        <v>1485</v>
      </c>
      <c r="D625" s="64">
        <v>54</v>
      </c>
      <c r="E625" s="64">
        <v>54</v>
      </c>
      <c r="F625" s="64">
        <v>108</v>
      </c>
      <c r="G625" s="66">
        <v>50</v>
      </c>
      <c r="H625" s="64">
        <v>69</v>
      </c>
      <c r="I625" s="64">
        <v>38</v>
      </c>
      <c r="J625" s="64">
        <v>107</v>
      </c>
      <c r="K625" s="66">
        <v>64.485981308411212</v>
      </c>
      <c r="L625" s="64" t="s">
        <v>1482</v>
      </c>
      <c r="M625" s="64" t="s">
        <v>1482</v>
      </c>
      <c r="N625" s="64" t="s">
        <v>1482</v>
      </c>
      <c r="O625" s="64" t="s">
        <v>1482</v>
      </c>
    </row>
    <row r="626" spans="1:15">
      <c r="A626" s="61" t="s">
        <v>1512</v>
      </c>
      <c r="B626" s="61" t="s">
        <v>1492</v>
      </c>
      <c r="C626" s="63" t="s">
        <v>1486</v>
      </c>
      <c r="D626" s="64">
        <v>55</v>
      </c>
      <c r="E626" s="64">
        <v>66</v>
      </c>
      <c r="F626" s="64">
        <v>121</v>
      </c>
      <c r="G626" s="66">
        <v>45.454545454545453</v>
      </c>
      <c r="H626" s="64">
        <v>63</v>
      </c>
      <c r="I626" s="64">
        <v>58</v>
      </c>
      <c r="J626" s="64">
        <v>121</v>
      </c>
      <c r="K626" s="66">
        <v>52.066115702479344</v>
      </c>
      <c r="L626" s="64" t="s">
        <v>1482</v>
      </c>
      <c r="M626" s="64" t="s">
        <v>1482</v>
      </c>
      <c r="N626" s="64" t="s">
        <v>1482</v>
      </c>
      <c r="O626" s="64" t="s">
        <v>1482</v>
      </c>
    </row>
    <row r="627" spans="1:15">
      <c r="A627" s="61" t="s">
        <v>1512</v>
      </c>
      <c r="B627" s="61" t="s">
        <v>1492</v>
      </c>
      <c r="C627" s="63" t="s">
        <v>1487</v>
      </c>
      <c r="D627" s="64">
        <v>62</v>
      </c>
      <c r="E627" s="64">
        <v>52</v>
      </c>
      <c r="F627" s="64">
        <v>114</v>
      </c>
      <c r="G627" s="66">
        <v>54.385964912280706</v>
      </c>
      <c r="H627" s="64">
        <v>77</v>
      </c>
      <c r="I627" s="64">
        <v>37</v>
      </c>
      <c r="J627" s="64">
        <v>114</v>
      </c>
      <c r="K627" s="66">
        <v>67.543859649122808</v>
      </c>
      <c r="L627" s="64">
        <v>30</v>
      </c>
      <c r="M627" s="64">
        <v>83</v>
      </c>
      <c r="N627" s="64">
        <v>113</v>
      </c>
      <c r="O627" s="66">
        <v>26.548672566371685</v>
      </c>
    </row>
    <row r="628" spans="1:15">
      <c r="A628" s="61" t="s">
        <v>1512</v>
      </c>
      <c r="B628" s="61" t="s">
        <v>1492</v>
      </c>
      <c r="C628" s="63" t="s">
        <v>1489</v>
      </c>
      <c r="D628" s="64">
        <v>290</v>
      </c>
      <c r="E628" s="64">
        <v>302</v>
      </c>
      <c r="F628" s="64">
        <v>592</v>
      </c>
      <c r="G628" s="66">
        <v>48.986486486486484</v>
      </c>
      <c r="H628" s="64">
        <v>353</v>
      </c>
      <c r="I628" s="64">
        <v>239</v>
      </c>
      <c r="J628" s="64">
        <v>592</v>
      </c>
      <c r="K628" s="66">
        <v>59.628378378378379</v>
      </c>
      <c r="L628" s="64">
        <v>50</v>
      </c>
      <c r="M628" s="64">
        <v>144</v>
      </c>
      <c r="N628" s="64">
        <v>194</v>
      </c>
      <c r="O628" s="66">
        <v>25.773195876288657</v>
      </c>
    </row>
    <row r="629" spans="1:15">
      <c r="A629" s="61" t="s">
        <v>1512</v>
      </c>
      <c r="B629" s="61" t="s">
        <v>1493</v>
      </c>
      <c r="C629" s="63" t="s">
        <v>1481</v>
      </c>
      <c r="D629" s="64">
        <v>75</v>
      </c>
      <c r="E629" s="64">
        <v>65</v>
      </c>
      <c r="F629" s="64">
        <v>140</v>
      </c>
      <c r="G629" s="66">
        <v>53.571428571428569</v>
      </c>
      <c r="H629" s="64">
        <v>89</v>
      </c>
      <c r="I629" s="64">
        <v>51</v>
      </c>
      <c r="J629" s="64">
        <v>140</v>
      </c>
      <c r="K629" s="66">
        <v>63.571428571428569</v>
      </c>
      <c r="L629" s="64" t="s">
        <v>1482</v>
      </c>
      <c r="M629" s="64" t="s">
        <v>1482</v>
      </c>
      <c r="N629" s="64" t="s">
        <v>1482</v>
      </c>
      <c r="O629" s="64" t="s">
        <v>1482</v>
      </c>
    </row>
    <row r="630" spans="1:15">
      <c r="A630" s="61" t="s">
        <v>1512</v>
      </c>
      <c r="B630" s="61" t="s">
        <v>1493</v>
      </c>
      <c r="C630" s="63" t="s">
        <v>1483</v>
      </c>
      <c r="D630" s="64">
        <v>115</v>
      </c>
      <c r="E630" s="64">
        <v>66</v>
      </c>
      <c r="F630" s="64">
        <v>181</v>
      </c>
      <c r="G630" s="66">
        <v>63.53591160220995</v>
      </c>
      <c r="H630" s="64">
        <v>137</v>
      </c>
      <c r="I630" s="64">
        <v>44</v>
      </c>
      <c r="J630" s="64">
        <v>181</v>
      </c>
      <c r="K630" s="66">
        <v>75.690607734806619</v>
      </c>
      <c r="L630" s="64" t="s">
        <v>1482</v>
      </c>
      <c r="M630" s="64" t="s">
        <v>1482</v>
      </c>
      <c r="N630" s="64" t="s">
        <v>1482</v>
      </c>
      <c r="O630" s="64" t="s">
        <v>1482</v>
      </c>
    </row>
    <row r="631" spans="1:15">
      <c r="A631" s="61" t="s">
        <v>1512</v>
      </c>
      <c r="B631" s="61" t="s">
        <v>1493</v>
      </c>
      <c r="C631" s="63" t="s">
        <v>1484</v>
      </c>
      <c r="D631" s="64">
        <v>53</v>
      </c>
      <c r="E631" s="64">
        <v>87</v>
      </c>
      <c r="F631" s="64">
        <v>140</v>
      </c>
      <c r="G631" s="66">
        <v>37.857142857142854</v>
      </c>
      <c r="H631" s="64">
        <v>73</v>
      </c>
      <c r="I631" s="64">
        <v>67</v>
      </c>
      <c r="J631" s="64">
        <v>140</v>
      </c>
      <c r="K631" s="66">
        <v>52.142857142857146</v>
      </c>
      <c r="L631" s="64">
        <v>42</v>
      </c>
      <c r="M631" s="64">
        <v>98</v>
      </c>
      <c r="N631" s="64">
        <v>140</v>
      </c>
      <c r="O631" s="66">
        <v>30</v>
      </c>
    </row>
    <row r="632" spans="1:15">
      <c r="A632" s="61" t="s">
        <v>1512</v>
      </c>
      <c r="B632" s="61" t="s">
        <v>1493</v>
      </c>
      <c r="C632" s="63" t="s">
        <v>1485</v>
      </c>
      <c r="D632" s="64">
        <v>94</v>
      </c>
      <c r="E632" s="64">
        <v>76</v>
      </c>
      <c r="F632" s="64">
        <v>170</v>
      </c>
      <c r="G632" s="66">
        <v>55.294117647058826</v>
      </c>
      <c r="H632" s="64">
        <v>118</v>
      </c>
      <c r="I632" s="64">
        <v>52</v>
      </c>
      <c r="J632" s="64">
        <v>170</v>
      </c>
      <c r="K632" s="66">
        <v>69.411764705882348</v>
      </c>
      <c r="L632" s="64" t="s">
        <v>1482</v>
      </c>
      <c r="M632" s="64" t="s">
        <v>1482</v>
      </c>
      <c r="N632" s="64" t="s">
        <v>1482</v>
      </c>
      <c r="O632" s="64" t="s">
        <v>1482</v>
      </c>
    </row>
    <row r="633" spans="1:15">
      <c r="A633" s="61" t="s">
        <v>1512</v>
      </c>
      <c r="B633" s="61" t="s">
        <v>1493</v>
      </c>
      <c r="C633" s="63" t="s">
        <v>1486</v>
      </c>
      <c r="D633" s="64">
        <v>121</v>
      </c>
      <c r="E633" s="64">
        <v>120</v>
      </c>
      <c r="F633" s="64">
        <v>241</v>
      </c>
      <c r="G633" s="66">
        <v>50.207468879668049</v>
      </c>
      <c r="H633" s="64">
        <v>162</v>
      </c>
      <c r="I633" s="64">
        <v>79</v>
      </c>
      <c r="J633" s="64">
        <v>241</v>
      </c>
      <c r="K633" s="66">
        <v>67.219917012448136</v>
      </c>
      <c r="L633" s="64" t="s">
        <v>1482</v>
      </c>
      <c r="M633" s="64" t="s">
        <v>1482</v>
      </c>
      <c r="N633" s="64" t="s">
        <v>1482</v>
      </c>
      <c r="O633" s="64" t="s">
        <v>1482</v>
      </c>
    </row>
    <row r="634" spans="1:15">
      <c r="A634" s="61" t="s">
        <v>1512</v>
      </c>
      <c r="B634" s="61" t="s">
        <v>1493</v>
      </c>
      <c r="C634" s="63" t="s">
        <v>1487</v>
      </c>
      <c r="D634" s="64">
        <v>113</v>
      </c>
      <c r="E634" s="64">
        <v>96</v>
      </c>
      <c r="F634" s="64">
        <v>209</v>
      </c>
      <c r="G634" s="66">
        <v>54.066985645933016</v>
      </c>
      <c r="H634" s="64">
        <v>148</v>
      </c>
      <c r="I634" s="64">
        <v>61</v>
      </c>
      <c r="J634" s="64">
        <v>209</v>
      </c>
      <c r="K634" s="66">
        <v>70.813397129186612</v>
      </c>
      <c r="L634" s="64">
        <v>57</v>
      </c>
      <c r="M634" s="64">
        <v>151</v>
      </c>
      <c r="N634" s="64">
        <v>208</v>
      </c>
      <c r="O634" s="66">
        <v>27.403846153846157</v>
      </c>
    </row>
    <row r="635" spans="1:15">
      <c r="A635" s="61" t="s">
        <v>1512</v>
      </c>
      <c r="B635" s="61" t="s">
        <v>1493</v>
      </c>
      <c r="C635" s="63" t="s">
        <v>1489</v>
      </c>
      <c r="D635" s="64">
        <v>571</v>
      </c>
      <c r="E635" s="64">
        <v>510</v>
      </c>
      <c r="F635" s="64">
        <v>1081</v>
      </c>
      <c r="G635" s="66">
        <v>52.821461609620727</v>
      </c>
      <c r="H635" s="64">
        <v>727</v>
      </c>
      <c r="I635" s="64">
        <v>354</v>
      </c>
      <c r="J635" s="64">
        <v>1081</v>
      </c>
      <c r="K635" s="66">
        <v>67.252543940795562</v>
      </c>
      <c r="L635" s="64">
        <v>99</v>
      </c>
      <c r="M635" s="64">
        <v>249</v>
      </c>
      <c r="N635" s="64">
        <v>348</v>
      </c>
      <c r="O635" s="66">
        <v>28.448275862068968</v>
      </c>
    </row>
    <row r="636" spans="1:15">
      <c r="A636" s="61" t="s">
        <v>1512</v>
      </c>
      <c r="B636" s="61" t="s">
        <v>1494</v>
      </c>
      <c r="C636" s="63" t="s">
        <v>1481</v>
      </c>
      <c r="D636" s="64">
        <v>63</v>
      </c>
      <c r="E636" s="64">
        <v>70</v>
      </c>
      <c r="F636" s="64">
        <v>133</v>
      </c>
      <c r="G636" s="66">
        <v>47.368421052631575</v>
      </c>
      <c r="H636" s="64">
        <v>71</v>
      </c>
      <c r="I636" s="64">
        <v>62</v>
      </c>
      <c r="J636" s="64">
        <v>133</v>
      </c>
      <c r="K636" s="66">
        <v>53.383458646616546</v>
      </c>
      <c r="L636" s="64" t="s">
        <v>1482</v>
      </c>
      <c r="M636" s="64" t="s">
        <v>1482</v>
      </c>
      <c r="N636" s="64" t="s">
        <v>1482</v>
      </c>
      <c r="O636" s="64" t="s">
        <v>1482</v>
      </c>
    </row>
    <row r="637" spans="1:15">
      <c r="A637" s="61" t="s">
        <v>1512</v>
      </c>
      <c r="B637" s="61" t="s">
        <v>1494</v>
      </c>
      <c r="C637" s="63" t="s">
        <v>1483</v>
      </c>
      <c r="D637" s="64">
        <v>80</v>
      </c>
      <c r="E637" s="64">
        <v>42</v>
      </c>
      <c r="F637" s="64">
        <v>122</v>
      </c>
      <c r="G637" s="66">
        <v>65.573770491803273</v>
      </c>
      <c r="H637" s="64">
        <v>90</v>
      </c>
      <c r="I637" s="64">
        <v>32</v>
      </c>
      <c r="J637" s="64">
        <v>122</v>
      </c>
      <c r="K637" s="66">
        <v>73.770491803278688</v>
      </c>
      <c r="L637" s="64" t="s">
        <v>1482</v>
      </c>
      <c r="M637" s="64" t="s">
        <v>1482</v>
      </c>
      <c r="N637" s="64" t="s">
        <v>1482</v>
      </c>
      <c r="O637" s="64" t="s">
        <v>1482</v>
      </c>
    </row>
    <row r="638" spans="1:15">
      <c r="A638" s="61" t="s">
        <v>1512</v>
      </c>
      <c r="B638" s="61" t="s">
        <v>1494</v>
      </c>
      <c r="C638" s="63" t="s">
        <v>1484</v>
      </c>
      <c r="D638" s="64">
        <v>46</v>
      </c>
      <c r="E638" s="64">
        <v>54</v>
      </c>
      <c r="F638" s="64">
        <v>100</v>
      </c>
      <c r="G638" s="66">
        <v>46</v>
      </c>
      <c r="H638" s="64">
        <v>48</v>
      </c>
      <c r="I638" s="64">
        <v>52</v>
      </c>
      <c r="J638" s="64">
        <v>100</v>
      </c>
      <c r="K638" s="66">
        <v>48</v>
      </c>
      <c r="L638" s="64">
        <v>28</v>
      </c>
      <c r="M638" s="64">
        <v>72</v>
      </c>
      <c r="N638" s="64">
        <v>100</v>
      </c>
      <c r="O638" s="66">
        <v>28.000000000000004</v>
      </c>
    </row>
    <row r="639" spans="1:15">
      <c r="A639" s="61" t="s">
        <v>1512</v>
      </c>
      <c r="B639" s="61" t="s">
        <v>1494</v>
      </c>
      <c r="C639" s="63" t="s">
        <v>1485</v>
      </c>
      <c r="D639" s="64">
        <v>69</v>
      </c>
      <c r="E639" s="64">
        <v>76</v>
      </c>
      <c r="F639" s="64">
        <v>145</v>
      </c>
      <c r="G639" s="66">
        <v>47.586206896551722</v>
      </c>
      <c r="H639" s="64">
        <v>95</v>
      </c>
      <c r="I639" s="64">
        <v>50</v>
      </c>
      <c r="J639" s="64">
        <v>145</v>
      </c>
      <c r="K639" s="66">
        <v>65.517241379310349</v>
      </c>
      <c r="L639" s="64" t="s">
        <v>1482</v>
      </c>
      <c r="M639" s="64" t="s">
        <v>1482</v>
      </c>
      <c r="N639" s="64" t="s">
        <v>1482</v>
      </c>
      <c r="O639" s="64" t="s">
        <v>1482</v>
      </c>
    </row>
    <row r="640" spans="1:15">
      <c r="A640" s="61" t="s">
        <v>1512</v>
      </c>
      <c r="B640" s="61" t="s">
        <v>1494</v>
      </c>
      <c r="C640" s="63" t="s">
        <v>1486</v>
      </c>
      <c r="D640" s="64">
        <v>75</v>
      </c>
      <c r="E640" s="64">
        <v>94</v>
      </c>
      <c r="F640" s="64">
        <v>169</v>
      </c>
      <c r="G640" s="66">
        <v>44.378698224852073</v>
      </c>
      <c r="H640" s="64">
        <v>106</v>
      </c>
      <c r="I640" s="64">
        <v>63</v>
      </c>
      <c r="J640" s="64">
        <v>169</v>
      </c>
      <c r="K640" s="66">
        <v>62.721893491124256</v>
      </c>
      <c r="L640" s="64" t="s">
        <v>1482</v>
      </c>
      <c r="M640" s="64" t="s">
        <v>1482</v>
      </c>
      <c r="N640" s="64" t="s">
        <v>1482</v>
      </c>
      <c r="O640" s="64" t="s">
        <v>1482</v>
      </c>
    </row>
    <row r="641" spans="1:15">
      <c r="A641" s="61" t="s">
        <v>1512</v>
      </c>
      <c r="B641" s="61" t="s">
        <v>1494</v>
      </c>
      <c r="C641" s="63" t="s">
        <v>1487</v>
      </c>
      <c r="D641" s="64">
        <v>70</v>
      </c>
      <c r="E641" s="64">
        <v>66</v>
      </c>
      <c r="F641" s="64">
        <v>136</v>
      </c>
      <c r="G641" s="66">
        <v>51.470588235294116</v>
      </c>
      <c r="H641" s="64">
        <v>90</v>
      </c>
      <c r="I641" s="64">
        <v>46</v>
      </c>
      <c r="J641" s="64">
        <v>136</v>
      </c>
      <c r="K641" s="66">
        <v>66.17647058823529</v>
      </c>
      <c r="L641" s="64">
        <v>33</v>
      </c>
      <c r="M641" s="64">
        <v>103</v>
      </c>
      <c r="N641" s="64">
        <v>136</v>
      </c>
      <c r="O641" s="66">
        <v>24.264705882352942</v>
      </c>
    </row>
    <row r="642" spans="1:15">
      <c r="A642" s="61" t="s">
        <v>1512</v>
      </c>
      <c r="B642" s="61" t="s">
        <v>1494</v>
      </c>
      <c r="C642" s="63" t="s">
        <v>1489</v>
      </c>
      <c r="D642" s="64">
        <v>403</v>
      </c>
      <c r="E642" s="64">
        <v>402</v>
      </c>
      <c r="F642" s="64">
        <v>805</v>
      </c>
      <c r="G642" s="66">
        <v>50.062111801242239</v>
      </c>
      <c r="H642" s="64">
        <v>500</v>
      </c>
      <c r="I642" s="64">
        <v>305</v>
      </c>
      <c r="J642" s="64">
        <v>805</v>
      </c>
      <c r="K642" s="66">
        <v>62.11180124223602</v>
      </c>
      <c r="L642" s="64">
        <v>61</v>
      </c>
      <c r="M642" s="64">
        <v>175</v>
      </c>
      <c r="N642" s="64">
        <v>236</v>
      </c>
      <c r="O642" s="66">
        <v>25.847457627118644</v>
      </c>
    </row>
    <row r="643" spans="1:15">
      <c r="A643" s="61" t="s">
        <v>1512</v>
      </c>
      <c r="B643" s="61" t="s">
        <v>1495</v>
      </c>
      <c r="C643" s="63" t="s">
        <v>1481</v>
      </c>
      <c r="D643" s="64">
        <v>92</v>
      </c>
      <c r="E643" s="64">
        <v>73</v>
      </c>
      <c r="F643" s="64">
        <v>165</v>
      </c>
      <c r="G643" s="66">
        <v>55.757575757575765</v>
      </c>
      <c r="H643" s="64">
        <v>89</v>
      </c>
      <c r="I643" s="64">
        <v>76</v>
      </c>
      <c r="J643" s="64">
        <v>165</v>
      </c>
      <c r="K643" s="66">
        <v>53.939393939393945</v>
      </c>
      <c r="L643" s="64" t="s">
        <v>1482</v>
      </c>
      <c r="M643" s="64" t="s">
        <v>1482</v>
      </c>
      <c r="N643" s="64" t="s">
        <v>1482</v>
      </c>
      <c r="O643" s="64" t="s">
        <v>1482</v>
      </c>
    </row>
    <row r="644" spans="1:15">
      <c r="A644" s="61" t="s">
        <v>1512</v>
      </c>
      <c r="B644" s="61" t="s">
        <v>1495</v>
      </c>
      <c r="C644" s="63" t="s">
        <v>1483</v>
      </c>
      <c r="D644" s="64">
        <v>110</v>
      </c>
      <c r="E644" s="64">
        <v>74</v>
      </c>
      <c r="F644" s="64">
        <v>184</v>
      </c>
      <c r="G644" s="66">
        <v>59.782608695652172</v>
      </c>
      <c r="H644" s="64">
        <v>126</v>
      </c>
      <c r="I644" s="64">
        <v>59</v>
      </c>
      <c r="J644" s="64">
        <v>185</v>
      </c>
      <c r="K644" s="66">
        <v>68.108108108108112</v>
      </c>
      <c r="L644" s="64" t="s">
        <v>1482</v>
      </c>
      <c r="M644" s="64" t="s">
        <v>1482</v>
      </c>
      <c r="N644" s="64" t="s">
        <v>1482</v>
      </c>
      <c r="O644" s="64" t="s">
        <v>1482</v>
      </c>
    </row>
    <row r="645" spans="1:15">
      <c r="A645" s="61" t="s">
        <v>1512</v>
      </c>
      <c r="B645" s="61" t="s">
        <v>1495</v>
      </c>
      <c r="C645" s="63" t="s">
        <v>1484</v>
      </c>
      <c r="D645" s="64">
        <v>66</v>
      </c>
      <c r="E645" s="64">
        <v>86</v>
      </c>
      <c r="F645" s="64">
        <v>152</v>
      </c>
      <c r="G645" s="66">
        <v>43.421052631578952</v>
      </c>
      <c r="H645" s="64">
        <v>69</v>
      </c>
      <c r="I645" s="64">
        <v>83</v>
      </c>
      <c r="J645" s="64">
        <v>152</v>
      </c>
      <c r="K645" s="66">
        <v>45.394736842105267</v>
      </c>
      <c r="L645" s="64">
        <v>56</v>
      </c>
      <c r="M645" s="64">
        <v>95</v>
      </c>
      <c r="N645" s="64">
        <v>151</v>
      </c>
      <c r="O645" s="66">
        <v>37.086092715231786</v>
      </c>
    </row>
    <row r="646" spans="1:15">
      <c r="A646" s="61" t="s">
        <v>1512</v>
      </c>
      <c r="B646" s="61" t="s">
        <v>1495</v>
      </c>
      <c r="C646" s="63" t="s">
        <v>1485</v>
      </c>
      <c r="D646" s="64">
        <v>109</v>
      </c>
      <c r="E646" s="64">
        <v>105</v>
      </c>
      <c r="F646" s="64">
        <v>214</v>
      </c>
      <c r="G646" s="66">
        <v>50.934579439252339</v>
      </c>
      <c r="H646" s="64">
        <v>135</v>
      </c>
      <c r="I646" s="64">
        <v>78</v>
      </c>
      <c r="J646" s="64">
        <v>213</v>
      </c>
      <c r="K646" s="66">
        <v>63.380281690140848</v>
      </c>
      <c r="L646" s="64" t="s">
        <v>1482</v>
      </c>
      <c r="M646" s="64" t="s">
        <v>1482</v>
      </c>
      <c r="N646" s="64" t="s">
        <v>1482</v>
      </c>
      <c r="O646" s="64" t="s">
        <v>1482</v>
      </c>
    </row>
    <row r="647" spans="1:15">
      <c r="A647" s="61" t="s">
        <v>1512</v>
      </c>
      <c r="B647" s="61" t="s">
        <v>1495</v>
      </c>
      <c r="C647" s="63" t="s">
        <v>1486</v>
      </c>
      <c r="D647" s="64">
        <v>102</v>
      </c>
      <c r="E647" s="64">
        <v>115</v>
      </c>
      <c r="F647" s="64">
        <v>217</v>
      </c>
      <c r="G647" s="66">
        <v>47.004608294930875</v>
      </c>
      <c r="H647" s="64">
        <v>133</v>
      </c>
      <c r="I647" s="64">
        <v>84</v>
      </c>
      <c r="J647" s="64">
        <v>217</v>
      </c>
      <c r="K647" s="66">
        <v>61.29032258064516</v>
      </c>
      <c r="L647" s="64" t="s">
        <v>1482</v>
      </c>
      <c r="M647" s="64" t="s">
        <v>1482</v>
      </c>
      <c r="N647" s="64" t="s">
        <v>1482</v>
      </c>
      <c r="O647" s="64" t="s">
        <v>1482</v>
      </c>
    </row>
    <row r="648" spans="1:15">
      <c r="A648" s="61" t="s">
        <v>1512</v>
      </c>
      <c r="B648" s="61" t="s">
        <v>1495</v>
      </c>
      <c r="C648" s="63" t="s">
        <v>1487</v>
      </c>
      <c r="D648" s="64">
        <v>118</v>
      </c>
      <c r="E648" s="64">
        <v>91</v>
      </c>
      <c r="F648" s="64">
        <v>209</v>
      </c>
      <c r="G648" s="66">
        <v>56.459330143540662</v>
      </c>
      <c r="H648" s="64">
        <v>152</v>
      </c>
      <c r="I648" s="64">
        <v>57</v>
      </c>
      <c r="J648" s="64">
        <v>209</v>
      </c>
      <c r="K648" s="66">
        <v>72.727272727272734</v>
      </c>
      <c r="L648" s="64">
        <v>76</v>
      </c>
      <c r="M648" s="64">
        <v>133</v>
      </c>
      <c r="N648" s="64">
        <v>209</v>
      </c>
      <c r="O648" s="66">
        <v>36.363636363636367</v>
      </c>
    </row>
    <row r="649" spans="1:15">
      <c r="A649" s="61" t="s">
        <v>1512</v>
      </c>
      <c r="B649" s="61" t="s">
        <v>1495</v>
      </c>
      <c r="C649" s="63" t="s">
        <v>1489</v>
      </c>
      <c r="D649" s="64">
        <v>597</v>
      </c>
      <c r="E649" s="64">
        <v>544</v>
      </c>
      <c r="F649" s="64">
        <v>1141</v>
      </c>
      <c r="G649" s="66">
        <v>52.322524101665202</v>
      </c>
      <c r="H649" s="64">
        <v>704</v>
      </c>
      <c r="I649" s="64">
        <v>437</v>
      </c>
      <c r="J649" s="64">
        <v>1141</v>
      </c>
      <c r="K649" s="66">
        <v>61.700262927256787</v>
      </c>
      <c r="L649" s="64">
        <v>132</v>
      </c>
      <c r="M649" s="64">
        <v>228</v>
      </c>
      <c r="N649" s="64">
        <v>360</v>
      </c>
      <c r="O649" s="66">
        <v>36.666666666666664</v>
      </c>
    </row>
    <row r="650" spans="1:15">
      <c r="A650" s="61" t="s">
        <v>1512</v>
      </c>
      <c r="B650" s="61" t="s">
        <v>1496</v>
      </c>
      <c r="C650" s="63" t="s">
        <v>1481</v>
      </c>
      <c r="D650" s="64">
        <v>15</v>
      </c>
      <c r="E650" s="64">
        <v>14</v>
      </c>
      <c r="F650" s="64">
        <v>29</v>
      </c>
      <c r="G650" s="66">
        <v>51.724137931034484</v>
      </c>
      <c r="H650" s="64">
        <v>17</v>
      </c>
      <c r="I650" s="64">
        <v>12</v>
      </c>
      <c r="J650" s="64">
        <v>29</v>
      </c>
      <c r="K650" s="66">
        <v>58.620689655172406</v>
      </c>
      <c r="L650" s="64" t="s">
        <v>1482</v>
      </c>
      <c r="M650" s="64" t="s">
        <v>1482</v>
      </c>
      <c r="N650" s="64" t="s">
        <v>1482</v>
      </c>
      <c r="O650" s="64" t="s">
        <v>1482</v>
      </c>
    </row>
    <row r="651" spans="1:15">
      <c r="A651" s="61" t="s">
        <v>1512</v>
      </c>
      <c r="B651" s="61" t="s">
        <v>1496</v>
      </c>
      <c r="C651" s="63" t="s">
        <v>1483</v>
      </c>
      <c r="D651" s="64">
        <v>30</v>
      </c>
      <c r="E651" s="64">
        <v>14</v>
      </c>
      <c r="F651" s="64">
        <v>44</v>
      </c>
      <c r="G651" s="66">
        <v>68.181818181818173</v>
      </c>
      <c r="H651" s="64">
        <v>33</v>
      </c>
      <c r="I651" s="64">
        <v>11</v>
      </c>
      <c r="J651" s="64">
        <v>44</v>
      </c>
      <c r="K651" s="66">
        <v>75</v>
      </c>
      <c r="L651" s="64" t="s">
        <v>1482</v>
      </c>
      <c r="M651" s="64" t="s">
        <v>1482</v>
      </c>
      <c r="N651" s="64" t="s">
        <v>1482</v>
      </c>
      <c r="O651" s="64" t="s">
        <v>1482</v>
      </c>
    </row>
    <row r="652" spans="1:15">
      <c r="A652" s="61" t="s">
        <v>1512</v>
      </c>
      <c r="B652" s="61" t="s">
        <v>1496</v>
      </c>
      <c r="C652" s="63" t="s">
        <v>1484</v>
      </c>
      <c r="D652" s="64">
        <v>12</v>
      </c>
      <c r="E652" s="64">
        <v>21</v>
      </c>
      <c r="F652" s="64">
        <v>33</v>
      </c>
      <c r="G652" s="66">
        <v>36.363636363636367</v>
      </c>
      <c r="H652" s="64">
        <v>16</v>
      </c>
      <c r="I652" s="64">
        <v>17</v>
      </c>
      <c r="J652" s="64">
        <v>33</v>
      </c>
      <c r="K652" s="66">
        <v>48.484848484848484</v>
      </c>
      <c r="L652" s="64">
        <v>12</v>
      </c>
      <c r="M652" s="64">
        <v>20</v>
      </c>
      <c r="N652" s="64">
        <v>32</v>
      </c>
      <c r="O652" s="66">
        <v>37.5</v>
      </c>
    </row>
    <row r="653" spans="1:15">
      <c r="A653" s="61" t="s">
        <v>1512</v>
      </c>
      <c r="B653" s="61" t="s">
        <v>1496</v>
      </c>
      <c r="C653" s="63" t="s">
        <v>1485</v>
      </c>
      <c r="D653" s="64">
        <v>25</v>
      </c>
      <c r="E653" s="64">
        <v>14</v>
      </c>
      <c r="F653" s="64">
        <v>39</v>
      </c>
      <c r="G653" s="66">
        <v>64.102564102564102</v>
      </c>
      <c r="H653" s="64">
        <v>29</v>
      </c>
      <c r="I653" s="64">
        <v>10</v>
      </c>
      <c r="J653" s="64">
        <v>39</v>
      </c>
      <c r="K653" s="66">
        <v>74.358974358974365</v>
      </c>
      <c r="L653" s="64" t="s">
        <v>1482</v>
      </c>
      <c r="M653" s="64" t="s">
        <v>1482</v>
      </c>
      <c r="N653" s="64" t="s">
        <v>1482</v>
      </c>
      <c r="O653" s="64" t="s">
        <v>1482</v>
      </c>
    </row>
    <row r="654" spans="1:15">
      <c r="A654" s="61" t="s">
        <v>1512</v>
      </c>
      <c r="B654" s="61" t="s">
        <v>1496</v>
      </c>
      <c r="C654" s="63" t="s">
        <v>1486</v>
      </c>
      <c r="D654" s="64">
        <v>21</v>
      </c>
      <c r="E654" s="64">
        <v>21</v>
      </c>
      <c r="F654" s="64">
        <v>42</v>
      </c>
      <c r="G654" s="66">
        <v>50</v>
      </c>
      <c r="H654" s="64">
        <v>31</v>
      </c>
      <c r="I654" s="64">
        <v>11</v>
      </c>
      <c r="J654" s="64">
        <v>42</v>
      </c>
      <c r="K654" s="66">
        <v>73.80952380952381</v>
      </c>
      <c r="L654" s="64" t="s">
        <v>1482</v>
      </c>
      <c r="M654" s="64" t="s">
        <v>1482</v>
      </c>
      <c r="N654" s="64" t="s">
        <v>1482</v>
      </c>
      <c r="O654" s="64" t="s">
        <v>1482</v>
      </c>
    </row>
    <row r="655" spans="1:15">
      <c r="A655" s="61" t="s">
        <v>1512</v>
      </c>
      <c r="B655" s="61" t="s">
        <v>1496</v>
      </c>
      <c r="C655" s="63" t="s">
        <v>1487</v>
      </c>
      <c r="D655" s="64">
        <v>32</v>
      </c>
      <c r="E655" s="64">
        <v>22</v>
      </c>
      <c r="F655" s="64">
        <v>54</v>
      </c>
      <c r="G655" s="66">
        <v>59.259259259259252</v>
      </c>
      <c r="H655" s="64">
        <v>41</v>
      </c>
      <c r="I655" s="64">
        <v>13</v>
      </c>
      <c r="J655" s="64">
        <v>54</v>
      </c>
      <c r="K655" s="66">
        <v>75.925925925925924</v>
      </c>
      <c r="L655" s="64">
        <v>23</v>
      </c>
      <c r="M655" s="64">
        <v>31</v>
      </c>
      <c r="N655" s="64">
        <v>54</v>
      </c>
      <c r="O655" s="66">
        <v>42.592592592592595</v>
      </c>
    </row>
    <row r="656" spans="1:15">
      <c r="A656" s="61" t="s">
        <v>1512</v>
      </c>
      <c r="B656" s="61" t="s">
        <v>1496</v>
      </c>
      <c r="C656" s="63" t="s">
        <v>1489</v>
      </c>
      <c r="D656" s="64">
        <v>135</v>
      </c>
      <c r="E656" s="64">
        <v>106</v>
      </c>
      <c r="F656" s="64">
        <v>241</v>
      </c>
      <c r="G656" s="66">
        <v>56.016597510373444</v>
      </c>
      <c r="H656" s="64">
        <v>167</v>
      </c>
      <c r="I656" s="64">
        <v>74</v>
      </c>
      <c r="J656" s="64">
        <v>241</v>
      </c>
      <c r="K656" s="66">
        <v>69.294605809128626</v>
      </c>
      <c r="L656" s="64">
        <v>35</v>
      </c>
      <c r="M656" s="64">
        <v>51</v>
      </c>
      <c r="N656" s="64">
        <v>86</v>
      </c>
      <c r="O656" s="66">
        <v>40.697674418604649</v>
      </c>
    </row>
    <row r="657" spans="1:15">
      <c r="A657" s="61" t="s">
        <v>1512</v>
      </c>
      <c r="B657" s="61" t="s">
        <v>1497</v>
      </c>
      <c r="C657" s="63" t="s">
        <v>1481</v>
      </c>
      <c r="D657" s="64">
        <v>51</v>
      </c>
      <c r="E657" s="64">
        <v>23</v>
      </c>
      <c r="F657" s="64">
        <v>74</v>
      </c>
      <c r="G657" s="66">
        <v>68.918918918918919</v>
      </c>
      <c r="H657" s="64">
        <v>48</v>
      </c>
      <c r="I657" s="64">
        <v>26</v>
      </c>
      <c r="J657" s="64">
        <v>74</v>
      </c>
      <c r="K657" s="66">
        <v>64.86486486486487</v>
      </c>
      <c r="L657" s="64" t="s">
        <v>1482</v>
      </c>
      <c r="M657" s="64" t="s">
        <v>1482</v>
      </c>
      <c r="N657" s="64" t="s">
        <v>1482</v>
      </c>
      <c r="O657" s="64" t="s">
        <v>1482</v>
      </c>
    </row>
    <row r="658" spans="1:15">
      <c r="A658" s="61" t="s">
        <v>1512</v>
      </c>
      <c r="B658" s="61" t="s">
        <v>1497</v>
      </c>
      <c r="C658" s="63" t="s">
        <v>1483</v>
      </c>
      <c r="D658" s="64">
        <v>59</v>
      </c>
      <c r="E658" s="64">
        <v>37</v>
      </c>
      <c r="F658" s="64">
        <v>96</v>
      </c>
      <c r="G658" s="66">
        <v>61.458333333333336</v>
      </c>
      <c r="H658" s="64">
        <v>67</v>
      </c>
      <c r="I658" s="64">
        <v>29</v>
      </c>
      <c r="J658" s="64">
        <v>96</v>
      </c>
      <c r="K658" s="66">
        <v>69.791666666666657</v>
      </c>
      <c r="L658" s="64" t="s">
        <v>1482</v>
      </c>
      <c r="M658" s="64" t="s">
        <v>1482</v>
      </c>
      <c r="N658" s="64" t="s">
        <v>1482</v>
      </c>
      <c r="O658" s="64" t="s">
        <v>1482</v>
      </c>
    </row>
    <row r="659" spans="1:15">
      <c r="A659" s="61" t="s">
        <v>1512</v>
      </c>
      <c r="B659" s="61" t="s">
        <v>1497</v>
      </c>
      <c r="C659" s="63" t="s">
        <v>1484</v>
      </c>
      <c r="D659" s="64">
        <v>31</v>
      </c>
      <c r="E659" s="64">
        <v>44</v>
      </c>
      <c r="F659" s="64">
        <v>75</v>
      </c>
      <c r="G659" s="66">
        <v>41.333333333333336</v>
      </c>
      <c r="H659" s="64">
        <v>42</v>
      </c>
      <c r="I659" s="64">
        <v>33</v>
      </c>
      <c r="J659" s="64">
        <v>75</v>
      </c>
      <c r="K659" s="66">
        <v>56.000000000000007</v>
      </c>
      <c r="L659" s="64">
        <v>36</v>
      </c>
      <c r="M659" s="64">
        <v>39</v>
      </c>
      <c r="N659" s="64">
        <v>75</v>
      </c>
      <c r="O659" s="66">
        <v>48</v>
      </c>
    </row>
    <row r="660" spans="1:15">
      <c r="A660" s="61" t="s">
        <v>1512</v>
      </c>
      <c r="B660" s="61" t="s">
        <v>1497</v>
      </c>
      <c r="C660" s="63" t="s">
        <v>1485</v>
      </c>
      <c r="D660" s="64">
        <v>55</v>
      </c>
      <c r="E660" s="64">
        <v>36</v>
      </c>
      <c r="F660" s="64">
        <v>91</v>
      </c>
      <c r="G660" s="66">
        <v>60.439560439560438</v>
      </c>
      <c r="H660" s="64">
        <v>60</v>
      </c>
      <c r="I660" s="64">
        <v>31</v>
      </c>
      <c r="J660" s="64">
        <v>91</v>
      </c>
      <c r="K660" s="66">
        <v>65.934065934065927</v>
      </c>
      <c r="L660" s="64" t="s">
        <v>1482</v>
      </c>
      <c r="M660" s="64" t="s">
        <v>1482</v>
      </c>
      <c r="N660" s="64" t="s">
        <v>1482</v>
      </c>
      <c r="O660" s="64" t="s">
        <v>1482</v>
      </c>
    </row>
    <row r="661" spans="1:15">
      <c r="A661" s="61" t="s">
        <v>1512</v>
      </c>
      <c r="B661" s="61" t="s">
        <v>1497</v>
      </c>
      <c r="C661" s="63" t="s">
        <v>1486</v>
      </c>
      <c r="D661" s="64">
        <v>71</v>
      </c>
      <c r="E661" s="64">
        <v>53</v>
      </c>
      <c r="F661" s="64">
        <v>124</v>
      </c>
      <c r="G661" s="66">
        <v>57.258064516129039</v>
      </c>
      <c r="H661" s="64">
        <v>94</v>
      </c>
      <c r="I661" s="64">
        <v>30</v>
      </c>
      <c r="J661" s="64">
        <v>124</v>
      </c>
      <c r="K661" s="66">
        <v>75.806451612903231</v>
      </c>
      <c r="L661" s="64" t="s">
        <v>1482</v>
      </c>
      <c r="M661" s="64" t="s">
        <v>1482</v>
      </c>
      <c r="N661" s="64" t="s">
        <v>1482</v>
      </c>
      <c r="O661" s="64" t="s">
        <v>1482</v>
      </c>
    </row>
    <row r="662" spans="1:15">
      <c r="A662" s="61" t="s">
        <v>1512</v>
      </c>
      <c r="B662" s="61" t="s">
        <v>1497</v>
      </c>
      <c r="C662" s="63" t="s">
        <v>1487</v>
      </c>
      <c r="D662" s="64">
        <v>64</v>
      </c>
      <c r="E662" s="64">
        <v>47</v>
      </c>
      <c r="F662" s="64">
        <v>111</v>
      </c>
      <c r="G662" s="66">
        <v>57.657657657657658</v>
      </c>
      <c r="H662" s="64">
        <v>89</v>
      </c>
      <c r="I662" s="64">
        <v>22</v>
      </c>
      <c r="J662" s="64">
        <v>111</v>
      </c>
      <c r="K662" s="66">
        <v>80.180180180180187</v>
      </c>
      <c r="L662" s="64">
        <v>45</v>
      </c>
      <c r="M662" s="64">
        <v>66</v>
      </c>
      <c r="N662" s="64">
        <v>111</v>
      </c>
      <c r="O662" s="66">
        <v>40.54054054054054</v>
      </c>
    </row>
    <row r="663" spans="1:15">
      <c r="A663" s="61" t="s">
        <v>1512</v>
      </c>
      <c r="B663" s="61" t="s">
        <v>1497</v>
      </c>
      <c r="C663" s="63" t="s">
        <v>1489</v>
      </c>
      <c r="D663" s="64">
        <v>331</v>
      </c>
      <c r="E663" s="64">
        <v>240</v>
      </c>
      <c r="F663" s="64">
        <v>571</v>
      </c>
      <c r="G663" s="66">
        <v>57.968476357267953</v>
      </c>
      <c r="H663" s="64">
        <v>400</v>
      </c>
      <c r="I663" s="64">
        <v>171</v>
      </c>
      <c r="J663" s="64">
        <v>571</v>
      </c>
      <c r="K663" s="66">
        <v>70.052539404553414</v>
      </c>
      <c r="L663" s="64">
        <v>81</v>
      </c>
      <c r="M663" s="64">
        <v>105</v>
      </c>
      <c r="N663" s="64">
        <v>186</v>
      </c>
      <c r="O663" s="66">
        <v>43.548387096774192</v>
      </c>
    </row>
    <row r="664" spans="1:15">
      <c r="A664" s="61" t="s">
        <v>1513</v>
      </c>
      <c r="B664" s="61" t="s">
        <v>1480</v>
      </c>
      <c r="C664" s="63" t="s">
        <v>1481</v>
      </c>
      <c r="D664" s="64">
        <v>36</v>
      </c>
      <c r="E664" s="64">
        <v>18</v>
      </c>
      <c r="F664" s="64">
        <v>54</v>
      </c>
      <c r="G664" s="66">
        <v>66.666666666666657</v>
      </c>
      <c r="H664" s="64">
        <v>37</v>
      </c>
      <c r="I664" s="64">
        <v>18</v>
      </c>
      <c r="J664" s="64">
        <v>55</v>
      </c>
      <c r="K664" s="66">
        <v>67.272727272727266</v>
      </c>
      <c r="L664" s="64" t="s">
        <v>1482</v>
      </c>
      <c r="M664" s="64" t="s">
        <v>1482</v>
      </c>
      <c r="N664" s="64" t="s">
        <v>1482</v>
      </c>
      <c r="O664" s="64" t="s">
        <v>1482</v>
      </c>
    </row>
    <row r="665" spans="1:15">
      <c r="A665" s="61" t="s">
        <v>1513</v>
      </c>
      <c r="B665" s="61" t="s">
        <v>1480</v>
      </c>
      <c r="C665" s="63" t="s">
        <v>1485</v>
      </c>
      <c r="D665" s="64">
        <v>145</v>
      </c>
      <c r="E665" s="64">
        <v>60</v>
      </c>
      <c r="F665" s="64">
        <v>205</v>
      </c>
      <c r="G665" s="66">
        <v>70.731707317073173</v>
      </c>
      <c r="H665" s="64">
        <v>159</v>
      </c>
      <c r="I665" s="64">
        <v>46</v>
      </c>
      <c r="J665" s="64">
        <v>205</v>
      </c>
      <c r="K665" s="66">
        <v>77.560975609756099</v>
      </c>
      <c r="L665" s="64" t="s">
        <v>1482</v>
      </c>
      <c r="M665" s="64" t="s">
        <v>1482</v>
      </c>
      <c r="N665" s="64" t="s">
        <v>1482</v>
      </c>
      <c r="O665" s="64" t="s">
        <v>1482</v>
      </c>
    </row>
    <row r="666" spans="1:15">
      <c r="A666" s="61" t="s">
        <v>1513</v>
      </c>
      <c r="B666" s="61" t="s">
        <v>1480</v>
      </c>
      <c r="C666" s="63" t="s">
        <v>1486</v>
      </c>
      <c r="D666" s="64">
        <v>124</v>
      </c>
      <c r="E666" s="64">
        <v>114</v>
      </c>
      <c r="F666" s="64">
        <v>238</v>
      </c>
      <c r="G666" s="66">
        <v>52.100840336134461</v>
      </c>
      <c r="H666" s="64">
        <v>160</v>
      </c>
      <c r="I666" s="64">
        <v>78</v>
      </c>
      <c r="J666" s="64">
        <v>238</v>
      </c>
      <c r="K666" s="66">
        <v>67.226890756302524</v>
      </c>
      <c r="L666" s="64" t="s">
        <v>1482</v>
      </c>
      <c r="M666" s="64" t="s">
        <v>1482</v>
      </c>
      <c r="N666" s="64" t="s">
        <v>1482</v>
      </c>
      <c r="O666" s="64" t="s">
        <v>1482</v>
      </c>
    </row>
    <row r="667" spans="1:15">
      <c r="A667" s="61" t="s">
        <v>1513</v>
      </c>
      <c r="B667" s="61" t="s">
        <v>1480</v>
      </c>
      <c r="C667" s="63" t="s">
        <v>1487</v>
      </c>
      <c r="D667" s="64">
        <v>124</v>
      </c>
      <c r="E667" s="64">
        <v>96</v>
      </c>
      <c r="F667" s="64">
        <v>220</v>
      </c>
      <c r="G667" s="66">
        <v>56.36363636363636</v>
      </c>
      <c r="H667" s="64">
        <v>171</v>
      </c>
      <c r="I667" s="64">
        <v>50</v>
      </c>
      <c r="J667" s="64">
        <v>221</v>
      </c>
      <c r="K667" s="66">
        <v>77.375565610859738</v>
      </c>
      <c r="L667" s="64">
        <v>85</v>
      </c>
      <c r="M667" s="64">
        <v>134</v>
      </c>
      <c r="N667" s="64">
        <v>219</v>
      </c>
      <c r="O667" s="66">
        <v>38.81278538812785</v>
      </c>
    </row>
    <row r="668" spans="1:15">
      <c r="A668" s="61" t="s">
        <v>1513</v>
      </c>
      <c r="B668" s="61" t="s">
        <v>1480</v>
      </c>
      <c r="C668" s="63" t="s">
        <v>1489</v>
      </c>
      <c r="D668" s="64">
        <v>429</v>
      </c>
      <c r="E668" s="64">
        <v>288</v>
      </c>
      <c r="F668" s="64">
        <v>717</v>
      </c>
      <c r="G668" s="66">
        <v>59.832635983263593</v>
      </c>
      <c r="H668" s="64">
        <v>527</v>
      </c>
      <c r="I668" s="64">
        <v>192</v>
      </c>
      <c r="J668" s="64">
        <v>719</v>
      </c>
      <c r="K668" s="66">
        <v>73.296244784422811</v>
      </c>
      <c r="L668" s="64">
        <v>85</v>
      </c>
      <c r="M668" s="64">
        <v>134</v>
      </c>
      <c r="N668" s="64">
        <v>219</v>
      </c>
      <c r="O668" s="66">
        <v>38.81278538812785</v>
      </c>
    </row>
    <row r="669" spans="1:15">
      <c r="A669" s="61" t="s">
        <v>1513</v>
      </c>
      <c r="B669" s="61" t="s">
        <v>1491</v>
      </c>
      <c r="C669" s="63" t="s">
        <v>1485</v>
      </c>
      <c r="D669" s="65" t="s">
        <v>1467</v>
      </c>
      <c r="E669" s="65" t="s">
        <v>1467</v>
      </c>
      <c r="F669" s="65" t="s">
        <v>1467</v>
      </c>
      <c r="G669" s="65" t="s">
        <v>1467</v>
      </c>
      <c r="H669" s="65" t="s">
        <v>1467</v>
      </c>
      <c r="I669" s="65" t="s">
        <v>1467</v>
      </c>
      <c r="J669" s="65" t="s">
        <v>1467</v>
      </c>
      <c r="K669" s="65" t="s">
        <v>1467</v>
      </c>
      <c r="L669" s="64" t="s">
        <v>1482</v>
      </c>
      <c r="M669" s="64" t="s">
        <v>1482</v>
      </c>
      <c r="N669" s="64" t="s">
        <v>1482</v>
      </c>
      <c r="O669" s="64" t="s">
        <v>1482</v>
      </c>
    </row>
    <row r="670" spans="1:15">
      <c r="A670" s="61" t="s">
        <v>1513</v>
      </c>
      <c r="B670" s="61" t="s">
        <v>1491</v>
      </c>
      <c r="C670" s="63" t="s">
        <v>1489</v>
      </c>
      <c r="D670" s="65" t="s">
        <v>1467</v>
      </c>
      <c r="E670" s="65" t="s">
        <v>1467</v>
      </c>
      <c r="F670" s="65" t="s">
        <v>1467</v>
      </c>
      <c r="G670" s="65" t="s">
        <v>1467</v>
      </c>
      <c r="H670" s="65" t="s">
        <v>1467</v>
      </c>
      <c r="I670" s="65" t="s">
        <v>1467</v>
      </c>
      <c r="J670" s="65" t="s">
        <v>1467</v>
      </c>
      <c r="K670" s="65" t="s">
        <v>1467</v>
      </c>
      <c r="L670" s="65" t="s">
        <v>1467</v>
      </c>
      <c r="M670" s="65" t="s">
        <v>1467</v>
      </c>
      <c r="N670" s="65" t="s">
        <v>1467</v>
      </c>
      <c r="O670" s="65" t="s">
        <v>1467</v>
      </c>
    </row>
    <row r="671" spans="1:15">
      <c r="A671" s="61" t="s">
        <v>1513</v>
      </c>
      <c r="B671" s="61" t="s">
        <v>1492</v>
      </c>
      <c r="C671" s="63" t="s">
        <v>1481</v>
      </c>
      <c r="D671" s="64">
        <v>8</v>
      </c>
      <c r="E671" s="64">
        <v>7</v>
      </c>
      <c r="F671" s="64">
        <v>15</v>
      </c>
      <c r="G671" s="66">
        <v>53.333333333333336</v>
      </c>
      <c r="H671" s="64">
        <v>8</v>
      </c>
      <c r="I671" s="64">
        <v>7</v>
      </c>
      <c r="J671" s="64">
        <v>15</v>
      </c>
      <c r="K671" s="66">
        <v>53.333333333333336</v>
      </c>
      <c r="L671" s="64" t="s">
        <v>1482</v>
      </c>
      <c r="M671" s="64" t="s">
        <v>1482</v>
      </c>
      <c r="N671" s="64" t="s">
        <v>1482</v>
      </c>
      <c r="O671" s="64" t="s">
        <v>1482</v>
      </c>
    </row>
    <row r="672" spans="1:15">
      <c r="A672" s="61" t="s">
        <v>1513</v>
      </c>
      <c r="B672" s="61" t="s">
        <v>1492</v>
      </c>
      <c r="C672" s="63" t="s">
        <v>1485</v>
      </c>
      <c r="D672" s="64">
        <v>31</v>
      </c>
      <c r="E672" s="64">
        <v>28</v>
      </c>
      <c r="F672" s="64">
        <v>59</v>
      </c>
      <c r="G672" s="66">
        <v>52.542372881355938</v>
      </c>
      <c r="H672" s="64">
        <v>43</v>
      </c>
      <c r="I672" s="64">
        <v>16</v>
      </c>
      <c r="J672" s="64">
        <v>59</v>
      </c>
      <c r="K672" s="66">
        <v>72.881355932203391</v>
      </c>
      <c r="L672" s="64" t="s">
        <v>1482</v>
      </c>
      <c r="M672" s="64" t="s">
        <v>1482</v>
      </c>
      <c r="N672" s="64" t="s">
        <v>1482</v>
      </c>
      <c r="O672" s="64" t="s">
        <v>1482</v>
      </c>
    </row>
    <row r="673" spans="1:15">
      <c r="A673" s="61" t="s">
        <v>1513</v>
      </c>
      <c r="B673" s="61" t="s">
        <v>1492</v>
      </c>
      <c r="C673" s="63" t="s">
        <v>1486</v>
      </c>
      <c r="D673" s="64">
        <v>41</v>
      </c>
      <c r="E673" s="64">
        <v>45</v>
      </c>
      <c r="F673" s="64">
        <v>86</v>
      </c>
      <c r="G673" s="66">
        <v>47.674418604651166</v>
      </c>
      <c r="H673" s="64">
        <v>53</v>
      </c>
      <c r="I673" s="64">
        <v>33</v>
      </c>
      <c r="J673" s="64">
        <v>86</v>
      </c>
      <c r="K673" s="66">
        <v>61.627906976744185</v>
      </c>
      <c r="L673" s="64" t="s">
        <v>1482</v>
      </c>
      <c r="M673" s="64" t="s">
        <v>1482</v>
      </c>
      <c r="N673" s="64" t="s">
        <v>1482</v>
      </c>
      <c r="O673" s="64" t="s">
        <v>1482</v>
      </c>
    </row>
    <row r="674" spans="1:15">
      <c r="A674" s="61" t="s">
        <v>1513</v>
      </c>
      <c r="B674" s="61" t="s">
        <v>1492</v>
      </c>
      <c r="C674" s="63" t="s">
        <v>1487</v>
      </c>
      <c r="D674" s="64">
        <v>33</v>
      </c>
      <c r="E674" s="64">
        <v>46</v>
      </c>
      <c r="F674" s="64">
        <v>79</v>
      </c>
      <c r="G674" s="66">
        <v>41.77215189873418</v>
      </c>
      <c r="H674" s="64">
        <v>59</v>
      </c>
      <c r="I674" s="64">
        <v>21</v>
      </c>
      <c r="J674" s="64">
        <v>80</v>
      </c>
      <c r="K674" s="66">
        <v>73.75</v>
      </c>
      <c r="L674" s="64">
        <v>20</v>
      </c>
      <c r="M674" s="64">
        <v>59</v>
      </c>
      <c r="N674" s="64">
        <v>79</v>
      </c>
      <c r="O674" s="66">
        <v>25.316455696202532</v>
      </c>
    </row>
    <row r="675" spans="1:15">
      <c r="A675" s="61" t="s">
        <v>1513</v>
      </c>
      <c r="B675" s="61" t="s">
        <v>1492</v>
      </c>
      <c r="C675" s="63" t="s">
        <v>1489</v>
      </c>
      <c r="D675" s="64">
        <v>113</v>
      </c>
      <c r="E675" s="64">
        <v>126</v>
      </c>
      <c r="F675" s="64">
        <v>239</v>
      </c>
      <c r="G675" s="66">
        <v>47.280334728033473</v>
      </c>
      <c r="H675" s="64">
        <v>163</v>
      </c>
      <c r="I675" s="64">
        <v>77</v>
      </c>
      <c r="J675" s="64">
        <v>240</v>
      </c>
      <c r="K675" s="66">
        <v>67.916666666666671</v>
      </c>
      <c r="L675" s="64">
        <v>20</v>
      </c>
      <c r="M675" s="64">
        <v>59</v>
      </c>
      <c r="N675" s="64">
        <v>79</v>
      </c>
      <c r="O675" s="66">
        <v>25.316455696202532</v>
      </c>
    </row>
    <row r="676" spans="1:15">
      <c r="A676" s="61" t="s">
        <v>1513</v>
      </c>
      <c r="B676" s="61" t="s">
        <v>1493</v>
      </c>
      <c r="C676" s="63" t="s">
        <v>1481</v>
      </c>
      <c r="D676" s="64">
        <v>17</v>
      </c>
      <c r="E676" s="64">
        <v>7</v>
      </c>
      <c r="F676" s="64">
        <v>24</v>
      </c>
      <c r="G676" s="66">
        <v>70.833333333333343</v>
      </c>
      <c r="H676" s="64">
        <v>20</v>
      </c>
      <c r="I676" s="64">
        <v>5</v>
      </c>
      <c r="J676" s="64">
        <v>25</v>
      </c>
      <c r="K676" s="66">
        <v>80</v>
      </c>
      <c r="L676" s="64" t="s">
        <v>1482</v>
      </c>
      <c r="M676" s="64" t="s">
        <v>1482</v>
      </c>
      <c r="N676" s="64" t="s">
        <v>1482</v>
      </c>
      <c r="O676" s="64" t="s">
        <v>1482</v>
      </c>
    </row>
    <row r="677" spans="1:15">
      <c r="A677" s="61" t="s">
        <v>1513</v>
      </c>
      <c r="B677" s="61" t="s">
        <v>1493</v>
      </c>
      <c r="C677" s="63" t="s">
        <v>1485</v>
      </c>
      <c r="D677" s="64">
        <v>70</v>
      </c>
      <c r="E677" s="64">
        <v>28</v>
      </c>
      <c r="F677" s="64">
        <v>98</v>
      </c>
      <c r="G677" s="66">
        <v>71.428571428571431</v>
      </c>
      <c r="H677" s="64">
        <v>76</v>
      </c>
      <c r="I677" s="64">
        <v>22</v>
      </c>
      <c r="J677" s="64">
        <v>98</v>
      </c>
      <c r="K677" s="66">
        <v>77.551020408163268</v>
      </c>
      <c r="L677" s="64" t="s">
        <v>1482</v>
      </c>
      <c r="M677" s="64" t="s">
        <v>1482</v>
      </c>
      <c r="N677" s="64" t="s">
        <v>1482</v>
      </c>
      <c r="O677" s="64" t="s">
        <v>1482</v>
      </c>
    </row>
    <row r="678" spans="1:15">
      <c r="A678" s="61" t="s">
        <v>1513</v>
      </c>
      <c r="B678" s="61" t="s">
        <v>1493</v>
      </c>
      <c r="C678" s="63" t="s">
        <v>1486</v>
      </c>
      <c r="D678" s="64">
        <v>59</v>
      </c>
      <c r="E678" s="64">
        <v>51</v>
      </c>
      <c r="F678" s="64">
        <v>110</v>
      </c>
      <c r="G678" s="66">
        <v>53.63636363636364</v>
      </c>
      <c r="H678" s="64">
        <v>83</v>
      </c>
      <c r="I678" s="64">
        <v>27</v>
      </c>
      <c r="J678" s="64">
        <v>110</v>
      </c>
      <c r="K678" s="66">
        <v>75.454545454545453</v>
      </c>
      <c r="L678" s="64" t="s">
        <v>1482</v>
      </c>
      <c r="M678" s="64" t="s">
        <v>1482</v>
      </c>
      <c r="N678" s="64" t="s">
        <v>1482</v>
      </c>
      <c r="O678" s="64" t="s">
        <v>1482</v>
      </c>
    </row>
    <row r="679" spans="1:15">
      <c r="A679" s="61" t="s">
        <v>1513</v>
      </c>
      <c r="B679" s="61" t="s">
        <v>1493</v>
      </c>
      <c r="C679" s="63" t="s">
        <v>1487</v>
      </c>
      <c r="D679" s="64">
        <v>49</v>
      </c>
      <c r="E679" s="64">
        <v>50</v>
      </c>
      <c r="F679" s="64">
        <v>99</v>
      </c>
      <c r="G679" s="66">
        <v>49.494949494949495</v>
      </c>
      <c r="H679" s="64">
        <v>76</v>
      </c>
      <c r="I679" s="64">
        <v>23</v>
      </c>
      <c r="J679" s="64">
        <v>99</v>
      </c>
      <c r="K679" s="66">
        <v>76.767676767676761</v>
      </c>
      <c r="L679" s="64">
        <v>26</v>
      </c>
      <c r="M679" s="64">
        <v>73</v>
      </c>
      <c r="N679" s="64">
        <v>99</v>
      </c>
      <c r="O679" s="66">
        <v>26.262626262626267</v>
      </c>
    </row>
    <row r="680" spans="1:15">
      <c r="A680" s="61" t="s">
        <v>1513</v>
      </c>
      <c r="B680" s="61" t="s">
        <v>1493</v>
      </c>
      <c r="C680" s="63" t="s">
        <v>1489</v>
      </c>
      <c r="D680" s="64">
        <v>195</v>
      </c>
      <c r="E680" s="64">
        <v>136</v>
      </c>
      <c r="F680" s="64">
        <v>331</v>
      </c>
      <c r="G680" s="66">
        <v>58.912386706948638</v>
      </c>
      <c r="H680" s="64">
        <v>255</v>
      </c>
      <c r="I680" s="64">
        <v>77</v>
      </c>
      <c r="J680" s="64">
        <v>332</v>
      </c>
      <c r="K680" s="66">
        <v>76.807228915662648</v>
      </c>
      <c r="L680" s="64">
        <v>26</v>
      </c>
      <c r="M680" s="64">
        <v>73</v>
      </c>
      <c r="N680" s="64">
        <v>99</v>
      </c>
      <c r="O680" s="66">
        <v>26.262626262626267</v>
      </c>
    </row>
    <row r="681" spans="1:15">
      <c r="A681" s="61" t="s">
        <v>1513</v>
      </c>
      <c r="B681" s="61" t="s">
        <v>1494</v>
      </c>
      <c r="C681" s="63" t="s">
        <v>1481</v>
      </c>
      <c r="D681" s="65" t="s">
        <v>1467</v>
      </c>
      <c r="E681" s="65" t="s">
        <v>1467</v>
      </c>
      <c r="F681" s="65" t="s">
        <v>1467</v>
      </c>
      <c r="G681" s="65" t="s">
        <v>1467</v>
      </c>
      <c r="H681" s="65" t="s">
        <v>1467</v>
      </c>
      <c r="I681" s="65" t="s">
        <v>1467</v>
      </c>
      <c r="J681" s="65" t="s">
        <v>1467</v>
      </c>
      <c r="K681" s="65" t="s">
        <v>1467</v>
      </c>
      <c r="L681" s="64" t="s">
        <v>1482</v>
      </c>
      <c r="M681" s="64" t="s">
        <v>1482</v>
      </c>
      <c r="N681" s="64" t="s">
        <v>1482</v>
      </c>
      <c r="O681" s="64" t="s">
        <v>1482</v>
      </c>
    </row>
    <row r="682" spans="1:15">
      <c r="A682" s="61" t="s">
        <v>1513</v>
      </c>
      <c r="B682" s="61" t="s">
        <v>1494</v>
      </c>
      <c r="C682" s="63" t="s">
        <v>1485</v>
      </c>
      <c r="D682" s="65" t="s">
        <v>1467</v>
      </c>
      <c r="E682" s="65" t="s">
        <v>1467</v>
      </c>
      <c r="F682" s="65" t="s">
        <v>1467</v>
      </c>
      <c r="G682" s="65" t="s">
        <v>1467</v>
      </c>
      <c r="H682" s="65" t="s">
        <v>1467</v>
      </c>
      <c r="I682" s="65" t="s">
        <v>1467</v>
      </c>
      <c r="J682" s="65" t="s">
        <v>1467</v>
      </c>
      <c r="K682" s="65" t="s">
        <v>1467</v>
      </c>
      <c r="L682" s="64" t="s">
        <v>1482</v>
      </c>
      <c r="M682" s="64" t="s">
        <v>1482</v>
      </c>
      <c r="N682" s="64" t="s">
        <v>1482</v>
      </c>
      <c r="O682" s="64" t="s">
        <v>1482</v>
      </c>
    </row>
    <row r="683" spans="1:15">
      <c r="A683" s="61" t="s">
        <v>1513</v>
      </c>
      <c r="B683" s="61" t="s">
        <v>1494</v>
      </c>
      <c r="C683" s="63" t="s">
        <v>1486</v>
      </c>
      <c r="D683" s="65" t="s">
        <v>1467</v>
      </c>
      <c r="E683" s="65" t="s">
        <v>1467</v>
      </c>
      <c r="F683" s="65" t="s">
        <v>1467</v>
      </c>
      <c r="G683" s="65" t="s">
        <v>1467</v>
      </c>
      <c r="H683" s="65" t="s">
        <v>1467</v>
      </c>
      <c r="I683" s="65" t="s">
        <v>1467</v>
      </c>
      <c r="J683" s="65" t="s">
        <v>1467</v>
      </c>
      <c r="K683" s="65" t="s">
        <v>1467</v>
      </c>
      <c r="L683" s="64" t="s">
        <v>1482</v>
      </c>
      <c r="M683" s="64" t="s">
        <v>1482</v>
      </c>
      <c r="N683" s="64" t="s">
        <v>1482</v>
      </c>
      <c r="O683" s="64" t="s">
        <v>1482</v>
      </c>
    </row>
    <row r="684" spans="1:15">
      <c r="A684" s="61" t="s">
        <v>1513</v>
      </c>
      <c r="B684" s="61" t="s">
        <v>1494</v>
      </c>
      <c r="C684" s="63" t="s">
        <v>1487</v>
      </c>
      <c r="D684" s="65" t="s">
        <v>1467</v>
      </c>
      <c r="E684" s="65" t="s">
        <v>1467</v>
      </c>
      <c r="F684" s="65" t="s">
        <v>1467</v>
      </c>
      <c r="G684" s="65" t="s">
        <v>1467</v>
      </c>
      <c r="H684" s="65" t="s">
        <v>1467</v>
      </c>
      <c r="I684" s="65" t="s">
        <v>1467</v>
      </c>
      <c r="J684" s="65" t="s">
        <v>1467</v>
      </c>
      <c r="K684" s="65" t="s">
        <v>1467</v>
      </c>
      <c r="L684" s="65" t="s">
        <v>1467</v>
      </c>
      <c r="M684" s="65" t="s">
        <v>1467</v>
      </c>
      <c r="N684" s="65" t="s">
        <v>1467</v>
      </c>
      <c r="O684" s="65" t="s">
        <v>1467</v>
      </c>
    </row>
    <row r="685" spans="1:15">
      <c r="A685" s="61" t="s">
        <v>1513</v>
      </c>
      <c r="B685" s="61" t="s">
        <v>1494</v>
      </c>
      <c r="C685" s="63" t="s">
        <v>1489</v>
      </c>
      <c r="D685" s="64">
        <v>8</v>
      </c>
      <c r="E685" s="64">
        <v>2</v>
      </c>
      <c r="F685" s="64">
        <v>10</v>
      </c>
      <c r="G685" s="66">
        <v>80</v>
      </c>
      <c r="H685" s="64">
        <v>9</v>
      </c>
      <c r="I685" s="64">
        <v>1</v>
      </c>
      <c r="J685" s="64">
        <v>10</v>
      </c>
      <c r="K685" s="66">
        <v>90</v>
      </c>
      <c r="L685" s="65" t="s">
        <v>1467</v>
      </c>
      <c r="M685" s="65" t="s">
        <v>1467</v>
      </c>
      <c r="N685" s="65" t="s">
        <v>1467</v>
      </c>
      <c r="O685" s="65" t="s">
        <v>1467</v>
      </c>
    </row>
    <row r="686" spans="1:15">
      <c r="A686" s="61" t="s">
        <v>1513</v>
      </c>
      <c r="B686" s="61" t="s">
        <v>1495</v>
      </c>
      <c r="C686" s="63" t="s">
        <v>1481</v>
      </c>
      <c r="D686" s="64">
        <v>19</v>
      </c>
      <c r="E686" s="64">
        <v>11</v>
      </c>
      <c r="F686" s="64">
        <v>30</v>
      </c>
      <c r="G686" s="66">
        <v>63.333333333333329</v>
      </c>
      <c r="H686" s="64">
        <v>17</v>
      </c>
      <c r="I686" s="64">
        <v>13</v>
      </c>
      <c r="J686" s="64">
        <v>30</v>
      </c>
      <c r="K686" s="66">
        <v>56.666666666666664</v>
      </c>
      <c r="L686" s="64" t="s">
        <v>1482</v>
      </c>
      <c r="M686" s="64" t="s">
        <v>1482</v>
      </c>
      <c r="N686" s="64" t="s">
        <v>1482</v>
      </c>
      <c r="O686" s="64" t="s">
        <v>1482</v>
      </c>
    </row>
    <row r="687" spans="1:15">
      <c r="A687" s="61" t="s">
        <v>1513</v>
      </c>
      <c r="B687" s="61" t="s">
        <v>1495</v>
      </c>
      <c r="C687" s="63" t="s">
        <v>1485</v>
      </c>
      <c r="D687" s="64">
        <v>75</v>
      </c>
      <c r="E687" s="64">
        <v>32</v>
      </c>
      <c r="F687" s="64">
        <v>107</v>
      </c>
      <c r="G687" s="66">
        <v>70.09345794392523</v>
      </c>
      <c r="H687" s="64">
        <v>83</v>
      </c>
      <c r="I687" s="64">
        <v>24</v>
      </c>
      <c r="J687" s="64">
        <v>107</v>
      </c>
      <c r="K687" s="66">
        <v>77.570093457943926</v>
      </c>
      <c r="L687" s="64" t="s">
        <v>1482</v>
      </c>
      <c r="M687" s="64" t="s">
        <v>1482</v>
      </c>
      <c r="N687" s="64" t="s">
        <v>1482</v>
      </c>
      <c r="O687" s="64" t="s">
        <v>1482</v>
      </c>
    </row>
    <row r="688" spans="1:15">
      <c r="A688" s="61" t="s">
        <v>1513</v>
      </c>
      <c r="B688" s="61" t="s">
        <v>1495</v>
      </c>
      <c r="C688" s="63" t="s">
        <v>1486</v>
      </c>
      <c r="D688" s="64">
        <v>65</v>
      </c>
      <c r="E688" s="64">
        <v>63</v>
      </c>
      <c r="F688" s="64">
        <v>128</v>
      </c>
      <c r="G688" s="66">
        <v>50.78125</v>
      </c>
      <c r="H688" s="64">
        <v>77</v>
      </c>
      <c r="I688" s="64">
        <v>51</v>
      </c>
      <c r="J688" s="64">
        <v>128</v>
      </c>
      <c r="K688" s="66">
        <v>60.15625</v>
      </c>
      <c r="L688" s="64" t="s">
        <v>1482</v>
      </c>
      <c r="M688" s="64" t="s">
        <v>1482</v>
      </c>
      <c r="N688" s="64" t="s">
        <v>1482</v>
      </c>
      <c r="O688" s="64" t="s">
        <v>1482</v>
      </c>
    </row>
    <row r="689" spans="1:15">
      <c r="A689" s="61" t="s">
        <v>1513</v>
      </c>
      <c r="B689" s="61" t="s">
        <v>1495</v>
      </c>
      <c r="C689" s="63" t="s">
        <v>1487</v>
      </c>
      <c r="D689" s="64">
        <v>75</v>
      </c>
      <c r="E689" s="64">
        <v>46</v>
      </c>
      <c r="F689" s="64">
        <v>121</v>
      </c>
      <c r="G689" s="66">
        <v>61.983471074380169</v>
      </c>
      <c r="H689" s="64">
        <v>95</v>
      </c>
      <c r="I689" s="64">
        <v>27</v>
      </c>
      <c r="J689" s="64">
        <v>122</v>
      </c>
      <c r="K689" s="66">
        <v>77.868852459016395</v>
      </c>
      <c r="L689" s="64">
        <v>59</v>
      </c>
      <c r="M689" s="64">
        <v>61</v>
      </c>
      <c r="N689" s="64">
        <v>120</v>
      </c>
      <c r="O689" s="66">
        <v>49.166666666666664</v>
      </c>
    </row>
    <row r="690" spans="1:15">
      <c r="A690" s="61" t="s">
        <v>1513</v>
      </c>
      <c r="B690" s="61" t="s">
        <v>1495</v>
      </c>
      <c r="C690" s="63" t="s">
        <v>1489</v>
      </c>
      <c r="D690" s="64">
        <v>234</v>
      </c>
      <c r="E690" s="64">
        <v>152</v>
      </c>
      <c r="F690" s="64">
        <v>386</v>
      </c>
      <c r="G690" s="66">
        <v>60.62176165803109</v>
      </c>
      <c r="H690" s="64">
        <v>272</v>
      </c>
      <c r="I690" s="64">
        <v>115</v>
      </c>
      <c r="J690" s="64">
        <v>387</v>
      </c>
      <c r="K690" s="66">
        <v>70.284237726098183</v>
      </c>
      <c r="L690" s="64">
        <v>59</v>
      </c>
      <c r="M690" s="64">
        <v>61</v>
      </c>
      <c r="N690" s="64">
        <v>120</v>
      </c>
      <c r="O690" s="66">
        <v>49.166666666666664</v>
      </c>
    </row>
    <row r="691" spans="1:15">
      <c r="A691" s="61" t="s">
        <v>1513</v>
      </c>
      <c r="B691" s="61" t="s">
        <v>1496</v>
      </c>
      <c r="C691" s="63" t="s">
        <v>1481</v>
      </c>
      <c r="D691" s="64">
        <v>9</v>
      </c>
      <c r="E691" s="64">
        <v>2</v>
      </c>
      <c r="F691" s="64">
        <v>11</v>
      </c>
      <c r="G691" s="66">
        <v>81.818181818181827</v>
      </c>
      <c r="H691" s="64">
        <v>7</v>
      </c>
      <c r="I691" s="64">
        <v>4</v>
      </c>
      <c r="J691" s="64">
        <v>11</v>
      </c>
      <c r="K691" s="66">
        <v>63.636363636363633</v>
      </c>
      <c r="L691" s="64" t="s">
        <v>1482</v>
      </c>
      <c r="M691" s="64" t="s">
        <v>1482</v>
      </c>
      <c r="N691" s="64" t="s">
        <v>1482</v>
      </c>
      <c r="O691" s="64" t="s">
        <v>1482</v>
      </c>
    </row>
    <row r="692" spans="1:15">
      <c r="A692" s="61" t="s">
        <v>1513</v>
      </c>
      <c r="B692" s="61" t="s">
        <v>1496</v>
      </c>
      <c r="C692" s="63" t="s">
        <v>1485</v>
      </c>
      <c r="D692" s="64">
        <v>29</v>
      </c>
      <c r="E692" s="64">
        <v>3</v>
      </c>
      <c r="F692" s="64">
        <v>32</v>
      </c>
      <c r="G692" s="66">
        <v>90.625</v>
      </c>
      <c r="H692" s="64">
        <v>25</v>
      </c>
      <c r="I692" s="64">
        <v>7</v>
      </c>
      <c r="J692" s="64">
        <v>32</v>
      </c>
      <c r="K692" s="66">
        <v>78.125</v>
      </c>
      <c r="L692" s="64" t="s">
        <v>1482</v>
      </c>
      <c r="M692" s="64" t="s">
        <v>1482</v>
      </c>
      <c r="N692" s="64" t="s">
        <v>1482</v>
      </c>
      <c r="O692" s="64" t="s">
        <v>1482</v>
      </c>
    </row>
    <row r="693" spans="1:15">
      <c r="A693" s="61" t="s">
        <v>1513</v>
      </c>
      <c r="B693" s="61" t="s">
        <v>1496</v>
      </c>
      <c r="C693" s="63" t="s">
        <v>1486</v>
      </c>
      <c r="D693" s="64">
        <v>16</v>
      </c>
      <c r="E693" s="64">
        <v>14</v>
      </c>
      <c r="F693" s="64">
        <v>30</v>
      </c>
      <c r="G693" s="66">
        <v>53.333333333333336</v>
      </c>
      <c r="H693" s="64">
        <v>21</v>
      </c>
      <c r="I693" s="64">
        <v>9</v>
      </c>
      <c r="J693" s="64">
        <v>30</v>
      </c>
      <c r="K693" s="66">
        <v>70</v>
      </c>
      <c r="L693" s="64" t="s">
        <v>1482</v>
      </c>
      <c r="M693" s="64" t="s">
        <v>1482</v>
      </c>
      <c r="N693" s="64" t="s">
        <v>1482</v>
      </c>
      <c r="O693" s="64" t="s">
        <v>1482</v>
      </c>
    </row>
    <row r="694" spans="1:15">
      <c r="A694" s="61" t="s">
        <v>1513</v>
      </c>
      <c r="B694" s="61" t="s">
        <v>1496</v>
      </c>
      <c r="C694" s="63" t="s">
        <v>1487</v>
      </c>
      <c r="D694" s="64">
        <v>18</v>
      </c>
      <c r="E694" s="64">
        <v>4</v>
      </c>
      <c r="F694" s="64">
        <v>22</v>
      </c>
      <c r="G694" s="66">
        <v>81.818181818181827</v>
      </c>
      <c r="H694" s="64">
        <v>19</v>
      </c>
      <c r="I694" s="64">
        <v>3</v>
      </c>
      <c r="J694" s="64">
        <v>22</v>
      </c>
      <c r="K694" s="66">
        <v>86.36363636363636</v>
      </c>
      <c r="L694" s="64">
        <v>15</v>
      </c>
      <c r="M694" s="64">
        <v>7</v>
      </c>
      <c r="N694" s="64">
        <v>22</v>
      </c>
      <c r="O694" s="66">
        <v>68.181818181818173</v>
      </c>
    </row>
    <row r="695" spans="1:15">
      <c r="A695" s="61" t="s">
        <v>1513</v>
      </c>
      <c r="B695" s="61" t="s">
        <v>1496</v>
      </c>
      <c r="C695" s="63" t="s">
        <v>1489</v>
      </c>
      <c r="D695" s="64">
        <v>72</v>
      </c>
      <c r="E695" s="64">
        <v>23</v>
      </c>
      <c r="F695" s="64">
        <v>95</v>
      </c>
      <c r="G695" s="66">
        <v>75.789473684210535</v>
      </c>
      <c r="H695" s="64">
        <v>72</v>
      </c>
      <c r="I695" s="64">
        <v>23</v>
      </c>
      <c r="J695" s="64">
        <v>95</v>
      </c>
      <c r="K695" s="66">
        <v>75.789473684210535</v>
      </c>
      <c r="L695" s="64">
        <v>15</v>
      </c>
      <c r="M695" s="64">
        <v>7</v>
      </c>
      <c r="N695" s="64">
        <v>22</v>
      </c>
      <c r="O695" s="66">
        <v>68.181818181818173</v>
      </c>
    </row>
    <row r="696" spans="1:15">
      <c r="A696" s="61" t="s">
        <v>1513</v>
      </c>
      <c r="B696" s="61" t="s">
        <v>1497</v>
      </c>
      <c r="C696" s="63" t="s">
        <v>1481</v>
      </c>
      <c r="D696" s="64">
        <v>18</v>
      </c>
      <c r="E696" s="64">
        <v>9</v>
      </c>
      <c r="F696" s="64">
        <v>27</v>
      </c>
      <c r="G696" s="66">
        <v>66.666666666666657</v>
      </c>
      <c r="H696" s="64">
        <v>21</v>
      </c>
      <c r="I696" s="64">
        <v>7</v>
      </c>
      <c r="J696" s="64">
        <v>28</v>
      </c>
      <c r="K696" s="66">
        <v>75</v>
      </c>
      <c r="L696" s="64" t="s">
        <v>1482</v>
      </c>
      <c r="M696" s="64" t="s">
        <v>1482</v>
      </c>
      <c r="N696" s="64" t="s">
        <v>1482</v>
      </c>
      <c r="O696" s="64" t="s">
        <v>1482</v>
      </c>
    </row>
    <row r="697" spans="1:15">
      <c r="A697" s="61" t="s">
        <v>1513</v>
      </c>
      <c r="B697" s="61" t="s">
        <v>1497</v>
      </c>
      <c r="C697" s="63" t="s">
        <v>1485</v>
      </c>
      <c r="D697" s="64">
        <v>82</v>
      </c>
      <c r="E697" s="64">
        <v>27</v>
      </c>
      <c r="F697" s="64">
        <v>109</v>
      </c>
      <c r="G697" s="66">
        <v>75.22935779816514</v>
      </c>
      <c r="H697" s="64">
        <v>87</v>
      </c>
      <c r="I697" s="64">
        <v>22</v>
      </c>
      <c r="J697" s="64">
        <v>109</v>
      </c>
      <c r="K697" s="66">
        <v>79.816513761467888</v>
      </c>
      <c r="L697" s="64" t="s">
        <v>1482</v>
      </c>
      <c r="M697" s="64" t="s">
        <v>1482</v>
      </c>
      <c r="N697" s="64" t="s">
        <v>1482</v>
      </c>
      <c r="O697" s="64" t="s">
        <v>1482</v>
      </c>
    </row>
    <row r="698" spans="1:15">
      <c r="A698" s="61" t="s">
        <v>1513</v>
      </c>
      <c r="B698" s="61" t="s">
        <v>1497</v>
      </c>
      <c r="C698" s="63" t="s">
        <v>1486</v>
      </c>
      <c r="D698" s="64">
        <v>65</v>
      </c>
      <c r="E698" s="64">
        <v>54</v>
      </c>
      <c r="F698" s="64">
        <v>119</v>
      </c>
      <c r="G698" s="66">
        <v>54.621848739495796</v>
      </c>
      <c r="H698" s="64">
        <v>83</v>
      </c>
      <c r="I698" s="64">
        <v>36</v>
      </c>
      <c r="J698" s="64">
        <v>119</v>
      </c>
      <c r="K698" s="66">
        <v>69.747899159663859</v>
      </c>
      <c r="L698" s="64" t="s">
        <v>1482</v>
      </c>
      <c r="M698" s="64" t="s">
        <v>1482</v>
      </c>
      <c r="N698" s="64" t="s">
        <v>1482</v>
      </c>
      <c r="O698" s="64" t="s">
        <v>1482</v>
      </c>
    </row>
    <row r="699" spans="1:15">
      <c r="A699" s="61" t="s">
        <v>1513</v>
      </c>
      <c r="B699" s="61" t="s">
        <v>1497</v>
      </c>
      <c r="C699" s="63" t="s">
        <v>1487</v>
      </c>
      <c r="D699" s="64">
        <v>71</v>
      </c>
      <c r="E699" s="64">
        <v>46</v>
      </c>
      <c r="F699" s="64">
        <v>117</v>
      </c>
      <c r="G699" s="66">
        <v>60.683760683760681</v>
      </c>
      <c r="H699" s="64">
        <v>91</v>
      </c>
      <c r="I699" s="64">
        <v>26</v>
      </c>
      <c r="J699" s="64">
        <v>117</v>
      </c>
      <c r="K699" s="66">
        <v>77.777777777777786</v>
      </c>
      <c r="L699" s="64">
        <v>48</v>
      </c>
      <c r="M699" s="64">
        <v>68</v>
      </c>
      <c r="N699" s="64">
        <v>116</v>
      </c>
      <c r="O699" s="66">
        <v>41.379310344827587</v>
      </c>
    </row>
    <row r="700" spans="1:15">
      <c r="A700" s="61" t="s">
        <v>1513</v>
      </c>
      <c r="B700" s="61" t="s">
        <v>1497</v>
      </c>
      <c r="C700" s="63" t="s">
        <v>1489</v>
      </c>
      <c r="D700" s="64">
        <v>236</v>
      </c>
      <c r="E700" s="64">
        <v>136</v>
      </c>
      <c r="F700" s="64">
        <v>372</v>
      </c>
      <c r="G700" s="66">
        <v>63.44086021505376</v>
      </c>
      <c r="H700" s="64">
        <v>282</v>
      </c>
      <c r="I700" s="64">
        <v>91</v>
      </c>
      <c r="J700" s="64">
        <v>373</v>
      </c>
      <c r="K700" s="66">
        <v>75.603217158176932</v>
      </c>
      <c r="L700" s="64">
        <v>48</v>
      </c>
      <c r="M700" s="64">
        <v>68</v>
      </c>
      <c r="N700" s="64">
        <v>116</v>
      </c>
      <c r="O700" s="66">
        <v>41.379310344827587</v>
      </c>
    </row>
    <row r="701" spans="1:15">
      <c r="A701" s="61" t="s">
        <v>1514</v>
      </c>
      <c r="B701" s="61" t="s">
        <v>1480</v>
      </c>
      <c r="C701" s="63" t="s">
        <v>1483</v>
      </c>
      <c r="D701" s="64">
        <v>216</v>
      </c>
      <c r="E701" s="64">
        <v>52</v>
      </c>
      <c r="F701" s="64">
        <v>268</v>
      </c>
      <c r="G701" s="66">
        <v>80.597014925373131</v>
      </c>
      <c r="H701" s="64">
        <v>209</v>
      </c>
      <c r="I701" s="64">
        <v>59</v>
      </c>
      <c r="J701" s="64">
        <v>268</v>
      </c>
      <c r="K701" s="66">
        <v>77.985074626865668</v>
      </c>
      <c r="L701" s="64" t="s">
        <v>1482</v>
      </c>
      <c r="M701" s="64" t="s">
        <v>1482</v>
      </c>
      <c r="N701" s="64" t="s">
        <v>1482</v>
      </c>
      <c r="O701" s="64" t="s">
        <v>1482</v>
      </c>
    </row>
    <row r="702" spans="1:15">
      <c r="A702" s="61" t="s">
        <v>1514</v>
      </c>
      <c r="B702" s="61" t="s">
        <v>1480</v>
      </c>
      <c r="C702" s="63" t="s">
        <v>1484</v>
      </c>
      <c r="D702" s="64">
        <v>80</v>
      </c>
      <c r="E702" s="64">
        <v>173</v>
      </c>
      <c r="F702" s="64">
        <v>253</v>
      </c>
      <c r="G702" s="66">
        <v>31.620553359683797</v>
      </c>
      <c r="H702" s="64">
        <v>112</v>
      </c>
      <c r="I702" s="64">
        <v>141</v>
      </c>
      <c r="J702" s="64">
        <v>253</v>
      </c>
      <c r="K702" s="66">
        <v>44.268774703557312</v>
      </c>
      <c r="L702" s="64">
        <v>75</v>
      </c>
      <c r="M702" s="64">
        <v>178</v>
      </c>
      <c r="N702" s="64">
        <v>253</v>
      </c>
      <c r="O702" s="66">
        <v>29.644268774703558</v>
      </c>
    </row>
    <row r="703" spans="1:15">
      <c r="A703" s="61" t="s">
        <v>1514</v>
      </c>
      <c r="B703" s="61" t="s">
        <v>1480</v>
      </c>
      <c r="C703" s="63" t="s">
        <v>1489</v>
      </c>
      <c r="D703" s="64">
        <v>296</v>
      </c>
      <c r="E703" s="64">
        <v>225</v>
      </c>
      <c r="F703" s="64">
        <v>521</v>
      </c>
      <c r="G703" s="66">
        <v>56.813819577735124</v>
      </c>
      <c r="H703" s="64">
        <v>321</v>
      </c>
      <c r="I703" s="64">
        <v>200</v>
      </c>
      <c r="J703" s="64">
        <v>521</v>
      </c>
      <c r="K703" s="66">
        <v>61.612284069097889</v>
      </c>
      <c r="L703" s="64">
        <v>75</v>
      </c>
      <c r="M703" s="64">
        <v>178</v>
      </c>
      <c r="N703" s="64">
        <v>253</v>
      </c>
      <c r="O703" s="66">
        <v>29.644268774703558</v>
      </c>
    </row>
    <row r="704" spans="1:15">
      <c r="A704" s="61" t="s">
        <v>1514</v>
      </c>
      <c r="B704" s="61" t="s">
        <v>1491</v>
      </c>
      <c r="C704" s="63" t="s">
        <v>1483</v>
      </c>
      <c r="D704" s="65" t="s">
        <v>1467</v>
      </c>
      <c r="E704" s="65" t="s">
        <v>1467</v>
      </c>
      <c r="F704" s="65" t="s">
        <v>1467</v>
      </c>
      <c r="G704" s="65" t="s">
        <v>1467</v>
      </c>
      <c r="H704" s="65" t="s">
        <v>1467</v>
      </c>
      <c r="I704" s="65" t="s">
        <v>1467</v>
      </c>
      <c r="J704" s="65" t="s">
        <v>1467</v>
      </c>
      <c r="K704" s="65" t="s">
        <v>1467</v>
      </c>
      <c r="L704" s="64" t="s">
        <v>1482</v>
      </c>
      <c r="M704" s="64" t="s">
        <v>1482</v>
      </c>
      <c r="N704" s="64" t="s">
        <v>1482</v>
      </c>
      <c r="O704" s="64" t="s">
        <v>1482</v>
      </c>
    </row>
    <row r="705" spans="1:15">
      <c r="A705" s="61" t="s">
        <v>1514</v>
      </c>
      <c r="B705" s="61" t="s">
        <v>1491</v>
      </c>
      <c r="C705" s="63" t="s">
        <v>1484</v>
      </c>
      <c r="D705" s="65" t="s">
        <v>1467</v>
      </c>
      <c r="E705" s="65" t="s">
        <v>1467</v>
      </c>
      <c r="F705" s="65" t="s">
        <v>1467</v>
      </c>
      <c r="G705" s="65" t="s">
        <v>1467</v>
      </c>
      <c r="H705" s="65" t="s">
        <v>1467</v>
      </c>
      <c r="I705" s="65" t="s">
        <v>1467</v>
      </c>
      <c r="J705" s="65" t="s">
        <v>1467</v>
      </c>
      <c r="K705" s="65" t="s">
        <v>1467</v>
      </c>
      <c r="L705" s="65" t="s">
        <v>1467</v>
      </c>
      <c r="M705" s="65" t="s">
        <v>1467</v>
      </c>
      <c r="N705" s="65" t="s">
        <v>1467</v>
      </c>
      <c r="O705" s="65" t="s">
        <v>1467</v>
      </c>
    </row>
    <row r="706" spans="1:15">
      <c r="A706" s="61" t="s">
        <v>1514</v>
      </c>
      <c r="B706" s="61" t="s">
        <v>1491</v>
      </c>
      <c r="C706" s="63" t="s">
        <v>1489</v>
      </c>
      <c r="D706" s="65" t="s">
        <v>1467</v>
      </c>
      <c r="E706" s="65" t="s">
        <v>1467</v>
      </c>
      <c r="F706" s="65" t="s">
        <v>1467</v>
      </c>
      <c r="G706" s="65" t="s">
        <v>1467</v>
      </c>
      <c r="H706" s="65" t="s">
        <v>1467</v>
      </c>
      <c r="I706" s="65" t="s">
        <v>1467</v>
      </c>
      <c r="J706" s="65" t="s">
        <v>1467</v>
      </c>
      <c r="K706" s="65" t="s">
        <v>1467</v>
      </c>
      <c r="L706" s="65" t="s">
        <v>1467</v>
      </c>
      <c r="M706" s="65" t="s">
        <v>1467</v>
      </c>
      <c r="N706" s="65" t="s">
        <v>1467</v>
      </c>
      <c r="O706" s="65" t="s">
        <v>1467</v>
      </c>
    </row>
    <row r="707" spans="1:15">
      <c r="A707" s="61" t="s">
        <v>1514</v>
      </c>
      <c r="B707" s="61" t="s">
        <v>1492</v>
      </c>
      <c r="C707" s="63" t="s">
        <v>1483</v>
      </c>
      <c r="D707" s="64">
        <v>198</v>
      </c>
      <c r="E707" s="64">
        <v>49</v>
      </c>
      <c r="F707" s="64">
        <v>247</v>
      </c>
      <c r="G707" s="66">
        <v>80.161943319838059</v>
      </c>
      <c r="H707" s="64">
        <v>191</v>
      </c>
      <c r="I707" s="64">
        <v>56</v>
      </c>
      <c r="J707" s="64">
        <v>247</v>
      </c>
      <c r="K707" s="66">
        <v>77.327935222672068</v>
      </c>
      <c r="L707" s="64" t="s">
        <v>1482</v>
      </c>
      <c r="M707" s="64" t="s">
        <v>1482</v>
      </c>
      <c r="N707" s="64" t="s">
        <v>1482</v>
      </c>
      <c r="O707" s="64" t="s">
        <v>1482</v>
      </c>
    </row>
    <row r="708" spans="1:15">
      <c r="A708" s="61" t="s">
        <v>1514</v>
      </c>
      <c r="B708" s="61" t="s">
        <v>1492</v>
      </c>
      <c r="C708" s="63" t="s">
        <v>1484</v>
      </c>
      <c r="D708" s="64">
        <v>76</v>
      </c>
      <c r="E708" s="64">
        <v>170</v>
      </c>
      <c r="F708" s="64">
        <v>246</v>
      </c>
      <c r="G708" s="66">
        <v>30.894308943089431</v>
      </c>
      <c r="H708" s="64">
        <v>107</v>
      </c>
      <c r="I708" s="64">
        <v>139</v>
      </c>
      <c r="J708" s="64">
        <v>246</v>
      </c>
      <c r="K708" s="66">
        <v>43.49593495934959</v>
      </c>
      <c r="L708" s="64">
        <v>73</v>
      </c>
      <c r="M708" s="64">
        <v>173</v>
      </c>
      <c r="N708" s="64">
        <v>246</v>
      </c>
      <c r="O708" s="66">
        <v>29.674796747967481</v>
      </c>
    </row>
    <row r="709" spans="1:15">
      <c r="A709" s="61" t="s">
        <v>1514</v>
      </c>
      <c r="B709" s="61" t="s">
        <v>1492</v>
      </c>
      <c r="C709" s="63" t="s">
        <v>1489</v>
      </c>
      <c r="D709" s="64">
        <v>274</v>
      </c>
      <c r="E709" s="64">
        <v>219</v>
      </c>
      <c r="F709" s="64">
        <v>493</v>
      </c>
      <c r="G709" s="66">
        <v>55.578093306288032</v>
      </c>
      <c r="H709" s="64">
        <v>298</v>
      </c>
      <c r="I709" s="64">
        <v>195</v>
      </c>
      <c r="J709" s="64">
        <v>493</v>
      </c>
      <c r="K709" s="66">
        <v>60.446247464503045</v>
      </c>
      <c r="L709" s="64">
        <v>73</v>
      </c>
      <c r="M709" s="64">
        <v>173</v>
      </c>
      <c r="N709" s="64">
        <v>246</v>
      </c>
      <c r="O709" s="66">
        <v>29.674796747967481</v>
      </c>
    </row>
    <row r="710" spans="1:15">
      <c r="A710" s="61" t="s">
        <v>1514</v>
      </c>
      <c r="B710" s="61" t="s">
        <v>1493</v>
      </c>
      <c r="C710" s="63" t="s">
        <v>1483</v>
      </c>
      <c r="D710" s="64">
        <v>109</v>
      </c>
      <c r="E710" s="64">
        <v>17</v>
      </c>
      <c r="F710" s="64">
        <v>126</v>
      </c>
      <c r="G710" s="66">
        <v>86.507936507936506</v>
      </c>
      <c r="H710" s="64">
        <v>104</v>
      </c>
      <c r="I710" s="64">
        <v>22</v>
      </c>
      <c r="J710" s="64">
        <v>126</v>
      </c>
      <c r="K710" s="66">
        <v>82.539682539682531</v>
      </c>
      <c r="L710" s="64" t="s">
        <v>1482</v>
      </c>
      <c r="M710" s="64" t="s">
        <v>1482</v>
      </c>
      <c r="N710" s="64" t="s">
        <v>1482</v>
      </c>
      <c r="O710" s="64" t="s">
        <v>1482</v>
      </c>
    </row>
    <row r="711" spans="1:15">
      <c r="A711" s="61" t="s">
        <v>1514</v>
      </c>
      <c r="B711" s="61" t="s">
        <v>1493</v>
      </c>
      <c r="C711" s="63" t="s">
        <v>1484</v>
      </c>
      <c r="D711" s="64">
        <v>43</v>
      </c>
      <c r="E711" s="64">
        <v>74</v>
      </c>
      <c r="F711" s="64">
        <v>117</v>
      </c>
      <c r="G711" s="66">
        <v>36.752136752136757</v>
      </c>
      <c r="H711" s="64">
        <v>55</v>
      </c>
      <c r="I711" s="64">
        <v>62</v>
      </c>
      <c r="J711" s="64">
        <v>117</v>
      </c>
      <c r="K711" s="66">
        <v>47.008547008547005</v>
      </c>
      <c r="L711" s="64">
        <v>35</v>
      </c>
      <c r="M711" s="64">
        <v>82</v>
      </c>
      <c r="N711" s="64">
        <v>117</v>
      </c>
      <c r="O711" s="66">
        <v>29.914529914529915</v>
      </c>
    </row>
    <row r="712" spans="1:15">
      <c r="A712" s="61" t="s">
        <v>1514</v>
      </c>
      <c r="B712" s="61" t="s">
        <v>1493</v>
      </c>
      <c r="C712" s="63" t="s">
        <v>1489</v>
      </c>
      <c r="D712" s="64">
        <v>152</v>
      </c>
      <c r="E712" s="64">
        <v>91</v>
      </c>
      <c r="F712" s="64">
        <v>243</v>
      </c>
      <c r="G712" s="66">
        <v>62.55144032921811</v>
      </c>
      <c r="H712" s="64">
        <v>159</v>
      </c>
      <c r="I712" s="64">
        <v>84</v>
      </c>
      <c r="J712" s="64">
        <v>243</v>
      </c>
      <c r="K712" s="66">
        <v>65.432098765432102</v>
      </c>
      <c r="L712" s="64">
        <v>35</v>
      </c>
      <c r="M712" s="64">
        <v>82</v>
      </c>
      <c r="N712" s="64">
        <v>117</v>
      </c>
      <c r="O712" s="66">
        <v>29.914529914529915</v>
      </c>
    </row>
    <row r="713" spans="1:15">
      <c r="A713" s="61" t="s">
        <v>1514</v>
      </c>
      <c r="B713" s="61" t="s">
        <v>1494</v>
      </c>
      <c r="C713" s="63" t="s">
        <v>1483</v>
      </c>
      <c r="D713" s="65" t="s">
        <v>1467</v>
      </c>
      <c r="E713" s="65" t="s">
        <v>1467</v>
      </c>
      <c r="F713" s="65" t="s">
        <v>1467</v>
      </c>
      <c r="G713" s="65" t="s">
        <v>1467</v>
      </c>
      <c r="H713" s="65" t="s">
        <v>1467</v>
      </c>
      <c r="I713" s="65" t="s">
        <v>1467</v>
      </c>
      <c r="J713" s="65" t="s">
        <v>1467</v>
      </c>
      <c r="K713" s="65" t="s">
        <v>1467</v>
      </c>
      <c r="L713" s="64" t="s">
        <v>1482</v>
      </c>
      <c r="M713" s="64" t="s">
        <v>1482</v>
      </c>
      <c r="N713" s="64" t="s">
        <v>1482</v>
      </c>
      <c r="O713" s="64" t="s">
        <v>1482</v>
      </c>
    </row>
    <row r="714" spans="1:15">
      <c r="A714" s="61" t="s">
        <v>1514</v>
      </c>
      <c r="B714" s="61" t="s">
        <v>1494</v>
      </c>
      <c r="C714" s="63" t="s">
        <v>1489</v>
      </c>
      <c r="D714" s="65" t="s">
        <v>1467</v>
      </c>
      <c r="E714" s="65" t="s">
        <v>1467</v>
      </c>
      <c r="F714" s="65" t="s">
        <v>1467</v>
      </c>
      <c r="G714" s="65" t="s">
        <v>1467</v>
      </c>
      <c r="H714" s="65" t="s">
        <v>1467</v>
      </c>
      <c r="I714" s="65" t="s">
        <v>1467</v>
      </c>
      <c r="J714" s="65" t="s">
        <v>1467</v>
      </c>
      <c r="K714" s="65" t="s">
        <v>1467</v>
      </c>
      <c r="L714" s="65" t="s">
        <v>1467</v>
      </c>
      <c r="M714" s="65" t="s">
        <v>1467</v>
      </c>
      <c r="N714" s="65" t="s">
        <v>1467</v>
      </c>
      <c r="O714" s="65" t="s">
        <v>1467</v>
      </c>
    </row>
    <row r="715" spans="1:15">
      <c r="A715" s="61" t="s">
        <v>1514</v>
      </c>
      <c r="B715" s="61" t="s">
        <v>1495</v>
      </c>
      <c r="C715" s="63" t="s">
        <v>1483</v>
      </c>
      <c r="D715" s="64">
        <v>107</v>
      </c>
      <c r="E715" s="64">
        <v>35</v>
      </c>
      <c r="F715" s="64">
        <v>142</v>
      </c>
      <c r="G715" s="66">
        <v>75.352112676056336</v>
      </c>
      <c r="H715" s="64">
        <v>105</v>
      </c>
      <c r="I715" s="64">
        <v>37</v>
      </c>
      <c r="J715" s="64">
        <v>142</v>
      </c>
      <c r="K715" s="66">
        <v>73.943661971830991</v>
      </c>
      <c r="L715" s="64" t="s">
        <v>1482</v>
      </c>
      <c r="M715" s="64" t="s">
        <v>1482</v>
      </c>
      <c r="N715" s="64" t="s">
        <v>1482</v>
      </c>
      <c r="O715" s="64" t="s">
        <v>1482</v>
      </c>
    </row>
    <row r="716" spans="1:15">
      <c r="A716" s="61" t="s">
        <v>1514</v>
      </c>
      <c r="B716" s="61" t="s">
        <v>1495</v>
      </c>
      <c r="C716" s="63" t="s">
        <v>1484</v>
      </c>
      <c r="D716" s="64">
        <v>37</v>
      </c>
      <c r="E716" s="64">
        <v>99</v>
      </c>
      <c r="F716" s="64">
        <v>136</v>
      </c>
      <c r="G716" s="66">
        <v>27.205882352941174</v>
      </c>
      <c r="H716" s="64">
        <v>57</v>
      </c>
      <c r="I716" s="64">
        <v>79</v>
      </c>
      <c r="J716" s="64">
        <v>136</v>
      </c>
      <c r="K716" s="66">
        <v>41.911764705882355</v>
      </c>
      <c r="L716" s="64">
        <v>40</v>
      </c>
      <c r="M716" s="64">
        <v>96</v>
      </c>
      <c r="N716" s="64">
        <v>136</v>
      </c>
      <c r="O716" s="66">
        <v>29.411764705882355</v>
      </c>
    </row>
    <row r="717" spans="1:15">
      <c r="A717" s="61" t="s">
        <v>1514</v>
      </c>
      <c r="B717" s="61" t="s">
        <v>1495</v>
      </c>
      <c r="C717" s="63" t="s">
        <v>1489</v>
      </c>
      <c r="D717" s="64">
        <v>144</v>
      </c>
      <c r="E717" s="64">
        <v>134</v>
      </c>
      <c r="F717" s="64">
        <v>278</v>
      </c>
      <c r="G717" s="66">
        <v>51.798561151079134</v>
      </c>
      <c r="H717" s="64">
        <v>162</v>
      </c>
      <c r="I717" s="64">
        <v>116</v>
      </c>
      <c r="J717" s="64">
        <v>278</v>
      </c>
      <c r="K717" s="66">
        <v>58.273381294964032</v>
      </c>
      <c r="L717" s="64">
        <v>40</v>
      </c>
      <c r="M717" s="64">
        <v>96</v>
      </c>
      <c r="N717" s="64">
        <v>136</v>
      </c>
      <c r="O717" s="66">
        <v>29.411764705882355</v>
      </c>
    </row>
    <row r="718" spans="1:15">
      <c r="A718" s="61" t="s">
        <v>1514</v>
      </c>
      <c r="B718" s="61" t="s">
        <v>1496</v>
      </c>
      <c r="C718" s="63" t="s">
        <v>1483</v>
      </c>
      <c r="D718" s="65" t="s">
        <v>1467</v>
      </c>
      <c r="E718" s="65" t="s">
        <v>1467</v>
      </c>
      <c r="F718" s="65" t="s">
        <v>1467</v>
      </c>
      <c r="G718" s="65" t="s">
        <v>1467</v>
      </c>
      <c r="H718" s="65" t="s">
        <v>1467</v>
      </c>
      <c r="I718" s="65" t="s">
        <v>1467</v>
      </c>
      <c r="J718" s="65" t="s">
        <v>1467</v>
      </c>
      <c r="K718" s="65" t="s">
        <v>1467</v>
      </c>
      <c r="L718" s="64" t="s">
        <v>1482</v>
      </c>
      <c r="M718" s="64" t="s">
        <v>1482</v>
      </c>
      <c r="N718" s="64" t="s">
        <v>1482</v>
      </c>
      <c r="O718" s="64" t="s">
        <v>1482</v>
      </c>
    </row>
    <row r="719" spans="1:15">
      <c r="A719" s="61" t="s">
        <v>1514</v>
      </c>
      <c r="B719" s="61" t="s">
        <v>1496</v>
      </c>
      <c r="C719" s="63" t="s">
        <v>1484</v>
      </c>
      <c r="D719" s="65" t="s">
        <v>1467</v>
      </c>
      <c r="E719" s="65" t="s">
        <v>1467</v>
      </c>
      <c r="F719" s="65" t="s">
        <v>1467</v>
      </c>
      <c r="G719" s="65" t="s">
        <v>1467</v>
      </c>
      <c r="H719" s="65" t="s">
        <v>1467</v>
      </c>
      <c r="I719" s="65" t="s">
        <v>1467</v>
      </c>
      <c r="J719" s="65" t="s">
        <v>1467</v>
      </c>
      <c r="K719" s="65" t="s">
        <v>1467</v>
      </c>
      <c r="L719" s="65" t="s">
        <v>1467</v>
      </c>
      <c r="M719" s="65" t="s">
        <v>1467</v>
      </c>
      <c r="N719" s="65" t="s">
        <v>1467</v>
      </c>
      <c r="O719" s="65" t="s">
        <v>1467</v>
      </c>
    </row>
    <row r="720" spans="1:15">
      <c r="A720" s="61" t="s">
        <v>1514</v>
      </c>
      <c r="B720" s="61" t="s">
        <v>1496</v>
      </c>
      <c r="C720" s="63" t="s">
        <v>1489</v>
      </c>
      <c r="D720" s="64">
        <v>9</v>
      </c>
      <c r="E720" s="64">
        <v>3</v>
      </c>
      <c r="F720" s="64">
        <v>12</v>
      </c>
      <c r="G720" s="66">
        <v>75</v>
      </c>
      <c r="H720" s="64">
        <v>9</v>
      </c>
      <c r="I720" s="64">
        <v>3</v>
      </c>
      <c r="J720" s="64">
        <v>12</v>
      </c>
      <c r="K720" s="66">
        <v>75</v>
      </c>
      <c r="L720" s="65" t="s">
        <v>1467</v>
      </c>
      <c r="M720" s="65" t="s">
        <v>1467</v>
      </c>
      <c r="N720" s="65" t="s">
        <v>1467</v>
      </c>
      <c r="O720" s="65" t="s">
        <v>1467</v>
      </c>
    </row>
    <row r="721" spans="1:15">
      <c r="A721" s="61" t="s">
        <v>1514</v>
      </c>
      <c r="B721" s="61" t="s">
        <v>1497</v>
      </c>
      <c r="C721" s="63" t="s">
        <v>1483</v>
      </c>
      <c r="D721" s="65" t="s">
        <v>1467</v>
      </c>
      <c r="E721" s="65" t="s">
        <v>1467</v>
      </c>
      <c r="F721" s="65" t="s">
        <v>1467</v>
      </c>
      <c r="G721" s="65" t="s">
        <v>1467</v>
      </c>
      <c r="H721" s="65" t="s">
        <v>1467</v>
      </c>
      <c r="I721" s="65" t="s">
        <v>1467</v>
      </c>
      <c r="J721" s="65" t="s">
        <v>1467</v>
      </c>
      <c r="K721" s="65" t="s">
        <v>1467</v>
      </c>
      <c r="L721" s="64" t="s">
        <v>1482</v>
      </c>
      <c r="M721" s="64" t="s">
        <v>1482</v>
      </c>
      <c r="N721" s="64" t="s">
        <v>1482</v>
      </c>
      <c r="O721" s="64" t="s">
        <v>1482</v>
      </c>
    </row>
    <row r="722" spans="1:15">
      <c r="A722" s="61" t="s">
        <v>1514</v>
      </c>
      <c r="B722" s="61" t="s">
        <v>1497</v>
      </c>
      <c r="C722" s="63" t="s">
        <v>1484</v>
      </c>
      <c r="D722" s="65" t="s">
        <v>1467</v>
      </c>
      <c r="E722" s="65" t="s">
        <v>1467</v>
      </c>
      <c r="F722" s="65" t="s">
        <v>1467</v>
      </c>
      <c r="G722" s="65" t="s">
        <v>1467</v>
      </c>
      <c r="H722" s="65" t="s">
        <v>1467</v>
      </c>
      <c r="I722" s="65" t="s">
        <v>1467</v>
      </c>
      <c r="J722" s="65" t="s">
        <v>1467</v>
      </c>
      <c r="K722" s="65" t="s">
        <v>1467</v>
      </c>
      <c r="L722" s="65" t="s">
        <v>1467</v>
      </c>
      <c r="M722" s="65" t="s">
        <v>1467</v>
      </c>
      <c r="N722" s="65" t="s">
        <v>1467</v>
      </c>
      <c r="O722" s="65" t="s">
        <v>1467</v>
      </c>
    </row>
    <row r="723" spans="1:15">
      <c r="A723" s="61" t="s">
        <v>1514</v>
      </c>
      <c r="B723" s="61" t="s">
        <v>1497</v>
      </c>
      <c r="C723" s="63" t="s">
        <v>1489</v>
      </c>
      <c r="D723" s="65" t="s">
        <v>1467</v>
      </c>
      <c r="E723" s="65" t="s">
        <v>1467</v>
      </c>
      <c r="F723" s="65" t="s">
        <v>1467</v>
      </c>
      <c r="G723" s="65" t="s">
        <v>1467</v>
      </c>
      <c r="H723" s="65" t="s">
        <v>1467</v>
      </c>
      <c r="I723" s="65" t="s">
        <v>1467</v>
      </c>
      <c r="J723" s="65" t="s">
        <v>1467</v>
      </c>
      <c r="K723" s="65" t="s">
        <v>1467</v>
      </c>
      <c r="L723" s="65" t="s">
        <v>1467</v>
      </c>
      <c r="M723" s="65" t="s">
        <v>1467</v>
      </c>
      <c r="N723" s="65" t="s">
        <v>1467</v>
      </c>
      <c r="O723" s="65" t="s">
        <v>1467</v>
      </c>
    </row>
    <row r="724" spans="1:15">
      <c r="A724" s="61" t="s">
        <v>1515</v>
      </c>
      <c r="B724" s="61" t="s">
        <v>1480</v>
      </c>
      <c r="C724" s="63" t="s">
        <v>1481</v>
      </c>
      <c r="D724" s="64">
        <v>120</v>
      </c>
      <c r="E724" s="64">
        <v>52</v>
      </c>
      <c r="F724" s="64">
        <v>172</v>
      </c>
      <c r="G724" s="66">
        <v>69.767441860465112</v>
      </c>
      <c r="H724" s="64">
        <v>124</v>
      </c>
      <c r="I724" s="64">
        <v>48</v>
      </c>
      <c r="J724" s="64">
        <v>172</v>
      </c>
      <c r="K724" s="66">
        <v>72.093023255813947</v>
      </c>
      <c r="L724" s="64" t="s">
        <v>1482</v>
      </c>
      <c r="M724" s="64" t="s">
        <v>1482</v>
      </c>
      <c r="N724" s="64" t="s">
        <v>1482</v>
      </c>
      <c r="O724" s="64" t="s">
        <v>1482</v>
      </c>
    </row>
    <row r="725" spans="1:15">
      <c r="A725" s="61" t="s">
        <v>1515</v>
      </c>
      <c r="B725" s="61" t="s">
        <v>1480</v>
      </c>
      <c r="C725" s="63" t="s">
        <v>1483</v>
      </c>
      <c r="D725" s="64">
        <v>113</v>
      </c>
      <c r="E725" s="64">
        <v>71</v>
      </c>
      <c r="F725" s="64">
        <v>184</v>
      </c>
      <c r="G725" s="66">
        <v>61.413043478260867</v>
      </c>
      <c r="H725" s="64">
        <v>117</v>
      </c>
      <c r="I725" s="64">
        <v>66</v>
      </c>
      <c r="J725" s="64">
        <v>183</v>
      </c>
      <c r="K725" s="66">
        <v>63.934426229508205</v>
      </c>
      <c r="L725" s="64" t="s">
        <v>1482</v>
      </c>
      <c r="M725" s="64" t="s">
        <v>1482</v>
      </c>
      <c r="N725" s="64" t="s">
        <v>1482</v>
      </c>
      <c r="O725" s="64" t="s">
        <v>1482</v>
      </c>
    </row>
    <row r="726" spans="1:15">
      <c r="A726" s="61" t="s">
        <v>1515</v>
      </c>
      <c r="B726" s="61" t="s">
        <v>1480</v>
      </c>
      <c r="C726" s="63" t="s">
        <v>1484</v>
      </c>
      <c r="D726" s="64">
        <v>52</v>
      </c>
      <c r="E726" s="64">
        <v>59</v>
      </c>
      <c r="F726" s="64">
        <v>111</v>
      </c>
      <c r="G726" s="66">
        <v>46.846846846846844</v>
      </c>
      <c r="H726" s="64">
        <v>49</v>
      </c>
      <c r="I726" s="64">
        <v>63</v>
      </c>
      <c r="J726" s="64">
        <v>112</v>
      </c>
      <c r="K726" s="66">
        <v>43.75</v>
      </c>
      <c r="L726" s="64">
        <v>48</v>
      </c>
      <c r="M726" s="64">
        <v>64</v>
      </c>
      <c r="N726" s="64">
        <v>112</v>
      </c>
      <c r="O726" s="66">
        <v>42.857142857142854</v>
      </c>
    </row>
    <row r="727" spans="1:15">
      <c r="A727" s="61" t="s">
        <v>1515</v>
      </c>
      <c r="B727" s="61" t="s">
        <v>1480</v>
      </c>
      <c r="C727" s="63" t="s">
        <v>1489</v>
      </c>
      <c r="D727" s="64">
        <v>285</v>
      </c>
      <c r="E727" s="64">
        <v>182</v>
      </c>
      <c r="F727" s="64">
        <v>467</v>
      </c>
      <c r="G727" s="66">
        <v>61.02783725910065</v>
      </c>
      <c r="H727" s="64">
        <v>290</v>
      </c>
      <c r="I727" s="64">
        <v>177</v>
      </c>
      <c r="J727" s="64">
        <v>467</v>
      </c>
      <c r="K727" s="66">
        <v>62.098501070663815</v>
      </c>
      <c r="L727" s="64">
        <v>48</v>
      </c>
      <c r="M727" s="64">
        <v>64</v>
      </c>
      <c r="N727" s="64">
        <v>112</v>
      </c>
      <c r="O727" s="66">
        <v>42.857142857142854</v>
      </c>
    </row>
    <row r="728" spans="1:15">
      <c r="A728" s="61" t="s">
        <v>1515</v>
      </c>
      <c r="B728" s="61" t="s">
        <v>1492</v>
      </c>
      <c r="C728" s="63" t="s">
        <v>1481</v>
      </c>
      <c r="D728" s="64">
        <v>9</v>
      </c>
      <c r="E728" s="64">
        <v>3</v>
      </c>
      <c r="F728" s="64">
        <v>12</v>
      </c>
      <c r="G728" s="66">
        <v>75</v>
      </c>
      <c r="H728" s="64">
        <v>8</v>
      </c>
      <c r="I728" s="64">
        <v>4</v>
      </c>
      <c r="J728" s="64">
        <v>12</v>
      </c>
      <c r="K728" s="66">
        <v>66.666666666666657</v>
      </c>
      <c r="L728" s="64" t="s">
        <v>1482</v>
      </c>
      <c r="M728" s="64" t="s">
        <v>1482</v>
      </c>
      <c r="N728" s="64" t="s">
        <v>1482</v>
      </c>
      <c r="O728" s="64" t="s">
        <v>1482</v>
      </c>
    </row>
    <row r="729" spans="1:15">
      <c r="A729" s="61" t="s">
        <v>1515</v>
      </c>
      <c r="B729" s="61" t="s">
        <v>1492</v>
      </c>
      <c r="C729" s="63" t="s">
        <v>1483</v>
      </c>
      <c r="D729" s="64">
        <v>5</v>
      </c>
      <c r="E729" s="64">
        <v>5</v>
      </c>
      <c r="F729" s="64">
        <v>10</v>
      </c>
      <c r="G729" s="66">
        <v>50</v>
      </c>
      <c r="H729" s="64">
        <v>6</v>
      </c>
      <c r="I729" s="64">
        <v>4</v>
      </c>
      <c r="J729" s="64">
        <v>10</v>
      </c>
      <c r="K729" s="66">
        <v>60</v>
      </c>
      <c r="L729" s="64" t="s">
        <v>1482</v>
      </c>
      <c r="M729" s="64" t="s">
        <v>1482</v>
      </c>
      <c r="N729" s="64" t="s">
        <v>1482</v>
      </c>
      <c r="O729" s="64" t="s">
        <v>1482</v>
      </c>
    </row>
    <row r="730" spans="1:15">
      <c r="A730" s="61" t="s">
        <v>1515</v>
      </c>
      <c r="B730" s="61" t="s">
        <v>1492</v>
      </c>
      <c r="C730" s="63" t="s">
        <v>1484</v>
      </c>
      <c r="D730" s="65" t="s">
        <v>1467</v>
      </c>
      <c r="E730" s="65" t="s">
        <v>1467</v>
      </c>
      <c r="F730" s="65" t="s">
        <v>1467</v>
      </c>
      <c r="G730" s="65" t="s">
        <v>1467</v>
      </c>
      <c r="H730" s="65" t="s">
        <v>1467</v>
      </c>
      <c r="I730" s="65" t="s">
        <v>1467</v>
      </c>
      <c r="J730" s="65" t="s">
        <v>1467</v>
      </c>
      <c r="K730" s="65" t="s">
        <v>1467</v>
      </c>
      <c r="L730" s="65" t="s">
        <v>1467</v>
      </c>
      <c r="M730" s="65" t="s">
        <v>1467</v>
      </c>
      <c r="N730" s="65" t="s">
        <v>1467</v>
      </c>
      <c r="O730" s="65" t="s">
        <v>1467</v>
      </c>
    </row>
    <row r="731" spans="1:15">
      <c r="A731" s="61" t="s">
        <v>1515</v>
      </c>
      <c r="B731" s="61" t="s">
        <v>1492</v>
      </c>
      <c r="C731" s="63" t="s">
        <v>1489</v>
      </c>
      <c r="D731" s="64">
        <v>19</v>
      </c>
      <c r="E731" s="64">
        <v>11</v>
      </c>
      <c r="F731" s="64">
        <v>30</v>
      </c>
      <c r="G731" s="66">
        <v>63.333333333333329</v>
      </c>
      <c r="H731" s="64">
        <v>18</v>
      </c>
      <c r="I731" s="64">
        <v>12</v>
      </c>
      <c r="J731" s="64">
        <v>30</v>
      </c>
      <c r="K731" s="66">
        <v>60</v>
      </c>
      <c r="L731" s="65" t="s">
        <v>1467</v>
      </c>
      <c r="M731" s="65" t="s">
        <v>1467</v>
      </c>
      <c r="N731" s="65" t="s">
        <v>1467</v>
      </c>
      <c r="O731" s="65" t="s">
        <v>1467</v>
      </c>
    </row>
    <row r="732" spans="1:15">
      <c r="A732" s="61" t="s">
        <v>1515</v>
      </c>
      <c r="B732" s="61" t="s">
        <v>1493</v>
      </c>
      <c r="C732" s="63" t="s">
        <v>1481</v>
      </c>
      <c r="D732" s="64">
        <v>59</v>
      </c>
      <c r="E732" s="64">
        <v>21</v>
      </c>
      <c r="F732" s="64">
        <v>80</v>
      </c>
      <c r="G732" s="66">
        <v>73.75</v>
      </c>
      <c r="H732" s="64">
        <v>63</v>
      </c>
      <c r="I732" s="64">
        <v>17</v>
      </c>
      <c r="J732" s="64">
        <v>80</v>
      </c>
      <c r="K732" s="66">
        <v>78.75</v>
      </c>
      <c r="L732" s="64" t="s">
        <v>1482</v>
      </c>
      <c r="M732" s="64" t="s">
        <v>1482</v>
      </c>
      <c r="N732" s="64" t="s">
        <v>1482</v>
      </c>
      <c r="O732" s="64" t="s">
        <v>1482</v>
      </c>
    </row>
    <row r="733" spans="1:15">
      <c r="A733" s="61" t="s">
        <v>1515</v>
      </c>
      <c r="B733" s="61" t="s">
        <v>1493</v>
      </c>
      <c r="C733" s="63" t="s">
        <v>1483</v>
      </c>
      <c r="D733" s="64">
        <v>45</v>
      </c>
      <c r="E733" s="64">
        <v>35</v>
      </c>
      <c r="F733" s="64">
        <v>80</v>
      </c>
      <c r="G733" s="66">
        <v>56.25</v>
      </c>
      <c r="H733" s="64">
        <v>49</v>
      </c>
      <c r="I733" s="64">
        <v>30</v>
      </c>
      <c r="J733" s="64">
        <v>79</v>
      </c>
      <c r="K733" s="66">
        <v>62.025316455696199</v>
      </c>
      <c r="L733" s="64" t="s">
        <v>1482</v>
      </c>
      <c r="M733" s="64" t="s">
        <v>1482</v>
      </c>
      <c r="N733" s="64" t="s">
        <v>1482</v>
      </c>
      <c r="O733" s="64" t="s">
        <v>1482</v>
      </c>
    </row>
    <row r="734" spans="1:15">
      <c r="A734" s="61" t="s">
        <v>1515</v>
      </c>
      <c r="B734" s="61" t="s">
        <v>1493</v>
      </c>
      <c r="C734" s="63" t="s">
        <v>1484</v>
      </c>
      <c r="D734" s="64">
        <v>23</v>
      </c>
      <c r="E734" s="64">
        <v>28</v>
      </c>
      <c r="F734" s="64">
        <v>51</v>
      </c>
      <c r="G734" s="66">
        <v>45.098039215686278</v>
      </c>
      <c r="H734" s="64">
        <v>23</v>
      </c>
      <c r="I734" s="64">
        <v>29</v>
      </c>
      <c r="J734" s="64">
        <v>52</v>
      </c>
      <c r="K734" s="66">
        <v>44.230769230769226</v>
      </c>
      <c r="L734" s="64">
        <v>18</v>
      </c>
      <c r="M734" s="64">
        <v>34</v>
      </c>
      <c r="N734" s="64">
        <v>52</v>
      </c>
      <c r="O734" s="66">
        <v>34.615384615384613</v>
      </c>
    </row>
    <row r="735" spans="1:15">
      <c r="A735" s="61" t="s">
        <v>1515</v>
      </c>
      <c r="B735" s="61" t="s">
        <v>1493</v>
      </c>
      <c r="C735" s="63" t="s">
        <v>1489</v>
      </c>
      <c r="D735" s="64">
        <v>127</v>
      </c>
      <c r="E735" s="64">
        <v>84</v>
      </c>
      <c r="F735" s="64">
        <v>211</v>
      </c>
      <c r="G735" s="66">
        <v>60.189573459715639</v>
      </c>
      <c r="H735" s="64">
        <v>135</v>
      </c>
      <c r="I735" s="64">
        <v>76</v>
      </c>
      <c r="J735" s="64">
        <v>211</v>
      </c>
      <c r="K735" s="66">
        <v>63.981042654028428</v>
      </c>
      <c r="L735" s="64">
        <v>18</v>
      </c>
      <c r="M735" s="64">
        <v>34</v>
      </c>
      <c r="N735" s="64">
        <v>52</v>
      </c>
      <c r="O735" s="66">
        <v>34.615384615384613</v>
      </c>
    </row>
    <row r="736" spans="1:15">
      <c r="A736" s="61" t="s">
        <v>1515</v>
      </c>
      <c r="B736" s="61" t="s">
        <v>1494</v>
      </c>
      <c r="C736" s="63" t="s">
        <v>1481</v>
      </c>
      <c r="D736" s="64">
        <v>10</v>
      </c>
      <c r="E736" s="64">
        <v>4</v>
      </c>
      <c r="F736" s="64">
        <v>14</v>
      </c>
      <c r="G736" s="66">
        <v>71.428571428571431</v>
      </c>
      <c r="H736" s="64">
        <v>11</v>
      </c>
      <c r="I736" s="64">
        <v>3</v>
      </c>
      <c r="J736" s="64">
        <v>14</v>
      </c>
      <c r="K736" s="66">
        <v>78.571428571428569</v>
      </c>
      <c r="L736" s="64" t="s">
        <v>1482</v>
      </c>
      <c r="M736" s="64" t="s">
        <v>1482</v>
      </c>
      <c r="N736" s="64" t="s">
        <v>1482</v>
      </c>
      <c r="O736" s="64" t="s">
        <v>1482</v>
      </c>
    </row>
    <row r="737" spans="1:15">
      <c r="A737" s="61" t="s">
        <v>1515</v>
      </c>
      <c r="B737" s="61" t="s">
        <v>1494</v>
      </c>
      <c r="C737" s="63" t="s">
        <v>1483</v>
      </c>
      <c r="D737" s="64">
        <v>4</v>
      </c>
      <c r="E737" s="64">
        <v>6</v>
      </c>
      <c r="F737" s="64">
        <v>10</v>
      </c>
      <c r="G737" s="66">
        <v>40</v>
      </c>
      <c r="H737" s="64">
        <v>5</v>
      </c>
      <c r="I737" s="64">
        <v>5</v>
      </c>
      <c r="J737" s="64">
        <v>10</v>
      </c>
      <c r="K737" s="66">
        <v>50</v>
      </c>
      <c r="L737" s="64" t="s">
        <v>1482</v>
      </c>
      <c r="M737" s="64" t="s">
        <v>1482</v>
      </c>
      <c r="N737" s="64" t="s">
        <v>1482</v>
      </c>
      <c r="O737" s="64" t="s">
        <v>1482</v>
      </c>
    </row>
    <row r="738" spans="1:15">
      <c r="A738" s="61" t="s">
        <v>1515</v>
      </c>
      <c r="B738" s="61" t="s">
        <v>1494</v>
      </c>
      <c r="C738" s="63" t="s">
        <v>1484</v>
      </c>
      <c r="D738" s="65" t="s">
        <v>1467</v>
      </c>
      <c r="E738" s="65" t="s">
        <v>1467</v>
      </c>
      <c r="F738" s="65" t="s">
        <v>1467</v>
      </c>
      <c r="G738" s="65" t="s">
        <v>1467</v>
      </c>
      <c r="H738" s="65" t="s">
        <v>1467</v>
      </c>
      <c r="I738" s="65" t="s">
        <v>1467</v>
      </c>
      <c r="J738" s="65" t="s">
        <v>1467</v>
      </c>
      <c r="K738" s="65" t="s">
        <v>1467</v>
      </c>
      <c r="L738" s="65" t="s">
        <v>1467</v>
      </c>
      <c r="M738" s="65" t="s">
        <v>1467</v>
      </c>
      <c r="N738" s="65" t="s">
        <v>1467</v>
      </c>
      <c r="O738" s="65" t="s">
        <v>1467</v>
      </c>
    </row>
    <row r="739" spans="1:15">
      <c r="A739" s="61" t="s">
        <v>1515</v>
      </c>
      <c r="B739" s="61" t="s">
        <v>1494</v>
      </c>
      <c r="C739" s="63" t="s">
        <v>1489</v>
      </c>
      <c r="D739" s="64">
        <v>17</v>
      </c>
      <c r="E739" s="64">
        <v>13</v>
      </c>
      <c r="F739" s="64">
        <v>30</v>
      </c>
      <c r="G739" s="66">
        <v>56.666666666666664</v>
      </c>
      <c r="H739" s="64">
        <v>20</v>
      </c>
      <c r="I739" s="64">
        <v>10</v>
      </c>
      <c r="J739" s="64">
        <v>30</v>
      </c>
      <c r="K739" s="66">
        <v>66.666666666666657</v>
      </c>
      <c r="L739" s="65" t="s">
        <v>1467</v>
      </c>
      <c r="M739" s="65" t="s">
        <v>1467</v>
      </c>
      <c r="N739" s="65" t="s">
        <v>1467</v>
      </c>
      <c r="O739" s="65" t="s">
        <v>1467</v>
      </c>
    </row>
    <row r="740" spans="1:15">
      <c r="A740" s="61" t="s">
        <v>1515</v>
      </c>
      <c r="B740" s="61" t="s">
        <v>1495</v>
      </c>
      <c r="C740" s="63" t="s">
        <v>1481</v>
      </c>
      <c r="D740" s="64">
        <v>61</v>
      </c>
      <c r="E740" s="64">
        <v>31</v>
      </c>
      <c r="F740" s="64">
        <v>92</v>
      </c>
      <c r="G740" s="66">
        <v>66.304347826086953</v>
      </c>
      <c r="H740" s="64">
        <v>61</v>
      </c>
      <c r="I740" s="64">
        <v>31</v>
      </c>
      <c r="J740" s="64">
        <v>92</v>
      </c>
      <c r="K740" s="66">
        <v>66.304347826086953</v>
      </c>
      <c r="L740" s="64" t="s">
        <v>1482</v>
      </c>
      <c r="M740" s="64" t="s">
        <v>1482</v>
      </c>
      <c r="N740" s="64" t="s">
        <v>1482</v>
      </c>
      <c r="O740" s="64" t="s">
        <v>1482</v>
      </c>
    </row>
    <row r="741" spans="1:15">
      <c r="A741" s="61" t="s">
        <v>1515</v>
      </c>
      <c r="B741" s="61" t="s">
        <v>1495</v>
      </c>
      <c r="C741" s="63" t="s">
        <v>1483</v>
      </c>
      <c r="D741" s="64">
        <v>68</v>
      </c>
      <c r="E741" s="64">
        <v>36</v>
      </c>
      <c r="F741" s="64">
        <v>104</v>
      </c>
      <c r="G741" s="66">
        <v>65.384615384615387</v>
      </c>
      <c r="H741" s="64">
        <v>68</v>
      </c>
      <c r="I741" s="64">
        <v>36</v>
      </c>
      <c r="J741" s="64">
        <v>104</v>
      </c>
      <c r="K741" s="66">
        <v>65.384615384615387</v>
      </c>
      <c r="L741" s="64" t="s">
        <v>1482</v>
      </c>
      <c r="M741" s="64" t="s">
        <v>1482</v>
      </c>
      <c r="N741" s="64" t="s">
        <v>1482</v>
      </c>
      <c r="O741" s="64" t="s">
        <v>1482</v>
      </c>
    </row>
    <row r="742" spans="1:15">
      <c r="A742" s="61" t="s">
        <v>1515</v>
      </c>
      <c r="B742" s="61" t="s">
        <v>1495</v>
      </c>
      <c r="C742" s="63" t="s">
        <v>1484</v>
      </c>
      <c r="D742" s="64">
        <v>29</v>
      </c>
      <c r="E742" s="64">
        <v>31</v>
      </c>
      <c r="F742" s="64">
        <v>60</v>
      </c>
      <c r="G742" s="66">
        <v>48.333333333333336</v>
      </c>
      <c r="H742" s="64">
        <v>26</v>
      </c>
      <c r="I742" s="64">
        <v>34</v>
      </c>
      <c r="J742" s="64">
        <v>60</v>
      </c>
      <c r="K742" s="66">
        <v>43.333333333333336</v>
      </c>
      <c r="L742" s="64">
        <v>30</v>
      </c>
      <c r="M742" s="64">
        <v>30</v>
      </c>
      <c r="N742" s="64">
        <v>60</v>
      </c>
      <c r="O742" s="66">
        <v>50</v>
      </c>
    </row>
    <row r="743" spans="1:15">
      <c r="A743" s="61" t="s">
        <v>1515</v>
      </c>
      <c r="B743" s="61" t="s">
        <v>1495</v>
      </c>
      <c r="C743" s="63" t="s">
        <v>1489</v>
      </c>
      <c r="D743" s="64">
        <v>158</v>
      </c>
      <c r="E743" s="64">
        <v>98</v>
      </c>
      <c r="F743" s="64">
        <v>256</v>
      </c>
      <c r="G743" s="66">
        <v>61.71875</v>
      </c>
      <c r="H743" s="64">
        <v>155</v>
      </c>
      <c r="I743" s="64">
        <v>101</v>
      </c>
      <c r="J743" s="64">
        <v>256</v>
      </c>
      <c r="K743" s="66">
        <v>60.546875</v>
      </c>
      <c r="L743" s="64">
        <v>30</v>
      </c>
      <c r="M743" s="64">
        <v>30</v>
      </c>
      <c r="N743" s="64">
        <v>60</v>
      </c>
      <c r="O743" s="66">
        <v>50</v>
      </c>
    </row>
    <row r="744" spans="1:15">
      <c r="A744" s="61" t="s">
        <v>1515</v>
      </c>
      <c r="B744" s="61" t="s">
        <v>1496</v>
      </c>
      <c r="C744" s="63" t="s">
        <v>1481</v>
      </c>
      <c r="D744" s="64">
        <v>9</v>
      </c>
      <c r="E744" s="64">
        <v>5</v>
      </c>
      <c r="F744" s="64">
        <v>14</v>
      </c>
      <c r="G744" s="66">
        <v>64.285714285714292</v>
      </c>
      <c r="H744" s="64">
        <v>9</v>
      </c>
      <c r="I744" s="64">
        <v>5</v>
      </c>
      <c r="J744" s="64">
        <v>14</v>
      </c>
      <c r="K744" s="66">
        <v>64.285714285714292</v>
      </c>
      <c r="L744" s="64" t="s">
        <v>1482</v>
      </c>
      <c r="M744" s="64" t="s">
        <v>1482</v>
      </c>
      <c r="N744" s="64" t="s">
        <v>1482</v>
      </c>
      <c r="O744" s="64" t="s">
        <v>1482</v>
      </c>
    </row>
    <row r="745" spans="1:15">
      <c r="A745" s="61" t="s">
        <v>1515</v>
      </c>
      <c r="B745" s="61" t="s">
        <v>1496</v>
      </c>
      <c r="C745" s="63" t="s">
        <v>1483</v>
      </c>
      <c r="D745" s="64">
        <v>7</v>
      </c>
      <c r="E745" s="64">
        <v>4</v>
      </c>
      <c r="F745" s="64">
        <v>11</v>
      </c>
      <c r="G745" s="66">
        <v>63.636363636363633</v>
      </c>
      <c r="H745" s="64">
        <v>8</v>
      </c>
      <c r="I745" s="64">
        <v>3</v>
      </c>
      <c r="J745" s="64">
        <v>11</v>
      </c>
      <c r="K745" s="66">
        <v>72.727272727272734</v>
      </c>
      <c r="L745" s="64" t="s">
        <v>1482</v>
      </c>
      <c r="M745" s="64" t="s">
        <v>1482</v>
      </c>
      <c r="N745" s="64" t="s">
        <v>1482</v>
      </c>
      <c r="O745" s="64" t="s">
        <v>1482</v>
      </c>
    </row>
    <row r="746" spans="1:15">
      <c r="A746" s="61" t="s">
        <v>1515</v>
      </c>
      <c r="B746" s="61" t="s">
        <v>1496</v>
      </c>
      <c r="C746" s="63" t="s">
        <v>1484</v>
      </c>
      <c r="D746" s="65" t="s">
        <v>1467</v>
      </c>
      <c r="E746" s="65" t="s">
        <v>1467</v>
      </c>
      <c r="F746" s="65" t="s">
        <v>1467</v>
      </c>
      <c r="G746" s="65" t="s">
        <v>1467</v>
      </c>
      <c r="H746" s="65" t="s">
        <v>1467</v>
      </c>
      <c r="I746" s="65" t="s">
        <v>1467</v>
      </c>
      <c r="J746" s="65" t="s">
        <v>1467</v>
      </c>
      <c r="K746" s="65" t="s">
        <v>1467</v>
      </c>
      <c r="L746" s="65" t="s">
        <v>1467</v>
      </c>
      <c r="M746" s="65" t="s">
        <v>1467</v>
      </c>
      <c r="N746" s="65" t="s">
        <v>1467</v>
      </c>
      <c r="O746" s="65" t="s">
        <v>1467</v>
      </c>
    </row>
    <row r="747" spans="1:15">
      <c r="A747" s="61" t="s">
        <v>1515</v>
      </c>
      <c r="B747" s="61" t="s">
        <v>1496</v>
      </c>
      <c r="C747" s="63" t="s">
        <v>1489</v>
      </c>
      <c r="D747" s="64">
        <v>18</v>
      </c>
      <c r="E747" s="64">
        <v>16</v>
      </c>
      <c r="F747" s="64">
        <v>34</v>
      </c>
      <c r="G747" s="66">
        <v>52.941176470588239</v>
      </c>
      <c r="H747" s="64">
        <v>23</v>
      </c>
      <c r="I747" s="64">
        <v>11</v>
      </c>
      <c r="J747" s="64">
        <v>34</v>
      </c>
      <c r="K747" s="66">
        <v>67.64705882352942</v>
      </c>
      <c r="L747" s="65" t="s">
        <v>1467</v>
      </c>
      <c r="M747" s="65" t="s">
        <v>1467</v>
      </c>
      <c r="N747" s="65" t="s">
        <v>1467</v>
      </c>
      <c r="O747" s="65" t="s">
        <v>1467</v>
      </c>
    </row>
    <row r="748" spans="1:15">
      <c r="A748" s="61" t="s">
        <v>1515</v>
      </c>
      <c r="B748" s="61" t="s">
        <v>1497</v>
      </c>
      <c r="C748" s="63" t="s">
        <v>1481</v>
      </c>
      <c r="D748" s="64">
        <v>92</v>
      </c>
      <c r="E748" s="64">
        <v>40</v>
      </c>
      <c r="F748" s="64">
        <v>132</v>
      </c>
      <c r="G748" s="66">
        <v>69.696969696969703</v>
      </c>
      <c r="H748" s="64">
        <v>96</v>
      </c>
      <c r="I748" s="64">
        <v>36</v>
      </c>
      <c r="J748" s="64">
        <v>132</v>
      </c>
      <c r="K748" s="66">
        <v>72.727272727272734</v>
      </c>
      <c r="L748" s="64" t="s">
        <v>1482</v>
      </c>
      <c r="M748" s="64" t="s">
        <v>1482</v>
      </c>
      <c r="N748" s="64" t="s">
        <v>1482</v>
      </c>
      <c r="O748" s="64" t="s">
        <v>1482</v>
      </c>
    </row>
    <row r="749" spans="1:15">
      <c r="A749" s="61" t="s">
        <v>1515</v>
      </c>
      <c r="B749" s="61" t="s">
        <v>1497</v>
      </c>
      <c r="C749" s="63" t="s">
        <v>1483</v>
      </c>
      <c r="D749" s="64">
        <v>97</v>
      </c>
      <c r="E749" s="64">
        <v>56</v>
      </c>
      <c r="F749" s="64">
        <v>153</v>
      </c>
      <c r="G749" s="66">
        <v>63.398692810457511</v>
      </c>
      <c r="H749" s="64">
        <v>98</v>
      </c>
      <c r="I749" s="64">
        <v>54</v>
      </c>
      <c r="J749" s="64">
        <v>152</v>
      </c>
      <c r="K749" s="66">
        <v>64.473684210526315</v>
      </c>
      <c r="L749" s="64" t="s">
        <v>1482</v>
      </c>
      <c r="M749" s="64" t="s">
        <v>1482</v>
      </c>
      <c r="N749" s="64" t="s">
        <v>1482</v>
      </c>
      <c r="O749" s="64" t="s">
        <v>1482</v>
      </c>
    </row>
    <row r="750" spans="1:15">
      <c r="A750" s="61" t="s">
        <v>1515</v>
      </c>
      <c r="B750" s="61" t="s">
        <v>1497</v>
      </c>
      <c r="C750" s="63" t="s">
        <v>1484</v>
      </c>
      <c r="D750" s="64">
        <v>42</v>
      </c>
      <c r="E750" s="64">
        <v>46</v>
      </c>
      <c r="F750" s="64">
        <v>88</v>
      </c>
      <c r="G750" s="66">
        <v>47.727272727272727</v>
      </c>
      <c r="H750" s="64">
        <v>35</v>
      </c>
      <c r="I750" s="64">
        <v>54</v>
      </c>
      <c r="J750" s="64">
        <v>89</v>
      </c>
      <c r="K750" s="66">
        <v>39.325842696629216</v>
      </c>
      <c r="L750" s="64">
        <v>37</v>
      </c>
      <c r="M750" s="64">
        <v>52</v>
      </c>
      <c r="N750" s="64">
        <v>89</v>
      </c>
      <c r="O750" s="66">
        <v>41.573033707865171</v>
      </c>
    </row>
    <row r="751" spans="1:15">
      <c r="A751" s="61" t="s">
        <v>1515</v>
      </c>
      <c r="B751" s="61" t="s">
        <v>1497</v>
      </c>
      <c r="C751" s="63" t="s">
        <v>1489</v>
      </c>
      <c r="D751" s="64">
        <v>231</v>
      </c>
      <c r="E751" s="64">
        <v>142</v>
      </c>
      <c r="F751" s="64">
        <v>373</v>
      </c>
      <c r="G751" s="66">
        <v>61.930294906166218</v>
      </c>
      <c r="H751" s="64">
        <v>229</v>
      </c>
      <c r="I751" s="64">
        <v>144</v>
      </c>
      <c r="J751" s="64">
        <v>373</v>
      </c>
      <c r="K751" s="66">
        <v>61.394101876675599</v>
      </c>
      <c r="L751" s="64">
        <v>37</v>
      </c>
      <c r="M751" s="64">
        <v>52</v>
      </c>
      <c r="N751" s="64">
        <v>89</v>
      </c>
      <c r="O751" s="66">
        <v>41.573033707865171</v>
      </c>
    </row>
    <row r="752" spans="1:15">
      <c r="A752" s="61" t="s">
        <v>1516</v>
      </c>
      <c r="B752" s="61" t="s">
        <v>1480</v>
      </c>
      <c r="C752" s="63" t="s">
        <v>1481</v>
      </c>
      <c r="D752" s="64">
        <v>121</v>
      </c>
      <c r="E752" s="64">
        <v>72</v>
      </c>
      <c r="F752" s="64">
        <v>193</v>
      </c>
      <c r="G752" s="66">
        <v>62.694300518134717</v>
      </c>
      <c r="H752" s="64">
        <v>145</v>
      </c>
      <c r="I752" s="64">
        <v>48</v>
      </c>
      <c r="J752" s="64">
        <v>193</v>
      </c>
      <c r="K752" s="66">
        <v>75.129533678756474</v>
      </c>
      <c r="L752" s="64" t="s">
        <v>1482</v>
      </c>
      <c r="M752" s="64" t="s">
        <v>1482</v>
      </c>
      <c r="N752" s="64" t="s">
        <v>1482</v>
      </c>
      <c r="O752" s="64" t="s">
        <v>1482</v>
      </c>
    </row>
    <row r="753" spans="1:15">
      <c r="A753" s="61" t="s">
        <v>1516</v>
      </c>
      <c r="B753" s="61" t="s">
        <v>1480</v>
      </c>
      <c r="C753" s="63" t="s">
        <v>1483</v>
      </c>
      <c r="D753" s="64">
        <v>110</v>
      </c>
      <c r="E753" s="64">
        <v>70</v>
      </c>
      <c r="F753" s="64">
        <v>180</v>
      </c>
      <c r="G753" s="66">
        <v>61.111111111111114</v>
      </c>
      <c r="H753" s="64">
        <v>131</v>
      </c>
      <c r="I753" s="64">
        <v>49</v>
      </c>
      <c r="J753" s="64">
        <v>180</v>
      </c>
      <c r="K753" s="66">
        <v>72.777777777777771</v>
      </c>
      <c r="L753" s="64" t="s">
        <v>1482</v>
      </c>
      <c r="M753" s="64" t="s">
        <v>1482</v>
      </c>
      <c r="N753" s="64" t="s">
        <v>1482</v>
      </c>
      <c r="O753" s="64" t="s">
        <v>1482</v>
      </c>
    </row>
    <row r="754" spans="1:15">
      <c r="A754" s="61" t="s">
        <v>1516</v>
      </c>
      <c r="B754" s="61" t="s">
        <v>1480</v>
      </c>
      <c r="C754" s="63" t="s">
        <v>1484</v>
      </c>
      <c r="D754" s="64">
        <v>107</v>
      </c>
      <c r="E754" s="64">
        <v>83</v>
      </c>
      <c r="F754" s="64">
        <v>190</v>
      </c>
      <c r="G754" s="66">
        <v>56.315789473684205</v>
      </c>
      <c r="H754" s="64">
        <v>115</v>
      </c>
      <c r="I754" s="64">
        <v>75</v>
      </c>
      <c r="J754" s="64">
        <v>190</v>
      </c>
      <c r="K754" s="66">
        <v>60.526315789473685</v>
      </c>
      <c r="L754" s="64">
        <v>96</v>
      </c>
      <c r="M754" s="64">
        <v>93</v>
      </c>
      <c r="N754" s="64">
        <v>189</v>
      </c>
      <c r="O754" s="66">
        <v>50.793650793650791</v>
      </c>
    </row>
    <row r="755" spans="1:15">
      <c r="A755" s="61" t="s">
        <v>1516</v>
      </c>
      <c r="B755" s="61" t="s">
        <v>1480</v>
      </c>
      <c r="C755" s="63" t="s">
        <v>1489</v>
      </c>
      <c r="D755" s="64">
        <v>338</v>
      </c>
      <c r="E755" s="64">
        <v>225</v>
      </c>
      <c r="F755" s="64">
        <v>563</v>
      </c>
      <c r="G755" s="66">
        <v>60.03552397868561</v>
      </c>
      <c r="H755" s="64">
        <v>391</v>
      </c>
      <c r="I755" s="64">
        <v>172</v>
      </c>
      <c r="J755" s="64">
        <v>563</v>
      </c>
      <c r="K755" s="66">
        <v>69.449378330373008</v>
      </c>
      <c r="L755" s="64">
        <v>96</v>
      </c>
      <c r="M755" s="64">
        <v>93</v>
      </c>
      <c r="N755" s="64">
        <v>189</v>
      </c>
      <c r="O755" s="66">
        <v>50.793650793650791</v>
      </c>
    </row>
    <row r="756" spans="1:15">
      <c r="A756" s="61" t="s">
        <v>1516</v>
      </c>
      <c r="B756" s="61" t="s">
        <v>1492</v>
      </c>
      <c r="C756" s="63" t="s">
        <v>1481</v>
      </c>
      <c r="D756" s="64">
        <v>18</v>
      </c>
      <c r="E756" s="64">
        <v>19</v>
      </c>
      <c r="F756" s="64">
        <v>37</v>
      </c>
      <c r="G756" s="66">
        <v>48.648648648648653</v>
      </c>
      <c r="H756" s="64">
        <v>25</v>
      </c>
      <c r="I756" s="64">
        <v>12</v>
      </c>
      <c r="J756" s="64">
        <v>37</v>
      </c>
      <c r="K756" s="66">
        <v>67.567567567567565</v>
      </c>
      <c r="L756" s="64" t="s">
        <v>1482</v>
      </c>
      <c r="M756" s="64" t="s">
        <v>1482</v>
      </c>
      <c r="N756" s="64" t="s">
        <v>1482</v>
      </c>
      <c r="O756" s="64" t="s">
        <v>1482</v>
      </c>
    </row>
    <row r="757" spans="1:15">
      <c r="A757" s="61" t="s">
        <v>1516</v>
      </c>
      <c r="B757" s="61" t="s">
        <v>1492</v>
      </c>
      <c r="C757" s="63" t="s">
        <v>1483</v>
      </c>
      <c r="D757" s="64">
        <v>19</v>
      </c>
      <c r="E757" s="64">
        <v>16</v>
      </c>
      <c r="F757" s="64">
        <v>35</v>
      </c>
      <c r="G757" s="66">
        <v>54.285714285714285</v>
      </c>
      <c r="H757" s="64">
        <v>23</v>
      </c>
      <c r="I757" s="64">
        <v>12</v>
      </c>
      <c r="J757" s="64">
        <v>35</v>
      </c>
      <c r="K757" s="66">
        <v>65.714285714285708</v>
      </c>
      <c r="L757" s="64" t="s">
        <v>1482</v>
      </c>
      <c r="M757" s="64" t="s">
        <v>1482</v>
      </c>
      <c r="N757" s="64" t="s">
        <v>1482</v>
      </c>
      <c r="O757" s="64" t="s">
        <v>1482</v>
      </c>
    </row>
    <row r="758" spans="1:15">
      <c r="A758" s="61" t="s">
        <v>1516</v>
      </c>
      <c r="B758" s="61" t="s">
        <v>1492</v>
      </c>
      <c r="C758" s="63" t="s">
        <v>1484</v>
      </c>
      <c r="D758" s="64">
        <v>28</v>
      </c>
      <c r="E758" s="64">
        <v>22</v>
      </c>
      <c r="F758" s="64">
        <v>50</v>
      </c>
      <c r="G758" s="66">
        <v>56.000000000000007</v>
      </c>
      <c r="H758" s="64">
        <v>27</v>
      </c>
      <c r="I758" s="64">
        <v>23</v>
      </c>
      <c r="J758" s="64">
        <v>50</v>
      </c>
      <c r="K758" s="66">
        <v>54</v>
      </c>
      <c r="L758" s="64">
        <v>20</v>
      </c>
      <c r="M758" s="64">
        <v>29</v>
      </c>
      <c r="N758" s="64">
        <v>49</v>
      </c>
      <c r="O758" s="66">
        <v>40.816326530612244</v>
      </c>
    </row>
    <row r="759" spans="1:15">
      <c r="A759" s="61" t="s">
        <v>1516</v>
      </c>
      <c r="B759" s="61" t="s">
        <v>1492</v>
      </c>
      <c r="C759" s="63" t="s">
        <v>1489</v>
      </c>
      <c r="D759" s="64">
        <v>65</v>
      </c>
      <c r="E759" s="64">
        <v>57</v>
      </c>
      <c r="F759" s="64">
        <v>122</v>
      </c>
      <c r="G759" s="66">
        <v>53.278688524590166</v>
      </c>
      <c r="H759" s="64">
        <v>75</v>
      </c>
      <c r="I759" s="64">
        <v>47</v>
      </c>
      <c r="J759" s="64">
        <v>122</v>
      </c>
      <c r="K759" s="66">
        <v>61.475409836065573</v>
      </c>
      <c r="L759" s="64">
        <v>20</v>
      </c>
      <c r="M759" s="64">
        <v>29</v>
      </c>
      <c r="N759" s="64">
        <v>49</v>
      </c>
      <c r="O759" s="66">
        <v>40.816326530612244</v>
      </c>
    </row>
    <row r="760" spans="1:15">
      <c r="A760" s="61" t="s">
        <v>1516</v>
      </c>
      <c r="B760" s="61" t="s">
        <v>1493</v>
      </c>
      <c r="C760" s="63" t="s">
        <v>1481</v>
      </c>
      <c r="D760" s="64">
        <v>63</v>
      </c>
      <c r="E760" s="64">
        <v>40</v>
      </c>
      <c r="F760" s="64">
        <v>103</v>
      </c>
      <c r="G760" s="66">
        <v>61.165048543689316</v>
      </c>
      <c r="H760" s="64">
        <v>86</v>
      </c>
      <c r="I760" s="64">
        <v>17</v>
      </c>
      <c r="J760" s="64">
        <v>103</v>
      </c>
      <c r="K760" s="66">
        <v>83.495145631067956</v>
      </c>
      <c r="L760" s="64" t="s">
        <v>1482</v>
      </c>
      <c r="M760" s="64" t="s">
        <v>1482</v>
      </c>
      <c r="N760" s="64" t="s">
        <v>1482</v>
      </c>
      <c r="O760" s="64" t="s">
        <v>1482</v>
      </c>
    </row>
    <row r="761" spans="1:15">
      <c r="A761" s="61" t="s">
        <v>1516</v>
      </c>
      <c r="B761" s="61" t="s">
        <v>1493</v>
      </c>
      <c r="C761" s="63" t="s">
        <v>1483</v>
      </c>
      <c r="D761" s="64">
        <v>54</v>
      </c>
      <c r="E761" s="64">
        <v>35</v>
      </c>
      <c r="F761" s="64">
        <v>89</v>
      </c>
      <c r="G761" s="66">
        <v>60.674157303370791</v>
      </c>
      <c r="H761" s="64">
        <v>66</v>
      </c>
      <c r="I761" s="64">
        <v>23</v>
      </c>
      <c r="J761" s="64">
        <v>89</v>
      </c>
      <c r="K761" s="66">
        <v>74.157303370786522</v>
      </c>
      <c r="L761" s="64" t="s">
        <v>1482</v>
      </c>
      <c r="M761" s="64" t="s">
        <v>1482</v>
      </c>
      <c r="N761" s="64" t="s">
        <v>1482</v>
      </c>
      <c r="O761" s="64" t="s">
        <v>1482</v>
      </c>
    </row>
    <row r="762" spans="1:15">
      <c r="A762" s="61" t="s">
        <v>1516</v>
      </c>
      <c r="B762" s="61" t="s">
        <v>1493</v>
      </c>
      <c r="C762" s="63" t="s">
        <v>1484</v>
      </c>
      <c r="D762" s="64">
        <v>58</v>
      </c>
      <c r="E762" s="64">
        <v>48</v>
      </c>
      <c r="F762" s="64">
        <v>106</v>
      </c>
      <c r="G762" s="66">
        <v>54.716981132075468</v>
      </c>
      <c r="H762" s="64">
        <v>63</v>
      </c>
      <c r="I762" s="64">
        <v>43</v>
      </c>
      <c r="J762" s="64">
        <v>106</v>
      </c>
      <c r="K762" s="66">
        <v>59.433962264150942</v>
      </c>
      <c r="L762" s="64">
        <v>47</v>
      </c>
      <c r="M762" s="64">
        <v>58</v>
      </c>
      <c r="N762" s="64">
        <v>105</v>
      </c>
      <c r="O762" s="66">
        <v>44.761904761904766</v>
      </c>
    </row>
    <row r="763" spans="1:15">
      <c r="A763" s="61" t="s">
        <v>1516</v>
      </c>
      <c r="B763" s="61" t="s">
        <v>1493</v>
      </c>
      <c r="C763" s="63" t="s">
        <v>1489</v>
      </c>
      <c r="D763" s="64">
        <v>175</v>
      </c>
      <c r="E763" s="64">
        <v>123</v>
      </c>
      <c r="F763" s="64">
        <v>298</v>
      </c>
      <c r="G763" s="66">
        <v>58.724832214765101</v>
      </c>
      <c r="H763" s="64">
        <v>215</v>
      </c>
      <c r="I763" s="64">
        <v>83</v>
      </c>
      <c r="J763" s="64">
        <v>298</v>
      </c>
      <c r="K763" s="66">
        <v>72.147651006711413</v>
      </c>
      <c r="L763" s="64">
        <v>47</v>
      </c>
      <c r="M763" s="64">
        <v>58</v>
      </c>
      <c r="N763" s="64">
        <v>105</v>
      </c>
      <c r="O763" s="66">
        <v>44.761904761904766</v>
      </c>
    </row>
    <row r="764" spans="1:15">
      <c r="A764" s="61" t="s">
        <v>1516</v>
      </c>
      <c r="B764" s="61" t="s">
        <v>1494</v>
      </c>
      <c r="C764" s="63" t="s">
        <v>1481</v>
      </c>
      <c r="D764" s="64">
        <v>9</v>
      </c>
      <c r="E764" s="64">
        <v>5</v>
      </c>
      <c r="F764" s="64">
        <v>14</v>
      </c>
      <c r="G764" s="66">
        <v>64.285714285714292</v>
      </c>
      <c r="H764" s="64">
        <v>11</v>
      </c>
      <c r="I764" s="64">
        <v>3</v>
      </c>
      <c r="J764" s="64">
        <v>14</v>
      </c>
      <c r="K764" s="66">
        <v>78.571428571428569</v>
      </c>
      <c r="L764" s="64" t="s">
        <v>1482</v>
      </c>
      <c r="M764" s="64" t="s">
        <v>1482</v>
      </c>
      <c r="N764" s="64" t="s">
        <v>1482</v>
      </c>
      <c r="O764" s="64" t="s">
        <v>1482</v>
      </c>
    </row>
    <row r="765" spans="1:15">
      <c r="A765" s="61" t="s">
        <v>1516</v>
      </c>
      <c r="B765" s="61" t="s">
        <v>1494</v>
      </c>
      <c r="C765" s="63" t="s">
        <v>1483</v>
      </c>
      <c r="D765" s="64">
        <v>10</v>
      </c>
      <c r="E765" s="64">
        <v>7</v>
      </c>
      <c r="F765" s="64">
        <v>17</v>
      </c>
      <c r="G765" s="66">
        <v>58.82352941176471</v>
      </c>
      <c r="H765" s="64">
        <v>13</v>
      </c>
      <c r="I765" s="64">
        <v>4</v>
      </c>
      <c r="J765" s="64">
        <v>17</v>
      </c>
      <c r="K765" s="66">
        <v>76.470588235294116</v>
      </c>
      <c r="L765" s="64" t="s">
        <v>1482</v>
      </c>
      <c r="M765" s="64" t="s">
        <v>1482</v>
      </c>
      <c r="N765" s="64" t="s">
        <v>1482</v>
      </c>
      <c r="O765" s="64" t="s">
        <v>1482</v>
      </c>
    </row>
    <row r="766" spans="1:15">
      <c r="A766" s="61" t="s">
        <v>1516</v>
      </c>
      <c r="B766" s="61" t="s">
        <v>1494</v>
      </c>
      <c r="C766" s="63" t="s">
        <v>1484</v>
      </c>
      <c r="D766" s="64">
        <v>11</v>
      </c>
      <c r="E766" s="64">
        <v>5</v>
      </c>
      <c r="F766" s="64">
        <v>16</v>
      </c>
      <c r="G766" s="66">
        <v>68.75</v>
      </c>
      <c r="H766" s="64">
        <v>9</v>
      </c>
      <c r="I766" s="64">
        <v>7</v>
      </c>
      <c r="J766" s="64">
        <v>16</v>
      </c>
      <c r="K766" s="66">
        <v>56.25</v>
      </c>
      <c r="L766" s="64">
        <v>8</v>
      </c>
      <c r="M766" s="64">
        <v>8</v>
      </c>
      <c r="N766" s="64">
        <v>16</v>
      </c>
      <c r="O766" s="66">
        <v>50</v>
      </c>
    </row>
    <row r="767" spans="1:15">
      <c r="A767" s="61" t="s">
        <v>1516</v>
      </c>
      <c r="B767" s="61" t="s">
        <v>1494</v>
      </c>
      <c r="C767" s="63" t="s">
        <v>1489</v>
      </c>
      <c r="D767" s="64">
        <v>30</v>
      </c>
      <c r="E767" s="64">
        <v>17</v>
      </c>
      <c r="F767" s="64">
        <v>47</v>
      </c>
      <c r="G767" s="66">
        <v>63.829787234042556</v>
      </c>
      <c r="H767" s="64">
        <v>33</v>
      </c>
      <c r="I767" s="64">
        <v>14</v>
      </c>
      <c r="J767" s="64">
        <v>47</v>
      </c>
      <c r="K767" s="66">
        <v>70.212765957446805</v>
      </c>
      <c r="L767" s="64">
        <v>8</v>
      </c>
      <c r="M767" s="64">
        <v>8</v>
      </c>
      <c r="N767" s="64">
        <v>16</v>
      </c>
      <c r="O767" s="66">
        <v>50</v>
      </c>
    </row>
    <row r="768" spans="1:15">
      <c r="A768" s="61" t="s">
        <v>1516</v>
      </c>
      <c r="B768" s="61" t="s">
        <v>1495</v>
      </c>
      <c r="C768" s="63" t="s">
        <v>1481</v>
      </c>
      <c r="D768" s="64">
        <v>58</v>
      </c>
      <c r="E768" s="64">
        <v>32</v>
      </c>
      <c r="F768" s="64">
        <v>90</v>
      </c>
      <c r="G768" s="66">
        <v>64.444444444444443</v>
      </c>
      <c r="H768" s="64">
        <v>59</v>
      </c>
      <c r="I768" s="64">
        <v>31</v>
      </c>
      <c r="J768" s="64">
        <v>90</v>
      </c>
      <c r="K768" s="66">
        <v>65.555555555555557</v>
      </c>
      <c r="L768" s="64" t="s">
        <v>1482</v>
      </c>
      <c r="M768" s="64" t="s">
        <v>1482</v>
      </c>
      <c r="N768" s="64" t="s">
        <v>1482</v>
      </c>
      <c r="O768" s="64" t="s">
        <v>1482</v>
      </c>
    </row>
    <row r="769" spans="1:15">
      <c r="A769" s="61" t="s">
        <v>1516</v>
      </c>
      <c r="B769" s="61" t="s">
        <v>1495</v>
      </c>
      <c r="C769" s="63" t="s">
        <v>1483</v>
      </c>
      <c r="D769" s="64">
        <v>56</v>
      </c>
      <c r="E769" s="64">
        <v>35</v>
      </c>
      <c r="F769" s="64">
        <v>91</v>
      </c>
      <c r="G769" s="66">
        <v>61.53846153846154</v>
      </c>
      <c r="H769" s="64">
        <v>65</v>
      </c>
      <c r="I769" s="64">
        <v>26</v>
      </c>
      <c r="J769" s="64">
        <v>91</v>
      </c>
      <c r="K769" s="66">
        <v>71.428571428571431</v>
      </c>
      <c r="L769" s="64" t="s">
        <v>1482</v>
      </c>
      <c r="M769" s="64" t="s">
        <v>1482</v>
      </c>
      <c r="N769" s="64" t="s">
        <v>1482</v>
      </c>
      <c r="O769" s="64" t="s">
        <v>1482</v>
      </c>
    </row>
    <row r="770" spans="1:15">
      <c r="A770" s="61" t="s">
        <v>1516</v>
      </c>
      <c r="B770" s="61" t="s">
        <v>1495</v>
      </c>
      <c r="C770" s="63" t="s">
        <v>1484</v>
      </c>
      <c r="D770" s="64">
        <v>49</v>
      </c>
      <c r="E770" s="64">
        <v>35</v>
      </c>
      <c r="F770" s="64">
        <v>84</v>
      </c>
      <c r="G770" s="66">
        <v>58.333333333333336</v>
      </c>
      <c r="H770" s="64">
        <v>52</v>
      </c>
      <c r="I770" s="64">
        <v>32</v>
      </c>
      <c r="J770" s="64">
        <v>84</v>
      </c>
      <c r="K770" s="66">
        <v>61.904761904761905</v>
      </c>
      <c r="L770" s="64">
        <v>49</v>
      </c>
      <c r="M770" s="64">
        <v>35</v>
      </c>
      <c r="N770" s="64">
        <v>84</v>
      </c>
      <c r="O770" s="66">
        <v>58.333333333333336</v>
      </c>
    </row>
    <row r="771" spans="1:15">
      <c r="A771" s="61" t="s">
        <v>1516</v>
      </c>
      <c r="B771" s="61" t="s">
        <v>1495</v>
      </c>
      <c r="C771" s="63" t="s">
        <v>1489</v>
      </c>
      <c r="D771" s="64">
        <v>163</v>
      </c>
      <c r="E771" s="64">
        <v>102</v>
      </c>
      <c r="F771" s="64">
        <v>265</v>
      </c>
      <c r="G771" s="66">
        <v>61.509433962264147</v>
      </c>
      <c r="H771" s="64">
        <v>176</v>
      </c>
      <c r="I771" s="64">
        <v>89</v>
      </c>
      <c r="J771" s="64">
        <v>265</v>
      </c>
      <c r="K771" s="66">
        <v>66.415094339622641</v>
      </c>
      <c r="L771" s="64">
        <v>49</v>
      </c>
      <c r="M771" s="64">
        <v>35</v>
      </c>
      <c r="N771" s="64">
        <v>84</v>
      </c>
      <c r="O771" s="66">
        <v>58.333333333333336</v>
      </c>
    </row>
    <row r="772" spans="1:15">
      <c r="A772" s="61" t="s">
        <v>1516</v>
      </c>
      <c r="B772" s="61" t="s">
        <v>1496</v>
      </c>
      <c r="C772" s="63" t="s">
        <v>1481</v>
      </c>
      <c r="D772" s="64">
        <v>17</v>
      </c>
      <c r="E772" s="64">
        <v>12</v>
      </c>
      <c r="F772" s="64">
        <v>29</v>
      </c>
      <c r="G772" s="66">
        <v>58.620689655172406</v>
      </c>
      <c r="H772" s="64">
        <v>21</v>
      </c>
      <c r="I772" s="64">
        <v>8</v>
      </c>
      <c r="J772" s="64">
        <v>29</v>
      </c>
      <c r="K772" s="66">
        <v>72.41379310344827</v>
      </c>
      <c r="L772" s="64" t="s">
        <v>1482</v>
      </c>
      <c r="M772" s="64" t="s">
        <v>1482</v>
      </c>
      <c r="N772" s="64" t="s">
        <v>1482</v>
      </c>
      <c r="O772" s="64" t="s">
        <v>1482</v>
      </c>
    </row>
    <row r="773" spans="1:15">
      <c r="A773" s="61" t="s">
        <v>1516</v>
      </c>
      <c r="B773" s="61" t="s">
        <v>1496</v>
      </c>
      <c r="C773" s="63" t="s">
        <v>1483</v>
      </c>
      <c r="D773" s="64">
        <v>9</v>
      </c>
      <c r="E773" s="64">
        <v>6</v>
      </c>
      <c r="F773" s="64">
        <v>15</v>
      </c>
      <c r="G773" s="66">
        <v>60</v>
      </c>
      <c r="H773" s="64">
        <v>10</v>
      </c>
      <c r="I773" s="64">
        <v>5</v>
      </c>
      <c r="J773" s="64">
        <v>15</v>
      </c>
      <c r="K773" s="66">
        <v>66.666666666666657</v>
      </c>
      <c r="L773" s="64" t="s">
        <v>1482</v>
      </c>
      <c r="M773" s="64" t="s">
        <v>1482</v>
      </c>
      <c r="N773" s="64" t="s">
        <v>1482</v>
      </c>
      <c r="O773" s="64" t="s">
        <v>1482</v>
      </c>
    </row>
    <row r="774" spans="1:15">
      <c r="A774" s="61" t="s">
        <v>1516</v>
      </c>
      <c r="B774" s="61" t="s">
        <v>1496</v>
      </c>
      <c r="C774" s="63" t="s">
        <v>1484</v>
      </c>
      <c r="D774" s="64">
        <v>7</v>
      </c>
      <c r="E774" s="64">
        <v>13</v>
      </c>
      <c r="F774" s="64">
        <v>20</v>
      </c>
      <c r="G774" s="66">
        <v>35</v>
      </c>
      <c r="H774" s="64">
        <v>8</v>
      </c>
      <c r="I774" s="64">
        <v>12</v>
      </c>
      <c r="J774" s="64">
        <v>20</v>
      </c>
      <c r="K774" s="66">
        <v>40</v>
      </c>
      <c r="L774" s="64">
        <v>9</v>
      </c>
      <c r="M774" s="64">
        <v>11</v>
      </c>
      <c r="N774" s="64">
        <v>20</v>
      </c>
      <c r="O774" s="66">
        <v>45</v>
      </c>
    </row>
    <row r="775" spans="1:15">
      <c r="A775" s="61" t="s">
        <v>1516</v>
      </c>
      <c r="B775" s="61" t="s">
        <v>1496</v>
      </c>
      <c r="C775" s="63" t="s">
        <v>1489</v>
      </c>
      <c r="D775" s="64">
        <v>33</v>
      </c>
      <c r="E775" s="64">
        <v>31</v>
      </c>
      <c r="F775" s="64">
        <v>64</v>
      </c>
      <c r="G775" s="66">
        <v>51.5625</v>
      </c>
      <c r="H775" s="64">
        <v>39</v>
      </c>
      <c r="I775" s="64">
        <v>25</v>
      </c>
      <c r="J775" s="64">
        <v>64</v>
      </c>
      <c r="K775" s="66">
        <v>60.9375</v>
      </c>
      <c r="L775" s="64">
        <v>9</v>
      </c>
      <c r="M775" s="64">
        <v>11</v>
      </c>
      <c r="N775" s="64">
        <v>20</v>
      </c>
      <c r="O775" s="66">
        <v>45</v>
      </c>
    </row>
    <row r="776" spans="1:15">
      <c r="A776" s="61" t="s">
        <v>1516</v>
      </c>
      <c r="B776" s="61" t="s">
        <v>1497</v>
      </c>
      <c r="C776" s="63" t="s">
        <v>1481</v>
      </c>
      <c r="D776" s="64">
        <v>77</v>
      </c>
      <c r="E776" s="64">
        <v>36</v>
      </c>
      <c r="F776" s="64">
        <v>113</v>
      </c>
      <c r="G776" s="66">
        <v>68.141592920353972</v>
      </c>
      <c r="H776" s="64">
        <v>88</v>
      </c>
      <c r="I776" s="64">
        <v>25</v>
      </c>
      <c r="J776" s="64">
        <v>113</v>
      </c>
      <c r="K776" s="66">
        <v>77.876106194690266</v>
      </c>
      <c r="L776" s="64" t="s">
        <v>1482</v>
      </c>
      <c r="M776" s="64" t="s">
        <v>1482</v>
      </c>
      <c r="N776" s="64" t="s">
        <v>1482</v>
      </c>
      <c r="O776" s="64" t="s">
        <v>1482</v>
      </c>
    </row>
    <row r="777" spans="1:15">
      <c r="A777" s="61" t="s">
        <v>1516</v>
      </c>
      <c r="B777" s="61" t="s">
        <v>1497</v>
      </c>
      <c r="C777" s="63" t="s">
        <v>1483</v>
      </c>
      <c r="D777" s="64">
        <v>72</v>
      </c>
      <c r="E777" s="64">
        <v>41</v>
      </c>
      <c r="F777" s="64">
        <v>113</v>
      </c>
      <c r="G777" s="66">
        <v>63.716814159292035</v>
      </c>
      <c r="H777" s="64">
        <v>85</v>
      </c>
      <c r="I777" s="64">
        <v>28</v>
      </c>
      <c r="J777" s="64">
        <v>113</v>
      </c>
      <c r="K777" s="66">
        <v>75.221238938053091</v>
      </c>
      <c r="L777" s="64" t="s">
        <v>1482</v>
      </c>
      <c r="M777" s="64" t="s">
        <v>1482</v>
      </c>
      <c r="N777" s="64" t="s">
        <v>1482</v>
      </c>
      <c r="O777" s="64" t="s">
        <v>1482</v>
      </c>
    </row>
    <row r="778" spans="1:15">
      <c r="A778" s="61" t="s">
        <v>1516</v>
      </c>
      <c r="B778" s="61" t="s">
        <v>1497</v>
      </c>
      <c r="C778" s="63" t="s">
        <v>1484</v>
      </c>
      <c r="D778" s="64">
        <v>61</v>
      </c>
      <c r="E778" s="64">
        <v>43</v>
      </c>
      <c r="F778" s="64">
        <v>104</v>
      </c>
      <c r="G778" s="66">
        <v>58.653846153846153</v>
      </c>
      <c r="H778" s="64">
        <v>71</v>
      </c>
      <c r="I778" s="64">
        <v>33</v>
      </c>
      <c r="J778" s="64">
        <v>104</v>
      </c>
      <c r="K778" s="66">
        <v>68.269230769230774</v>
      </c>
      <c r="L778" s="64">
        <v>59</v>
      </c>
      <c r="M778" s="64">
        <v>45</v>
      </c>
      <c r="N778" s="64">
        <v>104</v>
      </c>
      <c r="O778" s="66">
        <v>56.730769230769226</v>
      </c>
    </row>
    <row r="779" spans="1:15">
      <c r="A779" s="61" t="s">
        <v>1516</v>
      </c>
      <c r="B779" s="61" t="s">
        <v>1497</v>
      </c>
      <c r="C779" s="63" t="s">
        <v>1489</v>
      </c>
      <c r="D779" s="64">
        <v>210</v>
      </c>
      <c r="E779" s="64">
        <v>120</v>
      </c>
      <c r="F779" s="64">
        <v>330</v>
      </c>
      <c r="G779" s="66">
        <v>63.636363636363633</v>
      </c>
      <c r="H779" s="64">
        <v>244</v>
      </c>
      <c r="I779" s="64">
        <v>86</v>
      </c>
      <c r="J779" s="64">
        <v>330</v>
      </c>
      <c r="K779" s="66">
        <v>73.939393939393938</v>
      </c>
      <c r="L779" s="64">
        <v>59</v>
      </c>
      <c r="M779" s="64">
        <v>45</v>
      </c>
      <c r="N779" s="64">
        <v>104</v>
      </c>
      <c r="O779" s="66">
        <v>56.730769230769226</v>
      </c>
    </row>
    <row r="780" spans="1:15">
      <c r="A780" s="61" t="s">
        <v>1517</v>
      </c>
      <c r="B780" s="61" t="s">
        <v>1480</v>
      </c>
      <c r="C780" s="63" t="s">
        <v>1486</v>
      </c>
      <c r="D780" s="64">
        <v>150</v>
      </c>
      <c r="E780" s="64">
        <v>82</v>
      </c>
      <c r="F780" s="64">
        <v>232</v>
      </c>
      <c r="G780" s="66">
        <v>64.65517241379311</v>
      </c>
      <c r="H780" s="64">
        <v>150</v>
      </c>
      <c r="I780" s="64">
        <v>82</v>
      </c>
      <c r="J780" s="64">
        <v>232</v>
      </c>
      <c r="K780" s="66">
        <v>64.65517241379311</v>
      </c>
      <c r="L780" s="64" t="s">
        <v>1482</v>
      </c>
      <c r="M780" s="64" t="s">
        <v>1482</v>
      </c>
      <c r="N780" s="64" t="s">
        <v>1482</v>
      </c>
      <c r="O780" s="64" t="s">
        <v>1482</v>
      </c>
    </row>
    <row r="781" spans="1:15">
      <c r="A781" s="61" t="s">
        <v>1517</v>
      </c>
      <c r="B781" s="61" t="s">
        <v>1480</v>
      </c>
      <c r="C781" s="63" t="s">
        <v>1487</v>
      </c>
      <c r="D781" s="64">
        <v>136</v>
      </c>
      <c r="E781" s="64">
        <v>110</v>
      </c>
      <c r="F781" s="64">
        <v>246</v>
      </c>
      <c r="G781" s="66">
        <v>55.284552845528459</v>
      </c>
      <c r="H781" s="64">
        <v>180</v>
      </c>
      <c r="I781" s="64">
        <v>66</v>
      </c>
      <c r="J781" s="64">
        <v>246</v>
      </c>
      <c r="K781" s="66">
        <v>73.170731707317074</v>
      </c>
      <c r="L781" s="64">
        <v>90</v>
      </c>
      <c r="M781" s="64">
        <v>156</v>
      </c>
      <c r="N781" s="64">
        <v>246</v>
      </c>
      <c r="O781" s="66">
        <v>36.585365853658537</v>
      </c>
    </row>
    <row r="782" spans="1:15">
      <c r="A782" s="61" t="s">
        <v>1517</v>
      </c>
      <c r="B782" s="61" t="s">
        <v>1480</v>
      </c>
      <c r="C782" s="63" t="s">
        <v>1489</v>
      </c>
      <c r="D782" s="64">
        <v>286</v>
      </c>
      <c r="E782" s="64">
        <v>192</v>
      </c>
      <c r="F782" s="64">
        <v>478</v>
      </c>
      <c r="G782" s="66">
        <v>59.832635983263593</v>
      </c>
      <c r="H782" s="64">
        <v>330</v>
      </c>
      <c r="I782" s="64">
        <v>148</v>
      </c>
      <c r="J782" s="64">
        <v>478</v>
      </c>
      <c r="K782" s="66">
        <v>69.037656903765694</v>
      </c>
      <c r="L782" s="64">
        <v>90</v>
      </c>
      <c r="M782" s="64">
        <v>156</v>
      </c>
      <c r="N782" s="64">
        <v>246</v>
      </c>
      <c r="O782" s="66">
        <v>36.585365853658537</v>
      </c>
    </row>
    <row r="783" spans="1:15">
      <c r="A783" s="61" t="s">
        <v>1517</v>
      </c>
      <c r="B783" s="61" t="s">
        <v>1491</v>
      </c>
      <c r="C783" s="63" t="s">
        <v>1486</v>
      </c>
      <c r="D783" s="65" t="s">
        <v>1467</v>
      </c>
      <c r="E783" s="65" t="s">
        <v>1467</v>
      </c>
      <c r="F783" s="65" t="s">
        <v>1467</v>
      </c>
      <c r="G783" s="65" t="s">
        <v>1467</v>
      </c>
      <c r="H783" s="65" t="s">
        <v>1467</v>
      </c>
      <c r="I783" s="65" t="s">
        <v>1467</v>
      </c>
      <c r="J783" s="65" t="s">
        <v>1467</v>
      </c>
      <c r="K783" s="65" t="s">
        <v>1467</v>
      </c>
      <c r="L783" s="64" t="s">
        <v>1482</v>
      </c>
      <c r="M783" s="64" t="s">
        <v>1482</v>
      </c>
      <c r="N783" s="64" t="s">
        <v>1482</v>
      </c>
      <c r="O783" s="64" t="s">
        <v>1482</v>
      </c>
    </row>
    <row r="784" spans="1:15">
      <c r="A784" s="61" t="s">
        <v>1517</v>
      </c>
      <c r="B784" s="61" t="s">
        <v>1491</v>
      </c>
      <c r="C784" s="63" t="s">
        <v>1487</v>
      </c>
      <c r="D784" s="65" t="s">
        <v>1467</v>
      </c>
      <c r="E784" s="65" t="s">
        <v>1467</v>
      </c>
      <c r="F784" s="65" t="s">
        <v>1467</v>
      </c>
      <c r="G784" s="65" t="s">
        <v>1467</v>
      </c>
      <c r="H784" s="65" t="s">
        <v>1467</v>
      </c>
      <c r="I784" s="65" t="s">
        <v>1467</v>
      </c>
      <c r="J784" s="65" t="s">
        <v>1467</v>
      </c>
      <c r="K784" s="65" t="s">
        <v>1467</v>
      </c>
      <c r="L784" s="65" t="s">
        <v>1467</v>
      </c>
      <c r="M784" s="65" t="s">
        <v>1467</v>
      </c>
      <c r="N784" s="65" t="s">
        <v>1467</v>
      </c>
      <c r="O784" s="65" t="s">
        <v>1467</v>
      </c>
    </row>
    <row r="785" spans="1:15">
      <c r="A785" s="61" t="s">
        <v>1517</v>
      </c>
      <c r="B785" s="61" t="s">
        <v>1491</v>
      </c>
      <c r="C785" s="63" t="s">
        <v>1489</v>
      </c>
      <c r="D785" s="65" t="s">
        <v>1467</v>
      </c>
      <c r="E785" s="65" t="s">
        <v>1467</v>
      </c>
      <c r="F785" s="65" t="s">
        <v>1467</v>
      </c>
      <c r="G785" s="65" t="s">
        <v>1467</v>
      </c>
      <c r="H785" s="65" t="s">
        <v>1467</v>
      </c>
      <c r="I785" s="65" t="s">
        <v>1467</v>
      </c>
      <c r="J785" s="65" t="s">
        <v>1467</v>
      </c>
      <c r="K785" s="65" t="s">
        <v>1467</v>
      </c>
      <c r="L785" s="65" t="s">
        <v>1467</v>
      </c>
      <c r="M785" s="65" t="s">
        <v>1467</v>
      </c>
      <c r="N785" s="65" t="s">
        <v>1467</v>
      </c>
      <c r="O785" s="65" t="s">
        <v>1467</v>
      </c>
    </row>
    <row r="786" spans="1:15">
      <c r="A786" s="61" t="s">
        <v>1517</v>
      </c>
      <c r="B786" s="61" t="s">
        <v>1492</v>
      </c>
      <c r="C786" s="63" t="s">
        <v>1486</v>
      </c>
      <c r="D786" s="64">
        <v>100</v>
      </c>
      <c r="E786" s="64">
        <v>65</v>
      </c>
      <c r="F786" s="64">
        <v>165</v>
      </c>
      <c r="G786" s="66">
        <v>60.606060606060609</v>
      </c>
      <c r="H786" s="64">
        <v>100</v>
      </c>
      <c r="I786" s="64">
        <v>65</v>
      </c>
      <c r="J786" s="64">
        <v>165</v>
      </c>
      <c r="K786" s="66">
        <v>60.606060606060609</v>
      </c>
      <c r="L786" s="64" t="s">
        <v>1482</v>
      </c>
      <c r="M786" s="64" t="s">
        <v>1482</v>
      </c>
      <c r="N786" s="64" t="s">
        <v>1482</v>
      </c>
      <c r="O786" s="64" t="s">
        <v>1482</v>
      </c>
    </row>
    <row r="787" spans="1:15">
      <c r="A787" s="61" t="s">
        <v>1517</v>
      </c>
      <c r="B787" s="61" t="s">
        <v>1492</v>
      </c>
      <c r="C787" s="63" t="s">
        <v>1487</v>
      </c>
      <c r="D787" s="64">
        <v>95</v>
      </c>
      <c r="E787" s="64">
        <v>92</v>
      </c>
      <c r="F787" s="64">
        <v>187</v>
      </c>
      <c r="G787" s="66">
        <v>50.802139037433157</v>
      </c>
      <c r="H787" s="64">
        <v>131</v>
      </c>
      <c r="I787" s="64">
        <v>56</v>
      </c>
      <c r="J787" s="64">
        <v>187</v>
      </c>
      <c r="K787" s="66">
        <v>70.053475935828885</v>
      </c>
      <c r="L787" s="64">
        <v>57</v>
      </c>
      <c r="M787" s="64">
        <v>130</v>
      </c>
      <c r="N787" s="64">
        <v>187</v>
      </c>
      <c r="O787" s="66">
        <v>30.481283422459892</v>
      </c>
    </row>
    <row r="788" spans="1:15">
      <c r="A788" s="61" t="s">
        <v>1517</v>
      </c>
      <c r="B788" s="61" t="s">
        <v>1492</v>
      </c>
      <c r="C788" s="63" t="s">
        <v>1489</v>
      </c>
      <c r="D788" s="64">
        <v>195</v>
      </c>
      <c r="E788" s="64">
        <v>157</v>
      </c>
      <c r="F788" s="64">
        <v>352</v>
      </c>
      <c r="G788" s="66">
        <v>55.397727272727273</v>
      </c>
      <c r="H788" s="64">
        <v>231</v>
      </c>
      <c r="I788" s="64">
        <v>121</v>
      </c>
      <c r="J788" s="64">
        <v>352</v>
      </c>
      <c r="K788" s="66">
        <v>65.625</v>
      </c>
      <c r="L788" s="64">
        <v>57</v>
      </c>
      <c r="M788" s="64">
        <v>130</v>
      </c>
      <c r="N788" s="64">
        <v>187</v>
      </c>
      <c r="O788" s="66">
        <v>30.481283422459892</v>
      </c>
    </row>
    <row r="789" spans="1:15">
      <c r="A789" s="61" t="s">
        <v>1517</v>
      </c>
      <c r="B789" s="61" t="s">
        <v>1493</v>
      </c>
      <c r="C789" s="63" t="s">
        <v>1486</v>
      </c>
      <c r="D789" s="64">
        <v>78</v>
      </c>
      <c r="E789" s="64">
        <v>33</v>
      </c>
      <c r="F789" s="64">
        <v>111</v>
      </c>
      <c r="G789" s="66">
        <v>70.270270270270274</v>
      </c>
      <c r="H789" s="64">
        <v>77</v>
      </c>
      <c r="I789" s="64">
        <v>34</v>
      </c>
      <c r="J789" s="64">
        <v>111</v>
      </c>
      <c r="K789" s="66">
        <v>69.369369369369366</v>
      </c>
      <c r="L789" s="64" t="s">
        <v>1482</v>
      </c>
      <c r="M789" s="64" t="s">
        <v>1482</v>
      </c>
      <c r="N789" s="64" t="s">
        <v>1482</v>
      </c>
      <c r="O789" s="64" t="s">
        <v>1482</v>
      </c>
    </row>
    <row r="790" spans="1:15">
      <c r="A790" s="61" t="s">
        <v>1517</v>
      </c>
      <c r="B790" s="61" t="s">
        <v>1493</v>
      </c>
      <c r="C790" s="63" t="s">
        <v>1487</v>
      </c>
      <c r="D790" s="64">
        <v>76</v>
      </c>
      <c r="E790" s="64">
        <v>55</v>
      </c>
      <c r="F790" s="64">
        <v>131</v>
      </c>
      <c r="G790" s="66">
        <v>58.015267175572518</v>
      </c>
      <c r="H790" s="64">
        <v>98</v>
      </c>
      <c r="I790" s="64">
        <v>33</v>
      </c>
      <c r="J790" s="64">
        <v>131</v>
      </c>
      <c r="K790" s="66">
        <v>74.809160305343511</v>
      </c>
      <c r="L790" s="64">
        <v>43</v>
      </c>
      <c r="M790" s="64">
        <v>88</v>
      </c>
      <c r="N790" s="64">
        <v>131</v>
      </c>
      <c r="O790" s="66">
        <v>32.824427480916029</v>
      </c>
    </row>
    <row r="791" spans="1:15">
      <c r="A791" s="61" t="s">
        <v>1517</v>
      </c>
      <c r="B791" s="61" t="s">
        <v>1493</v>
      </c>
      <c r="C791" s="63" t="s">
        <v>1489</v>
      </c>
      <c r="D791" s="64">
        <v>154</v>
      </c>
      <c r="E791" s="64">
        <v>88</v>
      </c>
      <c r="F791" s="64">
        <v>242</v>
      </c>
      <c r="G791" s="66">
        <v>63.636363636363633</v>
      </c>
      <c r="H791" s="64">
        <v>175</v>
      </c>
      <c r="I791" s="64">
        <v>67</v>
      </c>
      <c r="J791" s="64">
        <v>242</v>
      </c>
      <c r="K791" s="66">
        <v>72.314049586776861</v>
      </c>
      <c r="L791" s="64">
        <v>43</v>
      </c>
      <c r="M791" s="64">
        <v>88</v>
      </c>
      <c r="N791" s="64">
        <v>131</v>
      </c>
      <c r="O791" s="66">
        <v>32.824427480916029</v>
      </c>
    </row>
    <row r="792" spans="1:15">
      <c r="A792" s="61" t="s">
        <v>1517</v>
      </c>
      <c r="B792" s="61" t="s">
        <v>1494</v>
      </c>
      <c r="C792" s="63" t="s">
        <v>1486</v>
      </c>
      <c r="D792" s="65" t="s">
        <v>1467</v>
      </c>
      <c r="E792" s="65" t="s">
        <v>1467</v>
      </c>
      <c r="F792" s="65" t="s">
        <v>1467</v>
      </c>
      <c r="G792" s="65" t="s">
        <v>1467</v>
      </c>
      <c r="H792" s="65" t="s">
        <v>1467</v>
      </c>
      <c r="I792" s="65" t="s">
        <v>1467</v>
      </c>
      <c r="J792" s="65" t="s">
        <v>1467</v>
      </c>
      <c r="K792" s="65" t="s">
        <v>1467</v>
      </c>
      <c r="L792" s="64" t="s">
        <v>1482</v>
      </c>
      <c r="M792" s="64" t="s">
        <v>1482</v>
      </c>
      <c r="N792" s="64" t="s">
        <v>1482</v>
      </c>
      <c r="O792" s="64" t="s">
        <v>1482</v>
      </c>
    </row>
    <row r="793" spans="1:15">
      <c r="A793" s="61" t="s">
        <v>1517</v>
      </c>
      <c r="B793" s="61" t="s">
        <v>1494</v>
      </c>
      <c r="C793" s="63" t="s">
        <v>1487</v>
      </c>
      <c r="D793" s="65" t="s">
        <v>1467</v>
      </c>
      <c r="E793" s="65" t="s">
        <v>1467</v>
      </c>
      <c r="F793" s="65" t="s">
        <v>1467</v>
      </c>
      <c r="G793" s="65" t="s">
        <v>1467</v>
      </c>
      <c r="H793" s="65" t="s">
        <v>1467</v>
      </c>
      <c r="I793" s="65" t="s">
        <v>1467</v>
      </c>
      <c r="J793" s="65" t="s">
        <v>1467</v>
      </c>
      <c r="K793" s="65" t="s">
        <v>1467</v>
      </c>
      <c r="L793" s="65" t="s">
        <v>1467</v>
      </c>
      <c r="M793" s="65" t="s">
        <v>1467</v>
      </c>
      <c r="N793" s="65" t="s">
        <v>1467</v>
      </c>
      <c r="O793" s="65" t="s">
        <v>1467</v>
      </c>
    </row>
    <row r="794" spans="1:15">
      <c r="A794" s="61" t="s">
        <v>1517</v>
      </c>
      <c r="B794" s="61" t="s">
        <v>1494</v>
      </c>
      <c r="C794" s="63" t="s">
        <v>1489</v>
      </c>
      <c r="D794" s="64">
        <v>9</v>
      </c>
      <c r="E794" s="64">
        <v>5</v>
      </c>
      <c r="F794" s="64">
        <v>14</v>
      </c>
      <c r="G794" s="66">
        <v>64.285714285714292</v>
      </c>
      <c r="H794" s="64">
        <v>13</v>
      </c>
      <c r="I794" s="64">
        <v>1</v>
      </c>
      <c r="J794" s="64">
        <v>14</v>
      </c>
      <c r="K794" s="66">
        <v>92.857142857142861</v>
      </c>
      <c r="L794" s="65" t="s">
        <v>1467</v>
      </c>
      <c r="M794" s="65" t="s">
        <v>1467</v>
      </c>
      <c r="N794" s="65" t="s">
        <v>1467</v>
      </c>
      <c r="O794" s="65" t="s">
        <v>1467</v>
      </c>
    </row>
    <row r="795" spans="1:15">
      <c r="A795" s="61" t="s">
        <v>1517</v>
      </c>
      <c r="B795" s="61" t="s">
        <v>1495</v>
      </c>
      <c r="C795" s="63" t="s">
        <v>1486</v>
      </c>
      <c r="D795" s="64">
        <v>72</v>
      </c>
      <c r="E795" s="64">
        <v>49</v>
      </c>
      <c r="F795" s="64">
        <v>121</v>
      </c>
      <c r="G795" s="66">
        <v>59.504132231404959</v>
      </c>
      <c r="H795" s="64">
        <v>73</v>
      </c>
      <c r="I795" s="64">
        <v>48</v>
      </c>
      <c r="J795" s="64">
        <v>121</v>
      </c>
      <c r="K795" s="66">
        <v>60.330578512396691</v>
      </c>
      <c r="L795" s="64" t="s">
        <v>1482</v>
      </c>
      <c r="M795" s="64" t="s">
        <v>1482</v>
      </c>
      <c r="N795" s="64" t="s">
        <v>1482</v>
      </c>
      <c r="O795" s="64" t="s">
        <v>1482</v>
      </c>
    </row>
    <row r="796" spans="1:15">
      <c r="A796" s="61" t="s">
        <v>1517</v>
      </c>
      <c r="B796" s="61" t="s">
        <v>1495</v>
      </c>
      <c r="C796" s="63" t="s">
        <v>1487</v>
      </c>
      <c r="D796" s="64">
        <v>60</v>
      </c>
      <c r="E796" s="64">
        <v>55</v>
      </c>
      <c r="F796" s="64">
        <v>115</v>
      </c>
      <c r="G796" s="66">
        <v>52.173913043478258</v>
      </c>
      <c r="H796" s="64">
        <v>82</v>
      </c>
      <c r="I796" s="64">
        <v>33</v>
      </c>
      <c r="J796" s="64">
        <v>115</v>
      </c>
      <c r="K796" s="66">
        <v>71.304347826086953</v>
      </c>
      <c r="L796" s="64">
        <v>47</v>
      </c>
      <c r="M796" s="64">
        <v>68</v>
      </c>
      <c r="N796" s="64">
        <v>115</v>
      </c>
      <c r="O796" s="66">
        <v>40.869565217391305</v>
      </c>
    </row>
    <row r="797" spans="1:15">
      <c r="A797" s="61" t="s">
        <v>1517</v>
      </c>
      <c r="B797" s="61" t="s">
        <v>1495</v>
      </c>
      <c r="C797" s="63" t="s">
        <v>1489</v>
      </c>
      <c r="D797" s="64">
        <v>132</v>
      </c>
      <c r="E797" s="64">
        <v>104</v>
      </c>
      <c r="F797" s="64">
        <v>236</v>
      </c>
      <c r="G797" s="66">
        <v>55.932203389830505</v>
      </c>
      <c r="H797" s="64">
        <v>155</v>
      </c>
      <c r="I797" s="64">
        <v>81</v>
      </c>
      <c r="J797" s="64">
        <v>236</v>
      </c>
      <c r="K797" s="66">
        <v>65.677966101694921</v>
      </c>
      <c r="L797" s="64">
        <v>47</v>
      </c>
      <c r="M797" s="64">
        <v>68</v>
      </c>
      <c r="N797" s="64">
        <v>115</v>
      </c>
      <c r="O797" s="66">
        <v>40.869565217391305</v>
      </c>
    </row>
    <row r="798" spans="1:15">
      <c r="A798" s="61" t="s">
        <v>1517</v>
      </c>
      <c r="B798" s="61" t="s">
        <v>1496</v>
      </c>
      <c r="C798" s="63" t="s">
        <v>1486</v>
      </c>
      <c r="D798" s="64">
        <v>12</v>
      </c>
      <c r="E798" s="64">
        <v>5</v>
      </c>
      <c r="F798" s="64">
        <v>17</v>
      </c>
      <c r="G798" s="66">
        <v>70.588235294117652</v>
      </c>
      <c r="H798" s="64">
        <v>11</v>
      </c>
      <c r="I798" s="64">
        <v>6</v>
      </c>
      <c r="J798" s="64">
        <v>17</v>
      </c>
      <c r="K798" s="66">
        <v>64.705882352941174</v>
      </c>
      <c r="L798" s="64" t="s">
        <v>1482</v>
      </c>
      <c r="M798" s="64" t="s">
        <v>1482</v>
      </c>
      <c r="N798" s="64" t="s">
        <v>1482</v>
      </c>
      <c r="O798" s="64" t="s">
        <v>1482</v>
      </c>
    </row>
    <row r="799" spans="1:15">
      <c r="A799" s="61" t="s">
        <v>1517</v>
      </c>
      <c r="B799" s="61" t="s">
        <v>1496</v>
      </c>
      <c r="C799" s="63" t="s">
        <v>1487</v>
      </c>
      <c r="D799" s="64">
        <v>15</v>
      </c>
      <c r="E799" s="64">
        <v>8</v>
      </c>
      <c r="F799" s="64">
        <v>23</v>
      </c>
      <c r="G799" s="66">
        <v>65.217391304347828</v>
      </c>
      <c r="H799" s="64">
        <v>19</v>
      </c>
      <c r="I799" s="64">
        <v>4</v>
      </c>
      <c r="J799" s="64">
        <v>23</v>
      </c>
      <c r="K799" s="66">
        <v>82.608695652173907</v>
      </c>
      <c r="L799" s="64">
        <v>12</v>
      </c>
      <c r="M799" s="64">
        <v>11</v>
      </c>
      <c r="N799" s="64">
        <v>23</v>
      </c>
      <c r="O799" s="66">
        <v>52.173913043478258</v>
      </c>
    </row>
    <row r="800" spans="1:15">
      <c r="A800" s="61" t="s">
        <v>1517</v>
      </c>
      <c r="B800" s="61" t="s">
        <v>1496</v>
      </c>
      <c r="C800" s="63" t="s">
        <v>1489</v>
      </c>
      <c r="D800" s="64">
        <v>27</v>
      </c>
      <c r="E800" s="64">
        <v>13</v>
      </c>
      <c r="F800" s="64">
        <v>40</v>
      </c>
      <c r="G800" s="66">
        <v>67.5</v>
      </c>
      <c r="H800" s="64">
        <v>30</v>
      </c>
      <c r="I800" s="64">
        <v>10</v>
      </c>
      <c r="J800" s="64">
        <v>40</v>
      </c>
      <c r="K800" s="66">
        <v>75</v>
      </c>
      <c r="L800" s="64">
        <v>12</v>
      </c>
      <c r="M800" s="64">
        <v>11</v>
      </c>
      <c r="N800" s="64">
        <v>23</v>
      </c>
      <c r="O800" s="66">
        <v>52.173913043478258</v>
      </c>
    </row>
    <row r="801" spans="1:15">
      <c r="A801" s="61" t="s">
        <v>1517</v>
      </c>
      <c r="B801" s="61" t="s">
        <v>1497</v>
      </c>
      <c r="C801" s="63" t="s">
        <v>1486</v>
      </c>
      <c r="D801" s="64">
        <v>29</v>
      </c>
      <c r="E801" s="64">
        <v>10</v>
      </c>
      <c r="F801" s="64">
        <v>39</v>
      </c>
      <c r="G801" s="66">
        <v>74.358974358974365</v>
      </c>
      <c r="H801" s="64">
        <v>29</v>
      </c>
      <c r="I801" s="64">
        <v>10</v>
      </c>
      <c r="J801" s="64">
        <v>39</v>
      </c>
      <c r="K801" s="66">
        <v>74.358974358974365</v>
      </c>
      <c r="L801" s="64" t="s">
        <v>1482</v>
      </c>
      <c r="M801" s="64" t="s">
        <v>1482</v>
      </c>
      <c r="N801" s="64" t="s">
        <v>1482</v>
      </c>
      <c r="O801" s="64" t="s">
        <v>1482</v>
      </c>
    </row>
    <row r="802" spans="1:15">
      <c r="A802" s="61" t="s">
        <v>1517</v>
      </c>
      <c r="B802" s="61" t="s">
        <v>1497</v>
      </c>
      <c r="C802" s="63" t="s">
        <v>1487</v>
      </c>
      <c r="D802" s="64">
        <v>20</v>
      </c>
      <c r="E802" s="64">
        <v>7</v>
      </c>
      <c r="F802" s="64">
        <v>27</v>
      </c>
      <c r="G802" s="66">
        <v>74.074074074074076</v>
      </c>
      <c r="H802" s="64">
        <v>21</v>
      </c>
      <c r="I802" s="64">
        <v>6</v>
      </c>
      <c r="J802" s="64">
        <v>27</v>
      </c>
      <c r="K802" s="66">
        <v>77.777777777777786</v>
      </c>
      <c r="L802" s="64">
        <v>16</v>
      </c>
      <c r="M802" s="64">
        <v>11</v>
      </c>
      <c r="N802" s="64">
        <v>27</v>
      </c>
      <c r="O802" s="66">
        <v>59.259259259259252</v>
      </c>
    </row>
    <row r="803" spans="1:15">
      <c r="A803" s="61" t="s">
        <v>1517</v>
      </c>
      <c r="B803" s="61" t="s">
        <v>1497</v>
      </c>
      <c r="C803" s="63" t="s">
        <v>1489</v>
      </c>
      <c r="D803" s="64">
        <v>49</v>
      </c>
      <c r="E803" s="64">
        <v>17</v>
      </c>
      <c r="F803" s="64">
        <v>66</v>
      </c>
      <c r="G803" s="66">
        <v>74.242424242424249</v>
      </c>
      <c r="H803" s="64">
        <v>50</v>
      </c>
      <c r="I803" s="64">
        <v>16</v>
      </c>
      <c r="J803" s="64">
        <v>66</v>
      </c>
      <c r="K803" s="66">
        <v>75.757575757575751</v>
      </c>
      <c r="L803" s="64">
        <v>16</v>
      </c>
      <c r="M803" s="64">
        <v>11</v>
      </c>
      <c r="N803" s="64">
        <v>27</v>
      </c>
      <c r="O803" s="66">
        <v>59.259259259259252</v>
      </c>
    </row>
    <row r="804" spans="1:15">
      <c r="A804" s="61" t="s">
        <v>1518</v>
      </c>
      <c r="B804" s="61" t="s">
        <v>1480</v>
      </c>
      <c r="C804" s="63" t="s">
        <v>1481</v>
      </c>
      <c r="D804" s="64">
        <v>43</v>
      </c>
      <c r="E804" s="64">
        <v>29</v>
      </c>
      <c r="F804" s="64">
        <v>72</v>
      </c>
      <c r="G804" s="66">
        <v>59.722222222222221</v>
      </c>
      <c r="H804" s="64">
        <v>44</v>
      </c>
      <c r="I804" s="64">
        <v>28</v>
      </c>
      <c r="J804" s="64">
        <v>72</v>
      </c>
      <c r="K804" s="66">
        <v>61.111111111111114</v>
      </c>
      <c r="L804" s="64" t="s">
        <v>1482</v>
      </c>
      <c r="M804" s="64" t="s">
        <v>1482</v>
      </c>
      <c r="N804" s="64" t="s">
        <v>1482</v>
      </c>
      <c r="O804" s="64" t="s">
        <v>1482</v>
      </c>
    </row>
    <row r="805" spans="1:15">
      <c r="A805" s="61" t="s">
        <v>1518</v>
      </c>
      <c r="B805" s="61" t="s">
        <v>1480</v>
      </c>
      <c r="C805" s="63" t="s">
        <v>1483</v>
      </c>
      <c r="D805" s="64">
        <v>37</v>
      </c>
      <c r="E805" s="64">
        <v>38</v>
      </c>
      <c r="F805" s="64">
        <v>75</v>
      </c>
      <c r="G805" s="66">
        <v>49.333333333333336</v>
      </c>
      <c r="H805" s="64">
        <v>46</v>
      </c>
      <c r="I805" s="64">
        <v>29</v>
      </c>
      <c r="J805" s="64">
        <v>75</v>
      </c>
      <c r="K805" s="66">
        <v>61.333333333333329</v>
      </c>
      <c r="L805" s="64" t="s">
        <v>1482</v>
      </c>
      <c r="M805" s="64" t="s">
        <v>1482</v>
      </c>
      <c r="N805" s="64" t="s">
        <v>1482</v>
      </c>
      <c r="O805" s="64" t="s">
        <v>1482</v>
      </c>
    </row>
    <row r="806" spans="1:15">
      <c r="A806" s="61" t="s">
        <v>1518</v>
      </c>
      <c r="B806" s="61" t="s">
        <v>1480</v>
      </c>
      <c r="C806" s="63" t="s">
        <v>1489</v>
      </c>
      <c r="D806" s="64">
        <v>80</v>
      </c>
      <c r="E806" s="64">
        <v>67</v>
      </c>
      <c r="F806" s="64">
        <v>147</v>
      </c>
      <c r="G806" s="66">
        <v>54.421768707482997</v>
      </c>
      <c r="H806" s="64">
        <v>90</v>
      </c>
      <c r="I806" s="64">
        <v>57</v>
      </c>
      <c r="J806" s="64">
        <v>147</v>
      </c>
      <c r="K806" s="66">
        <v>61.224489795918366</v>
      </c>
      <c r="L806" s="65" t="s">
        <v>1467</v>
      </c>
      <c r="M806" s="65" t="s">
        <v>1467</v>
      </c>
      <c r="N806" s="65" t="s">
        <v>1467</v>
      </c>
      <c r="O806" s="65" t="s">
        <v>1467</v>
      </c>
    </row>
    <row r="807" spans="1:15">
      <c r="A807" s="61" t="s">
        <v>1518</v>
      </c>
      <c r="B807" s="61" t="s">
        <v>1492</v>
      </c>
      <c r="C807" s="63" t="s">
        <v>1481</v>
      </c>
      <c r="D807" s="65" t="s">
        <v>1467</v>
      </c>
      <c r="E807" s="65" t="s">
        <v>1467</v>
      </c>
      <c r="F807" s="65" t="s">
        <v>1467</v>
      </c>
      <c r="G807" s="65" t="s">
        <v>1467</v>
      </c>
      <c r="H807" s="65" t="s">
        <v>1467</v>
      </c>
      <c r="I807" s="65" t="s">
        <v>1467</v>
      </c>
      <c r="J807" s="65" t="s">
        <v>1467</v>
      </c>
      <c r="K807" s="65" t="s">
        <v>1467</v>
      </c>
      <c r="L807" s="64" t="s">
        <v>1482</v>
      </c>
      <c r="M807" s="64" t="s">
        <v>1482</v>
      </c>
      <c r="N807" s="64" t="s">
        <v>1482</v>
      </c>
      <c r="O807" s="64" t="s">
        <v>1482</v>
      </c>
    </row>
    <row r="808" spans="1:15">
      <c r="A808" s="61" t="s">
        <v>1518</v>
      </c>
      <c r="B808" s="61" t="s">
        <v>1492</v>
      </c>
      <c r="C808" s="63" t="s">
        <v>1483</v>
      </c>
      <c r="D808" s="65" t="s">
        <v>1467</v>
      </c>
      <c r="E808" s="65" t="s">
        <v>1467</v>
      </c>
      <c r="F808" s="65" t="s">
        <v>1467</v>
      </c>
      <c r="G808" s="65" t="s">
        <v>1467</v>
      </c>
      <c r="H808" s="65" t="s">
        <v>1467</v>
      </c>
      <c r="I808" s="65" t="s">
        <v>1467</v>
      </c>
      <c r="J808" s="65" t="s">
        <v>1467</v>
      </c>
      <c r="K808" s="65" t="s">
        <v>1467</v>
      </c>
      <c r="L808" s="64" t="s">
        <v>1482</v>
      </c>
      <c r="M808" s="64" t="s">
        <v>1482</v>
      </c>
      <c r="N808" s="64" t="s">
        <v>1482</v>
      </c>
      <c r="O808" s="64" t="s">
        <v>1482</v>
      </c>
    </row>
    <row r="809" spans="1:15">
      <c r="A809" s="61" t="s">
        <v>1518</v>
      </c>
      <c r="B809" s="61" t="s">
        <v>1492</v>
      </c>
      <c r="C809" s="63" t="s">
        <v>1489</v>
      </c>
      <c r="D809" s="64">
        <v>6</v>
      </c>
      <c r="E809" s="64">
        <v>6</v>
      </c>
      <c r="F809" s="64">
        <v>12</v>
      </c>
      <c r="G809" s="66">
        <v>50</v>
      </c>
      <c r="H809" s="64">
        <v>10</v>
      </c>
      <c r="I809" s="64">
        <v>2</v>
      </c>
      <c r="J809" s="64">
        <v>12</v>
      </c>
      <c r="K809" s="66">
        <v>83.333333333333343</v>
      </c>
      <c r="L809" s="65" t="s">
        <v>1467</v>
      </c>
      <c r="M809" s="65" t="s">
        <v>1467</v>
      </c>
      <c r="N809" s="65" t="s">
        <v>1467</v>
      </c>
      <c r="O809" s="65" t="s">
        <v>1467</v>
      </c>
    </row>
    <row r="810" spans="1:15">
      <c r="A810" s="61" t="s">
        <v>1518</v>
      </c>
      <c r="B810" s="61" t="s">
        <v>1493</v>
      </c>
      <c r="C810" s="63" t="s">
        <v>1481</v>
      </c>
      <c r="D810" s="64">
        <v>24</v>
      </c>
      <c r="E810" s="64">
        <v>15</v>
      </c>
      <c r="F810" s="64">
        <v>39</v>
      </c>
      <c r="G810" s="66">
        <v>61.53846153846154</v>
      </c>
      <c r="H810" s="64">
        <v>27</v>
      </c>
      <c r="I810" s="64">
        <v>12</v>
      </c>
      <c r="J810" s="64">
        <v>39</v>
      </c>
      <c r="K810" s="66">
        <v>69.230769230769226</v>
      </c>
      <c r="L810" s="64" t="s">
        <v>1482</v>
      </c>
      <c r="M810" s="64" t="s">
        <v>1482</v>
      </c>
      <c r="N810" s="64" t="s">
        <v>1482</v>
      </c>
      <c r="O810" s="64" t="s">
        <v>1482</v>
      </c>
    </row>
    <row r="811" spans="1:15">
      <c r="A811" s="61" t="s">
        <v>1518</v>
      </c>
      <c r="B811" s="61" t="s">
        <v>1493</v>
      </c>
      <c r="C811" s="63" t="s">
        <v>1483</v>
      </c>
      <c r="D811" s="64">
        <v>15</v>
      </c>
      <c r="E811" s="64">
        <v>22</v>
      </c>
      <c r="F811" s="64">
        <v>37</v>
      </c>
      <c r="G811" s="66">
        <v>40.54054054054054</v>
      </c>
      <c r="H811" s="64">
        <v>21</v>
      </c>
      <c r="I811" s="64">
        <v>16</v>
      </c>
      <c r="J811" s="64">
        <v>37</v>
      </c>
      <c r="K811" s="66">
        <v>56.756756756756758</v>
      </c>
      <c r="L811" s="64" t="s">
        <v>1482</v>
      </c>
      <c r="M811" s="64" t="s">
        <v>1482</v>
      </c>
      <c r="N811" s="64" t="s">
        <v>1482</v>
      </c>
      <c r="O811" s="64" t="s">
        <v>1482</v>
      </c>
    </row>
    <row r="812" spans="1:15">
      <c r="A812" s="61" t="s">
        <v>1518</v>
      </c>
      <c r="B812" s="61" t="s">
        <v>1493</v>
      </c>
      <c r="C812" s="63" t="s">
        <v>1489</v>
      </c>
      <c r="D812" s="64">
        <v>39</v>
      </c>
      <c r="E812" s="64">
        <v>37</v>
      </c>
      <c r="F812" s="64">
        <v>76</v>
      </c>
      <c r="G812" s="66">
        <v>51.315789473684212</v>
      </c>
      <c r="H812" s="64">
        <v>48</v>
      </c>
      <c r="I812" s="64">
        <v>28</v>
      </c>
      <c r="J812" s="64">
        <v>76</v>
      </c>
      <c r="K812" s="66">
        <v>63.157894736842103</v>
      </c>
      <c r="L812" s="65" t="s">
        <v>1467</v>
      </c>
      <c r="M812" s="65" t="s">
        <v>1467</v>
      </c>
      <c r="N812" s="65" t="s">
        <v>1467</v>
      </c>
      <c r="O812" s="65" t="s">
        <v>1467</v>
      </c>
    </row>
    <row r="813" spans="1:15">
      <c r="A813" s="61" t="s">
        <v>1518</v>
      </c>
      <c r="B813" s="61" t="s">
        <v>1494</v>
      </c>
      <c r="C813" s="63" t="s">
        <v>1481</v>
      </c>
      <c r="D813" s="64">
        <v>25</v>
      </c>
      <c r="E813" s="64">
        <v>17</v>
      </c>
      <c r="F813" s="64">
        <v>42</v>
      </c>
      <c r="G813" s="66">
        <v>59.523809523809526</v>
      </c>
      <c r="H813" s="64">
        <v>23</v>
      </c>
      <c r="I813" s="64">
        <v>19</v>
      </c>
      <c r="J813" s="64">
        <v>42</v>
      </c>
      <c r="K813" s="66">
        <v>54.761904761904766</v>
      </c>
      <c r="L813" s="64" t="s">
        <v>1482</v>
      </c>
      <c r="M813" s="64" t="s">
        <v>1482</v>
      </c>
      <c r="N813" s="64" t="s">
        <v>1482</v>
      </c>
      <c r="O813" s="64" t="s">
        <v>1482</v>
      </c>
    </row>
    <row r="814" spans="1:15">
      <c r="A814" s="61" t="s">
        <v>1518</v>
      </c>
      <c r="B814" s="61" t="s">
        <v>1494</v>
      </c>
      <c r="C814" s="63" t="s">
        <v>1483</v>
      </c>
      <c r="D814" s="64">
        <v>28</v>
      </c>
      <c r="E814" s="64">
        <v>28</v>
      </c>
      <c r="F814" s="64">
        <v>56</v>
      </c>
      <c r="G814" s="66">
        <v>50</v>
      </c>
      <c r="H814" s="64">
        <v>34</v>
      </c>
      <c r="I814" s="64">
        <v>22</v>
      </c>
      <c r="J814" s="64">
        <v>56</v>
      </c>
      <c r="K814" s="66">
        <v>60.714285714285708</v>
      </c>
      <c r="L814" s="64" t="s">
        <v>1482</v>
      </c>
      <c r="M814" s="64" t="s">
        <v>1482</v>
      </c>
      <c r="N814" s="64" t="s">
        <v>1482</v>
      </c>
      <c r="O814" s="64" t="s">
        <v>1482</v>
      </c>
    </row>
    <row r="815" spans="1:15">
      <c r="A815" s="61" t="s">
        <v>1518</v>
      </c>
      <c r="B815" s="61" t="s">
        <v>1494</v>
      </c>
      <c r="C815" s="63" t="s">
        <v>1489</v>
      </c>
      <c r="D815" s="64">
        <v>53</v>
      </c>
      <c r="E815" s="64">
        <v>45</v>
      </c>
      <c r="F815" s="64">
        <v>98</v>
      </c>
      <c r="G815" s="66">
        <v>54.081632653061227</v>
      </c>
      <c r="H815" s="64">
        <v>57</v>
      </c>
      <c r="I815" s="64">
        <v>41</v>
      </c>
      <c r="J815" s="64">
        <v>98</v>
      </c>
      <c r="K815" s="66">
        <v>58.163265306122447</v>
      </c>
      <c r="L815" s="65" t="s">
        <v>1467</v>
      </c>
      <c r="M815" s="65" t="s">
        <v>1467</v>
      </c>
      <c r="N815" s="65" t="s">
        <v>1467</v>
      </c>
      <c r="O815" s="65" t="s">
        <v>1467</v>
      </c>
    </row>
    <row r="816" spans="1:15">
      <c r="A816" s="61" t="s">
        <v>1518</v>
      </c>
      <c r="B816" s="61" t="s">
        <v>1495</v>
      </c>
      <c r="C816" s="63" t="s">
        <v>1481</v>
      </c>
      <c r="D816" s="64">
        <v>19</v>
      </c>
      <c r="E816" s="64">
        <v>14</v>
      </c>
      <c r="F816" s="64">
        <v>33</v>
      </c>
      <c r="G816" s="66">
        <v>57.575757575757578</v>
      </c>
      <c r="H816" s="64">
        <v>17</v>
      </c>
      <c r="I816" s="64">
        <v>16</v>
      </c>
      <c r="J816" s="64">
        <v>33</v>
      </c>
      <c r="K816" s="66">
        <v>51.515151515151516</v>
      </c>
      <c r="L816" s="64" t="s">
        <v>1482</v>
      </c>
      <c r="M816" s="64" t="s">
        <v>1482</v>
      </c>
      <c r="N816" s="64" t="s">
        <v>1482</v>
      </c>
      <c r="O816" s="64" t="s">
        <v>1482</v>
      </c>
    </row>
    <row r="817" spans="1:15">
      <c r="A817" s="61" t="s">
        <v>1518</v>
      </c>
      <c r="B817" s="61" t="s">
        <v>1495</v>
      </c>
      <c r="C817" s="63" t="s">
        <v>1483</v>
      </c>
      <c r="D817" s="64">
        <v>22</v>
      </c>
      <c r="E817" s="64">
        <v>16</v>
      </c>
      <c r="F817" s="64">
        <v>38</v>
      </c>
      <c r="G817" s="66">
        <v>57.894736842105267</v>
      </c>
      <c r="H817" s="64">
        <v>25</v>
      </c>
      <c r="I817" s="64">
        <v>13</v>
      </c>
      <c r="J817" s="64">
        <v>38</v>
      </c>
      <c r="K817" s="66">
        <v>65.789473684210535</v>
      </c>
      <c r="L817" s="64" t="s">
        <v>1482</v>
      </c>
      <c r="M817" s="64" t="s">
        <v>1482</v>
      </c>
      <c r="N817" s="64" t="s">
        <v>1482</v>
      </c>
      <c r="O817" s="64" t="s">
        <v>1482</v>
      </c>
    </row>
    <row r="818" spans="1:15">
      <c r="A818" s="61" t="s">
        <v>1518</v>
      </c>
      <c r="B818" s="61" t="s">
        <v>1495</v>
      </c>
      <c r="C818" s="63" t="s">
        <v>1489</v>
      </c>
      <c r="D818" s="64">
        <v>41</v>
      </c>
      <c r="E818" s="64">
        <v>30</v>
      </c>
      <c r="F818" s="64">
        <v>71</v>
      </c>
      <c r="G818" s="66">
        <v>57.74647887323944</v>
      </c>
      <c r="H818" s="64">
        <v>42</v>
      </c>
      <c r="I818" s="64">
        <v>29</v>
      </c>
      <c r="J818" s="64">
        <v>71</v>
      </c>
      <c r="K818" s="66">
        <v>59.154929577464785</v>
      </c>
      <c r="L818" s="65" t="s">
        <v>1467</v>
      </c>
      <c r="M818" s="65" t="s">
        <v>1467</v>
      </c>
      <c r="N818" s="65" t="s">
        <v>1467</v>
      </c>
      <c r="O818" s="65" t="s">
        <v>1467</v>
      </c>
    </row>
    <row r="819" spans="1:15">
      <c r="A819" s="61" t="s">
        <v>1518</v>
      </c>
      <c r="B819" s="61" t="s">
        <v>1496</v>
      </c>
      <c r="C819" s="63" t="s">
        <v>1481</v>
      </c>
      <c r="D819" s="65" t="s">
        <v>1467</v>
      </c>
      <c r="E819" s="65" t="s">
        <v>1467</v>
      </c>
      <c r="F819" s="65" t="s">
        <v>1467</v>
      </c>
      <c r="G819" s="65" t="s">
        <v>1467</v>
      </c>
      <c r="H819" s="65" t="s">
        <v>1467</v>
      </c>
      <c r="I819" s="65" t="s">
        <v>1467</v>
      </c>
      <c r="J819" s="65" t="s">
        <v>1467</v>
      </c>
      <c r="K819" s="65" t="s">
        <v>1467</v>
      </c>
      <c r="L819" s="64" t="s">
        <v>1482</v>
      </c>
      <c r="M819" s="64" t="s">
        <v>1482</v>
      </c>
      <c r="N819" s="64" t="s">
        <v>1482</v>
      </c>
      <c r="O819" s="64" t="s">
        <v>1482</v>
      </c>
    </row>
    <row r="820" spans="1:15">
      <c r="A820" s="61" t="s">
        <v>1518</v>
      </c>
      <c r="B820" s="61" t="s">
        <v>1496</v>
      </c>
      <c r="C820" s="63" t="s">
        <v>1483</v>
      </c>
      <c r="D820" s="65" t="s">
        <v>1467</v>
      </c>
      <c r="E820" s="65" t="s">
        <v>1467</v>
      </c>
      <c r="F820" s="65" t="s">
        <v>1467</v>
      </c>
      <c r="G820" s="65" t="s">
        <v>1467</v>
      </c>
      <c r="H820" s="65" t="s">
        <v>1467</v>
      </c>
      <c r="I820" s="65" t="s">
        <v>1467</v>
      </c>
      <c r="J820" s="65" t="s">
        <v>1467</v>
      </c>
      <c r="K820" s="65" t="s">
        <v>1467</v>
      </c>
      <c r="L820" s="64" t="s">
        <v>1482</v>
      </c>
      <c r="M820" s="64" t="s">
        <v>1482</v>
      </c>
      <c r="N820" s="64" t="s">
        <v>1482</v>
      </c>
      <c r="O820" s="64" t="s">
        <v>1482</v>
      </c>
    </row>
    <row r="821" spans="1:15">
      <c r="A821" s="61" t="s">
        <v>1518</v>
      </c>
      <c r="B821" s="61" t="s">
        <v>1496</v>
      </c>
      <c r="C821" s="63" t="s">
        <v>1489</v>
      </c>
      <c r="D821" s="64">
        <v>5</v>
      </c>
      <c r="E821" s="64">
        <v>7</v>
      </c>
      <c r="F821" s="64">
        <v>12</v>
      </c>
      <c r="G821" s="66">
        <v>41.666666666666671</v>
      </c>
      <c r="H821" s="64">
        <v>6</v>
      </c>
      <c r="I821" s="64">
        <v>6</v>
      </c>
      <c r="J821" s="64">
        <v>12</v>
      </c>
      <c r="K821" s="66">
        <v>50</v>
      </c>
      <c r="L821" s="65" t="s">
        <v>1467</v>
      </c>
      <c r="M821" s="65" t="s">
        <v>1467</v>
      </c>
      <c r="N821" s="65" t="s">
        <v>1467</v>
      </c>
      <c r="O821" s="65" t="s">
        <v>1467</v>
      </c>
    </row>
    <row r="822" spans="1:15">
      <c r="A822" s="61" t="s">
        <v>1518</v>
      </c>
      <c r="B822" s="61" t="s">
        <v>1497</v>
      </c>
      <c r="C822" s="63" t="s">
        <v>1481</v>
      </c>
      <c r="D822" s="64">
        <v>12</v>
      </c>
      <c r="E822" s="64">
        <v>6</v>
      </c>
      <c r="F822" s="64">
        <v>18</v>
      </c>
      <c r="G822" s="66">
        <v>66.666666666666657</v>
      </c>
      <c r="H822" s="64">
        <v>13</v>
      </c>
      <c r="I822" s="64">
        <v>5</v>
      </c>
      <c r="J822" s="64">
        <v>18</v>
      </c>
      <c r="K822" s="66">
        <v>72.222222222222214</v>
      </c>
      <c r="L822" s="64" t="s">
        <v>1482</v>
      </c>
      <c r="M822" s="64" t="s">
        <v>1482</v>
      </c>
      <c r="N822" s="64" t="s">
        <v>1482</v>
      </c>
      <c r="O822" s="64" t="s">
        <v>1482</v>
      </c>
    </row>
    <row r="823" spans="1:15">
      <c r="A823" s="61" t="s">
        <v>1518</v>
      </c>
      <c r="B823" s="61" t="s">
        <v>1497</v>
      </c>
      <c r="C823" s="63" t="s">
        <v>1483</v>
      </c>
      <c r="D823" s="65" t="s">
        <v>1467</v>
      </c>
      <c r="E823" s="65" t="s">
        <v>1467</v>
      </c>
      <c r="F823" s="65" t="s">
        <v>1467</v>
      </c>
      <c r="G823" s="65" t="s">
        <v>1467</v>
      </c>
      <c r="H823" s="65" t="s">
        <v>1467</v>
      </c>
      <c r="I823" s="65" t="s">
        <v>1467</v>
      </c>
      <c r="J823" s="65" t="s">
        <v>1467</v>
      </c>
      <c r="K823" s="65" t="s">
        <v>1467</v>
      </c>
      <c r="L823" s="64" t="s">
        <v>1482</v>
      </c>
      <c r="M823" s="64" t="s">
        <v>1482</v>
      </c>
      <c r="N823" s="64" t="s">
        <v>1482</v>
      </c>
      <c r="O823" s="64" t="s">
        <v>1482</v>
      </c>
    </row>
    <row r="824" spans="1:15">
      <c r="A824" s="61" t="s">
        <v>1518</v>
      </c>
      <c r="B824" s="61" t="s">
        <v>1497</v>
      </c>
      <c r="C824" s="63" t="s">
        <v>1489</v>
      </c>
      <c r="D824" s="64">
        <v>16</v>
      </c>
      <c r="E824" s="64">
        <v>9</v>
      </c>
      <c r="F824" s="64">
        <v>25</v>
      </c>
      <c r="G824" s="66">
        <v>64</v>
      </c>
      <c r="H824" s="64">
        <v>17</v>
      </c>
      <c r="I824" s="64">
        <v>8</v>
      </c>
      <c r="J824" s="64">
        <v>25</v>
      </c>
      <c r="K824" s="66">
        <v>68</v>
      </c>
      <c r="L824" s="65" t="s">
        <v>1467</v>
      </c>
      <c r="M824" s="65" t="s">
        <v>1467</v>
      </c>
      <c r="N824" s="65" t="s">
        <v>1467</v>
      </c>
      <c r="O824" s="65" t="s">
        <v>1467</v>
      </c>
    </row>
    <row r="825" spans="1:15">
      <c r="A825" s="61" t="s">
        <v>1519</v>
      </c>
      <c r="B825" s="61" t="s">
        <v>1480</v>
      </c>
      <c r="C825" s="63" t="s">
        <v>1481</v>
      </c>
      <c r="D825" s="64">
        <v>72</v>
      </c>
      <c r="E825" s="64">
        <v>30</v>
      </c>
      <c r="F825" s="64">
        <v>102</v>
      </c>
      <c r="G825" s="66">
        <v>70.588235294117652</v>
      </c>
      <c r="H825" s="64">
        <v>76</v>
      </c>
      <c r="I825" s="64">
        <v>26</v>
      </c>
      <c r="J825" s="64">
        <v>102</v>
      </c>
      <c r="K825" s="66">
        <v>74.509803921568633</v>
      </c>
      <c r="L825" s="64" t="s">
        <v>1482</v>
      </c>
      <c r="M825" s="64" t="s">
        <v>1482</v>
      </c>
      <c r="N825" s="64" t="s">
        <v>1482</v>
      </c>
      <c r="O825" s="64" t="s">
        <v>1482</v>
      </c>
    </row>
    <row r="826" spans="1:15">
      <c r="A826" s="61" t="s">
        <v>1519</v>
      </c>
      <c r="B826" s="61" t="s">
        <v>1480</v>
      </c>
      <c r="C826" s="63" t="s">
        <v>1483</v>
      </c>
      <c r="D826" s="64">
        <v>87</v>
      </c>
      <c r="E826" s="64">
        <v>25</v>
      </c>
      <c r="F826" s="64">
        <v>112</v>
      </c>
      <c r="G826" s="66">
        <v>77.678571428571431</v>
      </c>
      <c r="H826" s="64">
        <v>97</v>
      </c>
      <c r="I826" s="64">
        <v>15</v>
      </c>
      <c r="J826" s="64">
        <v>112</v>
      </c>
      <c r="K826" s="66">
        <v>86.607142857142861</v>
      </c>
      <c r="L826" s="64" t="s">
        <v>1482</v>
      </c>
      <c r="M826" s="64" t="s">
        <v>1482</v>
      </c>
      <c r="N826" s="64" t="s">
        <v>1482</v>
      </c>
      <c r="O826" s="64" t="s">
        <v>1482</v>
      </c>
    </row>
    <row r="827" spans="1:15">
      <c r="A827" s="61" t="s">
        <v>1519</v>
      </c>
      <c r="B827" s="61" t="s">
        <v>1480</v>
      </c>
      <c r="C827" s="63" t="s">
        <v>1484</v>
      </c>
      <c r="D827" s="64">
        <v>61</v>
      </c>
      <c r="E827" s="64">
        <v>51</v>
      </c>
      <c r="F827" s="64">
        <v>112</v>
      </c>
      <c r="G827" s="66">
        <v>54.464285714285708</v>
      </c>
      <c r="H827" s="64">
        <v>62</v>
      </c>
      <c r="I827" s="64">
        <v>51</v>
      </c>
      <c r="J827" s="64">
        <v>113</v>
      </c>
      <c r="K827" s="66">
        <v>54.86725663716814</v>
      </c>
      <c r="L827" s="64">
        <v>65</v>
      </c>
      <c r="M827" s="64">
        <v>48</v>
      </c>
      <c r="N827" s="64">
        <v>113</v>
      </c>
      <c r="O827" s="66">
        <v>57.522123893805308</v>
      </c>
    </row>
    <row r="828" spans="1:15">
      <c r="A828" s="61" t="s">
        <v>1519</v>
      </c>
      <c r="B828" s="61" t="s">
        <v>1480</v>
      </c>
      <c r="C828" s="63" t="s">
        <v>1485</v>
      </c>
      <c r="D828" s="64">
        <v>80</v>
      </c>
      <c r="E828" s="64">
        <v>40</v>
      </c>
      <c r="F828" s="64">
        <v>120</v>
      </c>
      <c r="G828" s="66">
        <v>66.666666666666657</v>
      </c>
      <c r="H828" s="64">
        <v>91</v>
      </c>
      <c r="I828" s="64">
        <v>29</v>
      </c>
      <c r="J828" s="64">
        <v>120</v>
      </c>
      <c r="K828" s="66">
        <v>75.833333333333329</v>
      </c>
      <c r="L828" s="64" t="s">
        <v>1482</v>
      </c>
      <c r="M828" s="64" t="s">
        <v>1482</v>
      </c>
      <c r="N828" s="64" t="s">
        <v>1482</v>
      </c>
      <c r="O828" s="64" t="s">
        <v>1482</v>
      </c>
    </row>
    <row r="829" spans="1:15">
      <c r="A829" s="61" t="s">
        <v>1519</v>
      </c>
      <c r="B829" s="61" t="s">
        <v>1480</v>
      </c>
      <c r="C829" s="63" t="s">
        <v>1489</v>
      </c>
      <c r="D829" s="64">
        <v>300</v>
      </c>
      <c r="E829" s="64">
        <v>146</v>
      </c>
      <c r="F829" s="64">
        <v>446</v>
      </c>
      <c r="G829" s="66">
        <v>67.264573991031398</v>
      </c>
      <c r="H829" s="64">
        <v>326</v>
      </c>
      <c r="I829" s="64">
        <v>121</v>
      </c>
      <c r="J829" s="64">
        <v>447</v>
      </c>
      <c r="K829" s="66">
        <v>72.930648769574944</v>
      </c>
      <c r="L829" s="64">
        <v>65</v>
      </c>
      <c r="M829" s="64">
        <v>48</v>
      </c>
      <c r="N829" s="64">
        <v>113</v>
      </c>
      <c r="O829" s="66">
        <v>57.522123893805308</v>
      </c>
    </row>
    <row r="830" spans="1:15">
      <c r="A830" s="61" t="s">
        <v>1519</v>
      </c>
      <c r="B830" s="61" t="s">
        <v>1491</v>
      </c>
      <c r="C830" s="63" t="s">
        <v>1483</v>
      </c>
      <c r="D830" s="65" t="s">
        <v>1467</v>
      </c>
      <c r="E830" s="65" t="s">
        <v>1467</v>
      </c>
      <c r="F830" s="65" t="s">
        <v>1467</v>
      </c>
      <c r="G830" s="65" t="s">
        <v>1467</v>
      </c>
      <c r="H830" s="65" t="s">
        <v>1467</v>
      </c>
      <c r="I830" s="65" t="s">
        <v>1467</v>
      </c>
      <c r="J830" s="65" t="s">
        <v>1467</v>
      </c>
      <c r="K830" s="65" t="s">
        <v>1467</v>
      </c>
      <c r="L830" s="64" t="s">
        <v>1482</v>
      </c>
      <c r="M830" s="64" t="s">
        <v>1482</v>
      </c>
      <c r="N830" s="64" t="s">
        <v>1482</v>
      </c>
      <c r="O830" s="64" t="s">
        <v>1482</v>
      </c>
    </row>
    <row r="831" spans="1:15">
      <c r="A831" s="61" t="s">
        <v>1519</v>
      </c>
      <c r="B831" s="61" t="s">
        <v>1491</v>
      </c>
      <c r="C831" s="63" t="s">
        <v>1485</v>
      </c>
      <c r="D831" s="65" t="s">
        <v>1467</v>
      </c>
      <c r="E831" s="65" t="s">
        <v>1467</v>
      </c>
      <c r="F831" s="65" t="s">
        <v>1467</v>
      </c>
      <c r="G831" s="65" t="s">
        <v>1467</v>
      </c>
      <c r="H831" s="65" t="s">
        <v>1467</v>
      </c>
      <c r="I831" s="65" t="s">
        <v>1467</v>
      </c>
      <c r="J831" s="65" t="s">
        <v>1467</v>
      </c>
      <c r="K831" s="65" t="s">
        <v>1467</v>
      </c>
      <c r="L831" s="64" t="s">
        <v>1482</v>
      </c>
      <c r="M831" s="64" t="s">
        <v>1482</v>
      </c>
      <c r="N831" s="64" t="s">
        <v>1482</v>
      </c>
      <c r="O831" s="64" t="s">
        <v>1482</v>
      </c>
    </row>
    <row r="832" spans="1:15">
      <c r="A832" s="61" t="s">
        <v>1519</v>
      </c>
      <c r="B832" s="61" t="s">
        <v>1491</v>
      </c>
      <c r="C832" s="63" t="s">
        <v>1489</v>
      </c>
      <c r="D832" s="65" t="s">
        <v>1467</v>
      </c>
      <c r="E832" s="65" t="s">
        <v>1467</v>
      </c>
      <c r="F832" s="65" t="s">
        <v>1467</v>
      </c>
      <c r="G832" s="65" t="s">
        <v>1467</v>
      </c>
      <c r="H832" s="65" t="s">
        <v>1467</v>
      </c>
      <c r="I832" s="65" t="s">
        <v>1467</v>
      </c>
      <c r="J832" s="65" t="s">
        <v>1467</v>
      </c>
      <c r="K832" s="65" t="s">
        <v>1467</v>
      </c>
      <c r="L832" s="65" t="s">
        <v>1467</v>
      </c>
      <c r="M832" s="65" t="s">
        <v>1467</v>
      </c>
      <c r="N832" s="65" t="s">
        <v>1467</v>
      </c>
      <c r="O832" s="65" t="s">
        <v>1467</v>
      </c>
    </row>
    <row r="833" spans="1:15">
      <c r="A833" s="61" t="s">
        <v>1519</v>
      </c>
      <c r="B833" s="61" t="s">
        <v>1492</v>
      </c>
      <c r="C833" s="63" t="s">
        <v>1481</v>
      </c>
      <c r="D833" s="65" t="s">
        <v>1467</v>
      </c>
      <c r="E833" s="65" t="s">
        <v>1467</v>
      </c>
      <c r="F833" s="65" t="s">
        <v>1467</v>
      </c>
      <c r="G833" s="65" t="s">
        <v>1467</v>
      </c>
      <c r="H833" s="65" t="s">
        <v>1467</v>
      </c>
      <c r="I833" s="65" t="s">
        <v>1467</v>
      </c>
      <c r="J833" s="65" t="s">
        <v>1467</v>
      </c>
      <c r="K833" s="65" t="s">
        <v>1467</v>
      </c>
      <c r="L833" s="64" t="s">
        <v>1482</v>
      </c>
      <c r="M833" s="64" t="s">
        <v>1482</v>
      </c>
      <c r="N833" s="64" t="s">
        <v>1482</v>
      </c>
      <c r="O833" s="64" t="s">
        <v>1482</v>
      </c>
    </row>
    <row r="834" spans="1:15">
      <c r="A834" s="61" t="s">
        <v>1519</v>
      </c>
      <c r="B834" s="61" t="s">
        <v>1492</v>
      </c>
      <c r="C834" s="63" t="s">
        <v>1483</v>
      </c>
      <c r="D834" s="65" t="s">
        <v>1467</v>
      </c>
      <c r="E834" s="65" t="s">
        <v>1467</v>
      </c>
      <c r="F834" s="65" t="s">
        <v>1467</v>
      </c>
      <c r="G834" s="65" t="s">
        <v>1467</v>
      </c>
      <c r="H834" s="65" t="s">
        <v>1467</v>
      </c>
      <c r="I834" s="65" t="s">
        <v>1467</v>
      </c>
      <c r="J834" s="65" t="s">
        <v>1467</v>
      </c>
      <c r="K834" s="65" t="s">
        <v>1467</v>
      </c>
      <c r="L834" s="64" t="s">
        <v>1482</v>
      </c>
      <c r="M834" s="64" t="s">
        <v>1482</v>
      </c>
      <c r="N834" s="64" t="s">
        <v>1482</v>
      </c>
      <c r="O834" s="64" t="s">
        <v>1482</v>
      </c>
    </row>
    <row r="835" spans="1:15">
      <c r="A835" s="61" t="s">
        <v>1519</v>
      </c>
      <c r="B835" s="61" t="s">
        <v>1492</v>
      </c>
      <c r="C835" s="63" t="s">
        <v>1484</v>
      </c>
      <c r="D835" s="65" t="s">
        <v>1467</v>
      </c>
      <c r="E835" s="65" t="s">
        <v>1467</v>
      </c>
      <c r="F835" s="65" t="s">
        <v>1467</v>
      </c>
      <c r="G835" s="65" t="s">
        <v>1467</v>
      </c>
      <c r="H835" s="65" t="s">
        <v>1467</v>
      </c>
      <c r="I835" s="65" t="s">
        <v>1467</v>
      </c>
      <c r="J835" s="65" t="s">
        <v>1467</v>
      </c>
      <c r="K835" s="65" t="s">
        <v>1467</v>
      </c>
      <c r="L835" s="65" t="s">
        <v>1467</v>
      </c>
      <c r="M835" s="65" t="s">
        <v>1467</v>
      </c>
      <c r="N835" s="65" t="s">
        <v>1467</v>
      </c>
      <c r="O835" s="65" t="s">
        <v>1467</v>
      </c>
    </row>
    <row r="836" spans="1:15">
      <c r="A836" s="61" t="s">
        <v>1519</v>
      </c>
      <c r="B836" s="61" t="s">
        <v>1492</v>
      </c>
      <c r="C836" s="63" t="s">
        <v>1485</v>
      </c>
      <c r="D836" s="65" t="s">
        <v>1467</v>
      </c>
      <c r="E836" s="65" t="s">
        <v>1467</v>
      </c>
      <c r="F836" s="65" t="s">
        <v>1467</v>
      </c>
      <c r="G836" s="65" t="s">
        <v>1467</v>
      </c>
      <c r="H836" s="65" t="s">
        <v>1467</v>
      </c>
      <c r="I836" s="65" t="s">
        <v>1467</v>
      </c>
      <c r="J836" s="65" t="s">
        <v>1467</v>
      </c>
      <c r="K836" s="65" t="s">
        <v>1467</v>
      </c>
      <c r="L836" s="64" t="s">
        <v>1482</v>
      </c>
      <c r="M836" s="64" t="s">
        <v>1482</v>
      </c>
      <c r="N836" s="64" t="s">
        <v>1482</v>
      </c>
      <c r="O836" s="64" t="s">
        <v>1482</v>
      </c>
    </row>
    <row r="837" spans="1:15">
      <c r="A837" s="61" t="s">
        <v>1519</v>
      </c>
      <c r="B837" s="61" t="s">
        <v>1492</v>
      </c>
      <c r="C837" s="63" t="s">
        <v>1489</v>
      </c>
      <c r="D837" s="64">
        <v>14</v>
      </c>
      <c r="E837" s="64">
        <v>15</v>
      </c>
      <c r="F837" s="64">
        <v>29</v>
      </c>
      <c r="G837" s="66">
        <v>48.275862068965516</v>
      </c>
      <c r="H837" s="64">
        <v>20</v>
      </c>
      <c r="I837" s="64">
        <v>9</v>
      </c>
      <c r="J837" s="64">
        <v>29</v>
      </c>
      <c r="K837" s="66">
        <v>68.965517241379317</v>
      </c>
      <c r="L837" s="65" t="s">
        <v>1467</v>
      </c>
      <c r="M837" s="65" t="s">
        <v>1467</v>
      </c>
      <c r="N837" s="65" t="s">
        <v>1467</v>
      </c>
      <c r="O837" s="65" t="s">
        <v>1467</v>
      </c>
    </row>
    <row r="838" spans="1:15">
      <c r="A838" s="61" t="s">
        <v>1519</v>
      </c>
      <c r="B838" s="61" t="s">
        <v>1493</v>
      </c>
      <c r="C838" s="63" t="s">
        <v>1481</v>
      </c>
      <c r="D838" s="64">
        <v>36</v>
      </c>
      <c r="E838" s="64">
        <v>16</v>
      </c>
      <c r="F838" s="64">
        <v>52</v>
      </c>
      <c r="G838" s="66">
        <v>69.230769230769226</v>
      </c>
      <c r="H838" s="64">
        <v>41</v>
      </c>
      <c r="I838" s="64">
        <v>11</v>
      </c>
      <c r="J838" s="64">
        <v>52</v>
      </c>
      <c r="K838" s="66">
        <v>78.84615384615384</v>
      </c>
      <c r="L838" s="64" t="s">
        <v>1482</v>
      </c>
      <c r="M838" s="64" t="s">
        <v>1482</v>
      </c>
      <c r="N838" s="64" t="s">
        <v>1482</v>
      </c>
      <c r="O838" s="64" t="s">
        <v>1482</v>
      </c>
    </row>
    <row r="839" spans="1:15">
      <c r="A839" s="61" t="s">
        <v>1519</v>
      </c>
      <c r="B839" s="61" t="s">
        <v>1493</v>
      </c>
      <c r="C839" s="63" t="s">
        <v>1483</v>
      </c>
      <c r="D839" s="64">
        <v>37</v>
      </c>
      <c r="E839" s="64">
        <v>11</v>
      </c>
      <c r="F839" s="64">
        <v>48</v>
      </c>
      <c r="G839" s="66">
        <v>77.083333333333343</v>
      </c>
      <c r="H839" s="64">
        <v>42</v>
      </c>
      <c r="I839" s="64">
        <v>6</v>
      </c>
      <c r="J839" s="64">
        <v>48</v>
      </c>
      <c r="K839" s="66">
        <v>87.5</v>
      </c>
      <c r="L839" s="64" t="s">
        <v>1482</v>
      </c>
      <c r="M839" s="64" t="s">
        <v>1482</v>
      </c>
      <c r="N839" s="64" t="s">
        <v>1482</v>
      </c>
      <c r="O839" s="64" t="s">
        <v>1482</v>
      </c>
    </row>
    <row r="840" spans="1:15">
      <c r="A840" s="61" t="s">
        <v>1519</v>
      </c>
      <c r="B840" s="61" t="s">
        <v>1493</v>
      </c>
      <c r="C840" s="63" t="s">
        <v>1484</v>
      </c>
      <c r="D840" s="64">
        <v>29</v>
      </c>
      <c r="E840" s="64">
        <v>27</v>
      </c>
      <c r="F840" s="64">
        <v>56</v>
      </c>
      <c r="G840" s="66">
        <v>51.785714285714292</v>
      </c>
      <c r="H840" s="64">
        <v>29</v>
      </c>
      <c r="I840" s="64">
        <v>28</v>
      </c>
      <c r="J840" s="64">
        <v>57</v>
      </c>
      <c r="K840" s="66">
        <v>50.877192982456144</v>
      </c>
      <c r="L840" s="64">
        <v>27</v>
      </c>
      <c r="M840" s="64">
        <v>30</v>
      </c>
      <c r="N840" s="64">
        <v>57</v>
      </c>
      <c r="O840" s="66">
        <v>47.368421052631575</v>
      </c>
    </row>
    <row r="841" spans="1:15">
      <c r="A841" s="61" t="s">
        <v>1519</v>
      </c>
      <c r="B841" s="61" t="s">
        <v>1493</v>
      </c>
      <c r="C841" s="63" t="s">
        <v>1485</v>
      </c>
      <c r="D841" s="64">
        <v>43</v>
      </c>
      <c r="E841" s="64">
        <v>13</v>
      </c>
      <c r="F841" s="64">
        <v>56</v>
      </c>
      <c r="G841" s="66">
        <v>76.785714285714292</v>
      </c>
      <c r="H841" s="64">
        <v>47</v>
      </c>
      <c r="I841" s="64">
        <v>9</v>
      </c>
      <c r="J841" s="64">
        <v>56</v>
      </c>
      <c r="K841" s="66">
        <v>83.928571428571431</v>
      </c>
      <c r="L841" s="64" t="s">
        <v>1482</v>
      </c>
      <c r="M841" s="64" t="s">
        <v>1482</v>
      </c>
      <c r="N841" s="64" t="s">
        <v>1482</v>
      </c>
      <c r="O841" s="64" t="s">
        <v>1482</v>
      </c>
    </row>
    <row r="842" spans="1:15">
      <c r="A842" s="61" t="s">
        <v>1519</v>
      </c>
      <c r="B842" s="61" t="s">
        <v>1493</v>
      </c>
      <c r="C842" s="63" t="s">
        <v>1489</v>
      </c>
      <c r="D842" s="64">
        <v>145</v>
      </c>
      <c r="E842" s="64">
        <v>67</v>
      </c>
      <c r="F842" s="64">
        <v>212</v>
      </c>
      <c r="G842" s="66">
        <v>68.396226415094347</v>
      </c>
      <c r="H842" s="64">
        <v>159</v>
      </c>
      <c r="I842" s="64">
        <v>54</v>
      </c>
      <c r="J842" s="64">
        <v>213</v>
      </c>
      <c r="K842" s="66">
        <v>74.647887323943664</v>
      </c>
      <c r="L842" s="64">
        <v>27</v>
      </c>
      <c r="M842" s="64">
        <v>30</v>
      </c>
      <c r="N842" s="64">
        <v>57</v>
      </c>
      <c r="O842" s="66">
        <v>47.368421052631575</v>
      </c>
    </row>
    <row r="843" spans="1:15">
      <c r="A843" s="61" t="s">
        <v>1519</v>
      </c>
      <c r="B843" s="61" t="s">
        <v>1494</v>
      </c>
      <c r="C843" s="63" t="s">
        <v>1481</v>
      </c>
      <c r="D843" s="65" t="s">
        <v>1467</v>
      </c>
      <c r="E843" s="65" t="s">
        <v>1467</v>
      </c>
      <c r="F843" s="65" t="s">
        <v>1467</v>
      </c>
      <c r="G843" s="65" t="s">
        <v>1467</v>
      </c>
      <c r="H843" s="65" t="s">
        <v>1467</v>
      </c>
      <c r="I843" s="65" t="s">
        <v>1467</v>
      </c>
      <c r="J843" s="65" t="s">
        <v>1467</v>
      </c>
      <c r="K843" s="65" t="s">
        <v>1467</v>
      </c>
      <c r="L843" s="64" t="s">
        <v>1482</v>
      </c>
      <c r="M843" s="64" t="s">
        <v>1482</v>
      </c>
      <c r="N843" s="64" t="s">
        <v>1482</v>
      </c>
      <c r="O843" s="64" t="s">
        <v>1482</v>
      </c>
    </row>
    <row r="844" spans="1:15">
      <c r="A844" s="61" t="s">
        <v>1519</v>
      </c>
      <c r="B844" s="61" t="s">
        <v>1494</v>
      </c>
      <c r="C844" s="63" t="s">
        <v>1483</v>
      </c>
      <c r="D844" s="65" t="s">
        <v>1467</v>
      </c>
      <c r="E844" s="65" t="s">
        <v>1467</v>
      </c>
      <c r="F844" s="65" t="s">
        <v>1467</v>
      </c>
      <c r="G844" s="65" t="s">
        <v>1467</v>
      </c>
      <c r="H844" s="65" t="s">
        <v>1467</v>
      </c>
      <c r="I844" s="65" t="s">
        <v>1467</v>
      </c>
      <c r="J844" s="65" t="s">
        <v>1467</v>
      </c>
      <c r="K844" s="65" t="s">
        <v>1467</v>
      </c>
      <c r="L844" s="64" t="s">
        <v>1482</v>
      </c>
      <c r="M844" s="64" t="s">
        <v>1482</v>
      </c>
      <c r="N844" s="64" t="s">
        <v>1482</v>
      </c>
      <c r="O844" s="64" t="s">
        <v>1482</v>
      </c>
    </row>
    <row r="845" spans="1:15">
      <c r="A845" s="61" t="s">
        <v>1519</v>
      </c>
      <c r="B845" s="61" t="s">
        <v>1494</v>
      </c>
      <c r="C845" s="63" t="s">
        <v>1484</v>
      </c>
      <c r="D845" s="65" t="s">
        <v>1467</v>
      </c>
      <c r="E845" s="65" t="s">
        <v>1467</v>
      </c>
      <c r="F845" s="65" t="s">
        <v>1467</v>
      </c>
      <c r="G845" s="65" t="s">
        <v>1467</v>
      </c>
      <c r="H845" s="65" t="s">
        <v>1467</v>
      </c>
      <c r="I845" s="65" t="s">
        <v>1467</v>
      </c>
      <c r="J845" s="65" t="s">
        <v>1467</v>
      </c>
      <c r="K845" s="65" t="s">
        <v>1467</v>
      </c>
      <c r="L845" s="65" t="s">
        <v>1467</v>
      </c>
      <c r="M845" s="65" t="s">
        <v>1467</v>
      </c>
      <c r="N845" s="65" t="s">
        <v>1467</v>
      </c>
      <c r="O845" s="65" t="s">
        <v>1467</v>
      </c>
    </row>
    <row r="846" spans="1:15">
      <c r="A846" s="61" t="s">
        <v>1519</v>
      </c>
      <c r="B846" s="61" t="s">
        <v>1494</v>
      </c>
      <c r="C846" s="63" t="s">
        <v>1485</v>
      </c>
      <c r="D846" s="65" t="s">
        <v>1467</v>
      </c>
      <c r="E846" s="65" t="s">
        <v>1467</v>
      </c>
      <c r="F846" s="65" t="s">
        <v>1467</v>
      </c>
      <c r="G846" s="65" t="s">
        <v>1467</v>
      </c>
      <c r="H846" s="65" t="s">
        <v>1467</v>
      </c>
      <c r="I846" s="65" t="s">
        <v>1467</v>
      </c>
      <c r="J846" s="65" t="s">
        <v>1467</v>
      </c>
      <c r="K846" s="65" t="s">
        <v>1467</v>
      </c>
      <c r="L846" s="64" t="s">
        <v>1482</v>
      </c>
      <c r="M846" s="64" t="s">
        <v>1482</v>
      </c>
      <c r="N846" s="64" t="s">
        <v>1482</v>
      </c>
      <c r="O846" s="64" t="s">
        <v>1482</v>
      </c>
    </row>
    <row r="847" spans="1:15">
      <c r="A847" s="61" t="s">
        <v>1519</v>
      </c>
      <c r="B847" s="61" t="s">
        <v>1494</v>
      </c>
      <c r="C847" s="63" t="s">
        <v>1489</v>
      </c>
      <c r="D847" s="65" t="s">
        <v>1467</v>
      </c>
      <c r="E847" s="65" t="s">
        <v>1467</v>
      </c>
      <c r="F847" s="65" t="s">
        <v>1467</v>
      </c>
      <c r="G847" s="65" t="s">
        <v>1467</v>
      </c>
      <c r="H847" s="65" t="s">
        <v>1467</v>
      </c>
      <c r="I847" s="65" t="s">
        <v>1467</v>
      </c>
      <c r="J847" s="65" t="s">
        <v>1467</v>
      </c>
      <c r="K847" s="65" t="s">
        <v>1467</v>
      </c>
      <c r="L847" s="65" t="s">
        <v>1467</v>
      </c>
      <c r="M847" s="65" t="s">
        <v>1467</v>
      </c>
      <c r="N847" s="65" t="s">
        <v>1467</v>
      </c>
      <c r="O847" s="65" t="s">
        <v>1467</v>
      </c>
    </row>
    <row r="848" spans="1:15">
      <c r="A848" s="61" t="s">
        <v>1519</v>
      </c>
      <c r="B848" s="61" t="s">
        <v>1495</v>
      </c>
      <c r="C848" s="63" t="s">
        <v>1481</v>
      </c>
      <c r="D848" s="64">
        <v>36</v>
      </c>
      <c r="E848" s="64">
        <v>14</v>
      </c>
      <c r="F848" s="64">
        <v>50</v>
      </c>
      <c r="G848" s="66">
        <v>72</v>
      </c>
      <c r="H848" s="64">
        <v>35</v>
      </c>
      <c r="I848" s="64">
        <v>15</v>
      </c>
      <c r="J848" s="64">
        <v>50</v>
      </c>
      <c r="K848" s="66">
        <v>70</v>
      </c>
      <c r="L848" s="64" t="s">
        <v>1482</v>
      </c>
      <c r="M848" s="64" t="s">
        <v>1482</v>
      </c>
      <c r="N848" s="64" t="s">
        <v>1482</v>
      </c>
      <c r="O848" s="64" t="s">
        <v>1482</v>
      </c>
    </row>
    <row r="849" spans="1:15">
      <c r="A849" s="61" t="s">
        <v>1519</v>
      </c>
      <c r="B849" s="61" t="s">
        <v>1495</v>
      </c>
      <c r="C849" s="63" t="s">
        <v>1483</v>
      </c>
      <c r="D849" s="64">
        <v>50</v>
      </c>
      <c r="E849" s="64">
        <v>14</v>
      </c>
      <c r="F849" s="64">
        <v>64</v>
      </c>
      <c r="G849" s="66">
        <v>78.125</v>
      </c>
      <c r="H849" s="64">
        <v>55</v>
      </c>
      <c r="I849" s="64">
        <v>9</v>
      </c>
      <c r="J849" s="64">
        <v>64</v>
      </c>
      <c r="K849" s="66">
        <v>85.9375</v>
      </c>
      <c r="L849" s="64" t="s">
        <v>1482</v>
      </c>
      <c r="M849" s="64" t="s">
        <v>1482</v>
      </c>
      <c r="N849" s="64" t="s">
        <v>1482</v>
      </c>
      <c r="O849" s="64" t="s">
        <v>1482</v>
      </c>
    </row>
    <row r="850" spans="1:15">
      <c r="A850" s="61" t="s">
        <v>1519</v>
      </c>
      <c r="B850" s="61" t="s">
        <v>1495</v>
      </c>
      <c r="C850" s="63" t="s">
        <v>1484</v>
      </c>
      <c r="D850" s="64">
        <v>32</v>
      </c>
      <c r="E850" s="64">
        <v>24</v>
      </c>
      <c r="F850" s="64">
        <v>56</v>
      </c>
      <c r="G850" s="66">
        <v>57.142857142857139</v>
      </c>
      <c r="H850" s="64">
        <v>33</v>
      </c>
      <c r="I850" s="64">
        <v>23</v>
      </c>
      <c r="J850" s="64">
        <v>56</v>
      </c>
      <c r="K850" s="66">
        <v>58.928571428571431</v>
      </c>
      <c r="L850" s="64">
        <v>38</v>
      </c>
      <c r="M850" s="64">
        <v>18</v>
      </c>
      <c r="N850" s="64">
        <v>56</v>
      </c>
      <c r="O850" s="66">
        <v>67.857142857142861</v>
      </c>
    </row>
    <row r="851" spans="1:15">
      <c r="A851" s="61" t="s">
        <v>1519</v>
      </c>
      <c r="B851" s="61" t="s">
        <v>1495</v>
      </c>
      <c r="C851" s="63" t="s">
        <v>1485</v>
      </c>
      <c r="D851" s="64">
        <v>37</v>
      </c>
      <c r="E851" s="64">
        <v>27</v>
      </c>
      <c r="F851" s="64">
        <v>64</v>
      </c>
      <c r="G851" s="66">
        <v>57.8125</v>
      </c>
      <c r="H851" s="64">
        <v>44</v>
      </c>
      <c r="I851" s="64">
        <v>20</v>
      </c>
      <c r="J851" s="64">
        <v>64</v>
      </c>
      <c r="K851" s="66">
        <v>68.75</v>
      </c>
      <c r="L851" s="64" t="s">
        <v>1482</v>
      </c>
      <c r="M851" s="64" t="s">
        <v>1482</v>
      </c>
      <c r="N851" s="64" t="s">
        <v>1482</v>
      </c>
      <c r="O851" s="64" t="s">
        <v>1482</v>
      </c>
    </row>
    <row r="852" spans="1:15">
      <c r="A852" s="61" t="s">
        <v>1519</v>
      </c>
      <c r="B852" s="61" t="s">
        <v>1495</v>
      </c>
      <c r="C852" s="63" t="s">
        <v>1489</v>
      </c>
      <c r="D852" s="64">
        <v>155</v>
      </c>
      <c r="E852" s="64">
        <v>79</v>
      </c>
      <c r="F852" s="64">
        <v>234</v>
      </c>
      <c r="G852" s="66">
        <v>66.239316239316238</v>
      </c>
      <c r="H852" s="64">
        <v>167</v>
      </c>
      <c r="I852" s="64">
        <v>67</v>
      </c>
      <c r="J852" s="64">
        <v>234</v>
      </c>
      <c r="K852" s="66">
        <v>71.367521367521363</v>
      </c>
      <c r="L852" s="64">
        <v>38</v>
      </c>
      <c r="M852" s="64">
        <v>18</v>
      </c>
      <c r="N852" s="64">
        <v>56</v>
      </c>
      <c r="O852" s="66">
        <v>67.857142857142861</v>
      </c>
    </row>
    <row r="853" spans="1:15">
      <c r="A853" s="61" t="s">
        <v>1519</v>
      </c>
      <c r="B853" s="61" t="s">
        <v>1496</v>
      </c>
      <c r="C853" s="63" t="s">
        <v>1481</v>
      </c>
      <c r="D853" s="64">
        <v>10</v>
      </c>
      <c r="E853" s="64">
        <v>5</v>
      </c>
      <c r="F853" s="64">
        <v>15</v>
      </c>
      <c r="G853" s="66">
        <v>66.666666666666657</v>
      </c>
      <c r="H853" s="64">
        <v>10</v>
      </c>
      <c r="I853" s="64">
        <v>5</v>
      </c>
      <c r="J853" s="64">
        <v>15</v>
      </c>
      <c r="K853" s="66">
        <v>66.666666666666657</v>
      </c>
      <c r="L853" s="64" t="s">
        <v>1482</v>
      </c>
      <c r="M853" s="64" t="s">
        <v>1482</v>
      </c>
      <c r="N853" s="64" t="s">
        <v>1482</v>
      </c>
      <c r="O853" s="64" t="s">
        <v>1482</v>
      </c>
    </row>
    <row r="854" spans="1:15">
      <c r="A854" s="61" t="s">
        <v>1519</v>
      </c>
      <c r="B854" s="61" t="s">
        <v>1496</v>
      </c>
      <c r="C854" s="63" t="s">
        <v>1483</v>
      </c>
      <c r="D854" s="65" t="s">
        <v>1467</v>
      </c>
      <c r="E854" s="65" t="s">
        <v>1467</v>
      </c>
      <c r="F854" s="65" t="s">
        <v>1467</v>
      </c>
      <c r="G854" s="65" t="s">
        <v>1467</v>
      </c>
      <c r="H854" s="65" t="s">
        <v>1467</v>
      </c>
      <c r="I854" s="65" t="s">
        <v>1467</v>
      </c>
      <c r="J854" s="65" t="s">
        <v>1467</v>
      </c>
      <c r="K854" s="65" t="s">
        <v>1467</v>
      </c>
      <c r="L854" s="64" t="s">
        <v>1482</v>
      </c>
      <c r="M854" s="64" t="s">
        <v>1482</v>
      </c>
      <c r="N854" s="64" t="s">
        <v>1482</v>
      </c>
      <c r="O854" s="64" t="s">
        <v>1482</v>
      </c>
    </row>
    <row r="855" spans="1:15">
      <c r="A855" s="61" t="s">
        <v>1519</v>
      </c>
      <c r="B855" s="61" t="s">
        <v>1496</v>
      </c>
      <c r="C855" s="63" t="s">
        <v>1484</v>
      </c>
      <c r="D855" s="65" t="s">
        <v>1467</v>
      </c>
      <c r="E855" s="65" t="s">
        <v>1467</v>
      </c>
      <c r="F855" s="65" t="s">
        <v>1467</v>
      </c>
      <c r="G855" s="65" t="s">
        <v>1467</v>
      </c>
      <c r="H855" s="65" t="s">
        <v>1467</v>
      </c>
      <c r="I855" s="65" t="s">
        <v>1467</v>
      </c>
      <c r="J855" s="65" t="s">
        <v>1467</v>
      </c>
      <c r="K855" s="65" t="s">
        <v>1467</v>
      </c>
      <c r="L855" s="65" t="s">
        <v>1467</v>
      </c>
      <c r="M855" s="65" t="s">
        <v>1467</v>
      </c>
      <c r="N855" s="65" t="s">
        <v>1467</v>
      </c>
      <c r="O855" s="65" t="s">
        <v>1467</v>
      </c>
    </row>
    <row r="856" spans="1:15">
      <c r="A856" s="61" t="s">
        <v>1519</v>
      </c>
      <c r="B856" s="61" t="s">
        <v>1496</v>
      </c>
      <c r="C856" s="63" t="s">
        <v>1485</v>
      </c>
      <c r="D856" s="64">
        <v>7</v>
      </c>
      <c r="E856" s="64">
        <v>3</v>
      </c>
      <c r="F856" s="64">
        <v>10</v>
      </c>
      <c r="G856" s="66">
        <v>70</v>
      </c>
      <c r="H856" s="64">
        <v>8</v>
      </c>
      <c r="I856" s="64">
        <v>2</v>
      </c>
      <c r="J856" s="64">
        <v>10</v>
      </c>
      <c r="K856" s="66">
        <v>80</v>
      </c>
      <c r="L856" s="64" t="s">
        <v>1482</v>
      </c>
      <c r="M856" s="64" t="s">
        <v>1482</v>
      </c>
      <c r="N856" s="64" t="s">
        <v>1482</v>
      </c>
      <c r="O856" s="64" t="s">
        <v>1482</v>
      </c>
    </row>
    <row r="857" spans="1:15">
      <c r="A857" s="61" t="s">
        <v>1519</v>
      </c>
      <c r="B857" s="61" t="s">
        <v>1496</v>
      </c>
      <c r="C857" s="63" t="s">
        <v>1489</v>
      </c>
      <c r="D857" s="64">
        <v>24</v>
      </c>
      <c r="E857" s="64">
        <v>13</v>
      </c>
      <c r="F857" s="64">
        <v>37</v>
      </c>
      <c r="G857" s="66">
        <v>64.86486486486487</v>
      </c>
      <c r="H857" s="64">
        <v>28</v>
      </c>
      <c r="I857" s="64">
        <v>10</v>
      </c>
      <c r="J857" s="64">
        <v>38</v>
      </c>
      <c r="K857" s="66">
        <v>73.68421052631578</v>
      </c>
      <c r="L857" s="65" t="s">
        <v>1467</v>
      </c>
      <c r="M857" s="65" t="s">
        <v>1467</v>
      </c>
      <c r="N857" s="65" t="s">
        <v>1467</v>
      </c>
      <c r="O857" s="65" t="s">
        <v>1467</v>
      </c>
    </row>
    <row r="858" spans="1:15">
      <c r="A858" s="61" t="s">
        <v>1519</v>
      </c>
      <c r="B858" s="61" t="s">
        <v>1497</v>
      </c>
      <c r="C858" s="63" t="s">
        <v>1481</v>
      </c>
      <c r="D858" s="64">
        <v>56</v>
      </c>
      <c r="E858" s="64">
        <v>21</v>
      </c>
      <c r="F858" s="64">
        <v>77</v>
      </c>
      <c r="G858" s="66">
        <v>72.727272727272734</v>
      </c>
      <c r="H858" s="64">
        <v>56</v>
      </c>
      <c r="I858" s="64">
        <v>21</v>
      </c>
      <c r="J858" s="64">
        <v>77</v>
      </c>
      <c r="K858" s="66">
        <v>72.727272727272734</v>
      </c>
      <c r="L858" s="64" t="s">
        <v>1482</v>
      </c>
      <c r="M858" s="64" t="s">
        <v>1482</v>
      </c>
      <c r="N858" s="64" t="s">
        <v>1482</v>
      </c>
      <c r="O858" s="64" t="s">
        <v>1482</v>
      </c>
    </row>
    <row r="859" spans="1:15">
      <c r="A859" s="61" t="s">
        <v>1519</v>
      </c>
      <c r="B859" s="61" t="s">
        <v>1497</v>
      </c>
      <c r="C859" s="63" t="s">
        <v>1483</v>
      </c>
      <c r="D859" s="64">
        <v>75</v>
      </c>
      <c r="E859" s="64">
        <v>18</v>
      </c>
      <c r="F859" s="64">
        <v>93</v>
      </c>
      <c r="G859" s="66">
        <v>80.645161290322577</v>
      </c>
      <c r="H859" s="64">
        <v>81</v>
      </c>
      <c r="I859" s="64">
        <v>12</v>
      </c>
      <c r="J859" s="64">
        <v>93</v>
      </c>
      <c r="K859" s="66">
        <v>87.096774193548384</v>
      </c>
      <c r="L859" s="64" t="s">
        <v>1482</v>
      </c>
      <c r="M859" s="64" t="s">
        <v>1482</v>
      </c>
      <c r="N859" s="64" t="s">
        <v>1482</v>
      </c>
      <c r="O859" s="64" t="s">
        <v>1482</v>
      </c>
    </row>
    <row r="860" spans="1:15">
      <c r="A860" s="61" t="s">
        <v>1519</v>
      </c>
      <c r="B860" s="61" t="s">
        <v>1497</v>
      </c>
      <c r="C860" s="63" t="s">
        <v>1484</v>
      </c>
      <c r="D860" s="64">
        <v>54</v>
      </c>
      <c r="E860" s="64">
        <v>45</v>
      </c>
      <c r="F860" s="64">
        <v>99</v>
      </c>
      <c r="G860" s="66">
        <v>54.54545454545454</v>
      </c>
      <c r="H860" s="64">
        <v>53</v>
      </c>
      <c r="I860" s="64">
        <v>46</v>
      </c>
      <c r="J860" s="64">
        <v>99</v>
      </c>
      <c r="K860" s="66">
        <v>53.535353535353536</v>
      </c>
      <c r="L860" s="64">
        <v>57</v>
      </c>
      <c r="M860" s="64">
        <v>42</v>
      </c>
      <c r="N860" s="64">
        <v>99</v>
      </c>
      <c r="O860" s="66">
        <v>57.575757575757578</v>
      </c>
    </row>
    <row r="861" spans="1:15">
      <c r="A861" s="61" t="s">
        <v>1519</v>
      </c>
      <c r="B861" s="61" t="s">
        <v>1497</v>
      </c>
      <c r="C861" s="63" t="s">
        <v>1485</v>
      </c>
      <c r="D861" s="64">
        <v>69</v>
      </c>
      <c r="E861" s="64">
        <v>31</v>
      </c>
      <c r="F861" s="64">
        <v>100</v>
      </c>
      <c r="G861" s="66">
        <v>69</v>
      </c>
      <c r="H861" s="64">
        <v>77</v>
      </c>
      <c r="I861" s="64">
        <v>23</v>
      </c>
      <c r="J861" s="64">
        <v>100</v>
      </c>
      <c r="K861" s="66">
        <v>77</v>
      </c>
      <c r="L861" s="64" t="s">
        <v>1482</v>
      </c>
      <c r="M861" s="64" t="s">
        <v>1482</v>
      </c>
      <c r="N861" s="64" t="s">
        <v>1482</v>
      </c>
      <c r="O861" s="64" t="s">
        <v>1482</v>
      </c>
    </row>
    <row r="862" spans="1:15">
      <c r="A862" s="61" t="s">
        <v>1519</v>
      </c>
      <c r="B862" s="61" t="s">
        <v>1497</v>
      </c>
      <c r="C862" s="63" t="s">
        <v>1489</v>
      </c>
      <c r="D862" s="64">
        <v>254</v>
      </c>
      <c r="E862" s="64">
        <v>115</v>
      </c>
      <c r="F862" s="64">
        <v>369</v>
      </c>
      <c r="G862" s="66">
        <v>68.834688346883468</v>
      </c>
      <c r="H862" s="64">
        <v>267</v>
      </c>
      <c r="I862" s="64">
        <v>102</v>
      </c>
      <c r="J862" s="64">
        <v>369</v>
      </c>
      <c r="K862" s="66">
        <v>72.357723577235774</v>
      </c>
      <c r="L862" s="64">
        <v>57</v>
      </c>
      <c r="M862" s="64">
        <v>42</v>
      </c>
      <c r="N862" s="64">
        <v>99</v>
      </c>
      <c r="O862" s="66">
        <v>57.575757575757578</v>
      </c>
    </row>
    <row r="863" spans="1:15">
      <c r="A863" s="61" t="s">
        <v>1520</v>
      </c>
      <c r="B863" s="61" t="s">
        <v>1480</v>
      </c>
      <c r="C863" s="63" t="s">
        <v>1484</v>
      </c>
      <c r="D863" s="64">
        <v>28</v>
      </c>
      <c r="E863" s="64">
        <v>51</v>
      </c>
      <c r="F863" s="64">
        <v>79</v>
      </c>
      <c r="G863" s="66">
        <v>35.443037974683541</v>
      </c>
      <c r="H863" s="64">
        <v>39</v>
      </c>
      <c r="I863" s="64">
        <v>39</v>
      </c>
      <c r="J863" s="64">
        <v>78</v>
      </c>
      <c r="K863" s="66">
        <v>50</v>
      </c>
      <c r="L863" s="64">
        <v>24</v>
      </c>
      <c r="M863" s="64">
        <v>55</v>
      </c>
      <c r="N863" s="64">
        <v>79</v>
      </c>
      <c r="O863" s="66">
        <v>30.37974683544304</v>
      </c>
    </row>
    <row r="864" spans="1:15">
      <c r="A864" s="61" t="s">
        <v>1520</v>
      </c>
      <c r="B864" s="61" t="s">
        <v>1480</v>
      </c>
      <c r="C864" s="63" t="s">
        <v>1485</v>
      </c>
      <c r="D864" s="64">
        <v>62</v>
      </c>
      <c r="E864" s="64">
        <v>30</v>
      </c>
      <c r="F864" s="64">
        <v>92</v>
      </c>
      <c r="G864" s="66">
        <v>67.391304347826093</v>
      </c>
      <c r="H864" s="64">
        <v>68</v>
      </c>
      <c r="I864" s="64">
        <v>24</v>
      </c>
      <c r="J864" s="64">
        <v>92</v>
      </c>
      <c r="K864" s="66">
        <v>73.91304347826086</v>
      </c>
      <c r="L864" s="64" t="s">
        <v>1482</v>
      </c>
      <c r="M864" s="64" t="s">
        <v>1482</v>
      </c>
      <c r="N864" s="64" t="s">
        <v>1482</v>
      </c>
      <c r="O864" s="64" t="s">
        <v>1482</v>
      </c>
    </row>
    <row r="865" spans="1:15">
      <c r="A865" s="61" t="s">
        <v>1520</v>
      </c>
      <c r="B865" s="61" t="s">
        <v>1480</v>
      </c>
      <c r="C865" s="63" t="s">
        <v>1487</v>
      </c>
      <c r="D865" s="64">
        <v>121</v>
      </c>
      <c r="E865" s="64">
        <v>59</v>
      </c>
      <c r="F865" s="64">
        <v>180</v>
      </c>
      <c r="G865" s="66">
        <v>67.222222222222229</v>
      </c>
      <c r="H865" s="64">
        <v>145</v>
      </c>
      <c r="I865" s="64">
        <v>35</v>
      </c>
      <c r="J865" s="64">
        <v>180</v>
      </c>
      <c r="K865" s="66">
        <v>80.555555555555557</v>
      </c>
      <c r="L865" s="64">
        <v>95</v>
      </c>
      <c r="M865" s="64">
        <v>85</v>
      </c>
      <c r="N865" s="64">
        <v>180</v>
      </c>
      <c r="O865" s="66">
        <v>52.777777777777779</v>
      </c>
    </row>
    <row r="866" spans="1:15">
      <c r="A866" s="61" t="s">
        <v>1520</v>
      </c>
      <c r="B866" s="61" t="s">
        <v>1480</v>
      </c>
      <c r="C866" s="63" t="s">
        <v>1489</v>
      </c>
      <c r="D866" s="64">
        <v>211</v>
      </c>
      <c r="E866" s="64">
        <v>140</v>
      </c>
      <c r="F866" s="64">
        <v>351</v>
      </c>
      <c r="G866" s="66">
        <v>60.113960113960118</v>
      </c>
      <c r="H866" s="64">
        <v>252</v>
      </c>
      <c r="I866" s="64">
        <v>98</v>
      </c>
      <c r="J866" s="64">
        <v>350</v>
      </c>
      <c r="K866" s="66">
        <v>72</v>
      </c>
      <c r="L866" s="64">
        <v>119</v>
      </c>
      <c r="M866" s="64">
        <v>140</v>
      </c>
      <c r="N866" s="64">
        <v>259</v>
      </c>
      <c r="O866" s="66">
        <v>45.945945945945951</v>
      </c>
    </row>
    <row r="867" spans="1:15">
      <c r="A867" s="61" t="s">
        <v>1520</v>
      </c>
      <c r="B867" s="61" t="s">
        <v>1491</v>
      </c>
      <c r="C867" s="63" t="s">
        <v>1485</v>
      </c>
      <c r="D867" s="65" t="s">
        <v>1467</v>
      </c>
      <c r="E867" s="65" t="s">
        <v>1467</v>
      </c>
      <c r="F867" s="65" t="s">
        <v>1467</v>
      </c>
      <c r="G867" s="65" t="s">
        <v>1467</v>
      </c>
      <c r="H867" s="65" t="s">
        <v>1467</v>
      </c>
      <c r="I867" s="65" t="s">
        <v>1467</v>
      </c>
      <c r="J867" s="65" t="s">
        <v>1467</v>
      </c>
      <c r="K867" s="65" t="s">
        <v>1467</v>
      </c>
      <c r="L867" s="64" t="s">
        <v>1482</v>
      </c>
      <c r="M867" s="64" t="s">
        <v>1482</v>
      </c>
      <c r="N867" s="64" t="s">
        <v>1482</v>
      </c>
      <c r="O867" s="64" t="s">
        <v>1482</v>
      </c>
    </row>
    <row r="868" spans="1:15">
      <c r="A868" s="61" t="s">
        <v>1520</v>
      </c>
      <c r="B868" s="61" t="s">
        <v>1491</v>
      </c>
      <c r="C868" s="63" t="s">
        <v>1487</v>
      </c>
      <c r="D868" s="65" t="s">
        <v>1467</v>
      </c>
      <c r="E868" s="65" t="s">
        <v>1467</v>
      </c>
      <c r="F868" s="65" t="s">
        <v>1467</v>
      </c>
      <c r="G868" s="65" t="s">
        <v>1467</v>
      </c>
      <c r="H868" s="65" t="s">
        <v>1467</v>
      </c>
      <c r="I868" s="65" t="s">
        <v>1467</v>
      </c>
      <c r="J868" s="65" t="s">
        <v>1467</v>
      </c>
      <c r="K868" s="65" t="s">
        <v>1467</v>
      </c>
      <c r="L868" s="65" t="s">
        <v>1467</v>
      </c>
      <c r="M868" s="65" t="s">
        <v>1467</v>
      </c>
      <c r="N868" s="65" t="s">
        <v>1467</v>
      </c>
      <c r="O868" s="65" t="s">
        <v>1467</v>
      </c>
    </row>
    <row r="869" spans="1:15">
      <c r="A869" s="61" t="s">
        <v>1520</v>
      </c>
      <c r="B869" s="61" t="s">
        <v>1491</v>
      </c>
      <c r="C869" s="63" t="s">
        <v>1489</v>
      </c>
      <c r="D869" s="65" t="s">
        <v>1467</v>
      </c>
      <c r="E869" s="65" t="s">
        <v>1467</v>
      </c>
      <c r="F869" s="65" t="s">
        <v>1467</v>
      </c>
      <c r="G869" s="65" t="s">
        <v>1467</v>
      </c>
      <c r="H869" s="65" t="s">
        <v>1467</v>
      </c>
      <c r="I869" s="65" t="s">
        <v>1467</v>
      </c>
      <c r="J869" s="65" t="s">
        <v>1467</v>
      </c>
      <c r="K869" s="65" t="s">
        <v>1467</v>
      </c>
      <c r="L869" s="65" t="s">
        <v>1467</v>
      </c>
      <c r="M869" s="65" t="s">
        <v>1467</v>
      </c>
      <c r="N869" s="65" t="s">
        <v>1467</v>
      </c>
      <c r="O869" s="65" t="s">
        <v>1467</v>
      </c>
    </row>
    <row r="870" spans="1:15">
      <c r="A870" s="61" t="s">
        <v>1520</v>
      </c>
      <c r="B870" s="61" t="s">
        <v>1492</v>
      </c>
      <c r="C870" s="63" t="s">
        <v>1484</v>
      </c>
      <c r="D870" s="64">
        <v>11</v>
      </c>
      <c r="E870" s="64">
        <v>24</v>
      </c>
      <c r="F870" s="64">
        <v>35</v>
      </c>
      <c r="G870" s="66">
        <v>31.428571428571427</v>
      </c>
      <c r="H870" s="64">
        <v>15</v>
      </c>
      <c r="I870" s="64">
        <v>20</v>
      </c>
      <c r="J870" s="64">
        <v>35</v>
      </c>
      <c r="K870" s="66">
        <v>42.857142857142854</v>
      </c>
      <c r="L870" s="64">
        <v>9</v>
      </c>
      <c r="M870" s="64">
        <v>26</v>
      </c>
      <c r="N870" s="64">
        <v>35</v>
      </c>
      <c r="O870" s="66">
        <v>25.714285714285712</v>
      </c>
    </row>
    <row r="871" spans="1:15">
      <c r="A871" s="61" t="s">
        <v>1520</v>
      </c>
      <c r="B871" s="61" t="s">
        <v>1492</v>
      </c>
      <c r="C871" s="63" t="s">
        <v>1485</v>
      </c>
      <c r="D871" s="64">
        <v>18</v>
      </c>
      <c r="E871" s="64">
        <v>18</v>
      </c>
      <c r="F871" s="64">
        <v>36</v>
      </c>
      <c r="G871" s="66">
        <v>50</v>
      </c>
      <c r="H871" s="64">
        <v>23</v>
      </c>
      <c r="I871" s="64">
        <v>13</v>
      </c>
      <c r="J871" s="64">
        <v>36</v>
      </c>
      <c r="K871" s="66">
        <v>63.888888888888886</v>
      </c>
      <c r="L871" s="64" t="s">
        <v>1482</v>
      </c>
      <c r="M871" s="64" t="s">
        <v>1482</v>
      </c>
      <c r="N871" s="64" t="s">
        <v>1482</v>
      </c>
      <c r="O871" s="64" t="s">
        <v>1482</v>
      </c>
    </row>
    <row r="872" spans="1:15">
      <c r="A872" s="61" t="s">
        <v>1520</v>
      </c>
      <c r="B872" s="61" t="s">
        <v>1492</v>
      </c>
      <c r="C872" s="63" t="s">
        <v>1487</v>
      </c>
      <c r="D872" s="64">
        <v>50</v>
      </c>
      <c r="E872" s="64">
        <v>31</v>
      </c>
      <c r="F872" s="64">
        <v>81</v>
      </c>
      <c r="G872" s="66">
        <v>61.728395061728392</v>
      </c>
      <c r="H872" s="64">
        <v>61</v>
      </c>
      <c r="I872" s="64">
        <v>20</v>
      </c>
      <c r="J872" s="64">
        <v>81</v>
      </c>
      <c r="K872" s="66">
        <v>75.308641975308646</v>
      </c>
      <c r="L872" s="64">
        <v>32</v>
      </c>
      <c r="M872" s="64">
        <v>49</v>
      </c>
      <c r="N872" s="64">
        <v>81</v>
      </c>
      <c r="O872" s="66">
        <v>39.506172839506171</v>
      </c>
    </row>
    <row r="873" spans="1:15">
      <c r="A873" s="61" t="s">
        <v>1520</v>
      </c>
      <c r="B873" s="61" t="s">
        <v>1492</v>
      </c>
      <c r="C873" s="63" t="s">
        <v>1489</v>
      </c>
      <c r="D873" s="64">
        <v>79</v>
      </c>
      <c r="E873" s="64">
        <v>73</v>
      </c>
      <c r="F873" s="64">
        <v>152</v>
      </c>
      <c r="G873" s="66">
        <v>51.973684210526315</v>
      </c>
      <c r="H873" s="64">
        <v>99</v>
      </c>
      <c r="I873" s="64">
        <v>53</v>
      </c>
      <c r="J873" s="64">
        <v>152</v>
      </c>
      <c r="K873" s="66">
        <v>65.131578947368425</v>
      </c>
      <c r="L873" s="64">
        <v>41</v>
      </c>
      <c r="M873" s="64">
        <v>75</v>
      </c>
      <c r="N873" s="64">
        <v>116</v>
      </c>
      <c r="O873" s="66">
        <v>35.344827586206897</v>
      </c>
    </row>
    <row r="874" spans="1:15">
      <c r="A874" s="61" t="s">
        <v>1520</v>
      </c>
      <c r="B874" s="61" t="s">
        <v>1493</v>
      </c>
      <c r="C874" s="63" t="s">
        <v>1484</v>
      </c>
      <c r="D874" s="64">
        <v>18</v>
      </c>
      <c r="E874" s="64">
        <v>30</v>
      </c>
      <c r="F874" s="64">
        <v>48</v>
      </c>
      <c r="G874" s="66">
        <v>37.5</v>
      </c>
      <c r="H874" s="64">
        <v>23</v>
      </c>
      <c r="I874" s="64">
        <v>24</v>
      </c>
      <c r="J874" s="64">
        <v>47</v>
      </c>
      <c r="K874" s="66">
        <v>48.936170212765958</v>
      </c>
      <c r="L874" s="64">
        <v>10</v>
      </c>
      <c r="M874" s="64">
        <v>38</v>
      </c>
      <c r="N874" s="64">
        <v>48</v>
      </c>
      <c r="O874" s="66">
        <v>20.833333333333336</v>
      </c>
    </row>
    <row r="875" spans="1:15">
      <c r="A875" s="61" t="s">
        <v>1520</v>
      </c>
      <c r="B875" s="61" t="s">
        <v>1493</v>
      </c>
      <c r="C875" s="63" t="s">
        <v>1485</v>
      </c>
      <c r="D875" s="64">
        <v>27</v>
      </c>
      <c r="E875" s="64">
        <v>11</v>
      </c>
      <c r="F875" s="64">
        <v>38</v>
      </c>
      <c r="G875" s="66">
        <v>71.05263157894737</v>
      </c>
      <c r="H875" s="64">
        <v>33</v>
      </c>
      <c r="I875" s="64">
        <v>5</v>
      </c>
      <c r="J875" s="64">
        <v>38</v>
      </c>
      <c r="K875" s="66">
        <v>86.842105263157904</v>
      </c>
      <c r="L875" s="64" t="s">
        <v>1482</v>
      </c>
      <c r="M875" s="64" t="s">
        <v>1482</v>
      </c>
      <c r="N875" s="64" t="s">
        <v>1482</v>
      </c>
      <c r="O875" s="64" t="s">
        <v>1482</v>
      </c>
    </row>
    <row r="876" spans="1:15">
      <c r="A876" s="61" t="s">
        <v>1520</v>
      </c>
      <c r="B876" s="61" t="s">
        <v>1493</v>
      </c>
      <c r="C876" s="63" t="s">
        <v>1487</v>
      </c>
      <c r="D876" s="64">
        <v>59</v>
      </c>
      <c r="E876" s="64">
        <v>25</v>
      </c>
      <c r="F876" s="64">
        <v>84</v>
      </c>
      <c r="G876" s="66">
        <v>70.238095238095227</v>
      </c>
      <c r="H876" s="64">
        <v>75</v>
      </c>
      <c r="I876" s="64">
        <v>9</v>
      </c>
      <c r="J876" s="64">
        <v>84</v>
      </c>
      <c r="K876" s="66">
        <v>89.285714285714292</v>
      </c>
      <c r="L876" s="64">
        <v>44</v>
      </c>
      <c r="M876" s="64">
        <v>40</v>
      </c>
      <c r="N876" s="64">
        <v>84</v>
      </c>
      <c r="O876" s="66">
        <v>52.380952380952387</v>
      </c>
    </row>
    <row r="877" spans="1:15">
      <c r="A877" s="61" t="s">
        <v>1520</v>
      </c>
      <c r="B877" s="61" t="s">
        <v>1493</v>
      </c>
      <c r="C877" s="63" t="s">
        <v>1489</v>
      </c>
      <c r="D877" s="64">
        <v>104</v>
      </c>
      <c r="E877" s="64">
        <v>66</v>
      </c>
      <c r="F877" s="64">
        <v>170</v>
      </c>
      <c r="G877" s="66">
        <v>61.176470588235297</v>
      </c>
      <c r="H877" s="64">
        <v>131</v>
      </c>
      <c r="I877" s="64">
        <v>38</v>
      </c>
      <c r="J877" s="64">
        <v>169</v>
      </c>
      <c r="K877" s="66">
        <v>77.514792899408278</v>
      </c>
      <c r="L877" s="64">
        <v>54</v>
      </c>
      <c r="M877" s="64">
        <v>78</v>
      </c>
      <c r="N877" s="64">
        <v>132</v>
      </c>
      <c r="O877" s="66">
        <v>40.909090909090914</v>
      </c>
    </row>
    <row r="878" spans="1:15">
      <c r="A878" s="61" t="s">
        <v>1520</v>
      </c>
      <c r="B878" s="61" t="s">
        <v>1494</v>
      </c>
      <c r="C878" s="63" t="s">
        <v>1484</v>
      </c>
      <c r="D878" s="65" t="s">
        <v>1467</v>
      </c>
      <c r="E878" s="65" t="s">
        <v>1467</v>
      </c>
      <c r="F878" s="65" t="s">
        <v>1467</v>
      </c>
      <c r="G878" s="65" t="s">
        <v>1467</v>
      </c>
      <c r="H878" s="65" t="s">
        <v>1467</v>
      </c>
      <c r="I878" s="65" t="s">
        <v>1467</v>
      </c>
      <c r="J878" s="65" t="s">
        <v>1467</v>
      </c>
      <c r="K878" s="65" t="s">
        <v>1467</v>
      </c>
      <c r="L878" s="65" t="s">
        <v>1467</v>
      </c>
      <c r="M878" s="65" t="s">
        <v>1467</v>
      </c>
      <c r="N878" s="65" t="s">
        <v>1467</v>
      </c>
      <c r="O878" s="65" t="s">
        <v>1467</v>
      </c>
    </row>
    <row r="879" spans="1:15">
      <c r="A879" s="61" t="s">
        <v>1520</v>
      </c>
      <c r="B879" s="61" t="s">
        <v>1494</v>
      </c>
      <c r="C879" s="63" t="s">
        <v>1485</v>
      </c>
      <c r="D879" s="65" t="s">
        <v>1467</v>
      </c>
      <c r="E879" s="65" t="s">
        <v>1467</v>
      </c>
      <c r="F879" s="65" t="s">
        <v>1467</v>
      </c>
      <c r="G879" s="65" t="s">
        <v>1467</v>
      </c>
      <c r="H879" s="65" t="s">
        <v>1467</v>
      </c>
      <c r="I879" s="65" t="s">
        <v>1467</v>
      </c>
      <c r="J879" s="65" t="s">
        <v>1467</v>
      </c>
      <c r="K879" s="65" t="s">
        <v>1467</v>
      </c>
      <c r="L879" s="64" t="s">
        <v>1482</v>
      </c>
      <c r="M879" s="64" t="s">
        <v>1482</v>
      </c>
      <c r="N879" s="64" t="s">
        <v>1482</v>
      </c>
      <c r="O879" s="64" t="s">
        <v>1482</v>
      </c>
    </row>
    <row r="880" spans="1:15">
      <c r="A880" s="61" t="s">
        <v>1520</v>
      </c>
      <c r="B880" s="61" t="s">
        <v>1494</v>
      </c>
      <c r="C880" s="63" t="s">
        <v>1487</v>
      </c>
      <c r="D880" s="65" t="s">
        <v>1467</v>
      </c>
      <c r="E880" s="65" t="s">
        <v>1467</v>
      </c>
      <c r="F880" s="65" t="s">
        <v>1467</v>
      </c>
      <c r="G880" s="65" t="s">
        <v>1467</v>
      </c>
      <c r="H880" s="65" t="s">
        <v>1467</v>
      </c>
      <c r="I880" s="65" t="s">
        <v>1467</v>
      </c>
      <c r="J880" s="65" t="s">
        <v>1467</v>
      </c>
      <c r="K880" s="65" t="s">
        <v>1467</v>
      </c>
      <c r="L880" s="65" t="s">
        <v>1467</v>
      </c>
      <c r="M880" s="65" t="s">
        <v>1467</v>
      </c>
      <c r="N880" s="65" t="s">
        <v>1467</v>
      </c>
      <c r="O880" s="65" t="s">
        <v>1467</v>
      </c>
    </row>
    <row r="881" spans="1:15">
      <c r="A881" s="61" t="s">
        <v>1520</v>
      </c>
      <c r="B881" s="61" t="s">
        <v>1494</v>
      </c>
      <c r="C881" s="63" t="s">
        <v>1489</v>
      </c>
      <c r="D881" s="65" t="s">
        <v>1467</v>
      </c>
      <c r="E881" s="65" t="s">
        <v>1467</v>
      </c>
      <c r="F881" s="65" t="s">
        <v>1467</v>
      </c>
      <c r="G881" s="65" t="s">
        <v>1467</v>
      </c>
      <c r="H881" s="65" t="s">
        <v>1467</v>
      </c>
      <c r="I881" s="65" t="s">
        <v>1467</v>
      </c>
      <c r="J881" s="65" t="s">
        <v>1467</v>
      </c>
      <c r="K881" s="65" t="s">
        <v>1467</v>
      </c>
      <c r="L881" s="65" t="s">
        <v>1467</v>
      </c>
      <c r="M881" s="65" t="s">
        <v>1467</v>
      </c>
      <c r="N881" s="65" t="s">
        <v>1467</v>
      </c>
      <c r="O881" s="65" t="s">
        <v>1467</v>
      </c>
    </row>
    <row r="882" spans="1:15">
      <c r="A882" s="61" t="s">
        <v>1520</v>
      </c>
      <c r="B882" s="61" t="s">
        <v>1495</v>
      </c>
      <c r="C882" s="63" t="s">
        <v>1484</v>
      </c>
      <c r="D882" s="64">
        <v>10</v>
      </c>
      <c r="E882" s="64">
        <v>21</v>
      </c>
      <c r="F882" s="64">
        <v>31</v>
      </c>
      <c r="G882" s="66">
        <v>32.258064516129032</v>
      </c>
      <c r="H882" s="64">
        <v>16</v>
      </c>
      <c r="I882" s="64">
        <v>15</v>
      </c>
      <c r="J882" s="64">
        <v>31</v>
      </c>
      <c r="K882" s="66">
        <v>51.612903225806448</v>
      </c>
      <c r="L882" s="64">
        <v>14</v>
      </c>
      <c r="M882" s="64">
        <v>17</v>
      </c>
      <c r="N882" s="64">
        <v>31</v>
      </c>
      <c r="O882" s="66">
        <v>45.161290322580641</v>
      </c>
    </row>
    <row r="883" spans="1:15">
      <c r="A883" s="61" t="s">
        <v>1520</v>
      </c>
      <c r="B883" s="61" t="s">
        <v>1495</v>
      </c>
      <c r="C883" s="63" t="s">
        <v>1485</v>
      </c>
      <c r="D883" s="64">
        <v>35</v>
      </c>
      <c r="E883" s="64">
        <v>19</v>
      </c>
      <c r="F883" s="64">
        <v>54</v>
      </c>
      <c r="G883" s="66">
        <v>64.81481481481481</v>
      </c>
      <c r="H883" s="64">
        <v>35</v>
      </c>
      <c r="I883" s="64">
        <v>19</v>
      </c>
      <c r="J883" s="64">
        <v>54</v>
      </c>
      <c r="K883" s="66">
        <v>64.81481481481481</v>
      </c>
      <c r="L883" s="64" t="s">
        <v>1482</v>
      </c>
      <c r="M883" s="64" t="s">
        <v>1482</v>
      </c>
      <c r="N883" s="64" t="s">
        <v>1482</v>
      </c>
      <c r="O883" s="64" t="s">
        <v>1482</v>
      </c>
    </row>
    <row r="884" spans="1:15">
      <c r="A884" s="61" t="s">
        <v>1520</v>
      </c>
      <c r="B884" s="61" t="s">
        <v>1495</v>
      </c>
      <c r="C884" s="63" t="s">
        <v>1487</v>
      </c>
      <c r="D884" s="64">
        <v>62</v>
      </c>
      <c r="E884" s="64">
        <v>34</v>
      </c>
      <c r="F884" s="64">
        <v>96</v>
      </c>
      <c r="G884" s="66">
        <v>64.583333333333343</v>
      </c>
      <c r="H884" s="64">
        <v>70</v>
      </c>
      <c r="I884" s="64">
        <v>26</v>
      </c>
      <c r="J884" s="64">
        <v>96</v>
      </c>
      <c r="K884" s="66">
        <v>72.916666666666657</v>
      </c>
      <c r="L884" s="64">
        <v>51</v>
      </c>
      <c r="M884" s="64">
        <v>45</v>
      </c>
      <c r="N884" s="64">
        <v>96</v>
      </c>
      <c r="O884" s="66">
        <v>53.125</v>
      </c>
    </row>
    <row r="885" spans="1:15">
      <c r="A885" s="61" t="s">
        <v>1520</v>
      </c>
      <c r="B885" s="61" t="s">
        <v>1495</v>
      </c>
      <c r="C885" s="63" t="s">
        <v>1489</v>
      </c>
      <c r="D885" s="64">
        <v>107</v>
      </c>
      <c r="E885" s="64">
        <v>74</v>
      </c>
      <c r="F885" s="64">
        <v>181</v>
      </c>
      <c r="G885" s="66">
        <v>59.11602209944752</v>
      </c>
      <c r="H885" s="64">
        <v>121</v>
      </c>
      <c r="I885" s="64">
        <v>60</v>
      </c>
      <c r="J885" s="64">
        <v>181</v>
      </c>
      <c r="K885" s="66">
        <v>66.850828729281758</v>
      </c>
      <c r="L885" s="64">
        <v>65</v>
      </c>
      <c r="M885" s="64">
        <v>62</v>
      </c>
      <c r="N885" s="64">
        <v>127</v>
      </c>
      <c r="O885" s="66">
        <v>51.181102362204726</v>
      </c>
    </row>
    <row r="886" spans="1:15">
      <c r="A886" s="61" t="s">
        <v>1520</v>
      </c>
      <c r="B886" s="61" t="s">
        <v>1496</v>
      </c>
      <c r="C886" s="63" t="s">
        <v>1484</v>
      </c>
      <c r="D886" s="64">
        <v>4</v>
      </c>
      <c r="E886" s="64">
        <v>9</v>
      </c>
      <c r="F886" s="64">
        <v>13</v>
      </c>
      <c r="G886" s="66">
        <v>30.76923076923077</v>
      </c>
      <c r="H886" s="64">
        <v>5</v>
      </c>
      <c r="I886" s="64">
        <v>8</v>
      </c>
      <c r="J886" s="64">
        <v>13</v>
      </c>
      <c r="K886" s="66">
        <v>38.461538461538467</v>
      </c>
      <c r="L886" s="64">
        <v>2</v>
      </c>
      <c r="M886" s="64">
        <v>11</v>
      </c>
      <c r="N886" s="64">
        <v>13</v>
      </c>
      <c r="O886" s="66">
        <v>15.384615384615385</v>
      </c>
    </row>
    <row r="887" spans="1:15">
      <c r="A887" s="61" t="s">
        <v>1520</v>
      </c>
      <c r="B887" s="61" t="s">
        <v>1496</v>
      </c>
      <c r="C887" s="63" t="s">
        <v>1485</v>
      </c>
      <c r="D887" s="64">
        <v>12</v>
      </c>
      <c r="E887" s="64">
        <v>3</v>
      </c>
      <c r="F887" s="64">
        <v>15</v>
      </c>
      <c r="G887" s="66">
        <v>80</v>
      </c>
      <c r="H887" s="64">
        <v>11</v>
      </c>
      <c r="I887" s="64">
        <v>4</v>
      </c>
      <c r="J887" s="64">
        <v>15</v>
      </c>
      <c r="K887" s="66">
        <v>73.333333333333329</v>
      </c>
      <c r="L887" s="64" t="s">
        <v>1482</v>
      </c>
      <c r="M887" s="64" t="s">
        <v>1482</v>
      </c>
      <c r="N887" s="64" t="s">
        <v>1482</v>
      </c>
      <c r="O887" s="64" t="s">
        <v>1482</v>
      </c>
    </row>
    <row r="888" spans="1:15">
      <c r="A888" s="61" t="s">
        <v>1520</v>
      </c>
      <c r="B888" s="61" t="s">
        <v>1496</v>
      </c>
      <c r="C888" s="63" t="s">
        <v>1487</v>
      </c>
      <c r="D888" s="64">
        <v>21</v>
      </c>
      <c r="E888" s="64">
        <v>12</v>
      </c>
      <c r="F888" s="64">
        <v>33</v>
      </c>
      <c r="G888" s="66">
        <v>63.636363636363633</v>
      </c>
      <c r="H888" s="64">
        <v>27</v>
      </c>
      <c r="I888" s="64">
        <v>6</v>
      </c>
      <c r="J888" s="64">
        <v>33</v>
      </c>
      <c r="K888" s="66">
        <v>81.818181818181827</v>
      </c>
      <c r="L888" s="64">
        <v>20</v>
      </c>
      <c r="M888" s="64">
        <v>13</v>
      </c>
      <c r="N888" s="64">
        <v>33</v>
      </c>
      <c r="O888" s="66">
        <v>60.606060606060609</v>
      </c>
    </row>
    <row r="889" spans="1:15">
      <c r="A889" s="61" t="s">
        <v>1520</v>
      </c>
      <c r="B889" s="61" t="s">
        <v>1496</v>
      </c>
      <c r="C889" s="63" t="s">
        <v>1489</v>
      </c>
      <c r="D889" s="64">
        <v>37</v>
      </c>
      <c r="E889" s="64">
        <v>24</v>
      </c>
      <c r="F889" s="64">
        <v>61</v>
      </c>
      <c r="G889" s="66">
        <v>60.655737704918032</v>
      </c>
      <c r="H889" s="64">
        <v>43</v>
      </c>
      <c r="I889" s="64">
        <v>18</v>
      </c>
      <c r="J889" s="64">
        <v>61</v>
      </c>
      <c r="K889" s="66">
        <v>70.491803278688522</v>
      </c>
      <c r="L889" s="64">
        <v>22</v>
      </c>
      <c r="M889" s="64">
        <v>24</v>
      </c>
      <c r="N889" s="64">
        <v>46</v>
      </c>
      <c r="O889" s="66">
        <v>47.826086956521742</v>
      </c>
    </row>
    <row r="890" spans="1:15">
      <c r="A890" s="61" t="s">
        <v>1520</v>
      </c>
      <c r="B890" s="61" t="s">
        <v>1497</v>
      </c>
      <c r="C890" s="63" t="s">
        <v>1484</v>
      </c>
      <c r="D890" s="64">
        <v>12</v>
      </c>
      <c r="E890" s="64">
        <v>15</v>
      </c>
      <c r="F890" s="64">
        <v>27</v>
      </c>
      <c r="G890" s="66">
        <v>44.444444444444443</v>
      </c>
      <c r="H890" s="64">
        <v>17</v>
      </c>
      <c r="I890" s="64">
        <v>9</v>
      </c>
      <c r="J890" s="64">
        <v>26</v>
      </c>
      <c r="K890" s="66">
        <v>65.384615384615387</v>
      </c>
      <c r="L890" s="64">
        <v>12</v>
      </c>
      <c r="M890" s="64">
        <v>15</v>
      </c>
      <c r="N890" s="64">
        <v>27</v>
      </c>
      <c r="O890" s="66">
        <v>44.444444444444443</v>
      </c>
    </row>
    <row r="891" spans="1:15">
      <c r="A891" s="61" t="s">
        <v>1520</v>
      </c>
      <c r="B891" s="61" t="s">
        <v>1497</v>
      </c>
      <c r="C891" s="63" t="s">
        <v>1485</v>
      </c>
      <c r="D891" s="64">
        <v>29</v>
      </c>
      <c r="E891" s="64">
        <v>9</v>
      </c>
      <c r="F891" s="64">
        <v>38</v>
      </c>
      <c r="G891" s="66">
        <v>76.31578947368422</v>
      </c>
      <c r="H891" s="64">
        <v>31</v>
      </c>
      <c r="I891" s="64">
        <v>7</v>
      </c>
      <c r="J891" s="64">
        <v>38</v>
      </c>
      <c r="K891" s="66">
        <v>81.578947368421055</v>
      </c>
      <c r="L891" s="64" t="s">
        <v>1482</v>
      </c>
      <c r="M891" s="64" t="s">
        <v>1482</v>
      </c>
      <c r="N891" s="64" t="s">
        <v>1482</v>
      </c>
      <c r="O891" s="64" t="s">
        <v>1482</v>
      </c>
    </row>
    <row r="892" spans="1:15">
      <c r="A892" s="61" t="s">
        <v>1520</v>
      </c>
      <c r="B892" s="61" t="s">
        <v>1497</v>
      </c>
      <c r="C892" s="63" t="s">
        <v>1487</v>
      </c>
      <c r="D892" s="64">
        <v>48</v>
      </c>
      <c r="E892" s="64">
        <v>14</v>
      </c>
      <c r="F892" s="64">
        <v>62</v>
      </c>
      <c r="G892" s="66">
        <v>77.41935483870968</v>
      </c>
      <c r="H892" s="64">
        <v>53</v>
      </c>
      <c r="I892" s="64">
        <v>9</v>
      </c>
      <c r="J892" s="64">
        <v>62</v>
      </c>
      <c r="K892" s="66">
        <v>85.483870967741936</v>
      </c>
      <c r="L892" s="64">
        <v>41</v>
      </c>
      <c r="M892" s="64">
        <v>21</v>
      </c>
      <c r="N892" s="64">
        <v>62</v>
      </c>
      <c r="O892" s="66">
        <v>66.129032258064512</v>
      </c>
    </row>
    <row r="893" spans="1:15">
      <c r="A893" s="61" t="s">
        <v>1520</v>
      </c>
      <c r="B893" s="61" t="s">
        <v>1497</v>
      </c>
      <c r="C893" s="63" t="s">
        <v>1489</v>
      </c>
      <c r="D893" s="64">
        <v>89</v>
      </c>
      <c r="E893" s="64">
        <v>38</v>
      </c>
      <c r="F893" s="64">
        <v>127</v>
      </c>
      <c r="G893" s="66">
        <v>70.078740157480311</v>
      </c>
      <c r="H893" s="64">
        <v>101</v>
      </c>
      <c r="I893" s="64">
        <v>25</v>
      </c>
      <c r="J893" s="64">
        <v>126</v>
      </c>
      <c r="K893" s="66">
        <v>80.158730158730165</v>
      </c>
      <c r="L893" s="64">
        <v>53</v>
      </c>
      <c r="M893" s="64">
        <v>36</v>
      </c>
      <c r="N893" s="64">
        <v>89</v>
      </c>
      <c r="O893" s="66">
        <v>59.550561797752813</v>
      </c>
    </row>
    <row r="894" spans="1:15">
      <c r="A894" s="61" t="s">
        <v>1521</v>
      </c>
      <c r="B894" s="61" t="s">
        <v>1480</v>
      </c>
      <c r="C894" s="63" t="s">
        <v>1485</v>
      </c>
      <c r="D894" s="64">
        <v>218</v>
      </c>
      <c r="E894" s="64">
        <v>74</v>
      </c>
      <c r="F894" s="64">
        <v>292</v>
      </c>
      <c r="G894" s="66">
        <v>74.657534246575338</v>
      </c>
      <c r="H894" s="64">
        <v>227</v>
      </c>
      <c r="I894" s="64">
        <v>64</v>
      </c>
      <c r="J894" s="64">
        <v>291</v>
      </c>
      <c r="K894" s="66">
        <v>78.006872852233684</v>
      </c>
      <c r="L894" s="64" t="s">
        <v>1482</v>
      </c>
      <c r="M894" s="64" t="s">
        <v>1482</v>
      </c>
      <c r="N894" s="64" t="s">
        <v>1482</v>
      </c>
      <c r="O894" s="64" t="s">
        <v>1482</v>
      </c>
    </row>
    <row r="895" spans="1:15">
      <c r="A895" s="61" t="s">
        <v>1521</v>
      </c>
      <c r="B895" s="61" t="s">
        <v>1480</v>
      </c>
      <c r="C895" s="63" t="s">
        <v>1501</v>
      </c>
      <c r="D895" s="64">
        <v>291</v>
      </c>
      <c r="E895" s="64">
        <v>48</v>
      </c>
      <c r="F895" s="64">
        <v>339</v>
      </c>
      <c r="G895" s="66">
        <v>85.840707964601776</v>
      </c>
      <c r="H895" s="64">
        <v>306</v>
      </c>
      <c r="I895" s="64">
        <v>31</v>
      </c>
      <c r="J895" s="64">
        <v>337</v>
      </c>
      <c r="K895" s="66">
        <v>90.801186943620181</v>
      </c>
      <c r="L895" s="64">
        <v>276</v>
      </c>
      <c r="M895" s="64">
        <v>64</v>
      </c>
      <c r="N895" s="64">
        <v>340</v>
      </c>
      <c r="O895" s="66">
        <v>81.17647058823529</v>
      </c>
    </row>
    <row r="896" spans="1:15">
      <c r="A896" s="61" t="s">
        <v>1521</v>
      </c>
      <c r="B896" s="61" t="s">
        <v>1480</v>
      </c>
      <c r="C896" s="63" t="s">
        <v>1489</v>
      </c>
      <c r="D896" s="64">
        <v>509</v>
      </c>
      <c r="E896" s="64">
        <v>122</v>
      </c>
      <c r="F896" s="64">
        <v>631</v>
      </c>
      <c r="G896" s="66">
        <v>80.665610142630754</v>
      </c>
      <c r="H896" s="64">
        <v>533</v>
      </c>
      <c r="I896" s="64">
        <v>95</v>
      </c>
      <c r="J896" s="64">
        <v>628</v>
      </c>
      <c r="K896" s="66">
        <v>84.872611464968145</v>
      </c>
      <c r="L896" s="64">
        <v>276</v>
      </c>
      <c r="M896" s="64">
        <v>64</v>
      </c>
      <c r="N896" s="64">
        <v>340</v>
      </c>
      <c r="O896" s="66">
        <v>81.17647058823529</v>
      </c>
    </row>
    <row r="897" spans="1:15">
      <c r="A897" s="61" t="s">
        <v>1521</v>
      </c>
      <c r="B897" s="61" t="s">
        <v>1490</v>
      </c>
      <c r="C897" s="63" t="s">
        <v>1501</v>
      </c>
      <c r="D897" s="65" t="s">
        <v>1467</v>
      </c>
      <c r="E897" s="65" t="s">
        <v>1467</v>
      </c>
      <c r="F897" s="65" t="s">
        <v>1467</v>
      </c>
      <c r="G897" s="65" t="s">
        <v>1467</v>
      </c>
      <c r="H897" s="65" t="s">
        <v>1467</v>
      </c>
      <c r="I897" s="65" t="s">
        <v>1467</v>
      </c>
      <c r="J897" s="65" t="s">
        <v>1467</v>
      </c>
      <c r="K897" s="65" t="s">
        <v>1467</v>
      </c>
      <c r="L897" s="65" t="s">
        <v>1467</v>
      </c>
      <c r="M897" s="65" t="s">
        <v>1467</v>
      </c>
      <c r="N897" s="65" t="s">
        <v>1467</v>
      </c>
      <c r="O897" s="65" t="s">
        <v>1467</v>
      </c>
    </row>
    <row r="898" spans="1:15">
      <c r="A898" s="61" t="s">
        <v>1521</v>
      </c>
      <c r="B898" s="61" t="s">
        <v>1490</v>
      </c>
      <c r="C898" s="63" t="s">
        <v>1489</v>
      </c>
      <c r="D898" s="65" t="s">
        <v>1467</v>
      </c>
      <c r="E898" s="65" t="s">
        <v>1467</v>
      </c>
      <c r="F898" s="65" t="s">
        <v>1467</v>
      </c>
      <c r="G898" s="65" t="s">
        <v>1467</v>
      </c>
      <c r="H898" s="65" t="s">
        <v>1467</v>
      </c>
      <c r="I898" s="65" t="s">
        <v>1467</v>
      </c>
      <c r="J898" s="65" t="s">
        <v>1467</v>
      </c>
      <c r="K898" s="65" t="s">
        <v>1467</v>
      </c>
      <c r="L898" s="65" t="s">
        <v>1467</v>
      </c>
      <c r="M898" s="65" t="s">
        <v>1467</v>
      </c>
      <c r="N898" s="65" t="s">
        <v>1467</v>
      </c>
      <c r="O898" s="65" t="s">
        <v>1467</v>
      </c>
    </row>
    <row r="899" spans="1:15">
      <c r="A899" s="61" t="s">
        <v>1521</v>
      </c>
      <c r="B899" s="61" t="s">
        <v>1491</v>
      </c>
      <c r="C899" s="63" t="s">
        <v>1485</v>
      </c>
      <c r="D899" s="65" t="s">
        <v>1467</v>
      </c>
      <c r="E899" s="65" t="s">
        <v>1467</v>
      </c>
      <c r="F899" s="65" t="s">
        <v>1467</v>
      </c>
      <c r="G899" s="65" t="s">
        <v>1467</v>
      </c>
      <c r="H899" s="65" t="s">
        <v>1467</v>
      </c>
      <c r="I899" s="65" t="s">
        <v>1467</v>
      </c>
      <c r="J899" s="65" t="s">
        <v>1467</v>
      </c>
      <c r="K899" s="65" t="s">
        <v>1467</v>
      </c>
      <c r="L899" s="64" t="s">
        <v>1482</v>
      </c>
      <c r="M899" s="64" t="s">
        <v>1482</v>
      </c>
      <c r="N899" s="64" t="s">
        <v>1482</v>
      </c>
      <c r="O899" s="64" t="s">
        <v>1482</v>
      </c>
    </row>
    <row r="900" spans="1:15">
      <c r="A900" s="61" t="s">
        <v>1521</v>
      </c>
      <c r="B900" s="61" t="s">
        <v>1491</v>
      </c>
      <c r="C900" s="63" t="s">
        <v>1501</v>
      </c>
      <c r="D900" s="64">
        <v>12</v>
      </c>
      <c r="E900" s="64">
        <v>5</v>
      </c>
      <c r="F900" s="64">
        <v>17</v>
      </c>
      <c r="G900" s="66">
        <v>70.588235294117652</v>
      </c>
      <c r="H900" s="64">
        <v>10</v>
      </c>
      <c r="I900" s="64">
        <v>7</v>
      </c>
      <c r="J900" s="64">
        <v>17</v>
      </c>
      <c r="K900" s="66">
        <v>58.82352941176471</v>
      </c>
      <c r="L900" s="64">
        <v>9</v>
      </c>
      <c r="M900" s="64">
        <v>8</v>
      </c>
      <c r="N900" s="64">
        <v>17</v>
      </c>
      <c r="O900" s="66">
        <v>52.941176470588239</v>
      </c>
    </row>
    <row r="901" spans="1:15">
      <c r="A901" s="61" t="s">
        <v>1521</v>
      </c>
      <c r="B901" s="61" t="s">
        <v>1491</v>
      </c>
      <c r="C901" s="63" t="s">
        <v>1489</v>
      </c>
      <c r="D901" s="64">
        <v>15</v>
      </c>
      <c r="E901" s="64">
        <v>5</v>
      </c>
      <c r="F901" s="64">
        <v>20</v>
      </c>
      <c r="G901" s="66">
        <v>75</v>
      </c>
      <c r="H901" s="64">
        <v>13</v>
      </c>
      <c r="I901" s="64">
        <v>7</v>
      </c>
      <c r="J901" s="64">
        <v>20</v>
      </c>
      <c r="K901" s="66">
        <v>65</v>
      </c>
      <c r="L901" s="64">
        <v>9</v>
      </c>
      <c r="M901" s="64">
        <v>8</v>
      </c>
      <c r="N901" s="64">
        <v>17</v>
      </c>
      <c r="O901" s="66">
        <v>52.941176470588239</v>
      </c>
    </row>
    <row r="902" spans="1:15">
      <c r="A902" s="61" t="s">
        <v>1521</v>
      </c>
      <c r="B902" s="61" t="s">
        <v>1492</v>
      </c>
      <c r="C902" s="63" t="s">
        <v>1485</v>
      </c>
      <c r="D902" s="64">
        <v>55</v>
      </c>
      <c r="E902" s="64">
        <v>13</v>
      </c>
      <c r="F902" s="64">
        <v>68</v>
      </c>
      <c r="G902" s="66">
        <v>80.882352941176478</v>
      </c>
      <c r="H902" s="64">
        <v>56</v>
      </c>
      <c r="I902" s="64">
        <v>12</v>
      </c>
      <c r="J902" s="64">
        <v>68</v>
      </c>
      <c r="K902" s="66">
        <v>82.35294117647058</v>
      </c>
      <c r="L902" s="64" t="s">
        <v>1482</v>
      </c>
      <c r="M902" s="64" t="s">
        <v>1482</v>
      </c>
      <c r="N902" s="64" t="s">
        <v>1482</v>
      </c>
      <c r="O902" s="64" t="s">
        <v>1482</v>
      </c>
    </row>
    <row r="903" spans="1:15">
      <c r="A903" s="61" t="s">
        <v>1521</v>
      </c>
      <c r="B903" s="61" t="s">
        <v>1492</v>
      </c>
      <c r="C903" s="63" t="s">
        <v>1501</v>
      </c>
      <c r="D903" s="64">
        <v>37</v>
      </c>
      <c r="E903" s="64">
        <v>7</v>
      </c>
      <c r="F903" s="64">
        <v>44</v>
      </c>
      <c r="G903" s="66">
        <v>84.090909090909093</v>
      </c>
      <c r="H903" s="64">
        <v>40</v>
      </c>
      <c r="I903" s="64">
        <v>4</v>
      </c>
      <c r="J903" s="64">
        <v>44</v>
      </c>
      <c r="K903" s="66">
        <v>90.909090909090907</v>
      </c>
      <c r="L903" s="64">
        <v>36</v>
      </c>
      <c r="M903" s="64">
        <v>8</v>
      </c>
      <c r="N903" s="64">
        <v>44</v>
      </c>
      <c r="O903" s="66">
        <v>81.818181818181827</v>
      </c>
    </row>
    <row r="904" spans="1:15">
      <c r="A904" s="61" t="s">
        <v>1521</v>
      </c>
      <c r="B904" s="61" t="s">
        <v>1492</v>
      </c>
      <c r="C904" s="63" t="s">
        <v>1489</v>
      </c>
      <c r="D904" s="64">
        <v>92</v>
      </c>
      <c r="E904" s="64">
        <v>20</v>
      </c>
      <c r="F904" s="64">
        <v>112</v>
      </c>
      <c r="G904" s="66">
        <v>82.142857142857139</v>
      </c>
      <c r="H904" s="64">
        <v>96</v>
      </c>
      <c r="I904" s="64">
        <v>16</v>
      </c>
      <c r="J904" s="64">
        <v>112</v>
      </c>
      <c r="K904" s="66">
        <v>85.714285714285708</v>
      </c>
      <c r="L904" s="64">
        <v>36</v>
      </c>
      <c r="M904" s="64">
        <v>8</v>
      </c>
      <c r="N904" s="64">
        <v>44</v>
      </c>
      <c r="O904" s="66">
        <v>81.818181818181827</v>
      </c>
    </row>
    <row r="905" spans="1:15">
      <c r="A905" s="61" t="s">
        <v>1521</v>
      </c>
      <c r="B905" s="61" t="s">
        <v>1493</v>
      </c>
      <c r="C905" s="63" t="s">
        <v>1485</v>
      </c>
      <c r="D905" s="64">
        <v>118</v>
      </c>
      <c r="E905" s="64">
        <v>35</v>
      </c>
      <c r="F905" s="64">
        <v>153</v>
      </c>
      <c r="G905" s="66">
        <v>77.124183006535958</v>
      </c>
      <c r="H905" s="64">
        <v>123</v>
      </c>
      <c r="I905" s="64">
        <v>29</v>
      </c>
      <c r="J905" s="64">
        <v>152</v>
      </c>
      <c r="K905" s="66">
        <v>80.921052631578945</v>
      </c>
      <c r="L905" s="64" t="s">
        <v>1482</v>
      </c>
      <c r="M905" s="64" t="s">
        <v>1482</v>
      </c>
      <c r="N905" s="64" t="s">
        <v>1482</v>
      </c>
      <c r="O905" s="64" t="s">
        <v>1482</v>
      </c>
    </row>
    <row r="906" spans="1:15">
      <c r="A906" s="61" t="s">
        <v>1521</v>
      </c>
      <c r="B906" s="61" t="s">
        <v>1493</v>
      </c>
      <c r="C906" s="63" t="s">
        <v>1501</v>
      </c>
      <c r="D906" s="64">
        <v>154</v>
      </c>
      <c r="E906" s="64">
        <v>18</v>
      </c>
      <c r="F906" s="64">
        <v>172</v>
      </c>
      <c r="G906" s="66">
        <v>89.534883720930239</v>
      </c>
      <c r="H906" s="64">
        <v>158</v>
      </c>
      <c r="I906" s="64">
        <v>13</v>
      </c>
      <c r="J906" s="64">
        <v>171</v>
      </c>
      <c r="K906" s="66">
        <v>92.397660818713447</v>
      </c>
      <c r="L906" s="64">
        <v>140</v>
      </c>
      <c r="M906" s="64">
        <v>33</v>
      </c>
      <c r="N906" s="64">
        <v>173</v>
      </c>
      <c r="O906" s="66">
        <v>80.924855491329481</v>
      </c>
    </row>
    <row r="907" spans="1:15">
      <c r="A907" s="61" t="s">
        <v>1521</v>
      </c>
      <c r="B907" s="61" t="s">
        <v>1493</v>
      </c>
      <c r="C907" s="63" t="s">
        <v>1489</v>
      </c>
      <c r="D907" s="64">
        <v>272</v>
      </c>
      <c r="E907" s="64">
        <v>53</v>
      </c>
      <c r="F907" s="64">
        <v>325</v>
      </c>
      <c r="G907" s="66">
        <v>83.692307692307693</v>
      </c>
      <c r="H907" s="64">
        <v>281</v>
      </c>
      <c r="I907" s="64">
        <v>42</v>
      </c>
      <c r="J907" s="64">
        <v>323</v>
      </c>
      <c r="K907" s="66">
        <v>86.996904024767801</v>
      </c>
      <c r="L907" s="64">
        <v>140</v>
      </c>
      <c r="M907" s="64">
        <v>33</v>
      </c>
      <c r="N907" s="64">
        <v>173</v>
      </c>
      <c r="O907" s="66">
        <v>80.924855491329481</v>
      </c>
    </row>
    <row r="908" spans="1:15">
      <c r="A908" s="61" t="s">
        <v>1521</v>
      </c>
      <c r="B908" s="61" t="s">
        <v>1494</v>
      </c>
      <c r="C908" s="63" t="s">
        <v>1485</v>
      </c>
      <c r="D908" s="64">
        <v>30</v>
      </c>
      <c r="E908" s="64">
        <v>7</v>
      </c>
      <c r="F908" s="64">
        <v>37</v>
      </c>
      <c r="G908" s="66">
        <v>81.081081081081081</v>
      </c>
      <c r="H908" s="64">
        <v>28</v>
      </c>
      <c r="I908" s="64">
        <v>9</v>
      </c>
      <c r="J908" s="64">
        <v>37</v>
      </c>
      <c r="K908" s="66">
        <v>75.675675675675677</v>
      </c>
      <c r="L908" s="64" t="s">
        <v>1482</v>
      </c>
      <c r="M908" s="64" t="s">
        <v>1482</v>
      </c>
      <c r="N908" s="64" t="s">
        <v>1482</v>
      </c>
      <c r="O908" s="64" t="s">
        <v>1482</v>
      </c>
    </row>
    <row r="909" spans="1:15">
      <c r="A909" s="61" t="s">
        <v>1521</v>
      </c>
      <c r="B909" s="61" t="s">
        <v>1494</v>
      </c>
      <c r="C909" s="63" t="s">
        <v>1501</v>
      </c>
      <c r="D909" s="64">
        <v>56</v>
      </c>
      <c r="E909" s="64">
        <v>11</v>
      </c>
      <c r="F909" s="64">
        <v>67</v>
      </c>
      <c r="G909" s="66">
        <v>83.582089552238799</v>
      </c>
      <c r="H909" s="64">
        <v>59</v>
      </c>
      <c r="I909" s="64">
        <v>8</v>
      </c>
      <c r="J909" s="64">
        <v>67</v>
      </c>
      <c r="K909" s="66">
        <v>88.059701492537314</v>
      </c>
      <c r="L909" s="64">
        <v>50</v>
      </c>
      <c r="M909" s="64">
        <v>16</v>
      </c>
      <c r="N909" s="64">
        <v>66</v>
      </c>
      <c r="O909" s="66">
        <v>75.757575757575751</v>
      </c>
    </row>
    <row r="910" spans="1:15">
      <c r="A910" s="61" t="s">
        <v>1521</v>
      </c>
      <c r="B910" s="61" t="s">
        <v>1494</v>
      </c>
      <c r="C910" s="63" t="s">
        <v>1489</v>
      </c>
      <c r="D910" s="64">
        <v>86</v>
      </c>
      <c r="E910" s="64">
        <v>18</v>
      </c>
      <c r="F910" s="64">
        <v>104</v>
      </c>
      <c r="G910" s="66">
        <v>82.692307692307693</v>
      </c>
      <c r="H910" s="64">
        <v>87</v>
      </c>
      <c r="I910" s="64">
        <v>17</v>
      </c>
      <c r="J910" s="64">
        <v>104</v>
      </c>
      <c r="K910" s="66">
        <v>83.65384615384616</v>
      </c>
      <c r="L910" s="64">
        <v>50</v>
      </c>
      <c r="M910" s="64">
        <v>16</v>
      </c>
      <c r="N910" s="64">
        <v>66</v>
      </c>
      <c r="O910" s="66">
        <v>75.757575757575751</v>
      </c>
    </row>
    <row r="911" spans="1:15">
      <c r="A911" s="61" t="s">
        <v>1521</v>
      </c>
      <c r="B911" s="61" t="s">
        <v>1495</v>
      </c>
      <c r="C911" s="63" t="s">
        <v>1485</v>
      </c>
      <c r="D911" s="64">
        <v>100</v>
      </c>
      <c r="E911" s="64">
        <v>39</v>
      </c>
      <c r="F911" s="64">
        <v>139</v>
      </c>
      <c r="G911" s="66">
        <v>71.942446043165461</v>
      </c>
      <c r="H911" s="64">
        <v>104</v>
      </c>
      <c r="I911" s="64">
        <v>35</v>
      </c>
      <c r="J911" s="64">
        <v>139</v>
      </c>
      <c r="K911" s="66">
        <v>74.82014388489209</v>
      </c>
      <c r="L911" s="64" t="s">
        <v>1482</v>
      </c>
      <c r="M911" s="64" t="s">
        <v>1482</v>
      </c>
      <c r="N911" s="64" t="s">
        <v>1482</v>
      </c>
      <c r="O911" s="64" t="s">
        <v>1482</v>
      </c>
    </row>
    <row r="912" spans="1:15">
      <c r="A912" s="61" t="s">
        <v>1521</v>
      </c>
      <c r="B912" s="61" t="s">
        <v>1495</v>
      </c>
      <c r="C912" s="63" t="s">
        <v>1501</v>
      </c>
      <c r="D912" s="64">
        <v>137</v>
      </c>
      <c r="E912" s="64">
        <v>30</v>
      </c>
      <c r="F912" s="64">
        <v>167</v>
      </c>
      <c r="G912" s="66">
        <v>82.035928143712582</v>
      </c>
      <c r="H912" s="64">
        <v>148</v>
      </c>
      <c r="I912" s="64">
        <v>18</v>
      </c>
      <c r="J912" s="64">
        <v>166</v>
      </c>
      <c r="K912" s="66">
        <v>89.156626506024097</v>
      </c>
      <c r="L912" s="64">
        <v>136</v>
      </c>
      <c r="M912" s="64">
        <v>31</v>
      </c>
      <c r="N912" s="64">
        <v>167</v>
      </c>
      <c r="O912" s="66">
        <v>81.437125748502993</v>
      </c>
    </row>
    <row r="913" spans="1:15">
      <c r="A913" s="61" t="s">
        <v>1521</v>
      </c>
      <c r="B913" s="61" t="s">
        <v>1495</v>
      </c>
      <c r="C913" s="63" t="s">
        <v>1489</v>
      </c>
      <c r="D913" s="64">
        <v>237</v>
      </c>
      <c r="E913" s="64">
        <v>69</v>
      </c>
      <c r="F913" s="64">
        <v>306</v>
      </c>
      <c r="G913" s="66">
        <v>77.450980392156865</v>
      </c>
      <c r="H913" s="64">
        <v>252</v>
      </c>
      <c r="I913" s="64">
        <v>53</v>
      </c>
      <c r="J913" s="64">
        <v>305</v>
      </c>
      <c r="K913" s="66">
        <v>82.622950819672141</v>
      </c>
      <c r="L913" s="64">
        <v>136</v>
      </c>
      <c r="M913" s="64">
        <v>31</v>
      </c>
      <c r="N913" s="64">
        <v>167</v>
      </c>
      <c r="O913" s="66">
        <v>81.437125748502993</v>
      </c>
    </row>
    <row r="914" spans="1:15">
      <c r="A914" s="61" t="s">
        <v>1521</v>
      </c>
      <c r="B914" s="61" t="s">
        <v>1496</v>
      </c>
      <c r="C914" s="63" t="s">
        <v>1485</v>
      </c>
      <c r="D914" s="64">
        <v>15</v>
      </c>
      <c r="E914" s="64">
        <v>3</v>
      </c>
      <c r="F914" s="64">
        <v>18</v>
      </c>
      <c r="G914" s="66">
        <v>83.333333333333343</v>
      </c>
      <c r="H914" s="64">
        <v>15</v>
      </c>
      <c r="I914" s="64">
        <v>3</v>
      </c>
      <c r="J914" s="64">
        <v>18</v>
      </c>
      <c r="K914" s="66">
        <v>83.333333333333343</v>
      </c>
      <c r="L914" s="64" t="s">
        <v>1482</v>
      </c>
      <c r="M914" s="64" t="s">
        <v>1482</v>
      </c>
      <c r="N914" s="64" t="s">
        <v>1482</v>
      </c>
      <c r="O914" s="64" t="s">
        <v>1482</v>
      </c>
    </row>
    <row r="915" spans="1:15">
      <c r="A915" s="61" t="s">
        <v>1521</v>
      </c>
      <c r="B915" s="61" t="s">
        <v>1496</v>
      </c>
      <c r="C915" s="63" t="s">
        <v>1501</v>
      </c>
      <c r="D915" s="64">
        <v>10</v>
      </c>
      <c r="E915" s="64">
        <v>3</v>
      </c>
      <c r="F915" s="64">
        <v>13</v>
      </c>
      <c r="G915" s="66">
        <v>76.923076923076934</v>
      </c>
      <c r="H915" s="64">
        <v>12</v>
      </c>
      <c r="I915" s="64"/>
      <c r="J915" s="64">
        <v>12</v>
      </c>
      <c r="K915" s="66">
        <v>100</v>
      </c>
      <c r="L915" s="64">
        <v>8</v>
      </c>
      <c r="M915" s="64">
        <v>6</v>
      </c>
      <c r="N915" s="64">
        <v>14</v>
      </c>
      <c r="O915" s="66">
        <v>57.142857142857139</v>
      </c>
    </row>
    <row r="916" spans="1:15">
      <c r="A916" s="61" t="s">
        <v>1521</v>
      </c>
      <c r="B916" s="61" t="s">
        <v>1496</v>
      </c>
      <c r="C916" s="63" t="s">
        <v>1489</v>
      </c>
      <c r="D916" s="64">
        <v>25</v>
      </c>
      <c r="E916" s="64">
        <v>6</v>
      </c>
      <c r="F916" s="64">
        <v>31</v>
      </c>
      <c r="G916" s="66">
        <v>80.645161290322577</v>
      </c>
      <c r="H916" s="64">
        <v>27</v>
      </c>
      <c r="I916" s="64">
        <v>3</v>
      </c>
      <c r="J916" s="64">
        <v>30</v>
      </c>
      <c r="K916" s="66">
        <v>90</v>
      </c>
      <c r="L916" s="64">
        <v>8</v>
      </c>
      <c r="M916" s="64">
        <v>6</v>
      </c>
      <c r="N916" s="64">
        <v>14</v>
      </c>
      <c r="O916" s="66">
        <v>57.142857142857139</v>
      </c>
    </row>
    <row r="917" spans="1:15">
      <c r="A917" s="61" t="s">
        <v>1521</v>
      </c>
      <c r="B917" s="61" t="s">
        <v>1497</v>
      </c>
      <c r="C917" s="63" t="s">
        <v>1485</v>
      </c>
      <c r="D917" s="64">
        <v>115</v>
      </c>
      <c r="E917" s="64">
        <v>51</v>
      </c>
      <c r="F917" s="64">
        <v>166</v>
      </c>
      <c r="G917" s="66">
        <v>69.277108433734938</v>
      </c>
      <c r="H917" s="64">
        <v>125</v>
      </c>
      <c r="I917" s="64">
        <v>40</v>
      </c>
      <c r="J917" s="64">
        <v>165</v>
      </c>
      <c r="K917" s="66">
        <v>75.757575757575751</v>
      </c>
      <c r="L917" s="64" t="s">
        <v>1482</v>
      </c>
      <c r="M917" s="64" t="s">
        <v>1482</v>
      </c>
      <c r="N917" s="64" t="s">
        <v>1482</v>
      </c>
      <c r="O917" s="64" t="s">
        <v>1482</v>
      </c>
    </row>
    <row r="918" spans="1:15">
      <c r="A918" s="61" t="s">
        <v>1521</v>
      </c>
      <c r="B918" s="61" t="s">
        <v>1497</v>
      </c>
      <c r="C918" s="63" t="s">
        <v>1501</v>
      </c>
      <c r="D918" s="64">
        <v>175</v>
      </c>
      <c r="E918" s="64">
        <v>22</v>
      </c>
      <c r="F918" s="64">
        <v>197</v>
      </c>
      <c r="G918" s="66">
        <v>88.832487309644677</v>
      </c>
      <c r="H918" s="64">
        <v>184</v>
      </c>
      <c r="I918" s="64">
        <v>12</v>
      </c>
      <c r="J918" s="64">
        <v>196</v>
      </c>
      <c r="K918" s="66">
        <v>93.877551020408163</v>
      </c>
      <c r="L918" s="64">
        <v>172</v>
      </c>
      <c r="M918" s="64">
        <v>26</v>
      </c>
      <c r="N918" s="64">
        <v>198</v>
      </c>
      <c r="O918" s="66">
        <v>86.868686868686879</v>
      </c>
    </row>
    <row r="919" spans="1:15">
      <c r="A919" s="61" t="s">
        <v>1521</v>
      </c>
      <c r="B919" s="61" t="s">
        <v>1497</v>
      </c>
      <c r="C919" s="63" t="s">
        <v>1489</v>
      </c>
      <c r="D919" s="64">
        <v>290</v>
      </c>
      <c r="E919" s="64">
        <v>73</v>
      </c>
      <c r="F919" s="64">
        <v>363</v>
      </c>
      <c r="G919" s="66">
        <v>79.889807162534439</v>
      </c>
      <c r="H919" s="64">
        <v>309</v>
      </c>
      <c r="I919" s="64">
        <v>52</v>
      </c>
      <c r="J919" s="64">
        <v>361</v>
      </c>
      <c r="K919" s="66">
        <v>85.59556786703601</v>
      </c>
      <c r="L919" s="64">
        <v>172</v>
      </c>
      <c r="M919" s="64">
        <v>26</v>
      </c>
      <c r="N919" s="64">
        <v>198</v>
      </c>
      <c r="O919" s="66">
        <v>86.868686868686879</v>
      </c>
    </row>
    <row r="920" spans="1:15">
      <c r="A920" s="61" t="s">
        <v>1522</v>
      </c>
      <c r="B920" s="61" t="s">
        <v>1480</v>
      </c>
      <c r="C920" s="63" t="s">
        <v>1481</v>
      </c>
      <c r="D920" s="64">
        <v>194</v>
      </c>
      <c r="E920" s="64">
        <v>154</v>
      </c>
      <c r="F920" s="64">
        <v>348</v>
      </c>
      <c r="G920" s="66">
        <v>55.747126436781613</v>
      </c>
      <c r="H920" s="64">
        <v>240</v>
      </c>
      <c r="I920" s="64">
        <v>108</v>
      </c>
      <c r="J920" s="64">
        <v>348</v>
      </c>
      <c r="K920" s="66">
        <v>68.965517241379317</v>
      </c>
      <c r="L920" s="64" t="s">
        <v>1482</v>
      </c>
      <c r="M920" s="64" t="s">
        <v>1482</v>
      </c>
      <c r="N920" s="64" t="s">
        <v>1482</v>
      </c>
      <c r="O920" s="64" t="s">
        <v>1482</v>
      </c>
    </row>
    <row r="921" spans="1:15">
      <c r="A921" s="61" t="s">
        <v>1522</v>
      </c>
      <c r="B921" s="61" t="s">
        <v>1480</v>
      </c>
      <c r="C921" s="63" t="s">
        <v>1483</v>
      </c>
      <c r="D921" s="64">
        <v>184</v>
      </c>
      <c r="E921" s="64">
        <v>145</v>
      </c>
      <c r="F921" s="64">
        <v>329</v>
      </c>
      <c r="G921" s="66">
        <v>55.927051671732521</v>
      </c>
      <c r="H921" s="64">
        <v>236</v>
      </c>
      <c r="I921" s="64">
        <v>93</v>
      </c>
      <c r="J921" s="64">
        <v>329</v>
      </c>
      <c r="K921" s="66">
        <v>71.732522796352583</v>
      </c>
      <c r="L921" s="64" t="s">
        <v>1482</v>
      </c>
      <c r="M921" s="64" t="s">
        <v>1482</v>
      </c>
      <c r="N921" s="64" t="s">
        <v>1482</v>
      </c>
      <c r="O921" s="64" t="s">
        <v>1482</v>
      </c>
    </row>
    <row r="922" spans="1:15">
      <c r="A922" s="61" t="s">
        <v>1522</v>
      </c>
      <c r="B922" s="61" t="s">
        <v>1480</v>
      </c>
      <c r="C922" s="63" t="s">
        <v>1484</v>
      </c>
      <c r="D922" s="64">
        <v>119</v>
      </c>
      <c r="E922" s="64">
        <v>180</v>
      </c>
      <c r="F922" s="64">
        <v>299</v>
      </c>
      <c r="G922" s="66">
        <v>39.799331103678931</v>
      </c>
      <c r="H922" s="64">
        <v>161</v>
      </c>
      <c r="I922" s="64">
        <v>138</v>
      </c>
      <c r="J922" s="64">
        <v>299</v>
      </c>
      <c r="K922" s="66">
        <v>53.846153846153847</v>
      </c>
      <c r="L922" s="64">
        <v>125</v>
      </c>
      <c r="M922" s="64">
        <v>174</v>
      </c>
      <c r="N922" s="64">
        <v>299</v>
      </c>
      <c r="O922" s="66">
        <v>41.80602006688963</v>
      </c>
    </row>
    <row r="923" spans="1:15">
      <c r="A923" s="61" t="s">
        <v>1522</v>
      </c>
      <c r="B923" s="61" t="s">
        <v>1480</v>
      </c>
      <c r="C923" s="63" t="s">
        <v>1485</v>
      </c>
      <c r="D923" s="64">
        <v>216</v>
      </c>
      <c r="E923" s="64">
        <v>148</v>
      </c>
      <c r="F923" s="64">
        <v>364</v>
      </c>
      <c r="G923" s="66">
        <v>59.340659340659343</v>
      </c>
      <c r="H923" s="64">
        <v>259</v>
      </c>
      <c r="I923" s="64">
        <v>105</v>
      </c>
      <c r="J923" s="64">
        <v>364</v>
      </c>
      <c r="K923" s="66">
        <v>71.15384615384616</v>
      </c>
      <c r="L923" s="64" t="s">
        <v>1482</v>
      </c>
      <c r="M923" s="64" t="s">
        <v>1482</v>
      </c>
      <c r="N923" s="64" t="s">
        <v>1482</v>
      </c>
      <c r="O923" s="64" t="s">
        <v>1482</v>
      </c>
    </row>
    <row r="924" spans="1:15">
      <c r="A924" s="61" t="s">
        <v>1522</v>
      </c>
      <c r="B924" s="61" t="s">
        <v>1480</v>
      </c>
      <c r="C924" s="63" t="s">
        <v>1489</v>
      </c>
      <c r="D924" s="64">
        <v>713</v>
      </c>
      <c r="E924" s="64">
        <v>627</v>
      </c>
      <c r="F924" s="64">
        <v>1340</v>
      </c>
      <c r="G924" s="66">
        <v>53.208955223880594</v>
      </c>
      <c r="H924" s="64">
        <v>896</v>
      </c>
      <c r="I924" s="64">
        <v>444</v>
      </c>
      <c r="J924" s="64">
        <v>1340</v>
      </c>
      <c r="K924" s="66">
        <v>66.865671641791053</v>
      </c>
      <c r="L924" s="64">
        <v>125</v>
      </c>
      <c r="M924" s="64">
        <v>174</v>
      </c>
      <c r="N924" s="64">
        <v>299</v>
      </c>
      <c r="O924" s="66">
        <v>41.80602006688963</v>
      </c>
    </row>
    <row r="925" spans="1:15">
      <c r="A925" s="61" t="s">
        <v>1522</v>
      </c>
      <c r="B925" s="61" t="s">
        <v>1490</v>
      </c>
      <c r="C925" s="63" t="s">
        <v>1481</v>
      </c>
      <c r="D925" s="65" t="s">
        <v>1467</v>
      </c>
      <c r="E925" s="65" t="s">
        <v>1467</v>
      </c>
      <c r="F925" s="65" t="s">
        <v>1467</v>
      </c>
      <c r="G925" s="65" t="s">
        <v>1467</v>
      </c>
      <c r="H925" s="65" t="s">
        <v>1467</v>
      </c>
      <c r="I925" s="65" t="s">
        <v>1467</v>
      </c>
      <c r="J925" s="65" t="s">
        <v>1467</v>
      </c>
      <c r="K925" s="65" t="s">
        <v>1467</v>
      </c>
      <c r="L925" s="64" t="s">
        <v>1482</v>
      </c>
      <c r="M925" s="64" t="s">
        <v>1482</v>
      </c>
      <c r="N925" s="64" t="s">
        <v>1482</v>
      </c>
      <c r="O925" s="64" t="s">
        <v>1482</v>
      </c>
    </row>
    <row r="926" spans="1:15">
      <c r="A926" s="61" t="s">
        <v>1522</v>
      </c>
      <c r="B926" s="61" t="s">
        <v>1490</v>
      </c>
      <c r="C926" s="63" t="s">
        <v>1484</v>
      </c>
      <c r="D926" s="65" t="s">
        <v>1467</v>
      </c>
      <c r="E926" s="65" t="s">
        <v>1467</v>
      </c>
      <c r="F926" s="65" t="s">
        <v>1467</v>
      </c>
      <c r="G926" s="65" t="s">
        <v>1467</v>
      </c>
      <c r="H926" s="65" t="s">
        <v>1467</v>
      </c>
      <c r="I926" s="65" t="s">
        <v>1467</v>
      </c>
      <c r="J926" s="65" t="s">
        <v>1467</v>
      </c>
      <c r="K926" s="65" t="s">
        <v>1467</v>
      </c>
      <c r="L926" s="65" t="s">
        <v>1467</v>
      </c>
      <c r="M926" s="65" t="s">
        <v>1467</v>
      </c>
      <c r="N926" s="65" t="s">
        <v>1467</v>
      </c>
      <c r="O926" s="65" t="s">
        <v>1467</v>
      </c>
    </row>
    <row r="927" spans="1:15">
      <c r="A927" s="61" t="s">
        <v>1522</v>
      </c>
      <c r="B927" s="61" t="s">
        <v>1490</v>
      </c>
      <c r="C927" s="63" t="s">
        <v>1489</v>
      </c>
      <c r="D927" s="65" t="s">
        <v>1467</v>
      </c>
      <c r="E927" s="65" t="s">
        <v>1467</v>
      </c>
      <c r="F927" s="65" t="s">
        <v>1467</v>
      </c>
      <c r="G927" s="65" t="s">
        <v>1467</v>
      </c>
      <c r="H927" s="65" t="s">
        <v>1467</v>
      </c>
      <c r="I927" s="65" t="s">
        <v>1467</v>
      </c>
      <c r="J927" s="65" t="s">
        <v>1467</v>
      </c>
      <c r="K927" s="65" t="s">
        <v>1467</v>
      </c>
      <c r="L927" s="65" t="s">
        <v>1467</v>
      </c>
      <c r="M927" s="65" t="s">
        <v>1467</v>
      </c>
      <c r="N927" s="65" t="s">
        <v>1467</v>
      </c>
      <c r="O927" s="65" t="s">
        <v>1467</v>
      </c>
    </row>
    <row r="928" spans="1:15">
      <c r="A928" s="61" t="s">
        <v>1522</v>
      </c>
      <c r="B928" s="61" t="s">
        <v>1491</v>
      </c>
      <c r="C928" s="63" t="s">
        <v>1481</v>
      </c>
      <c r="D928" s="65" t="s">
        <v>1467</v>
      </c>
      <c r="E928" s="65" t="s">
        <v>1467</v>
      </c>
      <c r="F928" s="65" t="s">
        <v>1467</v>
      </c>
      <c r="G928" s="65" t="s">
        <v>1467</v>
      </c>
      <c r="H928" s="65" t="s">
        <v>1467</v>
      </c>
      <c r="I928" s="65" t="s">
        <v>1467</v>
      </c>
      <c r="J928" s="65" t="s">
        <v>1467</v>
      </c>
      <c r="K928" s="65" t="s">
        <v>1467</v>
      </c>
      <c r="L928" s="64" t="s">
        <v>1482</v>
      </c>
      <c r="M928" s="64" t="s">
        <v>1482</v>
      </c>
      <c r="N928" s="64" t="s">
        <v>1482</v>
      </c>
      <c r="O928" s="64" t="s">
        <v>1482</v>
      </c>
    </row>
    <row r="929" spans="1:15">
      <c r="A929" s="61" t="s">
        <v>1522</v>
      </c>
      <c r="B929" s="61" t="s">
        <v>1491</v>
      </c>
      <c r="C929" s="63" t="s">
        <v>1483</v>
      </c>
      <c r="D929" s="65" t="s">
        <v>1467</v>
      </c>
      <c r="E929" s="65" t="s">
        <v>1467</v>
      </c>
      <c r="F929" s="65" t="s">
        <v>1467</v>
      </c>
      <c r="G929" s="65" t="s">
        <v>1467</v>
      </c>
      <c r="H929" s="65" t="s">
        <v>1467</v>
      </c>
      <c r="I929" s="65" t="s">
        <v>1467</v>
      </c>
      <c r="J929" s="65" t="s">
        <v>1467</v>
      </c>
      <c r="K929" s="65" t="s">
        <v>1467</v>
      </c>
      <c r="L929" s="64" t="s">
        <v>1482</v>
      </c>
      <c r="M929" s="64" t="s">
        <v>1482</v>
      </c>
      <c r="N929" s="64" t="s">
        <v>1482</v>
      </c>
      <c r="O929" s="64" t="s">
        <v>1482</v>
      </c>
    </row>
    <row r="930" spans="1:15">
      <c r="A930" s="61" t="s">
        <v>1522</v>
      </c>
      <c r="B930" s="61" t="s">
        <v>1491</v>
      </c>
      <c r="C930" s="63" t="s">
        <v>1484</v>
      </c>
      <c r="D930" s="65" t="s">
        <v>1467</v>
      </c>
      <c r="E930" s="65" t="s">
        <v>1467</v>
      </c>
      <c r="F930" s="65" t="s">
        <v>1467</v>
      </c>
      <c r="G930" s="65" t="s">
        <v>1467</v>
      </c>
      <c r="H930" s="65" t="s">
        <v>1467</v>
      </c>
      <c r="I930" s="65" t="s">
        <v>1467</v>
      </c>
      <c r="J930" s="65" t="s">
        <v>1467</v>
      </c>
      <c r="K930" s="65" t="s">
        <v>1467</v>
      </c>
      <c r="L930" s="65" t="s">
        <v>1467</v>
      </c>
      <c r="M930" s="65" t="s">
        <v>1467</v>
      </c>
      <c r="N930" s="65" t="s">
        <v>1467</v>
      </c>
      <c r="O930" s="65" t="s">
        <v>1467</v>
      </c>
    </row>
    <row r="931" spans="1:15">
      <c r="A931" s="61" t="s">
        <v>1522</v>
      </c>
      <c r="B931" s="61" t="s">
        <v>1491</v>
      </c>
      <c r="C931" s="63" t="s">
        <v>1485</v>
      </c>
      <c r="D931" s="65" t="s">
        <v>1467</v>
      </c>
      <c r="E931" s="65" t="s">
        <v>1467</v>
      </c>
      <c r="F931" s="65" t="s">
        <v>1467</v>
      </c>
      <c r="G931" s="65" t="s">
        <v>1467</v>
      </c>
      <c r="H931" s="65" t="s">
        <v>1467</v>
      </c>
      <c r="I931" s="65" t="s">
        <v>1467</v>
      </c>
      <c r="J931" s="65" t="s">
        <v>1467</v>
      </c>
      <c r="K931" s="65" t="s">
        <v>1467</v>
      </c>
      <c r="L931" s="64" t="s">
        <v>1482</v>
      </c>
      <c r="M931" s="64" t="s">
        <v>1482</v>
      </c>
      <c r="N931" s="64" t="s">
        <v>1482</v>
      </c>
      <c r="O931" s="64" t="s">
        <v>1482</v>
      </c>
    </row>
    <row r="932" spans="1:15">
      <c r="A932" s="61" t="s">
        <v>1522</v>
      </c>
      <c r="B932" s="61" t="s">
        <v>1491</v>
      </c>
      <c r="C932" s="63" t="s">
        <v>1489</v>
      </c>
      <c r="D932" s="65" t="s">
        <v>1467</v>
      </c>
      <c r="E932" s="65" t="s">
        <v>1467</v>
      </c>
      <c r="F932" s="65" t="s">
        <v>1467</v>
      </c>
      <c r="G932" s="65" t="s">
        <v>1467</v>
      </c>
      <c r="H932" s="65" t="s">
        <v>1467</v>
      </c>
      <c r="I932" s="65" t="s">
        <v>1467</v>
      </c>
      <c r="J932" s="65" t="s">
        <v>1467</v>
      </c>
      <c r="K932" s="65" t="s">
        <v>1467</v>
      </c>
      <c r="L932" s="65" t="s">
        <v>1467</v>
      </c>
      <c r="M932" s="65" t="s">
        <v>1467</v>
      </c>
      <c r="N932" s="65" t="s">
        <v>1467</v>
      </c>
      <c r="O932" s="65" t="s">
        <v>1467</v>
      </c>
    </row>
    <row r="933" spans="1:15">
      <c r="A933" s="61" t="s">
        <v>1522</v>
      </c>
      <c r="B933" s="61" t="s">
        <v>1492</v>
      </c>
      <c r="C933" s="63" t="s">
        <v>1481</v>
      </c>
      <c r="D933" s="64">
        <v>39</v>
      </c>
      <c r="E933" s="64">
        <v>49</v>
      </c>
      <c r="F933" s="64">
        <v>88</v>
      </c>
      <c r="G933" s="66">
        <v>44.31818181818182</v>
      </c>
      <c r="H933" s="64">
        <v>57</v>
      </c>
      <c r="I933" s="64">
        <v>31</v>
      </c>
      <c r="J933" s="64">
        <v>88</v>
      </c>
      <c r="K933" s="66">
        <v>64.772727272727266</v>
      </c>
      <c r="L933" s="64" t="s">
        <v>1482</v>
      </c>
      <c r="M933" s="64" t="s">
        <v>1482</v>
      </c>
      <c r="N933" s="64" t="s">
        <v>1482</v>
      </c>
      <c r="O933" s="64" t="s">
        <v>1482</v>
      </c>
    </row>
    <row r="934" spans="1:15">
      <c r="A934" s="61" t="s">
        <v>1522</v>
      </c>
      <c r="B934" s="61" t="s">
        <v>1492</v>
      </c>
      <c r="C934" s="63" t="s">
        <v>1483</v>
      </c>
      <c r="D934" s="64">
        <v>47</v>
      </c>
      <c r="E934" s="64">
        <v>47</v>
      </c>
      <c r="F934" s="64">
        <v>94</v>
      </c>
      <c r="G934" s="66">
        <v>50</v>
      </c>
      <c r="H934" s="64">
        <v>66</v>
      </c>
      <c r="I934" s="64">
        <v>28</v>
      </c>
      <c r="J934" s="64">
        <v>94</v>
      </c>
      <c r="K934" s="66">
        <v>70.212765957446805</v>
      </c>
      <c r="L934" s="64" t="s">
        <v>1482</v>
      </c>
      <c r="M934" s="64" t="s">
        <v>1482</v>
      </c>
      <c r="N934" s="64" t="s">
        <v>1482</v>
      </c>
      <c r="O934" s="64" t="s">
        <v>1482</v>
      </c>
    </row>
    <row r="935" spans="1:15">
      <c r="A935" s="61" t="s">
        <v>1522</v>
      </c>
      <c r="B935" s="61" t="s">
        <v>1492</v>
      </c>
      <c r="C935" s="63" t="s">
        <v>1484</v>
      </c>
      <c r="D935" s="64">
        <v>28</v>
      </c>
      <c r="E935" s="64">
        <v>39</v>
      </c>
      <c r="F935" s="64">
        <v>67</v>
      </c>
      <c r="G935" s="66">
        <v>41.791044776119399</v>
      </c>
      <c r="H935" s="64">
        <v>38</v>
      </c>
      <c r="I935" s="64">
        <v>29</v>
      </c>
      <c r="J935" s="64">
        <v>67</v>
      </c>
      <c r="K935" s="66">
        <v>56.71641791044776</v>
      </c>
      <c r="L935" s="64">
        <v>27</v>
      </c>
      <c r="M935" s="64">
        <v>40</v>
      </c>
      <c r="N935" s="64">
        <v>67</v>
      </c>
      <c r="O935" s="66">
        <v>40.298507462686565</v>
      </c>
    </row>
    <row r="936" spans="1:15">
      <c r="A936" s="61" t="s">
        <v>1522</v>
      </c>
      <c r="B936" s="61" t="s">
        <v>1492</v>
      </c>
      <c r="C936" s="63" t="s">
        <v>1485</v>
      </c>
      <c r="D936" s="64">
        <v>59</v>
      </c>
      <c r="E936" s="64">
        <v>45</v>
      </c>
      <c r="F936" s="64">
        <v>104</v>
      </c>
      <c r="G936" s="66">
        <v>56.730769230769226</v>
      </c>
      <c r="H936" s="64">
        <v>72</v>
      </c>
      <c r="I936" s="64">
        <v>32</v>
      </c>
      <c r="J936" s="64">
        <v>104</v>
      </c>
      <c r="K936" s="66">
        <v>69.230769230769226</v>
      </c>
      <c r="L936" s="64" t="s">
        <v>1482</v>
      </c>
      <c r="M936" s="64" t="s">
        <v>1482</v>
      </c>
      <c r="N936" s="64" t="s">
        <v>1482</v>
      </c>
      <c r="O936" s="64" t="s">
        <v>1482</v>
      </c>
    </row>
    <row r="937" spans="1:15">
      <c r="A937" s="61" t="s">
        <v>1522</v>
      </c>
      <c r="B937" s="61" t="s">
        <v>1492</v>
      </c>
      <c r="C937" s="63" t="s">
        <v>1489</v>
      </c>
      <c r="D937" s="64">
        <v>173</v>
      </c>
      <c r="E937" s="64">
        <v>180</v>
      </c>
      <c r="F937" s="64">
        <v>353</v>
      </c>
      <c r="G937" s="66">
        <v>49.008498583569406</v>
      </c>
      <c r="H937" s="64">
        <v>233</v>
      </c>
      <c r="I937" s="64">
        <v>120</v>
      </c>
      <c r="J937" s="64">
        <v>353</v>
      </c>
      <c r="K937" s="66">
        <v>66.005665722379604</v>
      </c>
      <c r="L937" s="64">
        <v>27</v>
      </c>
      <c r="M937" s="64">
        <v>40</v>
      </c>
      <c r="N937" s="64">
        <v>67</v>
      </c>
      <c r="O937" s="66">
        <v>40.298507462686565</v>
      </c>
    </row>
    <row r="938" spans="1:15">
      <c r="A938" s="61" t="s">
        <v>1522</v>
      </c>
      <c r="B938" s="61" t="s">
        <v>1493</v>
      </c>
      <c r="C938" s="63" t="s">
        <v>1481</v>
      </c>
      <c r="D938" s="64">
        <v>101</v>
      </c>
      <c r="E938" s="64">
        <v>74</v>
      </c>
      <c r="F938" s="64">
        <v>175</v>
      </c>
      <c r="G938" s="66">
        <v>57.714285714285715</v>
      </c>
      <c r="H938" s="64">
        <v>132</v>
      </c>
      <c r="I938" s="64">
        <v>43</v>
      </c>
      <c r="J938" s="64">
        <v>175</v>
      </c>
      <c r="K938" s="66">
        <v>75.428571428571431</v>
      </c>
      <c r="L938" s="64" t="s">
        <v>1482</v>
      </c>
      <c r="M938" s="64" t="s">
        <v>1482</v>
      </c>
      <c r="N938" s="64" t="s">
        <v>1482</v>
      </c>
      <c r="O938" s="64" t="s">
        <v>1482</v>
      </c>
    </row>
    <row r="939" spans="1:15">
      <c r="A939" s="61" t="s">
        <v>1522</v>
      </c>
      <c r="B939" s="61" t="s">
        <v>1493</v>
      </c>
      <c r="C939" s="63" t="s">
        <v>1483</v>
      </c>
      <c r="D939" s="64">
        <v>90</v>
      </c>
      <c r="E939" s="64">
        <v>68</v>
      </c>
      <c r="F939" s="64">
        <v>158</v>
      </c>
      <c r="G939" s="66">
        <v>56.962025316455701</v>
      </c>
      <c r="H939" s="64">
        <v>113</v>
      </c>
      <c r="I939" s="64">
        <v>45</v>
      </c>
      <c r="J939" s="64">
        <v>158</v>
      </c>
      <c r="K939" s="66">
        <v>71.51898734177216</v>
      </c>
      <c r="L939" s="64" t="s">
        <v>1482</v>
      </c>
      <c r="M939" s="64" t="s">
        <v>1482</v>
      </c>
      <c r="N939" s="64" t="s">
        <v>1482</v>
      </c>
      <c r="O939" s="64" t="s">
        <v>1482</v>
      </c>
    </row>
    <row r="940" spans="1:15">
      <c r="A940" s="61" t="s">
        <v>1522</v>
      </c>
      <c r="B940" s="61" t="s">
        <v>1493</v>
      </c>
      <c r="C940" s="63" t="s">
        <v>1484</v>
      </c>
      <c r="D940" s="64">
        <v>61</v>
      </c>
      <c r="E940" s="64">
        <v>91</v>
      </c>
      <c r="F940" s="64">
        <v>152</v>
      </c>
      <c r="G940" s="66">
        <v>40.131578947368425</v>
      </c>
      <c r="H940" s="64">
        <v>96</v>
      </c>
      <c r="I940" s="64">
        <v>56</v>
      </c>
      <c r="J940" s="64">
        <v>152</v>
      </c>
      <c r="K940" s="66">
        <v>63.157894736842103</v>
      </c>
      <c r="L940" s="64">
        <v>68</v>
      </c>
      <c r="M940" s="64">
        <v>84</v>
      </c>
      <c r="N940" s="64">
        <v>152</v>
      </c>
      <c r="O940" s="66">
        <v>44.736842105263158</v>
      </c>
    </row>
    <row r="941" spans="1:15">
      <c r="A941" s="61" t="s">
        <v>1522</v>
      </c>
      <c r="B941" s="61" t="s">
        <v>1493</v>
      </c>
      <c r="C941" s="63" t="s">
        <v>1485</v>
      </c>
      <c r="D941" s="64">
        <v>108</v>
      </c>
      <c r="E941" s="64">
        <v>65</v>
      </c>
      <c r="F941" s="64">
        <v>173</v>
      </c>
      <c r="G941" s="66">
        <v>62.427745664739888</v>
      </c>
      <c r="H941" s="64">
        <v>132</v>
      </c>
      <c r="I941" s="64">
        <v>41</v>
      </c>
      <c r="J941" s="64">
        <v>173</v>
      </c>
      <c r="K941" s="66">
        <v>76.300578034682076</v>
      </c>
      <c r="L941" s="64" t="s">
        <v>1482</v>
      </c>
      <c r="M941" s="64" t="s">
        <v>1482</v>
      </c>
      <c r="N941" s="64" t="s">
        <v>1482</v>
      </c>
      <c r="O941" s="64" t="s">
        <v>1482</v>
      </c>
    </row>
    <row r="942" spans="1:15">
      <c r="A942" s="61" t="s">
        <v>1522</v>
      </c>
      <c r="B942" s="61" t="s">
        <v>1493</v>
      </c>
      <c r="C942" s="63" t="s">
        <v>1489</v>
      </c>
      <c r="D942" s="64">
        <v>360</v>
      </c>
      <c r="E942" s="64">
        <v>298</v>
      </c>
      <c r="F942" s="64">
        <v>658</v>
      </c>
      <c r="G942" s="66">
        <v>54.711246200607903</v>
      </c>
      <c r="H942" s="64">
        <v>473</v>
      </c>
      <c r="I942" s="64">
        <v>185</v>
      </c>
      <c r="J942" s="64">
        <v>658</v>
      </c>
      <c r="K942" s="66">
        <v>71.884498480243167</v>
      </c>
      <c r="L942" s="64">
        <v>68</v>
      </c>
      <c r="M942" s="64">
        <v>84</v>
      </c>
      <c r="N942" s="64">
        <v>152</v>
      </c>
      <c r="O942" s="66">
        <v>44.736842105263158</v>
      </c>
    </row>
    <row r="943" spans="1:15">
      <c r="A943" s="61" t="s">
        <v>1522</v>
      </c>
      <c r="B943" s="61" t="s">
        <v>1494</v>
      </c>
      <c r="C943" s="63" t="s">
        <v>1481</v>
      </c>
      <c r="D943" s="64">
        <v>13</v>
      </c>
      <c r="E943" s="64">
        <v>8</v>
      </c>
      <c r="F943" s="64">
        <v>21</v>
      </c>
      <c r="G943" s="66">
        <v>61.904761904761905</v>
      </c>
      <c r="H943" s="64">
        <v>15</v>
      </c>
      <c r="I943" s="64">
        <v>6</v>
      </c>
      <c r="J943" s="64">
        <v>21</v>
      </c>
      <c r="K943" s="66">
        <v>71.428571428571431</v>
      </c>
      <c r="L943" s="64" t="s">
        <v>1482</v>
      </c>
      <c r="M943" s="64" t="s">
        <v>1482</v>
      </c>
      <c r="N943" s="64" t="s">
        <v>1482</v>
      </c>
      <c r="O943" s="64" t="s">
        <v>1482</v>
      </c>
    </row>
    <row r="944" spans="1:15">
      <c r="A944" s="61" t="s">
        <v>1522</v>
      </c>
      <c r="B944" s="61" t="s">
        <v>1494</v>
      </c>
      <c r="C944" s="63" t="s">
        <v>1483</v>
      </c>
      <c r="D944" s="64">
        <v>7</v>
      </c>
      <c r="E944" s="64">
        <v>10</v>
      </c>
      <c r="F944" s="64">
        <v>17</v>
      </c>
      <c r="G944" s="66">
        <v>41.17647058823529</v>
      </c>
      <c r="H944" s="64">
        <v>9</v>
      </c>
      <c r="I944" s="64">
        <v>8</v>
      </c>
      <c r="J944" s="64">
        <v>17</v>
      </c>
      <c r="K944" s="66">
        <v>52.941176470588239</v>
      </c>
      <c r="L944" s="64" t="s">
        <v>1482</v>
      </c>
      <c r="M944" s="64" t="s">
        <v>1482</v>
      </c>
      <c r="N944" s="64" t="s">
        <v>1482</v>
      </c>
      <c r="O944" s="64" t="s">
        <v>1482</v>
      </c>
    </row>
    <row r="945" spans="1:15">
      <c r="A945" s="61" t="s">
        <v>1522</v>
      </c>
      <c r="B945" s="61" t="s">
        <v>1494</v>
      </c>
      <c r="C945" s="63" t="s">
        <v>1484</v>
      </c>
      <c r="D945" s="64">
        <v>6</v>
      </c>
      <c r="E945" s="64">
        <v>9</v>
      </c>
      <c r="F945" s="64">
        <v>15</v>
      </c>
      <c r="G945" s="66">
        <v>40</v>
      </c>
      <c r="H945" s="64">
        <v>8</v>
      </c>
      <c r="I945" s="64">
        <v>7</v>
      </c>
      <c r="J945" s="64">
        <v>15</v>
      </c>
      <c r="K945" s="66">
        <v>53.333333333333336</v>
      </c>
      <c r="L945" s="64">
        <v>7</v>
      </c>
      <c r="M945" s="64">
        <v>8</v>
      </c>
      <c r="N945" s="64">
        <v>15</v>
      </c>
      <c r="O945" s="66">
        <v>46.666666666666664</v>
      </c>
    </row>
    <row r="946" spans="1:15">
      <c r="A946" s="61" t="s">
        <v>1522</v>
      </c>
      <c r="B946" s="61" t="s">
        <v>1494</v>
      </c>
      <c r="C946" s="63" t="s">
        <v>1485</v>
      </c>
      <c r="D946" s="64">
        <v>7</v>
      </c>
      <c r="E946" s="64">
        <v>5</v>
      </c>
      <c r="F946" s="64">
        <v>12</v>
      </c>
      <c r="G946" s="66">
        <v>58.333333333333336</v>
      </c>
      <c r="H946" s="64">
        <v>9</v>
      </c>
      <c r="I946" s="64">
        <v>3</v>
      </c>
      <c r="J946" s="64">
        <v>12</v>
      </c>
      <c r="K946" s="66">
        <v>75</v>
      </c>
      <c r="L946" s="64" t="s">
        <v>1482</v>
      </c>
      <c r="M946" s="64" t="s">
        <v>1482</v>
      </c>
      <c r="N946" s="64" t="s">
        <v>1482</v>
      </c>
      <c r="O946" s="64" t="s">
        <v>1482</v>
      </c>
    </row>
    <row r="947" spans="1:15">
      <c r="A947" s="61" t="s">
        <v>1522</v>
      </c>
      <c r="B947" s="61" t="s">
        <v>1494</v>
      </c>
      <c r="C947" s="63" t="s">
        <v>1489</v>
      </c>
      <c r="D947" s="64">
        <v>33</v>
      </c>
      <c r="E947" s="64">
        <v>32</v>
      </c>
      <c r="F947" s="64">
        <v>65</v>
      </c>
      <c r="G947" s="66">
        <v>50.769230769230766</v>
      </c>
      <c r="H947" s="64">
        <v>41</v>
      </c>
      <c r="I947" s="64">
        <v>24</v>
      </c>
      <c r="J947" s="64">
        <v>65</v>
      </c>
      <c r="K947" s="66">
        <v>63.076923076923073</v>
      </c>
      <c r="L947" s="64">
        <v>7</v>
      </c>
      <c r="M947" s="64">
        <v>8</v>
      </c>
      <c r="N947" s="64">
        <v>15</v>
      </c>
      <c r="O947" s="66">
        <v>46.666666666666664</v>
      </c>
    </row>
    <row r="948" spans="1:15">
      <c r="A948" s="61" t="s">
        <v>1522</v>
      </c>
      <c r="B948" s="61" t="s">
        <v>1495</v>
      </c>
      <c r="C948" s="63" t="s">
        <v>1481</v>
      </c>
      <c r="D948" s="64">
        <v>93</v>
      </c>
      <c r="E948" s="64">
        <v>80</v>
      </c>
      <c r="F948" s="64">
        <v>173</v>
      </c>
      <c r="G948" s="66">
        <v>53.75722543352601</v>
      </c>
      <c r="H948" s="64">
        <v>108</v>
      </c>
      <c r="I948" s="64">
        <v>65</v>
      </c>
      <c r="J948" s="64">
        <v>173</v>
      </c>
      <c r="K948" s="66">
        <v>62.427745664739888</v>
      </c>
      <c r="L948" s="64" t="s">
        <v>1482</v>
      </c>
      <c r="M948" s="64" t="s">
        <v>1482</v>
      </c>
      <c r="N948" s="64" t="s">
        <v>1482</v>
      </c>
      <c r="O948" s="64" t="s">
        <v>1482</v>
      </c>
    </row>
    <row r="949" spans="1:15">
      <c r="A949" s="61" t="s">
        <v>1522</v>
      </c>
      <c r="B949" s="61" t="s">
        <v>1495</v>
      </c>
      <c r="C949" s="63" t="s">
        <v>1483</v>
      </c>
      <c r="D949" s="64">
        <v>94</v>
      </c>
      <c r="E949" s="64">
        <v>77</v>
      </c>
      <c r="F949" s="64">
        <v>171</v>
      </c>
      <c r="G949" s="66">
        <v>54.970760233918128</v>
      </c>
      <c r="H949" s="64">
        <v>123</v>
      </c>
      <c r="I949" s="64">
        <v>48</v>
      </c>
      <c r="J949" s="64">
        <v>171</v>
      </c>
      <c r="K949" s="66">
        <v>71.929824561403507</v>
      </c>
      <c r="L949" s="64" t="s">
        <v>1482</v>
      </c>
      <c r="M949" s="64" t="s">
        <v>1482</v>
      </c>
      <c r="N949" s="64" t="s">
        <v>1482</v>
      </c>
      <c r="O949" s="64" t="s">
        <v>1482</v>
      </c>
    </row>
    <row r="950" spans="1:15">
      <c r="A950" s="61" t="s">
        <v>1522</v>
      </c>
      <c r="B950" s="61" t="s">
        <v>1495</v>
      </c>
      <c r="C950" s="63" t="s">
        <v>1484</v>
      </c>
      <c r="D950" s="64">
        <v>58</v>
      </c>
      <c r="E950" s="64">
        <v>89</v>
      </c>
      <c r="F950" s="64">
        <v>147</v>
      </c>
      <c r="G950" s="66">
        <v>39.455782312925166</v>
      </c>
      <c r="H950" s="64">
        <v>65</v>
      </c>
      <c r="I950" s="64">
        <v>82</v>
      </c>
      <c r="J950" s="64">
        <v>147</v>
      </c>
      <c r="K950" s="66">
        <v>44.217687074829932</v>
      </c>
      <c r="L950" s="64">
        <v>57</v>
      </c>
      <c r="M950" s="64">
        <v>90</v>
      </c>
      <c r="N950" s="64">
        <v>147</v>
      </c>
      <c r="O950" s="66">
        <v>38.775510204081634</v>
      </c>
    </row>
    <row r="951" spans="1:15">
      <c r="A951" s="61" t="s">
        <v>1522</v>
      </c>
      <c r="B951" s="61" t="s">
        <v>1495</v>
      </c>
      <c r="C951" s="63" t="s">
        <v>1485</v>
      </c>
      <c r="D951" s="64">
        <v>108</v>
      </c>
      <c r="E951" s="64">
        <v>83</v>
      </c>
      <c r="F951" s="64">
        <v>191</v>
      </c>
      <c r="G951" s="66">
        <v>56.544502617801051</v>
      </c>
      <c r="H951" s="64">
        <v>127</v>
      </c>
      <c r="I951" s="64">
        <v>64</v>
      </c>
      <c r="J951" s="64">
        <v>191</v>
      </c>
      <c r="K951" s="66">
        <v>66.492146596858632</v>
      </c>
      <c r="L951" s="64" t="s">
        <v>1482</v>
      </c>
      <c r="M951" s="64" t="s">
        <v>1482</v>
      </c>
      <c r="N951" s="64" t="s">
        <v>1482</v>
      </c>
      <c r="O951" s="64" t="s">
        <v>1482</v>
      </c>
    </row>
    <row r="952" spans="1:15">
      <c r="A952" s="61" t="s">
        <v>1522</v>
      </c>
      <c r="B952" s="61" t="s">
        <v>1495</v>
      </c>
      <c r="C952" s="63" t="s">
        <v>1489</v>
      </c>
      <c r="D952" s="64">
        <v>353</v>
      </c>
      <c r="E952" s="64">
        <v>329</v>
      </c>
      <c r="F952" s="64">
        <v>682</v>
      </c>
      <c r="G952" s="66">
        <v>51.759530791788855</v>
      </c>
      <c r="H952" s="64">
        <v>423</v>
      </c>
      <c r="I952" s="64">
        <v>259</v>
      </c>
      <c r="J952" s="64">
        <v>682</v>
      </c>
      <c r="K952" s="66">
        <v>62.023460410557185</v>
      </c>
      <c r="L952" s="64">
        <v>57</v>
      </c>
      <c r="M952" s="64">
        <v>90</v>
      </c>
      <c r="N952" s="64">
        <v>147</v>
      </c>
      <c r="O952" s="66">
        <v>38.775510204081634</v>
      </c>
    </row>
    <row r="953" spans="1:15">
      <c r="A953" s="61" t="s">
        <v>1522</v>
      </c>
      <c r="B953" s="61" t="s">
        <v>1496</v>
      </c>
      <c r="C953" s="63" t="s">
        <v>1481</v>
      </c>
      <c r="D953" s="64">
        <v>26</v>
      </c>
      <c r="E953" s="64">
        <v>22</v>
      </c>
      <c r="F953" s="64">
        <v>48</v>
      </c>
      <c r="G953" s="66">
        <v>54.166666666666664</v>
      </c>
      <c r="H953" s="64">
        <v>38</v>
      </c>
      <c r="I953" s="64">
        <v>10</v>
      </c>
      <c r="J953" s="64">
        <v>48</v>
      </c>
      <c r="K953" s="66">
        <v>79.166666666666657</v>
      </c>
      <c r="L953" s="64" t="s">
        <v>1482</v>
      </c>
      <c r="M953" s="64" t="s">
        <v>1482</v>
      </c>
      <c r="N953" s="64" t="s">
        <v>1482</v>
      </c>
      <c r="O953" s="64" t="s">
        <v>1482</v>
      </c>
    </row>
    <row r="954" spans="1:15">
      <c r="A954" s="61" t="s">
        <v>1522</v>
      </c>
      <c r="B954" s="61" t="s">
        <v>1496</v>
      </c>
      <c r="C954" s="63" t="s">
        <v>1483</v>
      </c>
      <c r="D954" s="64">
        <v>23</v>
      </c>
      <c r="E954" s="64">
        <v>19</v>
      </c>
      <c r="F954" s="64">
        <v>42</v>
      </c>
      <c r="G954" s="66">
        <v>54.761904761904766</v>
      </c>
      <c r="H954" s="64">
        <v>28</v>
      </c>
      <c r="I954" s="64">
        <v>14</v>
      </c>
      <c r="J954" s="64">
        <v>42</v>
      </c>
      <c r="K954" s="66">
        <v>66.666666666666657</v>
      </c>
      <c r="L954" s="64" t="s">
        <v>1482</v>
      </c>
      <c r="M954" s="64" t="s">
        <v>1482</v>
      </c>
      <c r="N954" s="64" t="s">
        <v>1482</v>
      </c>
      <c r="O954" s="64" t="s">
        <v>1482</v>
      </c>
    </row>
    <row r="955" spans="1:15">
      <c r="A955" s="61" t="s">
        <v>1522</v>
      </c>
      <c r="B955" s="61" t="s">
        <v>1496</v>
      </c>
      <c r="C955" s="63" t="s">
        <v>1484</v>
      </c>
      <c r="D955" s="64">
        <v>6</v>
      </c>
      <c r="E955" s="64">
        <v>21</v>
      </c>
      <c r="F955" s="64">
        <v>27</v>
      </c>
      <c r="G955" s="66">
        <v>22.222222222222221</v>
      </c>
      <c r="H955" s="64">
        <v>14</v>
      </c>
      <c r="I955" s="64">
        <v>13</v>
      </c>
      <c r="J955" s="64">
        <v>27</v>
      </c>
      <c r="K955" s="66">
        <v>51.851851851851848</v>
      </c>
      <c r="L955" s="64">
        <v>6</v>
      </c>
      <c r="M955" s="64">
        <v>21</v>
      </c>
      <c r="N955" s="64">
        <v>27</v>
      </c>
      <c r="O955" s="66">
        <v>22.222222222222221</v>
      </c>
    </row>
    <row r="956" spans="1:15">
      <c r="A956" s="61" t="s">
        <v>1522</v>
      </c>
      <c r="B956" s="61" t="s">
        <v>1496</v>
      </c>
      <c r="C956" s="63" t="s">
        <v>1485</v>
      </c>
      <c r="D956" s="64">
        <v>17</v>
      </c>
      <c r="E956" s="64">
        <v>17</v>
      </c>
      <c r="F956" s="64">
        <v>34</v>
      </c>
      <c r="G956" s="66">
        <v>50</v>
      </c>
      <c r="H956" s="64">
        <v>25</v>
      </c>
      <c r="I956" s="64">
        <v>9</v>
      </c>
      <c r="J956" s="64">
        <v>34</v>
      </c>
      <c r="K956" s="66">
        <v>73.529411764705884</v>
      </c>
      <c r="L956" s="64" t="s">
        <v>1482</v>
      </c>
      <c r="M956" s="64" t="s">
        <v>1482</v>
      </c>
      <c r="N956" s="64" t="s">
        <v>1482</v>
      </c>
      <c r="O956" s="64" t="s">
        <v>1482</v>
      </c>
    </row>
    <row r="957" spans="1:15">
      <c r="A957" s="61" t="s">
        <v>1522</v>
      </c>
      <c r="B957" s="61" t="s">
        <v>1496</v>
      </c>
      <c r="C957" s="63" t="s">
        <v>1489</v>
      </c>
      <c r="D957" s="64">
        <v>72</v>
      </c>
      <c r="E957" s="64">
        <v>79</v>
      </c>
      <c r="F957" s="64">
        <v>151</v>
      </c>
      <c r="G957" s="66">
        <v>47.682119205298015</v>
      </c>
      <c r="H957" s="64">
        <v>105</v>
      </c>
      <c r="I957" s="64">
        <v>46</v>
      </c>
      <c r="J957" s="64">
        <v>151</v>
      </c>
      <c r="K957" s="66">
        <v>69.536423841059602</v>
      </c>
      <c r="L957" s="64">
        <v>6</v>
      </c>
      <c r="M957" s="64">
        <v>21</v>
      </c>
      <c r="N957" s="64">
        <v>27</v>
      </c>
      <c r="O957" s="66">
        <v>22.222222222222221</v>
      </c>
    </row>
    <row r="958" spans="1:15">
      <c r="A958" s="61" t="s">
        <v>1522</v>
      </c>
      <c r="B958" s="61" t="s">
        <v>1497</v>
      </c>
      <c r="C958" s="63" t="s">
        <v>1481</v>
      </c>
      <c r="D958" s="64">
        <v>113</v>
      </c>
      <c r="E958" s="64">
        <v>75</v>
      </c>
      <c r="F958" s="64">
        <v>188</v>
      </c>
      <c r="G958" s="66">
        <v>60.106382978723403</v>
      </c>
      <c r="H958" s="64">
        <v>129</v>
      </c>
      <c r="I958" s="64">
        <v>59</v>
      </c>
      <c r="J958" s="64">
        <v>188</v>
      </c>
      <c r="K958" s="66">
        <v>68.61702127659575</v>
      </c>
      <c r="L958" s="64" t="s">
        <v>1482</v>
      </c>
      <c r="M958" s="64" t="s">
        <v>1482</v>
      </c>
      <c r="N958" s="64" t="s">
        <v>1482</v>
      </c>
      <c r="O958" s="64" t="s">
        <v>1482</v>
      </c>
    </row>
    <row r="959" spans="1:15">
      <c r="A959" s="61" t="s">
        <v>1522</v>
      </c>
      <c r="B959" s="61" t="s">
        <v>1497</v>
      </c>
      <c r="C959" s="63" t="s">
        <v>1483</v>
      </c>
      <c r="D959" s="64">
        <v>106</v>
      </c>
      <c r="E959" s="64">
        <v>69</v>
      </c>
      <c r="F959" s="64">
        <v>175</v>
      </c>
      <c r="G959" s="66">
        <v>60.571428571428577</v>
      </c>
      <c r="H959" s="64">
        <v>132</v>
      </c>
      <c r="I959" s="64">
        <v>43</v>
      </c>
      <c r="J959" s="64">
        <v>175</v>
      </c>
      <c r="K959" s="66">
        <v>75.428571428571431</v>
      </c>
      <c r="L959" s="64" t="s">
        <v>1482</v>
      </c>
      <c r="M959" s="64" t="s">
        <v>1482</v>
      </c>
      <c r="N959" s="64" t="s">
        <v>1482</v>
      </c>
      <c r="O959" s="64" t="s">
        <v>1482</v>
      </c>
    </row>
    <row r="960" spans="1:15">
      <c r="A960" s="61" t="s">
        <v>1522</v>
      </c>
      <c r="B960" s="61" t="s">
        <v>1497</v>
      </c>
      <c r="C960" s="63" t="s">
        <v>1484</v>
      </c>
      <c r="D960" s="64">
        <v>76</v>
      </c>
      <c r="E960" s="64">
        <v>110</v>
      </c>
      <c r="F960" s="64">
        <v>186</v>
      </c>
      <c r="G960" s="66">
        <v>40.86021505376344</v>
      </c>
      <c r="H960" s="64">
        <v>98</v>
      </c>
      <c r="I960" s="64">
        <v>88</v>
      </c>
      <c r="J960" s="64">
        <v>186</v>
      </c>
      <c r="K960" s="66">
        <v>52.688172043010752</v>
      </c>
      <c r="L960" s="64">
        <v>83</v>
      </c>
      <c r="M960" s="64">
        <v>103</v>
      </c>
      <c r="N960" s="64">
        <v>186</v>
      </c>
      <c r="O960" s="66">
        <v>44.623655913978496</v>
      </c>
    </row>
    <row r="961" spans="1:15">
      <c r="A961" s="61" t="s">
        <v>1522</v>
      </c>
      <c r="B961" s="61" t="s">
        <v>1497</v>
      </c>
      <c r="C961" s="63" t="s">
        <v>1485</v>
      </c>
      <c r="D961" s="64">
        <v>130</v>
      </c>
      <c r="E961" s="64">
        <v>81</v>
      </c>
      <c r="F961" s="64">
        <v>211</v>
      </c>
      <c r="G961" s="66">
        <v>61.611374407582943</v>
      </c>
      <c r="H961" s="64">
        <v>150</v>
      </c>
      <c r="I961" s="64">
        <v>61</v>
      </c>
      <c r="J961" s="64">
        <v>211</v>
      </c>
      <c r="K961" s="66">
        <v>71.090047393364927</v>
      </c>
      <c r="L961" s="64" t="s">
        <v>1482</v>
      </c>
      <c r="M961" s="64" t="s">
        <v>1482</v>
      </c>
      <c r="N961" s="64" t="s">
        <v>1482</v>
      </c>
      <c r="O961" s="64" t="s">
        <v>1482</v>
      </c>
    </row>
    <row r="962" spans="1:15">
      <c r="A962" s="61" t="s">
        <v>1522</v>
      </c>
      <c r="B962" s="61" t="s">
        <v>1497</v>
      </c>
      <c r="C962" s="63" t="s">
        <v>1489</v>
      </c>
      <c r="D962" s="64">
        <v>425</v>
      </c>
      <c r="E962" s="64">
        <v>335</v>
      </c>
      <c r="F962" s="64">
        <v>760</v>
      </c>
      <c r="G962" s="66">
        <v>55.921052631578952</v>
      </c>
      <c r="H962" s="64">
        <v>509</v>
      </c>
      <c r="I962" s="64">
        <v>251</v>
      </c>
      <c r="J962" s="64">
        <v>760</v>
      </c>
      <c r="K962" s="66">
        <v>66.973684210526315</v>
      </c>
      <c r="L962" s="64">
        <v>83</v>
      </c>
      <c r="M962" s="64">
        <v>103</v>
      </c>
      <c r="N962" s="64">
        <v>186</v>
      </c>
      <c r="O962" s="66">
        <v>44.623655913978496</v>
      </c>
    </row>
    <row r="963" spans="1:15">
      <c r="A963" s="61" t="s">
        <v>1523</v>
      </c>
      <c r="B963" s="61" t="s">
        <v>1480</v>
      </c>
      <c r="C963" s="63" t="s">
        <v>1481</v>
      </c>
      <c r="D963" s="64">
        <v>205</v>
      </c>
      <c r="E963" s="64">
        <v>201</v>
      </c>
      <c r="F963" s="64">
        <v>406</v>
      </c>
      <c r="G963" s="66">
        <v>50.49261083743842</v>
      </c>
      <c r="H963" s="64">
        <v>214</v>
      </c>
      <c r="I963" s="64">
        <v>195</v>
      </c>
      <c r="J963" s="64">
        <v>409</v>
      </c>
      <c r="K963" s="66">
        <v>52.322738386308068</v>
      </c>
      <c r="L963" s="64" t="s">
        <v>1482</v>
      </c>
      <c r="M963" s="64" t="s">
        <v>1482</v>
      </c>
      <c r="N963" s="64" t="s">
        <v>1482</v>
      </c>
      <c r="O963" s="64" t="s">
        <v>1482</v>
      </c>
    </row>
    <row r="964" spans="1:15">
      <c r="A964" s="61" t="s">
        <v>1523</v>
      </c>
      <c r="B964" s="61" t="s">
        <v>1480</v>
      </c>
      <c r="C964" s="63" t="s">
        <v>1483</v>
      </c>
      <c r="D964" s="64">
        <v>276</v>
      </c>
      <c r="E964" s="64">
        <v>267</v>
      </c>
      <c r="F964" s="64">
        <v>543</v>
      </c>
      <c r="G964" s="66">
        <v>50.828729281767963</v>
      </c>
      <c r="H964" s="64">
        <v>356</v>
      </c>
      <c r="I964" s="64">
        <v>187</v>
      </c>
      <c r="J964" s="64">
        <v>543</v>
      </c>
      <c r="K964" s="66">
        <v>65.561694290976064</v>
      </c>
      <c r="L964" s="64" t="s">
        <v>1482</v>
      </c>
      <c r="M964" s="64" t="s">
        <v>1482</v>
      </c>
      <c r="N964" s="64" t="s">
        <v>1482</v>
      </c>
      <c r="O964" s="64" t="s">
        <v>1482</v>
      </c>
    </row>
    <row r="965" spans="1:15">
      <c r="A965" s="61" t="s">
        <v>1523</v>
      </c>
      <c r="B965" s="61" t="s">
        <v>1480</v>
      </c>
      <c r="C965" s="63" t="s">
        <v>1484</v>
      </c>
      <c r="D965" s="64">
        <v>200</v>
      </c>
      <c r="E965" s="64">
        <v>372</v>
      </c>
      <c r="F965" s="64">
        <v>572</v>
      </c>
      <c r="G965" s="66">
        <v>34.965034965034967</v>
      </c>
      <c r="H965" s="64">
        <v>234</v>
      </c>
      <c r="I965" s="64">
        <v>338</v>
      </c>
      <c r="J965" s="64">
        <v>572</v>
      </c>
      <c r="K965" s="66">
        <v>40.909090909090914</v>
      </c>
      <c r="L965" s="64">
        <v>155</v>
      </c>
      <c r="M965" s="64">
        <v>416</v>
      </c>
      <c r="N965" s="64">
        <v>571</v>
      </c>
      <c r="O965" s="66">
        <v>27.145359019264447</v>
      </c>
    </row>
    <row r="966" spans="1:15">
      <c r="A966" s="61" t="s">
        <v>1523</v>
      </c>
      <c r="B966" s="61" t="s">
        <v>1480</v>
      </c>
      <c r="C966" s="63" t="s">
        <v>1485</v>
      </c>
      <c r="D966" s="64">
        <v>213</v>
      </c>
      <c r="E966" s="64">
        <v>262</v>
      </c>
      <c r="F966" s="64">
        <v>475</v>
      </c>
      <c r="G966" s="66">
        <v>44.842105263157897</v>
      </c>
      <c r="H966" s="64">
        <v>277</v>
      </c>
      <c r="I966" s="64">
        <v>198</v>
      </c>
      <c r="J966" s="64">
        <v>475</v>
      </c>
      <c r="K966" s="66">
        <v>58.315789473684212</v>
      </c>
      <c r="L966" s="64" t="s">
        <v>1482</v>
      </c>
      <c r="M966" s="64" t="s">
        <v>1482</v>
      </c>
      <c r="N966" s="64" t="s">
        <v>1482</v>
      </c>
      <c r="O966" s="64" t="s">
        <v>1482</v>
      </c>
    </row>
    <row r="967" spans="1:15">
      <c r="A967" s="61" t="s">
        <v>1523</v>
      </c>
      <c r="B967" s="61" t="s">
        <v>1480</v>
      </c>
      <c r="C967" s="63" t="s">
        <v>1486</v>
      </c>
      <c r="D967" s="64">
        <v>208</v>
      </c>
      <c r="E967" s="64">
        <v>354</v>
      </c>
      <c r="F967" s="64">
        <v>562</v>
      </c>
      <c r="G967" s="66">
        <v>37.010676156583628</v>
      </c>
      <c r="H967" s="64">
        <v>328</v>
      </c>
      <c r="I967" s="64">
        <v>234</v>
      </c>
      <c r="J967" s="64">
        <v>562</v>
      </c>
      <c r="K967" s="66">
        <v>58.362989323843415</v>
      </c>
      <c r="L967" s="64" t="s">
        <v>1482</v>
      </c>
      <c r="M967" s="64" t="s">
        <v>1482</v>
      </c>
      <c r="N967" s="64" t="s">
        <v>1482</v>
      </c>
      <c r="O967" s="64" t="s">
        <v>1482</v>
      </c>
    </row>
    <row r="968" spans="1:15">
      <c r="A968" s="61" t="s">
        <v>1523</v>
      </c>
      <c r="B968" s="61" t="s">
        <v>1480</v>
      </c>
      <c r="C968" s="63" t="s">
        <v>1487</v>
      </c>
      <c r="D968" s="64">
        <v>264</v>
      </c>
      <c r="E968" s="64">
        <v>275</v>
      </c>
      <c r="F968" s="64">
        <v>539</v>
      </c>
      <c r="G968" s="66">
        <v>48.979591836734691</v>
      </c>
      <c r="H968" s="64">
        <v>366</v>
      </c>
      <c r="I968" s="64">
        <v>173</v>
      </c>
      <c r="J968" s="64">
        <v>539</v>
      </c>
      <c r="K968" s="66">
        <v>67.903525046382185</v>
      </c>
      <c r="L968" s="64">
        <v>122</v>
      </c>
      <c r="M968" s="64">
        <v>415</v>
      </c>
      <c r="N968" s="64">
        <v>537</v>
      </c>
      <c r="O968" s="66">
        <v>22.718808193668529</v>
      </c>
    </row>
    <row r="969" spans="1:15">
      <c r="A969" s="61" t="s">
        <v>1523</v>
      </c>
      <c r="B969" s="61" t="s">
        <v>1480</v>
      </c>
      <c r="C969" s="63" t="s">
        <v>1488</v>
      </c>
      <c r="D969" s="64">
        <v>122</v>
      </c>
      <c r="E969" s="64">
        <v>133</v>
      </c>
      <c r="F969" s="64">
        <v>255</v>
      </c>
      <c r="G969" s="66">
        <v>47.843137254901961</v>
      </c>
      <c r="H969" s="64">
        <v>169</v>
      </c>
      <c r="I969" s="64">
        <v>86</v>
      </c>
      <c r="J969" s="64">
        <v>255</v>
      </c>
      <c r="K969" s="66">
        <v>66.274509803921561</v>
      </c>
      <c r="L969" s="64">
        <v>97</v>
      </c>
      <c r="M969" s="64">
        <v>152</v>
      </c>
      <c r="N969" s="64">
        <v>249</v>
      </c>
      <c r="O969" s="66">
        <v>38.955823293172692</v>
      </c>
    </row>
    <row r="970" spans="1:15">
      <c r="A970" s="61" t="s">
        <v>1523</v>
      </c>
      <c r="B970" s="61" t="s">
        <v>1480</v>
      </c>
      <c r="C970" s="63" t="s">
        <v>1501</v>
      </c>
      <c r="D970" s="64">
        <v>150</v>
      </c>
      <c r="E970" s="64">
        <v>51</v>
      </c>
      <c r="F970" s="64">
        <v>201</v>
      </c>
      <c r="G970" s="66">
        <v>74.626865671641795</v>
      </c>
      <c r="H970" s="64">
        <v>168</v>
      </c>
      <c r="I970" s="64">
        <v>33</v>
      </c>
      <c r="J970" s="64">
        <v>201</v>
      </c>
      <c r="K970" s="66">
        <v>83.582089552238799</v>
      </c>
      <c r="L970" s="64">
        <v>121</v>
      </c>
      <c r="M970" s="64">
        <v>78</v>
      </c>
      <c r="N970" s="64">
        <v>199</v>
      </c>
      <c r="O970" s="66">
        <v>60.804020100502512</v>
      </c>
    </row>
    <row r="971" spans="1:15">
      <c r="A971" s="61" t="s">
        <v>1523</v>
      </c>
      <c r="B971" s="61" t="s">
        <v>1480</v>
      </c>
      <c r="C971" s="63" t="s">
        <v>1489</v>
      </c>
      <c r="D971" s="64">
        <v>1638</v>
      </c>
      <c r="E971" s="64">
        <v>1915</v>
      </c>
      <c r="F971" s="64">
        <v>3553</v>
      </c>
      <c r="G971" s="66">
        <v>46.1018857303687</v>
      </c>
      <c r="H971" s="64">
        <v>2112</v>
      </c>
      <c r="I971" s="64">
        <v>1444</v>
      </c>
      <c r="J971" s="64">
        <v>3556</v>
      </c>
      <c r="K971" s="66">
        <v>59.392575928008995</v>
      </c>
      <c r="L971" s="64">
        <v>495</v>
      </c>
      <c r="M971" s="64">
        <v>1061</v>
      </c>
      <c r="N971" s="64">
        <v>1556</v>
      </c>
      <c r="O971" s="66">
        <v>31.812339331619537</v>
      </c>
    </row>
    <row r="972" spans="1:15">
      <c r="A972" s="61" t="s">
        <v>1523</v>
      </c>
      <c r="B972" s="61" t="s">
        <v>1490</v>
      </c>
      <c r="C972" s="63" t="s">
        <v>1484</v>
      </c>
      <c r="D972" s="65" t="s">
        <v>1467</v>
      </c>
      <c r="E972" s="65" t="s">
        <v>1467</v>
      </c>
      <c r="F972" s="65" t="s">
        <v>1467</v>
      </c>
      <c r="G972" s="65" t="s">
        <v>1467</v>
      </c>
      <c r="H972" s="65" t="s">
        <v>1467</v>
      </c>
      <c r="I972" s="65" t="s">
        <v>1467</v>
      </c>
      <c r="J972" s="65" t="s">
        <v>1467</v>
      </c>
      <c r="K972" s="65" t="s">
        <v>1467</v>
      </c>
      <c r="L972" s="65" t="s">
        <v>1467</v>
      </c>
      <c r="M972" s="65" t="s">
        <v>1467</v>
      </c>
      <c r="N972" s="65" t="s">
        <v>1467</v>
      </c>
      <c r="O972" s="65" t="s">
        <v>1467</v>
      </c>
    </row>
    <row r="973" spans="1:15">
      <c r="A973" s="61" t="s">
        <v>1523</v>
      </c>
      <c r="B973" s="61" t="s">
        <v>1490</v>
      </c>
      <c r="C973" s="63" t="s">
        <v>1489</v>
      </c>
      <c r="D973" s="65" t="s">
        <v>1467</v>
      </c>
      <c r="E973" s="65" t="s">
        <v>1467</v>
      </c>
      <c r="F973" s="65" t="s">
        <v>1467</v>
      </c>
      <c r="G973" s="65" t="s">
        <v>1467</v>
      </c>
      <c r="H973" s="65" t="s">
        <v>1467</v>
      </c>
      <c r="I973" s="65" t="s">
        <v>1467</v>
      </c>
      <c r="J973" s="65" t="s">
        <v>1467</v>
      </c>
      <c r="K973" s="65" t="s">
        <v>1467</v>
      </c>
      <c r="L973" s="65" t="s">
        <v>1467</v>
      </c>
      <c r="M973" s="65" t="s">
        <v>1467</v>
      </c>
      <c r="N973" s="65" t="s">
        <v>1467</v>
      </c>
      <c r="O973" s="65" t="s">
        <v>1467</v>
      </c>
    </row>
    <row r="974" spans="1:15">
      <c r="A974" s="61" t="s">
        <v>1523</v>
      </c>
      <c r="B974" s="61" t="s">
        <v>1491</v>
      </c>
      <c r="C974" s="63" t="s">
        <v>1481</v>
      </c>
      <c r="D974" s="65" t="s">
        <v>1467</v>
      </c>
      <c r="E974" s="65" t="s">
        <v>1467</v>
      </c>
      <c r="F974" s="65" t="s">
        <v>1467</v>
      </c>
      <c r="G974" s="65" t="s">
        <v>1467</v>
      </c>
      <c r="H974" s="65" t="s">
        <v>1467</v>
      </c>
      <c r="I974" s="65" t="s">
        <v>1467</v>
      </c>
      <c r="J974" s="65" t="s">
        <v>1467</v>
      </c>
      <c r="K974" s="65" t="s">
        <v>1467</v>
      </c>
      <c r="L974" s="64" t="s">
        <v>1482</v>
      </c>
      <c r="M974" s="64" t="s">
        <v>1482</v>
      </c>
      <c r="N974" s="64" t="s">
        <v>1482</v>
      </c>
      <c r="O974" s="64" t="s">
        <v>1482</v>
      </c>
    </row>
    <row r="975" spans="1:15">
      <c r="A975" s="61" t="s">
        <v>1523</v>
      </c>
      <c r="B975" s="61" t="s">
        <v>1491</v>
      </c>
      <c r="C975" s="63" t="s">
        <v>1483</v>
      </c>
      <c r="D975" s="65" t="s">
        <v>1467</v>
      </c>
      <c r="E975" s="65" t="s">
        <v>1467</v>
      </c>
      <c r="F975" s="65" t="s">
        <v>1467</v>
      </c>
      <c r="G975" s="65" t="s">
        <v>1467</v>
      </c>
      <c r="H975" s="65" t="s">
        <v>1467</v>
      </c>
      <c r="I975" s="65" t="s">
        <v>1467</v>
      </c>
      <c r="J975" s="65" t="s">
        <v>1467</v>
      </c>
      <c r="K975" s="65" t="s">
        <v>1467</v>
      </c>
      <c r="L975" s="64" t="s">
        <v>1482</v>
      </c>
      <c r="M975" s="64" t="s">
        <v>1482</v>
      </c>
      <c r="N975" s="64" t="s">
        <v>1482</v>
      </c>
      <c r="O975" s="64" t="s">
        <v>1482</v>
      </c>
    </row>
    <row r="976" spans="1:15">
      <c r="A976" s="61" t="s">
        <v>1523</v>
      </c>
      <c r="B976" s="61" t="s">
        <v>1491</v>
      </c>
      <c r="C976" s="63" t="s">
        <v>1484</v>
      </c>
      <c r="D976" s="65" t="s">
        <v>1467</v>
      </c>
      <c r="E976" s="65" t="s">
        <v>1467</v>
      </c>
      <c r="F976" s="65" t="s">
        <v>1467</v>
      </c>
      <c r="G976" s="65" t="s">
        <v>1467</v>
      </c>
      <c r="H976" s="65" t="s">
        <v>1467</v>
      </c>
      <c r="I976" s="65" t="s">
        <v>1467</v>
      </c>
      <c r="J976" s="65" t="s">
        <v>1467</v>
      </c>
      <c r="K976" s="65" t="s">
        <v>1467</v>
      </c>
      <c r="L976" s="65" t="s">
        <v>1467</v>
      </c>
      <c r="M976" s="65" t="s">
        <v>1467</v>
      </c>
      <c r="N976" s="65" t="s">
        <v>1467</v>
      </c>
      <c r="O976" s="65" t="s">
        <v>1467</v>
      </c>
    </row>
    <row r="977" spans="1:15">
      <c r="A977" s="61" t="s">
        <v>1523</v>
      </c>
      <c r="B977" s="61" t="s">
        <v>1491</v>
      </c>
      <c r="C977" s="63" t="s">
        <v>1485</v>
      </c>
      <c r="D977" s="65" t="s">
        <v>1467</v>
      </c>
      <c r="E977" s="65" t="s">
        <v>1467</v>
      </c>
      <c r="F977" s="65" t="s">
        <v>1467</v>
      </c>
      <c r="G977" s="65" t="s">
        <v>1467</v>
      </c>
      <c r="H977" s="65" t="s">
        <v>1467</v>
      </c>
      <c r="I977" s="65" t="s">
        <v>1467</v>
      </c>
      <c r="J977" s="65" t="s">
        <v>1467</v>
      </c>
      <c r="K977" s="65" t="s">
        <v>1467</v>
      </c>
      <c r="L977" s="64" t="s">
        <v>1482</v>
      </c>
      <c r="M977" s="64" t="s">
        <v>1482</v>
      </c>
      <c r="N977" s="64" t="s">
        <v>1482</v>
      </c>
      <c r="O977" s="64" t="s">
        <v>1482</v>
      </c>
    </row>
    <row r="978" spans="1:15">
      <c r="A978" s="61" t="s">
        <v>1523</v>
      </c>
      <c r="B978" s="61" t="s">
        <v>1491</v>
      </c>
      <c r="C978" s="63" t="s">
        <v>1486</v>
      </c>
      <c r="D978" s="65" t="s">
        <v>1467</v>
      </c>
      <c r="E978" s="65" t="s">
        <v>1467</v>
      </c>
      <c r="F978" s="65" t="s">
        <v>1467</v>
      </c>
      <c r="G978" s="65" t="s">
        <v>1467</v>
      </c>
      <c r="H978" s="65" t="s">
        <v>1467</v>
      </c>
      <c r="I978" s="65" t="s">
        <v>1467</v>
      </c>
      <c r="J978" s="65" t="s">
        <v>1467</v>
      </c>
      <c r="K978" s="65" t="s">
        <v>1467</v>
      </c>
      <c r="L978" s="64" t="s">
        <v>1482</v>
      </c>
      <c r="M978" s="64" t="s">
        <v>1482</v>
      </c>
      <c r="N978" s="64" t="s">
        <v>1482</v>
      </c>
      <c r="O978" s="64" t="s">
        <v>1482</v>
      </c>
    </row>
    <row r="979" spans="1:15">
      <c r="A979" s="61" t="s">
        <v>1523</v>
      </c>
      <c r="B979" s="61" t="s">
        <v>1491</v>
      </c>
      <c r="C979" s="63" t="s">
        <v>1487</v>
      </c>
      <c r="D979" s="65" t="s">
        <v>1467</v>
      </c>
      <c r="E979" s="65" t="s">
        <v>1467</v>
      </c>
      <c r="F979" s="65" t="s">
        <v>1467</v>
      </c>
      <c r="G979" s="65" t="s">
        <v>1467</v>
      </c>
      <c r="H979" s="65" t="s">
        <v>1467</v>
      </c>
      <c r="I979" s="65" t="s">
        <v>1467</v>
      </c>
      <c r="J979" s="65" t="s">
        <v>1467</v>
      </c>
      <c r="K979" s="65" t="s">
        <v>1467</v>
      </c>
      <c r="L979" s="65" t="s">
        <v>1467</v>
      </c>
      <c r="M979" s="65" t="s">
        <v>1467</v>
      </c>
      <c r="N979" s="65" t="s">
        <v>1467</v>
      </c>
      <c r="O979" s="65" t="s">
        <v>1467</v>
      </c>
    </row>
    <row r="980" spans="1:15">
      <c r="A980" s="61" t="s">
        <v>1523</v>
      </c>
      <c r="B980" s="61" t="s">
        <v>1491</v>
      </c>
      <c r="C980" s="63" t="s">
        <v>1488</v>
      </c>
      <c r="D980" s="65" t="s">
        <v>1467</v>
      </c>
      <c r="E980" s="65" t="s">
        <v>1467</v>
      </c>
      <c r="F980" s="65" t="s">
        <v>1467</v>
      </c>
      <c r="G980" s="65" t="s">
        <v>1467</v>
      </c>
      <c r="H980" s="65" t="s">
        <v>1467</v>
      </c>
      <c r="I980" s="65" t="s">
        <v>1467</v>
      </c>
      <c r="J980" s="65" t="s">
        <v>1467</v>
      </c>
      <c r="K980" s="65" t="s">
        <v>1467</v>
      </c>
      <c r="L980" s="65" t="s">
        <v>1467</v>
      </c>
      <c r="M980" s="65" t="s">
        <v>1467</v>
      </c>
      <c r="N980" s="65" t="s">
        <v>1467</v>
      </c>
      <c r="O980" s="65" t="s">
        <v>1467</v>
      </c>
    </row>
    <row r="981" spans="1:15">
      <c r="A981" s="61" t="s">
        <v>1523</v>
      </c>
      <c r="B981" s="61" t="s">
        <v>1491</v>
      </c>
      <c r="C981" s="63" t="s">
        <v>1501</v>
      </c>
      <c r="D981" s="65" t="s">
        <v>1467</v>
      </c>
      <c r="E981" s="65" t="s">
        <v>1467</v>
      </c>
      <c r="F981" s="65" t="s">
        <v>1467</v>
      </c>
      <c r="G981" s="65" t="s">
        <v>1467</v>
      </c>
      <c r="H981" s="65" t="s">
        <v>1467</v>
      </c>
      <c r="I981" s="65" t="s">
        <v>1467</v>
      </c>
      <c r="J981" s="65" t="s">
        <v>1467</v>
      </c>
      <c r="K981" s="65" t="s">
        <v>1467</v>
      </c>
      <c r="L981" s="65" t="s">
        <v>1467</v>
      </c>
      <c r="M981" s="65" t="s">
        <v>1467</v>
      </c>
      <c r="N981" s="65" t="s">
        <v>1467</v>
      </c>
      <c r="O981" s="65" t="s">
        <v>1467</v>
      </c>
    </row>
    <row r="982" spans="1:15">
      <c r="A982" s="61" t="s">
        <v>1523</v>
      </c>
      <c r="B982" s="61" t="s">
        <v>1491</v>
      </c>
      <c r="C982" s="63" t="s">
        <v>1489</v>
      </c>
      <c r="D982" s="64">
        <v>9</v>
      </c>
      <c r="E982" s="64">
        <v>1</v>
      </c>
      <c r="F982" s="64">
        <v>10</v>
      </c>
      <c r="G982" s="66">
        <v>90</v>
      </c>
      <c r="H982" s="64">
        <v>10</v>
      </c>
      <c r="I982" s="64"/>
      <c r="J982" s="64">
        <v>10</v>
      </c>
      <c r="K982" s="66">
        <v>100</v>
      </c>
      <c r="L982" s="65" t="s">
        <v>1467</v>
      </c>
      <c r="M982" s="65" t="s">
        <v>1467</v>
      </c>
      <c r="N982" s="65" t="s">
        <v>1467</v>
      </c>
      <c r="O982" s="65" t="s">
        <v>1467</v>
      </c>
    </row>
    <row r="983" spans="1:15">
      <c r="A983" s="61" t="s">
        <v>1523</v>
      </c>
      <c r="B983" s="61" t="s">
        <v>1492</v>
      </c>
      <c r="C983" s="63" t="s">
        <v>1481</v>
      </c>
      <c r="D983" s="64">
        <v>117</v>
      </c>
      <c r="E983" s="64">
        <v>142</v>
      </c>
      <c r="F983" s="64">
        <v>259</v>
      </c>
      <c r="G983" s="66">
        <v>45.173745173745175</v>
      </c>
      <c r="H983" s="64">
        <v>127</v>
      </c>
      <c r="I983" s="64">
        <v>134</v>
      </c>
      <c r="J983" s="64">
        <v>261</v>
      </c>
      <c r="K983" s="66">
        <v>48.659003831417621</v>
      </c>
      <c r="L983" s="64" t="s">
        <v>1482</v>
      </c>
      <c r="M983" s="64" t="s">
        <v>1482</v>
      </c>
      <c r="N983" s="64" t="s">
        <v>1482</v>
      </c>
      <c r="O983" s="64" t="s">
        <v>1482</v>
      </c>
    </row>
    <row r="984" spans="1:15">
      <c r="A984" s="61" t="s">
        <v>1523</v>
      </c>
      <c r="B984" s="61" t="s">
        <v>1492</v>
      </c>
      <c r="C984" s="63" t="s">
        <v>1483</v>
      </c>
      <c r="D984" s="64">
        <v>128</v>
      </c>
      <c r="E984" s="64">
        <v>174</v>
      </c>
      <c r="F984" s="64">
        <v>302</v>
      </c>
      <c r="G984" s="66">
        <v>42.384105960264904</v>
      </c>
      <c r="H984" s="64">
        <v>175</v>
      </c>
      <c r="I984" s="64">
        <v>127</v>
      </c>
      <c r="J984" s="64">
        <v>302</v>
      </c>
      <c r="K984" s="66">
        <v>57.947019867549663</v>
      </c>
      <c r="L984" s="64" t="s">
        <v>1482</v>
      </c>
      <c r="M984" s="64" t="s">
        <v>1482</v>
      </c>
      <c r="N984" s="64" t="s">
        <v>1482</v>
      </c>
      <c r="O984" s="64" t="s">
        <v>1482</v>
      </c>
    </row>
    <row r="985" spans="1:15">
      <c r="A985" s="61" t="s">
        <v>1523</v>
      </c>
      <c r="B985" s="61" t="s">
        <v>1492</v>
      </c>
      <c r="C985" s="63" t="s">
        <v>1484</v>
      </c>
      <c r="D985" s="64">
        <v>89</v>
      </c>
      <c r="E985" s="64">
        <v>237</v>
      </c>
      <c r="F985" s="64">
        <v>326</v>
      </c>
      <c r="G985" s="66">
        <v>27.300613496932513</v>
      </c>
      <c r="H985" s="64">
        <v>112</v>
      </c>
      <c r="I985" s="64">
        <v>214</v>
      </c>
      <c r="J985" s="64">
        <v>326</v>
      </c>
      <c r="K985" s="66">
        <v>34.355828220858896</v>
      </c>
      <c r="L985" s="64">
        <v>62</v>
      </c>
      <c r="M985" s="64">
        <v>263</v>
      </c>
      <c r="N985" s="64">
        <v>325</v>
      </c>
      <c r="O985" s="66">
        <v>19.076923076923077</v>
      </c>
    </row>
    <row r="986" spans="1:15">
      <c r="A986" s="61" t="s">
        <v>1523</v>
      </c>
      <c r="B986" s="61" t="s">
        <v>1492</v>
      </c>
      <c r="C986" s="63" t="s">
        <v>1485</v>
      </c>
      <c r="D986" s="64">
        <v>107</v>
      </c>
      <c r="E986" s="64">
        <v>159</v>
      </c>
      <c r="F986" s="64">
        <v>266</v>
      </c>
      <c r="G986" s="66">
        <v>40.225563909774436</v>
      </c>
      <c r="H986" s="64">
        <v>145</v>
      </c>
      <c r="I986" s="64">
        <v>121</v>
      </c>
      <c r="J986" s="64">
        <v>266</v>
      </c>
      <c r="K986" s="66">
        <v>54.511278195488721</v>
      </c>
      <c r="L986" s="64" t="s">
        <v>1482</v>
      </c>
      <c r="M986" s="64" t="s">
        <v>1482</v>
      </c>
      <c r="N986" s="64" t="s">
        <v>1482</v>
      </c>
      <c r="O986" s="64" t="s">
        <v>1482</v>
      </c>
    </row>
    <row r="987" spans="1:15">
      <c r="A987" s="61" t="s">
        <v>1523</v>
      </c>
      <c r="B987" s="61" t="s">
        <v>1492</v>
      </c>
      <c r="C987" s="63" t="s">
        <v>1486</v>
      </c>
      <c r="D987" s="64">
        <v>88</v>
      </c>
      <c r="E987" s="64">
        <v>232</v>
      </c>
      <c r="F987" s="64">
        <v>320</v>
      </c>
      <c r="G987" s="66">
        <v>27.500000000000004</v>
      </c>
      <c r="H987" s="64">
        <v>150</v>
      </c>
      <c r="I987" s="64">
        <v>170</v>
      </c>
      <c r="J987" s="64">
        <v>320</v>
      </c>
      <c r="K987" s="66">
        <v>46.875</v>
      </c>
      <c r="L987" s="64" t="s">
        <v>1482</v>
      </c>
      <c r="M987" s="64" t="s">
        <v>1482</v>
      </c>
      <c r="N987" s="64" t="s">
        <v>1482</v>
      </c>
      <c r="O987" s="64" t="s">
        <v>1482</v>
      </c>
    </row>
    <row r="988" spans="1:15">
      <c r="A988" s="61" t="s">
        <v>1523</v>
      </c>
      <c r="B988" s="61" t="s">
        <v>1492</v>
      </c>
      <c r="C988" s="63" t="s">
        <v>1487</v>
      </c>
      <c r="D988" s="64">
        <v>134</v>
      </c>
      <c r="E988" s="64">
        <v>190</v>
      </c>
      <c r="F988" s="64">
        <v>324</v>
      </c>
      <c r="G988" s="66">
        <v>41.358024691358025</v>
      </c>
      <c r="H988" s="64">
        <v>206</v>
      </c>
      <c r="I988" s="64">
        <v>118</v>
      </c>
      <c r="J988" s="64">
        <v>324</v>
      </c>
      <c r="K988" s="66">
        <v>63.580246913580254</v>
      </c>
      <c r="L988" s="64">
        <v>46</v>
      </c>
      <c r="M988" s="64">
        <v>277</v>
      </c>
      <c r="N988" s="64">
        <v>323</v>
      </c>
      <c r="O988" s="66">
        <v>14.241486068111456</v>
      </c>
    </row>
    <row r="989" spans="1:15">
      <c r="A989" s="61" t="s">
        <v>1523</v>
      </c>
      <c r="B989" s="61" t="s">
        <v>1492</v>
      </c>
      <c r="C989" s="63" t="s">
        <v>1488</v>
      </c>
      <c r="D989" s="64">
        <v>89</v>
      </c>
      <c r="E989" s="64">
        <v>111</v>
      </c>
      <c r="F989" s="64">
        <v>200</v>
      </c>
      <c r="G989" s="66">
        <v>44.5</v>
      </c>
      <c r="H989" s="64">
        <v>131</v>
      </c>
      <c r="I989" s="64">
        <v>69</v>
      </c>
      <c r="J989" s="64">
        <v>200</v>
      </c>
      <c r="K989" s="66">
        <v>65.5</v>
      </c>
      <c r="L989" s="64">
        <v>66</v>
      </c>
      <c r="M989" s="64">
        <v>130</v>
      </c>
      <c r="N989" s="64">
        <v>196</v>
      </c>
      <c r="O989" s="66">
        <v>33.673469387755098</v>
      </c>
    </row>
    <row r="990" spans="1:15">
      <c r="A990" s="61" t="s">
        <v>1523</v>
      </c>
      <c r="B990" s="61" t="s">
        <v>1492</v>
      </c>
      <c r="C990" s="63" t="s">
        <v>1501</v>
      </c>
      <c r="D990" s="64">
        <v>99</v>
      </c>
      <c r="E990" s="64">
        <v>42</v>
      </c>
      <c r="F990" s="64">
        <v>141</v>
      </c>
      <c r="G990" s="66">
        <v>70.212765957446805</v>
      </c>
      <c r="H990" s="64">
        <v>117</v>
      </c>
      <c r="I990" s="64">
        <v>24</v>
      </c>
      <c r="J990" s="64">
        <v>141</v>
      </c>
      <c r="K990" s="66">
        <v>82.978723404255319</v>
      </c>
      <c r="L990" s="64">
        <v>81</v>
      </c>
      <c r="M990" s="64">
        <v>59</v>
      </c>
      <c r="N990" s="64">
        <v>140</v>
      </c>
      <c r="O990" s="66">
        <v>57.857142857142861</v>
      </c>
    </row>
    <row r="991" spans="1:15">
      <c r="A991" s="61" t="s">
        <v>1523</v>
      </c>
      <c r="B991" s="61" t="s">
        <v>1492</v>
      </c>
      <c r="C991" s="63" t="s">
        <v>1489</v>
      </c>
      <c r="D991" s="64">
        <v>851</v>
      </c>
      <c r="E991" s="64">
        <v>1287</v>
      </c>
      <c r="F991" s="64">
        <v>2138</v>
      </c>
      <c r="G991" s="66">
        <v>39.803554724041163</v>
      </c>
      <c r="H991" s="64">
        <v>1163</v>
      </c>
      <c r="I991" s="64">
        <v>977</v>
      </c>
      <c r="J991" s="64">
        <v>2140</v>
      </c>
      <c r="K991" s="66">
        <v>54.345794392523359</v>
      </c>
      <c r="L991" s="64">
        <v>255</v>
      </c>
      <c r="M991" s="64">
        <v>729</v>
      </c>
      <c r="N991" s="64">
        <v>984</v>
      </c>
      <c r="O991" s="66">
        <v>25.914634146341463</v>
      </c>
    </row>
    <row r="992" spans="1:15">
      <c r="A992" s="61" t="s">
        <v>1523</v>
      </c>
      <c r="B992" s="61" t="s">
        <v>1493</v>
      </c>
      <c r="C992" s="63" t="s">
        <v>1481</v>
      </c>
      <c r="D992" s="64">
        <v>104</v>
      </c>
      <c r="E992" s="64">
        <v>91</v>
      </c>
      <c r="F992" s="64">
        <v>195</v>
      </c>
      <c r="G992" s="66">
        <v>53.333333333333336</v>
      </c>
      <c r="H992" s="64">
        <v>121</v>
      </c>
      <c r="I992" s="64">
        <v>75</v>
      </c>
      <c r="J992" s="64">
        <v>196</v>
      </c>
      <c r="K992" s="66">
        <v>61.734693877551017</v>
      </c>
      <c r="L992" s="64" t="s">
        <v>1482</v>
      </c>
      <c r="M992" s="64" t="s">
        <v>1482</v>
      </c>
      <c r="N992" s="64" t="s">
        <v>1482</v>
      </c>
      <c r="O992" s="64" t="s">
        <v>1482</v>
      </c>
    </row>
    <row r="993" spans="1:15">
      <c r="A993" s="61" t="s">
        <v>1523</v>
      </c>
      <c r="B993" s="61" t="s">
        <v>1493</v>
      </c>
      <c r="C993" s="63" t="s">
        <v>1483</v>
      </c>
      <c r="D993" s="64">
        <v>116</v>
      </c>
      <c r="E993" s="64">
        <v>117</v>
      </c>
      <c r="F993" s="64">
        <v>233</v>
      </c>
      <c r="G993" s="66">
        <v>49.785407725321889</v>
      </c>
      <c r="H993" s="64">
        <v>162</v>
      </c>
      <c r="I993" s="64">
        <v>71</v>
      </c>
      <c r="J993" s="64">
        <v>233</v>
      </c>
      <c r="K993" s="66">
        <v>69.527896995708147</v>
      </c>
      <c r="L993" s="64" t="s">
        <v>1482</v>
      </c>
      <c r="M993" s="64" t="s">
        <v>1482</v>
      </c>
      <c r="N993" s="64" t="s">
        <v>1482</v>
      </c>
      <c r="O993" s="64" t="s">
        <v>1482</v>
      </c>
    </row>
    <row r="994" spans="1:15">
      <c r="A994" s="61" t="s">
        <v>1523</v>
      </c>
      <c r="B994" s="61" t="s">
        <v>1493</v>
      </c>
      <c r="C994" s="63" t="s">
        <v>1484</v>
      </c>
      <c r="D994" s="64">
        <v>106</v>
      </c>
      <c r="E994" s="64">
        <v>170</v>
      </c>
      <c r="F994" s="64">
        <v>276</v>
      </c>
      <c r="G994" s="66">
        <v>38.405797101449274</v>
      </c>
      <c r="H994" s="64">
        <v>128</v>
      </c>
      <c r="I994" s="64">
        <v>148</v>
      </c>
      <c r="J994" s="64">
        <v>276</v>
      </c>
      <c r="K994" s="66">
        <v>46.376811594202898</v>
      </c>
      <c r="L994" s="64">
        <v>78</v>
      </c>
      <c r="M994" s="64">
        <v>198</v>
      </c>
      <c r="N994" s="64">
        <v>276</v>
      </c>
      <c r="O994" s="66">
        <v>28.260869565217391</v>
      </c>
    </row>
    <row r="995" spans="1:15">
      <c r="A995" s="61" t="s">
        <v>1523</v>
      </c>
      <c r="B995" s="61" t="s">
        <v>1493</v>
      </c>
      <c r="C995" s="63" t="s">
        <v>1485</v>
      </c>
      <c r="D995" s="64">
        <v>104</v>
      </c>
      <c r="E995" s="64">
        <v>114</v>
      </c>
      <c r="F995" s="64">
        <v>218</v>
      </c>
      <c r="G995" s="66">
        <v>47.706422018348626</v>
      </c>
      <c r="H995" s="64">
        <v>132</v>
      </c>
      <c r="I995" s="64">
        <v>86</v>
      </c>
      <c r="J995" s="64">
        <v>218</v>
      </c>
      <c r="K995" s="66">
        <v>60.550458715596335</v>
      </c>
      <c r="L995" s="64" t="s">
        <v>1482</v>
      </c>
      <c r="M995" s="64" t="s">
        <v>1482</v>
      </c>
      <c r="N995" s="64" t="s">
        <v>1482</v>
      </c>
      <c r="O995" s="64" t="s">
        <v>1482</v>
      </c>
    </row>
    <row r="996" spans="1:15">
      <c r="A996" s="61" t="s">
        <v>1523</v>
      </c>
      <c r="B996" s="61" t="s">
        <v>1493</v>
      </c>
      <c r="C996" s="63" t="s">
        <v>1486</v>
      </c>
      <c r="D996" s="64">
        <v>99</v>
      </c>
      <c r="E996" s="64">
        <v>164</v>
      </c>
      <c r="F996" s="64">
        <v>263</v>
      </c>
      <c r="G996" s="66">
        <v>37.642585551330797</v>
      </c>
      <c r="H996" s="64">
        <v>172</v>
      </c>
      <c r="I996" s="64">
        <v>91</v>
      </c>
      <c r="J996" s="64">
        <v>263</v>
      </c>
      <c r="K996" s="66">
        <v>65.399239543726239</v>
      </c>
      <c r="L996" s="64" t="s">
        <v>1482</v>
      </c>
      <c r="M996" s="64" t="s">
        <v>1482</v>
      </c>
      <c r="N996" s="64" t="s">
        <v>1482</v>
      </c>
      <c r="O996" s="64" t="s">
        <v>1482</v>
      </c>
    </row>
    <row r="997" spans="1:15">
      <c r="A997" s="61" t="s">
        <v>1523</v>
      </c>
      <c r="B997" s="61" t="s">
        <v>1493</v>
      </c>
      <c r="C997" s="63" t="s">
        <v>1487</v>
      </c>
      <c r="D997" s="64">
        <v>135</v>
      </c>
      <c r="E997" s="64">
        <v>125</v>
      </c>
      <c r="F997" s="64">
        <v>260</v>
      </c>
      <c r="G997" s="66">
        <v>51.923076923076927</v>
      </c>
      <c r="H997" s="64">
        <v>198</v>
      </c>
      <c r="I997" s="64">
        <v>62</v>
      </c>
      <c r="J997" s="64">
        <v>260</v>
      </c>
      <c r="K997" s="66">
        <v>76.153846153846146</v>
      </c>
      <c r="L997" s="64">
        <v>55</v>
      </c>
      <c r="M997" s="64">
        <v>204</v>
      </c>
      <c r="N997" s="64">
        <v>259</v>
      </c>
      <c r="O997" s="66">
        <v>21.235521235521233</v>
      </c>
    </row>
    <row r="998" spans="1:15">
      <c r="A998" s="61" t="s">
        <v>1523</v>
      </c>
      <c r="B998" s="61" t="s">
        <v>1493</v>
      </c>
      <c r="C998" s="63" t="s">
        <v>1488</v>
      </c>
      <c r="D998" s="64">
        <v>51</v>
      </c>
      <c r="E998" s="64">
        <v>49</v>
      </c>
      <c r="F998" s="64">
        <v>100</v>
      </c>
      <c r="G998" s="66">
        <v>51</v>
      </c>
      <c r="H998" s="64">
        <v>79</v>
      </c>
      <c r="I998" s="64">
        <v>21</v>
      </c>
      <c r="J998" s="64">
        <v>100</v>
      </c>
      <c r="K998" s="66">
        <v>79</v>
      </c>
      <c r="L998" s="64">
        <v>39</v>
      </c>
      <c r="M998" s="64">
        <v>62</v>
      </c>
      <c r="N998" s="64">
        <v>101</v>
      </c>
      <c r="O998" s="66">
        <v>38.613861386138616</v>
      </c>
    </row>
    <row r="999" spans="1:15">
      <c r="A999" s="61" t="s">
        <v>1523</v>
      </c>
      <c r="B999" s="61" t="s">
        <v>1493</v>
      </c>
      <c r="C999" s="63" t="s">
        <v>1501</v>
      </c>
      <c r="D999" s="64">
        <v>72</v>
      </c>
      <c r="E999" s="64">
        <v>21</v>
      </c>
      <c r="F999" s="64">
        <v>93</v>
      </c>
      <c r="G999" s="66">
        <v>77.41935483870968</v>
      </c>
      <c r="H999" s="64">
        <v>82</v>
      </c>
      <c r="I999" s="64">
        <v>11</v>
      </c>
      <c r="J999" s="64">
        <v>93</v>
      </c>
      <c r="K999" s="66">
        <v>88.172043010752688</v>
      </c>
      <c r="L999" s="64">
        <v>56</v>
      </c>
      <c r="M999" s="64">
        <v>36</v>
      </c>
      <c r="N999" s="64">
        <v>92</v>
      </c>
      <c r="O999" s="66">
        <v>60.869565217391312</v>
      </c>
    </row>
    <row r="1000" spans="1:15">
      <c r="A1000" s="61" t="s">
        <v>1523</v>
      </c>
      <c r="B1000" s="61" t="s">
        <v>1493</v>
      </c>
      <c r="C1000" s="63" t="s">
        <v>1489</v>
      </c>
      <c r="D1000" s="64">
        <v>787</v>
      </c>
      <c r="E1000" s="64">
        <v>851</v>
      </c>
      <c r="F1000" s="64">
        <v>1638</v>
      </c>
      <c r="G1000" s="66">
        <v>48.046398046398046</v>
      </c>
      <c r="H1000" s="64">
        <v>1074</v>
      </c>
      <c r="I1000" s="64">
        <v>565</v>
      </c>
      <c r="J1000" s="64">
        <v>1639</v>
      </c>
      <c r="K1000" s="66">
        <v>65.527760829774252</v>
      </c>
      <c r="L1000" s="64">
        <v>228</v>
      </c>
      <c r="M1000" s="64">
        <v>500</v>
      </c>
      <c r="N1000" s="64">
        <v>728</v>
      </c>
      <c r="O1000" s="66">
        <v>31.318681318681318</v>
      </c>
    </row>
    <row r="1001" spans="1:15">
      <c r="A1001" s="61" t="s">
        <v>1523</v>
      </c>
      <c r="B1001" s="61" t="s">
        <v>1494</v>
      </c>
      <c r="C1001" s="63" t="s">
        <v>1481</v>
      </c>
      <c r="D1001" s="64">
        <v>24</v>
      </c>
      <c r="E1001" s="64">
        <v>16</v>
      </c>
      <c r="F1001" s="64">
        <v>40</v>
      </c>
      <c r="G1001" s="66">
        <v>60</v>
      </c>
      <c r="H1001" s="64">
        <v>25</v>
      </c>
      <c r="I1001" s="64">
        <v>16</v>
      </c>
      <c r="J1001" s="64">
        <v>41</v>
      </c>
      <c r="K1001" s="66">
        <v>60.975609756097562</v>
      </c>
      <c r="L1001" s="64" t="s">
        <v>1482</v>
      </c>
      <c r="M1001" s="64" t="s">
        <v>1482</v>
      </c>
      <c r="N1001" s="64" t="s">
        <v>1482</v>
      </c>
      <c r="O1001" s="64" t="s">
        <v>1482</v>
      </c>
    </row>
    <row r="1002" spans="1:15">
      <c r="A1002" s="61" t="s">
        <v>1523</v>
      </c>
      <c r="B1002" s="61" t="s">
        <v>1494</v>
      </c>
      <c r="C1002" s="63" t="s">
        <v>1483</v>
      </c>
      <c r="D1002" s="64">
        <v>36</v>
      </c>
      <c r="E1002" s="64">
        <v>16</v>
      </c>
      <c r="F1002" s="64">
        <v>52</v>
      </c>
      <c r="G1002" s="66">
        <v>69.230769230769226</v>
      </c>
      <c r="H1002" s="64">
        <v>42</v>
      </c>
      <c r="I1002" s="64">
        <v>10</v>
      </c>
      <c r="J1002" s="64">
        <v>52</v>
      </c>
      <c r="K1002" s="66">
        <v>80.769230769230774</v>
      </c>
      <c r="L1002" s="64" t="s">
        <v>1482</v>
      </c>
      <c r="M1002" s="64" t="s">
        <v>1482</v>
      </c>
      <c r="N1002" s="64" t="s">
        <v>1482</v>
      </c>
      <c r="O1002" s="64" t="s">
        <v>1482</v>
      </c>
    </row>
    <row r="1003" spans="1:15">
      <c r="A1003" s="61" t="s">
        <v>1523</v>
      </c>
      <c r="B1003" s="61" t="s">
        <v>1494</v>
      </c>
      <c r="C1003" s="63" t="s">
        <v>1484</v>
      </c>
      <c r="D1003" s="64">
        <v>20</v>
      </c>
      <c r="E1003" s="64">
        <v>32</v>
      </c>
      <c r="F1003" s="64">
        <v>52</v>
      </c>
      <c r="G1003" s="66">
        <v>38.461538461538467</v>
      </c>
      <c r="H1003" s="64">
        <v>22</v>
      </c>
      <c r="I1003" s="64">
        <v>30</v>
      </c>
      <c r="J1003" s="64">
        <v>52</v>
      </c>
      <c r="K1003" s="66">
        <v>42.307692307692307</v>
      </c>
      <c r="L1003" s="64">
        <v>17</v>
      </c>
      <c r="M1003" s="64">
        <v>35</v>
      </c>
      <c r="N1003" s="64">
        <v>52</v>
      </c>
      <c r="O1003" s="66">
        <v>32.692307692307693</v>
      </c>
    </row>
    <row r="1004" spans="1:15">
      <c r="A1004" s="61" t="s">
        <v>1523</v>
      </c>
      <c r="B1004" s="61" t="s">
        <v>1494</v>
      </c>
      <c r="C1004" s="63" t="s">
        <v>1485</v>
      </c>
      <c r="D1004" s="64">
        <v>14</v>
      </c>
      <c r="E1004" s="64">
        <v>25</v>
      </c>
      <c r="F1004" s="64">
        <v>39</v>
      </c>
      <c r="G1004" s="66">
        <v>35.897435897435898</v>
      </c>
      <c r="H1004" s="64">
        <v>23</v>
      </c>
      <c r="I1004" s="64">
        <v>16</v>
      </c>
      <c r="J1004" s="64">
        <v>39</v>
      </c>
      <c r="K1004" s="66">
        <v>58.974358974358978</v>
      </c>
      <c r="L1004" s="64" t="s">
        <v>1482</v>
      </c>
      <c r="M1004" s="64" t="s">
        <v>1482</v>
      </c>
      <c r="N1004" s="64" t="s">
        <v>1482</v>
      </c>
      <c r="O1004" s="64" t="s">
        <v>1482</v>
      </c>
    </row>
    <row r="1005" spans="1:15">
      <c r="A1005" s="61" t="s">
        <v>1523</v>
      </c>
      <c r="B1005" s="61" t="s">
        <v>1494</v>
      </c>
      <c r="C1005" s="63" t="s">
        <v>1486</v>
      </c>
      <c r="D1005" s="64">
        <v>30</v>
      </c>
      <c r="E1005" s="64">
        <v>35</v>
      </c>
      <c r="F1005" s="64">
        <v>65</v>
      </c>
      <c r="G1005" s="66">
        <v>46.153846153846153</v>
      </c>
      <c r="H1005" s="64">
        <v>43</v>
      </c>
      <c r="I1005" s="64">
        <v>22</v>
      </c>
      <c r="J1005" s="64">
        <v>65</v>
      </c>
      <c r="K1005" s="66">
        <v>66.153846153846146</v>
      </c>
      <c r="L1005" s="64" t="s">
        <v>1482</v>
      </c>
      <c r="M1005" s="64" t="s">
        <v>1482</v>
      </c>
      <c r="N1005" s="64" t="s">
        <v>1482</v>
      </c>
      <c r="O1005" s="64" t="s">
        <v>1482</v>
      </c>
    </row>
    <row r="1006" spans="1:15">
      <c r="A1006" s="61" t="s">
        <v>1523</v>
      </c>
      <c r="B1006" s="61" t="s">
        <v>1494</v>
      </c>
      <c r="C1006" s="63" t="s">
        <v>1487</v>
      </c>
      <c r="D1006" s="64">
        <v>39</v>
      </c>
      <c r="E1006" s="64">
        <v>23</v>
      </c>
      <c r="F1006" s="64">
        <v>62</v>
      </c>
      <c r="G1006" s="66">
        <v>62.903225806451616</v>
      </c>
      <c r="H1006" s="64">
        <v>49</v>
      </c>
      <c r="I1006" s="64">
        <v>13</v>
      </c>
      <c r="J1006" s="64">
        <v>62</v>
      </c>
      <c r="K1006" s="66">
        <v>79.032258064516128</v>
      </c>
      <c r="L1006" s="64">
        <v>17</v>
      </c>
      <c r="M1006" s="64">
        <v>45</v>
      </c>
      <c r="N1006" s="64">
        <v>62</v>
      </c>
      <c r="O1006" s="66">
        <v>27.419354838709676</v>
      </c>
    </row>
    <row r="1007" spans="1:15">
      <c r="A1007" s="61" t="s">
        <v>1523</v>
      </c>
      <c r="B1007" s="61" t="s">
        <v>1494</v>
      </c>
      <c r="C1007" s="63" t="s">
        <v>1488</v>
      </c>
      <c r="D1007" s="64">
        <v>7</v>
      </c>
      <c r="E1007" s="64">
        <v>6</v>
      </c>
      <c r="F1007" s="64">
        <v>13</v>
      </c>
      <c r="G1007" s="66">
        <v>53.846153846153847</v>
      </c>
      <c r="H1007" s="64">
        <v>10</v>
      </c>
      <c r="I1007" s="64">
        <v>3</v>
      </c>
      <c r="J1007" s="64">
        <v>13</v>
      </c>
      <c r="K1007" s="66">
        <v>76.923076923076934</v>
      </c>
      <c r="L1007" s="64">
        <v>7</v>
      </c>
      <c r="M1007" s="64">
        <v>6</v>
      </c>
      <c r="N1007" s="64">
        <v>13</v>
      </c>
      <c r="O1007" s="66">
        <v>53.846153846153847</v>
      </c>
    </row>
    <row r="1008" spans="1:15">
      <c r="A1008" s="61" t="s">
        <v>1523</v>
      </c>
      <c r="B1008" s="61" t="s">
        <v>1494</v>
      </c>
      <c r="C1008" s="63" t="s">
        <v>1501</v>
      </c>
      <c r="D1008" s="64">
        <v>12</v>
      </c>
      <c r="E1008" s="64">
        <v>4</v>
      </c>
      <c r="F1008" s="64">
        <v>16</v>
      </c>
      <c r="G1008" s="66">
        <v>75</v>
      </c>
      <c r="H1008" s="64">
        <v>15</v>
      </c>
      <c r="I1008" s="64">
        <v>1</v>
      </c>
      <c r="J1008" s="64">
        <v>16</v>
      </c>
      <c r="K1008" s="66">
        <v>93.75</v>
      </c>
      <c r="L1008" s="64">
        <v>9</v>
      </c>
      <c r="M1008" s="64">
        <v>6</v>
      </c>
      <c r="N1008" s="64">
        <v>15</v>
      </c>
      <c r="O1008" s="66">
        <v>60</v>
      </c>
    </row>
    <row r="1009" spans="1:15">
      <c r="A1009" s="61" t="s">
        <v>1523</v>
      </c>
      <c r="B1009" s="61" t="s">
        <v>1494</v>
      </c>
      <c r="C1009" s="63" t="s">
        <v>1489</v>
      </c>
      <c r="D1009" s="64">
        <v>182</v>
      </c>
      <c r="E1009" s="64">
        <v>157</v>
      </c>
      <c r="F1009" s="64">
        <v>339</v>
      </c>
      <c r="G1009" s="66">
        <v>53.687315634218294</v>
      </c>
      <c r="H1009" s="64">
        <v>229</v>
      </c>
      <c r="I1009" s="64">
        <v>111</v>
      </c>
      <c r="J1009" s="64">
        <v>340</v>
      </c>
      <c r="K1009" s="66">
        <v>67.352941176470594</v>
      </c>
      <c r="L1009" s="64">
        <v>50</v>
      </c>
      <c r="M1009" s="64">
        <v>92</v>
      </c>
      <c r="N1009" s="64">
        <v>142</v>
      </c>
      <c r="O1009" s="66">
        <v>35.2112676056338</v>
      </c>
    </row>
    <row r="1010" spans="1:15">
      <c r="A1010" s="61" t="s">
        <v>1523</v>
      </c>
      <c r="B1010" s="61" t="s">
        <v>1495</v>
      </c>
      <c r="C1010" s="63" t="s">
        <v>1481</v>
      </c>
      <c r="D1010" s="64">
        <v>101</v>
      </c>
      <c r="E1010" s="64">
        <v>110</v>
      </c>
      <c r="F1010" s="64">
        <v>211</v>
      </c>
      <c r="G1010" s="66">
        <v>47.867298578199055</v>
      </c>
      <c r="H1010" s="64">
        <v>93</v>
      </c>
      <c r="I1010" s="64">
        <v>120</v>
      </c>
      <c r="J1010" s="64">
        <v>213</v>
      </c>
      <c r="K1010" s="66">
        <v>43.661971830985912</v>
      </c>
      <c r="L1010" s="64" t="s">
        <v>1482</v>
      </c>
      <c r="M1010" s="64" t="s">
        <v>1482</v>
      </c>
      <c r="N1010" s="64" t="s">
        <v>1482</v>
      </c>
      <c r="O1010" s="64" t="s">
        <v>1482</v>
      </c>
    </row>
    <row r="1011" spans="1:15">
      <c r="A1011" s="61" t="s">
        <v>1523</v>
      </c>
      <c r="B1011" s="61" t="s">
        <v>1495</v>
      </c>
      <c r="C1011" s="63" t="s">
        <v>1483</v>
      </c>
      <c r="D1011" s="64">
        <v>160</v>
      </c>
      <c r="E1011" s="64">
        <v>150</v>
      </c>
      <c r="F1011" s="64">
        <v>310</v>
      </c>
      <c r="G1011" s="66">
        <v>51.612903225806448</v>
      </c>
      <c r="H1011" s="64">
        <v>194</v>
      </c>
      <c r="I1011" s="64">
        <v>116</v>
      </c>
      <c r="J1011" s="64">
        <v>310</v>
      </c>
      <c r="K1011" s="66">
        <v>62.580645161290327</v>
      </c>
      <c r="L1011" s="64" t="s">
        <v>1482</v>
      </c>
      <c r="M1011" s="64" t="s">
        <v>1482</v>
      </c>
      <c r="N1011" s="64" t="s">
        <v>1482</v>
      </c>
      <c r="O1011" s="64" t="s">
        <v>1482</v>
      </c>
    </row>
    <row r="1012" spans="1:15">
      <c r="A1012" s="61" t="s">
        <v>1523</v>
      </c>
      <c r="B1012" s="61" t="s">
        <v>1495</v>
      </c>
      <c r="C1012" s="63" t="s">
        <v>1484</v>
      </c>
      <c r="D1012" s="64">
        <v>94</v>
      </c>
      <c r="E1012" s="64">
        <v>202</v>
      </c>
      <c r="F1012" s="64">
        <v>296</v>
      </c>
      <c r="G1012" s="66">
        <v>31.756756756756754</v>
      </c>
      <c r="H1012" s="64">
        <v>106</v>
      </c>
      <c r="I1012" s="64">
        <v>190</v>
      </c>
      <c r="J1012" s="64">
        <v>296</v>
      </c>
      <c r="K1012" s="66">
        <v>35.810810810810814</v>
      </c>
      <c r="L1012" s="64">
        <v>77</v>
      </c>
      <c r="M1012" s="64">
        <v>218</v>
      </c>
      <c r="N1012" s="64">
        <v>295</v>
      </c>
      <c r="O1012" s="66">
        <v>26.101694915254235</v>
      </c>
    </row>
    <row r="1013" spans="1:15">
      <c r="A1013" s="61" t="s">
        <v>1523</v>
      </c>
      <c r="B1013" s="61" t="s">
        <v>1495</v>
      </c>
      <c r="C1013" s="63" t="s">
        <v>1485</v>
      </c>
      <c r="D1013" s="64">
        <v>109</v>
      </c>
      <c r="E1013" s="64">
        <v>148</v>
      </c>
      <c r="F1013" s="64">
        <v>257</v>
      </c>
      <c r="G1013" s="66">
        <v>42.412451361867703</v>
      </c>
      <c r="H1013" s="64">
        <v>145</v>
      </c>
      <c r="I1013" s="64">
        <v>112</v>
      </c>
      <c r="J1013" s="64">
        <v>257</v>
      </c>
      <c r="K1013" s="66">
        <v>56.420233463035018</v>
      </c>
      <c r="L1013" s="64" t="s">
        <v>1482</v>
      </c>
      <c r="M1013" s="64" t="s">
        <v>1482</v>
      </c>
      <c r="N1013" s="64" t="s">
        <v>1482</v>
      </c>
      <c r="O1013" s="64" t="s">
        <v>1482</v>
      </c>
    </row>
    <row r="1014" spans="1:15">
      <c r="A1014" s="61" t="s">
        <v>1523</v>
      </c>
      <c r="B1014" s="61" t="s">
        <v>1495</v>
      </c>
      <c r="C1014" s="63" t="s">
        <v>1486</v>
      </c>
      <c r="D1014" s="64">
        <v>109</v>
      </c>
      <c r="E1014" s="64">
        <v>190</v>
      </c>
      <c r="F1014" s="64">
        <v>299</v>
      </c>
      <c r="G1014" s="66">
        <v>36.454849498327761</v>
      </c>
      <c r="H1014" s="64">
        <v>156</v>
      </c>
      <c r="I1014" s="64">
        <v>143</v>
      </c>
      <c r="J1014" s="64">
        <v>299</v>
      </c>
      <c r="K1014" s="66">
        <v>52.173913043478258</v>
      </c>
      <c r="L1014" s="64" t="s">
        <v>1482</v>
      </c>
      <c r="M1014" s="64" t="s">
        <v>1482</v>
      </c>
      <c r="N1014" s="64" t="s">
        <v>1482</v>
      </c>
      <c r="O1014" s="64" t="s">
        <v>1482</v>
      </c>
    </row>
    <row r="1015" spans="1:15">
      <c r="A1015" s="61" t="s">
        <v>1523</v>
      </c>
      <c r="B1015" s="61" t="s">
        <v>1495</v>
      </c>
      <c r="C1015" s="63" t="s">
        <v>1487</v>
      </c>
      <c r="D1015" s="64">
        <v>129</v>
      </c>
      <c r="E1015" s="64">
        <v>150</v>
      </c>
      <c r="F1015" s="64">
        <v>279</v>
      </c>
      <c r="G1015" s="66">
        <v>46.236559139784944</v>
      </c>
      <c r="H1015" s="64">
        <v>168</v>
      </c>
      <c r="I1015" s="64">
        <v>111</v>
      </c>
      <c r="J1015" s="64">
        <v>279</v>
      </c>
      <c r="K1015" s="66">
        <v>60.215053763440864</v>
      </c>
      <c r="L1015" s="64">
        <v>67</v>
      </c>
      <c r="M1015" s="64">
        <v>211</v>
      </c>
      <c r="N1015" s="64">
        <v>278</v>
      </c>
      <c r="O1015" s="66">
        <v>24.100719424460433</v>
      </c>
    </row>
    <row r="1016" spans="1:15">
      <c r="A1016" s="61" t="s">
        <v>1523</v>
      </c>
      <c r="B1016" s="61" t="s">
        <v>1495</v>
      </c>
      <c r="C1016" s="63" t="s">
        <v>1488</v>
      </c>
      <c r="D1016" s="64">
        <v>71</v>
      </c>
      <c r="E1016" s="64">
        <v>84</v>
      </c>
      <c r="F1016" s="64">
        <v>155</v>
      </c>
      <c r="G1016" s="66">
        <v>45.806451612903224</v>
      </c>
      <c r="H1016" s="64">
        <v>90</v>
      </c>
      <c r="I1016" s="64">
        <v>65</v>
      </c>
      <c r="J1016" s="64">
        <v>155</v>
      </c>
      <c r="K1016" s="66">
        <v>58.064516129032263</v>
      </c>
      <c r="L1016" s="64">
        <v>58</v>
      </c>
      <c r="M1016" s="64">
        <v>90</v>
      </c>
      <c r="N1016" s="64">
        <v>148</v>
      </c>
      <c r="O1016" s="66">
        <v>39.189189189189186</v>
      </c>
    </row>
    <row r="1017" spans="1:15">
      <c r="A1017" s="61" t="s">
        <v>1523</v>
      </c>
      <c r="B1017" s="61" t="s">
        <v>1495</v>
      </c>
      <c r="C1017" s="63" t="s">
        <v>1501</v>
      </c>
      <c r="D1017" s="64">
        <v>78</v>
      </c>
      <c r="E1017" s="64">
        <v>30</v>
      </c>
      <c r="F1017" s="64">
        <v>108</v>
      </c>
      <c r="G1017" s="66">
        <v>72.222222222222214</v>
      </c>
      <c r="H1017" s="64">
        <v>86</v>
      </c>
      <c r="I1017" s="64">
        <v>22</v>
      </c>
      <c r="J1017" s="64">
        <v>108</v>
      </c>
      <c r="K1017" s="66">
        <v>79.629629629629633</v>
      </c>
      <c r="L1017" s="64">
        <v>65</v>
      </c>
      <c r="M1017" s="64">
        <v>42</v>
      </c>
      <c r="N1017" s="64">
        <v>107</v>
      </c>
      <c r="O1017" s="66">
        <v>60.747663551401864</v>
      </c>
    </row>
    <row r="1018" spans="1:15">
      <c r="A1018" s="61" t="s">
        <v>1523</v>
      </c>
      <c r="B1018" s="61" t="s">
        <v>1495</v>
      </c>
      <c r="C1018" s="63" t="s">
        <v>1489</v>
      </c>
      <c r="D1018" s="64">
        <v>851</v>
      </c>
      <c r="E1018" s="64">
        <v>1064</v>
      </c>
      <c r="F1018" s="64">
        <v>1915</v>
      </c>
      <c r="G1018" s="66">
        <v>44.438642297650134</v>
      </c>
      <c r="H1018" s="64">
        <v>1038</v>
      </c>
      <c r="I1018" s="64">
        <v>879</v>
      </c>
      <c r="J1018" s="64">
        <v>1917</v>
      </c>
      <c r="K1018" s="66">
        <v>54.147104851330205</v>
      </c>
      <c r="L1018" s="64">
        <v>267</v>
      </c>
      <c r="M1018" s="64">
        <v>561</v>
      </c>
      <c r="N1018" s="64">
        <v>828</v>
      </c>
      <c r="O1018" s="66">
        <v>32.246376811594203</v>
      </c>
    </row>
    <row r="1019" spans="1:15">
      <c r="A1019" s="61" t="s">
        <v>1523</v>
      </c>
      <c r="B1019" s="61" t="s">
        <v>1496</v>
      </c>
      <c r="C1019" s="63" t="s">
        <v>1481</v>
      </c>
      <c r="D1019" s="64">
        <v>21</v>
      </c>
      <c r="E1019" s="64">
        <v>8</v>
      </c>
      <c r="F1019" s="64">
        <v>29</v>
      </c>
      <c r="G1019" s="66">
        <v>72.41379310344827</v>
      </c>
      <c r="H1019" s="64">
        <v>18</v>
      </c>
      <c r="I1019" s="64">
        <v>11</v>
      </c>
      <c r="J1019" s="64">
        <v>29</v>
      </c>
      <c r="K1019" s="66">
        <v>62.068965517241381</v>
      </c>
      <c r="L1019" s="64" t="s">
        <v>1482</v>
      </c>
      <c r="M1019" s="64" t="s">
        <v>1482</v>
      </c>
      <c r="N1019" s="64" t="s">
        <v>1482</v>
      </c>
      <c r="O1019" s="64" t="s">
        <v>1482</v>
      </c>
    </row>
    <row r="1020" spans="1:15">
      <c r="A1020" s="61" t="s">
        <v>1523</v>
      </c>
      <c r="B1020" s="61" t="s">
        <v>1496</v>
      </c>
      <c r="C1020" s="63" t="s">
        <v>1483</v>
      </c>
      <c r="D1020" s="64">
        <v>32</v>
      </c>
      <c r="E1020" s="64">
        <v>26</v>
      </c>
      <c r="F1020" s="64">
        <v>58</v>
      </c>
      <c r="G1020" s="66">
        <v>55.172413793103445</v>
      </c>
      <c r="H1020" s="64">
        <v>41</v>
      </c>
      <c r="I1020" s="64">
        <v>17</v>
      </c>
      <c r="J1020" s="64">
        <v>58</v>
      </c>
      <c r="K1020" s="66">
        <v>70.689655172413794</v>
      </c>
      <c r="L1020" s="64" t="s">
        <v>1482</v>
      </c>
      <c r="M1020" s="64" t="s">
        <v>1482</v>
      </c>
      <c r="N1020" s="64" t="s">
        <v>1482</v>
      </c>
      <c r="O1020" s="64" t="s">
        <v>1482</v>
      </c>
    </row>
    <row r="1021" spans="1:15">
      <c r="A1021" s="61" t="s">
        <v>1523</v>
      </c>
      <c r="B1021" s="61" t="s">
        <v>1496</v>
      </c>
      <c r="C1021" s="63" t="s">
        <v>1484</v>
      </c>
      <c r="D1021" s="64">
        <v>19</v>
      </c>
      <c r="E1021" s="64">
        <v>27</v>
      </c>
      <c r="F1021" s="64">
        <v>46</v>
      </c>
      <c r="G1021" s="66">
        <v>41.304347826086953</v>
      </c>
      <c r="H1021" s="64">
        <v>24</v>
      </c>
      <c r="I1021" s="64">
        <v>22</v>
      </c>
      <c r="J1021" s="64">
        <v>46</v>
      </c>
      <c r="K1021" s="66">
        <v>52.173913043478258</v>
      </c>
      <c r="L1021" s="64">
        <v>17</v>
      </c>
      <c r="M1021" s="64">
        <v>29</v>
      </c>
      <c r="N1021" s="64">
        <v>46</v>
      </c>
      <c r="O1021" s="66">
        <v>36.95652173913043</v>
      </c>
    </row>
    <row r="1022" spans="1:15">
      <c r="A1022" s="61" t="s">
        <v>1523</v>
      </c>
      <c r="B1022" s="61" t="s">
        <v>1496</v>
      </c>
      <c r="C1022" s="63" t="s">
        <v>1485</v>
      </c>
      <c r="D1022" s="64">
        <v>20</v>
      </c>
      <c r="E1022" s="64">
        <v>11</v>
      </c>
      <c r="F1022" s="64">
        <v>31</v>
      </c>
      <c r="G1022" s="66">
        <v>64.516129032258064</v>
      </c>
      <c r="H1022" s="64">
        <v>25</v>
      </c>
      <c r="I1022" s="64">
        <v>6</v>
      </c>
      <c r="J1022" s="64">
        <v>31</v>
      </c>
      <c r="K1022" s="66">
        <v>80.645161290322577</v>
      </c>
      <c r="L1022" s="64" t="s">
        <v>1482</v>
      </c>
      <c r="M1022" s="64" t="s">
        <v>1482</v>
      </c>
      <c r="N1022" s="64" t="s">
        <v>1482</v>
      </c>
      <c r="O1022" s="64" t="s">
        <v>1482</v>
      </c>
    </row>
    <row r="1023" spans="1:15">
      <c r="A1023" s="61" t="s">
        <v>1523</v>
      </c>
      <c r="B1023" s="61" t="s">
        <v>1496</v>
      </c>
      <c r="C1023" s="63" t="s">
        <v>1486</v>
      </c>
      <c r="D1023" s="64">
        <v>28</v>
      </c>
      <c r="E1023" s="64">
        <v>22</v>
      </c>
      <c r="F1023" s="64">
        <v>50</v>
      </c>
      <c r="G1023" s="66">
        <v>56.000000000000007</v>
      </c>
      <c r="H1023" s="64">
        <v>38</v>
      </c>
      <c r="I1023" s="64">
        <v>12</v>
      </c>
      <c r="J1023" s="64">
        <v>50</v>
      </c>
      <c r="K1023" s="66">
        <v>76</v>
      </c>
      <c r="L1023" s="64" t="s">
        <v>1482</v>
      </c>
      <c r="M1023" s="64" t="s">
        <v>1482</v>
      </c>
      <c r="N1023" s="64" t="s">
        <v>1482</v>
      </c>
      <c r="O1023" s="64" t="s">
        <v>1482</v>
      </c>
    </row>
    <row r="1024" spans="1:15">
      <c r="A1024" s="61" t="s">
        <v>1523</v>
      </c>
      <c r="B1024" s="61" t="s">
        <v>1496</v>
      </c>
      <c r="C1024" s="63" t="s">
        <v>1487</v>
      </c>
      <c r="D1024" s="64">
        <v>15</v>
      </c>
      <c r="E1024" s="64">
        <v>12</v>
      </c>
      <c r="F1024" s="64">
        <v>27</v>
      </c>
      <c r="G1024" s="66">
        <v>55.555555555555557</v>
      </c>
      <c r="H1024" s="64">
        <v>16</v>
      </c>
      <c r="I1024" s="64">
        <v>11</v>
      </c>
      <c r="J1024" s="64">
        <v>27</v>
      </c>
      <c r="K1024" s="66">
        <v>59.259259259259252</v>
      </c>
      <c r="L1024" s="64">
        <v>10</v>
      </c>
      <c r="M1024" s="64">
        <v>17</v>
      </c>
      <c r="N1024" s="64">
        <v>27</v>
      </c>
      <c r="O1024" s="66">
        <v>37.037037037037038</v>
      </c>
    </row>
    <row r="1025" spans="1:15">
      <c r="A1025" s="61" t="s">
        <v>1523</v>
      </c>
      <c r="B1025" s="61" t="s">
        <v>1496</v>
      </c>
      <c r="C1025" s="63" t="s">
        <v>1488</v>
      </c>
      <c r="D1025" s="65" t="s">
        <v>1467</v>
      </c>
      <c r="E1025" s="65" t="s">
        <v>1467</v>
      </c>
      <c r="F1025" s="65" t="s">
        <v>1467</v>
      </c>
      <c r="G1025" s="65" t="s">
        <v>1467</v>
      </c>
      <c r="H1025" s="65" t="s">
        <v>1467</v>
      </c>
      <c r="I1025" s="65" t="s">
        <v>1467</v>
      </c>
      <c r="J1025" s="65" t="s">
        <v>1467</v>
      </c>
      <c r="K1025" s="65" t="s">
        <v>1467</v>
      </c>
      <c r="L1025" s="65" t="s">
        <v>1467</v>
      </c>
      <c r="M1025" s="65" t="s">
        <v>1467</v>
      </c>
      <c r="N1025" s="65" t="s">
        <v>1467</v>
      </c>
      <c r="O1025" s="65" t="s">
        <v>1467</v>
      </c>
    </row>
    <row r="1026" spans="1:15">
      <c r="A1026" s="61" t="s">
        <v>1523</v>
      </c>
      <c r="B1026" s="61" t="s">
        <v>1496</v>
      </c>
      <c r="C1026" s="63" t="s">
        <v>1501</v>
      </c>
      <c r="D1026" s="64">
        <v>10</v>
      </c>
      <c r="E1026" s="64"/>
      <c r="F1026" s="64">
        <v>10</v>
      </c>
      <c r="G1026" s="66">
        <v>100</v>
      </c>
      <c r="H1026" s="64">
        <v>9</v>
      </c>
      <c r="I1026" s="64">
        <v>1</v>
      </c>
      <c r="J1026" s="64">
        <v>10</v>
      </c>
      <c r="K1026" s="66">
        <v>90</v>
      </c>
      <c r="L1026" s="64">
        <v>8</v>
      </c>
      <c r="M1026" s="64">
        <v>2</v>
      </c>
      <c r="N1026" s="64">
        <v>10</v>
      </c>
      <c r="O1026" s="66">
        <v>80</v>
      </c>
    </row>
    <row r="1027" spans="1:15">
      <c r="A1027" s="61" t="s">
        <v>1523</v>
      </c>
      <c r="B1027" s="61" t="s">
        <v>1496</v>
      </c>
      <c r="C1027" s="63" t="s">
        <v>1489</v>
      </c>
      <c r="D1027" s="64">
        <v>149</v>
      </c>
      <c r="E1027" s="64">
        <v>111</v>
      </c>
      <c r="F1027" s="64">
        <v>260</v>
      </c>
      <c r="G1027" s="66">
        <v>57.307692307692307</v>
      </c>
      <c r="H1027" s="64">
        <v>178</v>
      </c>
      <c r="I1027" s="64">
        <v>82</v>
      </c>
      <c r="J1027" s="64">
        <v>260</v>
      </c>
      <c r="K1027" s="66">
        <v>68.461538461538467</v>
      </c>
      <c r="L1027" s="64">
        <v>40</v>
      </c>
      <c r="M1027" s="64">
        <v>51</v>
      </c>
      <c r="N1027" s="64">
        <v>91</v>
      </c>
      <c r="O1027" s="66">
        <v>43.956043956043956</v>
      </c>
    </row>
    <row r="1028" spans="1:15">
      <c r="A1028" s="61" t="s">
        <v>1523</v>
      </c>
      <c r="B1028" s="61" t="s">
        <v>1497</v>
      </c>
      <c r="C1028" s="63" t="s">
        <v>1481</v>
      </c>
      <c r="D1028" s="64">
        <v>42</v>
      </c>
      <c r="E1028" s="64">
        <v>35</v>
      </c>
      <c r="F1028" s="64">
        <v>77</v>
      </c>
      <c r="G1028" s="66">
        <v>54.54545454545454</v>
      </c>
      <c r="H1028" s="64">
        <v>43</v>
      </c>
      <c r="I1028" s="64">
        <v>34</v>
      </c>
      <c r="J1028" s="64">
        <v>77</v>
      </c>
      <c r="K1028" s="66">
        <v>55.844155844155843</v>
      </c>
      <c r="L1028" s="64" t="s">
        <v>1482</v>
      </c>
      <c r="M1028" s="64" t="s">
        <v>1482</v>
      </c>
      <c r="N1028" s="64" t="s">
        <v>1482</v>
      </c>
      <c r="O1028" s="64" t="s">
        <v>1482</v>
      </c>
    </row>
    <row r="1029" spans="1:15">
      <c r="A1029" s="61" t="s">
        <v>1523</v>
      </c>
      <c r="B1029" s="61" t="s">
        <v>1497</v>
      </c>
      <c r="C1029" s="63" t="s">
        <v>1483</v>
      </c>
      <c r="D1029" s="64">
        <v>79</v>
      </c>
      <c r="E1029" s="64">
        <v>51</v>
      </c>
      <c r="F1029" s="64">
        <v>130</v>
      </c>
      <c r="G1029" s="66">
        <v>60.769230769230766</v>
      </c>
      <c r="H1029" s="64">
        <v>97</v>
      </c>
      <c r="I1029" s="64">
        <v>33</v>
      </c>
      <c r="J1029" s="64">
        <v>130</v>
      </c>
      <c r="K1029" s="66">
        <v>74.615384615384613</v>
      </c>
      <c r="L1029" s="64" t="s">
        <v>1482</v>
      </c>
      <c r="M1029" s="64" t="s">
        <v>1482</v>
      </c>
      <c r="N1029" s="64" t="s">
        <v>1482</v>
      </c>
      <c r="O1029" s="64" t="s">
        <v>1482</v>
      </c>
    </row>
    <row r="1030" spans="1:15">
      <c r="A1030" s="61" t="s">
        <v>1523</v>
      </c>
      <c r="B1030" s="61" t="s">
        <v>1497</v>
      </c>
      <c r="C1030" s="63" t="s">
        <v>1484</v>
      </c>
      <c r="D1030" s="64">
        <v>71</v>
      </c>
      <c r="E1030" s="64">
        <v>74</v>
      </c>
      <c r="F1030" s="64">
        <v>145</v>
      </c>
      <c r="G1030" s="66">
        <v>48.96551724137931</v>
      </c>
      <c r="H1030" s="64">
        <v>74</v>
      </c>
      <c r="I1030" s="64">
        <v>71</v>
      </c>
      <c r="J1030" s="64">
        <v>145</v>
      </c>
      <c r="K1030" s="66">
        <v>51.03448275862069</v>
      </c>
      <c r="L1030" s="64">
        <v>58</v>
      </c>
      <c r="M1030" s="64">
        <v>87</v>
      </c>
      <c r="N1030" s="64">
        <v>145</v>
      </c>
      <c r="O1030" s="66">
        <v>40</v>
      </c>
    </row>
    <row r="1031" spans="1:15">
      <c r="A1031" s="61" t="s">
        <v>1523</v>
      </c>
      <c r="B1031" s="61" t="s">
        <v>1497</v>
      </c>
      <c r="C1031" s="63" t="s">
        <v>1485</v>
      </c>
      <c r="D1031" s="64">
        <v>71</v>
      </c>
      <c r="E1031" s="64">
        <v>67</v>
      </c>
      <c r="F1031" s="64">
        <v>138</v>
      </c>
      <c r="G1031" s="66">
        <v>51.449275362318836</v>
      </c>
      <c r="H1031" s="64">
        <v>83</v>
      </c>
      <c r="I1031" s="64">
        <v>55</v>
      </c>
      <c r="J1031" s="64">
        <v>138</v>
      </c>
      <c r="K1031" s="66">
        <v>60.144927536231883</v>
      </c>
      <c r="L1031" s="64" t="s">
        <v>1482</v>
      </c>
      <c r="M1031" s="64" t="s">
        <v>1482</v>
      </c>
      <c r="N1031" s="64" t="s">
        <v>1482</v>
      </c>
      <c r="O1031" s="64" t="s">
        <v>1482</v>
      </c>
    </row>
    <row r="1032" spans="1:15">
      <c r="A1032" s="61" t="s">
        <v>1523</v>
      </c>
      <c r="B1032" s="61" t="s">
        <v>1497</v>
      </c>
      <c r="C1032" s="63" t="s">
        <v>1486</v>
      </c>
      <c r="D1032" s="64">
        <v>60</v>
      </c>
      <c r="E1032" s="64">
        <v>65</v>
      </c>
      <c r="F1032" s="64">
        <v>125</v>
      </c>
      <c r="G1032" s="66">
        <v>48</v>
      </c>
      <c r="H1032" s="64">
        <v>95</v>
      </c>
      <c r="I1032" s="64">
        <v>30</v>
      </c>
      <c r="J1032" s="64">
        <v>125</v>
      </c>
      <c r="K1032" s="66">
        <v>76</v>
      </c>
      <c r="L1032" s="64" t="s">
        <v>1482</v>
      </c>
      <c r="M1032" s="64" t="s">
        <v>1482</v>
      </c>
      <c r="N1032" s="64" t="s">
        <v>1482</v>
      </c>
      <c r="O1032" s="64" t="s">
        <v>1482</v>
      </c>
    </row>
    <row r="1033" spans="1:15">
      <c r="A1033" s="61" t="s">
        <v>1523</v>
      </c>
      <c r="B1033" s="61" t="s">
        <v>1497</v>
      </c>
      <c r="C1033" s="63" t="s">
        <v>1487</v>
      </c>
      <c r="D1033" s="64">
        <v>75</v>
      </c>
      <c r="E1033" s="64">
        <v>50</v>
      </c>
      <c r="F1033" s="64">
        <v>125</v>
      </c>
      <c r="G1033" s="66">
        <v>60</v>
      </c>
      <c r="H1033" s="64">
        <v>94</v>
      </c>
      <c r="I1033" s="64">
        <v>31</v>
      </c>
      <c r="J1033" s="64">
        <v>125</v>
      </c>
      <c r="K1033" s="66">
        <v>75.2</v>
      </c>
      <c r="L1033" s="64">
        <v>49</v>
      </c>
      <c r="M1033" s="64">
        <v>75</v>
      </c>
      <c r="N1033" s="64">
        <v>124</v>
      </c>
      <c r="O1033" s="66">
        <v>39.516129032258064</v>
      </c>
    </row>
    <row r="1034" spans="1:15">
      <c r="A1034" s="61" t="s">
        <v>1523</v>
      </c>
      <c r="B1034" s="61" t="s">
        <v>1497</v>
      </c>
      <c r="C1034" s="63" t="s">
        <v>1488</v>
      </c>
      <c r="D1034" s="64">
        <v>22</v>
      </c>
      <c r="E1034" s="64">
        <v>10</v>
      </c>
      <c r="F1034" s="64">
        <v>32</v>
      </c>
      <c r="G1034" s="66">
        <v>68.75</v>
      </c>
      <c r="H1034" s="64">
        <v>20</v>
      </c>
      <c r="I1034" s="64">
        <v>12</v>
      </c>
      <c r="J1034" s="64">
        <v>32</v>
      </c>
      <c r="K1034" s="66">
        <v>62.5</v>
      </c>
      <c r="L1034" s="64">
        <v>18</v>
      </c>
      <c r="M1034" s="64">
        <v>13</v>
      </c>
      <c r="N1034" s="64">
        <v>31</v>
      </c>
      <c r="O1034" s="66">
        <v>58.064516129032263</v>
      </c>
    </row>
    <row r="1035" spans="1:15">
      <c r="A1035" s="61" t="s">
        <v>1523</v>
      </c>
      <c r="B1035" s="61" t="s">
        <v>1497</v>
      </c>
      <c r="C1035" s="63" t="s">
        <v>1501</v>
      </c>
      <c r="D1035" s="64">
        <v>27</v>
      </c>
      <c r="E1035" s="64">
        <v>5</v>
      </c>
      <c r="F1035" s="64">
        <v>32</v>
      </c>
      <c r="G1035" s="66">
        <v>84.375</v>
      </c>
      <c r="H1035" s="64">
        <v>25</v>
      </c>
      <c r="I1035" s="64">
        <v>7</v>
      </c>
      <c r="J1035" s="64">
        <v>32</v>
      </c>
      <c r="K1035" s="66">
        <v>78.125</v>
      </c>
      <c r="L1035" s="64">
        <v>21</v>
      </c>
      <c r="M1035" s="64">
        <v>11</v>
      </c>
      <c r="N1035" s="64">
        <v>32</v>
      </c>
      <c r="O1035" s="66">
        <v>65.625</v>
      </c>
    </row>
    <row r="1036" spans="1:15">
      <c r="A1036" s="61" t="s">
        <v>1523</v>
      </c>
      <c r="B1036" s="61" t="s">
        <v>1497</v>
      </c>
      <c r="C1036" s="63" t="s">
        <v>1489</v>
      </c>
      <c r="D1036" s="64">
        <v>447</v>
      </c>
      <c r="E1036" s="64">
        <v>357</v>
      </c>
      <c r="F1036" s="64">
        <v>804</v>
      </c>
      <c r="G1036" s="66">
        <v>55.597014925373131</v>
      </c>
      <c r="H1036" s="64">
        <v>531</v>
      </c>
      <c r="I1036" s="64">
        <v>273</v>
      </c>
      <c r="J1036" s="64">
        <v>804</v>
      </c>
      <c r="K1036" s="66">
        <v>66.044776119402982</v>
      </c>
      <c r="L1036" s="64">
        <v>146</v>
      </c>
      <c r="M1036" s="64">
        <v>186</v>
      </c>
      <c r="N1036" s="64">
        <v>332</v>
      </c>
      <c r="O1036" s="66">
        <v>43.975903614457827</v>
      </c>
    </row>
    <row r="1037" spans="1:15">
      <c r="A1037" s="61" t="s">
        <v>1524</v>
      </c>
      <c r="B1037" s="61" t="s">
        <v>1480</v>
      </c>
      <c r="C1037" s="63" t="s">
        <v>1486</v>
      </c>
      <c r="D1037" s="64">
        <v>319</v>
      </c>
      <c r="E1037" s="64">
        <v>55</v>
      </c>
      <c r="F1037" s="64">
        <v>374</v>
      </c>
      <c r="G1037" s="66">
        <v>85.294117647058826</v>
      </c>
      <c r="H1037" s="64">
        <v>343</v>
      </c>
      <c r="I1037" s="64">
        <v>34</v>
      </c>
      <c r="J1037" s="64">
        <v>377</v>
      </c>
      <c r="K1037" s="66">
        <v>90.981432360742716</v>
      </c>
      <c r="L1037" s="64" t="s">
        <v>1482</v>
      </c>
      <c r="M1037" s="64" t="s">
        <v>1482</v>
      </c>
      <c r="N1037" s="64" t="s">
        <v>1482</v>
      </c>
      <c r="O1037" s="64" t="s">
        <v>1482</v>
      </c>
    </row>
    <row r="1038" spans="1:15">
      <c r="A1038" s="61" t="s">
        <v>1524</v>
      </c>
      <c r="B1038" s="61" t="s">
        <v>1480</v>
      </c>
      <c r="C1038" s="63" t="s">
        <v>1489</v>
      </c>
      <c r="D1038" s="64">
        <v>319</v>
      </c>
      <c r="E1038" s="64">
        <v>55</v>
      </c>
      <c r="F1038" s="64">
        <v>374</v>
      </c>
      <c r="G1038" s="66">
        <v>85.294117647058826</v>
      </c>
      <c r="H1038" s="64">
        <v>343</v>
      </c>
      <c r="I1038" s="64">
        <v>34</v>
      </c>
      <c r="J1038" s="64">
        <v>377</v>
      </c>
      <c r="K1038" s="66">
        <v>90.981432360742716</v>
      </c>
      <c r="L1038" s="65" t="s">
        <v>1467</v>
      </c>
      <c r="M1038" s="65" t="s">
        <v>1467</v>
      </c>
      <c r="N1038" s="65" t="s">
        <v>1467</v>
      </c>
      <c r="O1038" s="65" t="s">
        <v>1467</v>
      </c>
    </row>
    <row r="1039" spans="1:15">
      <c r="A1039" s="61" t="s">
        <v>1524</v>
      </c>
      <c r="B1039" s="61" t="s">
        <v>1490</v>
      </c>
      <c r="C1039" s="63" t="s">
        <v>1486</v>
      </c>
      <c r="D1039" s="65" t="s">
        <v>1467</v>
      </c>
      <c r="E1039" s="65" t="s">
        <v>1467</v>
      </c>
      <c r="F1039" s="65" t="s">
        <v>1467</v>
      </c>
      <c r="G1039" s="65" t="s">
        <v>1467</v>
      </c>
      <c r="H1039" s="65" t="s">
        <v>1467</v>
      </c>
      <c r="I1039" s="65" t="s">
        <v>1467</v>
      </c>
      <c r="J1039" s="65" t="s">
        <v>1467</v>
      </c>
      <c r="K1039" s="65" t="s">
        <v>1467</v>
      </c>
      <c r="L1039" s="64" t="s">
        <v>1482</v>
      </c>
      <c r="M1039" s="64" t="s">
        <v>1482</v>
      </c>
      <c r="N1039" s="64" t="s">
        <v>1482</v>
      </c>
      <c r="O1039" s="64" t="s">
        <v>1482</v>
      </c>
    </row>
    <row r="1040" spans="1:15">
      <c r="A1040" s="61" t="s">
        <v>1524</v>
      </c>
      <c r="B1040" s="61" t="s">
        <v>1490</v>
      </c>
      <c r="C1040" s="63" t="s">
        <v>1489</v>
      </c>
      <c r="D1040" s="65" t="s">
        <v>1467</v>
      </c>
      <c r="E1040" s="65" t="s">
        <v>1467</v>
      </c>
      <c r="F1040" s="65" t="s">
        <v>1467</v>
      </c>
      <c r="G1040" s="65" t="s">
        <v>1467</v>
      </c>
      <c r="H1040" s="65" t="s">
        <v>1467</v>
      </c>
      <c r="I1040" s="65" t="s">
        <v>1467</v>
      </c>
      <c r="J1040" s="65" t="s">
        <v>1467</v>
      </c>
      <c r="K1040" s="65" t="s">
        <v>1467</v>
      </c>
      <c r="L1040" s="65" t="s">
        <v>1467</v>
      </c>
      <c r="M1040" s="65" t="s">
        <v>1467</v>
      </c>
      <c r="N1040" s="65" t="s">
        <v>1467</v>
      </c>
      <c r="O1040" s="65" t="s">
        <v>1467</v>
      </c>
    </row>
    <row r="1041" spans="1:15">
      <c r="A1041" s="61" t="s">
        <v>1524</v>
      </c>
      <c r="B1041" s="61" t="s">
        <v>1491</v>
      </c>
      <c r="C1041" s="63" t="s">
        <v>1486</v>
      </c>
      <c r="D1041" s="65" t="s">
        <v>1467</v>
      </c>
      <c r="E1041" s="65" t="s">
        <v>1467</v>
      </c>
      <c r="F1041" s="65" t="s">
        <v>1467</v>
      </c>
      <c r="G1041" s="65" t="s">
        <v>1467</v>
      </c>
      <c r="H1041" s="65" t="s">
        <v>1467</v>
      </c>
      <c r="I1041" s="65" t="s">
        <v>1467</v>
      </c>
      <c r="J1041" s="65" t="s">
        <v>1467</v>
      </c>
      <c r="K1041" s="65" t="s">
        <v>1467</v>
      </c>
      <c r="L1041" s="64" t="s">
        <v>1482</v>
      </c>
      <c r="M1041" s="64" t="s">
        <v>1482</v>
      </c>
      <c r="N1041" s="64" t="s">
        <v>1482</v>
      </c>
      <c r="O1041" s="64" t="s">
        <v>1482</v>
      </c>
    </row>
    <row r="1042" spans="1:15">
      <c r="A1042" s="61" t="s">
        <v>1524</v>
      </c>
      <c r="B1042" s="61" t="s">
        <v>1491</v>
      </c>
      <c r="C1042" s="63" t="s">
        <v>1489</v>
      </c>
      <c r="D1042" s="65" t="s">
        <v>1467</v>
      </c>
      <c r="E1042" s="65" t="s">
        <v>1467</v>
      </c>
      <c r="F1042" s="65" t="s">
        <v>1467</v>
      </c>
      <c r="G1042" s="65" t="s">
        <v>1467</v>
      </c>
      <c r="H1042" s="65" t="s">
        <v>1467</v>
      </c>
      <c r="I1042" s="65" t="s">
        <v>1467</v>
      </c>
      <c r="J1042" s="65" t="s">
        <v>1467</v>
      </c>
      <c r="K1042" s="65" t="s">
        <v>1467</v>
      </c>
      <c r="L1042" s="65" t="s">
        <v>1467</v>
      </c>
      <c r="M1042" s="65" t="s">
        <v>1467</v>
      </c>
      <c r="N1042" s="65" t="s">
        <v>1467</v>
      </c>
      <c r="O1042" s="65" t="s">
        <v>1467</v>
      </c>
    </row>
    <row r="1043" spans="1:15">
      <c r="A1043" s="61" t="s">
        <v>1524</v>
      </c>
      <c r="B1043" s="61" t="s">
        <v>1492</v>
      </c>
      <c r="C1043" s="63" t="s">
        <v>1486</v>
      </c>
      <c r="D1043" s="64">
        <v>9</v>
      </c>
      <c r="E1043" s="64">
        <v>5</v>
      </c>
      <c r="F1043" s="64">
        <v>14</v>
      </c>
      <c r="G1043" s="66">
        <v>64.285714285714292</v>
      </c>
      <c r="H1043" s="64">
        <v>11</v>
      </c>
      <c r="I1043" s="64">
        <v>3</v>
      </c>
      <c r="J1043" s="64">
        <v>14</v>
      </c>
      <c r="K1043" s="66">
        <v>78.571428571428569</v>
      </c>
      <c r="L1043" s="64" t="s">
        <v>1482</v>
      </c>
      <c r="M1043" s="64" t="s">
        <v>1482</v>
      </c>
      <c r="N1043" s="64" t="s">
        <v>1482</v>
      </c>
      <c r="O1043" s="64" t="s">
        <v>1482</v>
      </c>
    </row>
    <row r="1044" spans="1:15">
      <c r="A1044" s="61" t="s">
        <v>1524</v>
      </c>
      <c r="B1044" s="61" t="s">
        <v>1492</v>
      </c>
      <c r="C1044" s="63" t="s">
        <v>1489</v>
      </c>
      <c r="D1044" s="64">
        <v>9</v>
      </c>
      <c r="E1044" s="64">
        <v>5</v>
      </c>
      <c r="F1044" s="64">
        <v>14</v>
      </c>
      <c r="G1044" s="66">
        <v>64.285714285714292</v>
      </c>
      <c r="H1044" s="64">
        <v>11</v>
      </c>
      <c r="I1044" s="64">
        <v>3</v>
      </c>
      <c r="J1044" s="64">
        <v>14</v>
      </c>
      <c r="K1044" s="66">
        <v>78.571428571428569</v>
      </c>
      <c r="L1044" s="65" t="s">
        <v>1467</v>
      </c>
      <c r="M1044" s="65" t="s">
        <v>1467</v>
      </c>
      <c r="N1044" s="65" t="s">
        <v>1467</v>
      </c>
      <c r="O1044" s="65" t="s">
        <v>1467</v>
      </c>
    </row>
    <row r="1045" spans="1:15">
      <c r="A1045" s="61" t="s">
        <v>1524</v>
      </c>
      <c r="B1045" s="61" t="s">
        <v>1493</v>
      </c>
      <c r="C1045" s="63" t="s">
        <v>1486</v>
      </c>
      <c r="D1045" s="64">
        <v>175</v>
      </c>
      <c r="E1045" s="64">
        <v>25</v>
      </c>
      <c r="F1045" s="64">
        <v>200</v>
      </c>
      <c r="G1045" s="66">
        <v>87.5</v>
      </c>
      <c r="H1045" s="64">
        <v>187</v>
      </c>
      <c r="I1045" s="64">
        <v>14</v>
      </c>
      <c r="J1045" s="64">
        <v>201</v>
      </c>
      <c r="K1045" s="66">
        <v>93.03482587064677</v>
      </c>
      <c r="L1045" s="64" t="s">
        <v>1482</v>
      </c>
      <c r="M1045" s="64" t="s">
        <v>1482</v>
      </c>
      <c r="N1045" s="64" t="s">
        <v>1482</v>
      </c>
      <c r="O1045" s="64" t="s">
        <v>1482</v>
      </c>
    </row>
    <row r="1046" spans="1:15">
      <c r="A1046" s="61" t="s">
        <v>1524</v>
      </c>
      <c r="B1046" s="61" t="s">
        <v>1493</v>
      </c>
      <c r="C1046" s="63" t="s">
        <v>1489</v>
      </c>
      <c r="D1046" s="64">
        <v>175</v>
      </c>
      <c r="E1046" s="64">
        <v>25</v>
      </c>
      <c r="F1046" s="64">
        <v>200</v>
      </c>
      <c r="G1046" s="66">
        <v>87.5</v>
      </c>
      <c r="H1046" s="64">
        <v>187</v>
      </c>
      <c r="I1046" s="64">
        <v>14</v>
      </c>
      <c r="J1046" s="64">
        <v>201</v>
      </c>
      <c r="K1046" s="66">
        <v>93.03482587064677</v>
      </c>
      <c r="L1046" s="65" t="s">
        <v>1467</v>
      </c>
      <c r="M1046" s="65" t="s">
        <v>1467</v>
      </c>
      <c r="N1046" s="65" t="s">
        <v>1467</v>
      </c>
      <c r="O1046" s="65" t="s">
        <v>1467</v>
      </c>
    </row>
    <row r="1047" spans="1:15">
      <c r="A1047" s="61" t="s">
        <v>1524</v>
      </c>
      <c r="B1047" s="61" t="s">
        <v>1494</v>
      </c>
      <c r="C1047" s="63" t="s">
        <v>1486</v>
      </c>
      <c r="D1047" s="65" t="s">
        <v>1467</v>
      </c>
      <c r="E1047" s="65" t="s">
        <v>1467</v>
      </c>
      <c r="F1047" s="65" t="s">
        <v>1467</v>
      </c>
      <c r="G1047" s="65" t="s">
        <v>1467</v>
      </c>
      <c r="H1047" s="65" t="s">
        <v>1467</v>
      </c>
      <c r="I1047" s="65" t="s">
        <v>1467</v>
      </c>
      <c r="J1047" s="65" t="s">
        <v>1467</v>
      </c>
      <c r="K1047" s="65" t="s">
        <v>1467</v>
      </c>
      <c r="L1047" s="64" t="s">
        <v>1482</v>
      </c>
      <c r="M1047" s="64" t="s">
        <v>1482</v>
      </c>
      <c r="N1047" s="64" t="s">
        <v>1482</v>
      </c>
      <c r="O1047" s="64" t="s">
        <v>1482</v>
      </c>
    </row>
    <row r="1048" spans="1:15">
      <c r="A1048" s="61" t="s">
        <v>1524</v>
      </c>
      <c r="B1048" s="61" t="s">
        <v>1494</v>
      </c>
      <c r="C1048" s="63" t="s">
        <v>1489</v>
      </c>
      <c r="D1048" s="65" t="s">
        <v>1467</v>
      </c>
      <c r="E1048" s="65" t="s">
        <v>1467</v>
      </c>
      <c r="F1048" s="65" t="s">
        <v>1467</v>
      </c>
      <c r="G1048" s="65" t="s">
        <v>1467</v>
      </c>
      <c r="H1048" s="65" t="s">
        <v>1467</v>
      </c>
      <c r="I1048" s="65" t="s">
        <v>1467</v>
      </c>
      <c r="J1048" s="65" t="s">
        <v>1467</v>
      </c>
      <c r="K1048" s="65" t="s">
        <v>1467</v>
      </c>
      <c r="L1048" s="65" t="s">
        <v>1467</v>
      </c>
      <c r="M1048" s="65" t="s">
        <v>1467</v>
      </c>
      <c r="N1048" s="65" t="s">
        <v>1467</v>
      </c>
      <c r="O1048" s="65" t="s">
        <v>1467</v>
      </c>
    </row>
    <row r="1049" spans="1:15">
      <c r="A1049" s="61" t="s">
        <v>1524</v>
      </c>
      <c r="B1049" s="61" t="s">
        <v>1495</v>
      </c>
      <c r="C1049" s="63" t="s">
        <v>1486</v>
      </c>
      <c r="D1049" s="64">
        <v>144</v>
      </c>
      <c r="E1049" s="64">
        <v>30</v>
      </c>
      <c r="F1049" s="64">
        <v>174</v>
      </c>
      <c r="G1049" s="66">
        <v>82.758620689655174</v>
      </c>
      <c r="H1049" s="64">
        <v>156</v>
      </c>
      <c r="I1049" s="64">
        <v>20</v>
      </c>
      <c r="J1049" s="64">
        <v>176</v>
      </c>
      <c r="K1049" s="66">
        <v>88.63636363636364</v>
      </c>
      <c r="L1049" s="64" t="s">
        <v>1482</v>
      </c>
      <c r="M1049" s="64" t="s">
        <v>1482</v>
      </c>
      <c r="N1049" s="64" t="s">
        <v>1482</v>
      </c>
      <c r="O1049" s="64" t="s">
        <v>1482</v>
      </c>
    </row>
    <row r="1050" spans="1:15">
      <c r="A1050" s="61" t="s">
        <v>1524</v>
      </c>
      <c r="B1050" s="61" t="s">
        <v>1495</v>
      </c>
      <c r="C1050" s="63" t="s">
        <v>1489</v>
      </c>
      <c r="D1050" s="64">
        <v>144</v>
      </c>
      <c r="E1050" s="64">
        <v>30</v>
      </c>
      <c r="F1050" s="64">
        <v>174</v>
      </c>
      <c r="G1050" s="66">
        <v>82.758620689655174</v>
      </c>
      <c r="H1050" s="64">
        <v>156</v>
      </c>
      <c r="I1050" s="64">
        <v>20</v>
      </c>
      <c r="J1050" s="64">
        <v>176</v>
      </c>
      <c r="K1050" s="66">
        <v>88.63636363636364</v>
      </c>
      <c r="L1050" s="65" t="s">
        <v>1467</v>
      </c>
      <c r="M1050" s="65" t="s">
        <v>1467</v>
      </c>
      <c r="N1050" s="65" t="s">
        <v>1467</v>
      </c>
      <c r="O1050" s="65" t="s">
        <v>1467</v>
      </c>
    </row>
    <row r="1051" spans="1:15">
      <c r="A1051" s="61" t="s">
        <v>1524</v>
      </c>
      <c r="B1051" s="61" t="s">
        <v>1496</v>
      </c>
      <c r="C1051" s="63" t="s">
        <v>1486</v>
      </c>
      <c r="D1051" s="64">
        <v>18</v>
      </c>
      <c r="E1051" s="64">
        <v>6</v>
      </c>
      <c r="F1051" s="64">
        <v>24</v>
      </c>
      <c r="G1051" s="66">
        <v>75</v>
      </c>
      <c r="H1051" s="64">
        <v>21</v>
      </c>
      <c r="I1051" s="64">
        <v>3</v>
      </c>
      <c r="J1051" s="64">
        <v>24</v>
      </c>
      <c r="K1051" s="66">
        <v>87.5</v>
      </c>
      <c r="L1051" s="64" t="s">
        <v>1482</v>
      </c>
      <c r="M1051" s="64" t="s">
        <v>1482</v>
      </c>
      <c r="N1051" s="64" t="s">
        <v>1482</v>
      </c>
      <c r="O1051" s="64" t="s">
        <v>1482</v>
      </c>
    </row>
    <row r="1052" spans="1:15">
      <c r="A1052" s="61" t="s">
        <v>1524</v>
      </c>
      <c r="B1052" s="61" t="s">
        <v>1496</v>
      </c>
      <c r="C1052" s="63" t="s">
        <v>1489</v>
      </c>
      <c r="D1052" s="64">
        <v>18</v>
      </c>
      <c r="E1052" s="64">
        <v>6</v>
      </c>
      <c r="F1052" s="64">
        <v>24</v>
      </c>
      <c r="G1052" s="66">
        <v>75</v>
      </c>
      <c r="H1052" s="64">
        <v>21</v>
      </c>
      <c r="I1052" s="64">
        <v>3</v>
      </c>
      <c r="J1052" s="64">
        <v>24</v>
      </c>
      <c r="K1052" s="66">
        <v>87.5</v>
      </c>
      <c r="L1052" s="65" t="s">
        <v>1467</v>
      </c>
      <c r="M1052" s="65" t="s">
        <v>1467</v>
      </c>
      <c r="N1052" s="65" t="s">
        <v>1467</v>
      </c>
      <c r="O1052" s="65" t="s">
        <v>1467</v>
      </c>
    </row>
    <row r="1053" spans="1:15">
      <c r="A1053" s="61" t="s">
        <v>1524</v>
      </c>
      <c r="B1053" s="61" t="s">
        <v>1497</v>
      </c>
      <c r="C1053" s="63" t="s">
        <v>1486</v>
      </c>
      <c r="D1053" s="64">
        <v>278</v>
      </c>
      <c r="E1053" s="64">
        <v>43</v>
      </c>
      <c r="F1053" s="64">
        <v>321</v>
      </c>
      <c r="G1053" s="66">
        <v>86.604361370716504</v>
      </c>
      <c r="H1053" s="64">
        <v>297</v>
      </c>
      <c r="I1053" s="64">
        <v>27</v>
      </c>
      <c r="J1053" s="64">
        <v>324</v>
      </c>
      <c r="K1053" s="66">
        <v>91.666666666666657</v>
      </c>
      <c r="L1053" s="64" t="s">
        <v>1482</v>
      </c>
      <c r="M1053" s="64" t="s">
        <v>1482</v>
      </c>
      <c r="N1053" s="64" t="s">
        <v>1482</v>
      </c>
      <c r="O1053" s="64" t="s">
        <v>1482</v>
      </c>
    </row>
    <row r="1054" spans="1:15">
      <c r="A1054" s="61" t="s">
        <v>1524</v>
      </c>
      <c r="B1054" s="61" t="s">
        <v>1497</v>
      </c>
      <c r="C1054" s="63" t="s">
        <v>1489</v>
      </c>
      <c r="D1054" s="64">
        <v>278</v>
      </c>
      <c r="E1054" s="64">
        <v>43</v>
      </c>
      <c r="F1054" s="64">
        <v>321</v>
      </c>
      <c r="G1054" s="66">
        <v>86.604361370716504</v>
      </c>
      <c r="H1054" s="64">
        <v>297</v>
      </c>
      <c r="I1054" s="64">
        <v>27</v>
      </c>
      <c r="J1054" s="64">
        <v>324</v>
      </c>
      <c r="K1054" s="66">
        <v>91.666666666666657</v>
      </c>
      <c r="L1054" s="65" t="s">
        <v>1467</v>
      </c>
      <c r="M1054" s="65" t="s">
        <v>1467</v>
      </c>
      <c r="N1054" s="65" t="s">
        <v>1467</v>
      </c>
      <c r="O1054" s="65" t="s">
        <v>1467</v>
      </c>
    </row>
    <row r="1055" spans="1:15">
      <c r="A1055" s="61" t="s">
        <v>1525</v>
      </c>
      <c r="B1055" s="61" t="s">
        <v>1480</v>
      </c>
      <c r="C1055" s="63" t="s">
        <v>1481</v>
      </c>
      <c r="D1055" s="64">
        <v>75</v>
      </c>
      <c r="E1055" s="64">
        <v>89</v>
      </c>
      <c r="F1055" s="64">
        <v>164</v>
      </c>
      <c r="G1055" s="66">
        <v>45.731707317073173</v>
      </c>
      <c r="H1055" s="64">
        <v>95</v>
      </c>
      <c r="I1055" s="64">
        <v>69</v>
      </c>
      <c r="J1055" s="64">
        <v>164</v>
      </c>
      <c r="K1055" s="66">
        <v>57.926829268292678</v>
      </c>
      <c r="L1055" s="64" t="s">
        <v>1482</v>
      </c>
      <c r="M1055" s="64" t="s">
        <v>1482</v>
      </c>
      <c r="N1055" s="64" t="s">
        <v>1482</v>
      </c>
      <c r="O1055" s="64" t="s">
        <v>1482</v>
      </c>
    </row>
    <row r="1056" spans="1:15">
      <c r="A1056" s="61" t="s">
        <v>1525</v>
      </c>
      <c r="B1056" s="61" t="s">
        <v>1480</v>
      </c>
      <c r="C1056" s="63" t="s">
        <v>1483</v>
      </c>
      <c r="D1056" s="64">
        <v>87</v>
      </c>
      <c r="E1056" s="64">
        <v>123</v>
      </c>
      <c r="F1056" s="64">
        <v>210</v>
      </c>
      <c r="G1056" s="66">
        <v>41.428571428571431</v>
      </c>
      <c r="H1056" s="64">
        <v>122</v>
      </c>
      <c r="I1056" s="64">
        <v>88</v>
      </c>
      <c r="J1056" s="64">
        <v>210</v>
      </c>
      <c r="K1056" s="66">
        <v>58.095238095238102</v>
      </c>
      <c r="L1056" s="64" t="s">
        <v>1482</v>
      </c>
      <c r="M1056" s="64" t="s">
        <v>1482</v>
      </c>
      <c r="N1056" s="64" t="s">
        <v>1482</v>
      </c>
      <c r="O1056" s="64" t="s">
        <v>1482</v>
      </c>
    </row>
    <row r="1057" spans="1:15">
      <c r="A1057" s="61" t="s">
        <v>1525</v>
      </c>
      <c r="B1057" s="61" t="s">
        <v>1480</v>
      </c>
      <c r="C1057" s="63" t="s">
        <v>1484</v>
      </c>
      <c r="D1057" s="64">
        <v>62</v>
      </c>
      <c r="E1057" s="64">
        <v>77</v>
      </c>
      <c r="F1057" s="64">
        <v>139</v>
      </c>
      <c r="G1057" s="66">
        <v>44.60431654676259</v>
      </c>
      <c r="H1057" s="64">
        <v>62</v>
      </c>
      <c r="I1057" s="64">
        <v>77</v>
      </c>
      <c r="J1057" s="64">
        <v>139</v>
      </c>
      <c r="K1057" s="66">
        <v>44.60431654676259</v>
      </c>
      <c r="L1057" s="64">
        <v>34</v>
      </c>
      <c r="M1057" s="64">
        <v>105</v>
      </c>
      <c r="N1057" s="64">
        <v>139</v>
      </c>
      <c r="O1057" s="66">
        <v>24.46043165467626</v>
      </c>
    </row>
    <row r="1058" spans="1:15">
      <c r="A1058" s="61" t="s">
        <v>1525</v>
      </c>
      <c r="B1058" s="61" t="s">
        <v>1480</v>
      </c>
      <c r="C1058" s="63" t="s">
        <v>1485</v>
      </c>
      <c r="D1058" s="64">
        <v>71</v>
      </c>
      <c r="E1058" s="64">
        <v>145</v>
      </c>
      <c r="F1058" s="64">
        <v>216</v>
      </c>
      <c r="G1058" s="66">
        <v>32.870370370370374</v>
      </c>
      <c r="H1058" s="64">
        <v>109</v>
      </c>
      <c r="I1058" s="64">
        <v>107</v>
      </c>
      <c r="J1058" s="64">
        <v>216</v>
      </c>
      <c r="K1058" s="66">
        <v>50.462962962962962</v>
      </c>
      <c r="L1058" s="64" t="s">
        <v>1482</v>
      </c>
      <c r="M1058" s="64" t="s">
        <v>1482</v>
      </c>
      <c r="N1058" s="64" t="s">
        <v>1482</v>
      </c>
      <c r="O1058" s="64" t="s">
        <v>1482</v>
      </c>
    </row>
    <row r="1059" spans="1:15">
      <c r="A1059" s="61" t="s">
        <v>1525</v>
      </c>
      <c r="B1059" s="61" t="s">
        <v>1480</v>
      </c>
      <c r="C1059" s="63" t="s">
        <v>1486</v>
      </c>
      <c r="D1059" s="64">
        <v>80</v>
      </c>
      <c r="E1059" s="64">
        <v>142</v>
      </c>
      <c r="F1059" s="64">
        <v>222</v>
      </c>
      <c r="G1059" s="66">
        <v>36.036036036036037</v>
      </c>
      <c r="H1059" s="64">
        <v>124</v>
      </c>
      <c r="I1059" s="64">
        <v>98</v>
      </c>
      <c r="J1059" s="64">
        <v>222</v>
      </c>
      <c r="K1059" s="66">
        <v>55.85585585585585</v>
      </c>
      <c r="L1059" s="64" t="s">
        <v>1482</v>
      </c>
      <c r="M1059" s="64" t="s">
        <v>1482</v>
      </c>
      <c r="N1059" s="64" t="s">
        <v>1482</v>
      </c>
      <c r="O1059" s="64" t="s">
        <v>1482</v>
      </c>
    </row>
    <row r="1060" spans="1:15">
      <c r="A1060" s="61" t="s">
        <v>1525</v>
      </c>
      <c r="B1060" s="61" t="s">
        <v>1480</v>
      </c>
      <c r="C1060" s="63" t="s">
        <v>1487</v>
      </c>
      <c r="D1060" s="64">
        <v>106</v>
      </c>
      <c r="E1060" s="64">
        <v>124</v>
      </c>
      <c r="F1060" s="64">
        <v>230</v>
      </c>
      <c r="G1060" s="66">
        <v>46.086956521739133</v>
      </c>
      <c r="H1060" s="64">
        <v>153</v>
      </c>
      <c r="I1060" s="64">
        <v>77</v>
      </c>
      <c r="J1060" s="64">
        <v>230</v>
      </c>
      <c r="K1060" s="66">
        <v>66.521739130434781</v>
      </c>
      <c r="L1060" s="64">
        <v>53</v>
      </c>
      <c r="M1060" s="64">
        <v>176</v>
      </c>
      <c r="N1060" s="64">
        <v>229</v>
      </c>
      <c r="O1060" s="66">
        <v>23.144104803493452</v>
      </c>
    </row>
    <row r="1061" spans="1:15">
      <c r="A1061" s="61" t="s">
        <v>1525</v>
      </c>
      <c r="B1061" s="61" t="s">
        <v>1480</v>
      </c>
      <c r="C1061" s="63" t="s">
        <v>1489</v>
      </c>
      <c r="D1061" s="64">
        <v>481</v>
      </c>
      <c r="E1061" s="64">
        <v>700</v>
      </c>
      <c r="F1061" s="64">
        <v>1181</v>
      </c>
      <c r="G1061" s="66">
        <v>40.728196443691786</v>
      </c>
      <c r="H1061" s="64">
        <v>665</v>
      </c>
      <c r="I1061" s="64">
        <v>516</v>
      </c>
      <c r="J1061" s="64">
        <v>1181</v>
      </c>
      <c r="K1061" s="66">
        <v>56.308213378492802</v>
      </c>
      <c r="L1061" s="64">
        <v>87</v>
      </c>
      <c r="M1061" s="64">
        <v>281</v>
      </c>
      <c r="N1061" s="64">
        <v>368</v>
      </c>
      <c r="O1061" s="66">
        <v>23.641304347826086</v>
      </c>
    </row>
    <row r="1062" spans="1:15">
      <c r="A1062" s="61" t="s">
        <v>1525</v>
      </c>
      <c r="B1062" s="61" t="s">
        <v>1490</v>
      </c>
      <c r="C1062" s="63" t="s">
        <v>1483</v>
      </c>
      <c r="D1062" s="65" t="s">
        <v>1467</v>
      </c>
      <c r="E1062" s="65" t="s">
        <v>1467</v>
      </c>
      <c r="F1062" s="65" t="s">
        <v>1467</v>
      </c>
      <c r="G1062" s="65" t="s">
        <v>1467</v>
      </c>
      <c r="H1062" s="65" t="s">
        <v>1467</v>
      </c>
      <c r="I1062" s="65" t="s">
        <v>1467</v>
      </c>
      <c r="J1062" s="65" t="s">
        <v>1467</v>
      </c>
      <c r="K1062" s="65" t="s">
        <v>1467</v>
      </c>
      <c r="L1062" s="64" t="s">
        <v>1482</v>
      </c>
      <c r="M1062" s="64" t="s">
        <v>1482</v>
      </c>
      <c r="N1062" s="64" t="s">
        <v>1482</v>
      </c>
      <c r="O1062" s="64" t="s">
        <v>1482</v>
      </c>
    </row>
    <row r="1063" spans="1:15">
      <c r="A1063" s="61" t="s">
        <v>1525</v>
      </c>
      <c r="B1063" s="61" t="s">
        <v>1490</v>
      </c>
      <c r="C1063" s="63" t="s">
        <v>1485</v>
      </c>
      <c r="D1063" s="65" t="s">
        <v>1467</v>
      </c>
      <c r="E1063" s="65" t="s">
        <v>1467</v>
      </c>
      <c r="F1063" s="65" t="s">
        <v>1467</v>
      </c>
      <c r="G1063" s="65" t="s">
        <v>1467</v>
      </c>
      <c r="H1063" s="65" t="s">
        <v>1467</v>
      </c>
      <c r="I1063" s="65" t="s">
        <v>1467</v>
      </c>
      <c r="J1063" s="65" t="s">
        <v>1467</v>
      </c>
      <c r="K1063" s="65" t="s">
        <v>1467</v>
      </c>
      <c r="L1063" s="64" t="s">
        <v>1482</v>
      </c>
      <c r="M1063" s="64" t="s">
        <v>1482</v>
      </c>
      <c r="N1063" s="64" t="s">
        <v>1482</v>
      </c>
      <c r="O1063" s="64" t="s">
        <v>1482</v>
      </c>
    </row>
    <row r="1064" spans="1:15">
      <c r="A1064" s="61" t="s">
        <v>1525</v>
      </c>
      <c r="B1064" s="61" t="s">
        <v>1490</v>
      </c>
      <c r="C1064" s="63" t="s">
        <v>1489</v>
      </c>
      <c r="D1064" s="65" t="s">
        <v>1467</v>
      </c>
      <c r="E1064" s="65" t="s">
        <v>1467</v>
      </c>
      <c r="F1064" s="65" t="s">
        <v>1467</v>
      </c>
      <c r="G1064" s="65" t="s">
        <v>1467</v>
      </c>
      <c r="H1064" s="65" t="s">
        <v>1467</v>
      </c>
      <c r="I1064" s="65" t="s">
        <v>1467</v>
      </c>
      <c r="J1064" s="65" t="s">
        <v>1467</v>
      </c>
      <c r="K1064" s="65" t="s">
        <v>1467</v>
      </c>
      <c r="L1064" s="65" t="s">
        <v>1467</v>
      </c>
      <c r="M1064" s="65" t="s">
        <v>1467</v>
      </c>
      <c r="N1064" s="65" t="s">
        <v>1467</v>
      </c>
      <c r="O1064" s="65" t="s">
        <v>1467</v>
      </c>
    </row>
    <row r="1065" spans="1:15">
      <c r="A1065" s="61" t="s">
        <v>1525</v>
      </c>
      <c r="B1065" s="61" t="s">
        <v>1491</v>
      </c>
      <c r="C1065" s="63" t="s">
        <v>1483</v>
      </c>
      <c r="D1065" s="65" t="s">
        <v>1467</v>
      </c>
      <c r="E1065" s="65" t="s">
        <v>1467</v>
      </c>
      <c r="F1065" s="65" t="s">
        <v>1467</v>
      </c>
      <c r="G1065" s="65" t="s">
        <v>1467</v>
      </c>
      <c r="H1065" s="65" t="s">
        <v>1467</v>
      </c>
      <c r="I1065" s="65" t="s">
        <v>1467</v>
      </c>
      <c r="J1065" s="65" t="s">
        <v>1467</v>
      </c>
      <c r="K1065" s="65" t="s">
        <v>1467</v>
      </c>
      <c r="L1065" s="64" t="s">
        <v>1482</v>
      </c>
      <c r="M1065" s="64" t="s">
        <v>1482</v>
      </c>
      <c r="N1065" s="64" t="s">
        <v>1482</v>
      </c>
      <c r="O1065" s="64" t="s">
        <v>1482</v>
      </c>
    </row>
    <row r="1066" spans="1:15">
      <c r="A1066" s="61" t="s">
        <v>1525</v>
      </c>
      <c r="B1066" s="61" t="s">
        <v>1491</v>
      </c>
      <c r="C1066" s="63" t="s">
        <v>1489</v>
      </c>
      <c r="D1066" s="65" t="s">
        <v>1467</v>
      </c>
      <c r="E1066" s="65" t="s">
        <v>1467</v>
      </c>
      <c r="F1066" s="65" t="s">
        <v>1467</v>
      </c>
      <c r="G1066" s="65" t="s">
        <v>1467</v>
      </c>
      <c r="H1066" s="65" t="s">
        <v>1467</v>
      </c>
      <c r="I1066" s="65" t="s">
        <v>1467</v>
      </c>
      <c r="J1066" s="65" t="s">
        <v>1467</v>
      </c>
      <c r="K1066" s="65" t="s">
        <v>1467</v>
      </c>
      <c r="L1066" s="65" t="s">
        <v>1467</v>
      </c>
      <c r="M1066" s="65" t="s">
        <v>1467</v>
      </c>
      <c r="N1066" s="65" t="s">
        <v>1467</v>
      </c>
      <c r="O1066" s="65" t="s">
        <v>1467</v>
      </c>
    </row>
    <row r="1067" spans="1:15">
      <c r="A1067" s="61" t="s">
        <v>1525</v>
      </c>
      <c r="B1067" s="61" t="s">
        <v>1492</v>
      </c>
      <c r="C1067" s="63" t="s">
        <v>1481</v>
      </c>
      <c r="D1067" s="64">
        <v>17</v>
      </c>
      <c r="E1067" s="64">
        <v>49</v>
      </c>
      <c r="F1067" s="64">
        <v>66</v>
      </c>
      <c r="G1067" s="66">
        <v>25.757575757575758</v>
      </c>
      <c r="H1067" s="64">
        <v>32</v>
      </c>
      <c r="I1067" s="64">
        <v>34</v>
      </c>
      <c r="J1067" s="64">
        <v>66</v>
      </c>
      <c r="K1067" s="66">
        <v>48.484848484848484</v>
      </c>
      <c r="L1067" s="64" t="s">
        <v>1482</v>
      </c>
      <c r="M1067" s="64" t="s">
        <v>1482</v>
      </c>
      <c r="N1067" s="64" t="s">
        <v>1482</v>
      </c>
      <c r="O1067" s="64" t="s">
        <v>1482</v>
      </c>
    </row>
    <row r="1068" spans="1:15">
      <c r="A1068" s="61" t="s">
        <v>1525</v>
      </c>
      <c r="B1068" s="61" t="s">
        <v>1492</v>
      </c>
      <c r="C1068" s="63" t="s">
        <v>1483</v>
      </c>
      <c r="D1068" s="64">
        <v>34</v>
      </c>
      <c r="E1068" s="64">
        <v>71</v>
      </c>
      <c r="F1068" s="64">
        <v>105</v>
      </c>
      <c r="G1068" s="66">
        <v>32.38095238095238</v>
      </c>
      <c r="H1068" s="64">
        <v>48</v>
      </c>
      <c r="I1068" s="64">
        <v>57</v>
      </c>
      <c r="J1068" s="64">
        <v>105</v>
      </c>
      <c r="K1068" s="66">
        <v>45.714285714285715</v>
      </c>
      <c r="L1068" s="64" t="s">
        <v>1482</v>
      </c>
      <c r="M1068" s="64" t="s">
        <v>1482</v>
      </c>
      <c r="N1068" s="64" t="s">
        <v>1482</v>
      </c>
      <c r="O1068" s="64" t="s">
        <v>1482</v>
      </c>
    </row>
    <row r="1069" spans="1:15">
      <c r="A1069" s="61" t="s">
        <v>1525</v>
      </c>
      <c r="B1069" s="61" t="s">
        <v>1492</v>
      </c>
      <c r="C1069" s="63" t="s">
        <v>1484</v>
      </c>
      <c r="D1069" s="64">
        <v>22</v>
      </c>
      <c r="E1069" s="64">
        <v>39</v>
      </c>
      <c r="F1069" s="64">
        <v>61</v>
      </c>
      <c r="G1069" s="66">
        <v>36.065573770491802</v>
      </c>
      <c r="H1069" s="64">
        <v>22</v>
      </c>
      <c r="I1069" s="64">
        <v>39</v>
      </c>
      <c r="J1069" s="64">
        <v>61</v>
      </c>
      <c r="K1069" s="66">
        <v>36.065573770491802</v>
      </c>
      <c r="L1069" s="64">
        <v>9</v>
      </c>
      <c r="M1069" s="64">
        <v>52</v>
      </c>
      <c r="N1069" s="64">
        <v>61</v>
      </c>
      <c r="O1069" s="66">
        <v>14.754098360655737</v>
      </c>
    </row>
    <row r="1070" spans="1:15">
      <c r="A1070" s="61" t="s">
        <v>1525</v>
      </c>
      <c r="B1070" s="61" t="s">
        <v>1492</v>
      </c>
      <c r="C1070" s="63" t="s">
        <v>1485</v>
      </c>
      <c r="D1070" s="64">
        <v>24</v>
      </c>
      <c r="E1070" s="64">
        <v>71</v>
      </c>
      <c r="F1070" s="64">
        <v>95</v>
      </c>
      <c r="G1070" s="66">
        <v>25.263157894736842</v>
      </c>
      <c r="H1070" s="64">
        <v>36</v>
      </c>
      <c r="I1070" s="64">
        <v>59</v>
      </c>
      <c r="J1070" s="64">
        <v>95</v>
      </c>
      <c r="K1070" s="66">
        <v>37.894736842105267</v>
      </c>
      <c r="L1070" s="64" t="s">
        <v>1482</v>
      </c>
      <c r="M1070" s="64" t="s">
        <v>1482</v>
      </c>
      <c r="N1070" s="64" t="s">
        <v>1482</v>
      </c>
      <c r="O1070" s="64" t="s">
        <v>1482</v>
      </c>
    </row>
    <row r="1071" spans="1:15">
      <c r="A1071" s="61" t="s">
        <v>1525</v>
      </c>
      <c r="B1071" s="61" t="s">
        <v>1492</v>
      </c>
      <c r="C1071" s="63" t="s">
        <v>1486</v>
      </c>
      <c r="D1071" s="64">
        <v>30</v>
      </c>
      <c r="E1071" s="64">
        <v>65</v>
      </c>
      <c r="F1071" s="64">
        <v>95</v>
      </c>
      <c r="G1071" s="66">
        <v>31.578947368421051</v>
      </c>
      <c r="H1071" s="64">
        <v>45</v>
      </c>
      <c r="I1071" s="64">
        <v>50</v>
      </c>
      <c r="J1071" s="64">
        <v>95</v>
      </c>
      <c r="K1071" s="66">
        <v>47.368421052631575</v>
      </c>
      <c r="L1071" s="64" t="s">
        <v>1482</v>
      </c>
      <c r="M1071" s="64" t="s">
        <v>1482</v>
      </c>
      <c r="N1071" s="64" t="s">
        <v>1482</v>
      </c>
      <c r="O1071" s="64" t="s">
        <v>1482</v>
      </c>
    </row>
    <row r="1072" spans="1:15">
      <c r="A1072" s="61" t="s">
        <v>1525</v>
      </c>
      <c r="B1072" s="61" t="s">
        <v>1492</v>
      </c>
      <c r="C1072" s="63" t="s">
        <v>1487</v>
      </c>
      <c r="D1072" s="64">
        <v>45</v>
      </c>
      <c r="E1072" s="64">
        <v>62</v>
      </c>
      <c r="F1072" s="64">
        <v>107</v>
      </c>
      <c r="G1072" s="66">
        <v>42.056074766355138</v>
      </c>
      <c r="H1072" s="64">
        <v>69</v>
      </c>
      <c r="I1072" s="64">
        <v>38</v>
      </c>
      <c r="J1072" s="64">
        <v>107</v>
      </c>
      <c r="K1072" s="66">
        <v>64.485981308411212</v>
      </c>
      <c r="L1072" s="64">
        <v>18</v>
      </c>
      <c r="M1072" s="64">
        <v>88</v>
      </c>
      <c r="N1072" s="64">
        <v>106</v>
      </c>
      <c r="O1072" s="66">
        <v>16.981132075471699</v>
      </c>
    </row>
    <row r="1073" spans="1:15">
      <c r="A1073" s="61" t="s">
        <v>1525</v>
      </c>
      <c r="B1073" s="61" t="s">
        <v>1492</v>
      </c>
      <c r="C1073" s="63" t="s">
        <v>1489</v>
      </c>
      <c r="D1073" s="64">
        <v>172</v>
      </c>
      <c r="E1073" s="64">
        <v>357</v>
      </c>
      <c r="F1073" s="64">
        <v>529</v>
      </c>
      <c r="G1073" s="66">
        <v>32.514177693761816</v>
      </c>
      <c r="H1073" s="64">
        <v>252</v>
      </c>
      <c r="I1073" s="64">
        <v>277</v>
      </c>
      <c r="J1073" s="64">
        <v>529</v>
      </c>
      <c r="K1073" s="66">
        <v>47.637051039697539</v>
      </c>
      <c r="L1073" s="64">
        <v>27</v>
      </c>
      <c r="M1073" s="64">
        <v>140</v>
      </c>
      <c r="N1073" s="64">
        <v>167</v>
      </c>
      <c r="O1073" s="66">
        <v>16.167664670658681</v>
      </c>
    </row>
    <row r="1074" spans="1:15">
      <c r="A1074" s="61" t="s">
        <v>1525</v>
      </c>
      <c r="B1074" s="61" t="s">
        <v>1493</v>
      </c>
      <c r="C1074" s="63" t="s">
        <v>1481</v>
      </c>
      <c r="D1074" s="64">
        <v>37</v>
      </c>
      <c r="E1074" s="64">
        <v>46</v>
      </c>
      <c r="F1074" s="64">
        <v>83</v>
      </c>
      <c r="G1074" s="66">
        <v>44.578313253012048</v>
      </c>
      <c r="H1074" s="64">
        <v>54</v>
      </c>
      <c r="I1074" s="64">
        <v>29</v>
      </c>
      <c r="J1074" s="64">
        <v>83</v>
      </c>
      <c r="K1074" s="66">
        <v>65.060240963855421</v>
      </c>
      <c r="L1074" s="64" t="s">
        <v>1482</v>
      </c>
      <c r="M1074" s="64" t="s">
        <v>1482</v>
      </c>
      <c r="N1074" s="64" t="s">
        <v>1482</v>
      </c>
      <c r="O1074" s="64" t="s">
        <v>1482</v>
      </c>
    </row>
    <row r="1075" spans="1:15">
      <c r="A1075" s="61" t="s">
        <v>1525</v>
      </c>
      <c r="B1075" s="61" t="s">
        <v>1493</v>
      </c>
      <c r="C1075" s="63" t="s">
        <v>1483</v>
      </c>
      <c r="D1075" s="64">
        <v>43</v>
      </c>
      <c r="E1075" s="64">
        <v>56</v>
      </c>
      <c r="F1075" s="64">
        <v>99</v>
      </c>
      <c r="G1075" s="66">
        <v>43.43434343434344</v>
      </c>
      <c r="H1075" s="64">
        <v>61</v>
      </c>
      <c r="I1075" s="64">
        <v>38</v>
      </c>
      <c r="J1075" s="64">
        <v>99</v>
      </c>
      <c r="K1075" s="66">
        <v>61.616161616161612</v>
      </c>
      <c r="L1075" s="64" t="s">
        <v>1482</v>
      </c>
      <c r="M1075" s="64" t="s">
        <v>1482</v>
      </c>
      <c r="N1075" s="64" t="s">
        <v>1482</v>
      </c>
      <c r="O1075" s="64" t="s">
        <v>1482</v>
      </c>
    </row>
    <row r="1076" spans="1:15">
      <c r="A1076" s="61" t="s">
        <v>1525</v>
      </c>
      <c r="B1076" s="61" t="s">
        <v>1493</v>
      </c>
      <c r="C1076" s="63" t="s">
        <v>1484</v>
      </c>
      <c r="D1076" s="64">
        <v>32</v>
      </c>
      <c r="E1076" s="64">
        <v>39</v>
      </c>
      <c r="F1076" s="64">
        <v>71</v>
      </c>
      <c r="G1076" s="66">
        <v>45.070422535211272</v>
      </c>
      <c r="H1076" s="64">
        <v>33</v>
      </c>
      <c r="I1076" s="64">
        <v>38</v>
      </c>
      <c r="J1076" s="64">
        <v>71</v>
      </c>
      <c r="K1076" s="66">
        <v>46.478873239436616</v>
      </c>
      <c r="L1076" s="64">
        <v>15</v>
      </c>
      <c r="M1076" s="64">
        <v>56</v>
      </c>
      <c r="N1076" s="64">
        <v>71</v>
      </c>
      <c r="O1076" s="66">
        <v>21.12676056338028</v>
      </c>
    </row>
    <row r="1077" spans="1:15">
      <c r="A1077" s="61" t="s">
        <v>1525</v>
      </c>
      <c r="B1077" s="61" t="s">
        <v>1493</v>
      </c>
      <c r="C1077" s="63" t="s">
        <v>1485</v>
      </c>
      <c r="D1077" s="64">
        <v>37</v>
      </c>
      <c r="E1077" s="64">
        <v>75</v>
      </c>
      <c r="F1077" s="64">
        <v>112</v>
      </c>
      <c r="G1077" s="66">
        <v>33.035714285714285</v>
      </c>
      <c r="H1077" s="64">
        <v>60</v>
      </c>
      <c r="I1077" s="64">
        <v>52</v>
      </c>
      <c r="J1077" s="64">
        <v>112</v>
      </c>
      <c r="K1077" s="66">
        <v>53.571428571428569</v>
      </c>
      <c r="L1077" s="64" t="s">
        <v>1482</v>
      </c>
      <c r="M1077" s="64" t="s">
        <v>1482</v>
      </c>
      <c r="N1077" s="64" t="s">
        <v>1482</v>
      </c>
      <c r="O1077" s="64" t="s">
        <v>1482</v>
      </c>
    </row>
    <row r="1078" spans="1:15">
      <c r="A1078" s="61" t="s">
        <v>1525</v>
      </c>
      <c r="B1078" s="61" t="s">
        <v>1493</v>
      </c>
      <c r="C1078" s="63" t="s">
        <v>1486</v>
      </c>
      <c r="D1078" s="64">
        <v>33</v>
      </c>
      <c r="E1078" s="64">
        <v>60</v>
      </c>
      <c r="F1078" s="64">
        <v>93</v>
      </c>
      <c r="G1078" s="66">
        <v>35.483870967741936</v>
      </c>
      <c r="H1078" s="64">
        <v>56</v>
      </c>
      <c r="I1078" s="64">
        <v>37</v>
      </c>
      <c r="J1078" s="64">
        <v>93</v>
      </c>
      <c r="K1078" s="66">
        <v>60.215053763440864</v>
      </c>
      <c r="L1078" s="64" t="s">
        <v>1482</v>
      </c>
      <c r="M1078" s="64" t="s">
        <v>1482</v>
      </c>
      <c r="N1078" s="64" t="s">
        <v>1482</v>
      </c>
      <c r="O1078" s="64" t="s">
        <v>1482</v>
      </c>
    </row>
    <row r="1079" spans="1:15">
      <c r="A1079" s="61" t="s">
        <v>1525</v>
      </c>
      <c r="B1079" s="61" t="s">
        <v>1493</v>
      </c>
      <c r="C1079" s="63" t="s">
        <v>1487</v>
      </c>
      <c r="D1079" s="64">
        <v>56</v>
      </c>
      <c r="E1079" s="64">
        <v>55</v>
      </c>
      <c r="F1079" s="64">
        <v>111</v>
      </c>
      <c r="G1079" s="66">
        <v>50.450450450450447</v>
      </c>
      <c r="H1079" s="64">
        <v>84</v>
      </c>
      <c r="I1079" s="64">
        <v>27</v>
      </c>
      <c r="J1079" s="64">
        <v>111</v>
      </c>
      <c r="K1079" s="66">
        <v>75.675675675675677</v>
      </c>
      <c r="L1079" s="64">
        <v>24</v>
      </c>
      <c r="M1079" s="64">
        <v>87</v>
      </c>
      <c r="N1079" s="64">
        <v>111</v>
      </c>
      <c r="O1079" s="66">
        <v>21.621621621621621</v>
      </c>
    </row>
    <row r="1080" spans="1:15">
      <c r="A1080" s="61" t="s">
        <v>1525</v>
      </c>
      <c r="B1080" s="61" t="s">
        <v>1493</v>
      </c>
      <c r="C1080" s="63" t="s">
        <v>1489</v>
      </c>
      <c r="D1080" s="64">
        <v>238</v>
      </c>
      <c r="E1080" s="64">
        <v>331</v>
      </c>
      <c r="F1080" s="64">
        <v>569</v>
      </c>
      <c r="G1080" s="66">
        <v>41.82776801405975</v>
      </c>
      <c r="H1080" s="64">
        <v>348</v>
      </c>
      <c r="I1080" s="64">
        <v>221</v>
      </c>
      <c r="J1080" s="64">
        <v>569</v>
      </c>
      <c r="K1080" s="66">
        <v>61.159929701230233</v>
      </c>
      <c r="L1080" s="64">
        <v>39</v>
      </c>
      <c r="M1080" s="64">
        <v>143</v>
      </c>
      <c r="N1080" s="64">
        <v>182</v>
      </c>
      <c r="O1080" s="66">
        <v>21.428571428571427</v>
      </c>
    </row>
    <row r="1081" spans="1:15">
      <c r="A1081" s="61" t="s">
        <v>1525</v>
      </c>
      <c r="B1081" s="61" t="s">
        <v>1494</v>
      </c>
      <c r="C1081" s="63" t="s">
        <v>1481</v>
      </c>
      <c r="D1081" s="65" t="s">
        <v>1467</v>
      </c>
      <c r="E1081" s="65" t="s">
        <v>1467</v>
      </c>
      <c r="F1081" s="65" t="s">
        <v>1467</v>
      </c>
      <c r="G1081" s="65" t="s">
        <v>1467</v>
      </c>
      <c r="H1081" s="65" t="s">
        <v>1467</v>
      </c>
      <c r="I1081" s="65" t="s">
        <v>1467</v>
      </c>
      <c r="J1081" s="65" t="s">
        <v>1467</v>
      </c>
      <c r="K1081" s="65" t="s">
        <v>1467</v>
      </c>
      <c r="L1081" s="64" t="s">
        <v>1482</v>
      </c>
      <c r="M1081" s="64" t="s">
        <v>1482</v>
      </c>
      <c r="N1081" s="64" t="s">
        <v>1482</v>
      </c>
      <c r="O1081" s="64" t="s">
        <v>1482</v>
      </c>
    </row>
    <row r="1082" spans="1:15">
      <c r="A1082" s="61" t="s">
        <v>1525</v>
      </c>
      <c r="B1082" s="61" t="s">
        <v>1494</v>
      </c>
      <c r="C1082" s="63" t="s">
        <v>1483</v>
      </c>
      <c r="D1082" s="65" t="s">
        <v>1467</v>
      </c>
      <c r="E1082" s="65" t="s">
        <v>1467</v>
      </c>
      <c r="F1082" s="65" t="s">
        <v>1467</v>
      </c>
      <c r="G1082" s="65" t="s">
        <v>1467</v>
      </c>
      <c r="H1082" s="65" t="s">
        <v>1467</v>
      </c>
      <c r="I1082" s="65" t="s">
        <v>1467</v>
      </c>
      <c r="J1082" s="65" t="s">
        <v>1467</v>
      </c>
      <c r="K1082" s="65" t="s">
        <v>1467</v>
      </c>
      <c r="L1082" s="64" t="s">
        <v>1482</v>
      </c>
      <c r="M1082" s="64" t="s">
        <v>1482</v>
      </c>
      <c r="N1082" s="64" t="s">
        <v>1482</v>
      </c>
      <c r="O1082" s="64" t="s">
        <v>1482</v>
      </c>
    </row>
    <row r="1083" spans="1:15">
      <c r="A1083" s="61" t="s">
        <v>1525</v>
      </c>
      <c r="B1083" s="61" t="s">
        <v>1494</v>
      </c>
      <c r="C1083" s="63" t="s">
        <v>1484</v>
      </c>
      <c r="D1083" s="65" t="s">
        <v>1467</v>
      </c>
      <c r="E1083" s="65" t="s">
        <v>1467</v>
      </c>
      <c r="F1083" s="65" t="s">
        <v>1467</v>
      </c>
      <c r="G1083" s="65" t="s">
        <v>1467</v>
      </c>
      <c r="H1083" s="65" t="s">
        <v>1467</v>
      </c>
      <c r="I1083" s="65" t="s">
        <v>1467</v>
      </c>
      <c r="J1083" s="65" t="s">
        <v>1467</v>
      </c>
      <c r="K1083" s="65" t="s">
        <v>1467</v>
      </c>
      <c r="L1083" s="65" t="s">
        <v>1467</v>
      </c>
      <c r="M1083" s="65" t="s">
        <v>1467</v>
      </c>
      <c r="N1083" s="65" t="s">
        <v>1467</v>
      </c>
      <c r="O1083" s="65" t="s">
        <v>1467</v>
      </c>
    </row>
    <row r="1084" spans="1:15">
      <c r="A1084" s="61" t="s">
        <v>1525</v>
      </c>
      <c r="B1084" s="61" t="s">
        <v>1494</v>
      </c>
      <c r="C1084" s="63" t="s">
        <v>1485</v>
      </c>
      <c r="D1084" s="65" t="s">
        <v>1467</v>
      </c>
      <c r="E1084" s="65" t="s">
        <v>1467</v>
      </c>
      <c r="F1084" s="65" t="s">
        <v>1467</v>
      </c>
      <c r="G1084" s="65" t="s">
        <v>1467</v>
      </c>
      <c r="H1084" s="65" t="s">
        <v>1467</v>
      </c>
      <c r="I1084" s="65" t="s">
        <v>1467</v>
      </c>
      <c r="J1084" s="65" t="s">
        <v>1467</v>
      </c>
      <c r="K1084" s="65" t="s">
        <v>1467</v>
      </c>
      <c r="L1084" s="64" t="s">
        <v>1482</v>
      </c>
      <c r="M1084" s="64" t="s">
        <v>1482</v>
      </c>
      <c r="N1084" s="64" t="s">
        <v>1482</v>
      </c>
      <c r="O1084" s="64" t="s">
        <v>1482</v>
      </c>
    </row>
    <row r="1085" spans="1:15">
      <c r="A1085" s="61" t="s">
        <v>1525</v>
      </c>
      <c r="B1085" s="61" t="s">
        <v>1494</v>
      </c>
      <c r="C1085" s="63" t="s">
        <v>1486</v>
      </c>
      <c r="D1085" s="65" t="s">
        <v>1467</v>
      </c>
      <c r="E1085" s="65" t="s">
        <v>1467</v>
      </c>
      <c r="F1085" s="65" t="s">
        <v>1467</v>
      </c>
      <c r="G1085" s="65" t="s">
        <v>1467</v>
      </c>
      <c r="H1085" s="65" t="s">
        <v>1467</v>
      </c>
      <c r="I1085" s="65" t="s">
        <v>1467</v>
      </c>
      <c r="J1085" s="65" t="s">
        <v>1467</v>
      </c>
      <c r="K1085" s="65" t="s">
        <v>1467</v>
      </c>
      <c r="L1085" s="64" t="s">
        <v>1482</v>
      </c>
      <c r="M1085" s="64" t="s">
        <v>1482</v>
      </c>
      <c r="N1085" s="64" t="s">
        <v>1482</v>
      </c>
      <c r="O1085" s="64" t="s">
        <v>1482</v>
      </c>
    </row>
    <row r="1086" spans="1:15">
      <c r="A1086" s="61" t="s">
        <v>1525</v>
      </c>
      <c r="B1086" s="61" t="s">
        <v>1494</v>
      </c>
      <c r="C1086" s="63" t="s">
        <v>1487</v>
      </c>
      <c r="D1086" s="65" t="s">
        <v>1467</v>
      </c>
      <c r="E1086" s="65" t="s">
        <v>1467</v>
      </c>
      <c r="F1086" s="65" t="s">
        <v>1467</v>
      </c>
      <c r="G1086" s="65" t="s">
        <v>1467</v>
      </c>
      <c r="H1086" s="65" t="s">
        <v>1467</v>
      </c>
      <c r="I1086" s="65" t="s">
        <v>1467</v>
      </c>
      <c r="J1086" s="65" t="s">
        <v>1467</v>
      </c>
      <c r="K1086" s="65" t="s">
        <v>1467</v>
      </c>
      <c r="L1086" s="65" t="s">
        <v>1467</v>
      </c>
      <c r="M1086" s="65" t="s">
        <v>1467</v>
      </c>
      <c r="N1086" s="65" t="s">
        <v>1467</v>
      </c>
      <c r="O1086" s="65" t="s">
        <v>1467</v>
      </c>
    </row>
    <row r="1087" spans="1:15">
      <c r="A1087" s="61" t="s">
        <v>1525</v>
      </c>
      <c r="B1087" s="61" t="s">
        <v>1494</v>
      </c>
      <c r="C1087" s="63" t="s">
        <v>1489</v>
      </c>
      <c r="D1087" s="64">
        <v>12</v>
      </c>
      <c r="E1087" s="64">
        <v>13</v>
      </c>
      <c r="F1087" s="64">
        <v>25</v>
      </c>
      <c r="G1087" s="66">
        <v>48</v>
      </c>
      <c r="H1087" s="64">
        <v>14</v>
      </c>
      <c r="I1087" s="64">
        <v>11</v>
      </c>
      <c r="J1087" s="64">
        <v>25</v>
      </c>
      <c r="K1087" s="66">
        <v>56.000000000000007</v>
      </c>
      <c r="L1087" s="65" t="s">
        <v>1467</v>
      </c>
      <c r="M1087" s="65" t="s">
        <v>1467</v>
      </c>
      <c r="N1087" s="65" t="s">
        <v>1467</v>
      </c>
      <c r="O1087" s="65" t="s">
        <v>1467</v>
      </c>
    </row>
    <row r="1088" spans="1:15">
      <c r="A1088" s="61" t="s">
        <v>1525</v>
      </c>
      <c r="B1088" s="61" t="s">
        <v>1495</v>
      </c>
      <c r="C1088" s="63" t="s">
        <v>1481</v>
      </c>
      <c r="D1088" s="64">
        <v>38</v>
      </c>
      <c r="E1088" s="64">
        <v>43</v>
      </c>
      <c r="F1088" s="64">
        <v>81</v>
      </c>
      <c r="G1088" s="66">
        <v>46.913580246913575</v>
      </c>
      <c r="H1088" s="64">
        <v>41</v>
      </c>
      <c r="I1088" s="64">
        <v>40</v>
      </c>
      <c r="J1088" s="64">
        <v>81</v>
      </c>
      <c r="K1088" s="66">
        <v>50.617283950617285</v>
      </c>
      <c r="L1088" s="64" t="s">
        <v>1482</v>
      </c>
      <c r="M1088" s="64" t="s">
        <v>1482</v>
      </c>
      <c r="N1088" s="64" t="s">
        <v>1482</v>
      </c>
      <c r="O1088" s="64" t="s">
        <v>1482</v>
      </c>
    </row>
    <row r="1089" spans="1:15">
      <c r="A1089" s="61" t="s">
        <v>1525</v>
      </c>
      <c r="B1089" s="61" t="s">
        <v>1495</v>
      </c>
      <c r="C1089" s="63" t="s">
        <v>1483</v>
      </c>
      <c r="D1089" s="64">
        <v>44</v>
      </c>
      <c r="E1089" s="64">
        <v>67</v>
      </c>
      <c r="F1089" s="64">
        <v>111</v>
      </c>
      <c r="G1089" s="66">
        <v>39.63963963963964</v>
      </c>
      <c r="H1089" s="64">
        <v>61</v>
      </c>
      <c r="I1089" s="64">
        <v>50</v>
      </c>
      <c r="J1089" s="64">
        <v>111</v>
      </c>
      <c r="K1089" s="66">
        <v>54.954954954954957</v>
      </c>
      <c r="L1089" s="64" t="s">
        <v>1482</v>
      </c>
      <c r="M1089" s="64" t="s">
        <v>1482</v>
      </c>
      <c r="N1089" s="64" t="s">
        <v>1482</v>
      </c>
      <c r="O1089" s="64" t="s">
        <v>1482</v>
      </c>
    </row>
    <row r="1090" spans="1:15">
      <c r="A1090" s="61" t="s">
        <v>1525</v>
      </c>
      <c r="B1090" s="61" t="s">
        <v>1495</v>
      </c>
      <c r="C1090" s="63" t="s">
        <v>1484</v>
      </c>
      <c r="D1090" s="64">
        <v>30</v>
      </c>
      <c r="E1090" s="64">
        <v>38</v>
      </c>
      <c r="F1090" s="64">
        <v>68</v>
      </c>
      <c r="G1090" s="66">
        <v>44.117647058823529</v>
      </c>
      <c r="H1090" s="64">
        <v>29</v>
      </c>
      <c r="I1090" s="64">
        <v>39</v>
      </c>
      <c r="J1090" s="64">
        <v>68</v>
      </c>
      <c r="K1090" s="66">
        <v>42.647058823529413</v>
      </c>
      <c r="L1090" s="64">
        <v>19</v>
      </c>
      <c r="M1090" s="64">
        <v>49</v>
      </c>
      <c r="N1090" s="64">
        <v>68</v>
      </c>
      <c r="O1090" s="66">
        <v>27.941176470588236</v>
      </c>
    </row>
    <row r="1091" spans="1:15">
      <c r="A1091" s="61" t="s">
        <v>1525</v>
      </c>
      <c r="B1091" s="61" t="s">
        <v>1495</v>
      </c>
      <c r="C1091" s="63" t="s">
        <v>1485</v>
      </c>
      <c r="D1091" s="64">
        <v>34</v>
      </c>
      <c r="E1091" s="64">
        <v>70</v>
      </c>
      <c r="F1091" s="64">
        <v>104</v>
      </c>
      <c r="G1091" s="66">
        <v>32.692307692307693</v>
      </c>
      <c r="H1091" s="64">
        <v>49</v>
      </c>
      <c r="I1091" s="64">
        <v>55</v>
      </c>
      <c r="J1091" s="64">
        <v>104</v>
      </c>
      <c r="K1091" s="66">
        <v>47.115384615384613</v>
      </c>
      <c r="L1091" s="64" t="s">
        <v>1482</v>
      </c>
      <c r="M1091" s="64" t="s">
        <v>1482</v>
      </c>
      <c r="N1091" s="64" t="s">
        <v>1482</v>
      </c>
      <c r="O1091" s="64" t="s">
        <v>1482</v>
      </c>
    </row>
    <row r="1092" spans="1:15">
      <c r="A1092" s="61" t="s">
        <v>1525</v>
      </c>
      <c r="B1092" s="61" t="s">
        <v>1495</v>
      </c>
      <c r="C1092" s="63" t="s">
        <v>1486</v>
      </c>
      <c r="D1092" s="64">
        <v>47</v>
      </c>
      <c r="E1092" s="64">
        <v>82</v>
      </c>
      <c r="F1092" s="64">
        <v>129</v>
      </c>
      <c r="G1092" s="66">
        <v>36.434108527131784</v>
      </c>
      <c r="H1092" s="64">
        <v>68</v>
      </c>
      <c r="I1092" s="64">
        <v>61</v>
      </c>
      <c r="J1092" s="64">
        <v>129</v>
      </c>
      <c r="K1092" s="66">
        <v>52.713178294573652</v>
      </c>
      <c r="L1092" s="64" t="s">
        <v>1482</v>
      </c>
      <c r="M1092" s="64" t="s">
        <v>1482</v>
      </c>
      <c r="N1092" s="64" t="s">
        <v>1482</v>
      </c>
      <c r="O1092" s="64" t="s">
        <v>1482</v>
      </c>
    </row>
    <row r="1093" spans="1:15">
      <c r="A1093" s="61" t="s">
        <v>1525</v>
      </c>
      <c r="B1093" s="61" t="s">
        <v>1495</v>
      </c>
      <c r="C1093" s="63" t="s">
        <v>1487</v>
      </c>
      <c r="D1093" s="64">
        <v>50</v>
      </c>
      <c r="E1093" s="64">
        <v>69</v>
      </c>
      <c r="F1093" s="64">
        <v>119</v>
      </c>
      <c r="G1093" s="66">
        <v>42.016806722689076</v>
      </c>
      <c r="H1093" s="64">
        <v>69</v>
      </c>
      <c r="I1093" s="64">
        <v>50</v>
      </c>
      <c r="J1093" s="64">
        <v>119</v>
      </c>
      <c r="K1093" s="66">
        <v>57.983193277310932</v>
      </c>
      <c r="L1093" s="64">
        <v>29</v>
      </c>
      <c r="M1093" s="64">
        <v>89</v>
      </c>
      <c r="N1093" s="64">
        <v>118</v>
      </c>
      <c r="O1093" s="66">
        <v>24.576271186440678</v>
      </c>
    </row>
    <row r="1094" spans="1:15">
      <c r="A1094" s="61" t="s">
        <v>1525</v>
      </c>
      <c r="B1094" s="61" t="s">
        <v>1495</v>
      </c>
      <c r="C1094" s="63" t="s">
        <v>1489</v>
      </c>
      <c r="D1094" s="64">
        <v>243</v>
      </c>
      <c r="E1094" s="64">
        <v>369</v>
      </c>
      <c r="F1094" s="64">
        <v>612</v>
      </c>
      <c r="G1094" s="66">
        <v>39.705882352941174</v>
      </c>
      <c r="H1094" s="64">
        <v>317</v>
      </c>
      <c r="I1094" s="64">
        <v>295</v>
      </c>
      <c r="J1094" s="64">
        <v>612</v>
      </c>
      <c r="K1094" s="66">
        <v>51.797385620915037</v>
      </c>
      <c r="L1094" s="64">
        <v>48</v>
      </c>
      <c r="M1094" s="64">
        <v>138</v>
      </c>
      <c r="N1094" s="64">
        <v>186</v>
      </c>
      <c r="O1094" s="66">
        <v>25.806451612903224</v>
      </c>
    </row>
    <row r="1095" spans="1:15">
      <c r="A1095" s="61" t="s">
        <v>1525</v>
      </c>
      <c r="B1095" s="61" t="s">
        <v>1496</v>
      </c>
      <c r="C1095" s="63" t="s">
        <v>1481</v>
      </c>
      <c r="D1095" s="64">
        <v>15</v>
      </c>
      <c r="E1095" s="64">
        <v>15</v>
      </c>
      <c r="F1095" s="64">
        <v>30</v>
      </c>
      <c r="G1095" s="66">
        <v>50</v>
      </c>
      <c r="H1095" s="64">
        <v>17</v>
      </c>
      <c r="I1095" s="64">
        <v>13</v>
      </c>
      <c r="J1095" s="64">
        <v>30</v>
      </c>
      <c r="K1095" s="66">
        <v>56.666666666666664</v>
      </c>
      <c r="L1095" s="64" t="s">
        <v>1482</v>
      </c>
      <c r="M1095" s="64" t="s">
        <v>1482</v>
      </c>
      <c r="N1095" s="64" t="s">
        <v>1482</v>
      </c>
      <c r="O1095" s="64" t="s">
        <v>1482</v>
      </c>
    </row>
    <row r="1096" spans="1:15">
      <c r="A1096" s="61" t="s">
        <v>1525</v>
      </c>
      <c r="B1096" s="61" t="s">
        <v>1496</v>
      </c>
      <c r="C1096" s="63" t="s">
        <v>1483</v>
      </c>
      <c r="D1096" s="64">
        <v>15</v>
      </c>
      <c r="E1096" s="64">
        <v>12</v>
      </c>
      <c r="F1096" s="64">
        <v>27</v>
      </c>
      <c r="G1096" s="66">
        <v>55.555555555555557</v>
      </c>
      <c r="H1096" s="64">
        <v>19</v>
      </c>
      <c r="I1096" s="64">
        <v>8</v>
      </c>
      <c r="J1096" s="64">
        <v>27</v>
      </c>
      <c r="K1096" s="66">
        <v>70.370370370370367</v>
      </c>
      <c r="L1096" s="64" t="s">
        <v>1482</v>
      </c>
      <c r="M1096" s="64" t="s">
        <v>1482</v>
      </c>
      <c r="N1096" s="64" t="s">
        <v>1482</v>
      </c>
      <c r="O1096" s="64" t="s">
        <v>1482</v>
      </c>
    </row>
    <row r="1097" spans="1:15">
      <c r="A1097" s="61" t="s">
        <v>1525</v>
      </c>
      <c r="B1097" s="61" t="s">
        <v>1496</v>
      </c>
      <c r="C1097" s="63" t="s">
        <v>1484</v>
      </c>
      <c r="D1097" s="64">
        <v>11</v>
      </c>
      <c r="E1097" s="64">
        <v>14</v>
      </c>
      <c r="F1097" s="64">
        <v>25</v>
      </c>
      <c r="G1097" s="66">
        <v>44</v>
      </c>
      <c r="H1097" s="64">
        <v>13</v>
      </c>
      <c r="I1097" s="64">
        <v>12</v>
      </c>
      <c r="J1097" s="64">
        <v>25</v>
      </c>
      <c r="K1097" s="66">
        <v>52</v>
      </c>
      <c r="L1097" s="64">
        <v>6</v>
      </c>
      <c r="M1097" s="64">
        <v>19</v>
      </c>
      <c r="N1097" s="64">
        <v>25</v>
      </c>
      <c r="O1097" s="66">
        <v>24</v>
      </c>
    </row>
    <row r="1098" spans="1:15">
      <c r="A1098" s="61" t="s">
        <v>1525</v>
      </c>
      <c r="B1098" s="61" t="s">
        <v>1496</v>
      </c>
      <c r="C1098" s="63" t="s">
        <v>1485</v>
      </c>
      <c r="D1098" s="64">
        <v>6</v>
      </c>
      <c r="E1098" s="64">
        <v>19</v>
      </c>
      <c r="F1098" s="64">
        <v>25</v>
      </c>
      <c r="G1098" s="66">
        <v>24</v>
      </c>
      <c r="H1098" s="64">
        <v>11</v>
      </c>
      <c r="I1098" s="64">
        <v>14</v>
      </c>
      <c r="J1098" s="64">
        <v>25</v>
      </c>
      <c r="K1098" s="66">
        <v>44</v>
      </c>
      <c r="L1098" s="64" t="s">
        <v>1482</v>
      </c>
      <c r="M1098" s="64" t="s">
        <v>1482</v>
      </c>
      <c r="N1098" s="64" t="s">
        <v>1482</v>
      </c>
      <c r="O1098" s="64" t="s">
        <v>1482</v>
      </c>
    </row>
    <row r="1099" spans="1:15">
      <c r="A1099" s="61" t="s">
        <v>1525</v>
      </c>
      <c r="B1099" s="61" t="s">
        <v>1496</v>
      </c>
      <c r="C1099" s="63" t="s">
        <v>1486</v>
      </c>
      <c r="D1099" s="64">
        <v>11</v>
      </c>
      <c r="E1099" s="64">
        <v>17</v>
      </c>
      <c r="F1099" s="64">
        <v>28</v>
      </c>
      <c r="G1099" s="66">
        <v>39.285714285714285</v>
      </c>
      <c r="H1099" s="64">
        <v>14</v>
      </c>
      <c r="I1099" s="64">
        <v>14</v>
      </c>
      <c r="J1099" s="64">
        <v>28</v>
      </c>
      <c r="K1099" s="66">
        <v>50</v>
      </c>
      <c r="L1099" s="64" t="s">
        <v>1482</v>
      </c>
      <c r="M1099" s="64" t="s">
        <v>1482</v>
      </c>
      <c r="N1099" s="64" t="s">
        <v>1482</v>
      </c>
      <c r="O1099" s="64" t="s">
        <v>1482</v>
      </c>
    </row>
    <row r="1100" spans="1:15">
      <c r="A1100" s="61" t="s">
        <v>1525</v>
      </c>
      <c r="B1100" s="61" t="s">
        <v>1496</v>
      </c>
      <c r="C1100" s="63" t="s">
        <v>1487</v>
      </c>
      <c r="D1100" s="64">
        <v>14</v>
      </c>
      <c r="E1100" s="64">
        <v>17</v>
      </c>
      <c r="F1100" s="64">
        <v>31</v>
      </c>
      <c r="G1100" s="66">
        <v>45.161290322580641</v>
      </c>
      <c r="H1100" s="64">
        <v>20</v>
      </c>
      <c r="I1100" s="64">
        <v>11</v>
      </c>
      <c r="J1100" s="64">
        <v>31</v>
      </c>
      <c r="K1100" s="66">
        <v>64.516129032258064</v>
      </c>
      <c r="L1100" s="64">
        <v>8</v>
      </c>
      <c r="M1100" s="64">
        <v>23</v>
      </c>
      <c r="N1100" s="64">
        <v>31</v>
      </c>
      <c r="O1100" s="66">
        <v>25.806451612903224</v>
      </c>
    </row>
    <row r="1101" spans="1:15">
      <c r="A1101" s="61" t="s">
        <v>1525</v>
      </c>
      <c r="B1101" s="61" t="s">
        <v>1496</v>
      </c>
      <c r="C1101" s="63" t="s">
        <v>1489</v>
      </c>
      <c r="D1101" s="64">
        <v>72</v>
      </c>
      <c r="E1101" s="64">
        <v>94</v>
      </c>
      <c r="F1101" s="64">
        <v>166</v>
      </c>
      <c r="G1101" s="66">
        <v>43.373493975903614</v>
      </c>
      <c r="H1101" s="64">
        <v>94</v>
      </c>
      <c r="I1101" s="64">
        <v>72</v>
      </c>
      <c r="J1101" s="64">
        <v>166</v>
      </c>
      <c r="K1101" s="66">
        <v>56.626506024096393</v>
      </c>
      <c r="L1101" s="64">
        <v>14</v>
      </c>
      <c r="M1101" s="64">
        <v>42</v>
      </c>
      <c r="N1101" s="64">
        <v>56</v>
      </c>
      <c r="O1101" s="66">
        <v>25</v>
      </c>
    </row>
    <row r="1102" spans="1:15">
      <c r="A1102" s="61" t="s">
        <v>1525</v>
      </c>
      <c r="B1102" s="61" t="s">
        <v>1497</v>
      </c>
      <c r="C1102" s="63" t="s">
        <v>1481</v>
      </c>
      <c r="D1102" s="64">
        <v>40</v>
      </c>
      <c r="E1102" s="64">
        <v>25</v>
      </c>
      <c r="F1102" s="64">
        <v>65</v>
      </c>
      <c r="G1102" s="66">
        <v>61.53846153846154</v>
      </c>
      <c r="H1102" s="64">
        <v>43</v>
      </c>
      <c r="I1102" s="64">
        <v>22</v>
      </c>
      <c r="J1102" s="64">
        <v>65</v>
      </c>
      <c r="K1102" s="66">
        <v>66.153846153846146</v>
      </c>
      <c r="L1102" s="64" t="s">
        <v>1482</v>
      </c>
      <c r="M1102" s="64" t="s">
        <v>1482</v>
      </c>
      <c r="N1102" s="64" t="s">
        <v>1482</v>
      </c>
      <c r="O1102" s="64" t="s">
        <v>1482</v>
      </c>
    </row>
    <row r="1103" spans="1:15">
      <c r="A1103" s="61" t="s">
        <v>1525</v>
      </c>
      <c r="B1103" s="61" t="s">
        <v>1497</v>
      </c>
      <c r="C1103" s="63" t="s">
        <v>1483</v>
      </c>
      <c r="D1103" s="64">
        <v>35</v>
      </c>
      <c r="E1103" s="64">
        <v>35</v>
      </c>
      <c r="F1103" s="64">
        <v>70</v>
      </c>
      <c r="G1103" s="66">
        <v>50</v>
      </c>
      <c r="H1103" s="64">
        <v>50</v>
      </c>
      <c r="I1103" s="64">
        <v>20</v>
      </c>
      <c r="J1103" s="64">
        <v>70</v>
      </c>
      <c r="K1103" s="66">
        <v>71.428571428571431</v>
      </c>
      <c r="L1103" s="64" t="s">
        <v>1482</v>
      </c>
      <c r="M1103" s="64" t="s">
        <v>1482</v>
      </c>
      <c r="N1103" s="64" t="s">
        <v>1482</v>
      </c>
      <c r="O1103" s="64" t="s">
        <v>1482</v>
      </c>
    </row>
    <row r="1104" spans="1:15">
      <c r="A1104" s="61" t="s">
        <v>1525</v>
      </c>
      <c r="B1104" s="61" t="s">
        <v>1497</v>
      </c>
      <c r="C1104" s="63" t="s">
        <v>1484</v>
      </c>
      <c r="D1104" s="64">
        <v>28</v>
      </c>
      <c r="E1104" s="64">
        <v>21</v>
      </c>
      <c r="F1104" s="64">
        <v>49</v>
      </c>
      <c r="G1104" s="66">
        <v>57.142857142857139</v>
      </c>
      <c r="H1104" s="64">
        <v>27</v>
      </c>
      <c r="I1104" s="64">
        <v>22</v>
      </c>
      <c r="J1104" s="64">
        <v>49</v>
      </c>
      <c r="K1104" s="66">
        <v>55.102040816326522</v>
      </c>
      <c r="L1104" s="64">
        <v>19</v>
      </c>
      <c r="M1104" s="64">
        <v>30</v>
      </c>
      <c r="N1104" s="64">
        <v>49</v>
      </c>
      <c r="O1104" s="66">
        <v>38.775510204081634</v>
      </c>
    </row>
    <row r="1105" spans="1:15">
      <c r="A1105" s="61" t="s">
        <v>1525</v>
      </c>
      <c r="B1105" s="61" t="s">
        <v>1497</v>
      </c>
      <c r="C1105" s="63" t="s">
        <v>1485</v>
      </c>
      <c r="D1105" s="64">
        <v>36</v>
      </c>
      <c r="E1105" s="64">
        <v>50</v>
      </c>
      <c r="F1105" s="64">
        <v>86</v>
      </c>
      <c r="G1105" s="66">
        <v>41.860465116279073</v>
      </c>
      <c r="H1105" s="64">
        <v>56</v>
      </c>
      <c r="I1105" s="64">
        <v>30</v>
      </c>
      <c r="J1105" s="64">
        <v>86</v>
      </c>
      <c r="K1105" s="66">
        <v>65.116279069767444</v>
      </c>
      <c r="L1105" s="64" t="s">
        <v>1482</v>
      </c>
      <c r="M1105" s="64" t="s">
        <v>1482</v>
      </c>
      <c r="N1105" s="64" t="s">
        <v>1482</v>
      </c>
      <c r="O1105" s="64" t="s">
        <v>1482</v>
      </c>
    </row>
    <row r="1106" spans="1:15">
      <c r="A1106" s="61" t="s">
        <v>1525</v>
      </c>
      <c r="B1106" s="61" t="s">
        <v>1497</v>
      </c>
      <c r="C1106" s="63" t="s">
        <v>1486</v>
      </c>
      <c r="D1106" s="64">
        <v>38</v>
      </c>
      <c r="E1106" s="64">
        <v>60</v>
      </c>
      <c r="F1106" s="64">
        <v>98</v>
      </c>
      <c r="G1106" s="66">
        <v>38.775510204081634</v>
      </c>
      <c r="H1106" s="64">
        <v>64</v>
      </c>
      <c r="I1106" s="64">
        <v>34</v>
      </c>
      <c r="J1106" s="64">
        <v>98</v>
      </c>
      <c r="K1106" s="66">
        <v>65.306122448979593</v>
      </c>
      <c r="L1106" s="64" t="s">
        <v>1482</v>
      </c>
      <c r="M1106" s="64" t="s">
        <v>1482</v>
      </c>
      <c r="N1106" s="64" t="s">
        <v>1482</v>
      </c>
      <c r="O1106" s="64" t="s">
        <v>1482</v>
      </c>
    </row>
    <row r="1107" spans="1:15">
      <c r="A1107" s="61" t="s">
        <v>1525</v>
      </c>
      <c r="B1107" s="61" t="s">
        <v>1497</v>
      </c>
      <c r="C1107" s="63" t="s">
        <v>1487</v>
      </c>
      <c r="D1107" s="64">
        <v>46</v>
      </c>
      <c r="E1107" s="64">
        <v>44</v>
      </c>
      <c r="F1107" s="64">
        <v>90</v>
      </c>
      <c r="G1107" s="66">
        <v>51.111111111111107</v>
      </c>
      <c r="H1107" s="64">
        <v>62</v>
      </c>
      <c r="I1107" s="64">
        <v>28</v>
      </c>
      <c r="J1107" s="64">
        <v>90</v>
      </c>
      <c r="K1107" s="66">
        <v>68.888888888888886</v>
      </c>
      <c r="L1107" s="64">
        <v>27</v>
      </c>
      <c r="M1107" s="64">
        <v>63</v>
      </c>
      <c r="N1107" s="64">
        <v>90</v>
      </c>
      <c r="O1107" s="66">
        <v>30</v>
      </c>
    </row>
    <row r="1108" spans="1:15">
      <c r="A1108" s="61" t="s">
        <v>1525</v>
      </c>
      <c r="B1108" s="61" t="s">
        <v>1497</v>
      </c>
      <c r="C1108" s="63" t="s">
        <v>1489</v>
      </c>
      <c r="D1108" s="64">
        <v>223</v>
      </c>
      <c r="E1108" s="64">
        <v>235</v>
      </c>
      <c r="F1108" s="64">
        <v>458</v>
      </c>
      <c r="G1108" s="66">
        <v>48.689956331877731</v>
      </c>
      <c r="H1108" s="64">
        <v>302</v>
      </c>
      <c r="I1108" s="64">
        <v>156</v>
      </c>
      <c r="J1108" s="64">
        <v>458</v>
      </c>
      <c r="K1108" s="66">
        <v>65.938864628820966</v>
      </c>
      <c r="L1108" s="64">
        <v>46</v>
      </c>
      <c r="M1108" s="64">
        <v>93</v>
      </c>
      <c r="N1108" s="64">
        <v>139</v>
      </c>
      <c r="O1108" s="66">
        <v>33.093525179856115</v>
      </c>
    </row>
    <row r="1109" spans="1:15">
      <c r="A1109" s="61" t="s">
        <v>1526</v>
      </c>
      <c r="B1109" s="61" t="s">
        <v>1480</v>
      </c>
      <c r="C1109" s="63" t="s">
        <v>1481</v>
      </c>
      <c r="D1109" s="64">
        <v>45</v>
      </c>
      <c r="E1109" s="64">
        <v>53</v>
      </c>
      <c r="F1109" s="64">
        <v>98</v>
      </c>
      <c r="G1109" s="66">
        <v>45.91836734693878</v>
      </c>
      <c r="H1109" s="64">
        <v>48</v>
      </c>
      <c r="I1109" s="64">
        <v>50</v>
      </c>
      <c r="J1109" s="64">
        <v>98</v>
      </c>
      <c r="K1109" s="66">
        <v>48.979591836734691</v>
      </c>
      <c r="L1109" s="64" t="s">
        <v>1482</v>
      </c>
      <c r="M1109" s="64" t="s">
        <v>1482</v>
      </c>
      <c r="N1109" s="64" t="s">
        <v>1482</v>
      </c>
      <c r="O1109" s="64" t="s">
        <v>1482</v>
      </c>
    </row>
    <row r="1110" spans="1:15">
      <c r="A1110" s="61" t="s">
        <v>1526</v>
      </c>
      <c r="B1110" s="61" t="s">
        <v>1480</v>
      </c>
      <c r="C1110" s="63" t="s">
        <v>1483</v>
      </c>
      <c r="D1110" s="64">
        <v>31</v>
      </c>
      <c r="E1110" s="64">
        <v>47</v>
      </c>
      <c r="F1110" s="64">
        <v>78</v>
      </c>
      <c r="G1110" s="66">
        <v>39.743589743589745</v>
      </c>
      <c r="H1110" s="64">
        <v>51</v>
      </c>
      <c r="I1110" s="64">
        <v>27</v>
      </c>
      <c r="J1110" s="64">
        <v>78</v>
      </c>
      <c r="K1110" s="66">
        <v>65.384615384615387</v>
      </c>
      <c r="L1110" s="64" t="s">
        <v>1482</v>
      </c>
      <c r="M1110" s="64" t="s">
        <v>1482</v>
      </c>
      <c r="N1110" s="64" t="s">
        <v>1482</v>
      </c>
      <c r="O1110" s="64" t="s">
        <v>1482</v>
      </c>
    </row>
    <row r="1111" spans="1:15">
      <c r="A1111" s="61" t="s">
        <v>1526</v>
      </c>
      <c r="B1111" s="61" t="s">
        <v>1480</v>
      </c>
      <c r="C1111" s="63" t="s">
        <v>1484</v>
      </c>
      <c r="D1111" s="64">
        <v>14</v>
      </c>
      <c r="E1111" s="64">
        <v>75</v>
      </c>
      <c r="F1111" s="64">
        <v>89</v>
      </c>
      <c r="G1111" s="66">
        <v>15.730337078651685</v>
      </c>
      <c r="H1111" s="64">
        <v>31</v>
      </c>
      <c r="I1111" s="64">
        <v>58</v>
      </c>
      <c r="J1111" s="64">
        <v>89</v>
      </c>
      <c r="K1111" s="66">
        <v>34.831460674157306</v>
      </c>
      <c r="L1111" s="64">
        <v>18</v>
      </c>
      <c r="M1111" s="64">
        <v>70</v>
      </c>
      <c r="N1111" s="64">
        <v>88</v>
      </c>
      <c r="O1111" s="66">
        <v>20.454545454545457</v>
      </c>
    </row>
    <row r="1112" spans="1:15">
      <c r="A1112" s="61" t="s">
        <v>1526</v>
      </c>
      <c r="B1112" s="61" t="s">
        <v>1480</v>
      </c>
      <c r="C1112" s="63" t="s">
        <v>1485</v>
      </c>
      <c r="D1112" s="64">
        <v>35</v>
      </c>
      <c r="E1112" s="64">
        <v>64</v>
      </c>
      <c r="F1112" s="64">
        <v>99</v>
      </c>
      <c r="G1112" s="66">
        <v>35.353535353535356</v>
      </c>
      <c r="H1112" s="64">
        <v>62</v>
      </c>
      <c r="I1112" s="64">
        <v>37</v>
      </c>
      <c r="J1112" s="64">
        <v>99</v>
      </c>
      <c r="K1112" s="66">
        <v>62.62626262626263</v>
      </c>
      <c r="L1112" s="64" t="s">
        <v>1482</v>
      </c>
      <c r="M1112" s="64" t="s">
        <v>1482</v>
      </c>
      <c r="N1112" s="64" t="s">
        <v>1482</v>
      </c>
      <c r="O1112" s="64" t="s">
        <v>1482</v>
      </c>
    </row>
    <row r="1113" spans="1:15">
      <c r="A1113" s="61" t="s">
        <v>1526</v>
      </c>
      <c r="B1113" s="61" t="s">
        <v>1480</v>
      </c>
      <c r="C1113" s="63" t="s">
        <v>1486</v>
      </c>
      <c r="D1113" s="64">
        <v>35</v>
      </c>
      <c r="E1113" s="64">
        <v>66</v>
      </c>
      <c r="F1113" s="64">
        <v>101</v>
      </c>
      <c r="G1113" s="66">
        <v>34.653465346534652</v>
      </c>
      <c r="H1113" s="64">
        <v>55</v>
      </c>
      <c r="I1113" s="64">
        <v>46</v>
      </c>
      <c r="J1113" s="64">
        <v>101</v>
      </c>
      <c r="K1113" s="66">
        <v>54.455445544554458</v>
      </c>
      <c r="L1113" s="64" t="s">
        <v>1482</v>
      </c>
      <c r="M1113" s="64" t="s">
        <v>1482</v>
      </c>
      <c r="N1113" s="64" t="s">
        <v>1482</v>
      </c>
      <c r="O1113" s="64" t="s">
        <v>1482</v>
      </c>
    </row>
    <row r="1114" spans="1:15">
      <c r="A1114" s="61" t="s">
        <v>1526</v>
      </c>
      <c r="B1114" s="61" t="s">
        <v>1480</v>
      </c>
      <c r="C1114" s="63" t="s">
        <v>1488</v>
      </c>
      <c r="D1114" s="64">
        <v>51</v>
      </c>
      <c r="E1114" s="64">
        <v>46</v>
      </c>
      <c r="F1114" s="64">
        <v>97</v>
      </c>
      <c r="G1114" s="66">
        <v>52.577319587628871</v>
      </c>
      <c r="H1114" s="64">
        <v>70</v>
      </c>
      <c r="I1114" s="64">
        <v>30</v>
      </c>
      <c r="J1114" s="64">
        <v>100</v>
      </c>
      <c r="K1114" s="66">
        <v>70</v>
      </c>
      <c r="L1114" s="64">
        <v>47</v>
      </c>
      <c r="M1114" s="64">
        <v>53</v>
      </c>
      <c r="N1114" s="64">
        <v>100</v>
      </c>
      <c r="O1114" s="66">
        <v>47</v>
      </c>
    </row>
    <row r="1115" spans="1:15">
      <c r="A1115" s="61" t="s">
        <v>1526</v>
      </c>
      <c r="B1115" s="61" t="s">
        <v>1480</v>
      </c>
      <c r="C1115" s="63" t="s">
        <v>1501</v>
      </c>
      <c r="D1115" s="64">
        <v>44</v>
      </c>
      <c r="E1115" s="64">
        <v>12</v>
      </c>
      <c r="F1115" s="64">
        <v>56</v>
      </c>
      <c r="G1115" s="66">
        <v>78.571428571428569</v>
      </c>
      <c r="H1115" s="64">
        <v>50</v>
      </c>
      <c r="I1115" s="64">
        <v>7</v>
      </c>
      <c r="J1115" s="64">
        <v>57</v>
      </c>
      <c r="K1115" s="66">
        <v>87.719298245614027</v>
      </c>
      <c r="L1115" s="64">
        <v>40</v>
      </c>
      <c r="M1115" s="64">
        <v>18</v>
      </c>
      <c r="N1115" s="64">
        <v>58</v>
      </c>
      <c r="O1115" s="66">
        <v>68.965517241379317</v>
      </c>
    </row>
    <row r="1116" spans="1:15">
      <c r="A1116" s="61" t="s">
        <v>1526</v>
      </c>
      <c r="B1116" s="61" t="s">
        <v>1480</v>
      </c>
      <c r="C1116" s="63" t="s">
        <v>1489</v>
      </c>
      <c r="D1116" s="64">
        <v>255</v>
      </c>
      <c r="E1116" s="64">
        <v>363</v>
      </c>
      <c r="F1116" s="64">
        <v>618</v>
      </c>
      <c r="G1116" s="66">
        <v>41.262135922330096</v>
      </c>
      <c r="H1116" s="64">
        <v>367</v>
      </c>
      <c r="I1116" s="64">
        <v>255</v>
      </c>
      <c r="J1116" s="64">
        <v>622</v>
      </c>
      <c r="K1116" s="66">
        <v>59.0032154340836</v>
      </c>
      <c r="L1116" s="64">
        <v>105</v>
      </c>
      <c r="M1116" s="64">
        <v>141</v>
      </c>
      <c r="N1116" s="64">
        <v>246</v>
      </c>
      <c r="O1116" s="66">
        <v>42.68292682926829</v>
      </c>
    </row>
    <row r="1117" spans="1:15">
      <c r="A1117" s="61" t="s">
        <v>1526</v>
      </c>
      <c r="B1117" s="61" t="s">
        <v>1492</v>
      </c>
      <c r="C1117" s="63" t="s">
        <v>1481</v>
      </c>
      <c r="D1117" s="64">
        <v>45</v>
      </c>
      <c r="E1117" s="64">
        <v>51</v>
      </c>
      <c r="F1117" s="64">
        <v>96</v>
      </c>
      <c r="G1117" s="66">
        <v>46.875</v>
      </c>
      <c r="H1117" s="64">
        <v>48</v>
      </c>
      <c r="I1117" s="64">
        <v>48</v>
      </c>
      <c r="J1117" s="64">
        <v>96</v>
      </c>
      <c r="K1117" s="66">
        <v>50</v>
      </c>
      <c r="L1117" s="64" t="s">
        <v>1482</v>
      </c>
      <c r="M1117" s="64" t="s">
        <v>1482</v>
      </c>
      <c r="N1117" s="64" t="s">
        <v>1482</v>
      </c>
      <c r="O1117" s="64" t="s">
        <v>1482</v>
      </c>
    </row>
    <row r="1118" spans="1:15">
      <c r="A1118" s="61" t="s">
        <v>1526</v>
      </c>
      <c r="B1118" s="61" t="s">
        <v>1492</v>
      </c>
      <c r="C1118" s="63" t="s">
        <v>1483</v>
      </c>
      <c r="D1118" s="64">
        <v>31</v>
      </c>
      <c r="E1118" s="64">
        <v>47</v>
      </c>
      <c r="F1118" s="64">
        <v>78</v>
      </c>
      <c r="G1118" s="66">
        <v>39.743589743589745</v>
      </c>
      <c r="H1118" s="64">
        <v>51</v>
      </c>
      <c r="I1118" s="64">
        <v>27</v>
      </c>
      <c r="J1118" s="64">
        <v>78</v>
      </c>
      <c r="K1118" s="66">
        <v>65.384615384615387</v>
      </c>
      <c r="L1118" s="64" t="s">
        <v>1482</v>
      </c>
      <c r="M1118" s="64" t="s">
        <v>1482</v>
      </c>
      <c r="N1118" s="64" t="s">
        <v>1482</v>
      </c>
      <c r="O1118" s="64" t="s">
        <v>1482</v>
      </c>
    </row>
    <row r="1119" spans="1:15">
      <c r="A1119" s="61" t="s">
        <v>1526</v>
      </c>
      <c r="B1119" s="61" t="s">
        <v>1492</v>
      </c>
      <c r="C1119" s="63" t="s">
        <v>1484</v>
      </c>
      <c r="D1119" s="64">
        <v>14</v>
      </c>
      <c r="E1119" s="64">
        <v>73</v>
      </c>
      <c r="F1119" s="64">
        <v>87</v>
      </c>
      <c r="G1119" s="66">
        <v>16.091954022988507</v>
      </c>
      <c r="H1119" s="64">
        <v>30</v>
      </c>
      <c r="I1119" s="64">
        <v>57</v>
      </c>
      <c r="J1119" s="64">
        <v>87</v>
      </c>
      <c r="K1119" s="66">
        <v>34.482758620689658</v>
      </c>
      <c r="L1119" s="64">
        <v>17</v>
      </c>
      <c r="M1119" s="64">
        <v>69</v>
      </c>
      <c r="N1119" s="64">
        <v>86</v>
      </c>
      <c r="O1119" s="66">
        <v>19.767441860465116</v>
      </c>
    </row>
    <row r="1120" spans="1:15">
      <c r="A1120" s="61" t="s">
        <v>1526</v>
      </c>
      <c r="B1120" s="61" t="s">
        <v>1492</v>
      </c>
      <c r="C1120" s="63" t="s">
        <v>1485</v>
      </c>
      <c r="D1120" s="64">
        <v>34</v>
      </c>
      <c r="E1120" s="64">
        <v>63</v>
      </c>
      <c r="F1120" s="64">
        <v>97</v>
      </c>
      <c r="G1120" s="66">
        <v>35.051546391752574</v>
      </c>
      <c r="H1120" s="64">
        <v>61</v>
      </c>
      <c r="I1120" s="64">
        <v>36</v>
      </c>
      <c r="J1120" s="64">
        <v>97</v>
      </c>
      <c r="K1120" s="66">
        <v>62.886597938144327</v>
      </c>
      <c r="L1120" s="64" t="s">
        <v>1482</v>
      </c>
      <c r="M1120" s="64" t="s">
        <v>1482</v>
      </c>
      <c r="N1120" s="64" t="s">
        <v>1482</v>
      </c>
      <c r="O1120" s="64" t="s">
        <v>1482</v>
      </c>
    </row>
    <row r="1121" spans="1:15">
      <c r="A1121" s="61" t="s">
        <v>1526</v>
      </c>
      <c r="B1121" s="61" t="s">
        <v>1492</v>
      </c>
      <c r="C1121" s="63" t="s">
        <v>1486</v>
      </c>
      <c r="D1121" s="64">
        <v>35</v>
      </c>
      <c r="E1121" s="64">
        <v>65</v>
      </c>
      <c r="F1121" s="64">
        <v>100</v>
      </c>
      <c r="G1121" s="66">
        <v>35</v>
      </c>
      <c r="H1121" s="64">
        <v>55</v>
      </c>
      <c r="I1121" s="64">
        <v>45</v>
      </c>
      <c r="J1121" s="64">
        <v>100</v>
      </c>
      <c r="K1121" s="66">
        <v>55.000000000000007</v>
      </c>
      <c r="L1121" s="64" t="s">
        <v>1482</v>
      </c>
      <c r="M1121" s="64" t="s">
        <v>1482</v>
      </c>
      <c r="N1121" s="64" t="s">
        <v>1482</v>
      </c>
      <c r="O1121" s="64" t="s">
        <v>1482</v>
      </c>
    </row>
    <row r="1122" spans="1:15">
      <c r="A1122" s="61" t="s">
        <v>1526</v>
      </c>
      <c r="B1122" s="61" t="s">
        <v>1492</v>
      </c>
      <c r="C1122" s="63" t="s">
        <v>1488</v>
      </c>
      <c r="D1122" s="64">
        <v>51</v>
      </c>
      <c r="E1122" s="64">
        <v>46</v>
      </c>
      <c r="F1122" s="64">
        <v>97</v>
      </c>
      <c r="G1122" s="66">
        <v>52.577319587628871</v>
      </c>
      <c r="H1122" s="64">
        <v>70</v>
      </c>
      <c r="I1122" s="64">
        <v>30</v>
      </c>
      <c r="J1122" s="64">
        <v>100</v>
      </c>
      <c r="K1122" s="66">
        <v>70</v>
      </c>
      <c r="L1122" s="64">
        <v>47</v>
      </c>
      <c r="M1122" s="64">
        <v>53</v>
      </c>
      <c r="N1122" s="64">
        <v>100</v>
      </c>
      <c r="O1122" s="66">
        <v>47</v>
      </c>
    </row>
    <row r="1123" spans="1:15">
      <c r="A1123" s="61" t="s">
        <v>1526</v>
      </c>
      <c r="B1123" s="61" t="s">
        <v>1492</v>
      </c>
      <c r="C1123" s="63" t="s">
        <v>1501</v>
      </c>
      <c r="D1123" s="64">
        <v>43</v>
      </c>
      <c r="E1123" s="64">
        <v>12</v>
      </c>
      <c r="F1123" s="64">
        <v>55</v>
      </c>
      <c r="G1123" s="66">
        <v>78.181818181818187</v>
      </c>
      <c r="H1123" s="64">
        <v>49</v>
      </c>
      <c r="I1123" s="64">
        <v>7</v>
      </c>
      <c r="J1123" s="64">
        <v>56</v>
      </c>
      <c r="K1123" s="66">
        <v>87.5</v>
      </c>
      <c r="L1123" s="64">
        <v>39</v>
      </c>
      <c r="M1123" s="64">
        <v>18</v>
      </c>
      <c r="N1123" s="64">
        <v>57</v>
      </c>
      <c r="O1123" s="66">
        <v>68.421052631578945</v>
      </c>
    </row>
    <row r="1124" spans="1:15">
      <c r="A1124" s="61" t="s">
        <v>1526</v>
      </c>
      <c r="B1124" s="61" t="s">
        <v>1492</v>
      </c>
      <c r="C1124" s="63" t="s">
        <v>1489</v>
      </c>
      <c r="D1124" s="64">
        <v>253</v>
      </c>
      <c r="E1124" s="64">
        <v>357</v>
      </c>
      <c r="F1124" s="64">
        <v>610</v>
      </c>
      <c r="G1124" s="66">
        <v>41.475409836065573</v>
      </c>
      <c r="H1124" s="64">
        <v>364</v>
      </c>
      <c r="I1124" s="64">
        <v>250</v>
      </c>
      <c r="J1124" s="64">
        <v>614</v>
      </c>
      <c r="K1124" s="66">
        <v>59.283387622149839</v>
      </c>
      <c r="L1124" s="64">
        <v>103</v>
      </c>
      <c r="M1124" s="64">
        <v>140</v>
      </c>
      <c r="N1124" s="64">
        <v>243</v>
      </c>
      <c r="O1124" s="66">
        <v>42.386831275720169</v>
      </c>
    </row>
    <row r="1125" spans="1:15">
      <c r="A1125" s="61" t="s">
        <v>1526</v>
      </c>
      <c r="B1125" s="61" t="s">
        <v>1493</v>
      </c>
      <c r="C1125" s="63" t="s">
        <v>1481</v>
      </c>
      <c r="D1125" s="64">
        <v>23</v>
      </c>
      <c r="E1125" s="64">
        <v>25</v>
      </c>
      <c r="F1125" s="64">
        <v>48</v>
      </c>
      <c r="G1125" s="66">
        <v>47.916666666666671</v>
      </c>
      <c r="H1125" s="64">
        <v>30</v>
      </c>
      <c r="I1125" s="64">
        <v>18</v>
      </c>
      <c r="J1125" s="64">
        <v>48</v>
      </c>
      <c r="K1125" s="66">
        <v>62.5</v>
      </c>
      <c r="L1125" s="64" t="s">
        <v>1482</v>
      </c>
      <c r="M1125" s="64" t="s">
        <v>1482</v>
      </c>
      <c r="N1125" s="64" t="s">
        <v>1482</v>
      </c>
      <c r="O1125" s="64" t="s">
        <v>1482</v>
      </c>
    </row>
    <row r="1126" spans="1:15">
      <c r="A1126" s="61" t="s">
        <v>1526</v>
      </c>
      <c r="B1126" s="61" t="s">
        <v>1493</v>
      </c>
      <c r="C1126" s="63" t="s">
        <v>1483</v>
      </c>
      <c r="D1126" s="64">
        <v>16</v>
      </c>
      <c r="E1126" s="64">
        <v>19</v>
      </c>
      <c r="F1126" s="64">
        <v>35</v>
      </c>
      <c r="G1126" s="66">
        <v>45.714285714285715</v>
      </c>
      <c r="H1126" s="64">
        <v>24</v>
      </c>
      <c r="I1126" s="64">
        <v>11</v>
      </c>
      <c r="J1126" s="64">
        <v>35</v>
      </c>
      <c r="K1126" s="66">
        <v>68.571428571428569</v>
      </c>
      <c r="L1126" s="64" t="s">
        <v>1482</v>
      </c>
      <c r="M1126" s="64" t="s">
        <v>1482</v>
      </c>
      <c r="N1126" s="64" t="s">
        <v>1482</v>
      </c>
      <c r="O1126" s="64" t="s">
        <v>1482</v>
      </c>
    </row>
    <row r="1127" spans="1:15">
      <c r="A1127" s="61" t="s">
        <v>1526</v>
      </c>
      <c r="B1127" s="61" t="s">
        <v>1493</v>
      </c>
      <c r="C1127" s="63" t="s">
        <v>1484</v>
      </c>
      <c r="D1127" s="64">
        <v>9</v>
      </c>
      <c r="E1127" s="64">
        <v>31</v>
      </c>
      <c r="F1127" s="64">
        <v>40</v>
      </c>
      <c r="G1127" s="66">
        <v>22.5</v>
      </c>
      <c r="H1127" s="64">
        <v>16</v>
      </c>
      <c r="I1127" s="64">
        <v>24</v>
      </c>
      <c r="J1127" s="64">
        <v>40</v>
      </c>
      <c r="K1127" s="66">
        <v>40</v>
      </c>
      <c r="L1127" s="64">
        <v>10</v>
      </c>
      <c r="M1127" s="64">
        <v>30</v>
      </c>
      <c r="N1127" s="64">
        <v>40</v>
      </c>
      <c r="O1127" s="66">
        <v>25</v>
      </c>
    </row>
    <row r="1128" spans="1:15">
      <c r="A1128" s="61" t="s">
        <v>1526</v>
      </c>
      <c r="B1128" s="61" t="s">
        <v>1493</v>
      </c>
      <c r="C1128" s="63" t="s">
        <v>1485</v>
      </c>
      <c r="D1128" s="64">
        <v>11</v>
      </c>
      <c r="E1128" s="64">
        <v>34</v>
      </c>
      <c r="F1128" s="64">
        <v>45</v>
      </c>
      <c r="G1128" s="66">
        <v>24.444444444444443</v>
      </c>
      <c r="H1128" s="64">
        <v>28</v>
      </c>
      <c r="I1128" s="64">
        <v>17</v>
      </c>
      <c r="J1128" s="64">
        <v>45</v>
      </c>
      <c r="K1128" s="66">
        <v>62.222222222222221</v>
      </c>
      <c r="L1128" s="64" t="s">
        <v>1482</v>
      </c>
      <c r="M1128" s="64" t="s">
        <v>1482</v>
      </c>
      <c r="N1128" s="64" t="s">
        <v>1482</v>
      </c>
      <c r="O1128" s="64" t="s">
        <v>1482</v>
      </c>
    </row>
    <row r="1129" spans="1:15">
      <c r="A1129" s="61" t="s">
        <v>1526</v>
      </c>
      <c r="B1129" s="61" t="s">
        <v>1493</v>
      </c>
      <c r="C1129" s="63" t="s">
        <v>1486</v>
      </c>
      <c r="D1129" s="64">
        <v>17</v>
      </c>
      <c r="E1129" s="64">
        <v>28</v>
      </c>
      <c r="F1129" s="64">
        <v>45</v>
      </c>
      <c r="G1129" s="66">
        <v>37.777777777777779</v>
      </c>
      <c r="H1129" s="64">
        <v>31</v>
      </c>
      <c r="I1129" s="64">
        <v>14</v>
      </c>
      <c r="J1129" s="64">
        <v>45</v>
      </c>
      <c r="K1129" s="66">
        <v>68.888888888888886</v>
      </c>
      <c r="L1129" s="64" t="s">
        <v>1482</v>
      </c>
      <c r="M1129" s="64" t="s">
        <v>1482</v>
      </c>
      <c r="N1129" s="64" t="s">
        <v>1482</v>
      </c>
      <c r="O1129" s="64" t="s">
        <v>1482</v>
      </c>
    </row>
    <row r="1130" spans="1:15">
      <c r="A1130" s="61" t="s">
        <v>1526</v>
      </c>
      <c r="B1130" s="61" t="s">
        <v>1493</v>
      </c>
      <c r="C1130" s="63" t="s">
        <v>1488</v>
      </c>
      <c r="D1130" s="64">
        <v>24</v>
      </c>
      <c r="E1130" s="64">
        <v>18</v>
      </c>
      <c r="F1130" s="64">
        <v>42</v>
      </c>
      <c r="G1130" s="66">
        <v>57.142857142857139</v>
      </c>
      <c r="H1130" s="64">
        <v>29</v>
      </c>
      <c r="I1130" s="64">
        <v>14</v>
      </c>
      <c r="J1130" s="64">
        <v>43</v>
      </c>
      <c r="K1130" s="66">
        <v>67.441860465116278</v>
      </c>
      <c r="L1130" s="64">
        <v>21</v>
      </c>
      <c r="M1130" s="64">
        <v>22</v>
      </c>
      <c r="N1130" s="64">
        <v>43</v>
      </c>
      <c r="O1130" s="66">
        <v>48.837209302325576</v>
      </c>
    </row>
    <row r="1131" spans="1:15">
      <c r="A1131" s="61" t="s">
        <v>1526</v>
      </c>
      <c r="B1131" s="61" t="s">
        <v>1493</v>
      </c>
      <c r="C1131" s="63" t="s">
        <v>1501</v>
      </c>
      <c r="D1131" s="64">
        <v>15</v>
      </c>
      <c r="E1131" s="64">
        <v>8</v>
      </c>
      <c r="F1131" s="64">
        <v>23</v>
      </c>
      <c r="G1131" s="66">
        <v>65.217391304347828</v>
      </c>
      <c r="H1131" s="64">
        <v>18</v>
      </c>
      <c r="I1131" s="64">
        <v>5</v>
      </c>
      <c r="J1131" s="64">
        <v>23</v>
      </c>
      <c r="K1131" s="66">
        <v>78.260869565217391</v>
      </c>
      <c r="L1131" s="64">
        <v>12</v>
      </c>
      <c r="M1131" s="64">
        <v>12</v>
      </c>
      <c r="N1131" s="64">
        <v>24</v>
      </c>
      <c r="O1131" s="66">
        <v>50</v>
      </c>
    </row>
    <row r="1132" spans="1:15">
      <c r="A1132" s="61" t="s">
        <v>1526</v>
      </c>
      <c r="B1132" s="61" t="s">
        <v>1493</v>
      </c>
      <c r="C1132" s="63" t="s">
        <v>1489</v>
      </c>
      <c r="D1132" s="64">
        <v>115</v>
      </c>
      <c r="E1132" s="64">
        <v>163</v>
      </c>
      <c r="F1132" s="64">
        <v>278</v>
      </c>
      <c r="G1132" s="66">
        <v>41.366906474820141</v>
      </c>
      <c r="H1132" s="64">
        <v>176</v>
      </c>
      <c r="I1132" s="64">
        <v>103</v>
      </c>
      <c r="J1132" s="64">
        <v>279</v>
      </c>
      <c r="K1132" s="66">
        <v>63.082437275985662</v>
      </c>
      <c r="L1132" s="64">
        <v>43</v>
      </c>
      <c r="M1132" s="64">
        <v>64</v>
      </c>
      <c r="N1132" s="64">
        <v>107</v>
      </c>
      <c r="O1132" s="66">
        <v>40.186915887850468</v>
      </c>
    </row>
    <row r="1133" spans="1:15">
      <c r="A1133" s="61" t="s">
        <v>1526</v>
      </c>
      <c r="B1133" s="61" t="s">
        <v>1494</v>
      </c>
      <c r="C1133" s="63" t="s">
        <v>1481</v>
      </c>
      <c r="D1133" s="65" t="s">
        <v>1467</v>
      </c>
      <c r="E1133" s="65" t="s">
        <v>1467</v>
      </c>
      <c r="F1133" s="65" t="s">
        <v>1467</v>
      </c>
      <c r="G1133" s="65" t="s">
        <v>1467</v>
      </c>
      <c r="H1133" s="65" t="s">
        <v>1467</v>
      </c>
      <c r="I1133" s="65" t="s">
        <v>1467</v>
      </c>
      <c r="J1133" s="65" t="s">
        <v>1467</v>
      </c>
      <c r="K1133" s="65" t="s">
        <v>1467</v>
      </c>
      <c r="L1133" s="64" t="s">
        <v>1482</v>
      </c>
      <c r="M1133" s="64" t="s">
        <v>1482</v>
      </c>
      <c r="N1133" s="64" t="s">
        <v>1482</v>
      </c>
      <c r="O1133" s="64" t="s">
        <v>1482</v>
      </c>
    </row>
    <row r="1134" spans="1:15">
      <c r="A1134" s="61" t="s">
        <v>1526</v>
      </c>
      <c r="B1134" s="61" t="s">
        <v>1494</v>
      </c>
      <c r="C1134" s="63" t="s">
        <v>1484</v>
      </c>
      <c r="D1134" s="65" t="s">
        <v>1467</v>
      </c>
      <c r="E1134" s="65" t="s">
        <v>1467</v>
      </c>
      <c r="F1134" s="65" t="s">
        <v>1467</v>
      </c>
      <c r="G1134" s="65" t="s">
        <v>1467</v>
      </c>
      <c r="H1134" s="65" t="s">
        <v>1467</v>
      </c>
      <c r="I1134" s="65" t="s">
        <v>1467</v>
      </c>
      <c r="J1134" s="65" t="s">
        <v>1467</v>
      </c>
      <c r="K1134" s="65" t="s">
        <v>1467</v>
      </c>
      <c r="L1134" s="65" t="s">
        <v>1467</v>
      </c>
      <c r="M1134" s="65" t="s">
        <v>1467</v>
      </c>
      <c r="N1134" s="65" t="s">
        <v>1467</v>
      </c>
      <c r="O1134" s="65" t="s">
        <v>1467</v>
      </c>
    </row>
    <row r="1135" spans="1:15">
      <c r="A1135" s="61" t="s">
        <v>1526</v>
      </c>
      <c r="B1135" s="61" t="s">
        <v>1494</v>
      </c>
      <c r="C1135" s="63" t="s">
        <v>1485</v>
      </c>
      <c r="D1135" s="65" t="s">
        <v>1467</v>
      </c>
      <c r="E1135" s="65" t="s">
        <v>1467</v>
      </c>
      <c r="F1135" s="65" t="s">
        <v>1467</v>
      </c>
      <c r="G1135" s="65" t="s">
        <v>1467</v>
      </c>
      <c r="H1135" s="65" t="s">
        <v>1467</v>
      </c>
      <c r="I1135" s="65" t="s">
        <v>1467</v>
      </c>
      <c r="J1135" s="65" t="s">
        <v>1467</v>
      </c>
      <c r="K1135" s="65" t="s">
        <v>1467</v>
      </c>
      <c r="L1135" s="64" t="s">
        <v>1482</v>
      </c>
      <c r="M1135" s="64" t="s">
        <v>1482</v>
      </c>
      <c r="N1135" s="64" t="s">
        <v>1482</v>
      </c>
      <c r="O1135" s="64" t="s">
        <v>1482</v>
      </c>
    </row>
    <row r="1136" spans="1:15">
      <c r="A1136" s="61" t="s">
        <v>1526</v>
      </c>
      <c r="B1136" s="61" t="s">
        <v>1494</v>
      </c>
      <c r="C1136" s="63" t="s">
        <v>1486</v>
      </c>
      <c r="D1136" s="65" t="s">
        <v>1467</v>
      </c>
      <c r="E1136" s="65" t="s">
        <v>1467</v>
      </c>
      <c r="F1136" s="65" t="s">
        <v>1467</v>
      </c>
      <c r="G1136" s="65" t="s">
        <v>1467</v>
      </c>
      <c r="H1136" s="65" t="s">
        <v>1467</v>
      </c>
      <c r="I1136" s="65" t="s">
        <v>1467</v>
      </c>
      <c r="J1136" s="65" t="s">
        <v>1467</v>
      </c>
      <c r="K1136" s="65" t="s">
        <v>1467</v>
      </c>
      <c r="L1136" s="64" t="s">
        <v>1482</v>
      </c>
      <c r="M1136" s="64" t="s">
        <v>1482</v>
      </c>
      <c r="N1136" s="64" t="s">
        <v>1482</v>
      </c>
      <c r="O1136" s="64" t="s">
        <v>1482</v>
      </c>
    </row>
    <row r="1137" spans="1:15">
      <c r="A1137" s="61" t="s">
        <v>1526</v>
      </c>
      <c r="B1137" s="61" t="s">
        <v>1494</v>
      </c>
      <c r="C1137" s="63" t="s">
        <v>1501</v>
      </c>
      <c r="D1137" s="65" t="s">
        <v>1467</v>
      </c>
      <c r="E1137" s="65" t="s">
        <v>1467</v>
      </c>
      <c r="F1137" s="65" t="s">
        <v>1467</v>
      </c>
      <c r="G1137" s="65" t="s">
        <v>1467</v>
      </c>
      <c r="H1137" s="65" t="s">
        <v>1467</v>
      </c>
      <c r="I1137" s="65" t="s">
        <v>1467</v>
      </c>
      <c r="J1137" s="65" t="s">
        <v>1467</v>
      </c>
      <c r="K1137" s="65" t="s">
        <v>1467</v>
      </c>
      <c r="L1137" s="65" t="s">
        <v>1467</v>
      </c>
      <c r="M1137" s="65" t="s">
        <v>1467</v>
      </c>
      <c r="N1137" s="65" t="s">
        <v>1467</v>
      </c>
      <c r="O1137" s="65" t="s">
        <v>1467</v>
      </c>
    </row>
    <row r="1138" spans="1:15">
      <c r="A1138" s="61" t="s">
        <v>1526</v>
      </c>
      <c r="B1138" s="61" t="s">
        <v>1494</v>
      </c>
      <c r="C1138" s="63" t="s">
        <v>1489</v>
      </c>
      <c r="D1138" s="65" t="s">
        <v>1467</v>
      </c>
      <c r="E1138" s="65" t="s">
        <v>1467</v>
      </c>
      <c r="F1138" s="65" t="s">
        <v>1467</v>
      </c>
      <c r="G1138" s="65" t="s">
        <v>1467</v>
      </c>
      <c r="H1138" s="65" t="s">
        <v>1467</v>
      </c>
      <c r="I1138" s="65" t="s">
        <v>1467</v>
      </c>
      <c r="J1138" s="65" t="s">
        <v>1467</v>
      </c>
      <c r="K1138" s="65" t="s">
        <v>1467</v>
      </c>
      <c r="L1138" s="65" t="s">
        <v>1467</v>
      </c>
      <c r="M1138" s="65" t="s">
        <v>1467</v>
      </c>
      <c r="N1138" s="65" t="s">
        <v>1467</v>
      </c>
      <c r="O1138" s="65" t="s">
        <v>1467</v>
      </c>
    </row>
    <row r="1139" spans="1:15">
      <c r="A1139" s="61" t="s">
        <v>1526</v>
      </c>
      <c r="B1139" s="61" t="s">
        <v>1495</v>
      </c>
      <c r="C1139" s="63" t="s">
        <v>1481</v>
      </c>
      <c r="D1139" s="64">
        <v>22</v>
      </c>
      <c r="E1139" s="64">
        <v>28</v>
      </c>
      <c r="F1139" s="64">
        <v>50</v>
      </c>
      <c r="G1139" s="66">
        <v>44</v>
      </c>
      <c r="H1139" s="64">
        <v>18</v>
      </c>
      <c r="I1139" s="64">
        <v>32</v>
      </c>
      <c r="J1139" s="64">
        <v>50</v>
      </c>
      <c r="K1139" s="66">
        <v>36</v>
      </c>
      <c r="L1139" s="64" t="s">
        <v>1482</v>
      </c>
      <c r="M1139" s="64" t="s">
        <v>1482</v>
      </c>
      <c r="N1139" s="64" t="s">
        <v>1482</v>
      </c>
      <c r="O1139" s="64" t="s">
        <v>1482</v>
      </c>
    </row>
    <row r="1140" spans="1:15">
      <c r="A1140" s="61" t="s">
        <v>1526</v>
      </c>
      <c r="B1140" s="61" t="s">
        <v>1495</v>
      </c>
      <c r="C1140" s="63" t="s">
        <v>1483</v>
      </c>
      <c r="D1140" s="64">
        <v>15</v>
      </c>
      <c r="E1140" s="64">
        <v>28</v>
      </c>
      <c r="F1140" s="64">
        <v>43</v>
      </c>
      <c r="G1140" s="66">
        <v>34.883720930232556</v>
      </c>
      <c r="H1140" s="64">
        <v>27</v>
      </c>
      <c r="I1140" s="64">
        <v>16</v>
      </c>
      <c r="J1140" s="64">
        <v>43</v>
      </c>
      <c r="K1140" s="66">
        <v>62.790697674418603</v>
      </c>
      <c r="L1140" s="64" t="s">
        <v>1482</v>
      </c>
      <c r="M1140" s="64" t="s">
        <v>1482</v>
      </c>
      <c r="N1140" s="64" t="s">
        <v>1482</v>
      </c>
      <c r="O1140" s="64" t="s">
        <v>1482</v>
      </c>
    </row>
    <row r="1141" spans="1:15">
      <c r="A1141" s="61" t="s">
        <v>1526</v>
      </c>
      <c r="B1141" s="61" t="s">
        <v>1495</v>
      </c>
      <c r="C1141" s="63" t="s">
        <v>1484</v>
      </c>
      <c r="D1141" s="64">
        <v>5</v>
      </c>
      <c r="E1141" s="64">
        <v>44</v>
      </c>
      <c r="F1141" s="64">
        <v>49</v>
      </c>
      <c r="G1141" s="66">
        <v>10.204081632653061</v>
      </c>
      <c r="H1141" s="64">
        <v>15</v>
      </c>
      <c r="I1141" s="64">
        <v>34</v>
      </c>
      <c r="J1141" s="64">
        <v>49</v>
      </c>
      <c r="K1141" s="66">
        <v>30.612244897959183</v>
      </c>
      <c r="L1141" s="64">
        <v>8</v>
      </c>
      <c r="M1141" s="64">
        <v>40</v>
      </c>
      <c r="N1141" s="64">
        <v>48</v>
      </c>
      <c r="O1141" s="66">
        <v>16.666666666666664</v>
      </c>
    </row>
    <row r="1142" spans="1:15">
      <c r="A1142" s="61" t="s">
        <v>1526</v>
      </c>
      <c r="B1142" s="61" t="s">
        <v>1495</v>
      </c>
      <c r="C1142" s="63" t="s">
        <v>1485</v>
      </c>
      <c r="D1142" s="64">
        <v>24</v>
      </c>
      <c r="E1142" s="64">
        <v>30</v>
      </c>
      <c r="F1142" s="64">
        <v>54</v>
      </c>
      <c r="G1142" s="66">
        <v>44.444444444444443</v>
      </c>
      <c r="H1142" s="64">
        <v>34</v>
      </c>
      <c r="I1142" s="64">
        <v>20</v>
      </c>
      <c r="J1142" s="64">
        <v>54</v>
      </c>
      <c r="K1142" s="66">
        <v>62.962962962962962</v>
      </c>
      <c r="L1142" s="64" t="s">
        <v>1482</v>
      </c>
      <c r="M1142" s="64" t="s">
        <v>1482</v>
      </c>
      <c r="N1142" s="64" t="s">
        <v>1482</v>
      </c>
      <c r="O1142" s="64" t="s">
        <v>1482</v>
      </c>
    </row>
    <row r="1143" spans="1:15">
      <c r="A1143" s="61" t="s">
        <v>1526</v>
      </c>
      <c r="B1143" s="61" t="s">
        <v>1495</v>
      </c>
      <c r="C1143" s="63" t="s">
        <v>1486</v>
      </c>
      <c r="D1143" s="64">
        <v>18</v>
      </c>
      <c r="E1143" s="64">
        <v>38</v>
      </c>
      <c r="F1143" s="64">
        <v>56</v>
      </c>
      <c r="G1143" s="66">
        <v>32.142857142857146</v>
      </c>
      <c r="H1143" s="64">
        <v>24</v>
      </c>
      <c r="I1143" s="64">
        <v>32</v>
      </c>
      <c r="J1143" s="64">
        <v>56</v>
      </c>
      <c r="K1143" s="66">
        <v>42.857142857142854</v>
      </c>
      <c r="L1143" s="64" t="s">
        <v>1482</v>
      </c>
      <c r="M1143" s="64" t="s">
        <v>1482</v>
      </c>
      <c r="N1143" s="64" t="s">
        <v>1482</v>
      </c>
      <c r="O1143" s="64" t="s">
        <v>1482</v>
      </c>
    </row>
    <row r="1144" spans="1:15">
      <c r="A1144" s="61" t="s">
        <v>1526</v>
      </c>
      <c r="B1144" s="61" t="s">
        <v>1495</v>
      </c>
      <c r="C1144" s="63" t="s">
        <v>1488</v>
      </c>
      <c r="D1144" s="64">
        <v>27</v>
      </c>
      <c r="E1144" s="64">
        <v>28</v>
      </c>
      <c r="F1144" s="64">
        <v>55</v>
      </c>
      <c r="G1144" s="66">
        <v>49.090909090909093</v>
      </c>
      <c r="H1144" s="64">
        <v>41</v>
      </c>
      <c r="I1144" s="64">
        <v>16</v>
      </c>
      <c r="J1144" s="64">
        <v>57</v>
      </c>
      <c r="K1144" s="66">
        <v>71.929824561403507</v>
      </c>
      <c r="L1144" s="64">
        <v>26</v>
      </c>
      <c r="M1144" s="64">
        <v>31</v>
      </c>
      <c r="N1144" s="64">
        <v>57</v>
      </c>
      <c r="O1144" s="66">
        <v>45.614035087719294</v>
      </c>
    </row>
    <row r="1145" spans="1:15">
      <c r="A1145" s="61" t="s">
        <v>1526</v>
      </c>
      <c r="B1145" s="61" t="s">
        <v>1495</v>
      </c>
      <c r="C1145" s="63" t="s">
        <v>1501</v>
      </c>
      <c r="D1145" s="64">
        <v>29</v>
      </c>
      <c r="E1145" s="64">
        <v>4</v>
      </c>
      <c r="F1145" s="64">
        <v>33</v>
      </c>
      <c r="G1145" s="66">
        <v>87.878787878787875</v>
      </c>
      <c r="H1145" s="64">
        <v>32</v>
      </c>
      <c r="I1145" s="64">
        <v>2</v>
      </c>
      <c r="J1145" s="64">
        <v>34</v>
      </c>
      <c r="K1145" s="66">
        <v>94.117647058823522</v>
      </c>
      <c r="L1145" s="64">
        <v>28</v>
      </c>
      <c r="M1145" s="64">
        <v>6</v>
      </c>
      <c r="N1145" s="64">
        <v>34</v>
      </c>
      <c r="O1145" s="66">
        <v>82.35294117647058</v>
      </c>
    </row>
    <row r="1146" spans="1:15">
      <c r="A1146" s="61" t="s">
        <v>1526</v>
      </c>
      <c r="B1146" s="61" t="s">
        <v>1495</v>
      </c>
      <c r="C1146" s="63" t="s">
        <v>1489</v>
      </c>
      <c r="D1146" s="64">
        <v>140</v>
      </c>
      <c r="E1146" s="64">
        <v>200</v>
      </c>
      <c r="F1146" s="64">
        <v>340</v>
      </c>
      <c r="G1146" s="66">
        <v>41.17647058823529</v>
      </c>
      <c r="H1146" s="64">
        <v>191</v>
      </c>
      <c r="I1146" s="64">
        <v>152</v>
      </c>
      <c r="J1146" s="64">
        <v>343</v>
      </c>
      <c r="K1146" s="66">
        <v>55.685131195335281</v>
      </c>
      <c r="L1146" s="64">
        <v>62</v>
      </c>
      <c r="M1146" s="64">
        <v>77</v>
      </c>
      <c r="N1146" s="64">
        <v>139</v>
      </c>
      <c r="O1146" s="66">
        <v>44.60431654676259</v>
      </c>
    </row>
    <row r="1147" spans="1:15">
      <c r="A1147" s="61" t="s">
        <v>1526</v>
      </c>
      <c r="B1147" s="61" t="s">
        <v>1496</v>
      </c>
      <c r="C1147" s="63" t="s">
        <v>1484</v>
      </c>
      <c r="D1147" s="65" t="s">
        <v>1467</v>
      </c>
      <c r="E1147" s="65" t="s">
        <v>1467</v>
      </c>
      <c r="F1147" s="65" t="s">
        <v>1467</v>
      </c>
      <c r="G1147" s="65" t="s">
        <v>1467</v>
      </c>
      <c r="H1147" s="65" t="s">
        <v>1467</v>
      </c>
      <c r="I1147" s="65" t="s">
        <v>1467</v>
      </c>
      <c r="J1147" s="65" t="s">
        <v>1467</v>
      </c>
      <c r="K1147" s="65" t="s">
        <v>1467</v>
      </c>
      <c r="L1147" s="65" t="s">
        <v>1467</v>
      </c>
      <c r="M1147" s="65" t="s">
        <v>1467</v>
      </c>
      <c r="N1147" s="65" t="s">
        <v>1467</v>
      </c>
      <c r="O1147" s="65" t="s">
        <v>1467</v>
      </c>
    </row>
    <row r="1148" spans="1:15">
      <c r="A1148" s="61" t="s">
        <v>1526</v>
      </c>
      <c r="B1148" s="61" t="s">
        <v>1496</v>
      </c>
      <c r="C1148" s="63" t="s">
        <v>1485</v>
      </c>
      <c r="D1148" s="65" t="s">
        <v>1467</v>
      </c>
      <c r="E1148" s="65" t="s">
        <v>1467</v>
      </c>
      <c r="F1148" s="65" t="s">
        <v>1467</v>
      </c>
      <c r="G1148" s="65" t="s">
        <v>1467</v>
      </c>
      <c r="H1148" s="65" t="s">
        <v>1467</v>
      </c>
      <c r="I1148" s="65" t="s">
        <v>1467</v>
      </c>
      <c r="J1148" s="65" t="s">
        <v>1467</v>
      </c>
      <c r="K1148" s="65" t="s">
        <v>1467</v>
      </c>
      <c r="L1148" s="64" t="s">
        <v>1482</v>
      </c>
      <c r="M1148" s="64" t="s">
        <v>1482</v>
      </c>
      <c r="N1148" s="64" t="s">
        <v>1482</v>
      </c>
      <c r="O1148" s="64" t="s">
        <v>1482</v>
      </c>
    </row>
    <row r="1149" spans="1:15">
      <c r="A1149" s="61" t="s">
        <v>1526</v>
      </c>
      <c r="B1149" s="61" t="s">
        <v>1496</v>
      </c>
      <c r="C1149" s="63" t="s">
        <v>1489</v>
      </c>
      <c r="D1149" s="65" t="s">
        <v>1467</v>
      </c>
      <c r="E1149" s="65" t="s">
        <v>1467</v>
      </c>
      <c r="F1149" s="65" t="s">
        <v>1467</v>
      </c>
      <c r="G1149" s="65" t="s">
        <v>1467</v>
      </c>
      <c r="H1149" s="65" t="s">
        <v>1467</v>
      </c>
      <c r="I1149" s="65" t="s">
        <v>1467</v>
      </c>
      <c r="J1149" s="65" t="s">
        <v>1467</v>
      </c>
      <c r="K1149" s="65" t="s">
        <v>1467</v>
      </c>
      <c r="L1149" s="65" t="s">
        <v>1467</v>
      </c>
      <c r="M1149" s="65" t="s">
        <v>1467</v>
      </c>
      <c r="N1149" s="65" t="s">
        <v>1467</v>
      </c>
      <c r="O1149" s="65" t="s">
        <v>1467</v>
      </c>
    </row>
    <row r="1150" spans="1:15">
      <c r="A1150" s="61" t="s">
        <v>1527</v>
      </c>
      <c r="B1150" s="61" t="s">
        <v>1480</v>
      </c>
      <c r="C1150" s="63" t="s">
        <v>1481</v>
      </c>
      <c r="D1150" s="64">
        <v>48</v>
      </c>
      <c r="E1150" s="64">
        <v>29</v>
      </c>
      <c r="F1150" s="64">
        <v>77</v>
      </c>
      <c r="G1150" s="66">
        <v>62.337662337662337</v>
      </c>
      <c r="H1150" s="64">
        <v>48</v>
      </c>
      <c r="I1150" s="64">
        <v>29</v>
      </c>
      <c r="J1150" s="64">
        <v>77</v>
      </c>
      <c r="K1150" s="66">
        <v>62.337662337662337</v>
      </c>
      <c r="L1150" s="64" t="s">
        <v>1482</v>
      </c>
      <c r="M1150" s="64" t="s">
        <v>1482</v>
      </c>
      <c r="N1150" s="64" t="s">
        <v>1482</v>
      </c>
      <c r="O1150" s="64" t="s">
        <v>1482</v>
      </c>
    </row>
    <row r="1151" spans="1:15">
      <c r="A1151" s="61" t="s">
        <v>1527</v>
      </c>
      <c r="B1151" s="61" t="s">
        <v>1480</v>
      </c>
      <c r="C1151" s="63" t="s">
        <v>1483</v>
      </c>
      <c r="D1151" s="64">
        <v>56</v>
      </c>
      <c r="E1151" s="64">
        <v>16</v>
      </c>
      <c r="F1151" s="64">
        <v>72</v>
      </c>
      <c r="G1151" s="66">
        <v>77.777777777777786</v>
      </c>
      <c r="H1151" s="64">
        <v>57</v>
      </c>
      <c r="I1151" s="64">
        <v>15</v>
      </c>
      <c r="J1151" s="64">
        <v>72</v>
      </c>
      <c r="K1151" s="66">
        <v>79.166666666666657</v>
      </c>
      <c r="L1151" s="64" t="s">
        <v>1482</v>
      </c>
      <c r="M1151" s="64" t="s">
        <v>1482</v>
      </c>
      <c r="N1151" s="64" t="s">
        <v>1482</v>
      </c>
      <c r="O1151" s="64" t="s">
        <v>1482</v>
      </c>
    </row>
    <row r="1152" spans="1:15">
      <c r="A1152" s="61" t="s">
        <v>1527</v>
      </c>
      <c r="B1152" s="61" t="s">
        <v>1480</v>
      </c>
      <c r="C1152" s="63" t="s">
        <v>1484</v>
      </c>
      <c r="D1152" s="64">
        <v>76</v>
      </c>
      <c r="E1152" s="64">
        <v>68</v>
      </c>
      <c r="F1152" s="64">
        <v>144</v>
      </c>
      <c r="G1152" s="66">
        <v>52.777777777777779</v>
      </c>
      <c r="H1152" s="64">
        <v>71</v>
      </c>
      <c r="I1152" s="64">
        <v>73</v>
      </c>
      <c r="J1152" s="64">
        <v>144</v>
      </c>
      <c r="K1152" s="66">
        <v>49.305555555555557</v>
      </c>
      <c r="L1152" s="64">
        <v>72</v>
      </c>
      <c r="M1152" s="64">
        <v>70</v>
      </c>
      <c r="N1152" s="64">
        <v>142</v>
      </c>
      <c r="O1152" s="66">
        <v>50.704225352112672</v>
      </c>
    </row>
    <row r="1153" spans="1:15">
      <c r="A1153" s="61" t="s">
        <v>1527</v>
      </c>
      <c r="B1153" s="61" t="s">
        <v>1480</v>
      </c>
      <c r="C1153" s="63" t="s">
        <v>1489</v>
      </c>
      <c r="D1153" s="64">
        <v>180</v>
      </c>
      <c r="E1153" s="64">
        <v>113</v>
      </c>
      <c r="F1153" s="64">
        <v>293</v>
      </c>
      <c r="G1153" s="66">
        <v>61.43344709897611</v>
      </c>
      <c r="H1153" s="64">
        <v>176</v>
      </c>
      <c r="I1153" s="64">
        <v>117</v>
      </c>
      <c r="J1153" s="64">
        <v>293</v>
      </c>
      <c r="K1153" s="66">
        <v>60.068259385665534</v>
      </c>
      <c r="L1153" s="64">
        <v>72</v>
      </c>
      <c r="M1153" s="64">
        <v>70</v>
      </c>
      <c r="N1153" s="64">
        <v>142</v>
      </c>
      <c r="O1153" s="66">
        <v>50.704225352112672</v>
      </c>
    </row>
    <row r="1154" spans="1:15">
      <c r="A1154" s="61" t="s">
        <v>1527</v>
      </c>
      <c r="B1154" s="61" t="s">
        <v>1491</v>
      </c>
      <c r="C1154" s="63" t="s">
        <v>1481</v>
      </c>
      <c r="D1154" s="65" t="s">
        <v>1467</v>
      </c>
      <c r="E1154" s="65" t="s">
        <v>1467</v>
      </c>
      <c r="F1154" s="65" t="s">
        <v>1467</v>
      </c>
      <c r="G1154" s="65" t="s">
        <v>1467</v>
      </c>
      <c r="H1154" s="65" t="s">
        <v>1467</v>
      </c>
      <c r="I1154" s="65" t="s">
        <v>1467</v>
      </c>
      <c r="J1154" s="65" t="s">
        <v>1467</v>
      </c>
      <c r="K1154" s="65" t="s">
        <v>1467</v>
      </c>
      <c r="L1154" s="64" t="s">
        <v>1482</v>
      </c>
      <c r="M1154" s="64" t="s">
        <v>1482</v>
      </c>
      <c r="N1154" s="64" t="s">
        <v>1482</v>
      </c>
      <c r="O1154" s="64" t="s">
        <v>1482</v>
      </c>
    </row>
    <row r="1155" spans="1:15">
      <c r="A1155" s="61" t="s">
        <v>1527</v>
      </c>
      <c r="B1155" s="61" t="s">
        <v>1491</v>
      </c>
      <c r="C1155" s="63" t="s">
        <v>1484</v>
      </c>
      <c r="D1155" s="65" t="s">
        <v>1467</v>
      </c>
      <c r="E1155" s="65" t="s">
        <v>1467</v>
      </c>
      <c r="F1155" s="65" t="s">
        <v>1467</v>
      </c>
      <c r="G1155" s="65" t="s">
        <v>1467</v>
      </c>
      <c r="H1155" s="65" t="s">
        <v>1467</v>
      </c>
      <c r="I1155" s="65" t="s">
        <v>1467</v>
      </c>
      <c r="J1155" s="65" t="s">
        <v>1467</v>
      </c>
      <c r="K1155" s="65" t="s">
        <v>1467</v>
      </c>
      <c r="L1155" s="65" t="s">
        <v>1467</v>
      </c>
      <c r="M1155" s="65" t="s">
        <v>1467</v>
      </c>
      <c r="N1155" s="65" t="s">
        <v>1467</v>
      </c>
      <c r="O1155" s="65" t="s">
        <v>1467</v>
      </c>
    </row>
    <row r="1156" spans="1:15">
      <c r="A1156" s="61" t="s">
        <v>1527</v>
      </c>
      <c r="B1156" s="61" t="s">
        <v>1491</v>
      </c>
      <c r="C1156" s="63" t="s">
        <v>1489</v>
      </c>
      <c r="D1156" s="65" t="s">
        <v>1467</v>
      </c>
      <c r="E1156" s="65" t="s">
        <v>1467</v>
      </c>
      <c r="F1156" s="65" t="s">
        <v>1467</v>
      </c>
      <c r="G1156" s="65" t="s">
        <v>1467</v>
      </c>
      <c r="H1156" s="65" t="s">
        <v>1467</v>
      </c>
      <c r="I1156" s="65" t="s">
        <v>1467</v>
      </c>
      <c r="J1156" s="65" t="s">
        <v>1467</v>
      </c>
      <c r="K1156" s="65" t="s">
        <v>1467</v>
      </c>
      <c r="L1156" s="65" t="s">
        <v>1467</v>
      </c>
      <c r="M1156" s="65" t="s">
        <v>1467</v>
      </c>
      <c r="N1156" s="65" t="s">
        <v>1467</v>
      </c>
      <c r="O1156" s="65" t="s">
        <v>1467</v>
      </c>
    </row>
    <row r="1157" spans="1:15">
      <c r="A1157" s="61" t="s">
        <v>1527</v>
      </c>
      <c r="B1157" s="61" t="s">
        <v>1492</v>
      </c>
      <c r="C1157" s="63" t="s">
        <v>1481</v>
      </c>
      <c r="D1157" s="64">
        <v>15</v>
      </c>
      <c r="E1157" s="64">
        <v>9</v>
      </c>
      <c r="F1157" s="64">
        <v>24</v>
      </c>
      <c r="G1157" s="66">
        <v>62.5</v>
      </c>
      <c r="H1157" s="64">
        <v>14</v>
      </c>
      <c r="I1157" s="64">
        <v>10</v>
      </c>
      <c r="J1157" s="64">
        <v>24</v>
      </c>
      <c r="K1157" s="66">
        <v>58.333333333333336</v>
      </c>
      <c r="L1157" s="64" t="s">
        <v>1482</v>
      </c>
      <c r="M1157" s="64" t="s">
        <v>1482</v>
      </c>
      <c r="N1157" s="64" t="s">
        <v>1482</v>
      </c>
      <c r="O1157" s="64" t="s">
        <v>1482</v>
      </c>
    </row>
    <row r="1158" spans="1:15">
      <c r="A1158" s="61" t="s">
        <v>1527</v>
      </c>
      <c r="B1158" s="61" t="s">
        <v>1492</v>
      </c>
      <c r="C1158" s="63" t="s">
        <v>1483</v>
      </c>
      <c r="D1158" s="64">
        <v>26</v>
      </c>
      <c r="E1158" s="64">
        <v>10</v>
      </c>
      <c r="F1158" s="64">
        <v>36</v>
      </c>
      <c r="G1158" s="66">
        <v>72.222222222222214</v>
      </c>
      <c r="H1158" s="64">
        <v>29</v>
      </c>
      <c r="I1158" s="64">
        <v>7</v>
      </c>
      <c r="J1158" s="64">
        <v>36</v>
      </c>
      <c r="K1158" s="66">
        <v>80.555555555555557</v>
      </c>
      <c r="L1158" s="64" t="s">
        <v>1482</v>
      </c>
      <c r="M1158" s="64" t="s">
        <v>1482</v>
      </c>
      <c r="N1158" s="64" t="s">
        <v>1482</v>
      </c>
      <c r="O1158" s="64" t="s">
        <v>1482</v>
      </c>
    </row>
    <row r="1159" spans="1:15">
      <c r="A1159" s="61" t="s">
        <v>1527</v>
      </c>
      <c r="B1159" s="61" t="s">
        <v>1492</v>
      </c>
      <c r="C1159" s="63" t="s">
        <v>1484</v>
      </c>
      <c r="D1159" s="64">
        <v>23</v>
      </c>
      <c r="E1159" s="64">
        <v>24</v>
      </c>
      <c r="F1159" s="64">
        <v>47</v>
      </c>
      <c r="G1159" s="66">
        <v>48.936170212765958</v>
      </c>
      <c r="H1159" s="64">
        <v>20</v>
      </c>
      <c r="I1159" s="64">
        <v>27</v>
      </c>
      <c r="J1159" s="64">
        <v>47</v>
      </c>
      <c r="K1159" s="66">
        <v>42.553191489361701</v>
      </c>
      <c r="L1159" s="64">
        <v>18</v>
      </c>
      <c r="M1159" s="64">
        <v>28</v>
      </c>
      <c r="N1159" s="64">
        <v>46</v>
      </c>
      <c r="O1159" s="66">
        <v>39.130434782608695</v>
      </c>
    </row>
    <row r="1160" spans="1:15">
      <c r="A1160" s="61" t="s">
        <v>1527</v>
      </c>
      <c r="B1160" s="61" t="s">
        <v>1492</v>
      </c>
      <c r="C1160" s="63" t="s">
        <v>1489</v>
      </c>
      <c r="D1160" s="64">
        <v>64</v>
      </c>
      <c r="E1160" s="64">
        <v>43</v>
      </c>
      <c r="F1160" s="64">
        <v>107</v>
      </c>
      <c r="G1160" s="66">
        <v>59.813084112149525</v>
      </c>
      <c r="H1160" s="64">
        <v>63</v>
      </c>
      <c r="I1160" s="64">
        <v>44</v>
      </c>
      <c r="J1160" s="64">
        <v>107</v>
      </c>
      <c r="K1160" s="66">
        <v>58.878504672897193</v>
      </c>
      <c r="L1160" s="64">
        <v>18</v>
      </c>
      <c r="M1160" s="64">
        <v>28</v>
      </c>
      <c r="N1160" s="64">
        <v>46</v>
      </c>
      <c r="O1160" s="66">
        <v>39.130434782608695</v>
      </c>
    </row>
    <row r="1161" spans="1:15">
      <c r="A1161" s="61" t="s">
        <v>1527</v>
      </c>
      <c r="B1161" s="61" t="s">
        <v>1493</v>
      </c>
      <c r="C1161" s="63" t="s">
        <v>1481</v>
      </c>
      <c r="D1161" s="64">
        <v>22</v>
      </c>
      <c r="E1161" s="64">
        <v>17</v>
      </c>
      <c r="F1161" s="64">
        <v>39</v>
      </c>
      <c r="G1161" s="66">
        <v>56.410256410256409</v>
      </c>
      <c r="H1161" s="64">
        <v>23</v>
      </c>
      <c r="I1161" s="64">
        <v>16</v>
      </c>
      <c r="J1161" s="64">
        <v>39</v>
      </c>
      <c r="K1161" s="66">
        <v>58.974358974358978</v>
      </c>
      <c r="L1161" s="64" t="s">
        <v>1482</v>
      </c>
      <c r="M1161" s="64" t="s">
        <v>1482</v>
      </c>
      <c r="N1161" s="64" t="s">
        <v>1482</v>
      </c>
      <c r="O1161" s="64" t="s">
        <v>1482</v>
      </c>
    </row>
    <row r="1162" spans="1:15">
      <c r="A1162" s="61" t="s">
        <v>1527</v>
      </c>
      <c r="B1162" s="61" t="s">
        <v>1493</v>
      </c>
      <c r="C1162" s="63" t="s">
        <v>1483</v>
      </c>
      <c r="D1162" s="64">
        <v>27</v>
      </c>
      <c r="E1162" s="64">
        <v>8</v>
      </c>
      <c r="F1162" s="64">
        <v>35</v>
      </c>
      <c r="G1162" s="66">
        <v>77.142857142857153</v>
      </c>
      <c r="H1162" s="64">
        <v>29</v>
      </c>
      <c r="I1162" s="64">
        <v>6</v>
      </c>
      <c r="J1162" s="64">
        <v>35</v>
      </c>
      <c r="K1162" s="66">
        <v>82.857142857142861</v>
      </c>
      <c r="L1162" s="64" t="s">
        <v>1482</v>
      </c>
      <c r="M1162" s="64" t="s">
        <v>1482</v>
      </c>
      <c r="N1162" s="64" t="s">
        <v>1482</v>
      </c>
      <c r="O1162" s="64" t="s">
        <v>1482</v>
      </c>
    </row>
    <row r="1163" spans="1:15">
      <c r="A1163" s="61" t="s">
        <v>1527</v>
      </c>
      <c r="B1163" s="61" t="s">
        <v>1493</v>
      </c>
      <c r="C1163" s="63" t="s">
        <v>1484</v>
      </c>
      <c r="D1163" s="64">
        <v>38</v>
      </c>
      <c r="E1163" s="64">
        <v>28</v>
      </c>
      <c r="F1163" s="64">
        <v>66</v>
      </c>
      <c r="G1163" s="66">
        <v>57.575757575757578</v>
      </c>
      <c r="H1163" s="64">
        <v>36</v>
      </c>
      <c r="I1163" s="64">
        <v>30</v>
      </c>
      <c r="J1163" s="64">
        <v>66</v>
      </c>
      <c r="K1163" s="66">
        <v>54.54545454545454</v>
      </c>
      <c r="L1163" s="64">
        <v>30</v>
      </c>
      <c r="M1163" s="64">
        <v>36</v>
      </c>
      <c r="N1163" s="64">
        <v>66</v>
      </c>
      <c r="O1163" s="66">
        <v>45.454545454545453</v>
      </c>
    </row>
    <row r="1164" spans="1:15">
      <c r="A1164" s="61" t="s">
        <v>1527</v>
      </c>
      <c r="B1164" s="61" t="s">
        <v>1493</v>
      </c>
      <c r="C1164" s="63" t="s">
        <v>1489</v>
      </c>
      <c r="D1164" s="64">
        <v>87</v>
      </c>
      <c r="E1164" s="64">
        <v>53</v>
      </c>
      <c r="F1164" s="64">
        <v>140</v>
      </c>
      <c r="G1164" s="66">
        <v>62.142857142857146</v>
      </c>
      <c r="H1164" s="64">
        <v>88</v>
      </c>
      <c r="I1164" s="64">
        <v>52</v>
      </c>
      <c r="J1164" s="64">
        <v>140</v>
      </c>
      <c r="K1164" s="66">
        <v>62.857142857142854</v>
      </c>
      <c r="L1164" s="64">
        <v>30</v>
      </c>
      <c r="M1164" s="64">
        <v>36</v>
      </c>
      <c r="N1164" s="64">
        <v>66</v>
      </c>
      <c r="O1164" s="66">
        <v>45.454545454545453</v>
      </c>
    </row>
    <row r="1165" spans="1:15">
      <c r="A1165" s="61" t="s">
        <v>1527</v>
      </c>
      <c r="B1165" s="61" t="s">
        <v>1494</v>
      </c>
      <c r="C1165" s="63" t="s">
        <v>1481</v>
      </c>
      <c r="D1165" s="64">
        <v>7</v>
      </c>
      <c r="E1165" s="64">
        <v>8</v>
      </c>
      <c r="F1165" s="64">
        <v>15</v>
      </c>
      <c r="G1165" s="66">
        <v>46.666666666666664</v>
      </c>
      <c r="H1165" s="64">
        <v>9</v>
      </c>
      <c r="I1165" s="64">
        <v>6</v>
      </c>
      <c r="J1165" s="64">
        <v>15</v>
      </c>
      <c r="K1165" s="66">
        <v>60</v>
      </c>
      <c r="L1165" s="64" t="s">
        <v>1482</v>
      </c>
      <c r="M1165" s="64" t="s">
        <v>1482</v>
      </c>
      <c r="N1165" s="64" t="s">
        <v>1482</v>
      </c>
      <c r="O1165" s="64" t="s">
        <v>1482</v>
      </c>
    </row>
    <row r="1166" spans="1:15">
      <c r="A1166" s="61" t="s">
        <v>1527</v>
      </c>
      <c r="B1166" s="61" t="s">
        <v>1494</v>
      </c>
      <c r="C1166" s="63" t="s">
        <v>1483</v>
      </c>
      <c r="D1166" s="64">
        <v>7</v>
      </c>
      <c r="E1166" s="64">
        <v>3</v>
      </c>
      <c r="F1166" s="64">
        <v>10</v>
      </c>
      <c r="G1166" s="66">
        <v>70</v>
      </c>
      <c r="H1166" s="64">
        <v>7</v>
      </c>
      <c r="I1166" s="64">
        <v>3</v>
      </c>
      <c r="J1166" s="64">
        <v>10</v>
      </c>
      <c r="K1166" s="66">
        <v>70</v>
      </c>
      <c r="L1166" s="64" t="s">
        <v>1482</v>
      </c>
      <c r="M1166" s="64" t="s">
        <v>1482</v>
      </c>
      <c r="N1166" s="64" t="s">
        <v>1482</v>
      </c>
      <c r="O1166" s="64" t="s">
        <v>1482</v>
      </c>
    </row>
    <row r="1167" spans="1:15">
      <c r="A1167" s="61" t="s">
        <v>1527</v>
      </c>
      <c r="B1167" s="61" t="s">
        <v>1494</v>
      </c>
      <c r="C1167" s="63" t="s">
        <v>1484</v>
      </c>
      <c r="D1167" s="64">
        <v>9</v>
      </c>
      <c r="E1167" s="64">
        <v>14</v>
      </c>
      <c r="F1167" s="64">
        <v>23</v>
      </c>
      <c r="G1167" s="66">
        <v>39.130434782608695</v>
      </c>
      <c r="H1167" s="64">
        <v>11</v>
      </c>
      <c r="I1167" s="64">
        <v>12</v>
      </c>
      <c r="J1167" s="64">
        <v>23</v>
      </c>
      <c r="K1167" s="66">
        <v>47.826086956521742</v>
      </c>
      <c r="L1167" s="64">
        <v>9</v>
      </c>
      <c r="M1167" s="64">
        <v>13</v>
      </c>
      <c r="N1167" s="64">
        <v>22</v>
      </c>
      <c r="O1167" s="66">
        <v>40.909090909090914</v>
      </c>
    </row>
    <row r="1168" spans="1:15">
      <c r="A1168" s="61" t="s">
        <v>1527</v>
      </c>
      <c r="B1168" s="61" t="s">
        <v>1494</v>
      </c>
      <c r="C1168" s="63" t="s">
        <v>1489</v>
      </c>
      <c r="D1168" s="64">
        <v>23</v>
      </c>
      <c r="E1168" s="64">
        <v>25</v>
      </c>
      <c r="F1168" s="64">
        <v>48</v>
      </c>
      <c r="G1168" s="66">
        <v>47.916666666666671</v>
      </c>
      <c r="H1168" s="64">
        <v>27</v>
      </c>
      <c r="I1168" s="64">
        <v>21</v>
      </c>
      <c r="J1168" s="64">
        <v>48</v>
      </c>
      <c r="K1168" s="66">
        <v>56.25</v>
      </c>
      <c r="L1168" s="64">
        <v>9</v>
      </c>
      <c r="M1168" s="64">
        <v>13</v>
      </c>
      <c r="N1168" s="64">
        <v>22</v>
      </c>
      <c r="O1168" s="66">
        <v>40.909090909090914</v>
      </c>
    </row>
    <row r="1169" spans="1:15">
      <c r="A1169" s="61" t="s">
        <v>1527</v>
      </c>
      <c r="B1169" s="61" t="s">
        <v>1495</v>
      </c>
      <c r="C1169" s="63" t="s">
        <v>1481</v>
      </c>
      <c r="D1169" s="64">
        <v>26</v>
      </c>
      <c r="E1169" s="64">
        <v>12</v>
      </c>
      <c r="F1169" s="64">
        <v>38</v>
      </c>
      <c r="G1169" s="66">
        <v>68.421052631578945</v>
      </c>
      <c r="H1169" s="64">
        <v>25</v>
      </c>
      <c r="I1169" s="64">
        <v>13</v>
      </c>
      <c r="J1169" s="64">
        <v>38</v>
      </c>
      <c r="K1169" s="66">
        <v>65.789473684210535</v>
      </c>
      <c r="L1169" s="64" t="s">
        <v>1482</v>
      </c>
      <c r="M1169" s="64" t="s">
        <v>1482</v>
      </c>
      <c r="N1169" s="64" t="s">
        <v>1482</v>
      </c>
      <c r="O1169" s="64" t="s">
        <v>1482</v>
      </c>
    </row>
    <row r="1170" spans="1:15">
      <c r="A1170" s="61" t="s">
        <v>1527</v>
      </c>
      <c r="B1170" s="61" t="s">
        <v>1495</v>
      </c>
      <c r="C1170" s="63" t="s">
        <v>1483</v>
      </c>
      <c r="D1170" s="64">
        <v>29</v>
      </c>
      <c r="E1170" s="64">
        <v>8</v>
      </c>
      <c r="F1170" s="64">
        <v>37</v>
      </c>
      <c r="G1170" s="66">
        <v>78.378378378378372</v>
      </c>
      <c r="H1170" s="64">
        <v>28</v>
      </c>
      <c r="I1170" s="64">
        <v>9</v>
      </c>
      <c r="J1170" s="64">
        <v>37</v>
      </c>
      <c r="K1170" s="66">
        <v>75.675675675675677</v>
      </c>
      <c r="L1170" s="64" t="s">
        <v>1482</v>
      </c>
      <c r="M1170" s="64" t="s">
        <v>1482</v>
      </c>
      <c r="N1170" s="64" t="s">
        <v>1482</v>
      </c>
      <c r="O1170" s="64" t="s">
        <v>1482</v>
      </c>
    </row>
    <row r="1171" spans="1:15">
      <c r="A1171" s="61" t="s">
        <v>1527</v>
      </c>
      <c r="B1171" s="61" t="s">
        <v>1495</v>
      </c>
      <c r="C1171" s="63" t="s">
        <v>1484</v>
      </c>
      <c r="D1171" s="64">
        <v>38</v>
      </c>
      <c r="E1171" s="64">
        <v>40</v>
      </c>
      <c r="F1171" s="64">
        <v>78</v>
      </c>
      <c r="G1171" s="66">
        <v>48.717948717948715</v>
      </c>
      <c r="H1171" s="64">
        <v>35</v>
      </c>
      <c r="I1171" s="64">
        <v>43</v>
      </c>
      <c r="J1171" s="64">
        <v>78</v>
      </c>
      <c r="K1171" s="66">
        <v>44.871794871794876</v>
      </c>
      <c r="L1171" s="64">
        <v>42</v>
      </c>
      <c r="M1171" s="64">
        <v>34</v>
      </c>
      <c r="N1171" s="64">
        <v>76</v>
      </c>
      <c r="O1171" s="66">
        <v>55.26315789473685</v>
      </c>
    </row>
    <row r="1172" spans="1:15">
      <c r="A1172" s="61" t="s">
        <v>1527</v>
      </c>
      <c r="B1172" s="61" t="s">
        <v>1495</v>
      </c>
      <c r="C1172" s="63" t="s">
        <v>1489</v>
      </c>
      <c r="D1172" s="64">
        <v>93</v>
      </c>
      <c r="E1172" s="64">
        <v>60</v>
      </c>
      <c r="F1172" s="64">
        <v>153</v>
      </c>
      <c r="G1172" s="66">
        <v>60.784313725490193</v>
      </c>
      <c r="H1172" s="64">
        <v>88</v>
      </c>
      <c r="I1172" s="64">
        <v>65</v>
      </c>
      <c r="J1172" s="64">
        <v>153</v>
      </c>
      <c r="K1172" s="66">
        <v>57.51633986928104</v>
      </c>
      <c r="L1172" s="64">
        <v>42</v>
      </c>
      <c r="M1172" s="64">
        <v>34</v>
      </c>
      <c r="N1172" s="64">
        <v>76</v>
      </c>
      <c r="O1172" s="66">
        <v>55.26315789473685</v>
      </c>
    </row>
    <row r="1173" spans="1:15">
      <c r="A1173" s="61" t="s">
        <v>1527</v>
      </c>
      <c r="B1173" s="61" t="s">
        <v>1496</v>
      </c>
      <c r="C1173" s="63" t="s">
        <v>1481</v>
      </c>
      <c r="D1173" s="65" t="s">
        <v>1467</v>
      </c>
      <c r="E1173" s="65" t="s">
        <v>1467</v>
      </c>
      <c r="F1173" s="65" t="s">
        <v>1467</v>
      </c>
      <c r="G1173" s="65" t="s">
        <v>1467</v>
      </c>
      <c r="H1173" s="65" t="s">
        <v>1467</v>
      </c>
      <c r="I1173" s="65" t="s">
        <v>1467</v>
      </c>
      <c r="J1173" s="65" t="s">
        <v>1467</v>
      </c>
      <c r="K1173" s="65" t="s">
        <v>1467</v>
      </c>
      <c r="L1173" s="64" t="s">
        <v>1482</v>
      </c>
      <c r="M1173" s="64" t="s">
        <v>1482</v>
      </c>
      <c r="N1173" s="64" t="s">
        <v>1482</v>
      </c>
      <c r="O1173" s="64" t="s">
        <v>1482</v>
      </c>
    </row>
    <row r="1174" spans="1:15">
      <c r="A1174" s="61" t="s">
        <v>1527</v>
      </c>
      <c r="B1174" s="61" t="s">
        <v>1496</v>
      </c>
      <c r="C1174" s="63" t="s">
        <v>1483</v>
      </c>
      <c r="D1174" s="65" t="s">
        <v>1467</v>
      </c>
      <c r="E1174" s="65" t="s">
        <v>1467</v>
      </c>
      <c r="F1174" s="65" t="s">
        <v>1467</v>
      </c>
      <c r="G1174" s="65" t="s">
        <v>1467</v>
      </c>
      <c r="H1174" s="65" t="s">
        <v>1467</v>
      </c>
      <c r="I1174" s="65" t="s">
        <v>1467</v>
      </c>
      <c r="J1174" s="65" t="s">
        <v>1467</v>
      </c>
      <c r="K1174" s="65" t="s">
        <v>1467</v>
      </c>
      <c r="L1174" s="64" t="s">
        <v>1482</v>
      </c>
      <c r="M1174" s="64" t="s">
        <v>1482</v>
      </c>
      <c r="N1174" s="64" t="s">
        <v>1482</v>
      </c>
      <c r="O1174" s="64" t="s">
        <v>1482</v>
      </c>
    </row>
    <row r="1175" spans="1:15">
      <c r="A1175" s="61" t="s">
        <v>1527</v>
      </c>
      <c r="B1175" s="61" t="s">
        <v>1496</v>
      </c>
      <c r="C1175" s="63" t="s">
        <v>1484</v>
      </c>
      <c r="D1175" s="64">
        <v>6</v>
      </c>
      <c r="E1175" s="64">
        <v>5</v>
      </c>
      <c r="F1175" s="64">
        <v>11</v>
      </c>
      <c r="G1175" s="66">
        <v>54.54545454545454</v>
      </c>
      <c r="H1175" s="64">
        <v>7</v>
      </c>
      <c r="I1175" s="64">
        <v>4</v>
      </c>
      <c r="J1175" s="64">
        <v>11</v>
      </c>
      <c r="K1175" s="66">
        <v>63.636363636363633</v>
      </c>
      <c r="L1175" s="64">
        <v>8</v>
      </c>
      <c r="M1175" s="64">
        <v>3</v>
      </c>
      <c r="N1175" s="64">
        <v>11</v>
      </c>
      <c r="O1175" s="66">
        <v>72.727272727272734</v>
      </c>
    </row>
    <row r="1176" spans="1:15">
      <c r="A1176" s="61" t="s">
        <v>1527</v>
      </c>
      <c r="B1176" s="61" t="s">
        <v>1496</v>
      </c>
      <c r="C1176" s="63" t="s">
        <v>1489</v>
      </c>
      <c r="D1176" s="64">
        <v>15</v>
      </c>
      <c r="E1176" s="64">
        <v>9</v>
      </c>
      <c r="F1176" s="64">
        <v>24</v>
      </c>
      <c r="G1176" s="66">
        <v>62.5</v>
      </c>
      <c r="H1176" s="64">
        <v>16</v>
      </c>
      <c r="I1176" s="64">
        <v>8</v>
      </c>
      <c r="J1176" s="64">
        <v>24</v>
      </c>
      <c r="K1176" s="66">
        <v>66.666666666666657</v>
      </c>
      <c r="L1176" s="64">
        <v>8</v>
      </c>
      <c r="M1176" s="64">
        <v>3</v>
      </c>
      <c r="N1176" s="64">
        <v>11</v>
      </c>
      <c r="O1176" s="66">
        <v>72.727272727272734</v>
      </c>
    </row>
    <row r="1177" spans="1:15">
      <c r="A1177" s="61" t="s">
        <v>1527</v>
      </c>
      <c r="B1177" s="61" t="s">
        <v>1497</v>
      </c>
      <c r="C1177" s="63" t="s">
        <v>1481</v>
      </c>
      <c r="D1177" s="64">
        <v>24</v>
      </c>
      <c r="E1177" s="64">
        <v>8</v>
      </c>
      <c r="F1177" s="64">
        <v>32</v>
      </c>
      <c r="G1177" s="66">
        <v>75</v>
      </c>
      <c r="H1177" s="64">
        <v>23</v>
      </c>
      <c r="I1177" s="64">
        <v>9</v>
      </c>
      <c r="J1177" s="64">
        <v>32</v>
      </c>
      <c r="K1177" s="66">
        <v>71.875</v>
      </c>
      <c r="L1177" s="64" t="s">
        <v>1482</v>
      </c>
      <c r="M1177" s="64" t="s">
        <v>1482</v>
      </c>
      <c r="N1177" s="64" t="s">
        <v>1482</v>
      </c>
      <c r="O1177" s="64" t="s">
        <v>1482</v>
      </c>
    </row>
    <row r="1178" spans="1:15">
      <c r="A1178" s="61" t="s">
        <v>1527</v>
      </c>
      <c r="B1178" s="61" t="s">
        <v>1497</v>
      </c>
      <c r="C1178" s="63" t="s">
        <v>1483</v>
      </c>
      <c r="D1178" s="64">
        <v>15</v>
      </c>
      <c r="E1178" s="64">
        <v>3</v>
      </c>
      <c r="F1178" s="64">
        <v>18</v>
      </c>
      <c r="G1178" s="66">
        <v>83.333333333333343</v>
      </c>
      <c r="H1178" s="64">
        <v>13</v>
      </c>
      <c r="I1178" s="64">
        <v>5</v>
      </c>
      <c r="J1178" s="64">
        <v>18</v>
      </c>
      <c r="K1178" s="66">
        <v>72.222222222222214</v>
      </c>
      <c r="L1178" s="64" t="s">
        <v>1482</v>
      </c>
      <c r="M1178" s="64" t="s">
        <v>1482</v>
      </c>
      <c r="N1178" s="64" t="s">
        <v>1482</v>
      </c>
      <c r="O1178" s="64" t="s">
        <v>1482</v>
      </c>
    </row>
    <row r="1179" spans="1:15">
      <c r="A1179" s="61" t="s">
        <v>1527</v>
      </c>
      <c r="B1179" s="61" t="s">
        <v>1497</v>
      </c>
      <c r="C1179" s="63" t="s">
        <v>1484</v>
      </c>
      <c r="D1179" s="64">
        <v>35</v>
      </c>
      <c r="E1179" s="64">
        <v>24</v>
      </c>
      <c r="F1179" s="64">
        <v>59</v>
      </c>
      <c r="G1179" s="66">
        <v>59.322033898305079</v>
      </c>
      <c r="H1179" s="64">
        <v>30</v>
      </c>
      <c r="I1179" s="64">
        <v>29</v>
      </c>
      <c r="J1179" s="64">
        <v>59</v>
      </c>
      <c r="K1179" s="66">
        <v>50.847457627118644</v>
      </c>
      <c r="L1179" s="64">
        <v>33</v>
      </c>
      <c r="M1179" s="64">
        <v>26</v>
      </c>
      <c r="N1179" s="64">
        <v>59</v>
      </c>
      <c r="O1179" s="66">
        <v>55.932203389830505</v>
      </c>
    </row>
    <row r="1180" spans="1:15">
      <c r="A1180" s="61" t="s">
        <v>1527</v>
      </c>
      <c r="B1180" s="61" t="s">
        <v>1497</v>
      </c>
      <c r="C1180" s="63" t="s">
        <v>1489</v>
      </c>
      <c r="D1180" s="64">
        <v>74</v>
      </c>
      <c r="E1180" s="64">
        <v>35</v>
      </c>
      <c r="F1180" s="64">
        <v>109</v>
      </c>
      <c r="G1180" s="66">
        <v>67.889908256880744</v>
      </c>
      <c r="H1180" s="64">
        <v>66</v>
      </c>
      <c r="I1180" s="64">
        <v>43</v>
      </c>
      <c r="J1180" s="64">
        <v>109</v>
      </c>
      <c r="K1180" s="66">
        <v>60.550458715596335</v>
      </c>
      <c r="L1180" s="64">
        <v>33</v>
      </c>
      <c r="M1180" s="64">
        <v>26</v>
      </c>
      <c r="N1180" s="64">
        <v>59</v>
      </c>
      <c r="O1180" s="66">
        <v>55.932203389830505</v>
      </c>
    </row>
    <row r="1181" spans="1:15">
      <c r="A1181" s="61" t="s">
        <v>1528</v>
      </c>
      <c r="B1181" s="61" t="s">
        <v>1480</v>
      </c>
      <c r="C1181" s="63" t="s">
        <v>1481</v>
      </c>
      <c r="D1181" s="64">
        <v>196</v>
      </c>
      <c r="E1181" s="64">
        <v>148</v>
      </c>
      <c r="F1181" s="64">
        <v>344</v>
      </c>
      <c r="G1181" s="66">
        <v>56.97674418604651</v>
      </c>
      <c r="H1181" s="64">
        <v>215</v>
      </c>
      <c r="I1181" s="64">
        <v>129</v>
      </c>
      <c r="J1181" s="64">
        <v>344</v>
      </c>
      <c r="K1181" s="66">
        <v>62.5</v>
      </c>
      <c r="L1181" s="64" t="s">
        <v>1482</v>
      </c>
      <c r="M1181" s="64" t="s">
        <v>1482</v>
      </c>
      <c r="N1181" s="64" t="s">
        <v>1482</v>
      </c>
      <c r="O1181" s="64" t="s">
        <v>1482</v>
      </c>
    </row>
    <row r="1182" spans="1:15">
      <c r="A1182" s="61" t="s">
        <v>1528</v>
      </c>
      <c r="B1182" s="61" t="s">
        <v>1480</v>
      </c>
      <c r="C1182" s="63" t="s">
        <v>1483</v>
      </c>
      <c r="D1182" s="64">
        <v>193</v>
      </c>
      <c r="E1182" s="64">
        <v>162</v>
      </c>
      <c r="F1182" s="64">
        <v>355</v>
      </c>
      <c r="G1182" s="66">
        <v>54.366197183098599</v>
      </c>
      <c r="H1182" s="64">
        <v>250</v>
      </c>
      <c r="I1182" s="64">
        <v>105</v>
      </c>
      <c r="J1182" s="64">
        <v>355</v>
      </c>
      <c r="K1182" s="66">
        <v>70.422535211267601</v>
      </c>
      <c r="L1182" s="64" t="s">
        <v>1482</v>
      </c>
      <c r="M1182" s="64" t="s">
        <v>1482</v>
      </c>
      <c r="N1182" s="64" t="s">
        <v>1482</v>
      </c>
      <c r="O1182" s="64" t="s">
        <v>1482</v>
      </c>
    </row>
    <row r="1183" spans="1:15">
      <c r="A1183" s="61" t="s">
        <v>1528</v>
      </c>
      <c r="B1183" s="61" t="s">
        <v>1480</v>
      </c>
      <c r="C1183" s="63" t="s">
        <v>1484</v>
      </c>
      <c r="D1183" s="64">
        <v>163</v>
      </c>
      <c r="E1183" s="64">
        <v>144</v>
      </c>
      <c r="F1183" s="64">
        <v>307</v>
      </c>
      <c r="G1183" s="66">
        <v>53.094462540716613</v>
      </c>
      <c r="H1183" s="64">
        <v>169</v>
      </c>
      <c r="I1183" s="64">
        <v>138</v>
      </c>
      <c r="J1183" s="64">
        <v>307</v>
      </c>
      <c r="K1183" s="66">
        <v>55.048859934853425</v>
      </c>
      <c r="L1183" s="64">
        <v>119</v>
      </c>
      <c r="M1183" s="64">
        <v>188</v>
      </c>
      <c r="N1183" s="64">
        <v>307</v>
      </c>
      <c r="O1183" s="66">
        <v>38.762214983713356</v>
      </c>
    </row>
    <row r="1184" spans="1:15">
      <c r="A1184" s="61" t="s">
        <v>1528</v>
      </c>
      <c r="B1184" s="61" t="s">
        <v>1480</v>
      </c>
      <c r="C1184" s="63" t="s">
        <v>1485</v>
      </c>
      <c r="D1184" s="64">
        <v>94</v>
      </c>
      <c r="E1184" s="64">
        <v>116</v>
      </c>
      <c r="F1184" s="64">
        <v>210</v>
      </c>
      <c r="G1184" s="66">
        <v>44.761904761904766</v>
      </c>
      <c r="H1184" s="64">
        <v>127</v>
      </c>
      <c r="I1184" s="64">
        <v>83</v>
      </c>
      <c r="J1184" s="64">
        <v>210</v>
      </c>
      <c r="K1184" s="66">
        <v>60.476190476190474</v>
      </c>
      <c r="L1184" s="64" t="s">
        <v>1482</v>
      </c>
      <c r="M1184" s="64" t="s">
        <v>1482</v>
      </c>
      <c r="N1184" s="64" t="s">
        <v>1482</v>
      </c>
      <c r="O1184" s="64" t="s">
        <v>1482</v>
      </c>
    </row>
    <row r="1185" spans="1:15">
      <c r="A1185" s="61" t="s">
        <v>1528</v>
      </c>
      <c r="B1185" s="61" t="s">
        <v>1480</v>
      </c>
      <c r="C1185" s="63" t="s">
        <v>1486</v>
      </c>
      <c r="D1185" s="64">
        <v>40</v>
      </c>
      <c r="E1185" s="64">
        <v>113</v>
      </c>
      <c r="F1185" s="64">
        <v>153</v>
      </c>
      <c r="G1185" s="66">
        <v>26.143790849673206</v>
      </c>
      <c r="H1185" s="64">
        <v>65</v>
      </c>
      <c r="I1185" s="64">
        <v>89</v>
      </c>
      <c r="J1185" s="64">
        <v>154</v>
      </c>
      <c r="K1185" s="66">
        <v>42.207792207792203</v>
      </c>
      <c r="L1185" s="64" t="s">
        <v>1482</v>
      </c>
      <c r="M1185" s="64" t="s">
        <v>1482</v>
      </c>
      <c r="N1185" s="64" t="s">
        <v>1482</v>
      </c>
      <c r="O1185" s="64" t="s">
        <v>1482</v>
      </c>
    </row>
    <row r="1186" spans="1:15">
      <c r="A1186" s="61" t="s">
        <v>1528</v>
      </c>
      <c r="B1186" s="61" t="s">
        <v>1480</v>
      </c>
      <c r="C1186" s="63" t="s">
        <v>1487</v>
      </c>
      <c r="D1186" s="64">
        <v>103</v>
      </c>
      <c r="E1186" s="64">
        <v>178</v>
      </c>
      <c r="F1186" s="64">
        <v>281</v>
      </c>
      <c r="G1186" s="66">
        <v>36.654804270462634</v>
      </c>
      <c r="H1186" s="64">
        <v>145</v>
      </c>
      <c r="I1186" s="64">
        <v>135</v>
      </c>
      <c r="J1186" s="64">
        <v>280</v>
      </c>
      <c r="K1186" s="66">
        <v>51.785714285714292</v>
      </c>
      <c r="L1186" s="64">
        <v>44</v>
      </c>
      <c r="M1186" s="64">
        <v>234</v>
      </c>
      <c r="N1186" s="64">
        <v>278</v>
      </c>
      <c r="O1186" s="66">
        <v>15.827338129496402</v>
      </c>
    </row>
    <row r="1187" spans="1:15">
      <c r="A1187" s="61" t="s">
        <v>1528</v>
      </c>
      <c r="B1187" s="61" t="s">
        <v>1480</v>
      </c>
      <c r="C1187" s="63" t="s">
        <v>1488</v>
      </c>
      <c r="D1187" s="64">
        <v>120</v>
      </c>
      <c r="E1187" s="64">
        <v>116</v>
      </c>
      <c r="F1187" s="64">
        <v>236</v>
      </c>
      <c r="G1187" s="66">
        <v>50.847457627118644</v>
      </c>
      <c r="H1187" s="64">
        <v>147</v>
      </c>
      <c r="I1187" s="64">
        <v>89</v>
      </c>
      <c r="J1187" s="64">
        <v>236</v>
      </c>
      <c r="K1187" s="66">
        <v>62.288135593220339</v>
      </c>
      <c r="L1187" s="64">
        <v>86</v>
      </c>
      <c r="M1187" s="64">
        <v>150</v>
      </c>
      <c r="N1187" s="64">
        <v>236</v>
      </c>
      <c r="O1187" s="66">
        <v>36.440677966101696</v>
      </c>
    </row>
    <row r="1188" spans="1:15">
      <c r="A1188" s="61" t="s">
        <v>1528</v>
      </c>
      <c r="B1188" s="61" t="s">
        <v>1480</v>
      </c>
      <c r="C1188" s="63" t="s">
        <v>1501</v>
      </c>
      <c r="D1188" s="64">
        <v>164</v>
      </c>
      <c r="E1188" s="64">
        <v>86</v>
      </c>
      <c r="F1188" s="64">
        <v>250</v>
      </c>
      <c r="G1188" s="66">
        <v>65.600000000000009</v>
      </c>
      <c r="H1188" s="64">
        <v>194</v>
      </c>
      <c r="I1188" s="64">
        <v>56</v>
      </c>
      <c r="J1188" s="64">
        <v>250</v>
      </c>
      <c r="K1188" s="66">
        <v>77.600000000000009</v>
      </c>
      <c r="L1188" s="64">
        <v>139</v>
      </c>
      <c r="M1188" s="64">
        <v>111</v>
      </c>
      <c r="N1188" s="64">
        <v>250</v>
      </c>
      <c r="O1188" s="66">
        <v>55.600000000000009</v>
      </c>
    </row>
    <row r="1189" spans="1:15">
      <c r="A1189" s="61" t="s">
        <v>1528</v>
      </c>
      <c r="B1189" s="61" t="s">
        <v>1480</v>
      </c>
      <c r="C1189" s="63" t="s">
        <v>1489</v>
      </c>
      <c r="D1189" s="64">
        <v>1073</v>
      </c>
      <c r="E1189" s="64">
        <v>1063</v>
      </c>
      <c r="F1189" s="64">
        <v>2136</v>
      </c>
      <c r="G1189" s="66">
        <v>50.234082397003746</v>
      </c>
      <c r="H1189" s="64">
        <v>1312</v>
      </c>
      <c r="I1189" s="64">
        <v>824</v>
      </c>
      <c r="J1189" s="64">
        <v>2136</v>
      </c>
      <c r="K1189" s="66">
        <v>61.423220973782769</v>
      </c>
      <c r="L1189" s="64">
        <v>388</v>
      </c>
      <c r="M1189" s="64">
        <v>683</v>
      </c>
      <c r="N1189" s="64">
        <v>1071</v>
      </c>
      <c r="O1189" s="66">
        <v>36.22782446311858</v>
      </c>
    </row>
    <row r="1190" spans="1:15">
      <c r="A1190" s="61" t="s">
        <v>1528</v>
      </c>
      <c r="B1190" s="61" t="s">
        <v>1491</v>
      </c>
      <c r="C1190" s="63" t="s">
        <v>1481</v>
      </c>
      <c r="D1190" s="65" t="s">
        <v>1467</v>
      </c>
      <c r="E1190" s="65" t="s">
        <v>1467</v>
      </c>
      <c r="F1190" s="65" t="s">
        <v>1467</v>
      </c>
      <c r="G1190" s="65" t="s">
        <v>1467</v>
      </c>
      <c r="H1190" s="65" t="s">
        <v>1467</v>
      </c>
      <c r="I1190" s="65" t="s">
        <v>1467</v>
      </c>
      <c r="J1190" s="65" t="s">
        <v>1467</v>
      </c>
      <c r="K1190" s="65" t="s">
        <v>1467</v>
      </c>
      <c r="L1190" s="64" t="s">
        <v>1482</v>
      </c>
      <c r="M1190" s="64" t="s">
        <v>1482</v>
      </c>
      <c r="N1190" s="64" t="s">
        <v>1482</v>
      </c>
      <c r="O1190" s="64" t="s">
        <v>1482</v>
      </c>
    </row>
    <row r="1191" spans="1:15">
      <c r="A1191" s="61" t="s">
        <v>1528</v>
      </c>
      <c r="B1191" s="61" t="s">
        <v>1491</v>
      </c>
      <c r="C1191" s="63" t="s">
        <v>1484</v>
      </c>
      <c r="D1191" s="65" t="s">
        <v>1467</v>
      </c>
      <c r="E1191" s="65" t="s">
        <v>1467</v>
      </c>
      <c r="F1191" s="65" t="s">
        <v>1467</v>
      </c>
      <c r="G1191" s="65" t="s">
        <v>1467</v>
      </c>
      <c r="H1191" s="65" t="s">
        <v>1467</v>
      </c>
      <c r="I1191" s="65" t="s">
        <v>1467</v>
      </c>
      <c r="J1191" s="65" t="s">
        <v>1467</v>
      </c>
      <c r="K1191" s="65" t="s">
        <v>1467</v>
      </c>
      <c r="L1191" s="65" t="s">
        <v>1467</v>
      </c>
      <c r="M1191" s="65" t="s">
        <v>1467</v>
      </c>
      <c r="N1191" s="65" t="s">
        <v>1467</v>
      </c>
      <c r="O1191" s="65" t="s">
        <v>1467</v>
      </c>
    </row>
    <row r="1192" spans="1:15">
      <c r="A1192" s="61" t="s">
        <v>1528</v>
      </c>
      <c r="B1192" s="61" t="s">
        <v>1491</v>
      </c>
      <c r="C1192" s="63" t="s">
        <v>1487</v>
      </c>
      <c r="D1192" s="65" t="s">
        <v>1467</v>
      </c>
      <c r="E1192" s="65" t="s">
        <v>1467</v>
      </c>
      <c r="F1192" s="65" t="s">
        <v>1467</v>
      </c>
      <c r="G1192" s="65" t="s">
        <v>1467</v>
      </c>
      <c r="H1192" s="65" t="s">
        <v>1467</v>
      </c>
      <c r="I1192" s="65" t="s">
        <v>1467</v>
      </c>
      <c r="J1192" s="65" t="s">
        <v>1467</v>
      </c>
      <c r="K1192" s="65" t="s">
        <v>1467</v>
      </c>
      <c r="L1192" s="65" t="s">
        <v>1467</v>
      </c>
      <c r="M1192" s="65" t="s">
        <v>1467</v>
      </c>
      <c r="N1192" s="65" t="s">
        <v>1467</v>
      </c>
      <c r="O1192" s="65" t="s">
        <v>1467</v>
      </c>
    </row>
    <row r="1193" spans="1:15">
      <c r="A1193" s="61" t="s">
        <v>1528</v>
      </c>
      <c r="B1193" s="61" t="s">
        <v>1491</v>
      </c>
      <c r="C1193" s="63" t="s">
        <v>1488</v>
      </c>
      <c r="D1193" s="65" t="s">
        <v>1467</v>
      </c>
      <c r="E1193" s="65" t="s">
        <v>1467</v>
      </c>
      <c r="F1193" s="65" t="s">
        <v>1467</v>
      </c>
      <c r="G1193" s="65" t="s">
        <v>1467</v>
      </c>
      <c r="H1193" s="65" t="s">
        <v>1467</v>
      </c>
      <c r="I1193" s="65" t="s">
        <v>1467</v>
      </c>
      <c r="J1193" s="65" t="s">
        <v>1467</v>
      </c>
      <c r="K1193" s="65" t="s">
        <v>1467</v>
      </c>
      <c r="L1193" s="65" t="s">
        <v>1467</v>
      </c>
      <c r="M1193" s="65" t="s">
        <v>1467</v>
      </c>
      <c r="N1193" s="65" t="s">
        <v>1467</v>
      </c>
      <c r="O1193" s="65" t="s">
        <v>1467</v>
      </c>
    </row>
    <row r="1194" spans="1:15">
      <c r="A1194" s="61" t="s">
        <v>1528</v>
      </c>
      <c r="B1194" s="61" t="s">
        <v>1491</v>
      </c>
      <c r="C1194" s="63" t="s">
        <v>1489</v>
      </c>
      <c r="D1194" s="65" t="s">
        <v>1467</v>
      </c>
      <c r="E1194" s="65" t="s">
        <v>1467</v>
      </c>
      <c r="F1194" s="65" t="s">
        <v>1467</v>
      </c>
      <c r="G1194" s="65" t="s">
        <v>1467</v>
      </c>
      <c r="H1194" s="65" t="s">
        <v>1467</v>
      </c>
      <c r="I1194" s="65" t="s">
        <v>1467</v>
      </c>
      <c r="J1194" s="65" t="s">
        <v>1467</v>
      </c>
      <c r="K1194" s="65" t="s">
        <v>1467</v>
      </c>
      <c r="L1194" s="65" t="s">
        <v>1467</v>
      </c>
      <c r="M1194" s="65" t="s">
        <v>1467</v>
      </c>
      <c r="N1194" s="65" t="s">
        <v>1467</v>
      </c>
      <c r="O1194" s="65" t="s">
        <v>1467</v>
      </c>
    </row>
    <row r="1195" spans="1:15">
      <c r="A1195" s="61" t="s">
        <v>1528</v>
      </c>
      <c r="B1195" s="61" t="s">
        <v>1492</v>
      </c>
      <c r="C1195" s="63" t="s">
        <v>1481</v>
      </c>
      <c r="D1195" s="64">
        <v>105</v>
      </c>
      <c r="E1195" s="64">
        <v>93</v>
      </c>
      <c r="F1195" s="64">
        <v>198</v>
      </c>
      <c r="G1195" s="66">
        <v>53.030303030303031</v>
      </c>
      <c r="H1195" s="64">
        <v>121</v>
      </c>
      <c r="I1195" s="64">
        <v>77</v>
      </c>
      <c r="J1195" s="64">
        <v>198</v>
      </c>
      <c r="K1195" s="66">
        <v>61.111111111111114</v>
      </c>
      <c r="L1195" s="64" t="s">
        <v>1482</v>
      </c>
      <c r="M1195" s="64" t="s">
        <v>1482</v>
      </c>
      <c r="N1195" s="64" t="s">
        <v>1482</v>
      </c>
      <c r="O1195" s="64" t="s">
        <v>1482</v>
      </c>
    </row>
    <row r="1196" spans="1:15">
      <c r="A1196" s="61" t="s">
        <v>1528</v>
      </c>
      <c r="B1196" s="61" t="s">
        <v>1492</v>
      </c>
      <c r="C1196" s="63" t="s">
        <v>1483</v>
      </c>
      <c r="D1196" s="64">
        <v>115</v>
      </c>
      <c r="E1196" s="64">
        <v>105</v>
      </c>
      <c r="F1196" s="64">
        <v>220</v>
      </c>
      <c r="G1196" s="66">
        <v>52.272727272727273</v>
      </c>
      <c r="H1196" s="64">
        <v>159</v>
      </c>
      <c r="I1196" s="64">
        <v>61</v>
      </c>
      <c r="J1196" s="64">
        <v>220</v>
      </c>
      <c r="K1196" s="66">
        <v>72.27272727272728</v>
      </c>
      <c r="L1196" s="64" t="s">
        <v>1482</v>
      </c>
      <c r="M1196" s="64" t="s">
        <v>1482</v>
      </c>
      <c r="N1196" s="64" t="s">
        <v>1482</v>
      </c>
      <c r="O1196" s="64" t="s">
        <v>1482</v>
      </c>
    </row>
    <row r="1197" spans="1:15">
      <c r="A1197" s="61" t="s">
        <v>1528</v>
      </c>
      <c r="B1197" s="61" t="s">
        <v>1492</v>
      </c>
      <c r="C1197" s="63" t="s">
        <v>1484</v>
      </c>
      <c r="D1197" s="64">
        <v>102</v>
      </c>
      <c r="E1197" s="64">
        <v>97</v>
      </c>
      <c r="F1197" s="64">
        <v>199</v>
      </c>
      <c r="G1197" s="66">
        <v>51.256281407035175</v>
      </c>
      <c r="H1197" s="64">
        <v>111</v>
      </c>
      <c r="I1197" s="64">
        <v>88</v>
      </c>
      <c r="J1197" s="64">
        <v>199</v>
      </c>
      <c r="K1197" s="66">
        <v>55.778894472361806</v>
      </c>
      <c r="L1197" s="64">
        <v>72</v>
      </c>
      <c r="M1197" s="64">
        <v>127</v>
      </c>
      <c r="N1197" s="64">
        <v>199</v>
      </c>
      <c r="O1197" s="66">
        <v>36.180904522613069</v>
      </c>
    </row>
    <row r="1198" spans="1:15">
      <c r="A1198" s="61" t="s">
        <v>1528</v>
      </c>
      <c r="B1198" s="61" t="s">
        <v>1492</v>
      </c>
      <c r="C1198" s="63" t="s">
        <v>1485</v>
      </c>
      <c r="D1198" s="64">
        <v>65</v>
      </c>
      <c r="E1198" s="64">
        <v>69</v>
      </c>
      <c r="F1198" s="64">
        <v>134</v>
      </c>
      <c r="G1198" s="66">
        <v>48.507462686567166</v>
      </c>
      <c r="H1198" s="64">
        <v>81</v>
      </c>
      <c r="I1198" s="64">
        <v>53</v>
      </c>
      <c r="J1198" s="64">
        <v>134</v>
      </c>
      <c r="K1198" s="66">
        <v>60.447761194029844</v>
      </c>
      <c r="L1198" s="64" t="s">
        <v>1482</v>
      </c>
      <c r="M1198" s="64" t="s">
        <v>1482</v>
      </c>
      <c r="N1198" s="64" t="s">
        <v>1482</v>
      </c>
      <c r="O1198" s="64" t="s">
        <v>1482</v>
      </c>
    </row>
    <row r="1199" spans="1:15">
      <c r="A1199" s="61" t="s">
        <v>1528</v>
      </c>
      <c r="B1199" s="61" t="s">
        <v>1492</v>
      </c>
      <c r="C1199" s="63" t="s">
        <v>1486</v>
      </c>
      <c r="D1199" s="64">
        <v>26</v>
      </c>
      <c r="E1199" s="64">
        <v>84</v>
      </c>
      <c r="F1199" s="64">
        <v>110</v>
      </c>
      <c r="G1199" s="66">
        <v>23.636363636363637</v>
      </c>
      <c r="H1199" s="64">
        <v>48</v>
      </c>
      <c r="I1199" s="64">
        <v>63</v>
      </c>
      <c r="J1199" s="64">
        <v>111</v>
      </c>
      <c r="K1199" s="66">
        <v>43.243243243243242</v>
      </c>
      <c r="L1199" s="64" t="s">
        <v>1482</v>
      </c>
      <c r="M1199" s="64" t="s">
        <v>1482</v>
      </c>
      <c r="N1199" s="64" t="s">
        <v>1482</v>
      </c>
      <c r="O1199" s="64" t="s">
        <v>1482</v>
      </c>
    </row>
    <row r="1200" spans="1:15">
      <c r="A1200" s="61" t="s">
        <v>1528</v>
      </c>
      <c r="B1200" s="61" t="s">
        <v>1492</v>
      </c>
      <c r="C1200" s="63" t="s">
        <v>1487</v>
      </c>
      <c r="D1200" s="64">
        <v>67</v>
      </c>
      <c r="E1200" s="64">
        <v>140</v>
      </c>
      <c r="F1200" s="64">
        <v>207</v>
      </c>
      <c r="G1200" s="66">
        <v>32.367149758454104</v>
      </c>
      <c r="H1200" s="64">
        <v>102</v>
      </c>
      <c r="I1200" s="64">
        <v>105</v>
      </c>
      <c r="J1200" s="64">
        <v>207</v>
      </c>
      <c r="K1200" s="66">
        <v>49.275362318840585</v>
      </c>
      <c r="L1200" s="64">
        <v>30</v>
      </c>
      <c r="M1200" s="64">
        <v>175</v>
      </c>
      <c r="N1200" s="64">
        <v>205</v>
      </c>
      <c r="O1200" s="66">
        <v>14.634146341463413</v>
      </c>
    </row>
    <row r="1201" spans="1:15">
      <c r="A1201" s="61" t="s">
        <v>1528</v>
      </c>
      <c r="B1201" s="61" t="s">
        <v>1492</v>
      </c>
      <c r="C1201" s="63" t="s">
        <v>1488</v>
      </c>
      <c r="D1201" s="64">
        <v>82</v>
      </c>
      <c r="E1201" s="64">
        <v>85</v>
      </c>
      <c r="F1201" s="64">
        <v>167</v>
      </c>
      <c r="G1201" s="66">
        <v>49.101796407185624</v>
      </c>
      <c r="H1201" s="64">
        <v>103</v>
      </c>
      <c r="I1201" s="64">
        <v>64</v>
      </c>
      <c r="J1201" s="64">
        <v>167</v>
      </c>
      <c r="K1201" s="66">
        <v>61.676646706586823</v>
      </c>
      <c r="L1201" s="64">
        <v>51</v>
      </c>
      <c r="M1201" s="64">
        <v>116</v>
      </c>
      <c r="N1201" s="64">
        <v>167</v>
      </c>
      <c r="O1201" s="66">
        <v>30.538922155688624</v>
      </c>
    </row>
    <row r="1202" spans="1:15">
      <c r="A1202" s="61" t="s">
        <v>1528</v>
      </c>
      <c r="B1202" s="61" t="s">
        <v>1492</v>
      </c>
      <c r="C1202" s="63" t="s">
        <v>1501</v>
      </c>
      <c r="D1202" s="64">
        <v>120</v>
      </c>
      <c r="E1202" s="64">
        <v>69</v>
      </c>
      <c r="F1202" s="64">
        <v>189</v>
      </c>
      <c r="G1202" s="66">
        <v>63.492063492063487</v>
      </c>
      <c r="H1202" s="64">
        <v>150</v>
      </c>
      <c r="I1202" s="64">
        <v>39</v>
      </c>
      <c r="J1202" s="64">
        <v>189</v>
      </c>
      <c r="K1202" s="66">
        <v>79.365079365079367</v>
      </c>
      <c r="L1202" s="64">
        <v>96</v>
      </c>
      <c r="M1202" s="64">
        <v>93</v>
      </c>
      <c r="N1202" s="64">
        <v>189</v>
      </c>
      <c r="O1202" s="66">
        <v>50.793650793650791</v>
      </c>
    </row>
    <row r="1203" spans="1:15">
      <c r="A1203" s="61" t="s">
        <v>1528</v>
      </c>
      <c r="B1203" s="61" t="s">
        <v>1492</v>
      </c>
      <c r="C1203" s="63" t="s">
        <v>1489</v>
      </c>
      <c r="D1203" s="64">
        <v>682</v>
      </c>
      <c r="E1203" s="64">
        <v>742</v>
      </c>
      <c r="F1203" s="64">
        <v>1424</v>
      </c>
      <c r="G1203" s="66">
        <v>47.893258426966291</v>
      </c>
      <c r="H1203" s="64">
        <v>875</v>
      </c>
      <c r="I1203" s="64">
        <v>550</v>
      </c>
      <c r="J1203" s="64">
        <v>1425</v>
      </c>
      <c r="K1203" s="66">
        <v>61.403508771929829</v>
      </c>
      <c r="L1203" s="64">
        <v>249</v>
      </c>
      <c r="M1203" s="64">
        <v>511</v>
      </c>
      <c r="N1203" s="64">
        <v>760</v>
      </c>
      <c r="O1203" s="66">
        <v>32.763157894736842</v>
      </c>
    </row>
    <row r="1204" spans="1:15">
      <c r="A1204" s="61" t="s">
        <v>1528</v>
      </c>
      <c r="B1204" s="61" t="s">
        <v>1493</v>
      </c>
      <c r="C1204" s="63" t="s">
        <v>1481</v>
      </c>
      <c r="D1204" s="64">
        <v>97</v>
      </c>
      <c r="E1204" s="64">
        <v>74</v>
      </c>
      <c r="F1204" s="64">
        <v>171</v>
      </c>
      <c r="G1204" s="66">
        <v>56.725146198830409</v>
      </c>
      <c r="H1204" s="64">
        <v>114</v>
      </c>
      <c r="I1204" s="64">
        <v>57</v>
      </c>
      <c r="J1204" s="64">
        <v>171</v>
      </c>
      <c r="K1204" s="66">
        <v>66.666666666666657</v>
      </c>
      <c r="L1204" s="64" t="s">
        <v>1482</v>
      </c>
      <c r="M1204" s="64" t="s">
        <v>1482</v>
      </c>
      <c r="N1204" s="64" t="s">
        <v>1482</v>
      </c>
      <c r="O1204" s="64" t="s">
        <v>1482</v>
      </c>
    </row>
    <row r="1205" spans="1:15">
      <c r="A1205" s="61" t="s">
        <v>1528</v>
      </c>
      <c r="B1205" s="61" t="s">
        <v>1493</v>
      </c>
      <c r="C1205" s="63" t="s">
        <v>1483</v>
      </c>
      <c r="D1205" s="64">
        <v>93</v>
      </c>
      <c r="E1205" s="64">
        <v>73</v>
      </c>
      <c r="F1205" s="64">
        <v>166</v>
      </c>
      <c r="G1205" s="66">
        <v>56.024096385542165</v>
      </c>
      <c r="H1205" s="64">
        <v>127</v>
      </c>
      <c r="I1205" s="64">
        <v>39</v>
      </c>
      <c r="J1205" s="64">
        <v>166</v>
      </c>
      <c r="K1205" s="66">
        <v>76.506024096385545</v>
      </c>
      <c r="L1205" s="64" t="s">
        <v>1482</v>
      </c>
      <c r="M1205" s="64" t="s">
        <v>1482</v>
      </c>
      <c r="N1205" s="64" t="s">
        <v>1482</v>
      </c>
      <c r="O1205" s="64" t="s">
        <v>1482</v>
      </c>
    </row>
    <row r="1206" spans="1:15">
      <c r="A1206" s="61" t="s">
        <v>1528</v>
      </c>
      <c r="B1206" s="61" t="s">
        <v>1493</v>
      </c>
      <c r="C1206" s="63" t="s">
        <v>1484</v>
      </c>
      <c r="D1206" s="64">
        <v>69</v>
      </c>
      <c r="E1206" s="64">
        <v>65</v>
      </c>
      <c r="F1206" s="64">
        <v>134</v>
      </c>
      <c r="G1206" s="66">
        <v>51.492537313432841</v>
      </c>
      <c r="H1206" s="64">
        <v>84</v>
      </c>
      <c r="I1206" s="64">
        <v>50</v>
      </c>
      <c r="J1206" s="64">
        <v>134</v>
      </c>
      <c r="K1206" s="66">
        <v>62.68656716417911</v>
      </c>
      <c r="L1206" s="64">
        <v>52</v>
      </c>
      <c r="M1206" s="64">
        <v>82</v>
      </c>
      <c r="N1206" s="64">
        <v>134</v>
      </c>
      <c r="O1206" s="66">
        <v>38.805970149253731</v>
      </c>
    </row>
    <row r="1207" spans="1:15">
      <c r="A1207" s="61" t="s">
        <v>1528</v>
      </c>
      <c r="B1207" s="61" t="s">
        <v>1493</v>
      </c>
      <c r="C1207" s="63" t="s">
        <v>1485</v>
      </c>
      <c r="D1207" s="64">
        <v>47</v>
      </c>
      <c r="E1207" s="64">
        <v>46</v>
      </c>
      <c r="F1207" s="64">
        <v>93</v>
      </c>
      <c r="G1207" s="66">
        <v>50.537634408602152</v>
      </c>
      <c r="H1207" s="64">
        <v>66</v>
      </c>
      <c r="I1207" s="64">
        <v>27</v>
      </c>
      <c r="J1207" s="64">
        <v>93</v>
      </c>
      <c r="K1207" s="66">
        <v>70.967741935483872</v>
      </c>
      <c r="L1207" s="64" t="s">
        <v>1482</v>
      </c>
      <c r="M1207" s="64" t="s">
        <v>1482</v>
      </c>
      <c r="N1207" s="64" t="s">
        <v>1482</v>
      </c>
      <c r="O1207" s="64" t="s">
        <v>1482</v>
      </c>
    </row>
    <row r="1208" spans="1:15">
      <c r="A1208" s="61" t="s">
        <v>1528</v>
      </c>
      <c r="B1208" s="61" t="s">
        <v>1493</v>
      </c>
      <c r="C1208" s="63" t="s">
        <v>1486</v>
      </c>
      <c r="D1208" s="64">
        <v>14</v>
      </c>
      <c r="E1208" s="64">
        <v>52</v>
      </c>
      <c r="F1208" s="64">
        <v>66</v>
      </c>
      <c r="G1208" s="66">
        <v>21.212121212121211</v>
      </c>
      <c r="H1208" s="64">
        <v>30</v>
      </c>
      <c r="I1208" s="64">
        <v>36</v>
      </c>
      <c r="J1208" s="64">
        <v>66</v>
      </c>
      <c r="K1208" s="66">
        <v>45.454545454545453</v>
      </c>
      <c r="L1208" s="64" t="s">
        <v>1482</v>
      </c>
      <c r="M1208" s="64" t="s">
        <v>1482</v>
      </c>
      <c r="N1208" s="64" t="s">
        <v>1482</v>
      </c>
      <c r="O1208" s="64" t="s">
        <v>1482</v>
      </c>
    </row>
    <row r="1209" spans="1:15">
      <c r="A1209" s="61" t="s">
        <v>1528</v>
      </c>
      <c r="B1209" s="61" t="s">
        <v>1493</v>
      </c>
      <c r="C1209" s="63" t="s">
        <v>1487</v>
      </c>
      <c r="D1209" s="64">
        <v>49</v>
      </c>
      <c r="E1209" s="64">
        <v>75</v>
      </c>
      <c r="F1209" s="64">
        <v>124</v>
      </c>
      <c r="G1209" s="66">
        <v>39.516129032258064</v>
      </c>
      <c r="H1209" s="64">
        <v>67</v>
      </c>
      <c r="I1209" s="64">
        <v>57</v>
      </c>
      <c r="J1209" s="64">
        <v>124</v>
      </c>
      <c r="K1209" s="66">
        <v>54.032258064516128</v>
      </c>
      <c r="L1209" s="64">
        <v>16</v>
      </c>
      <c r="M1209" s="64">
        <v>106</v>
      </c>
      <c r="N1209" s="64">
        <v>122</v>
      </c>
      <c r="O1209" s="66">
        <v>13.114754098360656</v>
      </c>
    </row>
    <row r="1210" spans="1:15">
      <c r="A1210" s="61" t="s">
        <v>1528</v>
      </c>
      <c r="B1210" s="61" t="s">
        <v>1493</v>
      </c>
      <c r="C1210" s="63" t="s">
        <v>1488</v>
      </c>
      <c r="D1210" s="64">
        <v>63</v>
      </c>
      <c r="E1210" s="64">
        <v>51</v>
      </c>
      <c r="F1210" s="64">
        <v>114</v>
      </c>
      <c r="G1210" s="66">
        <v>55.26315789473685</v>
      </c>
      <c r="H1210" s="64">
        <v>75</v>
      </c>
      <c r="I1210" s="64">
        <v>39</v>
      </c>
      <c r="J1210" s="64">
        <v>114</v>
      </c>
      <c r="K1210" s="66">
        <v>65.789473684210535</v>
      </c>
      <c r="L1210" s="64">
        <v>43</v>
      </c>
      <c r="M1210" s="64">
        <v>71</v>
      </c>
      <c r="N1210" s="64">
        <v>114</v>
      </c>
      <c r="O1210" s="66">
        <v>37.719298245614034</v>
      </c>
    </row>
    <row r="1211" spans="1:15">
      <c r="A1211" s="61" t="s">
        <v>1528</v>
      </c>
      <c r="B1211" s="61" t="s">
        <v>1493</v>
      </c>
      <c r="C1211" s="63" t="s">
        <v>1501</v>
      </c>
      <c r="D1211" s="64">
        <v>84</v>
      </c>
      <c r="E1211" s="64">
        <v>36</v>
      </c>
      <c r="F1211" s="64">
        <v>120</v>
      </c>
      <c r="G1211" s="66">
        <v>70</v>
      </c>
      <c r="H1211" s="64">
        <v>98</v>
      </c>
      <c r="I1211" s="64">
        <v>22</v>
      </c>
      <c r="J1211" s="64">
        <v>120</v>
      </c>
      <c r="K1211" s="66">
        <v>81.666666666666671</v>
      </c>
      <c r="L1211" s="64">
        <v>68</v>
      </c>
      <c r="M1211" s="64">
        <v>52</v>
      </c>
      <c r="N1211" s="64">
        <v>120</v>
      </c>
      <c r="O1211" s="66">
        <v>56.666666666666664</v>
      </c>
    </row>
    <row r="1212" spans="1:15">
      <c r="A1212" s="61" t="s">
        <v>1528</v>
      </c>
      <c r="B1212" s="61" t="s">
        <v>1493</v>
      </c>
      <c r="C1212" s="63" t="s">
        <v>1489</v>
      </c>
      <c r="D1212" s="64">
        <v>516</v>
      </c>
      <c r="E1212" s="64">
        <v>472</v>
      </c>
      <c r="F1212" s="64">
        <v>988</v>
      </c>
      <c r="G1212" s="66">
        <v>52.226720647773284</v>
      </c>
      <c r="H1212" s="64">
        <v>661</v>
      </c>
      <c r="I1212" s="64">
        <v>327</v>
      </c>
      <c r="J1212" s="64">
        <v>988</v>
      </c>
      <c r="K1212" s="66">
        <v>66.902834008097173</v>
      </c>
      <c r="L1212" s="64">
        <v>179</v>
      </c>
      <c r="M1212" s="64">
        <v>311</v>
      </c>
      <c r="N1212" s="64">
        <v>490</v>
      </c>
      <c r="O1212" s="66">
        <v>36.530612244897959</v>
      </c>
    </row>
    <row r="1213" spans="1:15">
      <c r="A1213" s="61" t="s">
        <v>1528</v>
      </c>
      <c r="B1213" s="61" t="s">
        <v>1494</v>
      </c>
      <c r="C1213" s="63" t="s">
        <v>1481</v>
      </c>
      <c r="D1213" s="64">
        <v>38</v>
      </c>
      <c r="E1213" s="64">
        <v>20</v>
      </c>
      <c r="F1213" s="64">
        <v>58</v>
      </c>
      <c r="G1213" s="66">
        <v>65.517241379310349</v>
      </c>
      <c r="H1213" s="64">
        <v>40</v>
      </c>
      <c r="I1213" s="64">
        <v>18</v>
      </c>
      <c r="J1213" s="64">
        <v>58</v>
      </c>
      <c r="K1213" s="66">
        <v>68.965517241379317</v>
      </c>
      <c r="L1213" s="64" t="s">
        <v>1482</v>
      </c>
      <c r="M1213" s="64" t="s">
        <v>1482</v>
      </c>
      <c r="N1213" s="64" t="s">
        <v>1482</v>
      </c>
      <c r="O1213" s="64" t="s">
        <v>1482</v>
      </c>
    </row>
    <row r="1214" spans="1:15">
      <c r="A1214" s="61" t="s">
        <v>1528</v>
      </c>
      <c r="B1214" s="61" t="s">
        <v>1494</v>
      </c>
      <c r="C1214" s="63" t="s">
        <v>1483</v>
      </c>
      <c r="D1214" s="64">
        <v>23</v>
      </c>
      <c r="E1214" s="64">
        <v>22</v>
      </c>
      <c r="F1214" s="64">
        <v>45</v>
      </c>
      <c r="G1214" s="66">
        <v>51.111111111111107</v>
      </c>
      <c r="H1214" s="64">
        <v>30</v>
      </c>
      <c r="I1214" s="64">
        <v>15</v>
      </c>
      <c r="J1214" s="64">
        <v>45</v>
      </c>
      <c r="K1214" s="66">
        <v>66.666666666666657</v>
      </c>
      <c r="L1214" s="64" t="s">
        <v>1482</v>
      </c>
      <c r="M1214" s="64" t="s">
        <v>1482</v>
      </c>
      <c r="N1214" s="64" t="s">
        <v>1482</v>
      </c>
      <c r="O1214" s="64" t="s">
        <v>1482</v>
      </c>
    </row>
    <row r="1215" spans="1:15">
      <c r="A1215" s="61" t="s">
        <v>1528</v>
      </c>
      <c r="B1215" s="61" t="s">
        <v>1494</v>
      </c>
      <c r="C1215" s="63" t="s">
        <v>1484</v>
      </c>
      <c r="D1215" s="64">
        <v>20</v>
      </c>
      <c r="E1215" s="64">
        <v>16</v>
      </c>
      <c r="F1215" s="64">
        <v>36</v>
      </c>
      <c r="G1215" s="66">
        <v>55.555555555555557</v>
      </c>
      <c r="H1215" s="64">
        <v>17</v>
      </c>
      <c r="I1215" s="64">
        <v>19</v>
      </c>
      <c r="J1215" s="64">
        <v>36</v>
      </c>
      <c r="K1215" s="66">
        <v>47.222222222222221</v>
      </c>
      <c r="L1215" s="64">
        <v>13</v>
      </c>
      <c r="M1215" s="64">
        <v>23</v>
      </c>
      <c r="N1215" s="64">
        <v>36</v>
      </c>
      <c r="O1215" s="66">
        <v>36.111111111111107</v>
      </c>
    </row>
    <row r="1216" spans="1:15">
      <c r="A1216" s="61" t="s">
        <v>1528</v>
      </c>
      <c r="B1216" s="61" t="s">
        <v>1494</v>
      </c>
      <c r="C1216" s="63" t="s">
        <v>1485</v>
      </c>
      <c r="D1216" s="64">
        <v>9</v>
      </c>
      <c r="E1216" s="64">
        <v>22</v>
      </c>
      <c r="F1216" s="64">
        <v>31</v>
      </c>
      <c r="G1216" s="66">
        <v>29.032258064516132</v>
      </c>
      <c r="H1216" s="64">
        <v>21</v>
      </c>
      <c r="I1216" s="64">
        <v>10</v>
      </c>
      <c r="J1216" s="64">
        <v>31</v>
      </c>
      <c r="K1216" s="66">
        <v>67.741935483870961</v>
      </c>
      <c r="L1216" s="64" t="s">
        <v>1482</v>
      </c>
      <c r="M1216" s="64" t="s">
        <v>1482</v>
      </c>
      <c r="N1216" s="64" t="s">
        <v>1482</v>
      </c>
      <c r="O1216" s="64" t="s">
        <v>1482</v>
      </c>
    </row>
    <row r="1217" spans="1:15">
      <c r="A1217" s="61" t="s">
        <v>1528</v>
      </c>
      <c r="B1217" s="61" t="s">
        <v>1494</v>
      </c>
      <c r="C1217" s="63" t="s">
        <v>1486</v>
      </c>
      <c r="D1217" s="64">
        <v>7</v>
      </c>
      <c r="E1217" s="64">
        <v>12</v>
      </c>
      <c r="F1217" s="64">
        <v>19</v>
      </c>
      <c r="G1217" s="66">
        <v>36.84210526315789</v>
      </c>
      <c r="H1217" s="64">
        <v>9</v>
      </c>
      <c r="I1217" s="64">
        <v>10</v>
      </c>
      <c r="J1217" s="64">
        <v>19</v>
      </c>
      <c r="K1217" s="66">
        <v>47.368421052631575</v>
      </c>
      <c r="L1217" s="64" t="s">
        <v>1482</v>
      </c>
      <c r="M1217" s="64" t="s">
        <v>1482</v>
      </c>
      <c r="N1217" s="64" t="s">
        <v>1482</v>
      </c>
      <c r="O1217" s="64" t="s">
        <v>1482</v>
      </c>
    </row>
    <row r="1218" spans="1:15">
      <c r="A1218" s="61" t="s">
        <v>1528</v>
      </c>
      <c r="B1218" s="61" t="s">
        <v>1494</v>
      </c>
      <c r="C1218" s="63" t="s">
        <v>1487</v>
      </c>
      <c r="D1218" s="64">
        <v>16</v>
      </c>
      <c r="E1218" s="64">
        <v>16</v>
      </c>
      <c r="F1218" s="64">
        <v>32</v>
      </c>
      <c r="G1218" s="66">
        <v>50</v>
      </c>
      <c r="H1218" s="64">
        <v>19</v>
      </c>
      <c r="I1218" s="64">
        <v>13</v>
      </c>
      <c r="J1218" s="64">
        <v>32</v>
      </c>
      <c r="K1218" s="66">
        <v>59.375</v>
      </c>
      <c r="L1218" s="64">
        <v>3</v>
      </c>
      <c r="M1218" s="64">
        <v>29</v>
      </c>
      <c r="N1218" s="64">
        <v>32</v>
      </c>
      <c r="O1218" s="66">
        <v>9.375</v>
      </c>
    </row>
    <row r="1219" spans="1:15">
      <c r="A1219" s="61" t="s">
        <v>1528</v>
      </c>
      <c r="B1219" s="61" t="s">
        <v>1494</v>
      </c>
      <c r="C1219" s="63" t="s">
        <v>1488</v>
      </c>
      <c r="D1219" s="64">
        <v>18</v>
      </c>
      <c r="E1219" s="64">
        <v>19</v>
      </c>
      <c r="F1219" s="64">
        <v>37</v>
      </c>
      <c r="G1219" s="66">
        <v>48.648648648648653</v>
      </c>
      <c r="H1219" s="64">
        <v>24</v>
      </c>
      <c r="I1219" s="64">
        <v>13</v>
      </c>
      <c r="J1219" s="64">
        <v>37</v>
      </c>
      <c r="K1219" s="66">
        <v>64.86486486486487</v>
      </c>
      <c r="L1219" s="64">
        <v>17</v>
      </c>
      <c r="M1219" s="64">
        <v>20</v>
      </c>
      <c r="N1219" s="64">
        <v>37</v>
      </c>
      <c r="O1219" s="66">
        <v>45.945945945945951</v>
      </c>
    </row>
    <row r="1220" spans="1:15">
      <c r="A1220" s="61" t="s">
        <v>1528</v>
      </c>
      <c r="B1220" s="61" t="s">
        <v>1494</v>
      </c>
      <c r="C1220" s="63" t="s">
        <v>1501</v>
      </c>
      <c r="D1220" s="64">
        <v>16</v>
      </c>
      <c r="E1220" s="64">
        <v>9</v>
      </c>
      <c r="F1220" s="64">
        <v>25</v>
      </c>
      <c r="G1220" s="66">
        <v>64</v>
      </c>
      <c r="H1220" s="64">
        <v>16</v>
      </c>
      <c r="I1220" s="64">
        <v>9</v>
      </c>
      <c r="J1220" s="64">
        <v>25</v>
      </c>
      <c r="K1220" s="66">
        <v>64</v>
      </c>
      <c r="L1220" s="64">
        <v>14</v>
      </c>
      <c r="M1220" s="64">
        <v>11</v>
      </c>
      <c r="N1220" s="64">
        <v>25</v>
      </c>
      <c r="O1220" s="66">
        <v>56.000000000000007</v>
      </c>
    </row>
    <row r="1221" spans="1:15">
      <c r="A1221" s="61" t="s">
        <v>1528</v>
      </c>
      <c r="B1221" s="61" t="s">
        <v>1494</v>
      </c>
      <c r="C1221" s="63" t="s">
        <v>1489</v>
      </c>
      <c r="D1221" s="64">
        <v>147</v>
      </c>
      <c r="E1221" s="64">
        <v>136</v>
      </c>
      <c r="F1221" s="64">
        <v>283</v>
      </c>
      <c r="G1221" s="66">
        <v>51.943462897526501</v>
      </c>
      <c r="H1221" s="64">
        <v>176</v>
      </c>
      <c r="I1221" s="64">
        <v>107</v>
      </c>
      <c r="J1221" s="64">
        <v>283</v>
      </c>
      <c r="K1221" s="66">
        <v>62.190812720848058</v>
      </c>
      <c r="L1221" s="64">
        <v>47</v>
      </c>
      <c r="M1221" s="64">
        <v>83</v>
      </c>
      <c r="N1221" s="64">
        <v>130</v>
      </c>
      <c r="O1221" s="66">
        <v>36.153846153846153</v>
      </c>
    </row>
    <row r="1222" spans="1:15">
      <c r="A1222" s="61" t="s">
        <v>1528</v>
      </c>
      <c r="B1222" s="61" t="s">
        <v>1495</v>
      </c>
      <c r="C1222" s="63" t="s">
        <v>1481</v>
      </c>
      <c r="D1222" s="64">
        <v>99</v>
      </c>
      <c r="E1222" s="64">
        <v>74</v>
      </c>
      <c r="F1222" s="64">
        <v>173</v>
      </c>
      <c r="G1222" s="66">
        <v>57.225433526011557</v>
      </c>
      <c r="H1222" s="64">
        <v>101</v>
      </c>
      <c r="I1222" s="64">
        <v>72</v>
      </c>
      <c r="J1222" s="64">
        <v>173</v>
      </c>
      <c r="K1222" s="66">
        <v>58.381502890173408</v>
      </c>
      <c r="L1222" s="64" t="s">
        <v>1482</v>
      </c>
      <c r="M1222" s="64" t="s">
        <v>1482</v>
      </c>
      <c r="N1222" s="64" t="s">
        <v>1482</v>
      </c>
      <c r="O1222" s="64" t="s">
        <v>1482</v>
      </c>
    </row>
    <row r="1223" spans="1:15">
      <c r="A1223" s="61" t="s">
        <v>1528</v>
      </c>
      <c r="B1223" s="61" t="s">
        <v>1495</v>
      </c>
      <c r="C1223" s="63" t="s">
        <v>1483</v>
      </c>
      <c r="D1223" s="64">
        <v>100</v>
      </c>
      <c r="E1223" s="64">
        <v>89</v>
      </c>
      <c r="F1223" s="64">
        <v>189</v>
      </c>
      <c r="G1223" s="66">
        <v>52.910052910052904</v>
      </c>
      <c r="H1223" s="64">
        <v>123</v>
      </c>
      <c r="I1223" s="64">
        <v>66</v>
      </c>
      <c r="J1223" s="64">
        <v>189</v>
      </c>
      <c r="K1223" s="66">
        <v>65.079365079365076</v>
      </c>
      <c r="L1223" s="64" t="s">
        <v>1482</v>
      </c>
      <c r="M1223" s="64" t="s">
        <v>1482</v>
      </c>
      <c r="N1223" s="64" t="s">
        <v>1482</v>
      </c>
      <c r="O1223" s="64" t="s">
        <v>1482</v>
      </c>
    </row>
    <row r="1224" spans="1:15">
      <c r="A1224" s="61" t="s">
        <v>1528</v>
      </c>
      <c r="B1224" s="61" t="s">
        <v>1495</v>
      </c>
      <c r="C1224" s="63" t="s">
        <v>1484</v>
      </c>
      <c r="D1224" s="64">
        <v>94</v>
      </c>
      <c r="E1224" s="64">
        <v>79</v>
      </c>
      <c r="F1224" s="64">
        <v>173</v>
      </c>
      <c r="G1224" s="66">
        <v>54.335260115606928</v>
      </c>
      <c r="H1224" s="64">
        <v>85</v>
      </c>
      <c r="I1224" s="64">
        <v>88</v>
      </c>
      <c r="J1224" s="64">
        <v>173</v>
      </c>
      <c r="K1224" s="66">
        <v>49.132947976878611</v>
      </c>
      <c r="L1224" s="64">
        <v>67</v>
      </c>
      <c r="M1224" s="64">
        <v>106</v>
      </c>
      <c r="N1224" s="64">
        <v>173</v>
      </c>
      <c r="O1224" s="66">
        <v>38.728323699421964</v>
      </c>
    </row>
    <row r="1225" spans="1:15">
      <c r="A1225" s="61" t="s">
        <v>1528</v>
      </c>
      <c r="B1225" s="61" t="s">
        <v>1495</v>
      </c>
      <c r="C1225" s="63" t="s">
        <v>1485</v>
      </c>
      <c r="D1225" s="64">
        <v>47</v>
      </c>
      <c r="E1225" s="64">
        <v>70</v>
      </c>
      <c r="F1225" s="64">
        <v>117</v>
      </c>
      <c r="G1225" s="66">
        <v>40.17094017094017</v>
      </c>
      <c r="H1225" s="64">
        <v>61</v>
      </c>
      <c r="I1225" s="64">
        <v>56</v>
      </c>
      <c r="J1225" s="64">
        <v>117</v>
      </c>
      <c r="K1225" s="66">
        <v>52.136752136752143</v>
      </c>
      <c r="L1225" s="64" t="s">
        <v>1482</v>
      </c>
      <c r="M1225" s="64" t="s">
        <v>1482</v>
      </c>
      <c r="N1225" s="64" t="s">
        <v>1482</v>
      </c>
      <c r="O1225" s="64" t="s">
        <v>1482</v>
      </c>
    </row>
    <row r="1226" spans="1:15">
      <c r="A1226" s="61" t="s">
        <v>1528</v>
      </c>
      <c r="B1226" s="61" t="s">
        <v>1495</v>
      </c>
      <c r="C1226" s="63" t="s">
        <v>1486</v>
      </c>
      <c r="D1226" s="64">
        <v>26</v>
      </c>
      <c r="E1226" s="64">
        <v>61</v>
      </c>
      <c r="F1226" s="64">
        <v>87</v>
      </c>
      <c r="G1226" s="66">
        <v>29.885057471264371</v>
      </c>
      <c r="H1226" s="64">
        <v>35</v>
      </c>
      <c r="I1226" s="64">
        <v>53</v>
      </c>
      <c r="J1226" s="64">
        <v>88</v>
      </c>
      <c r="K1226" s="66">
        <v>39.772727272727273</v>
      </c>
      <c r="L1226" s="64" t="s">
        <v>1482</v>
      </c>
      <c r="M1226" s="64" t="s">
        <v>1482</v>
      </c>
      <c r="N1226" s="64" t="s">
        <v>1482</v>
      </c>
      <c r="O1226" s="64" t="s">
        <v>1482</v>
      </c>
    </row>
    <row r="1227" spans="1:15">
      <c r="A1227" s="61" t="s">
        <v>1528</v>
      </c>
      <c r="B1227" s="61" t="s">
        <v>1495</v>
      </c>
      <c r="C1227" s="63" t="s">
        <v>1487</v>
      </c>
      <c r="D1227" s="64">
        <v>54</v>
      </c>
      <c r="E1227" s="64">
        <v>103</v>
      </c>
      <c r="F1227" s="64">
        <v>157</v>
      </c>
      <c r="G1227" s="66">
        <v>34.394904458598724</v>
      </c>
      <c r="H1227" s="64">
        <v>78</v>
      </c>
      <c r="I1227" s="64">
        <v>78</v>
      </c>
      <c r="J1227" s="64">
        <v>156</v>
      </c>
      <c r="K1227" s="66">
        <v>50</v>
      </c>
      <c r="L1227" s="64">
        <v>28</v>
      </c>
      <c r="M1227" s="64">
        <v>128</v>
      </c>
      <c r="N1227" s="64">
        <v>156</v>
      </c>
      <c r="O1227" s="66">
        <v>17.948717948717949</v>
      </c>
    </row>
    <row r="1228" spans="1:15">
      <c r="A1228" s="61" t="s">
        <v>1528</v>
      </c>
      <c r="B1228" s="61" t="s">
        <v>1495</v>
      </c>
      <c r="C1228" s="63" t="s">
        <v>1488</v>
      </c>
      <c r="D1228" s="64">
        <v>57</v>
      </c>
      <c r="E1228" s="64">
        <v>65</v>
      </c>
      <c r="F1228" s="64">
        <v>122</v>
      </c>
      <c r="G1228" s="66">
        <v>46.721311475409841</v>
      </c>
      <c r="H1228" s="64">
        <v>72</v>
      </c>
      <c r="I1228" s="64">
        <v>50</v>
      </c>
      <c r="J1228" s="64">
        <v>122</v>
      </c>
      <c r="K1228" s="66">
        <v>59.016393442622949</v>
      </c>
      <c r="L1228" s="64">
        <v>43</v>
      </c>
      <c r="M1228" s="64">
        <v>79</v>
      </c>
      <c r="N1228" s="64">
        <v>122</v>
      </c>
      <c r="O1228" s="66">
        <v>35.245901639344261</v>
      </c>
    </row>
    <row r="1229" spans="1:15">
      <c r="A1229" s="61" t="s">
        <v>1528</v>
      </c>
      <c r="B1229" s="61" t="s">
        <v>1495</v>
      </c>
      <c r="C1229" s="63" t="s">
        <v>1501</v>
      </c>
      <c r="D1229" s="64">
        <v>80</v>
      </c>
      <c r="E1229" s="64">
        <v>50</v>
      </c>
      <c r="F1229" s="64">
        <v>130</v>
      </c>
      <c r="G1229" s="66">
        <v>61.53846153846154</v>
      </c>
      <c r="H1229" s="64">
        <v>96</v>
      </c>
      <c r="I1229" s="64">
        <v>34</v>
      </c>
      <c r="J1229" s="64">
        <v>130</v>
      </c>
      <c r="K1229" s="66">
        <v>73.846153846153854</v>
      </c>
      <c r="L1229" s="64">
        <v>71</v>
      </c>
      <c r="M1229" s="64">
        <v>59</v>
      </c>
      <c r="N1229" s="64">
        <v>130</v>
      </c>
      <c r="O1229" s="66">
        <v>54.615384615384613</v>
      </c>
    </row>
    <row r="1230" spans="1:15">
      <c r="A1230" s="61" t="s">
        <v>1528</v>
      </c>
      <c r="B1230" s="61" t="s">
        <v>1495</v>
      </c>
      <c r="C1230" s="63" t="s">
        <v>1489</v>
      </c>
      <c r="D1230" s="64">
        <v>557</v>
      </c>
      <c r="E1230" s="64">
        <v>591</v>
      </c>
      <c r="F1230" s="64">
        <v>1148</v>
      </c>
      <c r="G1230" s="66">
        <v>48.519163763066203</v>
      </c>
      <c r="H1230" s="64">
        <v>651</v>
      </c>
      <c r="I1230" s="64">
        <v>497</v>
      </c>
      <c r="J1230" s="64">
        <v>1148</v>
      </c>
      <c r="K1230" s="66">
        <v>56.707317073170728</v>
      </c>
      <c r="L1230" s="64">
        <v>209</v>
      </c>
      <c r="M1230" s="64">
        <v>372</v>
      </c>
      <c r="N1230" s="64">
        <v>581</v>
      </c>
      <c r="O1230" s="66">
        <v>35.972461273666099</v>
      </c>
    </row>
    <row r="1231" spans="1:15">
      <c r="A1231" s="61" t="s">
        <v>1528</v>
      </c>
      <c r="B1231" s="61" t="s">
        <v>1496</v>
      </c>
      <c r="C1231" s="63" t="s">
        <v>1481</v>
      </c>
      <c r="D1231" s="64">
        <v>11</v>
      </c>
      <c r="E1231" s="64">
        <v>11</v>
      </c>
      <c r="F1231" s="64">
        <v>22</v>
      </c>
      <c r="G1231" s="66">
        <v>50</v>
      </c>
      <c r="H1231" s="64">
        <v>10</v>
      </c>
      <c r="I1231" s="64">
        <v>12</v>
      </c>
      <c r="J1231" s="64">
        <v>22</v>
      </c>
      <c r="K1231" s="66">
        <v>45.454545454545453</v>
      </c>
      <c r="L1231" s="64" t="s">
        <v>1482</v>
      </c>
      <c r="M1231" s="64" t="s">
        <v>1482</v>
      </c>
      <c r="N1231" s="64" t="s">
        <v>1482</v>
      </c>
      <c r="O1231" s="64" t="s">
        <v>1482</v>
      </c>
    </row>
    <row r="1232" spans="1:15">
      <c r="A1232" s="61" t="s">
        <v>1528</v>
      </c>
      <c r="B1232" s="61" t="s">
        <v>1496</v>
      </c>
      <c r="C1232" s="63" t="s">
        <v>1483</v>
      </c>
      <c r="D1232" s="64">
        <v>15</v>
      </c>
      <c r="E1232" s="64">
        <v>12</v>
      </c>
      <c r="F1232" s="64">
        <v>27</v>
      </c>
      <c r="G1232" s="66">
        <v>55.555555555555557</v>
      </c>
      <c r="H1232" s="64">
        <v>18</v>
      </c>
      <c r="I1232" s="64">
        <v>9</v>
      </c>
      <c r="J1232" s="64">
        <v>27</v>
      </c>
      <c r="K1232" s="66">
        <v>66.666666666666657</v>
      </c>
      <c r="L1232" s="64" t="s">
        <v>1482</v>
      </c>
      <c r="M1232" s="64" t="s">
        <v>1482</v>
      </c>
      <c r="N1232" s="64" t="s">
        <v>1482</v>
      </c>
      <c r="O1232" s="64" t="s">
        <v>1482</v>
      </c>
    </row>
    <row r="1233" spans="1:15">
      <c r="A1233" s="61" t="s">
        <v>1528</v>
      </c>
      <c r="B1233" s="61" t="s">
        <v>1496</v>
      </c>
      <c r="C1233" s="63" t="s">
        <v>1484</v>
      </c>
      <c r="D1233" s="64">
        <v>15</v>
      </c>
      <c r="E1233" s="64">
        <v>9</v>
      </c>
      <c r="F1233" s="64">
        <v>24</v>
      </c>
      <c r="G1233" s="66">
        <v>62.5</v>
      </c>
      <c r="H1233" s="64">
        <v>13</v>
      </c>
      <c r="I1233" s="64">
        <v>11</v>
      </c>
      <c r="J1233" s="64">
        <v>24</v>
      </c>
      <c r="K1233" s="66">
        <v>54.166666666666664</v>
      </c>
      <c r="L1233" s="64">
        <v>11</v>
      </c>
      <c r="M1233" s="64">
        <v>13</v>
      </c>
      <c r="N1233" s="64">
        <v>24</v>
      </c>
      <c r="O1233" s="66">
        <v>45.833333333333329</v>
      </c>
    </row>
    <row r="1234" spans="1:15">
      <c r="A1234" s="61" t="s">
        <v>1528</v>
      </c>
      <c r="B1234" s="61" t="s">
        <v>1496</v>
      </c>
      <c r="C1234" s="63" t="s">
        <v>1485</v>
      </c>
      <c r="D1234" s="64">
        <v>6</v>
      </c>
      <c r="E1234" s="64">
        <v>4</v>
      </c>
      <c r="F1234" s="64">
        <v>10</v>
      </c>
      <c r="G1234" s="66">
        <v>60</v>
      </c>
      <c r="H1234" s="64">
        <v>7</v>
      </c>
      <c r="I1234" s="64">
        <v>3</v>
      </c>
      <c r="J1234" s="64">
        <v>10</v>
      </c>
      <c r="K1234" s="66">
        <v>70</v>
      </c>
      <c r="L1234" s="64" t="s">
        <v>1482</v>
      </c>
      <c r="M1234" s="64" t="s">
        <v>1482</v>
      </c>
      <c r="N1234" s="64" t="s">
        <v>1482</v>
      </c>
      <c r="O1234" s="64" t="s">
        <v>1482</v>
      </c>
    </row>
    <row r="1235" spans="1:15">
      <c r="A1235" s="61" t="s">
        <v>1528</v>
      </c>
      <c r="B1235" s="61" t="s">
        <v>1496</v>
      </c>
      <c r="C1235" s="63" t="s">
        <v>1486</v>
      </c>
      <c r="D1235" s="65" t="s">
        <v>1467</v>
      </c>
      <c r="E1235" s="65" t="s">
        <v>1467</v>
      </c>
      <c r="F1235" s="65" t="s">
        <v>1467</v>
      </c>
      <c r="G1235" s="65" t="s">
        <v>1467</v>
      </c>
      <c r="H1235" s="65" t="s">
        <v>1467</v>
      </c>
      <c r="I1235" s="65" t="s">
        <v>1467</v>
      </c>
      <c r="J1235" s="65" t="s">
        <v>1467</v>
      </c>
      <c r="K1235" s="65" t="s">
        <v>1467</v>
      </c>
      <c r="L1235" s="64" t="s">
        <v>1482</v>
      </c>
      <c r="M1235" s="64" t="s">
        <v>1482</v>
      </c>
      <c r="N1235" s="64" t="s">
        <v>1482</v>
      </c>
      <c r="O1235" s="64" t="s">
        <v>1482</v>
      </c>
    </row>
    <row r="1236" spans="1:15">
      <c r="A1236" s="61" t="s">
        <v>1528</v>
      </c>
      <c r="B1236" s="61" t="s">
        <v>1496</v>
      </c>
      <c r="C1236" s="63" t="s">
        <v>1487</v>
      </c>
      <c r="D1236" s="64">
        <v>5</v>
      </c>
      <c r="E1236" s="64">
        <v>6</v>
      </c>
      <c r="F1236" s="64">
        <v>11</v>
      </c>
      <c r="G1236" s="66">
        <v>45.454545454545453</v>
      </c>
      <c r="H1236" s="64">
        <v>7</v>
      </c>
      <c r="I1236" s="64">
        <v>3</v>
      </c>
      <c r="J1236" s="64">
        <v>10</v>
      </c>
      <c r="K1236" s="66">
        <v>70</v>
      </c>
      <c r="L1236" s="64">
        <v>3</v>
      </c>
      <c r="M1236" s="64">
        <v>7</v>
      </c>
      <c r="N1236" s="64">
        <v>10</v>
      </c>
      <c r="O1236" s="66">
        <v>30</v>
      </c>
    </row>
    <row r="1237" spans="1:15">
      <c r="A1237" s="61" t="s">
        <v>1528</v>
      </c>
      <c r="B1237" s="61" t="s">
        <v>1496</v>
      </c>
      <c r="C1237" s="63" t="s">
        <v>1488</v>
      </c>
      <c r="D1237" s="65" t="s">
        <v>1467</v>
      </c>
      <c r="E1237" s="65" t="s">
        <v>1467</v>
      </c>
      <c r="F1237" s="65" t="s">
        <v>1467</v>
      </c>
      <c r="G1237" s="65" t="s">
        <v>1467</v>
      </c>
      <c r="H1237" s="65" t="s">
        <v>1467</v>
      </c>
      <c r="I1237" s="65" t="s">
        <v>1467</v>
      </c>
      <c r="J1237" s="65" t="s">
        <v>1467</v>
      </c>
      <c r="K1237" s="65" t="s">
        <v>1467</v>
      </c>
      <c r="L1237" s="65" t="s">
        <v>1467</v>
      </c>
      <c r="M1237" s="65" t="s">
        <v>1467</v>
      </c>
      <c r="N1237" s="65" t="s">
        <v>1467</v>
      </c>
      <c r="O1237" s="65" t="s">
        <v>1467</v>
      </c>
    </row>
    <row r="1238" spans="1:15">
      <c r="A1238" s="61" t="s">
        <v>1528</v>
      </c>
      <c r="B1238" s="61" t="s">
        <v>1496</v>
      </c>
      <c r="C1238" s="63" t="s">
        <v>1501</v>
      </c>
      <c r="D1238" s="65" t="s">
        <v>1467</v>
      </c>
      <c r="E1238" s="65" t="s">
        <v>1467</v>
      </c>
      <c r="F1238" s="65" t="s">
        <v>1467</v>
      </c>
      <c r="G1238" s="65" t="s">
        <v>1467</v>
      </c>
      <c r="H1238" s="65" t="s">
        <v>1467</v>
      </c>
      <c r="I1238" s="65" t="s">
        <v>1467</v>
      </c>
      <c r="J1238" s="65" t="s">
        <v>1467</v>
      </c>
      <c r="K1238" s="65" t="s">
        <v>1467</v>
      </c>
      <c r="L1238" s="65" t="s">
        <v>1467</v>
      </c>
      <c r="M1238" s="65" t="s">
        <v>1467</v>
      </c>
      <c r="N1238" s="65" t="s">
        <v>1467</v>
      </c>
      <c r="O1238" s="65" t="s">
        <v>1467</v>
      </c>
    </row>
    <row r="1239" spans="1:15">
      <c r="A1239" s="61" t="s">
        <v>1528</v>
      </c>
      <c r="B1239" s="61" t="s">
        <v>1496</v>
      </c>
      <c r="C1239" s="63" t="s">
        <v>1489</v>
      </c>
      <c r="D1239" s="64">
        <v>66</v>
      </c>
      <c r="E1239" s="64">
        <v>53</v>
      </c>
      <c r="F1239" s="64">
        <v>119</v>
      </c>
      <c r="G1239" s="66">
        <v>55.462184873949582</v>
      </c>
      <c r="H1239" s="64">
        <v>72</v>
      </c>
      <c r="I1239" s="64">
        <v>46</v>
      </c>
      <c r="J1239" s="64">
        <v>118</v>
      </c>
      <c r="K1239" s="66">
        <v>61.016949152542374</v>
      </c>
      <c r="L1239" s="64">
        <v>26</v>
      </c>
      <c r="M1239" s="64">
        <v>24</v>
      </c>
      <c r="N1239" s="64">
        <v>50</v>
      </c>
      <c r="O1239" s="66">
        <v>52</v>
      </c>
    </row>
    <row r="1240" spans="1:15">
      <c r="A1240" s="61" t="s">
        <v>1528</v>
      </c>
      <c r="B1240" s="61" t="s">
        <v>1497</v>
      </c>
      <c r="C1240" s="63" t="s">
        <v>1481</v>
      </c>
      <c r="D1240" s="64">
        <v>41</v>
      </c>
      <c r="E1240" s="64">
        <v>24</v>
      </c>
      <c r="F1240" s="64">
        <v>65</v>
      </c>
      <c r="G1240" s="66">
        <v>63.076923076923073</v>
      </c>
      <c r="H1240" s="64">
        <v>43</v>
      </c>
      <c r="I1240" s="64">
        <v>22</v>
      </c>
      <c r="J1240" s="64">
        <v>65</v>
      </c>
      <c r="K1240" s="66">
        <v>66.153846153846146</v>
      </c>
      <c r="L1240" s="64" t="s">
        <v>1482</v>
      </c>
      <c r="M1240" s="64" t="s">
        <v>1482</v>
      </c>
      <c r="N1240" s="64" t="s">
        <v>1482</v>
      </c>
      <c r="O1240" s="64" t="s">
        <v>1482</v>
      </c>
    </row>
    <row r="1241" spans="1:15">
      <c r="A1241" s="61" t="s">
        <v>1528</v>
      </c>
      <c r="B1241" s="61" t="s">
        <v>1497</v>
      </c>
      <c r="C1241" s="63" t="s">
        <v>1483</v>
      </c>
      <c r="D1241" s="64">
        <v>40</v>
      </c>
      <c r="E1241" s="64">
        <v>23</v>
      </c>
      <c r="F1241" s="64">
        <v>63</v>
      </c>
      <c r="G1241" s="66">
        <v>63.492063492063487</v>
      </c>
      <c r="H1241" s="64">
        <v>43</v>
      </c>
      <c r="I1241" s="64">
        <v>20</v>
      </c>
      <c r="J1241" s="64">
        <v>63</v>
      </c>
      <c r="K1241" s="66">
        <v>68.253968253968253</v>
      </c>
      <c r="L1241" s="64" t="s">
        <v>1482</v>
      </c>
      <c r="M1241" s="64" t="s">
        <v>1482</v>
      </c>
      <c r="N1241" s="64" t="s">
        <v>1482</v>
      </c>
      <c r="O1241" s="64" t="s">
        <v>1482</v>
      </c>
    </row>
    <row r="1242" spans="1:15">
      <c r="A1242" s="61" t="s">
        <v>1528</v>
      </c>
      <c r="B1242" s="61" t="s">
        <v>1497</v>
      </c>
      <c r="C1242" s="63" t="s">
        <v>1484</v>
      </c>
      <c r="D1242" s="64">
        <v>25</v>
      </c>
      <c r="E1242" s="64">
        <v>21</v>
      </c>
      <c r="F1242" s="64">
        <v>46</v>
      </c>
      <c r="G1242" s="66">
        <v>54.347826086956516</v>
      </c>
      <c r="H1242" s="64">
        <v>27</v>
      </c>
      <c r="I1242" s="64">
        <v>19</v>
      </c>
      <c r="J1242" s="64">
        <v>46</v>
      </c>
      <c r="K1242" s="66">
        <v>58.695652173913047</v>
      </c>
      <c r="L1242" s="64">
        <v>22</v>
      </c>
      <c r="M1242" s="64">
        <v>24</v>
      </c>
      <c r="N1242" s="64">
        <v>46</v>
      </c>
      <c r="O1242" s="66">
        <v>47.826086956521742</v>
      </c>
    </row>
    <row r="1243" spans="1:15">
      <c r="A1243" s="61" t="s">
        <v>1528</v>
      </c>
      <c r="B1243" s="61" t="s">
        <v>1497</v>
      </c>
      <c r="C1243" s="63" t="s">
        <v>1485</v>
      </c>
      <c r="D1243" s="64">
        <v>14</v>
      </c>
      <c r="E1243" s="64">
        <v>21</v>
      </c>
      <c r="F1243" s="64">
        <v>35</v>
      </c>
      <c r="G1243" s="66">
        <v>40</v>
      </c>
      <c r="H1243" s="64">
        <v>18</v>
      </c>
      <c r="I1243" s="64">
        <v>17</v>
      </c>
      <c r="J1243" s="64">
        <v>35</v>
      </c>
      <c r="K1243" s="66">
        <v>51.428571428571423</v>
      </c>
      <c r="L1243" s="64" t="s">
        <v>1482</v>
      </c>
      <c r="M1243" s="64" t="s">
        <v>1482</v>
      </c>
      <c r="N1243" s="64" t="s">
        <v>1482</v>
      </c>
      <c r="O1243" s="64" t="s">
        <v>1482</v>
      </c>
    </row>
    <row r="1244" spans="1:15">
      <c r="A1244" s="61" t="s">
        <v>1528</v>
      </c>
      <c r="B1244" s="61" t="s">
        <v>1497</v>
      </c>
      <c r="C1244" s="63" t="s">
        <v>1486</v>
      </c>
      <c r="D1244" s="64">
        <v>5</v>
      </c>
      <c r="E1244" s="64">
        <v>10</v>
      </c>
      <c r="F1244" s="64">
        <v>15</v>
      </c>
      <c r="G1244" s="66">
        <v>33.333333333333329</v>
      </c>
      <c r="H1244" s="64">
        <v>5</v>
      </c>
      <c r="I1244" s="64">
        <v>10</v>
      </c>
      <c r="J1244" s="64">
        <v>15</v>
      </c>
      <c r="K1244" s="66">
        <v>33.333333333333329</v>
      </c>
      <c r="L1244" s="64" t="s">
        <v>1482</v>
      </c>
      <c r="M1244" s="64" t="s">
        <v>1482</v>
      </c>
      <c r="N1244" s="64" t="s">
        <v>1482</v>
      </c>
      <c r="O1244" s="64" t="s">
        <v>1482</v>
      </c>
    </row>
    <row r="1245" spans="1:15">
      <c r="A1245" s="61" t="s">
        <v>1528</v>
      </c>
      <c r="B1245" s="61" t="s">
        <v>1497</v>
      </c>
      <c r="C1245" s="63" t="s">
        <v>1487</v>
      </c>
      <c r="D1245" s="64">
        <v>14</v>
      </c>
      <c r="E1245" s="64">
        <v>16</v>
      </c>
      <c r="F1245" s="64">
        <v>30</v>
      </c>
      <c r="G1245" s="66">
        <v>46.666666666666664</v>
      </c>
      <c r="H1245" s="64">
        <v>16</v>
      </c>
      <c r="I1245" s="64">
        <v>14</v>
      </c>
      <c r="J1245" s="64">
        <v>30</v>
      </c>
      <c r="K1245" s="66">
        <v>53.333333333333336</v>
      </c>
      <c r="L1245" s="64">
        <v>8</v>
      </c>
      <c r="M1245" s="64">
        <v>22</v>
      </c>
      <c r="N1245" s="64">
        <v>30</v>
      </c>
      <c r="O1245" s="66">
        <v>26.666666666666668</v>
      </c>
    </row>
    <row r="1246" spans="1:15">
      <c r="A1246" s="61" t="s">
        <v>1528</v>
      </c>
      <c r="B1246" s="61" t="s">
        <v>1497</v>
      </c>
      <c r="C1246" s="63" t="s">
        <v>1488</v>
      </c>
      <c r="D1246" s="64">
        <v>12</v>
      </c>
      <c r="E1246" s="64">
        <v>11</v>
      </c>
      <c r="F1246" s="64">
        <v>23</v>
      </c>
      <c r="G1246" s="66">
        <v>52.173913043478258</v>
      </c>
      <c r="H1246" s="64">
        <v>13</v>
      </c>
      <c r="I1246" s="64">
        <v>10</v>
      </c>
      <c r="J1246" s="64">
        <v>23</v>
      </c>
      <c r="K1246" s="66">
        <v>56.521739130434781</v>
      </c>
      <c r="L1246" s="64">
        <v>12</v>
      </c>
      <c r="M1246" s="64">
        <v>11</v>
      </c>
      <c r="N1246" s="64">
        <v>23</v>
      </c>
      <c r="O1246" s="66">
        <v>52.173913043478258</v>
      </c>
    </row>
    <row r="1247" spans="1:15">
      <c r="A1247" s="61" t="s">
        <v>1528</v>
      </c>
      <c r="B1247" s="61" t="s">
        <v>1497</v>
      </c>
      <c r="C1247" s="63" t="s">
        <v>1501</v>
      </c>
      <c r="D1247" s="64">
        <v>23</v>
      </c>
      <c r="E1247" s="64">
        <v>5</v>
      </c>
      <c r="F1247" s="64">
        <v>28</v>
      </c>
      <c r="G1247" s="66">
        <v>82.142857142857139</v>
      </c>
      <c r="H1247" s="64">
        <v>20</v>
      </c>
      <c r="I1247" s="64">
        <v>8</v>
      </c>
      <c r="J1247" s="64">
        <v>28</v>
      </c>
      <c r="K1247" s="66">
        <v>71.428571428571431</v>
      </c>
      <c r="L1247" s="64">
        <v>22</v>
      </c>
      <c r="M1247" s="64">
        <v>6</v>
      </c>
      <c r="N1247" s="64">
        <v>28</v>
      </c>
      <c r="O1247" s="66">
        <v>78.571428571428569</v>
      </c>
    </row>
    <row r="1248" spans="1:15">
      <c r="A1248" s="61" t="s">
        <v>1528</v>
      </c>
      <c r="B1248" s="61" t="s">
        <v>1497</v>
      </c>
      <c r="C1248" s="63" t="s">
        <v>1489</v>
      </c>
      <c r="D1248" s="64">
        <v>174</v>
      </c>
      <c r="E1248" s="64">
        <v>131</v>
      </c>
      <c r="F1248" s="64">
        <v>305</v>
      </c>
      <c r="G1248" s="66">
        <v>57.049180327868854</v>
      </c>
      <c r="H1248" s="64">
        <v>185</v>
      </c>
      <c r="I1248" s="64">
        <v>120</v>
      </c>
      <c r="J1248" s="64">
        <v>305</v>
      </c>
      <c r="K1248" s="66">
        <v>60.655737704918032</v>
      </c>
      <c r="L1248" s="64">
        <v>64</v>
      </c>
      <c r="M1248" s="64">
        <v>63</v>
      </c>
      <c r="N1248" s="64">
        <v>127</v>
      </c>
      <c r="O1248" s="66">
        <v>50.393700787401571</v>
      </c>
    </row>
    <row r="1249" spans="1:15">
      <c r="A1249" s="61" t="s">
        <v>1529</v>
      </c>
      <c r="B1249" s="61" t="s">
        <v>1480</v>
      </c>
      <c r="C1249" s="63" t="s">
        <v>1481</v>
      </c>
      <c r="D1249" s="64">
        <v>154</v>
      </c>
      <c r="E1249" s="64">
        <v>120</v>
      </c>
      <c r="F1249" s="64">
        <v>274</v>
      </c>
      <c r="G1249" s="66">
        <v>56.20437956204379</v>
      </c>
      <c r="H1249" s="64">
        <v>178</v>
      </c>
      <c r="I1249" s="64">
        <v>96</v>
      </c>
      <c r="J1249" s="64">
        <v>274</v>
      </c>
      <c r="K1249" s="66">
        <v>64.96350364963503</v>
      </c>
      <c r="L1249" s="64" t="s">
        <v>1482</v>
      </c>
      <c r="M1249" s="64" t="s">
        <v>1482</v>
      </c>
      <c r="N1249" s="64" t="s">
        <v>1482</v>
      </c>
      <c r="O1249" s="64" t="s">
        <v>1482</v>
      </c>
    </row>
    <row r="1250" spans="1:15">
      <c r="A1250" s="61" t="s">
        <v>1529</v>
      </c>
      <c r="B1250" s="61" t="s">
        <v>1480</v>
      </c>
      <c r="C1250" s="63" t="s">
        <v>1483</v>
      </c>
      <c r="D1250" s="64">
        <v>160</v>
      </c>
      <c r="E1250" s="64">
        <v>85</v>
      </c>
      <c r="F1250" s="64">
        <v>245</v>
      </c>
      <c r="G1250" s="66">
        <v>65.306122448979593</v>
      </c>
      <c r="H1250" s="64">
        <v>186</v>
      </c>
      <c r="I1250" s="64">
        <v>59</v>
      </c>
      <c r="J1250" s="64">
        <v>245</v>
      </c>
      <c r="K1250" s="66">
        <v>75.91836734693878</v>
      </c>
      <c r="L1250" s="64" t="s">
        <v>1482</v>
      </c>
      <c r="M1250" s="64" t="s">
        <v>1482</v>
      </c>
      <c r="N1250" s="64" t="s">
        <v>1482</v>
      </c>
      <c r="O1250" s="64" t="s">
        <v>1482</v>
      </c>
    </row>
    <row r="1251" spans="1:15">
      <c r="A1251" s="61" t="s">
        <v>1529</v>
      </c>
      <c r="B1251" s="61" t="s">
        <v>1480</v>
      </c>
      <c r="C1251" s="63" t="s">
        <v>1484</v>
      </c>
      <c r="D1251" s="64">
        <v>86</v>
      </c>
      <c r="E1251" s="64">
        <v>98</v>
      </c>
      <c r="F1251" s="64">
        <v>184</v>
      </c>
      <c r="G1251" s="66">
        <v>46.739130434782609</v>
      </c>
      <c r="H1251" s="64">
        <v>94</v>
      </c>
      <c r="I1251" s="64">
        <v>90</v>
      </c>
      <c r="J1251" s="64">
        <v>184</v>
      </c>
      <c r="K1251" s="66">
        <v>51.086956521739133</v>
      </c>
      <c r="L1251" s="64">
        <v>93</v>
      </c>
      <c r="M1251" s="64">
        <v>91</v>
      </c>
      <c r="N1251" s="64">
        <v>184</v>
      </c>
      <c r="O1251" s="66">
        <v>50.54347826086957</v>
      </c>
    </row>
    <row r="1252" spans="1:15">
      <c r="A1252" s="61" t="s">
        <v>1529</v>
      </c>
      <c r="B1252" s="61" t="s">
        <v>1480</v>
      </c>
      <c r="C1252" s="63" t="s">
        <v>1485</v>
      </c>
      <c r="D1252" s="64">
        <v>26</v>
      </c>
      <c r="E1252" s="64">
        <v>22</v>
      </c>
      <c r="F1252" s="64">
        <v>48</v>
      </c>
      <c r="G1252" s="66">
        <v>54.166666666666664</v>
      </c>
      <c r="H1252" s="64">
        <v>35</v>
      </c>
      <c r="I1252" s="64">
        <v>13</v>
      </c>
      <c r="J1252" s="64">
        <v>48</v>
      </c>
      <c r="K1252" s="66">
        <v>72.916666666666657</v>
      </c>
      <c r="L1252" s="64" t="s">
        <v>1482</v>
      </c>
      <c r="M1252" s="64" t="s">
        <v>1482</v>
      </c>
      <c r="N1252" s="64" t="s">
        <v>1482</v>
      </c>
      <c r="O1252" s="64" t="s">
        <v>1482</v>
      </c>
    </row>
    <row r="1253" spans="1:15">
      <c r="A1253" s="61" t="s">
        <v>1529</v>
      </c>
      <c r="B1253" s="61" t="s">
        <v>1480</v>
      </c>
      <c r="C1253" s="63" t="s">
        <v>1489</v>
      </c>
      <c r="D1253" s="64">
        <v>426</v>
      </c>
      <c r="E1253" s="64">
        <v>325</v>
      </c>
      <c r="F1253" s="64">
        <v>751</v>
      </c>
      <c r="G1253" s="66">
        <v>56.724367509986685</v>
      </c>
      <c r="H1253" s="64">
        <v>493</v>
      </c>
      <c r="I1253" s="64">
        <v>258</v>
      </c>
      <c r="J1253" s="64">
        <v>751</v>
      </c>
      <c r="K1253" s="66">
        <v>65.645805592543269</v>
      </c>
      <c r="L1253" s="64">
        <v>93</v>
      </c>
      <c r="M1253" s="64">
        <v>91</v>
      </c>
      <c r="N1253" s="64">
        <v>184</v>
      </c>
      <c r="O1253" s="66">
        <v>50.54347826086957</v>
      </c>
    </row>
    <row r="1254" spans="1:15">
      <c r="A1254" s="61" t="s">
        <v>1529</v>
      </c>
      <c r="B1254" s="61" t="s">
        <v>1490</v>
      </c>
      <c r="C1254" s="63" t="s">
        <v>1483</v>
      </c>
      <c r="D1254" s="65" t="s">
        <v>1467</v>
      </c>
      <c r="E1254" s="65" t="s">
        <v>1467</v>
      </c>
      <c r="F1254" s="65" t="s">
        <v>1467</v>
      </c>
      <c r="G1254" s="65" t="s">
        <v>1467</v>
      </c>
      <c r="H1254" s="65" t="s">
        <v>1467</v>
      </c>
      <c r="I1254" s="65" t="s">
        <v>1467</v>
      </c>
      <c r="J1254" s="65" t="s">
        <v>1467</v>
      </c>
      <c r="K1254" s="65" t="s">
        <v>1467</v>
      </c>
      <c r="L1254" s="64" t="s">
        <v>1482</v>
      </c>
      <c r="M1254" s="64" t="s">
        <v>1482</v>
      </c>
      <c r="N1254" s="64" t="s">
        <v>1482</v>
      </c>
      <c r="O1254" s="64" t="s">
        <v>1482</v>
      </c>
    </row>
    <row r="1255" spans="1:15">
      <c r="A1255" s="61" t="s">
        <v>1529</v>
      </c>
      <c r="B1255" s="61" t="s">
        <v>1490</v>
      </c>
      <c r="C1255" s="63" t="s">
        <v>1489</v>
      </c>
      <c r="D1255" s="65" t="s">
        <v>1467</v>
      </c>
      <c r="E1255" s="65" t="s">
        <v>1467</v>
      </c>
      <c r="F1255" s="65" t="s">
        <v>1467</v>
      </c>
      <c r="G1255" s="65" t="s">
        <v>1467</v>
      </c>
      <c r="H1255" s="65" t="s">
        <v>1467</v>
      </c>
      <c r="I1255" s="65" t="s">
        <v>1467</v>
      </c>
      <c r="J1255" s="65" t="s">
        <v>1467</v>
      </c>
      <c r="K1255" s="65" t="s">
        <v>1467</v>
      </c>
      <c r="L1255" s="65" t="s">
        <v>1467</v>
      </c>
      <c r="M1255" s="65" t="s">
        <v>1467</v>
      </c>
      <c r="N1255" s="65" t="s">
        <v>1467</v>
      </c>
      <c r="O1255" s="65" t="s">
        <v>1467</v>
      </c>
    </row>
    <row r="1256" spans="1:15">
      <c r="A1256" s="61" t="s">
        <v>1529</v>
      </c>
      <c r="B1256" s="61" t="s">
        <v>1491</v>
      </c>
      <c r="C1256" s="63" t="s">
        <v>1481</v>
      </c>
      <c r="D1256" s="65" t="s">
        <v>1467</v>
      </c>
      <c r="E1256" s="65" t="s">
        <v>1467</v>
      </c>
      <c r="F1256" s="65" t="s">
        <v>1467</v>
      </c>
      <c r="G1256" s="65" t="s">
        <v>1467</v>
      </c>
      <c r="H1256" s="65" t="s">
        <v>1467</v>
      </c>
      <c r="I1256" s="65" t="s">
        <v>1467</v>
      </c>
      <c r="J1256" s="65" t="s">
        <v>1467</v>
      </c>
      <c r="K1256" s="65" t="s">
        <v>1467</v>
      </c>
      <c r="L1256" s="64" t="s">
        <v>1482</v>
      </c>
      <c r="M1256" s="64" t="s">
        <v>1482</v>
      </c>
      <c r="N1256" s="64" t="s">
        <v>1482</v>
      </c>
      <c r="O1256" s="64" t="s">
        <v>1482</v>
      </c>
    </row>
    <row r="1257" spans="1:15">
      <c r="A1257" s="61" t="s">
        <v>1529</v>
      </c>
      <c r="B1257" s="61" t="s">
        <v>1491</v>
      </c>
      <c r="C1257" s="63" t="s">
        <v>1489</v>
      </c>
      <c r="D1257" s="65" t="s">
        <v>1467</v>
      </c>
      <c r="E1257" s="65" t="s">
        <v>1467</v>
      </c>
      <c r="F1257" s="65" t="s">
        <v>1467</v>
      </c>
      <c r="G1257" s="65" t="s">
        <v>1467</v>
      </c>
      <c r="H1257" s="65" t="s">
        <v>1467</v>
      </c>
      <c r="I1257" s="65" t="s">
        <v>1467</v>
      </c>
      <c r="J1257" s="65" t="s">
        <v>1467</v>
      </c>
      <c r="K1257" s="65" t="s">
        <v>1467</v>
      </c>
      <c r="L1257" s="65" t="s">
        <v>1467</v>
      </c>
      <c r="M1257" s="65" t="s">
        <v>1467</v>
      </c>
      <c r="N1257" s="65" t="s">
        <v>1467</v>
      </c>
      <c r="O1257" s="65" t="s">
        <v>1467</v>
      </c>
    </row>
    <row r="1258" spans="1:15">
      <c r="A1258" s="61" t="s">
        <v>1529</v>
      </c>
      <c r="B1258" s="61" t="s">
        <v>1492</v>
      </c>
      <c r="C1258" s="63" t="s">
        <v>1481</v>
      </c>
      <c r="D1258" s="64">
        <v>13</v>
      </c>
      <c r="E1258" s="64">
        <v>19</v>
      </c>
      <c r="F1258" s="64">
        <v>32</v>
      </c>
      <c r="G1258" s="66">
        <v>40.625</v>
      </c>
      <c r="H1258" s="64">
        <v>20</v>
      </c>
      <c r="I1258" s="64">
        <v>12</v>
      </c>
      <c r="J1258" s="64">
        <v>32</v>
      </c>
      <c r="K1258" s="66">
        <v>62.5</v>
      </c>
      <c r="L1258" s="64" t="s">
        <v>1482</v>
      </c>
      <c r="M1258" s="64" t="s">
        <v>1482</v>
      </c>
      <c r="N1258" s="64" t="s">
        <v>1482</v>
      </c>
      <c r="O1258" s="64" t="s">
        <v>1482</v>
      </c>
    </row>
    <row r="1259" spans="1:15">
      <c r="A1259" s="61" t="s">
        <v>1529</v>
      </c>
      <c r="B1259" s="61" t="s">
        <v>1492</v>
      </c>
      <c r="C1259" s="63" t="s">
        <v>1483</v>
      </c>
      <c r="D1259" s="64">
        <v>10</v>
      </c>
      <c r="E1259" s="64">
        <v>17</v>
      </c>
      <c r="F1259" s="64">
        <v>27</v>
      </c>
      <c r="G1259" s="66">
        <v>37.037037037037038</v>
      </c>
      <c r="H1259" s="64">
        <v>15</v>
      </c>
      <c r="I1259" s="64">
        <v>12</v>
      </c>
      <c r="J1259" s="64">
        <v>27</v>
      </c>
      <c r="K1259" s="66">
        <v>55.555555555555557</v>
      </c>
      <c r="L1259" s="64" t="s">
        <v>1482</v>
      </c>
      <c r="M1259" s="64" t="s">
        <v>1482</v>
      </c>
      <c r="N1259" s="64" t="s">
        <v>1482</v>
      </c>
      <c r="O1259" s="64" t="s">
        <v>1482</v>
      </c>
    </row>
    <row r="1260" spans="1:15">
      <c r="A1260" s="61" t="s">
        <v>1529</v>
      </c>
      <c r="B1260" s="61" t="s">
        <v>1492</v>
      </c>
      <c r="C1260" s="63" t="s">
        <v>1484</v>
      </c>
      <c r="D1260" s="64">
        <v>8</v>
      </c>
      <c r="E1260" s="64">
        <v>12</v>
      </c>
      <c r="F1260" s="64">
        <v>20</v>
      </c>
      <c r="G1260" s="66">
        <v>40</v>
      </c>
      <c r="H1260" s="64">
        <v>9</v>
      </c>
      <c r="I1260" s="64">
        <v>11</v>
      </c>
      <c r="J1260" s="64">
        <v>20</v>
      </c>
      <c r="K1260" s="66">
        <v>45</v>
      </c>
      <c r="L1260" s="64">
        <v>8</v>
      </c>
      <c r="M1260" s="64">
        <v>12</v>
      </c>
      <c r="N1260" s="64">
        <v>20</v>
      </c>
      <c r="O1260" s="66">
        <v>40</v>
      </c>
    </row>
    <row r="1261" spans="1:15">
      <c r="A1261" s="61" t="s">
        <v>1529</v>
      </c>
      <c r="B1261" s="61" t="s">
        <v>1492</v>
      </c>
      <c r="C1261" s="63" t="s">
        <v>1485</v>
      </c>
      <c r="D1261" s="65" t="s">
        <v>1467</v>
      </c>
      <c r="E1261" s="65" t="s">
        <v>1467</v>
      </c>
      <c r="F1261" s="65" t="s">
        <v>1467</v>
      </c>
      <c r="G1261" s="65" t="s">
        <v>1467</v>
      </c>
      <c r="H1261" s="65" t="s">
        <v>1467</v>
      </c>
      <c r="I1261" s="65" t="s">
        <v>1467</v>
      </c>
      <c r="J1261" s="65" t="s">
        <v>1467</v>
      </c>
      <c r="K1261" s="65" t="s">
        <v>1467</v>
      </c>
      <c r="L1261" s="64" t="s">
        <v>1482</v>
      </c>
      <c r="M1261" s="64" t="s">
        <v>1482</v>
      </c>
      <c r="N1261" s="64" t="s">
        <v>1482</v>
      </c>
      <c r="O1261" s="64" t="s">
        <v>1482</v>
      </c>
    </row>
    <row r="1262" spans="1:15">
      <c r="A1262" s="61" t="s">
        <v>1529</v>
      </c>
      <c r="B1262" s="61" t="s">
        <v>1492</v>
      </c>
      <c r="C1262" s="63" t="s">
        <v>1489</v>
      </c>
      <c r="D1262" s="64">
        <v>32</v>
      </c>
      <c r="E1262" s="64">
        <v>50</v>
      </c>
      <c r="F1262" s="64">
        <v>82</v>
      </c>
      <c r="G1262" s="66">
        <v>39.024390243902438</v>
      </c>
      <c r="H1262" s="64">
        <v>45</v>
      </c>
      <c r="I1262" s="64">
        <v>37</v>
      </c>
      <c r="J1262" s="64">
        <v>82</v>
      </c>
      <c r="K1262" s="66">
        <v>54.878048780487809</v>
      </c>
      <c r="L1262" s="64">
        <v>8</v>
      </c>
      <c r="M1262" s="64">
        <v>12</v>
      </c>
      <c r="N1262" s="64">
        <v>20</v>
      </c>
      <c r="O1262" s="66">
        <v>40</v>
      </c>
    </row>
    <row r="1263" spans="1:15">
      <c r="A1263" s="61" t="s">
        <v>1529</v>
      </c>
      <c r="B1263" s="61" t="s">
        <v>1493</v>
      </c>
      <c r="C1263" s="63" t="s">
        <v>1481</v>
      </c>
      <c r="D1263" s="64">
        <v>82</v>
      </c>
      <c r="E1263" s="64">
        <v>62</v>
      </c>
      <c r="F1263" s="64">
        <v>144</v>
      </c>
      <c r="G1263" s="66">
        <v>56.944444444444443</v>
      </c>
      <c r="H1263" s="64">
        <v>96</v>
      </c>
      <c r="I1263" s="64">
        <v>48</v>
      </c>
      <c r="J1263" s="64">
        <v>144</v>
      </c>
      <c r="K1263" s="66">
        <v>66.666666666666657</v>
      </c>
      <c r="L1263" s="64" t="s">
        <v>1482</v>
      </c>
      <c r="M1263" s="64" t="s">
        <v>1482</v>
      </c>
      <c r="N1263" s="64" t="s">
        <v>1482</v>
      </c>
      <c r="O1263" s="64" t="s">
        <v>1482</v>
      </c>
    </row>
    <row r="1264" spans="1:15">
      <c r="A1264" s="61" t="s">
        <v>1529</v>
      </c>
      <c r="B1264" s="61" t="s">
        <v>1493</v>
      </c>
      <c r="C1264" s="63" t="s">
        <v>1483</v>
      </c>
      <c r="D1264" s="64">
        <v>78</v>
      </c>
      <c r="E1264" s="64">
        <v>42</v>
      </c>
      <c r="F1264" s="64">
        <v>120</v>
      </c>
      <c r="G1264" s="66">
        <v>65</v>
      </c>
      <c r="H1264" s="64">
        <v>93</v>
      </c>
      <c r="I1264" s="64">
        <v>27</v>
      </c>
      <c r="J1264" s="64">
        <v>120</v>
      </c>
      <c r="K1264" s="66">
        <v>77.5</v>
      </c>
      <c r="L1264" s="64" t="s">
        <v>1482</v>
      </c>
      <c r="M1264" s="64" t="s">
        <v>1482</v>
      </c>
      <c r="N1264" s="64" t="s">
        <v>1482</v>
      </c>
      <c r="O1264" s="64" t="s">
        <v>1482</v>
      </c>
    </row>
    <row r="1265" spans="1:15">
      <c r="A1265" s="61" t="s">
        <v>1529</v>
      </c>
      <c r="B1265" s="61" t="s">
        <v>1493</v>
      </c>
      <c r="C1265" s="63" t="s">
        <v>1484</v>
      </c>
      <c r="D1265" s="64">
        <v>48</v>
      </c>
      <c r="E1265" s="64">
        <v>45</v>
      </c>
      <c r="F1265" s="64">
        <v>93</v>
      </c>
      <c r="G1265" s="66">
        <v>51.612903225806448</v>
      </c>
      <c r="H1265" s="64">
        <v>56</v>
      </c>
      <c r="I1265" s="64">
        <v>37</v>
      </c>
      <c r="J1265" s="64">
        <v>93</v>
      </c>
      <c r="K1265" s="66">
        <v>60.215053763440864</v>
      </c>
      <c r="L1265" s="64">
        <v>50</v>
      </c>
      <c r="M1265" s="64">
        <v>43</v>
      </c>
      <c r="N1265" s="64">
        <v>93</v>
      </c>
      <c r="O1265" s="66">
        <v>53.763440860215049</v>
      </c>
    </row>
    <row r="1266" spans="1:15">
      <c r="A1266" s="61" t="s">
        <v>1529</v>
      </c>
      <c r="B1266" s="61" t="s">
        <v>1493</v>
      </c>
      <c r="C1266" s="63" t="s">
        <v>1485</v>
      </c>
      <c r="D1266" s="64">
        <v>9</v>
      </c>
      <c r="E1266" s="64">
        <v>8</v>
      </c>
      <c r="F1266" s="64">
        <v>17</v>
      </c>
      <c r="G1266" s="66">
        <v>52.941176470588239</v>
      </c>
      <c r="H1266" s="64">
        <v>11</v>
      </c>
      <c r="I1266" s="64">
        <v>6</v>
      </c>
      <c r="J1266" s="64">
        <v>17</v>
      </c>
      <c r="K1266" s="66">
        <v>64.705882352941174</v>
      </c>
      <c r="L1266" s="64" t="s">
        <v>1482</v>
      </c>
      <c r="M1266" s="64" t="s">
        <v>1482</v>
      </c>
      <c r="N1266" s="64" t="s">
        <v>1482</v>
      </c>
      <c r="O1266" s="64" t="s">
        <v>1482</v>
      </c>
    </row>
    <row r="1267" spans="1:15">
      <c r="A1267" s="61" t="s">
        <v>1529</v>
      </c>
      <c r="B1267" s="61" t="s">
        <v>1493</v>
      </c>
      <c r="C1267" s="63" t="s">
        <v>1489</v>
      </c>
      <c r="D1267" s="64">
        <v>217</v>
      </c>
      <c r="E1267" s="64">
        <v>157</v>
      </c>
      <c r="F1267" s="64">
        <v>374</v>
      </c>
      <c r="G1267" s="66">
        <v>58.021390374331553</v>
      </c>
      <c r="H1267" s="64">
        <v>256</v>
      </c>
      <c r="I1267" s="64">
        <v>118</v>
      </c>
      <c r="J1267" s="64">
        <v>374</v>
      </c>
      <c r="K1267" s="66">
        <v>68.449197860962556</v>
      </c>
      <c r="L1267" s="64">
        <v>50</v>
      </c>
      <c r="M1267" s="64">
        <v>43</v>
      </c>
      <c r="N1267" s="64">
        <v>93</v>
      </c>
      <c r="O1267" s="66">
        <v>53.763440860215049</v>
      </c>
    </row>
    <row r="1268" spans="1:15">
      <c r="A1268" s="61" t="s">
        <v>1529</v>
      </c>
      <c r="B1268" s="61" t="s">
        <v>1494</v>
      </c>
      <c r="C1268" s="63" t="s">
        <v>1481</v>
      </c>
      <c r="D1268" s="65" t="s">
        <v>1467</v>
      </c>
      <c r="E1268" s="65" t="s">
        <v>1467</v>
      </c>
      <c r="F1268" s="65" t="s">
        <v>1467</v>
      </c>
      <c r="G1268" s="65" t="s">
        <v>1467</v>
      </c>
      <c r="H1268" s="65" t="s">
        <v>1467</v>
      </c>
      <c r="I1268" s="65" t="s">
        <v>1467</v>
      </c>
      <c r="J1268" s="65" t="s">
        <v>1467</v>
      </c>
      <c r="K1268" s="65" t="s">
        <v>1467</v>
      </c>
      <c r="L1268" s="64" t="s">
        <v>1482</v>
      </c>
      <c r="M1268" s="64" t="s">
        <v>1482</v>
      </c>
      <c r="N1268" s="64" t="s">
        <v>1482</v>
      </c>
      <c r="O1268" s="64" t="s">
        <v>1482</v>
      </c>
    </row>
    <row r="1269" spans="1:15">
      <c r="A1269" s="61" t="s">
        <v>1529</v>
      </c>
      <c r="B1269" s="61" t="s">
        <v>1494</v>
      </c>
      <c r="C1269" s="63" t="s">
        <v>1483</v>
      </c>
      <c r="D1269" s="65" t="s">
        <v>1467</v>
      </c>
      <c r="E1269" s="65" t="s">
        <v>1467</v>
      </c>
      <c r="F1269" s="65" t="s">
        <v>1467</v>
      </c>
      <c r="G1269" s="65" t="s">
        <v>1467</v>
      </c>
      <c r="H1269" s="65" t="s">
        <v>1467</v>
      </c>
      <c r="I1269" s="65" t="s">
        <v>1467</v>
      </c>
      <c r="J1269" s="65" t="s">
        <v>1467</v>
      </c>
      <c r="K1269" s="65" t="s">
        <v>1467</v>
      </c>
      <c r="L1269" s="64" t="s">
        <v>1482</v>
      </c>
      <c r="M1269" s="64" t="s">
        <v>1482</v>
      </c>
      <c r="N1269" s="64" t="s">
        <v>1482</v>
      </c>
      <c r="O1269" s="64" t="s">
        <v>1482</v>
      </c>
    </row>
    <row r="1270" spans="1:15">
      <c r="A1270" s="61" t="s">
        <v>1529</v>
      </c>
      <c r="B1270" s="61" t="s">
        <v>1494</v>
      </c>
      <c r="C1270" s="63" t="s">
        <v>1484</v>
      </c>
      <c r="D1270" s="65" t="s">
        <v>1467</v>
      </c>
      <c r="E1270" s="65" t="s">
        <v>1467</v>
      </c>
      <c r="F1270" s="65" t="s">
        <v>1467</v>
      </c>
      <c r="G1270" s="65" t="s">
        <v>1467</v>
      </c>
      <c r="H1270" s="65" t="s">
        <v>1467</v>
      </c>
      <c r="I1270" s="65" t="s">
        <v>1467</v>
      </c>
      <c r="J1270" s="65" t="s">
        <v>1467</v>
      </c>
      <c r="K1270" s="65" t="s">
        <v>1467</v>
      </c>
      <c r="L1270" s="65" t="s">
        <v>1467</v>
      </c>
      <c r="M1270" s="65" t="s">
        <v>1467</v>
      </c>
      <c r="N1270" s="65" t="s">
        <v>1467</v>
      </c>
      <c r="O1270" s="65" t="s">
        <v>1467</v>
      </c>
    </row>
    <row r="1271" spans="1:15">
      <c r="A1271" s="61" t="s">
        <v>1529</v>
      </c>
      <c r="B1271" s="61" t="s">
        <v>1494</v>
      </c>
      <c r="C1271" s="63" t="s">
        <v>1485</v>
      </c>
      <c r="D1271" s="65" t="s">
        <v>1467</v>
      </c>
      <c r="E1271" s="65" t="s">
        <v>1467</v>
      </c>
      <c r="F1271" s="65" t="s">
        <v>1467</v>
      </c>
      <c r="G1271" s="65" t="s">
        <v>1467</v>
      </c>
      <c r="H1271" s="65" t="s">
        <v>1467</v>
      </c>
      <c r="I1271" s="65" t="s">
        <v>1467</v>
      </c>
      <c r="J1271" s="65" t="s">
        <v>1467</v>
      </c>
      <c r="K1271" s="65" t="s">
        <v>1467</v>
      </c>
      <c r="L1271" s="64" t="s">
        <v>1482</v>
      </c>
      <c r="M1271" s="64" t="s">
        <v>1482</v>
      </c>
      <c r="N1271" s="64" t="s">
        <v>1482</v>
      </c>
      <c r="O1271" s="64" t="s">
        <v>1482</v>
      </c>
    </row>
    <row r="1272" spans="1:15">
      <c r="A1272" s="61" t="s">
        <v>1529</v>
      </c>
      <c r="B1272" s="61" t="s">
        <v>1494</v>
      </c>
      <c r="C1272" s="63" t="s">
        <v>1489</v>
      </c>
      <c r="D1272" s="64">
        <v>12</v>
      </c>
      <c r="E1272" s="64">
        <v>6</v>
      </c>
      <c r="F1272" s="64">
        <v>18</v>
      </c>
      <c r="G1272" s="66">
        <v>66.666666666666657</v>
      </c>
      <c r="H1272" s="64">
        <v>13</v>
      </c>
      <c r="I1272" s="64">
        <v>5</v>
      </c>
      <c r="J1272" s="64">
        <v>18</v>
      </c>
      <c r="K1272" s="66">
        <v>72.222222222222214</v>
      </c>
      <c r="L1272" s="65" t="s">
        <v>1467</v>
      </c>
      <c r="M1272" s="65" t="s">
        <v>1467</v>
      </c>
      <c r="N1272" s="65" t="s">
        <v>1467</v>
      </c>
      <c r="O1272" s="65" t="s">
        <v>1467</v>
      </c>
    </row>
    <row r="1273" spans="1:15">
      <c r="A1273" s="61" t="s">
        <v>1529</v>
      </c>
      <c r="B1273" s="61" t="s">
        <v>1495</v>
      </c>
      <c r="C1273" s="63" t="s">
        <v>1481</v>
      </c>
      <c r="D1273" s="64">
        <v>72</v>
      </c>
      <c r="E1273" s="64">
        <v>58</v>
      </c>
      <c r="F1273" s="64">
        <v>130</v>
      </c>
      <c r="G1273" s="66">
        <v>55.384615384615387</v>
      </c>
      <c r="H1273" s="64">
        <v>82</v>
      </c>
      <c r="I1273" s="64">
        <v>48</v>
      </c>
      <c r="J1273" s="64">
        <v>130</v>
      </c>
      <c r="K1273" s="66">
        <v>63.076923076923073</v>
      </c>
      <c r="L1273" s="64" t="s">
        <v>1482</v>
      </c>
      <c r="M1273" s="64" t="s">
        <v>1482</v>
      </c>
      <c r="N1273" s="64" t="s">
        <v>1482</v>
      </c>
      <c r="O1273" s="64" t="s">
        <v>1482</v>
      </c>
    </row>
    <row r="1274" spans="1:15">
      <c r="A1274" s="61" t="s">
        <v>1529</v>
      </c>
      <c r="B1274" s="61" t="s">
        <v>1495</v>
      </c>
      <c r="C1274" s="63" t="s">
        <v>1483</v>
      </c>
      <c r="D1274" s="64">
        <v>82</v>
      </c>
      <c r="E1274" s="64">
        <v>43</v>
      </c>
      <c r="F1274" s="64">
        <v>125</v>
      </c>
      <c r="G1274" s="66">
        <v>65.600000000000009</v>
      </c>
      <c r="H1274" s="64">
        <v>93</v>
      </c>
      <c r="I1274" s="64">
        <v>32</v>
      </c>
      <c r="J1274" s="64">
        <v>125</v>
      </c>
      <c r="K1274" s="66">
        <v>74.400000000000006</v>
      </c>
      <c r="L1274" s="64" t="s">
        <v>1482</v>
      </c>
      <c r="M1274" s="64" t="s">
        <v>1482</v>
      </c>
      <c r="N1274" s="64" t="s">
        <v>1482</v>
      </c>
      <c r="O1274" s="64" t="s">
        <v>1482</v>
      </c>
    </row>
    <row r="1275" spans="1:15">
      <c r="A1275" s="61" t="s">
        <v>1529</v>
      </c>
      <c r="B1275" s="61" t="s">
        <v>1495</v>
      </c>
      <c r="C1275" s="63" t="s">
        <v>1484</v>
      </c>
      <c r="D1275" s="64">
        <v>38</v>
      </c>
      <c r="E1275" s="64">
        <v>53</v>
      </c>
      <c r="F1275" s="64">
        <v>91</v>
      </c>
      <c r="G1275" s="66">
        <v>41.758241758241759</v>
      </c>
      <c r="H1275" s="64">
        <v>38</v>
      </c>
      <c r="I1275" s="64">
        <v>53</v>
      </c>
      <c r="J1275" s="64">
        <v>91</v>
      </c>
      <c r="K1275" s="66">
        <v>41.758241758241759</v>
      </c>
      <c r="L1275" s="64">
        <v>43</v>
      </c>
      <c r="M1275" s="64">
        <v>48</v>
      </c>
      <c r="N1275" s="64">
        <v>91</v>
      </c>
      <c r="O1275" s="66">
        <v>47.252747252747248</v>
      </c>
    </row>
    <row r="1276" spans="1:15">
      <c r="A1276" s="61" t="s">
        <v>1529</v>
      </c>
      <c r="B1276" s="61" t="s">
        <v>1495</v>
      </c>
      <c r="C1276" s="63" t="s">
        <v>1485</v>
      </c>
      <c r="D1276" s="64">
        <v>17</v>
      </c>
      <c r="E1276" s="64">
        <v>14</v>
      </c>
      <c r="F1276" s="64">
        <v>31</v>
      </c>
      <c r="G1276" s="66">
        <v>54.838709677419352</v>
      </c>
      <c r="H1276" s="64">
        <v>24</v>
      </c>
      <c r="I1276" s="64">
        <v>7</v>
      </c>
      <c r="J1276" s="64">
        <v>31</v>
      </c>
      <c r="K1276" s="66">
        <v>77.41935483870968</v>
      </c>
      <c r="L1276" s="64" t="s">
        <v>1482</v>
      </c>
      <c r="M1276" s="64" t="s">
        <v>1482</v>
      </c>
      <c r="N1276" s="64" t="s">
        <v>1482</v>
      </c>
      <c r="O1276" s="64" t="s">
        <v>1482</v>
      </c>
    </row>
    <row r="1277" spans="1:15">
      <c r="A1277" s="61" t="s">
        <v>1529</v>
      </c>
      <c r="B1277" s="61" t="s">
        <v>1495</v>
      </c>
      <c r="C1277" s="63" t="s">
        <v>1489</v>
      </c>
      <c r="D1277" s="64">
        <v>209</v>
      </c>
      <c r="E1277" s="64">
        <v>168</v>
      </c>
      <c r="F1277" s="64">
        <v>377</v>
      </c>
      <c r="G1277" s="66">
        <v>55.437665782493376</v>
      </c>
      <c r="H1277" s="64">
        <v>237</v>
      </c>
      <c r="I1277" s="64">
        <v>140</v>
      </c>
      <c r="J1277" s="64">
        <v>377</v>
      </c>
      <c r="K1277" s="66">
        <v>62.864721485411145</v>
      </c>
      <c r="L1277" s="64">
        <v>43</v>
      </c>
      <c r="M1277" s="64">
        <v>48</v>
      </c>
      <c r="N1277" s="64">
        <v>91</v>
      </c>
      <c r="O1277" s="66">
        <v>47.252747252747248</v>
      </c>
    </row>
    <row r="1278" spans="1:15">
      <c r="A1278" s="61" t="s">
        <v>1529</v>
      </c>
      <c r="B1278" s="61" t="s">
        <v>1496</v>
      </c>
      <c r="C1278" s="63" t="s">
        <v>1481</v>
      </c>
      <c r="D1278" s="64">
        <v>26</v>
      </c>
      <c r="E1278" s="64">
        <v>27</v>
      </c>
      <c r="F1278" s="64">
        <v>53</v>
      </c>
      <c r="G1278" s="66">
        <v>49.056603773584904</v>
      </c>
      <c r="H1278" s="64">
        <v>30</v>
      </c>
      <c r="I1278" s="64">
        <v>23</v>
      </c>
      <c r="J1278" s="64">
        <v>53</v>
      </c>
      <c r="K1278" s="66">
        <v>56.60377358490566</v>
      </c>
      <c r="L1278" s="64" t="s">
        <v>1482</v>
      </c>
      <c r="M1278" s="64" t="s">
        <v>1482</v>
      </c>
      <c r="N1278" s="64" t="s">
        <v>1482</v>
      </c>
      <c r="O1278" s="64" t="s">
        <v>1482</v>
      </c>
    </row>
    <row r="1279" spans="1:15">
      <c r="A1279" s="61" t="s">
        <v>1529</v>
      </c>
      <c r="B1279" s="61" t="s">
        <v>1496</v>
      </c>
      <c r="C1279" s="63" t="s">
        <v>1483</v>
      </c>
      <c r="D1279" s="64">
        <v>27</v>
      </c>
      <c r="E1279" s="64">
        <v>19</v>
      </c>
      <c r="F1279" s="64">
        <v>46</v>
      </c>
      <c r="G1279" s="66">
        <v>58.695652173913047</v>
      </c>
      <c r="H1279" s="64">
        <v>36</v>
      </c>
      <c r="I1279" s="64">
        <v>10</v>
      </c>
      <c r="J1279" s="64">
        <v>46</v>
      </c>
      <c r="K1279" s="66">
        <v>78.260869565217391</v>
      </c>
      <c r="L1279" s="64" t="s">
        <v>1482</v>
      </c>
      <c r="M1279" s="64" t="s">
        <v>1482</v>
      </c>
      <c r="N1279" s="64" t="s">
        <v>1482</v>
      </c>
      <c r="O1279" s="64" t="s">
        <v>1482</v>
      </c>
    </row>
    <row r="1280" spans="1:15">
      <c r="A1280" s="61" t="s">
        <v>1529</v>
      </c>
      <c r="B1280" s="61" t="s">
        <v>1496</v>
      </c>
      <c r="C1280" s="63" t="s">
        <v>1484</v>
      </c>
      <c r="D1280" s="64">
        <v>15</v>
      </c>
      <c r="E1280" s="64">
        <v>21</v>
      </c>
      <c r="F1280" s="64">
        <v>36</v>
      </c>
      <c r="G1280" s="66">
        <v>41.666666666666671</v>
      </c>
      <c r="H1280" s="64">
        <v>19</v>
      </c>
      <c r="I1280" s="64">
        <v>17</v>
      </c>
      <c r="J1280" s="64">
        <v>36</v>
      </c>
      <c r="K1280" s="66">
        <v>52.777777777777779</v>
      </c>
      <c r="L1280" s="64">
        <v>15</v>
      </c>
      <c r="M1280" s="64">
        <v>21</v>
      </c>
      <c r="N1280" s="64">
        <v>36</v>
      </c>
      <c r="O1280" s="66">
        <v>41.666666666666671</v>
      </c>
    </row>
    <row r="1281" spans="1:15">
      <c r="A1281" s="61" t="s">
        <v>1529</v>
      </c>
      <c r="B1281" s="61" t="s">
        <v>1496</v>
      </c>
      <c r="C1281" s="63" t="s">
        <v>1485</v>
      </c>
      <c r="D1281" s="65" t="s">
        <v>1467</v>
      </c>
      <c r="E1281" s="65" t="s">
        <v>1467</v>
      </c>
      <c r="F1281" s="65" t="s">
        <v>1467</v>
      </c>
      <c r="G1281" s="65" t="s">
        <v>1467</v>
      </c>
      <c r="H1281" s="65" t="s">
        <v>1467</v>
      </c>
      <c r="I1281" s="65" t="s">
        <v>1467</v>
      </c>
      <c r="J1281" s="65" t="s">
        <v>1467</v>
      </c>
      <c r="K1281" s="65" t="s">
        <v>1467</v>
      </c>
      <c r="L1281" s="64" t="s">
        <v>1482</v>
      </c>
      <c r="M1281" s="64" t="s">
        <v>1482</v>
      </c>
      <c r="N1281" s="64" t="s">
        <v>1482</v>
      </c>
      <c r="O1281" s="64" t="s">
        <v>1482</v>
      </c>
    </row>
    <row r="1282" spans="1:15">
      <c r="A1282" s="61" t="s">
        <v>1529</v>
      </c>
      <c r="B1282" s="61" t="s">
        <v>1496</v>
      </c>
      <c r="C1282" s="63" t="s">
        <v>1489</v>
      </c>
      <c r="D1282" s="64">
        <v>73</v>
      </c>
      <c r="E1282" s="64">
        <v>70</v>
      </c>
      <c r="F1282" s="64">
        <v>143</v>
      </c>
      <c r="G1282" s="66">
        <v>51.048951048951054</v>
      </c>
      <c r="H1282" s="64">
        <v>91</v>
      </c>
      <c r="I1282" s="64">
        <v>52</v>
      </c>
      <c r="J1282" s="64">
        <v>143</v>
      </c>
      <c r="K1282" s="66">
        <v>63.636363636363633</v>
      </c>
      <c r="L1282" s="64">
        <v>15</v>
      </c>
      <c r="M1282" s="64">
        <v>21</v>
      </c>
      <c r="N1282" s="64">
        <v>36</v>
      </c>
      <c r="O1282" s="66">
        <v>41.666666666666671</v>
      </c>
    </row>
    <row r="1283" spans="1:15">
      <c r="A1283" s="61" t="s">
        <v>1529</v>
      </c>
      <c r="B1283" s="61" t="s">
        <v>1497</v>
      </c>
      <c r="C1283" s="63" t="s">
        <v>1481</v>
      </c>
      <c r="D1283" s="64">
        <v>110</v>
      </c>
      <c r="E1283" s="64">
        <v>70</v>
      </c>
      <c r="F1283" s="64">
        <v>180</v>
      </c>
      <c r="G1283" s="66">
        <v>61.111111111111114</v>
      </c>
      <c r="H1283" s="64">
        <v>124</v>
      </c>
      <c r="I1283" s="64">
        <v>56</v>
      </c>
      <c r="J1283" s="64">
        <v>180</v>
      </c>
      <c r="K1283" s="66">
        <v>68.888888888888886</v>
      </c>
      <c r="L1283" s="64" t="s">
        <v>1482</v>
      </c>
      <c r="M1283" s="64" t="s">
        <v>1482</v>
      </c>
      <c r="N1283" s="64" t="s">
        <v>1482</v>
      </c>
      <c r="O1283" s="64" t="s">
        <v>1482</v>
      </c>
    </row>
    <row r="1284" spans="1:15">
      <c r="A1284" s="61" t="s">
        <v>1529</v>
      </c>
      <c r="B1284" s="61" t="s">
        <v>1497</v>
      </c>
      <c r="C1284" s="63" t="s">
        <v>1483</v>
      </c>
      <c r="D1284" s="64">
        <v>117</v>
      </c>
      <c r="E1284" s="64">
        <v>48</v>
      </c>
      <c r="F1284" s="64">
        <v>165</v>
      </c>
      <c r="G1284" s="66">
        <v>70.909090909090907</v>
      </c>
      <c r="H1284" s="64">
        <v>129</v>
      </c>
      <c r="I1284" s="64">
        <v>36</v>
      </c>
      <c r="J1284" s="64">
        <v>165</v>
      </c>
      <c r="K1284" s="66">
        <v>78.181818181818187</v>
      </c>
      <c r="L1284" s="64" t="s">
        <v>1482</v>
      </c>
      <c r="M1284" s="64" t="s">
        <v>1482</v>
      </c>
      <c r="N1284" s="64" t="s">
        <v>1482</v>
      </c>
      <c r="O1284" s="64" t="s">
        <v>1482</v>
      </c>
    </row>
    <row r="1285" spans="1:15">
      <c r="A1285" s="61" t="s">
        <v>1529</v>
      </c>
      <c r="B1285" s="61" t="s">
        <v>1497</v>
      </c>
      <c r="C1285" s="63" t="s">
        <v>1484</v>
      </c>
      <c r="D1285" s="64">
        <v>61</v>
      </c>
      <c r="E1285" s="64">
        <v>64</v>
      </c>
      <c r="F1285" s="64">
        <v>125</v>
      </c>
      <c r="G1285" s="66">
        <v>48.8</v>
      </c>
      <c r="H1285" s="64">
        <v>63</v>
      </c>
      <c r="I1285" s="64">
        <v>62</v>
      </c>
      <c r="J1285" s="64">
        <v>125</v>
      </c>
      <c r="K1285" s="66">
        <v>50.4</v>
      </c>
      <c r="L1285" s="64">
        <v>68</v>
      </c>
      <c r="M1285" s="64">
        <v>57</v>
      </c>
      <c r="N1285" s="64">
        <v>125</v>
      </c>
      <c r="O1285" s="66">
        <v>54.400000000000006</v>
      </c>
    </row>
    <row r="1286" spans="1:15">
      <c r="A1286" s="61" t="s">
        <v>1529</v>
      </c>
      <c r="B1286" s="61" t="s">
        <v>1497</v>
      </c>
      <c r="C1286" s="63" t="s">
        <v>1485</v>
      </c>
      <c r="D1286" s="64">
        <v>19</v>
      </c>
      <c r="E1286" s="64">
        <v>16</v>
      </c>
      <c r="F1286" s="64">
        <v>35</v>
      </c>
      <c r="G1286" s="66">
        <v>54.285714285714285</v>
      </c>
      <c r="H1286" s="64">
        <v>26</v>
      </c>
      <c r="I1286" s="64">
        <v>9</v>
      </c>
      <c r="J1286" s="64">
        <v>35</v>
      </c>
      <c r="K1286" s="66">
        <v>74.285714285714292</v>
      </c>
      <c r="L1286" s="64" t="s">
        <v>1482</v>
      </c>
      <c r="M1286" s="64" t="s">
        <v>1482</v>
      </c>
      <c r="N1286" s="64" t="s">
        <v>1482</v>
      </c>
      <c r="O1286" s="64" t="s">
        <v>1482</v>
      </c>
    </row>
    <row r="1287" spans="1:15">
      <c r="A1287" s="61" t="s">
        <v>1529</v>
      </c>
      <c r="B1287" s="61" t="s">
        <v>1497</v>
      </c>
      <c r="C1287" s="63" t="s">
        <v>1489</v>
      </c>
      <c r="D1287" s="64">
        <v>307</v>
      </c>
      <c r="E1287" s="64">
        <v>198</v>
      </c>
      <c r="F1287" s="64">
        <v>505</v>
      </c>
      <c r="G1287" s="66">
        <v>60.792079207920793</v>
      </c>
      <c r="H1287" s="64">
        <v>342</v>
      </c>
      <c r="I1287" s="64">
        <v>163</v>
      </c>
      <c r="J1287" s="64">
        <v>505</v>
      </c>
      <c r="K1287" s="66">
        <v>67.722772277227733</v>
      </c>
      <c r="L1287" s="64">
        <v>68</v>
      </c>
      <c r="M1287" s="64">
        <v>57</v>
      </c>
      <c r="N1287" s="64">
        <v>125</v>
      </c>
      <c r="O1287" s="66">
        <v>54.400000000000006</v>
      </c>
    </row>
    <row r="1288" spans="1:15">
      <c r="A1288" s="61" t="s">
        <v>1530</v>
      </c>
      <c r="B1288" s="61" t="s">
        <v>1480</v>
      </c>
      <c r="C1288" s="63" t="s">
        <v>1481</v>
      </c>
      <c r="D1288" s="64">
        <v>17</v>
      </c>
      <c r="E1288" s="64">
        <v>2</v>
      </c>
      <c r="F1288" s="64">
        <v>19</v>
      </c>
      <c r="G1288" s="66">
        <v>89.473684210526315</v>
      </c>
      <c r="H1288" s="64">
        <v>17</v>
      </c>
      <c r="I1288" s="64">
        <v>2</v>
      </c>
      <c r="J1288" s="64">
        <v>19</v>
      </c>
      <c r="K1288" s="66">
        <v>89.473684210526315</v>
      </c>
      <c r="L1288" s="64" t="s">
        <v>1482</v>
      </c>
      <c r="M1288" s="64" t="s">
        <v>1482</v>
      </c>
      <c r="N1288" s="64" t="s">
        <v>1482</v>
      </c>
      <c r="O1288" s="64" t="s">
        <v>1482</v>
      </c>
    </row>
    <row r="1289" spans="1:15">
      <c r="A1289" s="61" t="s">
        <v>1530</v>
      </c>
      <c r="B1289" s="61" t="s">
        <v>1480</v>
      </c>
      <c r="C1289" s="63" t="s">
        <v>1483</v>
      </c>
      <c r="D1289" s="64">
        <v>7</v>
      </c>
      <c r="E1289" s="64">
        <v>12</v>
      </c>
      <c r="F1289" s="64">
        <v>19</v>
      </c>
      <c r="G1289" s="66">
        <v>36.84210526315789</v>
      </c>
      <c r="H1289" s="64">
        <v>11</v>
      </c>
      <c r="I1289" s="64">
        <v>8</v>
      </c>
      <c r="J1289" s="64">
        <v>19</v>
      </c>
      <c r="K1289" s="66">
        <v>57.894736842105267</v>
      </c>
      <c r="L1289" s="64" t="s">
        <v>1482</v>
      </c>
      <c r="M1289" s="64" t="s">
        <v>1482</v>
      </c>
      <c r="N1289" s="64" t="s">
        <v>1482</v>
      </c>
      <c r="O1289" s="64" t="s">
        <v>1482</v>
      </c>
    </row>
    <row r="1290" spans="1:15">
      <c r="A1290" s="61" t="s">
        <v>1530</v>
      </c>
      <c r="B1290" s="61" t="s">
        <v>1480</v>
      </c>
      <c r="C1290" s="63" t="s">
        <v>1484</v>
      </c>
      <c r="D1290" s="64">
        <v>4</v>
      </c>
      <c r="E1290" s="64">
        <v>8</v>
      </c>
      <c r="F1290" s="64">
        <v>12</v>
      </c>
      <c r="G1290" s="66">
        <v>33.333333333333329</v>
      </c>
      <c r="H1290" s="64">
        <v>8</v>
      </c>
      <c r="I1290" s="64">
        <v>4</v>
      </c>
      <c r="J1290" s="64">
        <v>12</v>
      </c>
      <c r="K1290" s="66">
        <v>66.666666666666657</v>
      </c>
      <c r="L1290" s="64">
        <v>4</v>
      </c>
      <c r="M1290" s="64">
        <v>8</v>
      </c>
      <c r="N1290" s="64">
        <v>12</v>
      </c>
      <c r="O1290" s="66">
        <v>33.333333333333329</v>
      </c>
    </row>
    <row r="1291" spans="1:15">
      <c r="A1291" s="61" t="s">
        <v>1530</v>
      </c>
      <c r="B1291" s="61" t="s">
        <v>1480</v>
      </c>
      <c r="C1291" s="63" t="s">
        <v>1485</v>
      </c>
      <c r="D1291" s="64">
        <v>2</v>
      </c>
      <c r="E1291" s="64">
        <v>13</v>
      </c>
      <c r="F1291" s="64">
        <v>15</v>
      </c>
      <c r="G1291" s="66">
        <v>13.333333333333334</v>
      </c>
      <c r="H1291" s="64">
        <v>9</v>
      </c>
      <c r="I1291" s="64">
        <v>6</v>
      </c>
      <c r="J1291" s="64">
        <v>15</v>
      </c>
      <c r="K1291" s="66">
        <v>60</v>
      </c>
      <c r="L1291" s="64" t="s">
        <v>1482</v>
      </c>
      <c r="M1291" s="64" t="s">
        <v>1482</v>
      </c>
      <c r="N1291" s="64" t="s">
        <v>1482</v>
      </c>
      <c r="O1291" s="64" t="s">
        <v>1482</v>
      </c>
    </row>
    <row r="1292" spans="1:15">
      <c r="A1292" s="61" t="s">
        <v>1530</v>
      </c>
      <c r="B1292" s="61" t="s">
        <v>1480</v>
      </c>
      <c r="C1292" s="63" t="s">
        <v>1486</v>
      </c>
      <c r="D1292" s="64">
        <v>11</v>
      </c>
      <c r="E1292" s="64">
        <v>17</v>
      </c>
      <c r="F1292" s="64">
        <v>28</v>
      </c>
      <c r="G1292" s="66">
        <v>39.285714285714285</v>
      </c>
      <c r="H1292" s="64">
        <v>12</v>
      </c>
      <c r="I1292" s="64">
        <v>16</v>
      </c>
      <c r="J1292" s="64">
        <v>28</v>
      </c>
      <c r="K1292" s="66">
        <v>42.857142857142854</v>
      </c>
      <c r="L1292" s="64" t="s">
        <v>1482</v>
      </c>
      <c r="M1292" s="64" t="s">
        <v>1482</v>
      </c>
      <c r="N1292" s="64" t="s">
        <v>1482</v>
      </c>
      <c r="O1292" s="64" t="s">
        <v>1482</v>
      </c>
    </row>
    <row r="1293" spans="1:15">
      <c r="A1293" s="61" t="s">
        <v>1530</v>
      </c>
      <c r="B1293" s="61" t="s">
        <v>1480</v>
      </c>
      <c r="C1293" s="63" t="s">
        <v>1488</v>
      </c>
      <c r="D1293" s="64">
        <v>21</v>
      </c>
      <c r="E1293" s="64">
        <v>7</v>
      </c>
      <c r="F1293" s="64">
        <v>28</v>
      </c>
      <c r="G1293" s="66">
        <v>75</v>
      </c>
      <c r="H1293" s="64">
        <v>22</v>
      </c>
      <c r="I1293" s="64">
        <v>6</v>
      </c>
      <c r="J1293" s="64">
        <v>28</v>
      </c>
      <c r="K1293" s="66">
        <v>78.571428571428569</v>
      </c>
      <c r="L1293" s="64">
        <v>15</v>
      </c>
      <c r="M1293" s="64">
        <v>13</v>
      </c>
      <c r="N1293" s="64">
        <v>28</v>
      </c>
      <c r="O1293" s="66">
        <v>53.571428571428569</v>
      </c>
    </row>
    <row r="1294" spans="1:15">
      <c r="A1294" s="61" t="s">
        <v>1530</v>
      </c>
      <c r="B1294" s="61" t="s">
        <v>1480</v>
      </c>
      <c r="C1294" s="63" t="s">
        <v>1489</v>
      </c>
      <c r="D1294" s="64">
        <v>62</v>
      </c>
      <c r="E1294" s="64">
        <v>59</v>
      </c>
      <c r="F1294" s="64">
        <v>121</v>
      </c>
      <c r="G1294" s="66">
        <v>51.239669421487598</v>
      </c>
      <c r="H1294" s="64">
        <v>79</v>
      </c>
      <c r="I1294" s="64">
        <v>42</v>
      </c>
      <c r="J1294" s="64">
        <v>121</v>
      </c>
      <c r="K1294" s="66">
        <v>65.289256198347118</v>
      </c>
      <c r="L1294" s="64">
        <v>19</v>
      </c>
      <c r="M1294" s="64">
        <v>21</v>
      </c>
      <c r="N1294" s="64">
        <v>40</v>
      </c>
      <c r="O1294" s="66">
        <v>47.5</v>
      </c>
    </row>
    <row r="1295" spans="1:15">
      <c r="A1295" s="61" t="s">
        <v>1530</v>
      </c>
      <c r="B1295" s="61" t="s">
        <v>1491</v>
      </c>
      <c r="C1295" s="63" t="s">
        <v>1483</v>
      </c>
      <c r="D1295" s="65" t="s">
        <v>1467</v>
      </c>
      <c r="E1295" s="65" t="s">
        <v>1467</v>
      </c>
      <c r="F1295" s="65" t="s">
        <v>1467</v>
      </c>
      <c r="G1295" s="65" t="s">
        <v>1467</v>
      </c>
      <c r="H1295" s="65" t="s">
        <v>1467</v>
      </c>
      <c r="I1295" s="65" t="s">
        <v>1467</v>
      </c>
      <c r="J1295" s="65" t="s">
        <v>1467</v>
      </c>
      <c r="K1295" s="65" t="s">
        <v>1467</v>
      </c>
      <c r="L1295" s="64" t="s">
        <v>1482</v>
      </c>
      <c r="M1295" s="64" t="s">
        <v>1482</v>
      </c>
      <c r="N1295" s="64" t="s">
        <v>1482</v>
      </c>
      <c r="O1295" s="64" t="s">
        <v>1482</v>
      </c>
    </row>
    <row r="1296" spans="1:15">
      <c r="A1296" s="61" t="s">
        <v>1530</v>
      </c>
      <c r="B1296" s="61" t="s">
        <v>1491</v>
      </c>
      <c r="C1296" s="63" t="s">
        <v>1489</v>
      </c>
      <c r="D1296" s="65" t="s">
        <v>1467</v>
      </c>
      <c r="E1296" s="65" t="s">
        <v>1467</v>
      </c>
      <c r="F1296" s="65" t="s">
        <v>1467</v>
      </c>
      <c r="G1296" s="65" t="s">
        <v>1467</v>
      </c>
      <c r="H1296" s="65" t="s">
        <v>1467</v>
      </c>
      <c r="I1296" s="65" t="s">
        <v>1467</v>
      </c>
      <c r="J1296" s="65" t="s">
        <v>1467</v>
      </c>
      <c r="K1296" s="65" t="s">
        <v>1467</v>
      </c>
      <c r="L1296" s="65" t="s">
        <v>1467</v>
      </c>
      <c r="M1296" s="65" t="s">
        <v>1467</v>
      </c>
      <c r="N1296" s="65" t="s">
        <v>1467</v>
      </c>
      <c r="O1296" s="65" t="s">
        <v>1467</v>
      </c>
    </row>
    <row r="1297" spans="1:15">
      <c r="A1297" s="61" t="s">
        <v>1530</v>
      </c>
      <c r="B1297" s="61" t="s">
        <v>1492</v>
      </c>
      <c r="C1297" s="63" t="s">
        <v>1481</v>
      </c>
      <c r="D1297" s="64">
        <v>11</v>
      </c>
      <c r="E1297" s="64">
        <v>1</v>
      </c>
      <c r="F1297" s="64">
        <v>12</v>
      </c>
      <c r="G1297" s="66">
        <v>91.666666666666657</v>
      </c>
      <c r="H1297" s="64">
        <v>11</v>
      </c>
      <c r="I1297" s="64">
        <v>1</v>
      </c>
      <c r="J1297" s="64">
        <v>12</v>
      </c>
      <c r="K1297" s="66">
        <v>91.666666666666657</v>
      </c>
      <c r="L1297" s="64" t="s">
        <v>1482</v>
      </c>
      <c r="M1297" s="64" t="s">
        <v>1482</v>
      </c>
      <c r="N1297" s="64" t="s">
        <v>1482</v>
      </c>
      <c r="O1297" s="64" t="s">
        <v>1482</v>
      </c>
    </row>
    <row r="1298" spans="1:15">
      <c r="A1298" s="61" t="s">
        <v>1530</v>
      </c>
      <c r="B1298" s="61" t="s">
        <v>1492</v>
      </c>
      <c r="C1298" s="63" t="s">
        <v>1483</v>
      </c>
      <c r="D1298" s="64">
        <v>3</v>
      </c>
      <c r="E1298" s="64">
        <v>9</v>
      </c>
      <c r="F1298" s="64">
        <v>12</v>
      </c>
      <c r="G1298" s="66">
        <v>25</v>
      </c>
      <c r="H1298" s="64">
        <v>8</v>
      </c>
      <c r="I1298" s="64">
        <v>4</v>
      </c>
      <c r="J1298" s="64">
        <v>12</v>
      </c>
      <c r="K1298" s="66">
        <v>66.666666666666657</v>
      </c>
      <c r="L1298" s="64" t="s">
        <v>1482</v>
      </c>
      <c r="M1298" s="64" t="s">
        <v>1482</v>
      </c>
      <c r="N1298" s="64" t="s">
        <v>1482</v>
      </c>
      <c r="O1298" s="64" t="s">
        <v>1482</v>
      </c>
    </row>
    <row r="1299" spans="1:15">
      <c r="A1299" s="61" t="s">
        <v>1530</v>
      </c>
      <c r="B1299" s="61" t="s">
        <v>1492</v>
      </c>
      <c r="C1299" s="63" t="s">
        <v>1484</v>
      </c>
      <c r="D1299" s="65" t="s">
        <v>1467</v>
      </c>
      <c r="E1299" s="65" t="s">
        <v>1467</v>
      </c>
      <c r="F1299" s="65" t="s">
        <v>1467</v>
      </c>
      <c r="G1299" s="65" t="s">
        <v>1467</v>
      </c>
      <c r="H1299" s="65" t="s">
        <v>1467</v>
      </c>
      <c r="I1299" s="65" t="s">
        <v>1467</v>
      </c>
      <c r="J1299" s="65" t="s">
        <v>1467</v>
      </c>
      <c r="K1299" s="65" t="s">
        <v>1467</v>
      </c>
      <c r="L1299" s="65" t="s">
        <v>1467</v>
      </c>
      <c r="M1299" s="65" t="s">
        <v>1467</v>
      </c>
      <c r="N1299" s="65" t="s">
        <v>1467</v>
      </c>
      <c r="O1299" s="65" t="s">
        <v>1467</v>
      </c>
    </row>
    <row r="1300" spans="1:15">
      <c r="A1300" s="61" t="s">
        <v>1530</v>
      </c>
      <c r="B1300" s="61" t="s">
        <v>1492</v>
      </c>
      <c r="C1300" s="63" t="s">
        <v>1485</v>
      </c>
      <c r="D1300" s="64">
        <v>2</v>
      </c>
      <c r="E1300" s="64">
        <v>9</v>
      </c>
      <c r="F1300" s="64">
        <v>11</v>
      </c>
      <c r="G1300" s="66">
        <v>18.181818181818183</v>
      </c>
      <c r="H1300" s="64">
        <v>8</v>
      </c>
      <c r="I1300" s="64">
        <v>3</v>
      </c>
      <c r="J1300" s="64">
        <v>11</v>
      </c>
      <c r="K1300" s="66">
        <v>72.727272727272734</v>
      </c>
      <c r="L1300" s="64" t="s">
        <v>1482</v>
      </c>
      <c r="M1300" s="64" t="s">
        <v>1482</v>
      </c>
      <c r="N1300" s="64" t="s">
        <v>1482</v>
      </c>
      <c r="O1300" s="64" t="s">
        <v>1482</v>
      </c>
    </row>
    <row r="1301" spans="1:15">
      <c r="A1301" s="61" t="s">
        <v>1530</v>
      </c>
      <c r="B1301" s="61" t="s">
        <v>1492</v>
      </c>
      <c r="C1301" s="63" t="s">
        <v>1486</v>
      </c>
      <c r="D1301" s="64">
        <v>6</v>
      </c>
      <c r="E1301" s="64">
        <v>14</v>
      </c>
      <c r="F1301" s="64">
        <v>20</v>
      </c>
      <c r="G1301" s="66">
        <v>30</v>
      </c>
      <c r="H1301" s="64">
        <v>7</v>
      </c>
      <c r="I1301" s="64">
        <v>13</v>
      </c>
      <c r="J1301" s="64">
        <v>20</v>
      </c>
      <c r="K1301" s="66">
        <v>35</v>
      </c>
      <c r="L1301" s="64" t="s">
        <v>1482</v>
      </c>
      <c r="M1301" s="64" t="s">
        <v>1482</v>
      </c>
      <c r="N1301" s="64" t="s">
        <v>1482</v>
      </c>
      <c r="O1301" s="64" t="s">
        <v>1482</v>
      </c>
    </row>
    <row r="1302" spans="1:15">
      <c r="A1302" s="61" t="s">
        <v>1530</v>
      </c>
      <c r="B1302" s="61" t="s">
        <v>1492</v>
      </c>
      <c r="C1302" s="63" t="s">
        <v>1488</v>
      </c>
      <c r="D1302" s="64">
        <v>19</v>
      </c>
      <c r="E1302" s="64">
        <v>4</v>
      </c>
      <c r="F1302" s="64">
        <v>23</v>
      </c>
      <c r="G1302" s="66">
        <v>82.608695652173907</v>
      </c>
      <c r="H1302" s="64">
        <v>18</v>
      </c>
      <c r="I1302" s="64">
        <v>5</v>
      </c>
      <c r="J1302" s="64">
        <v>23</v>
      </c>
      <c r="K1302" s="66">
        <v>78.260869565217391</v>
      </c>
      <c r="L1302" s="64">
        <v>13</v>
      </c>
      <c r="M1302" s="64">
        <v>10</v>
      </c>
      <c r="N1302" s="64">
        <v>23</v>
      </c>
      <c r="O1302" s="66">
        <v>56.521739130434781</v>
      </c>
    </row>
    <row r="1303" spans="1:15">
      <c r="A1303" s="61" t="s">
        <v>1530</v>
      </c>
      <c r="B1303" s="61" t="s">
        <v>1492</v>
      </c>
      <c r="C1303" s="63" t="s">
        <v>1489</v>
      </c>
      <c r="D1303" s="64">
        <v>44</v>
      </c>
      <c r="E1303" s="64">
        <v>43</v>
      </c>
      <c r="F1303" s="64">
        <v>87</v>
      </c>
      <c r="G1303" s="66">
        <v>50.574712643678168</v>
      </c>
      <c r="H1303" s="64">
        <v>58</v>
      </c>
      <c r="I1303" s="64">
        <v>29</v>
      </c>
      <c r="J1303" s="64">
        <v>87</v>
      </c>
      <c r="K1303" s="66">
        <v>66.666666666666657</v>
      </c>
      <c r="L1303" s="64">
        <v>15</v>
      </c>
      <c r="M1303" s="64">
        <v>17</v>
      </c>
      <c r="N1303" s="64">
        <v>32</v>
      </c>
      <c r="O1303" s="66">
        <v>46.875</v>
      </c>
    </row>
    <row r="1304" spans="1:15">
      <c r="A1304" s="61" t="s">
        <v>1530</v>
      </c>
      <c r="B1304" s="61" t="s">
        <v>1493</v>
      </c>
      <c r="C1304" s="63" t="s">
        <v>1481</v>
      </c>
      <c r="D1304" s="64">
        <v>9</v>
      </c>
      <c r="E1304" s="64">
        <v>1</v>
      </c>
      <c r="F1304" s="64">
        <v>10</v>
      </c>
      <c r="G1304" s="66">
        <v>90</v>
      </c>
      <c r="H1304" s="64">
        <v>9</v>
      </c>
      <c r="I1304" s="64">
        <v>1</v>
      </c>
      <c r="J1304" s="64">
        <v>10</v>
      </c>
      <c r="K1304" s="66">
        <v>90</v>
      </c>
      <c r="L1304" s="64" t="s">
        <v>1482</v>
      </c>
      <c r="M1304" s="64" t="s">
        <v>1482</v>
      </c>
      <c r="N1304" s="64" t="s">
        <v>1482</v>
      </c>
      <c r="O1304" s="64" t="s">
        <v>1482</v>
      </c>
    </row>
    <row r="1305" spans="1:15">
      <c r="A1305" s="61" t="s">
        <v>1530</v>
      </c>
      <c r="B1305" s="61" t="s">
        <v>1493</v>
      </c>
      <c r="C1305" s="63" t="s">
        <v>1483</v>
      </c>
      <c r="D1305" s="65" t="s">
        <v>1467</v>
      </c>
      <c r="E1305" s="65" t="s">
        <v>1467</v>
      </c>
      <c r="F1305" s="65" t="s">
        <v>1467</v>
      </c>
      <c r="G1305" s="65" t="s">
        <v>1467</v>
      </c>
      <c r="H1305" s="65" t="s">
        <v>1467</v>
      </c>
      <c r="I1305" s="65" t="s">
        <v>1467</v>
      </c>
      <c r="J1305" s="65" t="s">
        <v>1467</v>
      </c>
      <c r="K1305" s="65" t="s">
        <v>1467</v>
      </c>
      <c r="L1305" s="64" t="s">
        <v>1482</v>
      </c>
      <c r="M1305" s="64" t="s">
        <v>1482</v>
      </c>
      <c r="N1305" s="64" t="s">
        <v>1482</v>
      </c>
      <c r="O1305" s="64" t="s">
        <v>1482</v>
      </c>
    </row>
    <row r="1306" spans="1:15">
      <c r="A1306" s="61" t="s">
        <v>1530</v>
      </c>
      <c r="B1306" s="61" t="s">
        <v>1493</v>
      </c>
      <c r="C1306" s="63" t="s">
        <v>1484</v>
      </c>
      <c r="D1306" s="65" t="s">
        <v>1467</v>
      </c>
      <c r="E1306" s="65" t="s">
        <v>1467</v>
      </c>
      <c r="F1306" s="65" t="s">
        <v>1467</v>
      </c>
      <c r="G1306" s="65" t="s">
        <v>1467</v>
      </c>
      <c r="H1306" s="65" t="s">
        <v>1467</v>
      </c>
      <c r="I1306" s="65" t="s">
        <v>1467</v>
      </c>
      <c r="J1306" s="65" t="s">
        <v>1467</v>
      </c>
      <c r="K1306" s="65" t="s">
        <v>1467</v>
      </c>
      <c r="L1306" s="65" t="s">
        <v>1467</v>
      </c>
      <c r="M1306" s="65" t="s">
        <v>1467</v>
      </c>
      <c r="N1306" s="65" t="s">
        <v>1467</v>
      </c>
      <c r="O1306" s="65" t="s">
        <v>1467</v>
      </c>
    </row>
    <row r="1307" spans="1:15">
      <c r="A1307" s="61" t="s">
        <v>1530</v>
      </c>
      <c r="B1307" s="61" t="s">
        <v>1493</v>
      </c>
      <c r="C1307" s="63" t="s">
        <v>1485</v>
      </c>
      <c r="D1307" s="65" t="s">
        <v>1467</v>
      </c>
      <c r="E1307" s="65" t="s">
        <v>1467</v>
      </c>
      <c r="F1307" s="65" t="s">
        <v>1467</v>
      </c>
      <c r="G1307" s="65" t="s">
        <v>1467</v>
      </c>
      <c r="H1307" s="65" t="s">
        <v>1467</v>
      </c>
      <c r="I1307" s="65" t="s">
        <v>1467</v>
      </c>
      <c r="J1307" s="65" t="s">
        <v>1467</v>
      </c>
      <c r="K1307" s="65" t="s">
        <v>1467</v>
      </c>
      <c r="L1307" s="64" t="s">
        <v>1482</v>
      </c>
      <c r="M1307" s="64" t="s">
        <v>1482</v>
      </c>
      <c r="N1307" s="64" t="s">
        <v>1482</v>
      </c>
      <c r="O1307" s="64" t="s">
        <v>1482</v>
      </c>
    </row>
    <row r="1308" spans="1:15">
      <c r="A1308" s="61" t="s">
        <v>1530</v>
      </c>
      <c r="B1308" s="61" t="s">
        <v>1493</v>
      </c>
      <c r="C1308" s="63" t="s">
        <v>1486</v>
      </c>
      <c r="D1308" s="64">
        <v>7</v>
      </c>
      <c r="E1308" s="64">
        <v>6</v>
      </c>
      <c r="F1308" s="64">
        <v>13</v>
      </c>
      <c r="G1308" s="66">
        <v>53.846153846153847</v>
      </c>
      <c r="H1308" s="64">
        <v>9</v>
      </c>
      <c r="I1308" s="64">
        <v>4</v>
      </c>
      <c r="J1308" s="64">
        <v>13</v>
      </c>
      <c r="K1308" s="66">
        <v>69.230769230769226</v>
      </c>
      <c r="L1308" s="64" t="s">
        <v>1482</v>
      </c>
      <c r="M1308" s="64" t="s">
        <v>1482</v>
      </c>
      <c r="N1308" s="64" t="s">
        <v>1482</v>
      </c>
      <c r="O1308" s="64" t="s">
        <v>1482</v>
      </c>
    </row>
    <row r="1309" spans="1:15">
      <c r="A1309" s="61" t="s">
        <v>1530</v>
      </c>
      <c r="B1309" s="61" t="s">
        <v>1493</v>
      </c>
      <c r="C1309" s="63" t="s">
        <v>1488</v>
      </c>
      <c r="D1309" s="64">
        <v>9</v>
      </c>
      <c r="E1309" s="64">
        <v>2</v>
      </c>
      <c r="F1309" s="64">
        <v>11</v>
      </c>
      <c r="G1309" s="66">
        <v>81.818181818181827</v>
      </c>
      <c r="H1309" s="64">
        <v>8</v>
      </c>
      <c r="I1309" s="64">
        <v>3</v>
      </c>
      <c r="J1309" s="64">
        <v>11</v>
      </c>
      <c r="K1309" s="66">
        <v>72.727272727272734</v>
      </c>
      <c r="L1309" s="64">
        <v>6</v>
      </c>
      <c r="M1309" s="64">
        <v>5</v>
      </c>
      <c r="N1309" s="64">
        <v>11</v>
      </c>
      <c r="O1309" s="66">
        <v>54.54545454545454</v>
      </c>
    </row>
    <row r="1310" spans="1:15">
      <c r="A1310" s="61" t="s">
        <v>1530</v>
      </c>
      <c r="B1310" s="61" t="s">
        <v>1493</v>
      </c>
      <c r="C1310" s="63" t="s">
        <v>1489</v>
      </c>
      <c r="D1310" s="64">
        <v>32</v>
      </c>
      <c r="E1310" s="64">
        <v>26</v>
      </c>
      <c r="F1310" s="64">
        <v>58</v>
      </c>
      <c r="G1310" s="66">
        <v>55.172413793103445</v>
      </c>
      <c r="H1310" s="64">
        <v>44</v>
      </c>
      <c r="I1310" s="64">
        <v>14</v>
      </c>
      <c r="J1310" s="64">
        <v>58</v>
      </c>
      <c r="K1310" s="66">
        <v>75.862068965517238</v>
      </c>
      <c r="L1310" s="64">
        <v>9</v>
      </c>
      <c r="M1310" s="64">
        <v>9</v>
      </c>
      <c r="N1310" s="64">
        <v>18</v>
      </c>
      <c r="O1310" s="66">
        <v>50</v>
      </c>
    </row>
    <row r="1311" spans="1:15">
      <c r="A1311" s="61" t="s">
        <v>1530</v>
      </c>
      <c r="B1311" s="61" t="s">
        <v>1494</v>
      </c>
      <c r="C1311" s="63" t="s">
        <v>1481</v>
      </c>
      <c r="D1311" s="65" t="s">
        <v>1467</v>
      </c>
      <c r="E1311" s="65" t="s">
        <v>1467</v>
      </c>
      <c r="F1311" s="65" t="s">
        <v>1467</v>
      </c>
      <c r="G1311" s="65" t="s">
        <v>1467</v>
      </c>
      <c r="H1311" s="65" t="s">
        <v>1467</v>
      </c>
      <c r="I1311" s="65" t="s">
        <v>1467</v>
      </c>
      <c r="J1311" s="65" t="s">
        <v>1467</v>
      </c>
      <c r="K1311" s="65" t="s">
        <v>1467</v>
      </c>
      <c r="L1311" s="64" t="s">
        <v>1482</v>
      </c>
      <c r="M1311" s="64" t="s">
        <v>1482</v>
      </c>
      <c r="N1311" s="64" t="s">
        <v>1482</v>
      </c>
      <c r="O1311" s="64" t="s">
        <v>1482</v>
      </c>
    </row>
    <row r="1312" spans="1:15">
      <c r="A1312" s="61" t="s">
        <v>1530</v>
      </c>
      <c r="B1312" s="61" t="s">
        <v>1494</v>
      </c>
      <c r="C1312" s="63" t="s">
        <v>1483</v>
      </c>
      <c r="D1312" s="65" t="s">
        <v>1467</v>
      </c>
      <c r="E1312" s="65" t="s">
        <v>1467</v>
      </c>
      <c r="F1312" s="65" t="s">
        <v>1467</v>
      </c>
      <c r="G1312" s="65" t="s">
        <v>1467</v>
      </c>
      <c r="H1312" s="65" t="s">
        <v>1467</v>
      </c>
      <c r="I1312" s="65" t="s">
        <v>1467</v>
      </c>
      <c r="J1312" s="65" t="s">
        <v>1467</v>
      </c>
      <c r="K1312" s="65" t="s">
        <v>1467</v>
      </c>
      <c r="L1312" s="64" t="s">
        <v>1482</v>
      </c>
      <c r="M1312" s="64" t="s">
        <v>1482</v>
      </c>
      <c r="N1312" s="64" t="s">
        <v>1482</v>
      </c>
      <c r="O1312" s="64" t="s">
        <v>1482</v>
      </c>
    </row>
    <row r="1313" spans="1:15">
      <c r="A1313" s="61" t="s">
        <v>1530</v>
      </c>
      <c r="B1313" s="61" t="s">
        <v>1494</v>
      </c>
      <c r="C1313" s="63" t="s">
        <v>1484</v>
      </c>
      <c r="D1313" s="65" t="s">
        <v>1467</v>
      </c>
      <c r="E1313" s="65" t="s">
        <v>1467</v>
      </c>
      <c r="F1313" s="65" t="s">
        <v>1467</v>
      </c>
      <c r="G1313" s="65" t="s">
        <v>1467</v>
      </c>
      <c r="H1313" s="65" t="s">
        <v>1467</v>
      </c>
      <c r="I1313" s="65" t="s">
        <v>1467</v>
      </c>
      <c r="J1313" s="65" t="s">
        <v>1467</v>
      </c>
      <c r="K1313" s="65" t="s">
        <v>1467</v>
      </c>
      <c r="L1313" s="65" t="s">
        <v>1467</v>
      </c>
      <c r="M1313" s="65" t="s">
        <v>1467</v>
      </c>
      <c r="N1313" s="65" t="s">
        <v>1467</v>
      </c>
      <c r="O1313" s="65" t="s">
        <v>1467</v>
      </c>
    </row>
    <row r="1314" spans="1:15">
      <c r="A1314" s="61" t="s">
        <v>1530</v>
      </c>
      <c r="B1314" s="61" t="s">
        <v>1494</v>
      </c>
      <c r="C1314" s="63" t="s">
        <v>1485</v>
      </c>
      <c r="D1314" s="65" t="s">
        <v>1467</v>
      </c>
      <c r="E1314" s="65" t="s">
        <v>1467</v>
      </c>
      <c r="F1314" s="65" t="s">
        <v>1467</v>
      </c>
      <c r="G1314" s="65" t="s">
        <v>1467</v>
      </c>
      <c r="H1314" s="65" t="s">
        <v>1467</v>
      </c>
      <c r="I1314" s="65" t="s">
        <v>1467</v>
      </c>
      <c r="J1314" s="65" t="s">
        <v>1467</v>
      </c>
      <c r="K1314" s="65" t="s">
        <v>1467</v>
      </c>
      <c r="L1314" s="64" t="s">
        <v>1482</v>
      </c>
      <c r="M1314" s="64" t="s">
        <v>1482</v>
      </c>
      <c r="N1314" s="64" t="s">
        <v>1482</v>
      </c>
      <c r="O1314" s="64" t="s">
        <v>1482</v>
      </c>
    </row>
    <row r="1315" spans="1:15">
      <c r="A1315" s="61" t="s">
        <v>1530</v>
      </c>
      <c r="B1315" s="61" t="s">
        <v>1494</v>
      </c>
      <c r="C1315" s="63" t="s">
        <v>1489</v>
      </c>
      <c r="D1315" s="65" t="s">
        <v>1467</v>
      </c>
      <c r="E1315" s="65" t="s">
        <v>1467</v>
      </c>
      <c r="F1315" s="65" t="s">
        <v>1467</v>
      </c>
      <c r="G1315" s="65" t="s">
        <v>1467</v>
      </c>
      <c r="H1315" s="65" t="s">
        <v>1467</v>
      </c>
      <c r="I1315" s="65" t="s">
        <v>1467</v>
      </c>
      <c r="J1315" s="65" t="s">
        <v>1467</v>
      </c>
      <c r="K1315" s="65" t="s">
        <v>1467</v>
      </c>
      <c r="L1315" s="65" t="s">
        <v>1467</v>
      </c>
      <c r="M1315" s="65" t="s">
        <v>1467</v>
      </c>
      <c r="N1315" s="65" t="s">
        <v>1467</v>
      </c>
      <c r="O1315" s="65" t="s">
        <v>1467</v>
      </c>
    </row>
    <row r="1316" spans="1:15">
      <c r="A1316" s="61" t="s">
        <v>1530</v>
      </c>
      <c r="B1316" s="61" t="s">
        <v>1495</v>
      </c>
      <c r="C1316" s="63" t="s">
        <v>1481</v>
      </c>
      <c r="D1316" s="65" t="s">
        <v>1467</v>
      </c>
      <c r="E1316" s="65" t="s">
        <v>1467</v>
      </c>
      <c r="F1316" s="65" t="s">
        <v>1467</v>
      </c>
      <c r="G1316" s="65" t="s">
        <v>1467</v>
      </c>
      <c r="H1316" s="65" t="s">
        <v>1467</v>
      </c>
      <c r="I1316" s="65" t="s">
        <v>1467</v>
      </c>
      <c r="J1316" s="65" t="s">
        <v>1467</v>
      </c>
      <c r="K1316" s="65" t="s">
        <v>1467</v>
      </c>
      <c r="L1316" s="64" t="s">
        <v>1482</v>
      </c>
      <c r="M1316" s="64" t="s">
        <v>1482</v>
      </c>
      <c r="N1316" s="64" t="s">
        <v>1482</v>
      </c>
      <c r="O1316" s="64" t="s">
        <v>1482</v>
      </c>
    </row>
    <row r="1317" spans="1:15">
      <c r="A1317" s="61" t="s">
        <v>1530</v>
      </c>
      <c r="B1317" s="61" t="s">
        <v>1495</v>
      </c>
      <c r="C1317" s="63" t="s">
        <v>1483</v>
      </c>
      <c r="D1317" s="64">
        <v>4</v>
      </c>
      <c r="E1317" s="64">
        <v>6</v>
      </c>
      <c r="F1317" s="64">
        <v>10</v>
      </c>
      <c r="G1317" s="66">
        <v>40</v>
      </c>
      <c r="H1317" s="64">
        <v>5</v>
      </c>
      <c r="I1317" s="64">
        <v>5</v>
      </c>
      <c r="J1317" s="64">
        <v>10</v>
      </c>
      <c r="K1317" s="66">
        <v>50</v>
      </c>
      <c r="L1317" s="64" t="s">
        <v>1482</v>
      </c>
      <c r="M1317" s="64" t="s">
        <v>1482</v>
      </c>
      <c r="N1317" s="64" t="s">
        <v>1482</v>
      </c>
      <c r="O1317" s="64" t="s">
        <v>1482</v>
      </c>
    </row>
    <row r="1318" spans="1:15">
      <c r="A1318" s="61" t="s">
        <v>1530</v>
      </c>
      <c r="B1318" s="61" t="s">
        <v>1495</v>
      </c>
      <c r="C1318" s="63" t="s">
        <v>1484</v>
      </c>
      <c r="D1318" s="65" t="s">
        <v>1467</v>
      </c>
      <c r="E1318" s="65" t="s">
        <v>1467</v>
      </c>
      <c r="F1318" s="65" t="s">
        <v>1467</v>
      </c>
      <c r="G1318" s="65" t="s">
        <v>1467</v>
      </c>
      <c r="H1318" s="65" t="s">
        <v>1467</v>
      </c>
      <c r="I1318" s="65" t="s">
        <v>1467</v>
      </c>
      <c r="J1318" s="65" t="s">
        <v>1467</v>
      </c>
      <c r="K1318" s="65" t="s">
        <v>1467</v>
      </c>
      <c r="L1318" s="65" t="s">
        <v>1467</v>
      </c>
      <c r="M1318" s="65" t="s">
        <v>1467</v>
      </c>
      <c r="N1318" s="65" t="s">
        <v>1467</v>
      </c>
      <c r="O1318" s="65" t="s">
        <v>1467</v>
      </c>
    </row>
    <row r="1319" spans="1:15">
      <c r="A1319" s="61" t="s">
        <v>1530</v>
      </c>
      <c r="B1319" s="61" t="s">
        <v>1495</v>
      </c>
      <c r="C1319" s="63" t="s">
        <v>1485</v>
      </c>
      <c r="D1319" s="65" t="s">
        <v>1467</v>
      </c>
      <c r="E1319" s="65" t="s">
        <v>1467</v>
      </c>
      <c r="F1319" s="65" t="s">
        <v>1467</v>
      </c>
      <c r="G1319" s="65" t="s">
        <v>1467</v>
      </c>
      <c r="H1319" s="65" t="s">
        <v>1467</v>
      </c>
      <c r="I1319" s="65" t="s">
        <v>1467</v>
      </c>
      <c r="J1319" s="65" t="s">
        <v>1467</v>
      </c>
      <c r="K1319" s="65" t="s">
        <v>1467</v>
      </c>
      <c r="L1319" s="64" t="s">
        <v>1482</v>
      </c>
      <c r="M1319" s="64" t="s">
        <v>1482</v>
      </c>
      <c r="N1319" s="64" t="s">
        <v>1482</v>
      </c>
      <c r="O1319" s="64" t="s">
        <v>1482</v>
      </c>
    </row>
    <row r="1320" spans="1:15">
      <c r="A1320" s="61" t="s">
        <v>1530</v>
      </c>
      <c r="B1320" s="61" t="s">
        <v>1495</v>
      </c>
      <c r="C1320" s="63" t="s">
        <v>1486</v>
      </c>
      <c r="D1320" s="64">
        <v>4</v>
      </c>
      <c r="E1320" s="64">
        <v>11</v>
      </c>
      <c r="F1320" s="64">
        <v>15</v>
      </c>
      <c r="G1320" s="66">
        <v>26.666666666666668</v>
      </c>
      <c r="H1320" s="64">
        <v>3</v>
      </c>
      <c r="I1320" s="64">
        <v>12</v>
      </c>
      <c r="J1320" s="64">
        <v>15</v>
      </c>
      <c r="K1320" s="66">
        <v>20</v>
      </c>
      <c r="L1320" s="64" t="s">
        <v>1482</v>
      </c>
      <c r="M1320" s="64" t="s">
        <v>1482</v>
      </c>
      <c r="N1320" s="64" t="s">
        <v>1482</v>
      </c>
      <c r="O1320" s="64" t="s">
        <v>1482</v>
      </c>
    </row>
    <row r="1321" spans="1:15">
      <c r="A1321" s="61" t="s">
        <v>1530</v>
      </c>
      <c r="B1321" s="61" t="s">
        <v>1495</v>
      </c>
      <c r="C1321" s="63" t="s">
        <v>1488</v>
      </c>
      <c r="D1321" s="64">
        <v>12</v>
      </c>
      <c r="E1321" s="64">
        <v>5</v>
      </c>
      <c r="F1321" s="64">
        <v>17</v>
      </c>
      <c r="G1321" s="66">
        <v>70.588235294117652</v>
      </c>
      <c r="H1321" s="64">
        <v>14</v>
      </c>
      <c r="I1321" s="64">
        <v>3</v>
      </c>
      <c r="J1321" s="64">
        <v>17</v>
      </c>
      <c r="K1321" s="66">
        <v>82.35294117647058</v>
      </c>
      <c r="L1321" s="64">
        <v>9</v>
      </c>
      <c r="M1321" s="64">
        <v>8</v>
      </c>
      <c r="N1321" s="64">
        <v>17</v>
      </c>
      <c r="O1321" s="66">
        <v>52.941176470588239</v>
      </c>
    </row>
    <row r="1322" spans="1:15">
      <c r="A1322" s="61" t="s">
        <v>1530</v>
      </c>
      <c r="B1322" s="61" t="s">
        <v>1495</v>
      </c>
      <c r="C1322" s="63" t="s">
        <v>1489</v>
      </c>
      <c r="D1322" s="64">
        <v>30</v>
      </c>
      <c r="E1322" s="64">
        <v>33</v>
      </c>
      <c r="F1322" s="64">
        <v>63</v>
      </c>
      <c r="G1322" s="66">
        <v>47.619047619047613</v>
      </c>
      <c r="H1322" s="64">
        <v>35</v>
      </c>
      <c r="I1322" s="64">
        <v>28</v>
      </c>
      <c r="J1322" s="64">
        <v>63</v>
      </c>
      <c r="K1322" s="66">
        <v>55.555555555555557</v>
      </c>
      <c r="L1322" s="64">
        <v>10</v>
      </c>
      <c r="M1322" s="64">
        <v>12</v>
      </c>
      <c r="N1322" s="64">
        <v>22</v>
      </c>
      <c r="O1322" s="66">
        <v>45.454545454545453</v>
      </c>
    </row>
    <row r="1323" spans="1:15">
      <c r="A1323" s="61" t="s">
        <v>1530</v>
      </c>
      <c r="B1323" s="61" t="s">
        <v>1496</v>
      </c>
      <c r="C1323" s="63" t="s">
        <v>1483</v>
      </c>
      <c r="D1323" s="65" t="s">
        <v>1467</v>
      </c>
      <c r="E1323" s="65" t="s">
        <v>1467</v>
      </c>
      <c r="F1323" s="65" t="s">
        <v>1467</v>
      </c>
      <c r="G1323" s="65" t="s">
        <v>1467</v>
      </c>
      <c r="H1323" s="65" t="s">
        <v>1467</v>
      </c>
      <c r="I1323" s="65" t="s">
        <v>1467</v>
      </c>
      <c r="J1323" s="65" t="s">
        <v>1467</v>
      </c>
      <c r="K1323" s="65" t="s">
        <v>1467</v>
      </c>
      <c r="L1323" s="64" t="s">
        <v>1482</v>
      </c>
      <c r="M1323" s="64" t="s">
        <v>1482</v>
      </c>
      <c r="N1323" s="64" t="s">
        <v>1482</v>
      </c>
      <c r="O1323" s="64" t="s">
        <v>1482</v>
      </c>
    </row>
    <row r="1324" spans="1:15">
      <c r="A1324" s="61" t="s">
        <v>1530</v>
      </c>
      <c r="B1324" s="61" t="s">
        <v>1496</v>
      </c>
      <c r="C1324" s="63" t="s">
        <v>1485</v>
      </c>
      <c r="D1324" s="65" t="s">
        <v>1467</v>
      </c>
      <c r="E1324" s="65" t="s">
        <v>1467</v>
      </c>
      <c r="F1324" s="65" t="s">
        <v>1467</v>
      </c>
      <c r="G1324" s="65" t="s">
        <v>1467</v>
      </c>
      <c r="H1324" s="65" t="s">
        <v>1467</v>
      </c>
      <c r="I1324" s="65" t="s">
        <v>1467</v>
      </c>
      <c r="J1324" s="65" t="s">
        <v>1467</v>
      </c>
      <c r="K1324" s="65" t="s">
        <v>1467</v>
      </c>
      <c r="L1324" s="64" t="s">
        <v>1482</v>
      </c>
      <c r="M1324" s="64" t="s">
        <v>1482</v>
      </c>
      <c r="N1324" s="64" t="s">
        <v>1482</v>
      </c>
      <c r="O1324" s="64" t="s">
        <v>1482</v>
      </c>
    </row>
    <row r="1325" spans="1:15">
      <c r="A1325" s="61" t="s">
        <v>1530</v>
      </c>
      <c r="B1325" s="61" t="s">
        <v>1496</v>
      </c>
      <c r="C1325" s="63" t="s">
        <v>1486</v>
      </c>
      <c r="D1325" s="65" t="s">
        <v>1467</v>
      </c>
      <c r="E1325" s="65" t="s">
        <v>1467</v>
      </c>
      <c r="F1325" s="65" t="s">
        <v>1467</v>
      </c>
      <c r="G1325" s="65" t="s">
        <v>1467</v>
      </c>
      <c r="H1325" s="65" t="s">
        <v>1467</v>
      </c>
      <c r="I1325" s="65" t="s">
        <v>1467</v>
      </c>
      <c r="J1325" s="65" t="s">
        <v>1467</v>
      </c>
      <c r="K1325" s="65" t="s">
        <v>1467</v>
      </c>
      <c r="L1325" s="64" t="s">
        <v>1482</v>
      </c>
      <c r="M1325" s="64" t="s">
        <v>1482</v>
      </c>
      <c r="N1325" s="64" t="s">
        <v>1482</v>
      </c>
      <c r="O1325" s="64" t="s">
        <v>1482</v>
      </c>
    </row>
    <row r="1326" spans="1:15">
      <c r="A1326" s="61" t="s">
        <v>1530</v>
      </c>
      <c r="B1326" s="61" t="s">
        <v>1496</v>
      </c>
      <c r="C1326" s="63" t="s">
        <v>1488</v>
      </c>
      <c r="D1326" s="65" t="s">
        <v>1467</v>
      </c>
      <c r="E1326" s="65" t="s">
        <v>1467</v>
      </c>
      <c r="F1326" s="65" t="s">
        <v>1467</v>
      </c>
      <c r="G1326" s="65" t="s">
        <v>1467</v>
      </c>
      <c r="H1326" s="65" t="s">
        <v>1467</v>
      </c>
      <c r="I1326" s="65" t="s">
        <v>1467</v>
      </c>
      <c r="J1326" s="65" t="s">
        <v>1467</v>
      </c>
      <c r="K1326" s="65" t="s">
        <v>1467</v>
      </c>
      <c r="L1326" s="65" t="s">
        <v>1467</v>
      </c>
      <c r="M1326" s="65" t="s">
        <v>1467</v>
      </c>
      <c r="N1326" s="65" t="s">
        <v>1467</v>
      </c>
      <c r="O1326" s="65" t="s">
        <v>1467</v>
      </c>
    </row>
    <row r="1327" spans="1:15">
      <c r="A1327" s="61" t="s">
        <v>1530</v>
      </c>
      <c r="B1327" s="61" t="s">
        <v>1496</v>
      </c>
      <c r="C1327" s="63" t="s">
        <v>1489</v>
      </c>
      <c r="D1327" s="64">
        <v>5</v>
      </c>
      <c r="E1327" s="64">
        <v>5</v>
      </c>
      <c r="F1327" s="64">
        <v>10</v>
      </c>
      <c r="G1327" s="66">
        <v>50</v>
      </c>
      <c r="H1327" s="64">
        <v>7</v>
      </c>
      <c r="I1327" s="64">
        <v>3</v>
      </c>
      <c r="J1327" s="64">
        <v>10</v>
      </c>
      <c r="K1327" s="66">
        <v>70</v>
      </c>
      <c r="L1327" s="65" t="s">
        <v>1467</v>
      </c>
      <c r="M1327" s="65" t="s">
        <v>1467</v>
      </c>
      <c r="N1327" s="65" t="s">
        <v>1467</v>
      </c>
      <c r="O1327" s="65" t="s">
        <v>1467</v>
      </c>
    </row>
    <row r="1328" spans="1:15">
      <c r="A1328" s="61" t="s">
        <v>1530</v>
      </c>
      <c r="B1328" s="61" t="s">
        <v>1497</v>
      </c>
      <c r="C1328" s="63" t="s">
        <v>1481</v>
      </c>
      <c r="D1328" s="65" t="s">
        <v>1467</v>
      </c>
      <c r="E1328" s="65" t="s">
        <v>1467</v>
      </c>
      <c r="F1328" s="65" t="s">
        <v>1467</v>
      </c>
      <c r="G1328" s="65" t="s">
        <v>1467</v>
      </c>
      <c r="H1328" s="65" t="s">
        <v>1467</v>
      </c>
      <c r="I1328" s="65" t="s">
        <v>1467</v>
      </c>
      <c r="J1328" s="65" t="s">
        <v>1467</v>
      </c>
      <c r="K1328" s="65" t="s">
        <v>1467</v>
      </c>
      <c r="L1328" s="64" t="s">
        <v>1482</v>
      </c>
      <c r="M1328" s="64" t="s">
        <v>1482</v>
      </c>
      <c r="N1328" s="64" t="s">
        <v>1482</v>
      </c>
      <c r="O1328" s="64" t="s">
        <v>1482</v>
      </c>
    </row>
    <row r="1329" spans="1:15">
      <c r="A1329" s="61" t="s">
        <v>1530</v>
      </c>
      <c r="B1329" s="61" t="s">
        <v>1497</v>
      </c>
      <c r="C1329" s="63" t="s">
        <v>1483</v>
      </c>
      <c r="D1329" s="65" t="s">
        <v>1467</v>
      </c>
      <c r="E1329" s="65" t="s">
        <v>1467</v>
      </c>
      <c r="F1329" s="65" t="s">
        <v>1467</v>
      </c>
      <c r="G1329" s="65" t="s">
        <v>1467</v>
      </c>
      <c r="H1329" s="65" t="s">
        <v>1467</v>
      </c>
      <c r="I1329" s="65" t="s">
        <v>1467</v>
      </c>
      <c r="J1329" s="65" t="s">
        <v>1467</v>
      </c>
      <c r="K1329" s="65" t="s">
        <v>1467</v>
      </c>
      <c r="L1329" s="64" t="s">
        <v>1482</v>
      </c>
      <c r="M1329" s="64" t="s">
        <v>1482</v>
      </c>
      <c r="N1329" s="64" t="s">
        <v>1482</v>
      </c>
      <c r="O1329" s="64" t="s">
        <v>1482</v>
      </c>
    </row>
    <row r="1330" spans="1:15">
      <c r="A1330" s="61" t="s">
        <v>1530</v>
      </c>
      <c r="B1330" s="61" t="s">
        <v>1497</v>
      </c>
      <c r="C1330" s="63" t="s">
        <v>1484</v>
      </c>
      <c r="D1330" s="65" t="s">
        <v>1467</v>
      </c>
      <c r="E1330" s="65" t="s">
        <v>1467</v>
      </c>
      <c r="F1330" s="65" t="s">
        <v>1467</v>
      </c>
      <c r="G1330" s="65" t="s">
        <v>1467</v>
      </c>
      <c r="H1330" s="65" t="s">
        <v>1467</v>
      </c>
      <c r="I1330" s="65" t="s">
        <v>1467</v>
      </c>
      <c r="J1330" s="65" t="s">
        <v>1467</v>
      </c>
      <c r="K1330" s="65" t="s">
        <v>1467</v>
      </c>
      <c r="L1330" s="65" t="s">
        <v>1467</v>
      </c>
      <c r="M1330" s="65" t="s">
        <v>1467</v>
      </c>
      <c r="N1330" s="65" t="s">
        <v>1467</v>
      </c>
      <c r="O1330" s="65" t="s">
        <v>1467</v>
      </c>
    </row>
    <row r="1331" spans="1:15">
      <c r="A1331" s="61" t="s">
        <v>1530</v>
      </c>
      <c r="B1331" s="61" t="s">
        <v>1497</v>
      </c>
      <c r="C1331" s="63" t="s">
        <v>1485</v>
      </c>
      <c r="D1331" s="65" t="s">
        <v>1467</v>
      </c>
      <c r="E1331" s="65" t="s">
        <v>1467</v>
      </c>
      <c r="F1331" s="65" t="s">
        <v>1467</v>
      </c>
      <c r="G1331" s="65" t="s">
        <v>1467</v>
      </c>
      <c r="H1331" s="65" t="s">
        <v>1467</v>
      </c>
      <c r="I1331" s="65" t="s">
        <v>1467</v>
      </c>
      <c r="J1331" s="65" t="s">
        <v>1467</v>
      </c>
      <c r="K1331" s="65" t="s">
        <v>1467</v>
      </c>
      <c r="L1331" s="64" t="s">
        <v>1482</v>
      </c>
      <c r="M1331" s="64" t="s">
        <v>1482</v>
      </c>
      <c r="N1331" s="64" t="s">
        <v>1482</v>
      </c>
      <c r="O1331" s="64" t="s">
        <v>1482</v>
      </c>
    </row>
    <row r="1332" spans="1:15">
      <c r="A1332" s="61" t="s">
        <v>1530</v>
      </c>
      <c r="B1332" s="61" t="s">
        <v>1497</v>
      </c>
      <c r="C1332" s="63" t="s">
        <v>1486</v>
      </c>
      <c r="D1332" s="65" t="s">
        <v>1467</v>
      </c>
      <c r="E1332" s="65" t="s">
        <v>1467</v>
      </c>
      <c r="F1332" s="65" t="s">
        <v>1467</v>
      </c>
      <c r="G1332" s="65" t="s">
        <v>1467</v>
      </c>
      <c r="H1332" s="65" t="s">
        <v>1467</v>
      </c>
      <c r="I1332" s="65" t="s">
        <v>1467</v>
      </c>
      <c r="J1332" s="65" t="s">
        <v>1467</v>
      </c>
      <c r="K1332" s="65" t="s">
        <v>1467</v>
      </c>
      <c r="L1332" s="64" t="s">
        <v>1482</v>
      </c>
      <c r="M1332" s="64" t="s">
        <v>1482</v>
      </c>
      <c r="N1332" s="64" t="s">
        <v>1482</v>
      </c>
      <c r="O1332" s="64" t="s">
        <v>1482</v>
      </c>
    </row>
    <row r="1333" spans="1:15">
      <c r="A1333" s="61" t="s">
        <v>1530</v>
      </c>
      <c r="B1333" s="61" t="s">
        <v>1497</v>
      </c>
      <c r="C1333" s="63" t="s">
        <v>1488</v>
      </c>
      <c r="D1333" s="65" t="s">
        <v>1467</v>
      </c>
      <c r="E1333" s="65" t="s">
        <v>1467</v>
      </c>
      <c r="F1333" s="65" t="s">
        <v>1467</v>
      </c>
      <c r="G1333" s="65" t="s">
        <v>1467</v>
      </c>
      <c r="H1333" s="65" t="s">
        <v>1467</v>
      </c>
      <c r="I1333" s="65" t="s">
        <v>1467</v>
      </c>
      <c r="J1333" s="65" t="s">
        <v>1467</v>
      </c>
      <c r="K1333" s="65" t="s">
        <v>1467</v>
      </c>
      <c r="L1333" s="65" t="s">
        <v>1467</v>
      </c>
      <c r="M1333" s="65" t="s">
        <v>1467</v>
      </c>
      <c r="N1333" s="65" t="s">
        <v>1467</v>
      </c>
      <c r="O1333" s="65" t="s">
        <v>1467</v>
      </c>
    </row>
    <row r="1334" spans="1:15">
      <c r="A1334" s="61" t="s">
        <v>1530</v>
      </c>
      <c r="B1334" s="61" t="s">
        <v>1497</v>
      </c>
      <c r="C1334" s="63" t="s">
        <v>1489</v>
      </c>
      <c r="D1334" s="64">
        <v>8</v>
      </c>
      <c r="E1334" s="64">
        <v>8</v>
      </c>
      <c r="F1334" s="64">
        <v>16</v>
      </c>
      <c r="G1334" s="66">
        <v>50</v>
      </c>
      <c r="H1334" s="64">
        <v>9</v>
      </c>
      <c r="I1334" s="64">
        <v>7</v>
      </c>
      <c r="J1334" s="64">
        <v>16</v>
      </c>
      <c r="K1334" s="66">
        <v>56.25</v>
      </c>
      <c r="L1334" s="65" t="s">
        <v>1467</v>
      </c>
      <c r="M1334" s="65" t="s">
        <v>1467</v>
      </c>
      <c r="N1334" s="65" t="s">
        <v>1467</v>
      </c>
      <c r="O1334" s="65" t="s">
        <v>1467</v>
      </c>
    </row>
    <row r="1335" spans="1:15">
      <c r="A1335" s="61" t="s">
        <v>1531</v>
      </c>
      <c r="B1335" s="61" t="s">
        <v>1480</v>
      </c>
      <c r="C1335" s="63" t="s">
        <v>1485</v>
      </c>
      <c r="D1335" s="64">
        <v>22</v>
      </c>
      <c r="E1335" s="64">
        <v>37</v>
      </c>
      <c r="F1335" s="64">
        <v>59</v>
      </c>
      <c r="G1335" s="66">
        <v>37.288135593220339</v>
      </c>
      <c r="H1335" s="64">
        <v>46</v>
      </c>
      <c r="I1335" s="64">
        <v>13</v>
      </c>
      <c r="J1335" s="64">
        <v>59</v>
      </c>
      <c r="K1335" s="66">
        <v>77.966101694915253</v>
      </c>
      <c r="L1335" s="64" t="s">
        <v>1482</v>
      </c>
      <c r="M1335" s="64" t="s">
        <v>1482</v>
      </c>
      <c r="N1335" s="64" t="s">
        <v>1482</v>
      </c>
      <c r="O1335" s="64" t="s">
        <v>1482</v>
      </c>
    </row>
    <row r="1336" spans="1:15">
      <c r="A1336" s="61" t="s">
        <v>1531</v>
      </c>
      <c r="B1336" s="61" t="s">
        <v>1480</v>
      </c>
      <c r="C1336" s="63" t="s">
        <v>1489</v>
      </c>
      <c r="D1336" s="64">
        <v>22</v>
      </c>
      <c r="E1336" s="64">
        <v>37</v>
      </c>
      <c r="F1336" s="64">
        <v>59</v>
      </c>
      <c r="G1336" s="66">
        <v>37.288135593220339</v>
      </c>
      <c r="H1336" s="64">
        <v>46</v>
      </c>
      <c r="I1336" s="64">
        <v>13</v>
      </c>
      <c r="J1336" s="64">
        <v>59</v>
      </c>
      <c r="K1336" s="66">
        <v>77.966101694915253</v>
      </c>
      <c r="L1336" s="65" t="s">
        <v>1467</v>
      </c>
      <c r="M1336" s="65" t="s">
        <v>1467</v>
      </c>
      <c r="N1336" s="65" t="s">
        <v>1467</v>
      </c>
      <c r="O1336" s="65" t="s">
        <v>1467</v>
      </c>
    </row>
    <row r="1337" spans="1:15">
      <c r="A1337" s="61" t="s">
        <v>1531</v>
      </c>
      <c r="B1337" s="61" t="s">
        <v>1493</v>
      </c>
      <c r="C1337" s="63" t="s">
        <v>1485</v>
      </c>
      <c r="D1337" s="64">
        <v>12</v>
      </c>
      <c r="E1337" s="64">
        <v>11</v>
      </c>
      <c r="F1337" s="64">
        <v>23</v>
      </c>
      <c r="G1337" s="66">
        <v>52.173913043478258</v>
      </c>
      <c r="H1337" s="64">
        <v>21</v>
      </c>
      <c r="I1337" s="64">
        <v>2</v>
      </c>
      <c r="J1337" s="64">
        <v>23</v>
      </c>
      <c r="K1337" s="66">
        <v>91.304347826086953</v>
      </c>
      <c r="L1337" s="64" t="s">
        <v>1482</v>
      </c>
      <c r="M1337" s="64" t="s">
        <v>1482</v>
      </c>
      <c r="N1337" s="64" t="s">
        <v>1482</v>
      </c>
      <c r="O1337" s="64" t="s">
        <v>1482</v>
      </c>
    </row>
    <row r="1338" spans="1:15">
      <c r="A1338" s="61" t="s">
        <v>1531</v>
      </c>
      <c r="B1338" s="61" t="s">
        <v>1493</v>
      </c>
      <c r="C1338" s="63" t="s">
        <v>1489</v>
      </c>
      <c r="D1338" s="64">
        <v>12</v>
      </c>
      <c r="E1338" s="64">
        <v>11</v>
      </c>
      <c r="F1338" s="64">
        <v>23</v>
      </c>
      <c r="G1338" s="66">
        <v>52.173913043478258</v>
      </c>
      <c r="H1338" s="64">
        <v>21</v>
      </c>
      <c r="I1338" s="64">
        <v>2</v>
      </c>
      <c r="J1338" s="64">
        <v>23</v>
      </c>
      <c r="K1338" s="66">
        <v>91.304347826086953</v>
      </c>
      <c r="L1338" s="65" t="s">
        <v>1467</v>
      </c>
      <c r="M1338" s="65" t="s">
        <v>1467</v>
      </c>
      <c r="N1338" s="65" t="s">
        <v>1467</v>
      </c>
      <c r="O1338" s="65" t="s">
        <v>1467</v>
      </c>
    </row>
    <row r="1339" spans="1:15">
      <c r="A1339" s="61" t="s">
        <v>1531</v>
      </c>
      <c r="B1339" s="61" t="s">
        <v>1495</v>
      </c>
      <c r="C1339" s="63" t="s">
        <v>1485</v>
      </c>
      <c r="D1339" s="64">
        <v>10</v>
      </c>
      <c r="E1339" s="64">
        <v>26</v>
      </c>
      <c r="F1339" s="64">
        <v>36</v>
      </c>
      <c r="G1339" s="66">
        <v>27.777777777777779</v>
      </c>
      <c r="H1339" s="64">
        <v>25</v>
      </c>
      <c r="I1339" s="64">
        <v>11</v>
      </c>
      <c r="J1339" s="64">
        <v>36</v>
      </c>
      <c r="K1339" s="66">
        <v>69.444444444444443</v>
      </c>
      <c r="L1339" s="64" t="s">
        <v>1482</v>
      </c>
      <c r="M1339" s="64" t="s">
        <v>1482</v>
      </c>
      <c r="N1339" s="64" t="s">
        <v>1482</v>
      </c>
      <c r="O1339" s="64" t="s">
        <v>1482</v>
      </c>
    </row>
    <row r="1340" spans="1:15">
      <c r="A1340" s="61" t="s">
        <v>1531</v>
      </c>
      <c r="B1340" s="61" t="s">
        <v>1495</v>
      </c>
      <c r="C1340" s="63" t="s">
        <v>1489</v>
      </c>
      <c r="D1340" s="64">
        <v>10</v>
      </c>
      <c r="E1340" s="64">
        <v>26</v>
      </c>
      <c r="F1340" s="64">
        <v>36</v>
      </c>
      <c r="G1340" s="66">
        <v>27.777777777777779</v>
      </c>
      <c r="H1340" s="64">
        <v>25</v>
      </c>
      <c r="I1340" s="64">
        <v>11</v>
      </c>
      <c r="J1340" s="64">
        <v>36</v>
      </c>
      <c r="K1340" s="66">
        <v>69.444444444444443</v>
      </c>
      <c r="L1340" s="65" t="s">
        <v>1467</v>
      </c>
      <c r="M1340" s="65" t="s">
        <v>1467</v>
      </c>
      <c r="N1340" s="65" t="s">
        <v>1467</v>
      </c>
      <c r="O1340" s="65" t="s">
        <v>1467</v>
      </c>
    </row>
    <row r="1341" spans="1:15">
      <c r="A1341" s="61" t="s">
        <v>1531</v>
      </c>
      <c r="B1341" s="61" t="s">
        <v>1497</v>
      </c>
      <c r="C1341" s="63" t="s">
        <v>1485</v>
      </c>
      <c r="D1341" s="64">
        <v>22</v>
      </c>
      <c r="E1341" s="64">
        <v>37</v>
      </c>
      <c r="F1341" s="64">
        <v>59</v>
      </c>
      <c r="G1341" s="66">
        <v>37.288135593220339</v>
      </c>
      <c r="H1341" s="64">
        <v>46</v>
      </c>
      <c r="I1341" s="64">
        <v>13</v>
      </c>
      <c r="J1341" s="64">
        <v>59</v>
      </c>
      <c r="K1341" s="66">
        <v>77.966101694915253</v>
      </c>
      <c r="L1341" s="64" t="s">
        <v>1482</v>
      </c>
      <c r="M1341" s="64" t="s">
        <v>1482</v>
      </c>
      <c r="N1341" s="64" t="s">
        <v>1482</v>
      </c>
      <c r="O1341" s="64" t="s">
        <v>1482</v>
      </c>
    </row>
    <row r="1342" spans="1:15">
      <c r="A1342" s="61" t="s">
        <v>1531</v>
      </c>
      <c r="B1342" s="61" t="s">
        <v>1497</v>
      </c>
      <c r="C1342" s="63" t="s">
        <v>1489</v>
      </c>
      <c r="D1342" s="64">
        <v>22</v>
      </c>
      <c r="E1342" s="64">
        <v>37</v>
      </c>
      <c r="F1342" s="64">
        <v>59</v>
      </c>
      <c r="G1342" s="66">
        <v>37.288135593220339</v>
      </c>
      <c r="H1342" s="64">
        <v>46</v>
      </c>
      <c r="I1342" s="64">
        <v>13</v>
      </c>
      <c r="J1342" s="64">
        <v>59</v>
      </c>
      <c r="K1342" s="66">
        <v>77.966101694915253</v>
      </c>
      <c r="L1342" s="65" t="s">
        <v>1467</v>
      </c>
      <c r="M1342" s="65" t="s">
        <v>1467</v>
      </c>
      <c r="N1342" s="65" t="s">
        <v>1467</v>
      </c>
      <c r="O1342" s="65" t="s">
        <v>1467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72"/>
  <sheetViews>
    <sheetView topLeftCell="A73" workbookViewId="0">
      <selection activeCell="F305" sqref="F305"/>
    </sheetView>
  </sheetViews>
  <sheetFormatPr defaultColWidth="31.88671875" defaultRowHeight="14.4"/>
  <cols>
    <col min="1" max="1" width="10" style="81" bestFit="1" customWidth="1"/>
    <col min="2" max="2" width="32" style="81" bestFit="1" customWidth="1"/>
    <col min="3" max="3" width="20.44140625" style="81" bestFit="1" customWidth="1"/>
    <col min="4" max="4" width="9.44140625" style="81" customWidth="1"/>
    <col min="5" max="5" width="12.33203125" style="81" customWidth="1"/>
    <col min="6" max="6" width="9.44140625" style="81" customWidth="1"/>
    <col min="7" max="7" width="8.109375" style="81" customWidth="1"/>
    <col min="8" max="9" width="6.6640625" style="81" customWidth="1"/>
    <col min="10" max="10" width="7.44140625" style="81" customWidth="1"/>
    <col min="11" max="11" width="8.6640625" style="81" customWidth="1"/>
    <col min="12" max="14" width="9.5546875" style="81" customWidth="1"/>
    <col min="15" max="15" width="6.109375" style="81" customWidth="1"/>
    <col min="16" max="16" width="7.109375" style="81" customWidth="1"/>
    <col min="17" max="16384" width="31.88671875" style="81"/>
  </cols>
  <sheetData>
    <row r="1" spans="1:15">
      <c r="A1" s="81" t="s">
        <v>756</v>
      </c>
      <c r="B1" s="81" t="s">
        <v>729</v>
      </c>
      <c r="C1" s="81" t="s">
        <v>757</v>
      </c>
      <c r="D1" s="81" t="s">
        <v>730</v>
      </c>
      <c r="E1" s="81" t="s">
        <v>731</v>
      </c>
      <c r="F1" s="81" t="s">
        <v>732</v>
      </c>
      <c r="G1" s="81" t="s">
        <v>733</v>
      </c>
      <c r="H1" s="81" t="s">
        <v>734</v>
      </c>
      <c r="I1" s="81" t="s">
        <v>735</v>
      </c>
      <c r="J1" s="81" t="s">
        <v>736</v>
      </c>
      <c r="K1" s="81" t="s">
        <v>737</v>
      </c>
      <c r="L1" s="81" t="s">
        <v>747</v>
      </c>
      <c r="M1" s="81" t="s">
        <v>748</v>
      </c>
      <c r="N1" s="81" t="s">
        <v>749</v>
      </c>
      <c r="O1" s="81" t="s">
        <v>750</v>
      </c>
    </row>
    <row r="2" spans="1:15">
      <c r="A2" s="104" t="s">
        <v>104</v>
      </c>
      <c r="B2" s="82" t="s">
        <v>1533</v>
      </c>
      <c r="C2" s="79" t="s">
        <v>738</v>
      </c>
      <c r="D2" s="105">
        <v>20</v>
      </c>
      <c r="E2" s="105">
        <v>16</v>
      </c>
      <c r="F2" s="105">
        <v>36</v>
      </c>
      <c r="G2" s="86">
        <v>55.555555555555557</v>
      </c>
      <c r="H2" s="105">
        <v>29</v>
      </c>
      <c r="I2" s="105">
        <v>7</v>
      </c>
      <c r="J2" s="105">
        <v>36</v>
      </c>
      <c r="K2" s="86">
        <v>80.555555555555557</v>
      </c>
      <c r="L2" s="105">
        <v>11</v>
      </c>
      <c r="M2" s="105">
        <v>10</v>
      </c>
      <c r="N2" s="105">
        <v>21</v>
      </c>
      <c r="O2" s="86">
        <v>52.380952380952387</v>
      </c>
    </row>
    <row r="3" spans="1:15">
      <c r="A3" s="82" t="s">
        <v>2</v>
      </c>
      <c r="B3" s="82" t="s">
        <v>1490</v>
      </c>
      <c r="C3" s="83" t="s">
        <v>1489</v>
      </c>
      <c r="D3" s="85" t="s">
        <v>1467</v>
      </c>
      <c r="E3" s="85" t="s">
        <v>1467</v>
      </c>
      <c r="F3" s="85" t="s">
        <v>1467</v>
      </c>
      <c r="G3" s="86" t="s">
        <v>1467</v>
      </c>
      <c r="H3" s="85" t="s">
        <v>1467</v>
      </c>
      <c r="I3" s="85" t="s">
        <v>1467</v>
      </c>
      <c r="J3" s="85" t="s">
        <v>1467</v>
      </c>
      <c r="K3" s="86" t="s">
        <v>1467</v>
      </c>
      <c r="L3" s="85" t="s">
        <v>1467</v>
      </c>
      <c r="M3" s="85" t="s">
        <v>1467</v>
      </c>
      <c r="N3" s="85" t="s">
        <v>1467</v>
      </c>
      <c r="O3" s="86" t="s">
        <v>1467</v>
      </c>
    </row>
    <row r="4" spans="1:15">
      <c r="A4" s="82" t="s">
        <v>5</v>
      </c>
      <c r="B4" s="82" t="s">
        <v>1490</v>
      </c>
      <c r="C4" s="83" t="s">
        <v>1489</v>
      </c>
      <c r="D4" s="85" t="s">
        <v>1467</v>
      </c>
      <c r="E4" s="85" t="s">
        <v>1467</v>
      </c>
      <c r="F4" s="85" t="s">
        <v>1467</v>
      </c>
      <c r="G4" s="86" t="s">
        <v>1467</v>
      </c>
      <c r="H4" s="85" t="s">
        <v>1467</v>
      </c>
      <c r="I4" s="85" t="s">
        <v>1467</v>
      </c>
      <c r="J4" s="85" t="s">
        <v>1467</v>
      </c>
      <c r="K4" s="86" t="s">
        <v>1467</v>
      </c>
      <c r="L4" s="85" t="s">
        <v>1467</v>
      </c>
      <c r="M4" s="85" t="s">
        <v>1467</v>
      </c>
      <c r="N4" s="85" t="s">
        <v>1467</v>
      </c>
      <c r="O4" s="86" t="s">
        <v>1467</v>
      </c>
    </row>
    <row r="5" spans="1:15">
      <c r="A5" s="82" t="s">
        <v>6</v>
      </c>
      <c r="B5" s="82" t="s">
        <v>1490</v>
      </c>
      <c r="C5" s="83" t="s">
        <v>1489</v>
      </c>
      <c r="D5" s="85" t="s">
        <v>1467</v>
      </c>
      <c r="E5" s="85" t="s">
        <v>1467</v>
      </c>
      <c r="F5" s="85" t="s">
        <v>1467</v>
      </c>
      <c r="G5" s="86" t="s">
        <v>1467</v>
      </c>
      <c r="H5" s="85" t="s">
        <v>1467</v>
      </c>
      <c r="I5" s="85" t="s">
        <v>1467</v>
      </c>
      <c r="J5" s="85" t="s">
        <v>1467</v>
      </c>
      <c r="K5" s="86" t="s">
        <v>1467</v>
      </c>
      <c r="L5" s="85" t="s">
        <v>1467</v>
      </c>
      <c r="M5" s="85" t="s">
        <v>1467</v>
      </c>
      <c r="N5" s="85" t="s">
        <v>1467</v>
      </c>
      <c r="O5" s="86" t="s">
        <v>1467</v>
      </c>
    </row>
    <row r="6" spans="1:15">
      <c r="A6" s="82" t="s">
        <v>8</v>
      </c>
      <c r="B6" s="82" t="s">
        <v>1490</v>
      </c>
      <c r="C6" s="83" t="s">
        <v>1489</v>
      </c>
      <c r="D6" s="105">
        <v>5</v>
      </c>
      <c r="E6" s="105">
        <v>11</v>
      </c>
      <c r="F6" s="105">
        <v>16</v>
      </c>
      <c r="G6" s="86" t="s">
        <v>1541</v>
      </c>
      <c r="H6" s="105">
        <v>8</v>
      </c>
      <c r="I6" s="105">
        <v>9</v>
      </c>
      <c r="J6" s="105">
        <v>17</v>
      </c>
      <c r="K6" s="86" t="s">
        <v>1542</v>
      </c>
      <c r="L6" s="85" t="s">
        <v>1467</v>
      </c>
      <c r="M6" s="85" t="s">
        <v>1467</v>
      </c>
      <c r="N6" s="85" t="s">
        <v>1467</v>
      </c>
      <c r="O6" s="86" t="s">
        <v>1467</v>
      </c>
    </row>
    <row r="7" spans="1:15">
      <c r="A7" s="82" t="s">
        <v>9</v>
      </c>
      <c r="B7" s="82" t="s">
        <v>1490</v>
      </c>
      <c r="C7" s="83" t="s">
        <v>1489</v>
      </c>
      <c r="D7" s="85" t="s">
        <v>1467</v>
      </c>
      <c r="E7" s="85" t="s">
        <v>1467</v>
      </c>
      <c r="F7" s="85" t="s">
        <v>1467</v>
      </c>
      <c r="G7" s="86" t="s">
        <v>1467</v>
      </c>
      <c r="H7" s="85" t="s">
        <v>1467</v>
      </c>
      <c r="I7" s="85" t="s">
        <v>1467</v>
      </c>
      <c r="J7" s="85" t="s">
        <v>1467</v>
      </c>
      <c r="K7" s="86" t="s">
        <v>1467</v>
      </c>
      <c r="L7" s="85" t="s">
        <v>1467</v>
      </c>
      <c r="M7" s="85" t="s">
        <v>1467</v>
      </c>
      <c r="N7" s="85" t="s">
        <v>1467</v>
      </c>
      <c r="O7" s="86" t="s">
        <v>1467</v>
      </c>
    </row>
    <row r="8" spans="1:15">
      <c r="A8" s="82" t="s">
        <v>11</v>
      </c>
      <c r="B8" s="82" t="s">
        <v>1490</v>
      </c>
      <c r="C8" s="83" t="s">
        <v>1489</v>
      </c>
      <c r="D8" s="85" t="s">
        <v>1467</v>
      </c>
      <c r="E8" s="85" t="s">
        <v>1467</v>
      </c>
      <c r="F8" s="85" t="s">
        <v>1467</v>
      </c>
      <c r="G8" s="86" t="s">
        <v>1467</v>
      </c>
      <c r="H8" s="85" t="s">
        <v>1467</v>
      </c>
      <c r="I8" s="85" t="s">
        <v>1467</v>
      </c>
      <c r="J8" s="85" t="s">
        <v>1467</v>
      </c>
      <c r="K8" s="86" t="s">
        <v>1467</v>
      </c>
      <c r="L8" s="85" t="s">
        <v>1467</v>
      </c>
      <c r="M8" s="85" t="s">
        <v>1467</v>
      </c>
      <c r="N8" s="85" t="s">
        <v>1467</v>
      </c>
      <c r="O8" s="86" t="s">
        <v>1467</v>
      </c>
    </row>
    <row r="9" spans="1:15">
      <c r="A9" s="82" t="s">
        <v>15</v>
      </c>
      <c r="B9" s="82" t="s">
        <v>1490</v>
      </c>
      <c r="C9" s="83" t="s">
        <v>1489</v>
      </c>
      <c r="D9" s="85" t="s">
        <v>1467</v>
      </c>
      <c r="E9" s="85" t="s">
        <v>1467</v>
      </c>
      <c r="F9" s="85" t="s">
        <v>1467</v>
      </c>
      <c r="G9" s="86" t="s">
        <v>1467</v>
      </c>
      <c r="H9" s="85" t="s">
        <v>1467</v>
      </c>
      <c r="I9" s="85" t="s">
        <v>1467</v>
      </c>
      <c r="J9" s="85" t="s">
        <v>1467</v>
      </c>
      <c r="K9" s="86" t="s">
        <v>1467</v>
      </c>
      <c r="L9" s="85" t="s">
        <v>1467</v>
      </c>
      <c r="M9" s="85" t="s">
        <v>1467</v>
      </c>
      <c r="N9" s="85" t="s">
        <v>1467</v>
      </c>
      <c r="O9" s="86" t="s">
        <v>1467</v>
      </c>
    </row>
    <row r="10" spans="1:15">
      <c r="A10" s="82" t="s">
        <v>24</v>
      </c>
      <c r="B10" s="82" t="s">
        <v>1490</v>
      </c>
      <c r="C10" s="83" t="s">
        <v>1489</v>
      </c>
      <c r="D10" s="85" t="s">
        <v>1467</v>
      </c>
      <c r="E10" s="85" t="s">
        <v>1467</v>
      </c>
      <c r="F10" s="85" t="s">
        <v>1467</v>
      </c>
      <c r="G10" s="86" t="s">
        <v>1467</v>
      </c>
      <c r="H10" s="85" t="s">
        <v>1467</v>
      </c>
      <c r="I10" s="85" t="s">
        <v>1467</v>
      </c>
      <c r="J10" s="85" t="s">
        <v>1467</v>
      </c>
      <c r="K10" s="86" t="s">
        <v>1467</v>
      </c>
      <c r="L10" s="85" t="s">
        <v>1467</v>
      </c>
      <c r="M10" s="85" t="s">
        <v>1467</v>
      </c>
      <c r="N10" s="85" t="s">
        <v>1467</v>
      </c>
      <c r="O10" s="86" t="s">
        <v>1467</v>
      </c>
    </row>
    <row r="11" spans="1:15">
      <c r="A11" s="82" t="s">
        <v>25</v>
      </c>
      <c r="B11" s="82" t="s">
        <v>1490</v>
      </c>
      <c r="C11" s="83" t="s">
        <v>1489</v>
      </c>
      <c r="D11" s="85" t="s">
        <v>1467</v>
      </c>
      <c r="E11" s="85" t="s">
        <v>1467</v>
      </c>
      <c r="F11" s="85" t="s">
        <v>1467</v>
      </c>
      <c r="G11" s="86" t="s">
        <v>1467</v>
      </c>
      <c r="H11" s="85" t="s">
        <v>1467</v>
      </c>
      <c r="I11" s="85" t="s">
        <v>1467</v>
      </c>
      <c r="J11" s="85" t="s">
        <v>1467</v>
      </c>
      <c r="K11" s="86" t="s">
        <v>1467</v>
      </c>
      <c r="L11" s="85" t="s">
        <v>1467</v>
      </c>
      <c r="M11" s="85" t="s">
        <v>1467</v>
      </c>
      <c r="N11" s="85" t="s">
        <v>1467</v>
      </c>
      <c r="O11" s="86" t="s">
        <v>1467</v>
      </c>
    </row>
    <row r="12" spans="1:15">
      <c r="A12" s="82" t="s">
        <v>26</v>
      </c>
      <c r="B12" s="82" t="s">
        <v>1490</v>
      </c>
      <c r="C12" s="83" t="s">
        <v>1489</v>
      </c>
      <c r="D12" s="85" t="s">
        <v>1467</v>
      </c>
      <c r="E12" s="85" t="s">
        <v>1467</v>
      </c>
      <c r="F12" s="85" t="s">
        <v>1467</v>
      </c>
      <c r="G12" s="86" t="s">
        <v>1467</v>
      </c>
      <c r="H12" s="85" t="s">
        <v>1467</v>
      </c>
      <c r="I12" s="85" t="s">
        <v>1467</v>
      </c>
      <c r="J12" s="85" t="s">
        <v>1467</v>
      </c>
      <c r="K12" s="86" t="s">
        <v>1467</v>
      </c>
      <c r="L12" s="85" t="s">
        <v>1467</v>
      </c>
      <c r="M12" s="85" t="s">
        <v>1467</v>
      </c>
      <c r="N12" s="85" t="s">
        <v>1467</v>
      </c>
      <c r="O12" s="86" t="s">
        <v>1467</v>
      </c>
    </row>
    <row r="13" spans="1:15">
      <c r="A13" s="82" t="s">
        <v>1770</v>
      </c>
      <c r="B13" s="82" t="s">
        <v>1490</v>
      </c>
      <c r="C13" s="83" t="s">
        <v>1489</v>
      </c>
      <c r="D13" s="85" t="s">
        <v>1467</v>
      </c>
      <c r="E13" s="85" t="s">
        <v>1467</v>
      </c>
      <c r="F13" s="85" t="s">
        <v>1467</v>
      </c>
      <c r="G13" s="86" t="s">
        <v>1467</v>
      </c>
      <c r="H13" s="85" t="s">
        <v>1467</v>
      </c>
      <c r="I13" s="85" t="s">
        <v>1467</v>
      </c>
      <c r="J13" s="85" t="s">
        <v>1467</v>
      </c>
      <c r="K13" s="86" t="s">
        <v>1467</v>
      </c>
      <c r="L13" s="85" t="s">
        <v>1467</v>
      </c>
      <c r="M13" s="85" t="s">
        <v>1467</v>
      </c>
      <c r="N13" s="85" t="s">
        <v>1467</v>
      </c>
      <c r="O13" s="86" t="s">
        <v>1467</v>
      </c>
    </row>
    <row r="14" spans="1:15">
      <c r="A14" s="82" t="s">
        <v>27</v>
      </c>
      <c r="B14" s="82" t="s">
        <v>1490</v>
      </c>
      <c r="C14" s="83" t="s">
        <v>1489</v>
      </c>
      <c r="D14" s="85" t="s">
        <v>1467</v>
      </c>
      <c r="E14" s="85" t="s">
        <v>1467</v>
      </c>
      <c r="F14" s="85" t="s">
        <v>1467</v>
      </c>
      <c r="G14" s="86" t="s">
        <v>1467</v>
      </c>
      <c r="H14" s="85" t="s">
        <v>1467</v>
      </c>
      <c r="I14" s="85" t="s">
        <v>1467</v>
      </c>
      <c r="J14" s="85" t="s">
        <v>1467</v>
      </c>
      <c r="K14" s="86" t="s">
        <v>1467</v>
      </c>
      <c r="L14" s="85" t="s">
        <v>1467</v>
      </c>
      <c r="M14" s="85" t="s">
        <v>1467</v>
      </c>
      <c r="N14" s="85" t="s">
        <v>1467</v>
      </c>
      <c r="O14" s="86" t="s">
        <v>1467</v>
      </c>
    </row>
    <row r="15" spans="1:15">
      <c r="A15" s="82" t="s">
        <v>31</v>
      </c>
      <c r="B15" s="82" t="s">
        <v>1490</v>
      </c>
      <c r="C15" s="83" t="s">
        <v>1489</v>
      </c>
      <c r="D15" s="85" t="s">
        <v>1467</v>
      </c>
      <c r="E15" s="85" t="s">
        <v>1467</v>
      </c>
      <c r="F15" s="85" t="s">
        <v>1467</v>
      </c>
      <c r="G15" s="86" t="s">
        <v>1467</v>
      </c>
      <c r="H15" s="85" t="s">
        <v>1467</v>
      </c>
      <c r="I15" s="85" t="s">
        <v>1467</v>
      </c>
      <c r="J15" s="85" t="s">
        <v>1467</v>
      </c>
      <c r="K15" s="86" t="s">
        <v>1467</v>
      </c>
      <c r="L15" s="85" t="s">
        <v>1467</v>
      </c>
      <c r="M15" s="85" t="s">
        <v>1467</v>
      </c>
      <c r="N15" s="85" t="s">
        <v>1467</v>
      </c>
      <c r="O15" s="86" t="s">
        <v>1467</v>
      </c>
    </row>
    <row r="16" spans="1:15">
      <c r="A16" s="104" t="s">
        <v>104</v>
      </c>
      <c r="B16" s="82" t="s">
        <v>1534</v>
      </c>
      <c r="C16" s="79" t="s">
        <v>738</v>
      </c>
      <c r="D16" s="105">
        <v>143</v>
      </c>
      <c r="E16" s="105">
        <v>45</v>
      </c>
      <c r="F16" s="105">
        <v>188</v>
      </c>
      <c r="G16" s="86">
        <v>76.063829787234042</v>
      </c>
      <c r="H16" s="105">
        <v>136</v>
      </c>
      <c r="I16" s="105">
        <v>52</v>
      </c>
      <c r="J16" s="105">
        <v>188</v>
      </c>
      <c r="K16" s="86">
        <v>72.340425531914903</v>
      </c>
      <c r="L16" s="105">
        <v>68</v>
      </c>
      <c r="M16" s="105">
        <v>43</v>
      </c>
      <c r="N16" s="105">
        <v>111</v>
      </c>
      <c r="O16" s="86">
        <v>61.261261261261254</v>
      </c>
    </row>
    <row r="17" spans="1:15">
      <c r="A17" s="82" t="s">
        <v>2</v>
      </c>
      <c r="B17" s="82" t="s">
        <v>1491</v>
      </c>
      <c r="C17" s="83" t="s">
        <v>1489</v>
      </c>
      <c r="D17" s="84">
        <v>100</v>
      </c>
      <c r="E17" s="84">
        <v>116</v>
      </c>
      <c r="F17" s="84">
        <v>216</v>
      </c>
      <c r="G17" s="86" t="s">
        <v>1543</v>
      </c>
      <c r="H17" s="84">
        <v>89</v>
      </c>
      <c r="I17" s="84">
        <v>127</v>
      </c>
      <c r="J17" s="84">
        <v>216</v>
      </c>
      <c r="K17" s="86" t="s">
        <v>1544</v>
      </c>
      <c r="L17" s="84">
        <v>14</v>
      </c>
      <c r="M17" s="84">
        <v>56</v>
      </c>
      <c r="N17" s="84">
        <v>70</v>
      </c>
      <c r="O17" s="86" t="s">
        <v>1545</v>
      </c>
    </row>
    <row r="18" spans="1:15">
      <c r="A18" s="82" t="s">
        <v>4</v>
      </c>
      <c r="B18" s="82" t="s">
        <v>1491</v>
      </c>
      <c r="C18" s="83" t="s">
        <v>1489</v>
      </c>
      <c r="D18" s="85" t="s">
        <v>1467</v>
      </c>
      <c r="E18" s="85" t="s">
        <v>1467</v>
      </c>
      <c r="F18" s="85" t="s">
        <v>1467</v>
      </c>
      <c r="G18" s="86" t="s">
        <v>1467</v>
      </c>
      <c r="H18" s="85" t="s">
        <v>1467</v>
      </c>
      <c r="I18" s="85" t="s">
        <v>1467</v>
      </c>
      <c r="J18" s="85" t="s">
        <v>1467</v>
      </c>
      <c r="K18" s="86" t="s">
        <v>1467</v>
      </c>
      <c r="L18" s="85" t="s">
        <v>1467</v>
      </c>
      <c r="M18" s="85" t="s">
        <v>1467</v>
      </c>
      <c r="N18" s="85" t="s">
        <v>1467</v>
      </c>
      <c r="O18" s="86" t="s">
        <v>1467</v>
      </c>
    </row>
    <row r="19" spans="1:15">
      <c r="A19" s="82" t="s">
        <v>6</v>
      </c>
      <c r="B19" s="82" t="s">
        <v>1491</v>
      </c>
      <c r="C19" s="83" t="s">
        <v>1489</v>
      </c>
      <c r="D19" s="84">
        <v>42</v>
      </c>
      <c r="E19" s="84">
        <v>20</v>
      </c>
      <c r="F19" s="84">
        <v>62</v>
      </c>
      <c r="G19" s="86" t="s">
        <v>1546</v>
      </c>
      <c r="H19" s="84">
        <v>38</v>
      </c>
      <c r="I19" s="84">
        <v>24</v>
      </c>
      <c r="J19" s="84">
        <v>62</v>
      </c>
      <c r="K19" s="86" t="s">
        <v>1547</v>
      </c>
      <c r="L19" s="84">
        <v>6</v>
      </c>
      <c r="M19" s="84">
        <v>12</v>
      </c>
      <c r="N19" s="84">
        <v>18</v>
      </c>
      <c r="O19" s="86" t="s">
        <v>1548</v>
      </c>
    </row>
    <row r="20" spans="1:15">
      <c r="A20" s="82" t="s">
        <v>7</v>
      </c>
      <c r="B20" s="82" t="s">
        <v>1491</v>
      </c>
      <c r="C20" s="83" t="s">
        <v>1489</v>
      </c>
      <c r="D20" s="85" t="s">
        <v>1467</v>
      </c>
      <c r="E20" s="85" t="s">
        <v>1467</v>
      </c>
      <c r="F20" s="85" t="s">
        <v>1467</v>
      </c>
      <c r="G20" s="86" t="s">
        <v>1467</v>
      </c>
      <c r="H20" s="85" t="s">
        <v>1467</v>
      </c>
      <c r="I20" s="85" t="s">
        <v>1467</v>
      </c>
      <c r="J20" s="85" t="s">
        <v>1467</v>
      </c>
      <c r="K20" s="86" t="s">
        <v>1467</v>
      </c>
      <c r="L20" s="85" t="s">
        <v>1467</v>
      </c>
      <c r="M20" s="85" t="s">
        <v>1467</v>
      </c>
      <c r="N20" s="85" t="s">
        <v>1467</v>
      </c>
      <c r="O20" s="86" t="s">
        <v>1467</v>
      </c>
    </row>
    <row r="21" spans="1:15">
      <c r="A21" s="82" t="s">
        <v>8</v>
      </c>
      <c r="B21" s="82" t="s">
        <v>1491</v>
      </c>
      <c r="C21" s="83" t="s">
        <v>1489</v>
      </c>
      <c r="D21" s="105">
        <v>142</v>
      </c>
      <c r="E21" s="105">
        <v>124</v>
      </c>
      <c r="F21" s="105">
        <v>266</v>
      </c>
      <c r="G21" s="86" t="s">
        <v>1549</v>
      </c>
      <c r="H21" s="105">
        <v>140</v>
      </c>
      <c r="I21" s="105">
        <v>125</v>
      </c>
      <c r="J21" s="105">
        <v>265</v>
      </c>
      <c r="K21" s="86" t="s">
        <v>1550</v>
      </c>
      <c r="L21" s="105">
        <v>36</v>
      </c>
      <c r="M21" s="105">
        <v>59</v>
      </c>
      <c r="N21" s="105">
        <v>95</v>
      </c>
      <c r="O21" s="86" t="s">
        <v>1551</v>
      </c>
    </row>
    <row r="22" spans="1:15">
      <c r="A22" s="82" t="s">
        <v>9</v>
      </c>
      <c r="B22" s="82" t="s">
        <v>1491</v>
      </c>
      <c r="C22" s="83" t="s">
        <v>1489</v>
      </c>
      <c r="D22" s="105">
        <v>18</v>
      </c>
      <c r="E22" s="105">
        <v>4</v>
      </c>
      <c r="F22" s="105">
        <v>22</v>
      </c>
      <c r="G22" s="86" t="s">
        <v>1552</v>
      </c>
      <c r="H22" s="105">
        <v>17</v>
      </c>
      <c r="I22" s="105">
        <v>5</v>
      </c>
      <c r="J22" s="105">
        <v>22</v>
      </c>
      <c r="K22" s="86" t="s">
        <v>1553</v>
      </c>
      <c r="L22" s="85" t="s">
        <v>1467</v>
      </c>
      <c r="M22" s="85" t="s">
        <v>1467</v>
      </c>
      <c r="N22" s="85" t="s">
        <v>1467</v>
      </c>
      <c r="O22" s="86" t="s">
        <v>1467</v>
      </c>
    </row>
    <row r="23" spans="1:15">
      <c r="A23" s="82" t="s">
        <v>11</v>
      </c>
      <c r="B23" s="82" t="s">
        <v>1491</v>
      </c>
      <c r="C23" s="83" t="s">
        <v>1489</v>
      </c>
      <c r="D23" s="85" t="s">
        <v>1467</v>
      </c>
      <c r="E23" s="85" t="s">
        <v>1467</v>
      </c>
      <c r="F23" s="85" t="s">
        <v>1467</v>
      </c>
      <c r="G23" s="86" t="s">
        <v>1467</v>
      </c>
      <c r="H23" s="85" t="s">
        <v>1467</v>
      </c>
      <c r="I23" s="85" t="s">
        <v>1467</v>
      </c>
      <c r="J23" s="85" t="s">
        <v>1467</v>
      </c>
      <c r="K23" s="86" t="s">
        <v>1467</v>
      </c>
      <c r="L23" s="85" t="s">
        <v>1467</v>
      </c>
      <c r="M23" s="85" t="s">
        <v>1467</v>
      </c>
      <c r="N23" s="85" t="s">
        <v>1467</v>
      </c>
      <c r="O23" s="86" t="s">
        <v>1467</v>
      </c>
    </row>
    <row r="24" spans="1:15">
      <c r="A24" s="82" t="s">
        <v>105</v>
      </c>
      <c r="B24" s="82" t="s">
        <v>1491</v>
      </c>
      <c r="C24" s="83" t="s">
        <v>1489</v>
      </c>
      <c r="D24" s="85" t="s">
        <v>1467</v>
      </c>
      <c r="E24" s="85" t="s">
        <v>1467</v>
      </c>
      <c r="F24" s="85" t="s">
        <v>1467</v>
      </c>
      <c r="G24" s="86" t="s">
        <v>1467</v>
      </c>
      <c r="H24" s="85" t="s">
        <v>1467</v>
      </c>
      <c r="I24" s="85" t="s">
        <v>1467</v>
      </c>
      <c r="J24" s="85" t="s">
        <v>1467</v>
      </c>
      <c r="K24" s="86" t="s">
        <v>1467</v>
      </c>
      <c r="L24" s="85" t="s">
        <v>1467</v>
      </c>
      <c r="M24" s="85" t="s">
        <v>1467</v>
      </c>
      <c r="N24" s="85" t="s">
        <v>1467</v>
      </c>
      <c r="O24" s="86" t="s">
        <v>1467</v>
      </c>
    </row>
    <row r="25" spans="1:15">
      <c r="A25" s="82" t="s">
        <v>14</v>
      </c>
      <c r="B25" s="82" t="s">
        <v>1491</v>
      </c>
      <c r="C25" s="83" t="s">
        <v>1489</v>
      </c>
      <c r="D25" s="85" t="s">
        <v>1467</v>
      </c>
      <c r="E25" s="85" t="s">
        <v>1467</v>
      </c>
      <c r="F25" s="85" t="s">
        <v>1467</v>
      </c>
      <c r="G25" s="86" t="s">
        <v>1467</v>
      </c>
      <c r="H25" s="85" t="s">
        <v>1467</v>
      </c>
      <c r="I25" s="85" t="s">
        <v>1467</v>
      </c>
      <c r="J25" s="85" t="s">
        <v>1467</v>
      </c>
      <c r="K25" s="86" t="s">
        <v>1467</v>
      </c>
      <c r="L25" s="85" t="s">
        <v>1467</v>
      </c>
      <c r="M25" s="85" t="s">
        <v>1467</v>
      </c>
      <c r="N25" s="85" t="s">
        <v>1467</v>
      </c>
      <c r="O25" s="86" t="s">
        <v>1467</v>
      </c>
    </row>
    <row r="26" spans="1:15">
      <c r="A26" s="82" t="s">
        <v>15</v>
      </c>
      <c r="B26" s="82" t="s">
        <v>1491</v>
      </c>
      <c r="C26" s="83" t="s">
        <v>1489</v>
      </c>
      <c r="D26" s="85" t="s">
        <v>1467</v>
      </c>
      <c r="E26" s="85" t="s">
        <v>1467</v>
      </c>
      <c r="F26" s="85" t="s">
        <v>1467</v>
      </c>
      <c r="G26" s="86" t="s">
        <v>1467</v>
      </c>
      <c r="H26" s="85" t="s">
        <v>1467</v>
      </c>
      <c r="I26" s="85" t="s">
        <v>1467</v>
      </c>
      <c r="J26" s="85" t="s">
        <v>1467</v>
      </c>
      <c r="K26" s="86" t="s">
        <v>1467</v>
      </c>
      <c r="L26" s="85" t="s">
        <v>1467</v>
      </c>
      <c r="M26" s="85" t="s">
        <v>1467</v>
      </c>
      <c r="N26" s="85" t="s">
        <v>1467</v>
      </c>
      <c r="O26" s="86" t="s">
        <v>1467</v>
      </c>
    </row>
    <row r="27" spans="1:15">
      <c r="A27" s="82" t="s">
        <v>16</v>
      </c>
      <c r="B27" s="82" t="s">
        <v>1491</v>
      </c>
      <c r="C27" s="83" t="s">
        <v>1489</v>
      </c>
      <c r="D27" s="85" t="s">
        <v>1467</v>
      </c>
      <c r="E27" s="85" t="s">
        <v>1467</v>
      </c>
      <c r="F27" s="85" t="s">
        <v>1467</v>
      </c>
      <c r="G27" s="86" t="s">
        <v>1467</v>
      </c>
      <c r="H27" s="85" t="s">
        <v>1467</v>
      </c>
      <c r="I27" s="85" t="s">
        <v>1467</v>
      </c>
      <c r="J27" s="85" t="s">
        <v>1467</v>
      </c>
      <c r="K27" s="86" t="s">
        <v>1467</v>
      </c>
      <c r="L27" s="85" t="s">
        <v>1467</v>
      </c>
      <c r="M27" s="85" t="s">
        <v>1467</v>
      </c>
      <c r="N27" s="85" t="s">
        <v>1467</v>
      </c>
      <c r="O27" s="86" t="s">
        <v>1467</v>
      </c>
    </row>
    <row r="28" spans="1:15">
      <c r="A28" s="82" t="s">
        <v>17</v>
      </c>
      <c r="B28" s="82" t="s">
        <v>1491</v>
      </c>
      <c r="C28" s="83" t="s">
        <v>1489</v>
      </c>
      <c r="D28" s="85" t="s">
        <v>1467</v>
      </c>
      <c r="E28" s="85" t="s">
        <v>1467</v>
      </c>
      <c r="F28" s="85" t="s">
        <v>1467</v>
      </c>
      <c r="G28" s="86" t="s">
        <v>1467</v>
      </c>
      <c r="H28" s="85" t="s">
        <v>1467</v>
      </c>
      <c r="I28" s="85" t="s">
        <v>1467</v>
      </c>
      <c r="J28" s="85" t="s">
        <v>1467</v>
      </c>
      <c r="K28" s="86" t="s">
        <v>1467</v>
      </c>
      <c r="L28" s="85" t="s">
        <v>1467</v>
      </c>
      <c r="M28" s="85" t="s">
        <v>1467</v>
      </c>
      <c r="N28" s="85" t="s">
        <v>1467</v>
      </c>
      <c r="O28" s="86" t="s">
        <v>1467</v>
      </c>
    </row>
    <row r="29" spans="1:15">
      <c r="A29" s="82" t="s">
        <v>20</v>
      </c>
      <c r="B29" s="82" t="s">
        <v>1491</v>
      </c>
      <c r="C29" s="83" t="s">
        <v>1489</v>
      </c>
      <c r="D29" s="85" t="s">
        <v>1467</v>
      </c>
      <c r="E29" s="85" t="s">
        <v>1467</v>
      </c>
      <c r="F29" s="85" t="s">
        <v>1467</v>
      </c>
      <c r="G29" s="86" t="s">
        <v>1467</v>
      </c>
      <c r="H29" s="85" t="s">
        <v>1467</v>
      </c>
      <c r="I29" s="85" t="s">
        <v>1467</v>
      </c>
      <c r="J29" s="85" t="s">
        <v>1467</v>
      </c>
      <c r="K29" s="86" t="s">
        <v>1467</v>
      </c>
      <c r="L29" s="85" t="s">
        <v>1467</v>
      </c>
      <c r="M29" s="85" t="s">
        <v>1467</v>
      </c>
      <c r="N29" s="85" t="s">
        <v>1467</v>
      </c>
      <c r="O29" s="86" t="s">
        <v>1467</v>
      </c>
    </row>
    <row r="30" spans="1:15">
      <c r="A30" s="82" t="s">
        <v>21</v>
      </c>
      <c r="B30" s="82" t="s">
        <v>1491</v>
      </c>
      <c r="C30" s="83" t="s">
        <v>1489</v>
      </c>
      <c r="D30" s="85" t="s">
        <v>1467</v>
      </c>
      <c r="E30" s="85" t="s">
        <v>1467</v>
      </c>
      <c r="F30" s="85" t="s">
        <v>1467</v>
      </c>
      <c r="G30" s="86" t="s">
        <v>1467</v>
      </c>
      <c r="H30" s="85" t="s">
        <v>1467</v>
      </c>
      <c r="I30" s="85" t="s">
        <v>1467</v>
      </c>
      <c r="J30" s="85" t="s">
        <v>1467</v>
      </c>
      <c r="K30" s="86" t="s">
        <v>1467</v>
      </c>
      <c r="L30" s="85" t="s">
        <v>1467</v>
      </c>
      <c r="M30" s="85" t="s">
        <v>1467</v>
      </c>
      <c r="N30" s="85" t="s">
        <v>1467</v>
      </c>
      <c r="O30" s="86" t="s">
        <v>1467</v>
      </c>
    </row>
    <row r="31" spans="1:15">
      <c r="A31" s="82" t="s">
        <v>23</v>
      </c>
      <c r="B31" s="82" t="s">
        <v>1491</v>
      </c>
      <c r="C31" s="83" t="s">
        <v>1489</v>
      </c>
      <c r="D31" s="85" t="s">
        <v>1467</v>
      </c>
      <c r="E31" s="85" t="s">
        <v>1467</v>
      </c>
      <c r="F31" s="85" t="s">
        <v>1467</v>
      </c>
      <c r="G31" s="86" t="s">
        <v>1467</v>
      </c>
      <c r="H31" s="85" t="s">
        <v>1467</v>
      </c>
      <c r="I31" s="85" t="s">
        <v>1467</v>
      </c>
      <c r="J31" s="85" t="s">
        <v>1467</v>
      </c>
      <c r="K31" s="86" t="s">
        <v>1467</v>
      </c>
      <c r="L31" s="85" t="s">
        <v>1467</v>
      </c>
      <c r="M31" s="85" t="s">
        <v>1467</v>
      </c>
      <c r="N31" s="85" t="s">
        <v>1467</v>
      </c>
      <c r="O31" s="86" t="s">
        <v>1467</v>
      </c>
    </row>
    <row r="32" spans="1:15">
      <c r="A32" s="82" t="s">
        <v>24</v>
      </c>
      <c r="B32" s="82" t="s">
        <v>1491</v>
      </c>
      <c r="C32" s="83" t="s">
        <v>1489</v>
      </c>
      <c r="D32" s="84">
        <v>15</v>
      </c>
      <c r="E32" s="84">
        <v>5</v>
      </c>
      <c r="F32" s="84">
        <v>20</v>
      </c>
      <c r="G32" s="86" t="s">
        <v>1554</v>
      </c>
      <c r="H32" s="84">
        <v>13</v>
      </c>
      <c r="I32" s="84">
        <v>7</v>
      </c>
      <c r="J32" s="84">
        <v>20</v>
      </c>
      <c r="K32" s="86" t="s">
        <v>1555</v>
      </c>
      <c r="L32" s="105">
        <v>9</v>
      </c>
      <c r="M32" s="105">
        <v>8</v>
      </c>
      <c r="N32" s="105">
        <v>17</v>
      </c>
      <c r="O32" s="86" t="s">
        <v>1556</v>
      </c>
    </row>
    <row r="33" spans="1:15">
      <c r="A33" s="82" t="s">
        <v>25</v>
      </c>
      <c r="B33" s="82" t="s">
        <v>1491</v>
      </c>
      <c r="C33" s="83" t="s">
        <v>1489</v>
      </c>
      <c r="D33" s="85" t="s">
        <v>1467</v>
      </c>
      <c r="E33" s="85" t="s">
        <v>1467</v>
      </c>
      <c r="F33" s="85" t="s">
        <v>1467</v>
      </c>
      <c r="G33" s="86" t="s">
        <v>1467</v>
      </c>
      <c r="H33" s="85" t="s">
        <v>1467</v>
      </c>
      <c r="I33" s="85" t="s">
        <v>1467</v>
      </c>
      <c r="J33" s="85" t="s">
        <v>1467</v>
      </c>
      <c r="K33" s="86" t="s">
        <v>1467</v>
      </c>
      <c r="L33" s="85" t="s">
        <v>1467</v>
      </c>
      <c r="M33" s="85" t="s">
        <v>1467</v>
      </c>
      <c r="N33" s="85" t="s">
        <v>1467</v>
      </c>
      <c r="O33" s="86" t="s">
        <v>1467</v>
      </c>
    </row>
    <row r="34" spans="1:15">
      <c r="A34" s="82" t="s">
        <v>26</v>
      </c>
      <c r="B34" s="82" t="s">
        <v>1491</v>
      </c>
      <c r="C34" s="83" t="s">
        <v>1489</v>
      </c>
      <c r="D34" s="105">
        <v>9</v>
      </c>
      <c r="E34" s="105">
        <v>1</v>
      </c>
      <c r="F34" s="105">
        <v>10</v>
      </c>
      <c r="G34" s="86" t="s">
        <v>1557</v>
      </c>
      <c r="H34" s="105">
        <v>10</v>
      </c>
      <c r="I34" s="105"/>
      <c r="J34" s="105">
        <v>10</v>
      </c>
      <c r="K34" s="86" t="s">
        <v>1558</v>
      </c>
      <c r="L34" s="85" t="s">
        <v>1467</v>
      </c>
      <c r="M34" s="85" t="s">
        <v>1467</v>
      </c>
      <c r="N34" s="85" t="s">
        <v>1467</v>
      </c>
      <c r="O34" s="86" t="s">
        <v>1467</v>
      </c>
    </row>
    <row r="35" spans="1:15">
      <c r="A35" s="82" t="s">
        <v>1770</v>
      </c>
      <c r="B35" s="82" t="s">
        <v>1491</v>
      </c>
      <c r="C35" s="83" t="s">
        <v>1489</v>
      </c>
      <c r="D35" s="85" t="s">
        <v>1467</v>
      </c>
      <c r="E35" s="85" t="s">
        <v>1467</v>
      </c>
      <c r="F35" s="85" t="s">
        <v>1467</v>
      </c>
      <c r="G35" s="86" t="s">
        <v>1467</v>
      </c>
      <c r="H35" s="85" t="s">
        <v>1467</v>
      </c>
      <c r="I35" s="85" t="s">
        <v>1467</v>
      </c>
      <c r="J35" s="85" t="s">
        <v>1467</v>
      </c>
      <c r="K35" s="86" t="s">
        <v>1467</v>
      </c>
      <c r="L35" s="85" t="s">
        <v>1467</v>
      </c>
      <c r="M35" s="85" t="s">
        <v>1467</v>
      </c>
      <c r="N35" s="85" t="s">
        <v>1467</v>
      </c>
      <c r="O35" s="86" t="s">
        <v>1467</v>
      </c>
    </row>
    <row r="36" spans="1:15">
      <c r="A36" s="82" t="s">
        <v>27</v>
      </c>
      <c r="B36" s="82" t="s">
        <v>1491</v>
      </c>
      <c r="C36" s="83" t="s">
        <v>1489</v>
      </c>
      <c r="D36" s="85" t="s">
        <v>1467</v>
      </c>
      <c r="E36" s="85" t="s">
        <v>1467</v>
      </c>
      <c r="F36" s="85" t="s">
        <v>1467</v>
      </c>
      <c r="G36" s="86" t="s">
        <v>1467</v>
      </c>
      <c r="H36" s="85" t="s">
        <v>1467</v>
      </c>
      <c r="I36" s="85" t="s">
        <v>1467</v>
      </c>
      <c r="J36" s="85" t="s">
        <v>1467</v>
      </c>
      <c r="K36" s="86" t="s">
        <v>1467</v>
      </c>
      <c r="L36" s="85" t="s">
        <v>1467</v>
      </c>
      <c r="M36" s="85" t="s">
        <v>1467</v>
      </c>
      <c r="N36" s="85" t="s">
        <v>1467</v>
      </c>
      <c r="O36" s="86" t="s">
        <v>1467</v>
      </c>
    </row>
    <row r="37" spans="1:15">
      <c r="A37" s="82" t="s">
        <v>29</v>
      </c>
      <c r="B37" s="82" t="s">
        <v>1491</v>
      </c>
      <c r="C37" s="83" t="s">
        <v>1489</v>
      </c>
      <c r="D37" s="85" t="s">
        <v>1467</v>
      </c>
      <c r="E37" s="85" t="s">
        <v>1467</v>
      </c>
      <c r="F37" s="85" t="s">
        <v>1467</v>
      </c>
      <c r="G37" s="86" t="s">
        <v>1467</v>
      </c>
      <c r="H37" s="85" t="s">
        <v>1467</v>
      </c>
      <c r="I37" s="85" t="s">
        <v>1467</v>
      </c>
      <c r="J37" s="85" t="s">
        <v>1467</v>
      </c>
      <c r="K37" s="86" t="s">
        <v>1467</v>
      </c>
      <c r="L37" s="85" t="s">
        <v>1467</v>
      </c>
      <c r="M37" s="85" t="s">
        <v>1467</v>
      </c>
      <c r="N37" s="85" t="s">
        <v>1467</v>
      </c>
      <c r="O37" s="86" t="s">
        <v>1467</v>
      </c>
    </row>
    <row r="38" spans="1:15">
      <c r="A38" s="82" t="s">
        <v>30</v>
      </c>
      <c r="B38" s="82" t="s">
        <v>1491</v>
      </c>
      <c r="C38" s="83" t="s">
        <v>1489</v>
      </c>
      <c r="D38" s="85" t="s">
        <v>1467</v>
      </c>
      <c r="E38" s="85" t="s">
        <v>1467</v>
      </c>
      <c r="F38" s="85" t="s">
        <v>1467</v>
      </c>
      <c r="G38" s="86" t="s">
        <v>1467</v>
      </c>
      <c r="H38" s="85" t="s">
        <v>1467</v>
      </c>
      <c r="I38" s="85" t="s">
        <v>1467</v>
      </c>
      <c r="J38" s="85" t="s">
        <v>1467</v>
      </c>
      <c r="K38" s="86" t="s">
        <v>1467</v>
      </c>
      <c r="L38" s="85" t="s">
        <v>1467</v>
      </c>
      <c r="M38" s="85" t="s">
        <v>1467</v>
      </c>
      <c r="N38" s="85" t="s">
        <v>1467</v>
      </c>
      <c r="O38" s="86" t="s">
        <v>1467</v>
      </c>
    </row>
    <row r="39" spans="1:15">
      <c r="A39" s="82" t="s">
        <v>31</v>
      </c>
      <c r="B39" s="82" t="s">
        <v>1491</v>
      </c>
      <c r="C39" s="83" t="s">
        <v>1489</v>
      </c>
      <c r="D39" s="85" t="s">
        <v>1467</v>
      </c>
      <c r="E39" s="85" t="s">
        <v>1467</v>
      </c>
      <c r="F39" s="85" t="s">
        <v>1467</v>
      </c>
      <c r="G39" s="86" t="s">
        <v>1467</v>
      </c>
      <c r="H39" s="85" t="s">
        <v>1467</v>
      </c>
      <c r="I39" s="85" t="s">
        <v>1467</v>
      </c>
      <c r="J39" s="85" t="s">
        <v>1467</v>
      </c>
      <c r="K39" s="86" t="s">
        <v>1467</v>
      </c>
      <c r="L39" s="85" t="s">
        <v>1467</v>
      </c>
      <c r="M39" s="85" t="s">
        <v>1467</v>
      </c>
      <c r="N39" s="85" t="s">
        <v>1467</v>
      </c>
      <c r="O39" s="86" t="s">
        <v>1467</v>
      </c>
    </row>
    <row r="40" spans="1:15">
      <c r="A40" s="82" t="s">
        <v>33</v>
      </c>
      <c r="B40" s="82" t="s">
        <v>1491</v>
      </c>
      <c r="C40" s="83" t="s">
        <v>1489</v>
      </c>
      <c r="D40" s="85" t="s">
        <v>1467</v>
      </c>
      <c r="E40" s="85" t="s">
        <v>1467</v>
      </c>
      <c r="F40" s="85" t="s">
        <v>1467</v>
      </c>
      <c r="G40" s="86" t="s">
        <v>1467</v>
      </c>
      <c r="H40" s="85" t="s">
        <v>1467</v>
      </c>
      <c r="I40" s="85" t="s">
        <v>1467</v>
      </c>
      <c r="J40" s="85" t="s">
        <v>1467</v>
      </c>
      <c r="K40" s="86" t="s">
        <v>1467</v>
      </c>
      <c r="L40" s="85" t="s">
        <v>1467</v>
      </c>
      <c r="M40" s="85" t="s">
        <v>1467</v>
      </c>
      <c r="N40" s="85" t="s">
        <v>1467</v>
      </c>
      <c r="O40" s="86" t="s">
        <v>1467</v>
      </c>
    </row>
    <row r="41" spans="1:15">
      <c r="A41" s="104" t="s">
        <v>104</v>
      </c>
      <c r="B41" s="82" t="s">
        <v>1535</v>
      </c>
      <c r="C41" s="79" t="s">
        <v>738</v>
      </c>
      <c r="D41" s="84">
        <v>6747</v>
      </c>
      <c r="E41" s="84">
        <v>8018</v>
      </c>
      <c r="F41" s="84">
        <v>14765</v>
      </c>
      <c r="G41" s="86">
        <v>45.695902472062308</v>
      </c>
      <c r="H41" s="84">
        <v>8499</v>
      </c>
      <c r="I41" s="84">
        <v>6279</v>
      </c>
      <c r="J41" s="84">
        <v>14778</v>
      </c>
      <c r="K41" s="86">
        <v>57.511165245635411</v>
      </c>
      <c r="L41" s="84">
        <v>2574</v>
      </c>
      <c r="M41" s="84">
        <v>4806</v>
      </c>
      <c r="N41" s="84">
        <v>7380</v>
      </c>
      <c r="O41" s="86">
        <v>34.878048780487802</v>
      </c>
    </row>
    <row r="42" spans="1:15">
      <c r="A42" s="82" t="s">
        <v>2</v>
      </c>
      <c r="B42" s="82" t="s">
        <v>1492</v>
      </c>
      <c r="C42" s="83" t="s">
        <v>1489</v>
      </c>
      <c r="D42" s="84">
        <v>749</v>
      </c>
      <c r="E42" s="84">
        <v>1142</v>
      </c>
      <c r="F42" s="84">
        <v>1891</v>
      </c>
      <c r="G42" s="86" t="s">
        <v>1559</v>
      </c>
      <c r="H42" s="84">
        <v>1075</v>
      </c>
      <c r="I42" s="84">
        <v>819</v>
      </c>
      <c r="J42" s="84">
        <v>1894</v>
      </c>
      <c r="K42" s="86" t="s">
        <v>1560</v>
      </c>
      <c r="L42" s="84">
        <v>167</v>
      </c>
      <c r="M42" s="84">
        <v>567</v>
      </c>
      <c r="N42" s="84">
        <v>734</v>
      </c>
      <c r="O42" s="86" t="s">
        <v>1561</v>
      </c>
    </row>
    <row r="43" spans="1:15">
      <c r="A43" s="82" t="s">
        <v>4</v>
      </c>
      <c r="B43" s="82" t="s">
        <v>1492</v>
      </c>
      <c r="C43" s="83" t="s">
        <v>1489</v>
      </c>
      <c r="D43" s="84">
        <v>8</v>
      </c>
      <c r="E43" s="84">
        <v>6</v>
      </c>
      <c r="F43" s="84">
        <v>14</v>
      </c>
      <c r="G43" s="86" t="s">
        <v>1562</v>
      </c>
      <c r="H43" s="84">
        <v>8</v>
      </c>
      <c r="I43" s="84">
        <v>6</v>
      </c>
      <c r="J43" s="84">
        <v>14</v>
      </c>
      <c r="K43" s="86" t="s">
        <v>1562</v>
      </c>
      <c r="L43" s="85" t="s">
        <v>1467</v>
      </c>
      <c r="M43" s="85" t="s">
        <v>1467</v>
      </c>
      <c r="N43" s="85" t="s">
        <v>1467</v>
      </c>
      <c r="O43" s="86" t="s">
        <v>1467</v>
      </c>
    </row>
    <row r="44" spans="1:15">
      <c r="A44" s="82" t="s">
        <v>5</v>
      </c>
      <c r="B44" s="82" t="s">
        <v>1492</v>
      </c>
      <c r="C44" s="83" t="s">
        <v>1489</v>
      </c>
      <c r="D44" s="84">
        <v>169</v>
      </c>
      <c r="E44" s="84">
        <v>176</v>
      </c>
      <c r="F44" s="84">
        <v>345</v>
      </c>
      <c r="G44" s="86" t="s">
        <v>1563</v>
      </c>
      <c r="H44" s="84">
        <v>168</v>
      </c>
      <c r="I44" s="84">
        <v>177</v>
      </c>
      <c r="J44" s="84">
        <v>345</v>
      </c>
      <c r="K44" s="86" t="s">
        <v>1564</v>
      </c>
      <c r="L44" s="84">
        <v>30</v>
      </c>
      <c r="M44" s="84">
        <v>100</v>
      </c>
      <c r="N44" s="84">
        <v>130</v>
      </c>
      <c r="O44" s="86" t="s">
        <v>1565</v>
      </c>
    </row>
    <row r="45" spans="1:15">
      <c r="A45" s="82" t="s">
        <v>6</v>
      </c>
      <c r="B45" s="82" t="s">
        <v>1492</v>
      </c>
      <c r="C45" s="83" t="s">
        <v>1489</v>
      </c>
      <c r="D45" s="84">
        <v>2281</v>
      </c>
      <c r="E45" s="84">
        <v>2283</v>
      </c>
      <c r="F45" s="84">
        <v>4564</v>
      </c>
      <c r="G45" s="86" t="s">
        <v>1566</v>
      </c>
      <c r="H45" s="84">
        <v>2974</v>
      </c>
      <c r="I45" s="84">
        <v>1603</v>
      </c>
      <c r="J45" s="84">
        <v>4577</v>
      </c>
      <c r="K45" s="86" t="s">
        <v>1567</v>
      </c>
      <c r="L45" s="84">
        <v>535</v>
      </c>
      <c r="M45" s="84">
        <v>1048</v>
      </c>
      <c r="N45" s="84">
        <v>1583</v>
      </c>
      <c r="O45" s="86" t="s">
        <v>1568</v>
      </c>
    </row>
    <row r="46" spans="1:15">
      <c r="A46" s="82" t="s">
        <v>7</v>
      </c>
      <c r="B46" s="82" t="s">
        <v>1492</v>
      </c>
      <c r="C46" s="83" t="s">
        <v>1489</v>
      </c>
      <c r="D46" s="84">
        <v>52</v>
      </c>
      <c r="E46" s="84">
        <v>45</v>
      </c>
      <c r="F46" s="84">
        <v>97</v>
      </c>
      <c r="G46" s="86" t="s">
        <v>1570</v>
      </c>
      <c r="H46" s="84">
        <v>85</v>
      </c>
      <c r="I46" s="84">
        <v>12</v>
      </c>
      <c r="J46" s="84">
        <v>97</v>
      </c>
      <c r="K46" s="86" t="s">
        <v>1571</v>
      </c>
      <c r="L46" s="84">
        <v>29</v>
      </c>
      <c r="M46" s="84">
        <v>68</v>
      </c>
      <c r="N46" s="84">
        <v>97</v>
      </c>
      <c r="O46" s="86" t="s">
        <v>1572</v>
      </c>
    </row>
    <row r="47" spans="1:15">
      <c r="A47" s="82" t="s">
        <v>8</v>
      </c>
      <c r="B47" s="82" t="s">
        <v>1492</v>
      </c>
      <c r="C47" s="83" t="s">
        <v>1489</v>
      </c>
      <c r="D47" s="84">
        <v>2206</v>
      </c>
      <c r="E47" s="84">
        <v>4077</v>
      </c>
      <c r="F47" s="84">
        <v>6283</v>
      </c>
      <c r="G47" s="86" t="s">
        <v>1573</v>
      </c>
      <c r="H47" s="84">
        <v>3195</v>
      </c>
      <c r="I47" s="84">
        <v>3106</v>
      </c>
      <c r="J47" s="84">
        <v>6301</v>
      </c>
      <c r="K47" s="86" t="s">
        <v>1574</v>
      </c>
      <c r="L47" s="105">
        <v>530</v>
      </c>
      <c r="M47" s="105">
        <v>1783</v>
      </c>
      <c r="N47" s="105">
        <v>2313</v>
      </c>
      <c r="O47" s="86" t="s">
        <v>1575</v>
      </c>
    </row>
    <row r="48" spans="1:15">
      <c r="A48" s="82" t="s">
        <v>9</v>
      </c>
      <c r="B48" s="82" t="s">
        <v>1492</v>
      </c>
      <c r="C48" s="83" t="s">
        <v>1489</v>
      </c>
      <c r="D48" s="84">
        <v>1034</v>
      </c>
      <c r="E48" s="84">
        <v>2052</v>
      </c>
      <c r="F48" s="84">
        <v>3086</v>
      </c>
      <c r="G48" s="86" t="s">
        <v>1576</v>
      </c>
      <c r="H48" s="84">
        <v>1516</v>
      </c>
      <c r="I48" s="84">
        <v>1573</v>
      </c>
      <c r="J48" s="84">
        <v>3089</v>
      </c>
      <c r="K48" s="86" t="s">
        <v>1577</v>
      </c>
      <c r="L48" s="84">
        <v>423</v>
      </c>
      <c r="M48" s="84">
        <v>1077</v>
      </c>
      <c r="N48" s="84">
        <v>1500</v>
      </c>
      <c r="O48" s="86" t="s">
        <v>1578</v>
      </c>
    </row>
    <row r="49" spans="1:15">
      <c r="A49" s="82" t="s">
        <v>10</v>
      </c>
      <c r="B49" s="82" t="s">
        <v>1492</v>
      </c>
      <c r="C49" s="83" t="s">
        <v>1489</v>
      </c>
      <c r="D49" s="84">
        <v>548</v>
      </c>
      <c r="E49" s="84">
        <v>653</v>
      </c>
      <c r="F49" s="84">
        <v>1201</v>
      </c>
      <c r="G49" s="86" t="s">
        <v>1579</v>
      </c>
      <c r="H49" s="84">
        <v>785</v>
      </c>
      <c r="I49" s="84">
        <v>415</v>
      </c>
      <c r="J49" s="84">
        <v>1200</v>
      </c>
      <c r="K49" s="86" t="s">
        <v>1580</v>
      </c>
      <c r="L49" s="84">
        <v>325</v>
      </c>
      <c r="M49" s="84">
        <v>415</v>
      </c>
      <c r="N49" s="84">
        <v>740</v>
      </c>
      <c r="O49" s="86" t="s">
        <v>1581</v>
      </c>
    </row>
    <row r="50" spans="1:15">
      <c r="A50" s="82" t="s">
        <v>11</v>
      </c>
      <c r="B50" s="82" t="s">
        <v>1492</v>
      </c>
      <c r="C50" s="83" t="s">
        <v>1489</v>
      </c>
      <c r="D50" s="84">
        <v>6</v>
      </c>
      <c r="E50" s="84">
        <v>5</v>
      </c>
      <c r="F50" s="84">
        <v>11</v>
      </c>
      <c r="G50" s="86" t="s">
        <v>1582</v>
      </c>
      <c r="H50" s="84">
        <v>8</v>
      </c>
      <c r="I50" s="84">
        <v>3</v>
      </c>
      <c r="J50" s="84">
        <v>11</v>
      </c>
      <c r="K50" s="86" t="s">
        <v>1583</v>
      </c>
      <c r="L50" s="85" t="s">
        <v>1467</v>
      </c>
      <c r="M50" s="85" t="s">
        <v>1467</v>
      </c>
      <c r="N50" s="85" t="s">
        <v>1467</v>
      </c>
      <c r="O50" s="86" t="s">
        <v>1467</v>
      </c>
    </row>
    <row r="51" spans="1:15">
      <c r="A51" s="82" t="s">
        <v>12</v>
      </c>
      <c r="B51" s="82" t="s">
        <v>1492</v>
      </c>
      <c r="C51" s="83" t="s">
        <v>1489</v>
      </c>
      <c r="D51" s="84">
        <v>33</v>
      </c>
      <c r="E51" s="84">
        <v>35</v>
      </c>
      <c r="F51" s="84">
        <v>68</v>
      </c>
      <c r="G51" s="86" t="s">
        <v>1584</v>
      </c>
      <c r="H51" s="84">
        <v>32</v>
      </c>
      <c r="I51" s="84">
        <v>36</v>
      </c>
      <c r="J51" s="84">
        <v>68</v>
      </c>
      <c r="K51" s="86" t="s">
        <v>1542</v>
      </c>
      <c r="L51" s="84">
        <v>11</v>
      </c>
      <c r="M51" s="84">
        <v>13</v>
      </c>
      <c r="N51" s="84">
        <v>24</v>
      </c>
      <c r="O51" s="86" t="s">
        <v>1585</v>
      </c>
    </row>
    <row r="52" spans="1:15">
      <c r="A52" s="82" t="s">
        <v>13</v>
      </c>
      <c r="B52" s="82" t="s">
        <v>1492</v>
      </c>
      <c r="C52" s="83" t="s">
        <v>1489</v>
      </c>
      <c r="D52" s="84">
        <v>693</v>
      </c>
      <c r="E52" s="84">
        <v>652</v>
      </c>
      <c r="F52" s="84">
        <v>1345</v>
      </c>
      <c r="G52" s="86" t="s">
        <v>1586</v>
      </c>
      <c r="H52" s="84">
        <v>883</v>
      </c>
      <c r="I52" s="84">
        <v>466</v>
      </c>
      <c r="J52" s="84">
        <v>1349</v>
      </c>
      <c r="K52" s="86" t="s">
        <v>1580</v>
      </c>
      <c r="L52" s="84">
        <v>150</v>
      </c>
      <c r="M52" s="84">
        <v>346</v>
      </c>
      <c r="N52" s="84">
        <v>496</v>
      </c>
      <c r="O52" s="86" t="s">
        <v>1587</v>
      </c>
    </row>
    <row r="53" spans="1:15">
      <c r="A53" s="82" t="s">
        <v>105</v>
      </c>
      <c r="B53" s="82" t="s">
        <v>1492</v>
      </c>
      <c r="C53" s="83" t="s">
        <v>1489</v>
      </c>
      <c r="D53" s="84">
        <v>71</v>
      </c>
      <c r="E53" s="84">
        <v>87</v>
      </c>
      <c r="F53" s="84">
        <v>158</v>
      </c>
      <c r="G53" s="86" t="s">
        <v>1588</v>
      </c>
      <c r="H53" s="84">
        <v>86</v>
      </c>
      <c r="I53" s="84">
        <v>72</v>
      </c>
      <c r="J53" s="84">
        <v>158</v>
      </c>
      <c r="K53" s="86" t="s">
        <v>1589</v>
      </c>
      <c r="L53" s="84">
        <v>24</v>
      </c>
      <c r="M53" s="84">
        <v>44</v>
      </c>
      <c r="N53" s="84">
        <v>68</v>
      </c>
      <c r="O53" s="86" t="s">
        <v>1590</v>
      </c>
    </row>
    <row r="54" spans="1:15">
      <c r="A54" s="82" t="s">
        <v>14</v>
      </c>
      <c r="B54" s="82" t="s">
        <v>1492</v>
      </c>
      <c r="C54" s="83" t="s">
        <v>1489</v>
      </c>
      <c r="D54" s="84">
        <v>171</v>
      </c>
      <c r="E54" s="84">
        <v>285</v>
      </c>
      <c r="F54" s="84">
        <v>456</v>
      </c>
      <c r="G54" s="86" t="s">
        <v>1591</v>
      </c>
      <c r="H54" s="84">
        <v>246</v>
      </c>
      <c r="I54" s="84">
        <v>210</v>
      </c>
      <c r="J54" s="84">
        <v>456</v>
      </c>
      <c r="K54" s="86" t="s">
        <v>1592</v>
      </c>
      <c r="L54" s="84">
        <v>36</v>
      </c>
      <c r="M54" s="84">
        <v>169</v>
      </c>
      <c r="N54" s="84">
        <v>205</v>
      </c>
      <c r="O54" s="86" t="s">
        <v>1593</v>
      </c>
    </row>
    <row r="55" spans="1:15">
      <c r="A55" s="82" t="s">
        <v>15</v>
      </c>
      <c r="B55" s="82" t="s">
        <v>1492</v>
      </c>
      <c r="C55" s="83" t="s">
        <v>1489</v>
      </c>
      <c r="D55" s="84">
        <v>290</v>
      </c>
      <c r="E55" s="84">
        <v>302</v>
      </c>
      <c r="F55" s="84">
        <v>592</v>
      </c>
      <c r="G55" s="86" t="s">
        <v>1563</v>
      </c>
      <c r="H55" s="84">
        <v>353</v>
      </c>
      <c r="I55" s="84">
        <v>239</v>
      </c>
      <c r="J55" s="84">
        <v>592</v>
      </c>
      <c r="K55" s="86" t="s">
        <v>1594</v>
      </c>
      <c r="L55" s="105">
        <v>50</v>
      </c>
      <c r="M55" s="105">
        <v>144</v>
      </c>
      <c r="N55" s="105">
        <v>194</v>
      </c>
      <c r="O55" s="86" t="s">
        <v>1595</v>
      </c>
    </row>
    <row r="56" spans="1:15">
      <c r="A56" s="82" t="s">
        <v>16</v>
      </c>
      <c r="B56" s="82" t="s">
        <v>1492</v>
      </c>
      <c r="C56" s="83" t="s">
        <v>1489</v>
      </c>
      <c r="D56" s="84">
        <v>113</v>
      </c>
      <c r="E56" s="84">
        <v>126</v>
      </c>
      <c r="F56" s="84">
        <v>239</v>
      </c>
      <c r="G56" s="86" t="s">
        <v>1596</v>
      </c>
      <c r="H56" s="84">
        <v>163</v>
      </c>
      <c r="I56" s="84">
        <v>77</v>
      </c>
      <c r="J56" s="84">
        <v>240</v>
      </c>
      <c r="K56" s="86" t="s">
        <v>1597</v>
      </c>
      <c r="L56" s="84">
        <v>20</v>
      </c>
      <c r="M56" s="84">
        <v>59</v>
      </c>
      <c r="N56" s="84">
        <v>79</v>
      </c>
      <c r="O56" s="86" t="s">
        <v>1598</v>
      </c>
    </row>
    <row r="57" spans="1:15">
      <c r="A57" s="82" t="s">
        <v>17</v>
      </c>
      <c r="B57" s="82" t="s">
        <v>1492</v>
      </c>
      <c r="C57" s="83" t="s">
        <v>1489</v>
      </c>
      <c r="D57" s="84">
        <v>274</v>
      </c>
      <c r="E57" s="84">
        <v>219</v>
      </c>
      <c r="F57" s="84">
        <v>493</v>
      </c>
      <c r="G57" s="86" t="s">
        <v>1599</v>
      </c>
      <c r="H57" s="84">
        <v>298</v>
      </c>
      <c r="I57" s="84">
        <v>195</v>
      </c>
      <c r="J57" s="84">
        <v>493</v>
      </c>
      <c r="K57" s="86" t="s">
        <v>1600</v>
      </c>
      <c r="L57" s="84">
        <v>73</v>
      </c>
      <c r="M57" s="84">
        <v>173</v>
      </c>
      <c r="N57" s="84">
        <v>246</v>
      </c>
      <c r="O57" s="86" t="s">
        <v>1601</v>
      </c>
    </row>
    <row r="58" spans="1:15">
      <c r="A58" s="82" t="s">
        <v>18</v>
      </c>
      <c r="B58" s="82" t="s">
        <v>1492</v>
      </c>
      <c r="C58" s="83" t="s">
        <v>1489</v>
      </c>
      <c r="D58" s="84">
        <v>19</v>
      </c>
      <c r="E58" s="84">
        <v>11</v>
      </c>
      <c r="F58" s="84">
        <v>30</v>
      </c>
      <c r="G58" s="86" t="s">
        <v>1602</v>
      </c>
      <c r="H58" s="84">
        <v>18</v>
      </c>
      <c r="I58" s="84">
        <v>12</v>
      </c>
      <c r="J58" s="84">
        <v>30</v>
      </c>
      <c r="K58" s="86" t="s">
        <v>1603</v>
      </c>
      <c r="L58" s="85" t="s">
        <v>1467</v>
      </c>
      <c r="M58" s="85" t="s">
        <v>1467</v>
      </c>
      <c r="N58" s="85" t="s">
        <v>1467</v>
      </c>
      <c r="O58" s="86" t="s">
        <v>1467</v>
      </c>
    </row>
    <row r="59" spans="1:15">
      <c r="A59" s="82" t="s">
        <v>19</v>
      </c>
      <c r="B59" s="82" t="s">
        <v>1492</v>
      </c>
      <c r="C59" s="83" t="s">
        <v>1489</v>
      </c>
      <c r="D59" s="84">
        <v>65</v>
      </c>
      <c r="E59" s="84">
        <v>57</v>
      </c>
      <c r="F59" s="84">
        <v>122</v>
      </c>
      <c r="G59" s="86" t="s">
        <v>1604</v>
      </c>
      <c r="H59" s="84">
        <v>75</v>
      </c>
      <c r="I59" s="84">
        <v>47</v>
      </c>
      <c r="J59" s="84">
        <v>122</v>
      </c>
      <c r="K59" s="86" t="s">
        <v>1605</v>
      </c>
      <c r="L59" s="105">
        <v>20</v>
      </c>
      <c r="M59" s="105">
        <v>29</v>
      </c>
      <c r="N59" s="105">
        <v>49</v>
      </c>
      <c r="O59" s="86" t="s">
        <v>1606</v>
      </c>
    </row>
    <row r="60" spans="1:15">
      <c r="A60" s="82" t="s">
        <v>20</v>
      </c>
      <c r="B60" s="82" t="s">
        <v>1492</v>
      </c>
      <c r="C60" s="83" t="s">
        <v>1489</v>
      </c>
      <c r="D60" s="84">
        <v>195</v>
      </c>
      <c r="E60" s="84">
        <v>157</v>
      </c>
      <c r="F60" s="84">
        <v>352</v>
      </c>
      <c r="G60" s="86" t="s">
        <v>1607</v>
      </c>
      <c r="H60" s="84">
        <v>231</v>
      </c>
      <c r="I60" s="84">
        <v>121</v>
      </c>
      <c r="J60" s="84">
        <v>352</v>
      </c>
      <c r="K60" s="86" t="s">
        <v>1608</v>
      </c>
      <c r="L60" s="84">
        <v>57</v>
      </c>
      <c r="M60" s="84">
        <v>130</v>
      </c>
      <c r="N60" s="84">
        <v>187</v>
      </c>
      <c r="O60" s="86" t="s">
        <v>1609</v>
      </c>
    </row>
    <row r="61" spans="1:15">
      <c r="A61" s="82" t="s">
        <v>107</v>
      </c>
      <c r="B61" s="82" t="s">
        <v>1492</v>
      </c>
      <c r="C61" s="83" t="s">
        <v>1489</v>
      </c>
      <c r="D61" s="84">
        <v>6</v>
      </c>
      <c r="E61" s="84">
        <v>6</v>
      </c>
      <c r="F61" s="84">
        <v>12</v>
      </c>
      <c r="G61" s="86" t="s">
        <v>1610</v>
      </c>
      <c r="H61" s="84">
        <v>10</v>
      </c>
      <c r="I61" s="84">
        <v>2</v>
      </c>
      <c r="J61" s="84">
        <v>12</v>
      </c>
      <c r="K61" s="86" t="s">
        <v>1569</v>
      </c>
      <c r="L61" s="85" t="s">
        <v>1467</v>
      </c>
      <c r="M61" s="85" t="s">
        <v>1467</v>
      </c>
      <c r="N61" s="85" t="s">
        <v>1467</v>
      </c>
      <c r="O61" s="86" t="s">
        <v>1467</v>
      </c>
    </row>
    <row r="62" spans="1:15">
      <c r="A62" s="82" t="s">
        <v>21</v>
      </c>
      <c r="B62" s="82" t="s">
        <v>1492</v>
      </c>
      <c r="C62" s="83" t="s">
        <v>1489</v>
      </c>
      <c r="D62" s="84">
        <v>14</v>
      </c>
      <c r="E62" s="84">
        <v>15</v>
      </c>
      <c r="F62" s="84">
        <v>29</v>
      </c>
      <c r="G62" s="86" t="s">
        <v>1611</v>
      </c>
      <c r="H62" s="84">
        <v>20</v>
      </c>
      <c r="I62" s="84">
        <v>9</v>
      </c>
      <c r="J62" s="84">
        <v>29</v>
      </c>
      <c r="K62" s="86" t="s">
        <v>1612</v>
      </c>
      <c r="L62" s="85" t="s">
        <v>1467</v>
      </c>
      <c r="M62" s="85" t="s">
        <v>1467</v>
      </c>
      <c r="N62" s="85" t="s">
        <v>1467</v>
      </c>
      <c r="O62" s="86" t="s">
        <v>1467</v>
      </c>
    </row>
    <row r="63" spans="1:15">
      <c r="A63" s="82" t="s">
        <v>23</v>
      </c>
      <c r="B63" s="82" t="s">
        <v>1492</v>
      </c>
      <c r="C63" s="83" t="s">
        <v>1489</v>
      </c>
      <c r="D63" s="84">
        <v>79</v>
      </c>
      <c r="E63" s="84">
        <v>73</v>
      </c>
      <c r="F63" s="84">
        <v>152</v>
      </c>
      <c r="G63" s="86" t="s">
        <v>1613</v>
      </c>
      <c r="H63" s="84">
        <v>99</v>
      </c>
      <c r="I63" s="84">
        <v>53</v>
      </c>
      <c r="J63" s="84">
        <v>152</v>
      </c>
      <c r="K63" s="86" t="s">
        <v>1614</v>
      </c>
      <c r="L63" s="84">
        <v>41</v>
      </c>
      <c r="M63" s="84">
        <v>75</v>
      </c>
      <c r="N63" s="84">
        <v>116</v>
      </c>
      <c r="O63" s="86" t="s">
        <v>1615</v>
      </c>
    </row>
    <row r="64" spans="1:15">
      <c r="A64" s="82" t="s">
        <v>24</v>
      </c>
      <c r="B64" s="82" t="s">
        <v>1492</v>
      </c>
      <c r="C64" s="83" t="s">
        <v>1489</v>
      </c>
      <c r="D64" s="84">
        <v>92</v>
      </c>
      <c r="E64" s="84">
        <v>20</v>
      </c>
      <c r="F64" s="84">
        <v>112</v>
      </c>
      <c r="G64" s="86" t="s">
        <v>1616</v>
      </c>
      <c r="H64" s="84">
        <v>96</v>
      </c>
      <c r="I64" s="84">
        <v>16</v>
      </c>
      <c r="J64" s="84">
        <v>112</v>
      </c>
      <c r="K64" s="86" t="s">
        <v>1617</v>
      </c>
      <c r="L64" s="105">
        <v>36</v>
      </c>
      <c r="M64" s="105">
        <v>8</v>
      </c>
      <c r="N64" s="105">
        <v>44</v>
      </c>
      <c r="O64" s="86" t="s">
        <v>1552</v>
      </c>
    </row>
    <row r="65" spans="1:15">
      <c r="A65" s="82" t="s">
        <v>25</v>
      </c>
      <c r="B65" s="82" t="s">
        <v>1492</v>
      </c>
      <c r="C65" s="83" t="s">
        <v>1489</v>
      </c>
      <c r="D65" s="84">
        <v>173</v>
      </c>
      <c r="E65" s="84">
        <v>180</v>
      </c>
      <c r="F65" s="84">
        <v>353</v>
      </c>
      <c r="G65" s="86" t="s">
        <v>1577</v>
      </c>
      <c r="H65" s="84">
        <v>233</v>
      </c>
      <c r="I65" s="84">
        <v>120</v>
      </c>
      <c r="J65" s="84">
        <v>353</v>
      </c>
      <c r="K65" s="86" t="s">
        <v>1618</v>
      </c>
      <c r="L65" s="84">
        <v>27</v>
      </c>
      <c r="M65" s="84">
        <v>40</v>
      </c>
      <c r="N65" s="84">
        <v>67</v>
      </c>
      <c r="O65" s="86" t="s">
        <v>1619</v>
      </c>
    </row>
    <row r="66" spans="1:15">
      <c r="A66" s="82" t="s">
        <v>26</v>
      </c>
      <c r="B66" s="82" t="s">
        <v>1492</v>
      </c>
      <c r="C66" s="83" t="s">
        <v>1489</v>
      </c>
      <c r="D66" s="84">
        <v>851</v>
      </c>
      <c r="E66" s="84">
        <v>1287</v>
      </c>
      <c r="F66" s="84">
        <v>2138</v>
      </c>
      <c r="G66" s="86" t="s">
        <v>1620</v>
      </c>
      <c r="H66" s="84">
        <v>1163</v>
      </c>
      <c r="I66" s="84">
        <v>977</v>
      </c>
      <c r="J66" s="84">
        <v>2140</v>
      </c>
      <c r="K66" s="86" t="s">
        <v>1621</v>
      </c>
      <c r="L66" s="84">
        <v>255</v>
      </c>
      <c r="M66" s="84">
        <v>729</v>
      </c>
      <c r="N66" s="84">
        <v>984</v>
      </c>
      <c r="O66" s="86" t="s">
        <v>1622</v>
      </c>
    </row>
    <row r="67" spans="1:15">
      <c r="A67" s="82" t="s">
        <v>1770</v>
      </c>
      <c r="B67" s="82" t="s">
        <v>1492</v>
      </c>
      <c r="C67" s="83" t="s">
        <v>1489</v>
      </c>
      <c r="D67" s="84">
        <v>9</v>
      </c>
      <c r="E67" s="84">
        <v>5</v>
      </c>
      <c r="F67" s="84">
        <v>14</v>
      </c>
      <c r="G67" s="86" t="s">
        <v>1623</v>
      </c>
      <c r="H67" s="84">
        <v>11</v>
      </c>
      <c r="I67" s="84">
        <v>3</v>
      </c>
      <c r="J67" s="84">
        <v>14</v>
      </c>
      <c r="K67" s="86" t="s">
        <v>1624</v>
      </c>
      <c r="L67" s="85" t="s">
        <v>1467</v>
      </c>
      <c r="M67" s="85" t="s">
        <v>1467</v>
      </c>
      <c r="N67" s="85" t="s">
        <v>1467</v>
      </c>
      <c r="O67" s="86" t="s">
        <v>1467</v>
      </c>
    </row>
    <row r="68" spans="1:15">
      <c r="A68" s="82" t="s">
        <v>27</v>
      </c>
      <c r="B68" s="82" t="s">
        <v>1492</v>
      </c>
      <c r="C68" s="83" t="s">
        <v>1489</v>
      </c>
      <c r="D68" s="84">
        <v>172</v>
      </c>
      <c r="E68" s="84">
        <v>357</v>
      </c>
      <c r="F68" s="84">
        <v>529</v>
      </c>
      <c r="G68" s="86" t="s">
        <v>1625</v>
      </c>
      <c r="H68" s="84">
        <v>252</v>
      </c>
      <c r="I68" s="84">
        <v>277</v>
      </c>
      <c r="J68" s="84">
        <v>529</v>
      </c>
      <c r="K68" s="86" t="s">
        <v>1626</v>
      </c>
      <c r="L68" s="84">
        <v>27</v>
      </c>
      <c r="M68" s="84">
        <v>140</v>
      </c>
      <c r="N68" s="84">
        <v>167</v>
      </c>
      <c r="O68" s="86" t="s">
        <v>1627</v>
      </c>
    </row>
    <row r="69" spans="1:15">
      <c r="A69" s="82" t="s">
        <v>28</v>
      </c>
      <c r="B69" s="82" t="s">
        <v>1492</v>
      </c>
      <c r="C69" s="83" t="s">
        <v>1489</v>
      </c>
      <c r="D69" s="84">
        <v>253</v>
      </c>
      <c r="E69" s="84">
        <v>357</v>
      </c>
      <c r="F69" s="84">
        <v>610</v>
      </c>
      <c r="G69" s="86" t="s">
        <v>1628</v>
      </c>
      <c r="H69" s="84">
        <v>364</v>
      </c>
      <c r="I69" s="84">
        <v>250</v>
      </c>
      <c r="J69" s="84">
        <v>614</v>
      </c>
      <c r="K69" s="86" t="s">
        <v>1629</v>
      </c>
      <c r="L69" s="84">
        <v>103</v>
      </c>
      <c r="M69" s="84">
        <v>140</v>
      </c>
      <c r="N69" s="84">
        <v>243</v>
      </c>
      <c r="O69" s="86" t="s">
        <v>1630</v>
      </c>
    </row>
    <row r="70" spans="1:15">
      <c r="A70" s="82" t="s">
        <v>29</v>
      </c>
      <c r="B70" s="82" t="s">
        <v>1492</v>
      </c>
      <c r="C70" s="83" t="s">
        <v>1489</v>
      </c>
      <c r="D70" s="84">
        <v>64</v>
      </c>
      <c r="E70" s="84">
        <v>43</v>
      </c>
      <c r="F70" s="84">
        <v>107</v>
      </c>
      <c r="G70" s="86" t="s">
        <v>1631</v>
      </c>
      <c r="H70" s="84">
        <v>63</v>
      </c>
      <c r="I70" s="84">
        <v>44</v>
      </c>
      <c r="J70" s="84">
        <v>107</v>
      </c>
      <c r="K70" s="86" t="s">
        <v>1632</v>
      </c>
      <c r="L70" s="84">
        <v>18</v>
      </c>
      <c r="M70" s="84">
        <v>28</v>
      </c>
      <c r="N70" s="84">
        <v>46</v>
      </c>
      <c r="O70" s="86" t="s">
        <v>1633</v>
      </c>
    </row>
    <row r="71" spans="1:15">
      <c r="A71" s="82" t="s">
        <v>30</v>
      </c>
      <c r="B71" s="82" t="s">
        <v>1492</v>
      </c>
      <c r="C71" s="83" t="s">
        <v>1489</v>
      </c>
      <c r="D71" s="84">
        <v>682</v>
      </c>
      <c r="E71" s="84">
        <v>742</v>
      </c>
      <c r="F71" s="84">
        <v>1424</v>
      </c>
      <c r="G71" s="86" t="s">
        <v>1634</v>
      </c>
      <c r="H71" s="84">
        <v>875</v>
      </c>
      <c r="I71" s="84">
        <v>550</v>
      </c>
      <c r="J71" s="84">
        <v>1425</v>
      </c>
      <c r="K71" s="86" t="s">
        <v>1605</v>
      </c>
      <c r="L71" s="84">
        <v>249</v>
      </c>
      <c r="M71" s="84">
        <v>511</v>
      </c>
      <c r="N71" s="84">
        <v>760</v>
      </c>
      <c r="O71" s="86" t="s">
        <v>1635</v>
      </c>
    </row>
    <row r="72" spans="1:15">
      <c r="A72" s="82" t="s">
        <v>31</v>
      </c>
      <c r="B72" s="82" t="s">
        <v>1492</v>
      </c>
      <c r="C72" s="83" t="s">
        <v>1489</v>
      </c>
      <c r="D72" s="84">
        <v>32</v>
      </c>
      <c r="E72" s="84">
        <v>50</v>
      </c>
      <c r="F72" s="84">
        <v>82</v>
      </c>
      <c r="G72" s="86" t="s">
        <v>1636</v>
      </c>
      <c r="H72" s="84">
        <v>45</v>
      </c>
      <c r="I72" s="84">
        <v>37</v>
      </c>
      <c r="J72" s="84">
        <v>82</v>
      </c>
      <c r="K72" s="86" t="s">
        <v>1637</v>
      </c>
      <c r="L72" s="105">
        <v>8</v>
      </c>
      <c r="M72" s="105">
        <v>12</v>
      </c>
      <c r="N72" s="105">
        <v>20</v>
      </c>
      <c r="O72" s="86" t="s">
        <v>1638</v>
      </c>
    </row>
    <row r="73" spans="1:15">
      <c r="A73" s="82" t="s">
        <v>33</v>
      </c>
      <c r="B73" s="82" t="s">
        <v>1492</v>
      </c>
      <c r="C73" s="83" t="s">
        <v>1489</v>
      </c>
      <c r="D73" s="84">
        <v>44</v>
      </c>
      <c r="E73" s="84">
        <v>43</v>
      </c>
      <c r="F73" s="84">
        <v>87</v>
      </c>
      <c r="G73" s="86" t="s">
        <v>1639</v>
      </c>
      <c r="H73" s="84">
        <v>58</v>
      </c>
      <c r="I73" s="84">
        <v>29</v>
      </c>
      <c r="J73" s="84">
        <v>87</v>
      </c>
      <c r="K73" s="86" t="s">
        <v>1640</v>
      </c>
      <c r="L73" s="105">
        <v>15</v>
      </c>
      <c r="M73" s="105">
        <v>17</v>
      </c>
      <c r="N73" s="105">
        <v>32</v>
      </c>
      <c r="O73" s="86" t="s">
        <v>1641</v>
      </c>
    </row>
    <row r="74" spans="1:15">
      <c r="A74" s="104" t="s">
        <v>104</v>
      </c>
      <c r="B74" s="82" t="s">
        <v>1536</v>
      </c>
      <c r="C74" s="79" t="s">
        <v>738</v>
      </c>
      <c r="D74" s="84">
        <v>1639</v>
      </c>
      <c r="E74" s="84">
        <v>1288</v>
      </c>
      <c r="F74" s="84">
        <v>2927</v>
      </c>
      <c r="G74" s="86">
        <v>55.995900239152718</v>
      </c>
      <c r="H74" s="84">
        <v>1853</v>
      </c>
      <c r="I74" s="84">
        <v>1079</v>
      </c>
      <c r="J74" s="84">
        <v>2932</v>
      </c>
      <c r="K74" s="86">
        <v>63.199181446111872</v>
      </c>
      <c r="L74" s="84">
        <v>631</v>
      </c>
      <c r="M74" s="84">
        <v>837</v>
      </c>
      <c r="N74" s="84">
        <v>1468</v>
      </c>
      <c r="O74" s="86">
        <v>42.983651226158038</v>
      </c>
    </row>
    <row r="75" spans="1:15">
      <c r="A75" s="82" t="s">
        <v>2</v>
      </c>
      <c r="B75" s="82" t="s">
        <v>1494</v>
      </c>
      <c r="C75" s="83" t="s">
        <v>1489</v>
      </c>
      <c r="D75" s="105">
        <v>58</v>
      </c>
      <c r="E75" s="105">
        <v>71</v>
      </c>
      <c r="F75" s="105">
        <v>129</v>
      </c>
      <c r="G75" s="86" t="s">
        <v>1588</v>
      </c>
      <c r="H75" s="105">
        <v>73</v>
      </c>
      <c r="I75" s="105">
        <v>56</v>
      </c>
      <c r="J75" s="105">
        <v>129</v>
      </c>
      <c r="K75" s="86" t="s">
        <v>1642</v>
      </c>
      <c r="L75" s="105">
        <v>16</v>
      </c>
      <c r="M75" s="105">
        <v>33</v>
      </c>
      <c r="N75" s="105">
        <v>49</v>
      </c>
      <c r="O75" s="86" t="s">
        <v>1643</v>
      </c>
    </row>
    <row r="76" spans="1:15">
      <c r="A76" s="82" t="s">
        <v>4</v>
      </c>
      <c r="B76" s="82" t="s">
        <v>1494</v>
      </c>
      <c r="C76" s="83" t="s">
        <v>1489</v>
      </c>
      <c r="D76" s="84">
        <v>10</v>
      </c>
      <c r="E76" s="84">
        <v>7</v>
      </c>
      <c r="F76" s="84">
        <v>17</v>
      </c>
      <c r="G76" s="86" t="s">
        <v>1632</v>
      </c>
      <c r="H76" s="84">
        <v>11</v>
      </c>
      <c r="I76" s="84">
        <v>6</v>
      </c>
      <c r="J76" s="84">
        <v>17</v>
      </c>
      <c r="K76" s="86" t="s">
        <v>1644</v>
      </c>
      <c r="L76" s="85" t="s">
        <v>1467</v>
      </c>
      <c r="M76" s="85" t="s">
        <v>1467</v>
      </c>
      <c r="N76" s="85" t="s">
        <v>1467</v>
      </c>
      <c r="O76" s="86" t="s">
        <v>1467</v>
      </c>
    </row>
    <row r="77" spans="1:15">
      <c r="A77" s="82" t="s">
        <v>5</v>
      </c>
      <c r="B77" s="82" t="s">
        <v>1494</v>
      </c>
      <c r="C77" s="83" t="s">
        <v>1489</v>
      </c>
      <c r="D77" s="84">
        <v>11</v>
      </c>
      <c r="E77" s="84">
        <v>14</v>
      </c>
      <c r="F77" s="84">
        <v>25</v>
      </c>
      <c r="G77" s="86" t="s">
        <v>1645</v>
      </c>
      <c r="H77" s="84">
        <v>13</v>
      </c>
      <c r="I77" s="84">
        <v>12</v>
      </c>
      <c r="J77" s="84">
        <v>25</v>
      </c>
      <c r="K77" s="86" t="s">
        <v>1646</v>
      </c>
      <c r="L77" s="85" t="s">
        <v>1467</v>
      </c>
      <c r="M77" s="85" t="s">
        <v>1467</v>
      </c>
      <c r="N77" s="85" t="s">
        <v>1467</v>
      </c>
      <c r="O77" s="86" t="s">
        <v>1467</v>
      </c>
    </row>
    <row r="78" spans="1:15">
      <c r="A78" s="82" t="s">
        <v>6</v>
      </c>
      <c r="B78" s="82" t="s">
        <v>1494</v>
      </c>
      <c r="C78" s="83" t="s">
        <v>1489</v>
      </c>
      <c r="D78" s="105">
        <v>156</v>
      </c>
      <c r="E78" s="105">
        <v>170</v>
      </c>
      <c r="F78" s="105">
        <v>326</v>
      </c>
      <c r="G78" s="86" t="s">
        <v>1634</v>
      </c>
      <c r="H78" s="105">
        <v>185</v>
      </c>
      <c r="I78" s="105">
        <v>142</v>
      </c>
      <c r="J78" s="105">
        <v>327</v>
      </c>
      <c r="K78" s="86" t="s">
        <v>1642</v>
      </c>
      <c r="L78" s="105">
        <v>33</v>
      </c>
      <c r="M78" s="105">
        <v>53</v>
      </c>
      <c r="N78" s="105">
        <v>86</v>
      </c>
      <c r="O78" s="86" t="s">
        <v>1647</v>
      </c>
    </row>
    <row r="79" spans="1:15">
      <c r="A79" s="82" t="s">
        <v>7</v>
      </c>
      <c r="B79" s="82" t="s">
        <v>1494</v>
      </c>
      <c r="C79" s="83" t="s">
        <v>1489</v>
      </c>
      <c r="D79" s="85" t="s">
        <v>1467</v>
      </c>
      <c r="E79" s="85" t="s">
        <v>1467</v>
      </c>
      <c r="F79" s="85" t="s">
        <v>1467</v>
      </c>
      <c r="G79" s="86" t="s">
        <v>1467</v>
      </c>
      <c r="H79" s="85" t="s">
        <v>1467</v>
      </c>
      <c r="I79" s="85" t="s">
        <v>1467</v>
      </c>
      <c r="J79" s="85" t="s">
        <v>1467</v>
      </c>
      <c r="K79" s="86" t="s">
        <v>1467</v>
      </c>
      <c r="L79" s="85" t="s">
        <v>1467</v>
      </c>
      <c r="M79" s="85" t="s">
        <v>1467</v>
      </c>
      <c r="N79" s="85" t="s">
        <v>1467</v>
      </c>
      <c r="O79" s="86" t="s">
        <v>1467</v>
      </c>
    </row>
    <row r="80" spans="1:15">
      <c r="A80" s="82" t="s">
        <v>8</v>
      </c>
      <c r="B80" s="82" t="s">
        <v>1494</v>
      </c>
      <c r="C80" s="83" t="s">
        <v>1489</v>
      </c>
      <c r="D80" s="105">
        <v>380</v>
      </c>
      <c r="E80" s="105">
        <v>491</v>
      </c>
      <c r="F80" s="105">
        <v>871</v>
      </c>
      <c r="G80" s="86" t="s">
        <v>1648</v>
      </c>
      <c r="H80" s="105">
        <v>478</v>
      </c>
      <c r="I80" s="105">
        <v>394</v>
      </c>
      <c r="J80" s="105">
        <v>872</v>
      </c>
      <c r="K80" s="86" t="s">
        <v>1637</v>
      </c>
      <c r="L80" s="105">
        <v>88</v>
      </c>
      <c r="M80" s="105">
        <v>202</v>
      </c>
      <c r="N80" s="105">
        <v>290</v>
      </c>
      <c r="O80" s="86" t="s">
        <v>1649</v>
      </c>
    </row>
    <row r="81" spans="1:15">
      <c r="A81" s="82" t="s">
        <v>9</v>
      </c>
      <c r="B81" s="82" t="s">
        <v>1494</v>
      </c>
      <c r="C81" s="83" t="s">
        <v>1489</v>
      </c>
      <c r="D81" s="84">
        <v>95</v>
      </c>
      <c r="E81" s="84">
        <v>98</v>
      </c>
      <c r="F81" s="84">
        <v>193</v>
      </c>
      <c r="G81" s="86" t="s">
        <v>1650</v>
      </c>
      <c r="H81" s="84">
        <v>121</v>
      </c>
      <c r="I81" s="84">
        <v>72</v>
      </c>
      <c r="J81" s="84">
        <v>193</v>
      </c>
      <c r="K81" s="86" t="s">
        <v>1651</v>
      </c>
      <c r="L81" s="105">
        <v>26</v>
      </c>
      <c r="M81" s="105">
        <v>41</v>
      </c>
      <c r="N81" s="105">
        <v>67</v>
      </c>
      <c r="O81" s="86" t="s">
        <v>1652</v>
      </c>
    </row>
    <row r="82" spans="1:15">
      <c r="A82" s="82" t="s">
        <v>10</v>
      </c>
      <c r="B82" s="82" t="s">
        <v>1494</v>
      </c>
      <c r="C82" s="83" t="s">
        <v>1489</v>
      </c>
      <c r="D82" s="85" t="s">
        <v>1467</v>
      </c>
      <c r="E82" s="85" t="s">
        <v>1467</v>
      </c>
      <c r="F82" s="85" t="s">
        <v>1467</v>
      </c>
      <c r="G82" s="86" t="s">
        <v>1467</v>
      </c>
      <c r="H82" s="85" t="s">
        <v>1467</v>
      </c>
      <c r="I82" s="85" t="s">
        <v>1467</v>
      </c>
      <c r="J82" s="85" t="s">
        <v>1467</v>
      </c>
      <c r="K82" s="86" t="s">
        <v>1467</v>
      </c>
      <c r="L82" s="85" t="s">
        <v>1467</v>
      </c>
      <c r="M82" s="85" t="s">
        <v>1467</v>
      </c>
      <c r="N82" s="85" t="s">
        <v>1467</v>
      </c>
      <c r="O82" s="86" t="s">
        <v>1467</v>
      </c>
    </row>
    <row r="83" spans="1:15">
      <c r="A83" s="82" t="s">
        <v>11</v>
      </c>
      <c r="B83" s="82" t="s">
        <v>1494</v>
      </c>
      <c r="C83" s="83" t="s">
        <v>1489</v>
      </c>
      <c r="D83" s="85" t="s">
        <v>1467</v>
      </c>
      <c r="E83" s="85" t="s">
        <v>1467</v>
      </c>
      <c r="F83" s="85" t="s">
        <v>1467</v>
      </c>
      <c r="G83" s="86" t="s">
        <v>1467</v>
      </c>
      <c r="H83" s="85" t="s">
        <v>1467</v>
      </c>
      <c r="I83" s="85" t="s">
        <v>1467</v>
      </c>
      <c r="J83" s="85" t="s">
        <v>1467</v>
      </c>
      <c r="K83" s="86" t="s">
        <v>1467</v>
      </c>
      <c r="L83" s="85" t="s">
        <v>1467</v>
      </c>
      <c r="M83" s="85" t="s">
        <v>1467</v>
      </c>
      <c r="N83" s="85" t="s">
        <v>1467</v>
      </c>
      <c r="O83" s="86" t="s">
        <v>1467</v>
      </c>
    </row>
    <row r="84" spans="1:15">
      <c r="A84" s="82" t="s">
        <v>12</v>
      </c>
      <c r="B84" s="82" t="s">
        <v>1494</v>
      </c>
      <c r="C84" s="83" t="s">
        <v>1489</v>
      </c>
      <c r="D84" s="85" t="s">
        <v>1467</v>
      </c>
      <c r="E84" s="85" t="s">
        <v>1467</v>
      </c>
      <c r="F84" s="85" t="s">
        <v>1467</v>
      </c>
      <c r="G84" s="86" t="s">
        <v>1467</v>
      </c>
      <c r="H84" s="85" t="s">
        <v>1467</v>
      </c>
      <c r="I84" s="85" t="s">
        <v>1467</v>
      </c>
      <c r="J84" s="85" t="s">
        <v>1467</v>
      </c>
      <c r="K84" s="86" t="s">
        <v>1467</v>
      </c>
      <c r="L84" s="85" t="s">
        <v>1467</v>
      </c>
      <c r="M84" s="85" t="s">
        <v>1467</v>
      </c>
      <c r="N84" s="85" t="s">
        <v>1467</v>
      </c>
      <c r="O84" s="86" t="s">
        <v>1467</v>
      </c>
    </row>
    <row r="85" spans="1:15">
      <c r="A85" s="82" t="s">
        <v>13</v>
      </c>
      <c r="B85" s="82" t="s">
        <v>1494</v>
      </c>
      <c r="C85" s="83" t="s">
        <v>1489</v>
      </c>
      <c r="D85" s="84">
        <v>9</v>
      </c>
      <c r="E85" s="84">
        <v>1</v>
      </c>
      <c r="F85" s="84">
        <v>10</v>
      </c>
      <c r="G85" s="86" t="s">
        <v>1557</v>
      </c>
      <c r="H85" s="84">
        <v>7</v>
      </c>
      <c r="I85" s="84">
        <v>3</v>
      </c>
      <c r="J85" s="84">
        <v>10</v>
      </c>
      <c r="K85" s="86" t="s">
        <v>1653</v>
      </c>
      <c r="L85" s="85" t="s">
        <v>1467</v>
      </c>
      <c r="M85" s="85" t="s">
        <v>1467</v>
      </c>
      <c r="N85" s="85" t="s">
        <v>1467</v>
      </c>
      <c r="O85" s="86" t="s">
        <v>1467</v>
      </c>
    </row>
    <row r="86" spans="1:15">
      <c r="A86" s="82" t="s">
        <v>105</v>
      </c>
      <c r="B86" s="82" t="s">
        <v>1494</v>
      </c>
      <c r="C86" s="83" t="s">
        <v>1489</v>
      </c>
      <c r="D86" s="85" t="s">
        <v>1467</v>
      </c>
      <c r="E86" s="85" t="s">
        <v>1467</v>
      </c>
      <c r="F86" s="85" t="s">
        <v>1467</v>
      </c>
      <c r="G86" s="86" t="s">
        <v>1467</v>
      </c>
      <c r="H86" s="85" t="s">
        <v>1467</v>
      </c>
      <c r="I86" s="85" t="s">
        <v>1467</v>
      </c>
      <c r="J86" s="85" t="s">
        <v>1467</v>
      </c>
      <c r="K86" s="86" t="s">
        <v>1467</v>
      </c>
      <c r="L86" s="85" t="s">
        <v>1467</v>
      </c>
      <c r="M86" s="85" t="s">
        <v>1467</v>
      </c>
      <c r="N86" s="85" t="s">
        <v>1467</v>
      </c>
      <c r="O86" s="86" t="s">
        <v>1467</v>
      </c>
    </row>
    <row r="87" spans="1:15">
      <c r="A87" s="82" t="s">
        <v>14</v>
      </c>
      <c r="B87" s="82" t="s">
        <v>1494</v>
      </c>
      <c r="C87" s="83" t="s">
        <v>1489</v>
      </c>
      <c r="D87" s="84">
        <v>24</v>
      </c>
      <c r="E87" s="84">
        <v>18</v>
      </c>
      <c r="F87" s="84">
        <v>42</v>
      </c>
      <c r="G87" s="86" t="s">
        <v>1562</v>
      </c>
      <c r="H87" s="84">
        <v>26</v>
      </c>
      <c r="I87" s="84">
        <v>16</v>
      </c>
      <c r="J87" s="84">
        <v>42</v>
      </c>
      <c r="K87" s="86" t="s">
        <v>1654</v>
      </c>
      <c r="L87" s="105">
        <v>6</v>
      </c>
      <c r="M87" s="105">
        <v>11</v>
      </c>
      <c r="N87" s="105">
        <v>17</v>
      </c>
      <c r="O87" s="86" t="s">
        <v>1590</v>
      </c>
    </row>
    <row r="88" spans="1:15">
      <c r="A88" s="82" t="s">
        <v>15</v>
      </c>
      <c r="B88" s="82" t="s">
        <v>1494</v>
      </c>
      <c r="C88" s="83" t="s">
        <v>1489</v>
      </c>
      <c r="D88" s="84">
        <v>403</v>
      </c>
      <c r="E88" s="84">
        <v>402</v>
      </c>
      <c r="F88" s="84">
        <v>805</v>
      </c>
      <c r="G88" s="86" t="s">
        <v>1655</v>
      </c>
      <c r="H88" s="84">
        <v>500</v>
      </c>
      <c r="I88" s="84">
        <v>305</v>
      </c>
      <c r="J88" s="84">
        <v>805</v>
      </c>
      <c r="K88" s="86" t="s">
        <v>1656</v>
      </c>
      <c r="L88" s="84">
        <v>61</v>
      </c>
      <c r="M88" s="84">
        <v>175</v>
      </c>
      <c r="N88" s="84">
        <v>236</v>
      </c>
      <c r="O88" s="86" t="s">
        <v>1657</v>
      </c>
    </row>
    <row r="89" spans="1:15">
      <c r="A89" s="82" t="s">
        <v>16</v>
      </c>
      <c r="B89" s="82" t="s">
        <v>1494</v>
      </c>
      <c r="C89" s="83" t="s">
        <v>1489</v>
      </c>
      <c r="D89" s="84">
        <v>8</v>
      </c>
      <c r="E89" s="84">
        <v>2</v>
      </c>
      <c r="F89" s="84">
        <v>10</v>
      </c>
      <c r="G89" s="86" t="s">
        <v>1658</v>
      </c>
      <c r="H89" s="84">
        <v>9</v>
      </c>
      <c r="I89" s="84">
        <v>1</v>
      </c>
      <c r="J89" s="84">
        <v>10</v>
      </c>
      <c r="K89" s="86" t="s">
        <v>1557</v>
      </c>
      <c r="L89" s="85" t="s">
        <v>1467</v>
      </c>
      <c r="M89" s="85" t="s">
        <v>1467</v>
      </c>
      <c r="N89" s="85" t="s">
        <v>1467</v>
      </c>
      <c r="O89" s="86" t="s">
        <v>1467</v>
      </c>
    </row>
    <row r="90" spans="1:15">
      <c r="A90" s="82" t="s">
        <v>17</v>
      </c>
      <c r="B90" s="82" t="s">
        <v>1494</v>
      </c>
      <c r="C90" s="83" t="s">
        <v>1489</v>
      </c>
      <c r="D90" s="85" t="s">
        <v>1467</v>
      </c>
      <c r="E90" s="85" t="s">
        <v>1467</v>
      </c>
      <c r="F90" s="85" t="s">
        <v>1467</v>
      </c>
      <c r="G90" s="86" t="s">
        <v>1467</v>
      </c>
      <c r="H90" s="85" t="s">
        <v>1467</v>
      </c>
      <c r="I90" s="85" t="s">
        <v>1467</v>
      </c>
      <c r="J90" s="85" t="s">
        <v>1467</v>
      </c>
      <c r="K90" s="86" t="s">
        <v>1467</v>
      </c>
      <c r="L90" s="85" t="s">
        <v>1467</v>
      </c>
      <c r="M90" s="85" t="s">
        <v>1467</v>
      </c>
      <c r="N90" s="85" t="s">
        <v>1467</v>
      </c>
      <c r="O90" s="86" t="s">
        <v>1467</v>
      </c>
    </row>
    <row r="91" spans="1:15">
      <c r="A91" s="82" t="s">
        <v>18</v>
      </c>
      <c r="B91" s="82" t="s">
        <v>1494</v>
      </c>
      <c r="C91" s="83" t="s">
        <v>1489</v>
      </c>
      <c r="D91" s="105">
        <v>17</v>
      </c>
      <c r="E91" s="105">
        <v>13</v>
      </c>
      <c r="F91" s="105">
        <v>30</v>
      </c>
      <c r="G91" s="86" t="s">
        <v>1659</v>
      </c>
      <c r="H91" s="105">
        <v>20</v>
      </c>
      <c r="I91" s="105">
        <v>10</v>
      </c>
      <c r="J91" s="105">
        <v>30</v>
      </c>
      <c r="K91" s="86" t="s">
        <v>1640</v>
      </c>
      <c r="L91" s="85" t="s">
        <v>1467</v>
      </c>
      <c r="M91" s="85" t="s">
        <v>1467</v>
      </c>
      <c r="N91" s="85" t="s">
        <v>1467</v>
      </c>
      <c r="O91" s="86" t="s">
        <v>1467</v>
      </c>
    </row>
    <row r="92" spans="1:15">
      <c r="A92" s="82" t="s">
        <v>19</v>
      </c>
      <c r="B92" s="82" t="s">
        <v>1494</v>
      </c>
      <c r="C92" s="83" t="s">
        <v>1489</v>
      </c>
      <c r="D92" s="105">
        <v>30</v>
      </c>
      <c r="E92" s="105">
        <v>17</v>
      </c>
      <c r="F92" s="105">
        <v>47</v>
      </c>
      <c r="G92" s="86" t="s">
        <v>1660</v>
      </c>
      <c r="H92" s="105">
        <v>33</v>
      </c>
      <c r="I92" s="105">
        <v>14</v>
      </c>
      <c r="J92" s="105">
        <v>47</v>
      </c>
      <c r="K92" s="86" t="s">
        <v>1661</v>
      </c>
      <c r="L92" s="105">
        <v>8</v>
      </c>
      <c r="M92" s="105">
        <v>8</v>
      </c>
      <c r="N92" s="105">
        <v>16</v>
      </c>
      <c r="O92" s="86" t="s">
        <v>1610</v>
      </c>
    </row>
    <row r="93" spans="1:15">
      <c r="A93" s="82" t="s">
        <v>20</v>
      </c>
      <c r="B93" s="82" t="s">
        <v>1494</v>
      </c>
      <c r="C93" s="83" t="s">
        <v>1489</v>
      </c>
      <c r="D93" s="84">
        <v>9</v>
      </c>
      <c r="E93" s="84">
        <v>5</v>
      </c>
      <c r="F93" s="84">
        <v>14</v>
      </c>
      <c r="G93" s="86" t="s">
        <v>1623</v>
      </c>
      <c r="H93" s="84">
        <v>13</v>
      </c>
      <c r="I93" s="84">
        <v>1</v>
      </c>
      <c r="J93" s="84">
        <v>14</v>
      </c>
      <c r="K93" s="86" t="s">
        <v>1662</v>
      </c>
      <c r="L93" s="85" t="s">
        <v>1467</v>
      </c>
      <c r="M93" s="85" t="s">
        <v>1467</v>
      </c>
      <c r="N93" s="85" t="s">
        <v>1467</v>
      </c>
      <c r="O93" s="86" t="s">
        <v>1467</v>
      </c>
    </row>
    <row r="94" spans="1:15">
      <c r="A94" s="82" t="s">
        <v>107</v>
      </c>
      <c r="B94" s="82" t="s">
        <v>1494</v>
      </c>
      <c r="C94" s="83" t="s">
        <v>1489</v>
      </c>
      <c r="D94" s="84">
        <v>53</v>
      </c>
      <c r="E94" s="84">
        <v>45</v>
      </c>
      <c r="F94" s="84">
        <v>98</v>
      </c>
      <c r="G94" s="86" t="s">
        <v>1663</v>
      </c>
      <c r="H94" s="84">
        <v>57</v>
      </c>
      <c r="I94" s="84">
        <v>41</v>
      </c>
      <c r="J94" s="84">
        <v>98</v>
      </c>
      <c r="K94" s="86" t="s">
        <v>1664</v>
      </c>
      <c r="L94" s="85" t="s">
        <v>1467</v>
      </c>
      <c r="M94" s="85" t="s">
        <v>1467</v>
      </c>
      <c r="N94" s="85" t="s">
        <v>1467</v>
      </c>
      <c r="O94" s="86" t="s">
        <v>1467</v>
      </c>
    </row>
    <row r="95" spans="1:15">
      <c r="A95" s="82" t="s">
        <v>21</v>
      </c>
      <c r="B95" s="82" t="s">
        <v>1494</v>
      </c>
      <c r="C95" s="83" t="s">
        <v>1489</v>
      </c>
      <c r="D95" s="85" t="s">
        <v>1467</v>
      </c>
      <c r="E95" s="85" t="s">
        <v>1467</v>
      </c>
      <c r="F95" s="85" t="s">
        <v>1467</v>
      </c>
      <c r="G95" s="86" t="s">
        <v>1467</v>
      </c>
      <c r="H95" s="85" t="s">
        <v>1467</v>
      </c>
      <c r="I95" s="85" t="s">
        <v>1467</v>
      </c>
      <c r="J95" s="85" t="s">
        <v>1467</v>
      </c>
      <c r="K95" s="86" t="s">
        <v>1467</v>
      </c>
      <c r="L95" s="85" t="s">
        <v>1467</v>
      </c>
      <c r="M95" s="85" t="s">
        <v>1467</v>
      </c>
      <c r="N95" s="85" t="s">
        <v>1467</v>
      </c>
      <c r="O95" s="86" t="s">
        <v>1467</v>
      </c>
    </row>
    <row r="96" spans="1:15">
      <c r="A96" s="82" t="s">
        <v>23</v>
      </c>
      <c r="B96" s="82" t="s">
        <v>1494</v>
      </c>
      <c r="C96" s="83" t="s">
        <v>1489</v>
      </c>
      <c r="D96" s="85" t="s">
        <v>1467</v>
      </c>
      <c r="E96" s="85" t="s">
        <v>1467</v>
      </c>
      <c r="F96" s="85" t="s">
        <v>1467</v>
      </c>
      <c r="G96" s="86" t="s">
        <v>1467</v>
      </c>
      <c r="H96" s="85" t="s">
        <v>1467</v>
      </c>
      <c r="I96" s="85" t="s">
        <v>1467</v>
      </c>
      <c r="J96" s="85" t="s">
        <v>1467</v>
      </c>
      <c r="K96" s="86" t="s">
        <v>1467</v>
      </c>
      <c r="L96" s="85" t="s">
        <v>1467</v>
      </c>
      <c r="M96" s="85" t="s">
        <v>1467</v>
      </c>
      <c r="N96" s="85" t="s">
        <v>1467</v>
      </c>
      <c r="O96" s="86" t="s">
        <v>1467</v>
      </c>
    </row>
    <row r="97" spans="1:15">
      <c r="A97" s="82" t="s">
        <v>24</v>
      </c>
      <c r="B97" s="82" t="s">
        <v>1494</v>
      </c>
      <c r="C97" s="83" t="s">
        <v>1489</v>
      </c>
      <c r="D97" s="84">
        <v>86</v>
      </c>
      <c r="E97" s="84">
        <v>18</v>
      </c>
      <c r="F97" s="84">
        <v>104</v>
      </c>
      <c r="G97" s="86" t="s">
        <v>1665</v>
      </c>
      <c r="H97" s="84">
        <v>87</v>
      </c>
      <c r="I97" s="84">
        <v>17</v>
      </c>
      <c r="J97" s="84">
        <v>104</v>
      </c>
      <c r="K97" s="86" t="s">
        <v>1666</v>
      </c>
      <c r="L97" s="105">
        <v>50</v>
      </c>
      <c r="M97" s="105">
        <v>16</v>
      </c>
      <c r="N97" s="105">
        <v>66</v>
      </c>
      <c r="O97" s="86" t="s">
        <v>1667</v>
      </c>
    </row>
    <row r="98" spans="1:15">
      <c r="A98" s="82" t="s">
        <v>25</v>
      </c>
      <c r="B98" s="82" t="s">
        <v>1494</v>
      </c>
      <c r="C98" s="83" t="s">
        <v>1489</v>
      </c>
      <c r="D98" s="105">
        <v>33</v>
      </c>
      <c r="E98" s="105">
        <v>32</v>
      </c>
      <c r="F98" s="105">
        <v>65</v>
      </c>
      <c r="G98" s="86" t="s">
        <v>1574</v>
      </c>
      <c r="H98" s="105">
        <v>41</v>
      </c>
      <c r="I98" s="105">
        <v>24</v>
      </c>
      <c r="J98" s="105">
        <v>65</v>
      </c>
      <c r="K98" s="86" t="s">
        <v>1668</v>
      </c>
      <c r="L98" s="105">
        <v>7</v>
      </c>
      <c r="M98" s="105">
        <v>8</v>
      </c>
      <c r="N98" s="105">
        <v>15</v>
      </c>
      <c r="O98" s="86" t="s">
        <v>1669</v>
      </c>
    </row>
    <row r="99" spans="1:15">
      <c r="A99" s="82" t="s">
        <v>26</v>
      </c>
      <c r="B99" s="82" t="s">
        <v>1494</v>
      </c>
      <c r="C99" s="83" t="s">
        <v>1489</v>
      </c>
      <c r="D99" s="84">
        <v>182</v>
      </c>
      <c r="E99" s="84">
        <v>157</v>
      </c>
      <c r="F99" s="84">
        <v>339</v>
      </c>
      <c r="G99" s="86" t="s">
        <v>1570</v>
      </c>
      <c r="H99" s="84">
        <v>229</v>
      </c>
      <c r="I99" s="84">
        <v>111</v>
      </c>
      <c r="J99" s="84">
        <v>340</v>
      </c>
      <c r="K99" s="86" t="s">
        <v>1670</v>
      </c>
      <c r="L99" s="84">
        <v>50</v>
      </c>
      <c r="M99" s="84">
        <v>92</v>
      </c>
      <c r="N99" s="84">
        <v>142</v>
      </c>
      <c r="O99" s="86" t="s">
        <v>1590</v>
      </c>
    </row>
    <row r="100" spans="1:15">
      <c r="A100" s="82" t="s">
        <v>1770</v>
      </c>
      <c r="B100" s="82" t="s">
        <v>1494</v>
      </c>
      <c r="C100" s="83" t="s">
        <v>1489</v>
      </c>
      <c r="D100" s="85" t="s">
        <v>1467</v>
      </c>
      <c r="E100" s="85" t="s">
        <v>1467</v>
      </c>
      <c r="F100" s="85" t="s">
        <v>1467</v>
      </c>
      <c r="G100" s="86" t="s">
        <v>1467</v>
      </c>
      <c r="H100" s="85" t="s">
        <v>1467</v>
      </c>
      <c r="I100" s="85" t="s">
        <v>1467</v>
      </c>
      <c r="J100" s="85" t="s">
        <v>1467</v>
      </c>
      <c r="K100" s="86" t="s">
        <v>1467</v>
      </c>
      <c r="L100" s="85" t="s">
        <v>1467</v>
      </c>
      <c r="M100" s="85" t="s">
        <v>1467</v>
      </c>
      <c r="N100" s="85" t="s">
        <v>1467</v>
      </c>
      <c r="O100" s="86" t="s">
        <v>1467</v>
      </c>
    </row>
    <row r="101" spans="1:15">
      <c r="A101" s="82" t="s">
        <v>27</v>
      </c>
      <c r="B101" s="82" t="s">
        <v>1494</v>
      </c>
      <c r="C101" s="83" t="s">
        <v>1489</v>
      </c>
      <c r="D101" s="84">
        <v>12</v>
      </c>
      <c r="E101" s="84">
        <v>13</v>
      </c>
      <c r="F101" s="84">
        <v>25</v>
      </c>
      <c r="G101" s="86" t="s">
        <v>1671</v>
      </c>
      <c r="H101" s="84">
        <v>14</v>
      </c>
      <c r="I101" s="84">
        <v>11</v>
      </c>
      <c r="J101" s="84">
        <v>25</v>
      </c>
      <c r="K101" s="86" t="s">
        <v>1672</v>
      </c>
      <c r="L101" s="85" t="s">
        <v>1467</v>
      </c>
      <c r="M101" s="85" t="s">
        <v>1467</v>
      </c>
      <c r="N101" s="85" t="s">
        <v>1467</v>
      </c>
      <c r="O101" s="86" t="s">
        <v>1467</v>
      </c>
    </row>
    <row r="102" spans="1:15">
      <c r="A102" s="82" t="s">
        <v>28</v>
      </c>
      <c r="B102" s="82" t="s">
        <v>1494</v>
      </c>
      <c r="C102" s="83" t="s">
        <v>1489</v>
      </c>
      <c r="D102" s="85" t="s">
        <v>1467</v>
      </c>
      <c r="E102" s="85" t="s">
        <v>1467</v>
      </c>
      <c r="F102" s="85" t="s">
        <v>1467</v>
      </c>
      <c r="G102" s="86" t="s">
        <v>1467</v>
      </c>
      <c r="H102" s="85" t="s">
        <v>1467</v>
      </c>
      <c r="I102" s="85" t="s">
        <v>1467</v>
      </c>
      <c r="J102" s="85" t="s">
        <v>1467</v>
      </c>
      <c r="K102" s="86" t="s">
        <v>1467</v>
      </c>
      <c r="L102" s="85" t="s">
        <v>1467</v>
      </c>
      <c r="M102" s="85" t="s">
        <v>1467</v>
      </c>
      <c r="N102" s="85" t="s">
        <v>1467</v>
      </c>
      <c r="O102" s="86" t="s">
        <v>1467</v>
      </c>
    </row>
    <row r="103" spans="1:15">
      <c r="A103" s="82" t="s">
        <v>29</v>
      </c>
      <c r="B103" s="82" t="s">
        <v>1494</v>
      </c>
      <c r="C103" s="83" t="s">
        <v>1489</v>
      </c>
      <c r="D103" s="84">
        <v>23</v>
      </c>
      <c r="E103" s="84">
        <v>25</v>
      </c>
      <c r="F103" s="84">
        <v>48</v>
      </c>
      <c r="G103" s="86" t="s">
        <v>1673</v>
      </c>
      <c r="H103" s="84">
        <v>27</v>
      </c>
      <c r="I103" s="84">
        <v>21</v>
      </c>
      <c r="J103" s="84">
        <v>48</v>
      </c>
      <c r="K103" s="86" t="s">
        <v>1674</v>
      </c>
      <c r="L103" s="84">
        <v>9</v>
      </c>
      <c r="M103" s="84">
        <v>13</v>
      </c>
      <c r="N103" s="84">
        <v>22</v>
      </c>
      <c r="O103" s="86" t="s">
        <v>1675</v>
      </c>
    </row>
    <row r="104" spans="1:15">
      <c r="A104" s="82" t="s">
        <v>30</v>
      </c>
      <c r="B104" s="82" t="s">
        <v>1494</v>
      </c>
      <c r="C104" s="83" t="s">
        <v>1489</v>
      </c>
      <c r="D104" s="84">
        <v>147</v>
      </c>
      <c r="E104" s="84">
        <v>136</v>
      </c>
      <c r="F104" s="84">
        <v>283</v>
      </c>
      <c r="G104" s="86" t="s">
        <v>1613</v>
      </c>
      <c r="H104" s="84">
        <v>176</v>
      </c>
      <c r="I104" s="84">
        <v>107</v>
      </c>
      <c r="J104" s="84">
        <v>283</v>
      </c>
      <c r="K104" s="86" t="s">
        <v>1656</v>
      </c>
      <c r="L104" s="105">
        <v>47</v>
      </c>
      <c r="M104" s="105">
        <v>83</v>
      </c>
      <c r="N104" s="105">
        <v>130</v>
      </c>
      <c r="O104" s="86" t="s">
        <v>1676</v>
      </c>
    </row>
    <row r="105" spans="1:15">
      <c r="A105" s="82" t="s">
        <v>31</v>
      </c>
      <c r="B105" s="82" t="s">
        <v>1494</v>
      </c>
      <c r="C105" s="83" t="s">
        <v>1489</v>
      </c>
      <c r="D105" s="84">
        <v>12</v>
      </c>
      <c r="E105" s="84">
        <v>6</v>
      </c>
      <c r="F105" s="84">
        <v>18</v>
      </c>
      <c r="G105" s="86" t="s">
        <v>1640</v>
      </c>
      <c r="H105" s="84">
        <v>13</v>
      </c>
      <c r="I105" s="84">
        <v>5</v>
      </c>
      <c r="J105" s="84">
        <v>18</v>
      </c>
      <c r="K105" s="86" t="s">
        <v>1677</v>
      </c>
      <c r="L105" s="85" t="s">
        <v>1467</v>
      </c>
      <c r="M105" s="85" t="s">
        <v>1467</v>
      </c>
      <c r="N105" s="85" t="s">
        <v>1467</v>
      </c>
      <c r="O105" s="86" t="s">
        <v>1467</v>
      </c>
    </row>
    <row r="106" spans="1:15">
      <c r="A106" s="82" t="s">
        <v>33</v>
      </c>
      <c r="B106" s="82" t="s">
        <v>1494</v>
      </c>
      <c r="C106" s="83" t="s">
        <v>1489</v>
      </c>
      <c r="D106" s="85" t="s">
        <v>1467</v>
      </c>
      <c r="E106" s="85" t="s">
        <v>1467</v>
      </c>
      <c r="F106" s="85" t="s">
        <v>1467</v>
      </c>
      <c r="G106" s="86" t="s">
        <v>1467</v>
      </c>
      <c r="H106" s="85" t="s">
        <v>1467</v>
      </c>
      <c r="I106" s="85" t="s">
        <v>1467</v>
      </c>
      <c r="J106" s="85" t="s">
        <v>1467</v>
      </c>
      <c r="K106" s="86" t="s">
        <v>1467</v>
      </c>
      <c r="L106" s="85" t="s">
        <v>1467</v>
      </c>
      <c r="M106" s="85" t="s">
        <v>1467</v>
      </c>
      <c r="N106" s="85" t="s">
        <v>1467</v>
      </c>
      <c r="O106" s="86" t="s">
        <v>1467</v>
      </c>
    </row>
    <row r="107" spans="1:15">
      <c r="A107" s="104" t="s">
        <v>104</v>
      </c>
      <c r="B107" s="82" t="s">
        <v>1537</v>
      </c>
      <c r="C107" s="79" t="s">
        <v>738</v>
      </c>
      <c r="D107" s="105">
        <v>415</v>
      </c>
      <c r="E107" s="105">
        <v>250</v>
      </c>
      <c r="F107" s="105">
        <v>665</v>
      </c>
      <c r="G107" s="86">
        <v>62.406015037593988</v>
      </c>
      <c r="H107" s="105">
        <v>444</v>
      </c>
      <c r="I107" s="105">
        <v>222</v>
      </c>
      <c r="J107" s="105">
        <v>666</v>
      </c>
      <c r="K107" s="86">
        <v>66.666666666666657</v>
      </c>
      <c r="L107" s="105">
        <v>152</v>
      </c>
      <c r="M107" s="105">
        <v>139</v>
      </c>
      <c r="N107" s="105">
        <v>291</v>
      </c>
      <c r="O107" s="86">
        <v>52.233676975945023</v>
      </c>
    </row>
    <row r="108" spans="1:15">
      <c r="A108" s="82" t="s">
        <v>2</v>
      </c>
      <c r="B108" s="82" t="s">
        <v>1496</v>
      </c>
      <c r="C108" s="83" t="s">
        <v>1489</v>
      </c>
      <c r="D108" s="84">
        <v>137</v>
      </c>
      <c r="E108" s="84">
        <v>97</v>
      </c>
      <c r="F108" s="84">
        <v>234</v>
      </c>
      <c r="G108" s="86" t="s">
        <v>1678</v>
      </c>
      <c r="H108" s="84">
        <v>162</v>
      </c>
      <c r="I108" s="84">
        <v>72</v>
      </c>
      <c r="J108" s="84">
        <v>234</v>
      </c>
      <c r="K108" s="86" t="s">
        <v>1679</v>
      </c>
      <c r="L108" s="84">
        <v>22</v>
      </c>
      <c r="M108" s="84">
        <v>46</v>
      </c>
      <c r="N108" s="84">
        <v>68</v>
      </c>
      <c r="O108" s="86" t="s">
        <v>1680</v>
      </c>
    </row>
    <row r="109" spans="1:15">
      <c r="A109" s="82" t="s">
        <v>4</v>
      </c>
      <c r="B109" s="82" t="s">
        <v>1496</v>
      </c>
      <c r="C109" s="83" t="s">
        <v>1489</v>
      </c>
      <c r="D109" s="84">
        <v>9</v>
      </c>
      <c r="E109" s="84">
        <v>6</v>
      </c>
      <c r="F109" s="84">
        <v>15</v>
      </c>
      <c r="G109" s="86" t="s">
        <v>1603</v>
      </c>
      <c r="H109" s="84">
        <v>11</v>
      </c>
      <c r="I109" s="84">
        <v>4</v>
      </c>
      <c r="J109" s="84">
        <v>15</v>
      </c>
      <c r="K109" s="86" t="s">
        <v>1681</v>
      </c>
      <c r="L109" s="85" t="s">
        <v>1467</v>
      </c>
      <c r="M109" s="85" t="s">
        <v>1467</v>
      </c>
      <c r="N109" s="85" t="s">
        <v>1467</v>
      </c>
      <c r="O109" s="86" t="s">
        <v>1467</v>
      </c>
    </row>
    <row r="110" spans="1:15">
      <c r="A110" s="82" t="s">
        <v>5</v>
      </c>
      <c r="B110" s="82" t="s">
        <v>1496</v>
      </c>
      <c r="C110" s="83" t="s">
        <v>1489</v>
      </c>
      <c r="D110" s="105">
        <v>60</v>
      </c>
      <c r="E110" s="105">
        <v>62</v>
      </c>
      <c r="F110" s="105">
        <v>122</v>
      </c>
      <c r="G110" s="86" t="s">
        <v>1682</v>
      </c>
      <c r="H110" s="105">
        <v>70</v>
      </c>
      <c r="I110" s="105">
        <v>52</v>
      </c>
      <c r="J110" s="105">
        <v>122</v>
      </c>
      <c r="K110" s="86" t="s">
        <v>1683</v>
      </c>
      <c r="L110" s="105">
        <v>14</v>
      </c>
      <c r="M110" s="105">
        <v>31</v>
      </c>
      <c r="N110" s="105">
        <v>45</v>
      </c>
      <c r="O110" s="86" t="s">
        <v>1684</v>
      </c>
    </row>
    <row r="111" spans="1:15">
      <c r="A111" s="82" t="s">
        <v>6</v>
      </c>
      <c r="B111" s="82" t="s">
        <v>1496</v>
      </c>
      <c r="C111" s="83" t="s">
        <v>1489</v>
      </c>
      <c r="D111" s="105">
        <v>195</v>
      </c>
      <c r="E111" s="105">
        <v>146</v>
      </c>
      <c r="F111" s="105">
        <v>341</v>
      </c>
      <c r="G111" s="86" t="s">
        <v>1562</v>
      </c>
      <c r="H111" s="105">
        <v>244</v>
      </c>
      <c r="I111" s="105">
        <v>98</v>
      </c>
      <c r="J111" s="105">
        <v>342</v>
      </c>
      <c r="K111" s="86" t="s">
        <v>1685</v>
      </c>
      <c r="L111" s="105">
        <v>47</v>
      </c>
      <c r="M111" s="105">
        <v>74</v>
      </c>
      <c r="N111" s="105">
        <v>121</v>
      </c>
      <c r="O111" s="86" t="s">
        <v>1652</v>
      </c>
    </row>
    <row r="112" spans="1:15">
      <c r="A112" s="82" t="s">
        <v>7</v>
      </c>
      <c r="B112" s="82" t="s">
        <v>1496</v>
      </c>
      <c r="C112" s="83" t="s">
        <v>1489</v>
      </c>
      <c r="D112" s="85" t="s">
        <v>1467</v>
      </c>
      <c r="E112" s="85" t="s">
        <v>1467</v>
      </c>
      <c r="F112" s="85" t="s">
        <v>1467</v>
      </c>
      <c r="G112" s="86" t="s">
        <v>1467</v>
      </c>
      <c r="H112" s="85" t="s">
        <v>1467</v>
      </c>
      <c r="I112" s="85" t="s">
        <v>1467</v>
      </c>
      <c r="J112" s="85" t="s">
        <v>1467</v>
      </c>
      <c r="K112" s="86" t="s">
        <v>1467</v>
      </c>
      <c r="L112" s="85" t="s">
        <v>1467</v>
      </c>
      <c r="M112" s="85" t="s">
        <v>1467</v>
      </c>
      <c r="N112" s="85" t="s">
        <v>1467</v>
      </c>
      <c r="O112" s="86" t="s">
        <v>1467</v>
      </c>
    </row>
    <row r="113" spans="1:15">
      <c r="A113" s="82" t="s">
        <v>8</v>
      </c>
      <c r="B113" s="82" t="s">
        <v>1496</v>
      </c>
      <c r="C113" s="83" t="s">
        <v>1489</v>
      </c>
      <c r="D113" s="84">
        <v>262</v>
      </c>
      <c r="E113" s="84">
        <v>278</v>
      </c>
      <c r="F113" s="84">
        <v>540</v>
      </c>
      <c r="G113" s="86" t="s">
        <v>1584</v>
      </c>
      <c r="H113" s="84">
        <v>350</v>
      </c>
      <c r="I113" s="84">
        <v>193</v>
      </c>
      <c r="J113" s="84">
        <v>543</v>
      </c>
      <c r="K113" s="86" t="s">
        <v>1686</v>
      </c>
      <c r="L113" s="84">
        <v>59</v>
      </c>
      <c r="M113" s="84">
        <v>116</v>
      </c>
      <c r="N113" s="84">
        <v>175</v>
      </c>
      <c r="O113" s="86" t="s">
        <v>1568</v>
      </c>
    </row>
    <row r="114" spans="1:15">
      <c r="A114" s="82" t="s">
        <v>9</v>
      </c>
      <c r="B114" s="82" t="s">
        <v>1496</v>
      </c>
      <c r="C114" s="83" t="s">
        <v>1489</v>
      </c>
      <c r="D114" s="105">
        <v>118</v>
      </c>
      <c r="E114" s="105">
        <v>127</v>
      </c>
      <c r="F114" s="105">
        <v>245</v>
      </c>
      <c r="G114" s="86" t="s">
        <v>1687</v>
      </c>
      <c r="H114" s="105">
        <v>160</v>
      </c>
      <c r="I114" s="105">
        <v>86</v>
      </c>
      <c r="J114" s="105">
        <v>246</v>
      </c>
      <c r="K114" s="86" t="s">
        <v>1688</v>
      </c>
      <c r="L114" s="105">
        <v>43</v>
      </c>
      <c r="M114" s="105">
        <v>39</v>
      </c>
      <c r="N114" s="105">
        <v>82</v>
      </c>
      <c r="O114" s="86" t="s">
        <v>1689</v>
      </c>
    </row>
    <row r="115" spans="1:15">
      <c r="A115" s="82" t="s">
        <v>10</v>
      </c>
      <c r="B115" s="82" t="s">
        <v>1496</v>
      </c>
      <c r="C115" s="83" t="s">
        <v>1489</v>
      </c>
      <c r="D115" s="85" t="s">
        <v>1467</v>
      </c>
      <c r="E115" s="85" t="s">
        <v>1467</v>
      </c>
      <c r="F115" s="85" t="s">
        <v>1467</v>
      </c>
      <c r="G115" s="86" t="s">
        <v>1467</v>
      </c>
      <c r="H115" s="85" t="s">
        <v>1467</v>
      </c>
      <c r="I115" s="85" t="s">
        <v>1467</v>
      </c>
      <c r="J115" s="85" t="s">
        <v>1467</v>
      </c>
      <c r="K115" s="86" t="s">
        <v>1467</v>
      </c>
      <c r="L115" s="85" t="s">
        <v>1467</v>
      </c>
      <c r="M115" s="85" t="s">
        <v>1467</v>
      </c>
      <c r="N115" s="85" t="s">
        <v>1467</v>
      </c>
      <c r="O115" s="86" t="s">
        <v>1467</v>
      </c>
    </row>
    <row r="116" spans="1:15">
      <c r="A116" s="82" t="s">
        <v>11</v>
      </c>
      <c r="B116" s="82" t="s">
        <v>1496</v>
      </c>
      <c r="C116" s="83" t="s">
        <v>1489</v>
      </c>
      <c r="D116" s="85" t="s">
        <v>1467</v>
      </c>
      <c r="E116" s="85" t="s">
        <v>1467</v>
      </c>
      <c r="F116" s="85" t="s">
        <v>1467</v>
      </c>
      <c r="G116" s="86" t="s">
        <v>1467</v>
      </c>
      <c r="H116" s="85" t="s">
        <v>1467</v>
      </c>
      <c r="I116" s="85" t="s">
        <v>1467</v>
      </c>
      <c r="J116" s="85" t="s">
        <v>1467</v>
      </c>
      <c r="K116" s="86" t="s">
        <v>1467</v>
      </c>
      <c r="L116" s="85" t="s">
        <v>1467</v>
      </c>
      <c r="M116" s="85" t="s">
        <v>1467</v>
      </c>
      <c r="N116" s="85" t="s">
        <v>1467</v>
      </c>
      <c r="O116" s="86" t="s">
        <v>1467</v>
      </c>
    </row>
    <row r="117" spans="1:15">
      <c r="A117" s="82" t="s">
        <v>12</v>
      </c>
      <c r="B117" s="82" t="s">
        <v>1496</v>
      </c>
      <c r="C117" s="83" t="s">
        <v>1489</v>
      </c>
      <c r="D117" s="84">
        <v>11</v>
      </c>
      <c r="E117" s="84">
        <v>13</v>
      </c>
      <c r="F117" s="84">
        <v>24</v>
      </c>
      <c r="G117" s="86" t="s">
        <v>1585</v>
      </c>
      <c r="H117" s="84">
        <v>11</v>
      </c>
      <c r="I117" s="84">
        <v>13</v>
      </c>
      <c r="J117" s="84">
        <v>24</v>
      </c>
      <c r="K117" s="86" t="s">
        <v>1585</v>
      </c>
      <c r="L117" s="84">
        <v>3</v>
      </c>
      <c r="M117" s="84">
        <v>7</v>
      </c>
      <c r="N117" s="84">
        <v>10</v>
      </c>
      <c r="O117" s="86" t="s">
        <v>1690</v>
      </c>
    </row>
    <row r="118" spans="1:15">
      <c r="A118" s="82" t="s">
        <v>13</v>
      </c>
      <c r="B118" s="82" t="s">
        <v>1496</v>
      </c>
      <c r="C118" s="83" t="s">
        <v>1489</v>
      </c>
      <c r="D118" s="84">
        <v>43</v>
      </c>
      <c r="E118" s="84">
        <v>24</v>
      </c>
      <c r="F118" s="84">
        <v>67</v>
      </c>
      <c r="G118" s="86" t="s">
        <v>1691</v>
      </c>
      <c r="H118" s="84">
        <v>50</v>
      </c>
      <c r="I118" s="84">
        <v>17</v>
      </c>
      <c r="J118" s="84">
        <v>67</v>
      </c>
      <c r="K118" s="86" t="s">
        <v>1692</v>
      </c>
      <c r="L118" s="105">
        <v>8</v>
      </c>
      <c r="M118" s="105">
        <v>16</v>
      </c>
      <c r="N118" s="105">
        <v>24</v>
      </c>
      <c r="O118" s="86" t="s">
        <v>1548</v>
      </c>
    </row>
    <row r="119" spans="1:15">
      <c r="A119" s="82" t="s">
        <v>105</v>
      </c>
      <c r="B119" s="82" t="s">
        <v>1496</v>
      </c>
      <c r="C119" s="83" t="s">
        <v>1489</v>
      </c>
      <c r="D119" s="85" t="s">
        <v>1467</v>
      </c>
      <c r="E119" s="85" t="s">
        <v>1467</v>
      </c>
      <c r="F119" s="85" t="s">
        <v>1467</v>
      </c>
      <c r="G119" s="86" t="s">
        <v>1467</v>
      </c>
      <c r="H119" s="85" t="s">
        <v>1467</v>
      </c>
      <c r="I119" s="85" t="s">
        <v>1467</v>
      </c>
      <c r="J119" s="85" t="s">
        <v>1467</v>
      </c>
      <c r="K119" s="86" t="s">
        <v>1467</v>
      </c>
      <c r="L119" s="85" t="s">
        <v>1467</v>
      </c>
      <c r="M119" s="85" t="s">
        <v>1467</v>
      </c>
      <c r="N119" s="85" t="s">
        <v>1467</v>
      </c>
      <c r="O119" s="86" t="s">
        <v>1467</v>
      </c>
    </row>
    <row r="120" spans="1:15">
      <c r="A120" s="82" t="s">
        <v>14</v>
      </c>
      <c r="B120" s="82" t="s">
        <v>1496</v>
      </c>
      <c r="C120" s="83" t="s">
        <v>1489</v>
      </c>
      <c r="D120" s="84">
        <v>88</v>
      </c>
      <c r="E120" s="84">
        <v>80</v>
      </c>
      <c r="F120" s="84">
        <v>168</v>
      </c>
      <c r="G120" s="86" t="s">
        <v>1693</v>
      </c>
      <c r="H120" s="84">
        <v>116</v>
      </c>
      <c r="I120" s="84">
        <v>53</v>
      </c>
      <c r="J120" s="84">
        <v>169</v>
      </c>
      <c r="K120" s="86" t="s">
        <v>1694</v>
      </c>
      <c r="L120" s="84">
        <v>36</v>
      </c>
      <c r="M120" s="84">
        <v>48</v>
      </c>
      <c r="N120" s="84">
        <v>84</v>
      </c>
      <c r="O120" s="86" t="s">
        <v>1695</v>
      </c>
    </row>
    <row r="121" spans="1:15">
      <c r="A121" s="82" t="s">
        <v>15</v>
      </c>
      <c r="B121" s="82" t="s">
        <v>1496</v>
      </c>
      <c r="C121" s="83" t="s">
        <v>1489</v>
      </c>
      <c r="D121" s="84">
        <v>135</v>
      </c>
      <c r="E121" s="84">
        <v>106</v>
      </c>
      <c r="F121" s="84">
        <v>241</v>
      </c>
      <c r="G121" s="86" t="s">
        <v>1696</v>
      </c>
      <c r="H121" s="84">
        <v>167</v>
      </c>
      <c r="I121" s="84">
        <v>74</v>
      </c>
      <c r="J121" s="84">
        <v>241</v>
      </c>
      <c r="K121" s="86" t="s">
        <v>1679</v>
      </c>
      <c r="L121" s="84">
        <v>35</v>
      </c>
      <c r="M121" s="84">
        <v>51</v>
      </c>
      <c r="N121" s="84">
        <v>86</v>
      </c>
      <c r="O121" s="86" t="s">
        <v>1697</v>
      </c>
    </row>
    <row r="122" spans="1:15">
      <c r="A122" s="82" t="s">
        <v>16</v>
      </c>
      <c r="B122" s="82" t="s">
        <v>1496</v>
      </c>
      <c r="C122" s="83" t="s">
        <v>1489</v>
      </c>
      <c r="D122" s="84">
        <v>72</v>
      </c>
      <c r="E122" s="84">
        <v>23</v>
      </c>
      <c r="F122" s="84">
        <v>95</v>
      </c>
      <c r="G122" s="86" t="s">
        <v>1667</v>
      </c>
      <c r="H122" s="84">
        <v>72</v>
      </c>
      <c r="I122" s="84">
        <v>23</v>
      </c>
      <c r="J122" s="84">
        <v>95</v>
      </c>
      <c r="K122" s="86" t="s">
        <v>1667</v>
      </c>
      <c r="L122" s="105">
        <v>15</v>
      </c>
      <c r="M122" s="105">
        <v>7</v>
      </c>
      <c r="N122" s="105">
        <v>22</v>
      </c>
      <c r="O122" s="86" t="s">
        <v>1698</v>
      </c>
    </row>
    <row r="123" spans="1:15">
      <c r="A123" s="82" t="s">
        <v>17</v>
      </c>
      <c r="B123" s="82" t="s">
        <v>1496</v>
      </c>
      <c r="C123" s="83" t="s">
        <v>1489</v>
      </c>
      <c r="D123" s="84">
        <v>9</v>
      </c>
      <c r="E123" s="84">
        <v>3</v>
      </c>
      <c r="F123" s="84">
        <v>12</v>
      </c>
      <c r="G123" s="86" t="s">
        <v>1554</v>
      </c>
      <c r="H123" s="84">
        <v>9</v>
      </c>
      <c r="I123" s="84">
        <v>3</v>
      </c>
      <c r="J123" s="84">
        <v>12</v>
      </c>
      <c r="K123" s="86" t="s">
        <v>1554</v>
      </c>
      <c r="L123" s="85" t="s">
        <v>1467</v>
      </c>
      <c r="M123" s="85" t="s">
        <v>1467</v>
      </c>
      <c r="N123" s="85" t="s">
        <v>1467</v>
      </c>
      <c r="O123" s="86" t="s">
        <v>1467</v>
      </c>
    </row>
    <row r="124" spans="1:15">
      <c r="A124" s="82" t="s">
        <v>18</v>
      </c>
      <c r="B124" s="82" t="s">
        <v>1496</v>
      </c>
      <c r="C124" s="83" t="s">
        <v>1489</v>
      </c>
      <c r="D124" s="84">
        <v>18</v>
      </c>
      <c r="E124" s="84">
        <v>16</v>
      </c>
      <c r="F124" s="84">
        <v>34</v>
      </c>
      <c r="G124" s="86" t="s">
        <v>1556</v>
      </c>
      <c r="H124" s="84">
        <v>23</v>
      </c>
      <c r="I124" s="84">
        <v>11</v>
      </c>
      <c r="J124" s="84">
        <v>34</v>
      </c>
      <c r="K124" s="86" t="s">
        <v>1699</v>
      </c>
      <c r="L124" s="85" t="s">
        <v>1467</v>
      </c>
      <c r="M124" s="85" t="s">
        <v>1467</v>
      </c>
      <c r="N124" s="85" t="s">
        <v>1467</v>
      </c>
      <c r="O124" s="86" t="s">
        <v>1467</v>
      </c>
    </row>
    <row r="125" spans="1:15">
      <c r="A125" s="82" t="s">
        <v>19</v>
      </c>
      <c r="B125" s="82" t="s">
        <v>1496</v>
      </c>
      <c r="C125" s="83" t="s">
        <v>1489</v>
      </c>
      <c r="D125" s="84">
        <v>33</v>
      </c>
      <c r="E125" s="84">
        <v>31</v>
      </c>
      <c r="F125" s="84">
        <v>64</v>
      </c>
      <c r="G125" s="86" t="s">
        <v>1586</v>
      </c>
      <c r="H125" s="84">
        <v>39</v>
      </c>
      <c r="I125" s="84">
        <v>25</v>
      </c>
      <c r="J125" s="84">
        <v>64</v>
      </c>
      <c r="K125" s="86" t="s">
        <v>1700</v>
      </c>
      <c r="L125" s="84">
        <v>9</v>
      </c>
      <c r="M125" s="84">
        <v>11</v>
      </c>
      <c r="N125" s="84">
        <v>20</v>
      </c>
      <c r="O125" s="86" t="s">
        <v>1701</v>
      </c>
    </row>
    <row r="126" spans="1:15">
      <c r="A126" s="82" t="s">
        <v>20</v>
      </c>
      <c r="B126" s="82" t="s">
        <v>1496</v>
      </c>
      <c r="C126" s="83" t="s">
        <v>1489</v>
      </c>
      <c r="D126" s="84">
        <v>27</v>
      </c>
      <c r="E126" s="84">
        <v>13</v>
      </c>
      <c r="F126" s="84">
        <v>40</v>
      </c>
      <c r="G126" s="86" t="s">
        <v>1702</v>
      </c>
      <c r="H126" s="84">
        <v>30</v>
      </c>
      <c r="I126" s="84">
        <v>10</v>
      </c>
      <c r="J126" s="84">
        <v>40</v>
      </c>
      <c r="K126" s="86" t="s">
        <v>1554</v>
      </c>
      <c r="L126" s="84">
        <v>12</v>
      </c>
      <c r="M126" s="84">
        <v>11</v>
      </c>
      <c r="N126" s="84">
        <v>23</v>
      </c>
      <c r="O126" s="86" t="s">
        <v>1703</v>
      </c>
    </row>
    <row r="127" spans="1:15">
      <c r="A127" s="82" t="s">
        <v>107</v>
      </c>
      <c r="B127" s="82" t="s">
        <v>1496</v>
      </c>
      <c r="C127" s="83" t="s">
        <v>1489</v>
      </c>
      <c r="D127" s="84">
        <v>5</v>
      </c>
      <c r="E127" s="84">
        <v>7</v>
      </c>
      <c r="F127" s="84">
        <v>12</v>
      </c>
      <c r="G127" s="86" t="s">
        <v>1704</v>
      </c>
      <c r="H127" s="84">
        <v>6</v>
      </c>
      <c r="I127" s="84">
        <v>6</v>
      </c>
      <c r="J127" s="84">
        <v>12</v>
      </c>
      <c r="K127" s="86" t="s">
        <v>1610</v>
      </c>
      <c r="L127" s="85" t="s">
        <v>1467</v>
      </c>
      <c r="M127" s="85" t="s">
        <v>1467</v>
      </c>
      <c r="N127" s="85" t="s">
        <v>1467</v>
      </c>
      <c r="O127" s="86" t="s">
        <v>1467</v>
      </c>
    </row>
    <row r="128" spans="1:15">
      <c r="A128" s="82" t="s">
        <v>21</v>
      </c>
      <c r="B128" s="82" t="s">
        <v>1496</v>
      </c>
      <c r="C128" s="83" t="s">
        <v>1489</v>
      </c>
      <c r="D128" s="84">
        <v>24</v>
      </c>
      <c r="E128" s="84">
        <v>13</v>
      </c>
      <c r="F128" s="84">
        <v>37</v>
      </c>
      <c r="G128" s="86" t="s">
        <v>1705</v>
      </c>
      <c r="H128" s="84">
        <v>28</v>
      </c>
      <c r="I128" s="84">
        <v>10</v>
      </c>
      <c r="J128" s="84">
        <v>38</v>
      </c>
      <c r="K128" s="86" t="s">
        <v>1706</v>
      </c>
      <c r="L128" s="85" t="s">
        <v>1467</v>
      </c>
      <c r="M128" s="85" t="s">
        <v>1467</v>
      </c>
      <c r="N128" s="85" t="s">
        <v>1467</v>
      </c>
      <c r="O128" s="86" t="s">
        <v>1467</v>
      </c>
    </row>
    <row r="129" spans="1:15">
      <c r="A129" s="82" t="s">
        <v>23</v>
      </c>
      <c r="B129" s="82" t="s">
        <v>1496</v>
      </c>
      <c r="C129" s="83" t="s">
        <v>1489</v>
      </c>
      <c r="D129" s="84">
        <v>37</v>
      </c>
      <c r="E129" s="84">
        <v>24</v>
      </c>
      <c r="F129" s="84">
        <v>61</v>
      </c>
      <c r="G129" s="86" t="s">
        <v>1707</v>
      </c>
      <c r="H129" s="84">
        <v>43</v>
      </c>
      <c r="I129" s="84">
        <v>18</v>
      </c>
      <c r="J129" s="84">
        <v>61</v>
      </c>
      <c r="K129" s="86" t="s">
        <v>1708</v>
      </c>
      <c r="L129" s="84">
        <v>22</v>
      </c>
      <c r="M129" s="84">
        <v>24</v>
      </c>
      <c r="N129" s="84">
        <v>46</v>
      </c>
      <c r="O129" s="86" t="s">
        <v>1634</v>
      </c>
    </row>
    <row r="130" spans="1:15">
      <c r="A130" s="82" t="s">
        <v>24</v>
      </c>
      <c r="B130" s="82" t="s">
        <v>1496</v>
      </c>
      <c r="C130" s="83" t="s">
        <v>1489</v>
      </c>
      <c r="D130" s="105">
        <v>25</v>
      </c>
      <c r="E130" s="105">
        <v>6</v>
      </c>
      <c r="F130" s="105">
        <v>31</v>
      </c>
      <c r="G130" s="86" t="s">
        <v>1709</v>
      </c>
      <c r="H130" s="105">
        <v>27</v>
      </c>
      <c r="I130" s="105">
        <v>3</v>
      </c>
      <c r="J130" s="105">
        <v>30</v>
      </c>
      <c r="K130" s="86" t="s">
        <v>1557</v>
      </c>
      <c r="L130" s="105">
        <v>8</v>
      </c>
      <c r="M130" s="105">
        <v>6</v>
      </c>
      <c r="N130" s="105">
        <v>14</v>
      </c>
      <c r="O130" s="86" t="s">
        <v>1562</v>
      </c>
    </row>
    <row r="131" spans="1:15">
      <c r="A131" s="82" t="s">
        <v>25</v>
      </c>
      <c r="B131" s="82" t="s">
        <v>1496</v>
      </c>
      <c r="C131" s="83" t="s">
        <v>1489</v>
      </c>
      <c r="D131" s="84">
        <v>72</v>
      </c>
      <c r="E131" s="84">
        <v>79</v>
      </c>
      <c r="F131" s="84">
        <v>151</v>
      </c>
      <c r="G131" s="86" t="s">
        <v>1626</v>
      </c>
      <c r="H131" s="84">
        <v>105</v>
      </c>
      <c r="I131" s="84">
        <v>46</v>
      </c>
      <c r="J131" s="84">
        <v>151</v>
      </c>
      <c r="K131" s="86" t="s">
        <v>1710</v>
      </c>
      <c r="L131" s="84">
        <v>6</v>
      </c>
      <c r="M131" s="84">
        <v>21</v>
      </c>
      <c r="N131" s="84">
        <v>27</v>
      </c>
      <c r="O131" s="86" t="s">
        <v>1711</v>
      </c>
    </row>
    <row r="132" spans="1:15">
      <c r="A132" s="82" t="s">
        <v>26</v>
      </c>
      <c r="B132" s="82" t="s">
        <v>1496</v>
      </c>
      <c r="C132" s="83" t="s">
        <v>1489</v>
      </c>
      <c r="D132" s="84">
        <v>149</v>
      </c>
      <c r="E132" s="84">
        <v>111</v>
      </c>
      <c r="F132" s="84">
        <v>260</v>
      </c>
      <c r="G132" s="86" t="s">
        <v>1683</v>
      </c>
      <c r="H132" s="84">
        <v>178</v>
      </c>
      <c r="I132" s="84">
        <v>82</v>
      </c>
      <c r="J132" s="84">
        <v>260</v>
      </c>
      <c r="K132" s="86" t="s">
        <v>1712</v>
      </c>
      <c r="L132" s="84">
        <v>40</v>
      </c>
      <c r="M132" s="84">
        <v>51</v>
      </c>
      <c r="N132" s="84">
        <v>91</v>
      </c>
      <c r="O132" s="86" t="s">
        <v>1581</v>
      </c>
    </row>
    <row r="133" spans="1:15">
      <c r="A133" s="82" t="s">
        <v>1770</v>
      </c>
      <c r="B133" s="82" t="s">
        <v>1496</v>
      </c>
      <c r="C133" s="83" t="s">
        <v>1489</v>
      </c>
      <c r="D133" s="84">
        <v>18</v>
      </c>
      <c r="E133" s="84">
        <v>6</v>
      </c>
      <c r="F133" s="84">
        <v>24</v>
      </c>
      <c r="G133" s="86" t="s">
        <v>1554</v>
      </c>
      <c r="H133" s="84">
        <v>21</v>
      </c>
      <c r="I133" s="84">
        <v>3</v>
      </c>
      <c r="J133" s="84">
        <v>24</v>
      </c>
      <c r="K133" s="86" t="s">
        <v>1713</v>
      </c>
      <c r="L133" s="85" t="s">
        <v>1467</v>
      </c>
      <c r="M133" s="85" t="s">
        <v>1467</v>
      </c>
      <c r="N133" s="85" t="s">
        <v>1467</v>
      </c>
      <c r="O133" s="86" t="s">
        <v>1467</v>
      </c>
    </row>
    <row r="134" spans="1:15">
      <c r="A134" s="82" t="s">
        <v>27</v>
      </c>
      <c r="B134" s="82" t="s">
        <v>1496</v>
      </c>
      <c r="C134" s="83" t="s">
        <v>1489</v>
      </c>
      <c r="D134" s="84">
        <v>72</v>
      </c>
      <c r="E134" s="84">
        <v>94</v>
      </c>
      <c r="F134" s="84">
        <v>166</v>
      </c>
      <c r="G134" s="86" t="s">
        <v>1714</v>
      </c>
      <c r="H134" s="84">
        <v>94</v>
      </c>
      <c r="I134" s="84">
        <v>72</v>
      </c>
      <c r="J134" s="84">
        <v>166</v>
      </c>
      <c r="K134" s="86" t="s">
        <v>1659</v>
      </c>
      <c r="L134" s="105">
        <v>14</v>
      </c>
      <c r="M134" s="105">
        <v>42</v>
      </c>
      <c r="N134" s="105">
        <v>56</v>
      </c>
      <c r="O134" s="86" t="s">
        <v>1715</v>
      </c>
    </row>
    <row r="135" spans="1:15">
      <c r="A135" s="82" t="s">
        <v>28</v>
      </c>
      <c r="B135" s="82" t="s">
        <v>1496</v>
      </c>
      <c r="C135" s="83" t="s">
        <v>1489</v>
      </c>
      <c r="D135" s="85" t="s">
        <v>1467</v>
      </c>
      <c r="E135" s="85" t="s">
        <v>1467</v>
      </c>
      <c r="F135" s="85" t="s">
        <v>1467</v>
      </c>
      <c r="G135" s="86" t="s">
        <v>1467</v>
      </c>
      <c r="H135" s="85" t="s">
        <v>1467</v>
      </c>
      <c r="I135" s="85" t="s">
        <v>1467</v>
      </c>
      <c r="J135" s="85" t="s">
        <v>1467</v>
      </c>
      <c r="K135" s="86" t="s">
        <v>1467</v>
      </c>
      <c r="L135" s="85" t="s">
        <v>1467</v>
      </c>
      <c r="M135" s="85" t="s">
        <v>1467</v>
      </c>
      <c r="N135" s="85" t="s">
        <v>1467</v>
      </c>
      <c r="O135" s="86" t="s">
        <v>1467</v>
      </c>
    </row>
    <row r="136" spans="1:15">
      <c r="A136" s="82" t="s">
        <v>29</v>
      </c>
      <c r="B136" s="82" t="s">
        <v>1496</v>
      </c>
      <c r="C136" s="83" t="s">
        <v>1489</v>
      </c>
      <c r="D136" s="84">
        <v>15</v>
      </c>
      <c r="E136" s="84">
        <v>9</v>
      </c>
      <c r="F136" s="84">
        <v>24</v>
      </c>
      <c r="G136" s="86" t="s">
        <v>1716</v>
      </c>
      <c r="H136" s="84">
        <v>16</v>
      </c>
      <c r="I136" s="84">
        <v>8</v>
      </c>
      <c r="J136" s="84">
        <v>24</v>
      </c>
      <c r="K136" s="86" t="s">
        <v>1640</v>
      </c>
      <c r="L136" s="105">
        <v>8</v>
      </c>
      <c r="M136" s="105">
        <v>3</v>
      </c>
      <c r="N136" s="105">
        <v>11</v>
      </c>
      <c r="O136" s="86" t="s">
        <v>1583</v>
      </c>
    </row>
    <row r="137" spans="1:15">
      <c r="A137" s="82" t="s">
        <v>30</v>
      </c>
      <c r="B137" s="82" t="s">
        <v>1496</v>
      </c>
      <c r="C137" s="83" t="s">
        <v>1489</v>
      </c>
      <c r="D137" s="84">
        <v>66</v>
      </c>
      <c r="E137" s="84">
        <v>53</v>
      </c>
      <c r="F137" s="84">
        <v>119</v>
      </c>
      <c r="G137" s="86" t="s">
        <v>1717</v>
      </c>
      <c r="H137" s="84">
        <v>72</v>
      </c>
      <c r="I137" s="84">
        <v>46</v>
      </c>
      <c r="J137" s="84">
        <v>118</v>
      </c>
      <c r="K137" s="86" t="s">
        <v>1718</v>
      </c>
      <c r="L137" s="84">
        <v>26</v>
      </c>
      <c r="M137" s="84">
        <v>24</v>
      </c>
      <c r="N137" s="84">
        <v>50</v>
      </c>
      <c r="O137" s="86" t="s">
        <v>1646</v>
      </c>
    </row>
    <row r="138" spans="1:15">
      <c r="A138" s="82" t="s">
        <v>31</v>
      </c>
      <c r="B138" s="82" t="s">
        <v>1496</v>
      </c>
      <c r="C138" s="83" t="s">
        <v>1489</v>
      </c>
      <c r="D138" s="84">
        <v>73</v>
      </c>
      <c r="E138" s="84">
        <v>70</v>
      </c>
      <c r="F138" s="84">
        <v>143</v>
      </c>
      <c r="G138" s="86" t="s">
        <v>1719</v>
      </c>
      <c r="H138" s="84">
        <v>91</v>
      </c>
      <c r="I138" s="84">
        <v>52</v>
      </c>
      <c r="J138" s="84">
        <v>143</v>
      </c>
      <c r="K138" s="86" t="s">
        <v>1720</v>
      </c>
      <c r="L138" s="84">
        <v>15</v>
      </c>
      <c r="M138" s="84">
        <v>21</v>
      </c>
      <c r="N138" s="84">
        <v>36</v>
      </c>
      <c r="O138" s="86" t="s">
        <v>1704</v>
      </c>
    </row>
    <row r="139" spans="1:15">
      <c r="A139" s="82" t="s">
        <v>33</v>
      </c>
      <c r="B139" s="82" t="s">
        <v>1496</v>
      </c>
      <c r="C139" s="83" t="s">
        <v>1489</v>
      </c>
      <c r="D139" s="105">
        <v>5</v>
      </c>
      <c r="E139" s="105">
        <v>5</v>
      </c>
      <c r="F139" s="105">
        <v>10</v>
      </c>
      <c r="G139" s="86" t="s">
        <v>1610</v>
      </c>
      <c r="H139" s="105">
        <v>7</v>
      </c>
      <c r="I139" s="105">
        <v>3</v>
      </c>
      <c r="J139" s="105">
        <v>10</v>
      </c>
      <c r="K139" s="86" t="s">
        <v>1653</v>
      </c>
      <c r="L139" s="85" t="s">
        <v>1467</v>
      </c>
      <c r="M139" s="85" t="s">
        <v>1467</v>
      </c>
      <c r="N139" s="85" t="s">
        <v>1467</v>
      </c>
      <c r="O139" s="86" t="s">
        <v>1467</v>
      </c>
    </row>
    <row r="140" spans="1:15">
      <c r="A140" s="104" t="s">
        <v>104</v>
      </c>
      <c r="B140" s="82" t="s">
        <v>1538</v>
      </c>
      <c r="C140" s="79" t="s">
        <v>738</v>
      </c>
      <c r="D140" s="84">
        <v>1832</v>
      </c>
      <c r="E140" s="84">
        <v>1036</v>
      </c>
      <c r="F140" s="84">
        <v>2868</v>
      </c>
      <c r="G140" s="86">
        <v>63.877266387726635</v>
      </c>
      <c r="H140" s="84">
        <v>2080</v>
      </c>
      <c r="I140" s="84">
        <v>789</v>
      </c>
      <c r="J140" s="84">
        <v>2869</v>
      </c>
      <c r="K140" s="86">
        <v>72.499128616242587</v>
      </c>
      <c r="L140" s="84">
        <v>812</v>
      </c>
      <c r="M140" s="84">
        <v>631</v>
      </c>
      <c r="N140" s="84">
        <v>1443</v>
      </c>
      <c r="O140" s="86">
        <v>56.271656271656269</v>
      </c>
    </row>
    <row r="141" spans="1:15">
      <c r="A141" s="82" t="s">
        <v>2</v>
      </c>
      <c r="B141" s="82" t="s">
        <v>1497</v>
      </c>
      <c r="C141" s="83" t="s">
        <v>1489</v>
      </c>
      <c r="D141" s="84">
        <v>440</v>
      </c>
      <c r="E141" s="84">
        <v>323</v>
      </c>
      <c r="F141" s="84">
        <v>763</v>
      </c>
      <c r="G141" s="86" t="s">
        <v>1721</v>
      </c>
      <c r="H141" s="84">
        <v>524</v>
      </c>
      <c r="I141" s="84">
        <v>243</v>
      </c>
      <c r="J141" s="84">
        <v>767</v>
      </c>
      <c r="K141" s="86" t="s">
        <v>1722</v>
      </c>
      <c r="L141" s="84">
        <v>116</v>
      </c>
      <c r="M141" s="84">
        <v>171</v>
      </c>
      <c r="N141" s="84">
        <v>287</v>
      </c>
      <c r="O141" s="86" t="s">
        <v>1723</v>
      </c>
    </row>
    <row r="142" spans="1:15">
      <c r="A142" s="82" t="s">
        <v>4</v>
      </c>
      <c r="B142" s="82" t="s">
        <v>1497</v>
      </c>
      <c r="C142" s="83" t="s">
        <v>1489</v>
      </c>
      <c r="D142" s="105">
        <v>52</v>
      </c>
      <c r="E142" s="105">
        <v>31</v>
      </c>
      <c r="F142" s="105">
        <v>83</v>
      </c>
      <c r="G142" s="86" t="s">
        <v>1651</v>
      </c>
      <c r="H142" s="105">
        <v>60</v>
      </c>
      <c r="I142" s="105">
        <v>23</v>
      </c>
      <c r="J142" s="105">
        <v>83</v>
      </c>
      <c r="K142" s="86" t="s">
        <v>1677</v>
      </c>
      <c r="L142" s="85" t="s">
        <v>1467</v>
      </c>
      <c r="M142" s="85" t="s">
        <v>1467</v>
      </c>
      <c r="N142" s="85" t="s">
        <v>1467</v>
      </c>
      <c r="O142" s="86" t="s">
        <v>1467</v>
      </c>
    </row>
    <row r="143" spans="1:15">
      <c r="A143" s="82" t="s">
        <v>5</v>
      </c>
      <c r="B143" s="82" t="s">
        <v>1497</v>
      </c>
      <c r="C143" s="83" t="s">
        <v>1489</v>
      </c>
      <c r="D143" s="84">
        <v>162</v>
      </c>
      <c r="E143" s="84">
        <v>128</v>
      </c>
      <c r="F143" s="84">
        <v>290</v>
      </c>
      <c r="G143" s="86" t="s">
        <v>1724</v>
      </c>
      <c r="H143" s="84">
        <v>176</v>
      </c>
      <c r="I143" s="84">
        <v>114</v>
      </c>
      <c r="J143" s="84">
        <v>290</v>
      </c>
      <c r="K143" s="86" t="s">
        <v>1707</v>
      </c>
      <c r="L143" s="105">
        <v>35</v>
      </c>
      <c r="M143" s="105">
        <v>53</v>
      </c>
      <c r="N143" s="105">
        <v>88</v>
      </c>
      <c r="O143" s="86" t="s">
        <v>1725</v>
      </c>
    </row>
    <row r="144" spans="1:15">
      <c r="A144" s="82" t="s">
        <v>6</v>
      </c>
      <c r="B144" s="82" t="s">
        <v>1497</v>
      </c>
      <c r="C144" s="83" t="s">
        <v>1489</v>
      </c>
      <c r="D144" s="84">
        <v>623</v>
      </c>
      <c r="E144" s="84">
        <v>414</v>
      </c>
      <c r="F144" s="84">
        <v>1037</v>
      </c>
      <c r="G144" s="86" t="s">
        <v>1726</v>
      </c>
      <c r="H144" s="84">
        <v>767</v>
      </c>
      <c r="I144" s="84">
        <v>270</v>
      </c>
      <c r="J144" s="84">
        <v>1037</v>
      </c>
      <c r="K144" s="86" t="s">
        <v>1727</v>
      </c>
      <c r="L144" s="84">
        <v>216</v>
      </c>
      <c r="M144" s="84">
        <v>181</v>
      </c>
      <c r="N144" s="84">
        <v>397</v>
      </c>
      <c r="O144" s="86" t="s">
        <v>1589</v>
      </c>
    </row>
    <row r="145" spans="1:15">
      <c r="A145" s="82" t="s">
        <v>7</v>
      </c>
      <c r="B145" s="82" t="s">
        <v>1497</v>
      </c>
      <c r="C145" s="83" t="s">
        <v>1489</v>
      </c>
      <c r="D145" s="85" t="s">
        <v>1467</v>
      </c>
      <c r="E145" s="85" t="s">
        <v>1467</v>
      </c>
      <c r="F145" s="85" t="s">
        <v>1467</v>
      </c>
      <c r="G145" s="86" t="s">
        <v>1467</v>
      </c>
      <c r="H145" s="85" t="s">
        <v>1467</v>
      </c>
      <c r="I145" s="85" t="s">
        <v>1467</v>
      </c>
      <c r="J145" s="85" t="s">
        <v>1467</v>
      </c>
      <c r="K145" s="86" t="s">
        <v>1467</v>
      </c>
      <c r="L145" s="85" t="s">
        <v>1467</v>
      </c>
      <c r="M145" s="85" t="s">
        <v>1467</v>
      </c>
      <c r="N145" s="85" t="s">
        <v>1467</v>
      </c>
      <c r="O145" s="86" t="s">
        <v>1467</v>
      </c>
    </row>
    <row r="146" spans="1:15">
      <c r="A146" s="82" t="s">
        <v>8</v>
      </c>
      <c r="B146" s="82" t="s">
        <v>1497</v>
      </c>
      <c r="C146" s="83" t="s">
        <v>1489</v>
      </c>
      <c r="D146" s="84">
        <v>1082</v>
      </c>
      <c r="E146" s="84">
        <v>1130</v>
      </c>
      <c r="F146" s="84">
        <v>2212</v>
      </c>
      <c r="G146" s="86" t="s">
        <v>1563</v>
      </c>
      <c r="H146" s="84">
        <v>1372</v>
      </c>
      <c r="I146" s="84">
        <v>850</v>
      </c>
      <c r="J146" s="84">
        <v>2222</v>
      </c>
      <c r="K146" s="86" t="s">
        <v>1728</v>
      </c>
      <c r="L146" s="84">
        <v>286</v>
      </c>
      <c r="M146" s="84">
        <v>459</v>
      </c>
      <c r="N146" s="84">
        <v>745</v>
      </c>
      <c r="O146" s="86" t="s">
        <v>1647</v>
      </c>
    </row>
    <row r="147" spans="1:15">
      <c r="A147" s="82" t="s">
        <v>9</v>
      </c>
      <c r="B147" s="82" t="s">
        <v>1497</v>
      </c>
      <c r="C147" s="83" t="s">
        <v>1489</v>
      </c>
      <c r="D147" s="84">
        <v>665</v>
      </c>
      <c r="E147" s="84">
        <v>591</v>
      </c>
      <c r="F147" s="84">
        <v>1256</v>
      </c>
      <c r="G147" s="86" t="s">
        <v>1556</v>
      </c>
      <c r="H147" s="84">
        <v>784</v>
      </c>
      <c r="I147" s="84">
        <v>472</v>
      </c>
      <c r="J147" s="84">
        <v>1256</v>
      </c>
      <c r="K147" s="86" t="s">
        <v>1729</v>
      </c>
      <c r="L147" s="84">
        <v>232</v>
      </c>
      <c r="M147" s="84">
        <v>268</v>
      </c>
      <c r="N147" s="84">
        <v>500</v>
      </c>
      <c r="O147" s="86" t="s">
        <v>1730</v>
      </c>
    </row>
    <row r="148" spans="1:15">
      <c r="A148" s="82" t="s">
        <v>10</v>
      </c>
      <c r="B148" s="82" t="s">
        <v>1497</v>
      </c>
      <c r="C148" s="83" t="s">
        <v>1489</v>
      </c>
      <c r="D148" s="85" t="s">
        <v>1467</v>
      </c>
      <c r="E148" s="85" t="s">
        <v>1467</v>
      </c>
      <c r="F148" s="85" t="s">
        <v>1467</v>
      </c>
      <c r="G148" s="86" t="s">
        <v>1467</v>
      </c>
      <c r="H148" s="85" t="s">
        <v>1467</v>
      </c>
      <c r="I148" s="85" t="s">
        <v>1467</v>
      </c>
      <c r="J148" s="85" t="s">
        <v>1467</v>
      </c>
      <c r="K148" s="86" t="s">
        <v>1467</v>
      </c>
      <c r="L148" s="85" t="s">
        <v>1467</v>
      </c>
      <c r="M148" s="85" t="s">
        <v>1467</v>
      </c>
      <c r="N148" s="85" t="s">
        <v>1467</v>
      </c>
      <c r="O148" s="86" t="s">
        <v>1467</v>
      </c>
    </row>
    <row r="149" spans="1:15">
      <c r="A149" s="82" t="s">
        <v>11</v>
      </c>
      <c r="B149" s="82" t="s">
        <v>1497</v>
      </c>
      <c r="C149" s="83" t="s">
        <v>1489</v>
      </c>
      <c r="D149" s="84">
        <v>90</v>
      </c>
      <c r="E149" s="84">
        <v>47</v>
      </c>
      <c r="F149" s="84">
        <v>137</v>
      </c>
      <c r="G149" s="86" t="s">
        <v>1608</v>
      </c>
      <c r="H149" s="84">
        <v>99</v>
      </c>
      <c r="I149" s="84">
        <v>38</v>
      </c>
      <c r="J149" s="84">
        <v>137</v>
      </c>
      <c r="K149" s="86" t="s">
        <v>1677</v>
      </c>
      <c r="L149" s="85" t="s">
        <v>1467</v>
      </c>
      <c r="M149" s="85" t="s">
        <v>1467</v>
      </c>
      <c r="N149" s="85" t="s">
        <v>1467</v>
      </c>
      <c r="O149" s="86" t="s">
        <v>1467</v>
      </c>
    </row>
    <row r="150" spans="1:15">
      <c r="A150" s="82" t="s">
        <v>12</v>
      </c>
      <c r="B150" s="82" t="s">
        <v>1497</v>
      </c>
      <c r="C150" s="83" t="s">
        <v>1489</v>
      </c>
      <c r="D150" s="105">
        <v>32</v>
      </c>
      <c r="E150" s="105">
        <v>19</v>
      </c>
      <c r="F150" s="105">
        <v>51</v>
      </c>
      <c r="G150" s="86" t="s">
        <v>1731</v>
      </c>
      <c r="H150" s="105">
        <v>27</v>
      </c>
      <c r="I150" s="105">
        <v>24</v>
      </c>
      <c r="J150" s="105">
        <v>51</v>
      </c>
      <c r="K150" s="86" t="s">
        <v>1556</v>
      </c>
      <c r="L150" s="105">
        <v>15</v>
      </c>
      <c r="M150" s="105">
        <v>10</v>
      </c>
      <c r="N150" s="105">
        <v>25</v>
      </c>
      <c r="O150" s="86" t="s">
        <v>1603</v>
      </c>
    </row>
    <row r="151" spans="1:15">
      <c r="A151" s="82" t="s">
        <v>13</v>
      </c>
      <c r="B151" s="82" t="s">
        <v>1497</v>
      </c>
      <c r="C151" s="83" t="s">
        <v>1489</v>
      </c>
      <c r="D151" s="84">
        <v>93</v>
      </c>
      <c r="E151" s="84">
        <v>35</v>
      </c>
      <c r="F151" s="84">
        <v>128</v>
      </c>
      <c r="G151" s="86" t="s">
        <v>1732</v>
      </c>
      <c r="H151" s="84">
        <v>103</v>
      </c>
      <c r="I151" s="84">
        <v>27</v>
      </c>
      <c r="J151" s="84">
        <v>130</v>
      </c>
      <c r="K151" s="86" t="s">
        <v>1733</v>
      </c>
      <c r="L151" s="84">
        <v>26</v>
      </c>
      <c r="M151" s="84">
        <v>15</v>
      </c>
      <c r="N151" s="84">
        <v>41</v>
      </c>
      <c r="O151" s="86" t="s">
        <v>1734</v>
      </c>
    </row>
    <row r="152" spans="1:15">
      <c r="A152" s="82" t="s">
        <v>105</v>
      </c>
      <c r="B152" s="82" t="s">
        <v>1497</v>
      </c>
      <c r="C152" s="83" t="s">
        <v>1489</v>
      </c>
      <c r="D152" s="84">
        <v>57</v>
      </c>
      <c r="E152" s="84">
        <v>19</v>
      </c>
      <c r="F152" s="84">
        <v>76</v>
      </c>
      <c r="G152" s="86" t="s">
        <v>1554</v>
      </c>
      <c r="H152" s="84">
        <v>60</v>
      </c>
      <c r="I152" s="84">
        <v>16</v>
      </c>
      <c r="J152" s="84">
        <v>76</v>
      </c>
      <c r="K152" s="86" t="s">
        <v>1735</v>
      </c>
      <c r="L152" s="84">
        <v>25</v>
      </c>
      <c r="M152" s="84">
        <v>8</v>
      </c>
      <c r="N152" s="84">
        <v>33</v>
      </c>
      <c r="O152" s="86" t="s">
        <v>1667</v>
      </c>
    </row>
    <row r="153" spans="1:15">
      <c r="A153" s="82" t="s">
        <v>14</v>
      </c>
      <c r="B153" s="82" t="s">
        <v>1497</v>
      </c>
      <c r="C153" s="83" t="s">
        <v>1489</v>
      </c>
      <c r="D153" s="84">
        <v>215</v>
      </c>
      <c r="E153" s="84">
        <v>167</v>
      </c>
      <c r="F153" s="84">
        <v>382</v>
      </c>
      <c r="G153" s="86" t="s">
        <v>1674</v>
      </c>
      <c r="H153" s="84">
        <v>258</v>
      </c>
      <c r="I153" s="84">
        <v>127</v>
      </c>
      <c r="J153" s="84">
        <v>385</v>
      </c>
      <c r="K153" s="86" t="s">
        <v>1736</v>
      </c>
      <c r="L153" s="84">
        <v>82</v>
      </c>
      <c r="M153" s="84">
        <v>103</v>
      </c>
      <c r="N153" s="84">
        <v>185</v>
      </c>
      <c r="O153" s="86" t="s">
        <v>1737</v>
      </c>
    </row>
    <row r="154" spans="1:15">
      <c r="A154" s="82" t="s">
        <v>15</v>
      </c>
      <c r="B154" s="82" t="s">
        <v>1497</v>
      </c>
      <c r="C154" s="83" t="s">
        <v>1489</v>
      </c>
      <c r="D154" s="84">
        <v>331</v>
      </c>
      <c r="E154" s="84">
        <v>240</v>
      </c>
      <c r="F154" s="84">
        <v>571</v>
      </c>
      <c r="G154" s="86" t="s">
        <v>1738</v>
      </c>
      <c r="H154" s="84">
        <v>400</v>
      </c>
      <c r="I154" s="84">
        <v>171</v>
      </c>
      <c r="J154" s="84">
        <v>571</v>
      </c>
      <c r="K154" s="86" t="s">
        <v>1739</v>
      </c>
      <c r="L154" s="105">
        <v>81</v>
      </c>
      <c r="M154" s="105">
        <v>105</v>
      </c>
      <c r="N154" s="105">
        <v>186</v>
      </c>
      <c r="O154" s="86" t="s">
        <v>1740</v>
      </c>
    </row>
    <row r="155" spans="1:15">
      <c r="A155" s="82" t="s">
        <v>16</v>
      </c>
      <c r="B155" s="82" t="s">
        <v>1497</v>
      </c>
      <c r="C155" s="83" t="s">
        <v>1489</v>
      </c>
      <c r="D155" s="84">
        <v>236</v>
      </c>
      <c r="E155" s="84">
        <v>136</v>
      </c>
      <c r="F155" s="84">
        <v>372</v>
      </c>
      <c r="G155" s="86" t="s">
        <v>1734</v>
      </c>
      <c r="H155" s="84">
        <v>282</v>
      </c>
      <c r="I155" s="84">
        <v>91</v>
      </c>
      <c r="J155" s="84">
        <v>373</v>
      </c>
      <c r="K155" s="86" t="s">
        <v>1741</v>
      </c>
      <c r="L155" s="84">
        <v>48</v>
      </c>
      <c r="M155" s="84">
        <v>68</v>
      </c>
      <c r="N155" s="84">
        <v>116</v>
      </c>
      <c r="O155" s="86" t="s">
        <v>1742</v>
      </c>
    </row>
    <row r="156" spans="1:15">
      <c r="A156" s="82" t="s">
        <v>17</v>
      </c>
      <c r="B156" s="82" t="s">
        <v>1497</v>
      </c>
      <c r="C156" s="83" t="s">
        <v>1489</v>
      </c>
      <c r="D156" s="85" t="s">
        <v>1467</v>
      </c>
      <c r="E156" s="85" t="s">
        <v>1467</v>
      </c>
      <c r="F156" s="85" t="s">
        <v>1467</v>
      </c>
      <c r="G156" s="86" t="s">
        <v>1467</v>
      </c>
      <c r="H156" s="85" t="s">
        <v>1467</v>
      </c>
      <c r="I156" s="85" t="s">
        <v>1467</v>
      </c>
      <c r="J156" s="85" t="s">
        <v>1467</v>
      </c>
      <c r="K156" s="86" t="s">
        <v>1467</v>
      </c>
      <c r="L156" s="85" t="s">
        <v>1467</v>
      </c>
      <c r="M156" s="85" t="s">
        <v>1467</v>
      </c>
      <c r="N156" s="85" t="s">
        <v>1467</v>
      </c>
      <c r="O156" s="86" t="s">
        <v>1467</v>
      </c>
    </row>
    <row r="157" spans="1:15">
      <c r="A157" s="82" t="s">
        <v>18</v>
      </c>
      <c r="B157" s="82" t="s">
        <v>1497</v>
      </c>
      <c r="C157" s="83" t="s">
        <v>1489</v>
      </c>
      <c r="D157" s="84">
        <v>231</v>
      </c>
      <c r="E157" s="84">
        <v>142</v>
      </c>
      <c r="F157" s="84">
        <v>373</v>
      </c>
      <c r="G157" s="86" t="s">
        <v>1654</v>
      </c>
      <c r="H157" s="84">
        <v>229</v>
      </c>
      <c r="I157" s="84">
        <v>144</v>
      </c>
      <c r="J157" s="84">
        <v>373</v>
      </c>
      <c r="K157" s="86" t="s">
        <v>1743</v>
      </c>
      <c r="L157" s="84">
        <v>37</v>
      </c>
      <c r="M157" s="84">
        <v>52</v>
      </c>
      <c r="N157" s="84">
        <v>89</v>
      </c>
      <c r="O157" s="86" t="s">
        <v>1744</v>
      </c>
    </row>
    <row r="158" spans="1:15">
      <c r="A158" s="82" t="s">
        <v>19</v>
      </c>
      <c r="B158" s="82" t="s">
        <v>1497</v>
      </c>
      <c r="C158" s="83" t="s">
        <v>1489</v>
      </c>
      <c r="D158" s="84">
        <v>210</v>
      </c>
      <c r="E158" s="84">
        <v>120</v>
      </c>
      <c r="F158" s="84">
        <v>330</v>
      </c>
      <c r="G158" s="86" t="s">
        <v>1720</v>
      </c>
      <c r="H158" s="84">
        <v>244</v>
      </c>
      <c r="I158" s="84">
        <v>86</v>
      </c>
      <c r="J158" s="84">
        <v>330</v>
      </c>
      <c r="K158" s="86" t="s">
        <v>1727</v>
      </c>
      <c r="L158" s="84">
        <v>59</v>
      </c>
      <c r="M158" s="84">
        <v>45</v>
      </c>
      <c r="N158" s="84">
        <v>104</v>
      </c>
      <c r="O158" s="86" t="s">
        <v>1560</v>
      </c>
    </row>
    <row r="159" spans="1:15">
      <c r="A159" s="82" t="s">
        <v>20</v>
      </c>
      <c r="B159" s="82" t="s">
        <v>1497</v>
      </c>
      <c r="C159" s="83" t="s">
        <v>1489</v>
      </c>
      <c r="D159" s="84">
        <v>49</v>
      </c>
      <c r="E159" s="84">
        <v>17</v>
      </c>
      <c r="F159" s="84">
        <v>66</v>
      </c>
      <c r="G159" s="86" t="s">
        <v>1745</v>
      </c>
      <c r="H159" s="84">
        <v>50</v>
      </c>
      <c r="I159" s="84">
        <v>16</v>
      </c>
      <c r="J159" s="84">
        <v>66</v>
      </c>
      <c r="K159" s="86" t="s">
        <v>1667</v>
      </c>
      <c r="L159" s="84">
        <v>16</v>
      </c>
      <c r="M159" s="84">
        <v>11</v>
      </c>
      <c r="N159" s="84">
        <v>27</v>
      </c>
      <c r="O159" s="86" t="s">
        <v>1629</v>
      </c>
    </row>
    <row r="160" spans="1:15">
      <c r="A160" s="82" t="s">
        <v>107</v>
      </c>
      <c r="B160" s="82" t="s">
        <v>1497</v>
      </c>
      <c r="C160" s="83" t="s">
        <v>1489</v>
      </c>
      <c r="D160" s="84">
        <v>16</v>
      </c>
      <c r="E160" s="84">
        <v>9</v>
      </c>
      <c r="F160" s="84">
        <v>25</v>
      </c>
      <c r="G160" s="86" t="s">
        <v>1746</v>
      </c>
      <c r="H160" s="84">
        <v>17</v>
      </c>
      <c r="I160" s="84">
        <v>8</v>
      </c>
      <c r="J160" s="84">
        <v>25</v>
      </c>
      <c r="K160" s="86" t="s">
        <v>1747</v>
      </c>
      <c r="L160" s="85" t="s">
        <v>1467</v>
      </c>
      <c r="M160" s="85" t="s">
        <v>1467</v>
      </c>
      <c r="N160" s="85" t="s">
        <v>1467</v>
      </c>
      <c r="O160" s="86" t="s">
        <v>1467</v>
      </c>
    </row>
    <row r="161" spans="1:15">
      <c r="A161" s="82" t="s">
        <v>21</v>
      </c>
      <c r="B161" s="82" t="s">
        <v>1497</v>
      </c>
      <c r="C161" s="83" t="s">
        <v>1489</v>
      </c>
      <c r="D161" s="84">
        <v>254</v>
      </c>
      <c r="E161" s="84">
        <v>115</v>
      </c>
      <c r="F161" s="84">
        <v>369</v>
      </c>
      <c r="G161" s="86" t="s">
        <v>1748</v>
      </c>
      <c r="H161" s="84">
        <v>267</v>
      </c>
      <c r="I161" s="84">
        <v>102</v>
      </c>
      <c r="J161" s="84">
        <v>369</v>
      </c>
      <c r="K161" s="86" t="s">
        <v>1749</v>
      </c>
      <c r="L161" s="84">
        <v>57</v>
      </c>
      <c r="M161" s="84">
        <v>42</v>
      </c>
      <c r="N161" s="84">
        <v>99</v>
      </c>
      <c r="O161" s="86" t="s">
        <v>1750</v>
      </c>
    </row>
    <row r="162" spans="1:15">
      <c r="A162" s="82" t="s">
        <v>23</v>
      </c>
      <c r="B162" s="82" t="s">
        <v>1497</v>
      </c>
      <c r="C162" s="83" t="s">
        <v>1489</v>
      </c>
      <c r="D162" s="84">
        <v>89</v>
      </c>
      <c r="E162" s="84">
        <v>38</v>
      </c>
      <c r="F162" s="84">
        <v>127</v>
      </c>
      <c r="G162" s="86" t="s">
        <v>1739</v>
      </c>
      <c r="H162" s="84">
        <v>101</v>
      </c>
      <c r="I162" s="84">
        <v>25</v>
      </c>
      <c r="J162" s="84">
        <v>126</v>
      </c>
      <c r="K162" s="86" t="s">
        <v>1751</v>
      </c>
      <c r="L162" s="84">
        <v>53</v>
      </c>
      <c r="M162" s="84">
        <v>36</v>
      </c>
      <c r="N162" s="84">
        <v>89</v>
      </c>
      <c r="O162" s="86" t="s">
        <v>1752</v>
      </c>
    </row>
    <row r="163" spans="1:15">
      <c r="A163" s="82" t="s">
        <v>24</v>
      </c>
      <c r="B163" s="82" t="s">
        <v>1497</v>
      </c>
      <c r="C163" s="83" t="s">
        <v>1489</v>
      </c>
      <c r="D163" s="84">
        <v>290</v>
      </c>
      <c r="E163" s="84">
        <v>73</v>
      </c>
      <c r="F163" s="84">
        <v>363</v>
      </c>
      <c r="G163" s="86" t="s">
        <v>1753</v>
      </c>
      <c r="H163" s="84">
        <v>309</v>
      </c>
      <c r="I163" s="84">
        <v>52</v>
      </c>
      <c r="J163" s="84">
        <v>361</v>
      </c>
      <c r="K163" s="86" t="s">
        <v>1754</v>
      </c>
      <c r="L163" s="84">
        <v>172</v>
      </c>
      <c r="M163" s="84">
        <v>26</v>
      </c>
      <c r="N163" s="84">
        <v>198</v>
      </c>
      <c r="O163" s="86" t="s">
        <v>1755</v>
      </c>
    </row>
    <row r="164" spans="1:15">
      <c r="A164" s="82" t="s">
        <v>25</v>
      </c>
      <c r="B164" s="82" t="s">
        <v>1497</v>
      </c>
      <c r="C164" s="83" t="s">
        <v>1489</v>
      </c>
      <c r="D164" s="84">
        <v>425</v>
      </c>
      <c r="E164" s="84">
        <v>335</v>
      </c>
      <c r="F164" s="84">
        <v>760</v>
      </c>
      <c r="G164" s="86" t="s">
        <v>1756</v>
      </c>
      <c r="H164" s="84">
        <v>509</v>
      </c>
      <c r="I164" s="84">
        <v>251</v>
      </c>
      <c r="J164" s="84">
        <v>760</v>
      </c>
      <c r="K164" s="86" t="s">
        <v>1757</v>
      </c>
      <c r="L164" s="84">
        <v>83</v>
      </c>
      <c r="M164" s="84">
        <v>103</v>
      </c>
      <c r="N164" s="84">
        <v>186</v>
      </c>
      <c r="O164" s="86" t="s">
        <v>1758</v>
      </c>
    </row>
    <row r="165" spans="1:15">
      <c r="A165" s="82" t="s">
        <v>26</v>
      </c>
      <c r="B165" s="82" t="s">
        <v>1497</v>
      </c>
      <c r="C165" s="83" t="s">
        <v>1489</v>
      </c>
      <c r="D165" s="84">
        <v>447</v>
      </c>
      <c r="E165" s="84">
        <v>357</v>
      </c>
      <c r="F165" s="84">
        <v>804</v>
      </c>
      <c r="G165" s="86" t="s">
        <v>1599</v>
      </c>
      <c r="H165" s="84">
        <v>531</v>
      </c>
      <c r="I165" s="84">
        <v>273</v>
      </c>
      <c r="J165" s="84">
        <v>804</v>
      </c>
      <c r="K165" s="86" t="s">
        <v>1618</v>
      </c>
      <c r="L165" s="105">
        <v>146</v>
      </c>
      <c r="M165" s="105">
        <v>186</v>
      </c>
      <c r="N165" s="105">
        <v>332</v>
      </c>
      <c r="O165" s="86" t="s">
        <v>1581</v>
      </c>
    </row>
    <row r="166" spans="1:15">
      <c r="A166" s="82" t="s">
        <v>1770</v>
      </c>
      <c r="B166" s="82" t="s">
        <v>1497</v>
      </c>
      <c r="C166" s="83" t="s">
        <v>1489</v>
      </c>
      <c r="D166" s="84">
        <v>278</v>
      </c>
      <c r="E166" s="84">
        <v>43</v>
      </c>
      <c r="F166" s="84">
        <v>321</v>
      </c>
      <c r="G166" s="86" t="s">
        <v>1759</v>
      </c>
      <c r="H166" s="84">
        <v>297</v>
      </c>
      <c r="I166" s="84">
        <v>27</v>
      </c>
      <c r="J166" s="84">
        <v>324</v>
      </c>
      <c r="K166" s="86" t="s">
        <v>1760</v>
      </c>
      <c r="L166" s="85" t="s">
        <v>1467</v>
      </c>
      <c r="M166" s="85" t="s">
        <v>1467</v>
      </c>
      <c r="N166" s="85" t="s">
        <v>1467</v>
      </c>
      <c r="O166" s="86" t="s">
        <v>1467</v>
      </c>
    </row>
    <row r="167" spans="1:15">
      <c r="A167" s="106" t="s">
        <v>27</v>
      </c>
      <c r="B167" s="106" t="s">
        <v>1497</v>
      </c>
      <c r="C167" s="108" t="s">
        <v>1489</v>
      </c>
      <c r="D167" s="105">
        <v>223</v>
      </c>
      <c r="E167" s="105">
        <v>235</v>
      </c>
      <c r="F167" s="105">
        <v>458</v>
      </c>
      <c r="G167" s="86" t="s">
        <v>1564</v>
      </c>
      <c r="H167" s="105">
        <v>302</v>
      </c>
      <c r="I167" s="105">
        <v>156</v>
      </c>
      <c r="J167" s="105">
        <v>458</v>
      </c>
      <c r="K167" s="86" t="s">
        <v>1761</v>
      </c>
      <c r="L167" s="105">
        <v>46</v>
      </c>
      <c r="M167" s="105">
        <v>93</v>
      </c>
      <c r="N167" s="105">
        <v>139</v>
      </c>
      <c r="O167" s="86" t="s">
        <v>1762</v>
      </c>
    </row>
    <row r="168" spans="1:15">
      <c r="A168" s="106" t="s">
        <v>29</v>
      </c>
      <c r="B168" s="106" t="s">
        <v>1497</v>
      </c>
      <c r="C168" s="108" t="s">
        <v>1489</v>
      </c>
      <c r="D168" s="105">
        <v>74</v>
      </c>
      <c r="E168" s="105">
        <v>35</v>
      </c>
      <c r="F168" s="105">
        <v>109</v>
      </c>
      <c r="G168" s="86" t="s">
        <v>1763</v>
      </c>
      <c r="H168" s="105">
        <v>66</v>
      </c>
      <c r="I168" s="105">
        <v>43</v>
      </c>
      <c r="J168" s="105">
        <v>109</v>
      </c>
      <c r="K168" s="86" t="s">
        <v>1764</v>
      </c>
      <c r="L168" s="105">
        <v>33</v>
      </c>
      <c r="M168" s="105">
        <v>26</v>
      </c>
      <c r="N168" s="105">
        <v>59</v>
      </c>
      <c r="O168" s="86" t="s">
        <v>1756</v>
      </c>
    </row>
    <row r="169" spans="1:15">
      <c r="A169" s="106" t="s">
        <v>30</v>
      </c>
      <c r="B169" s="106" t="s">
        <v>1497</v>
      </c>
      <c r="C169" s="108" t="s">
        <v>1489</v>
      </c>
      <c r="D169" s="105">
        <v>174</v>
      </c>
      <c r="E169" s="105">
        <v>131</v>
      </c>
      <c r="F169" s="105">
        <v>305</v>
      </c>
      <c r="G169" s="86" t="s">
        <v>1765</v>
      </c>
      <c r="H169" s="105">
        <v>185</v>
      </c>
      <c r="I169" s="105">
        <v>120</v>
      </c>
      <c r="J169" s="105">
        <v>305</v>
      </c>
      <c r="K169" s="86" t="s">
        <v>1707</v>
      </c>
      <c r="L169" s="105">
        <v>64</v>
      </c>
      <c r="M169" s="105">
        <v>63</v>
      </c>
      <c r="N169" s="105">
        <v>127</v>
      </c>
      <c r="O169" s="86" t="s">
        <v>1766</v>
      </c>
    </row>
    <row r="170" spans="1:15">
      <c r="A170" s="106" t="s">
        <v>31</v>
      </c>
      <c r="B170" s="106" t="s">
        <v>1497</v>
      </c>
      <c r="C170" s="108" t="s">
        <v>1489</v>
      </c>
      <c r="D170" s="105">
        <v>307</v>
      </c>
      <c r="E170" s="105">
        <v>198</v>
      </c>
      <c r="F170" s="105">
        <v>505</v>
      </c>
      <c r="G170" s="86" t="s">
        <v>1767</v>
      </c>
      <c r="H170" s="105">
        <v>342</v>
      </c>
      <c r="I170" s="105">
        <v>163</v>
      </c>
      <c r="J170" s="105">
        <v>505</v>
      </c>
      <c r="K170" s="86" t="s">
        <v>1546</v>
      </c>
      <c r="L170" s="105">
        <v>68</v>
      </c>
      <c r="M170" s="105">
        <v>57</v>
      </c>
      <c r="N170" s="105">
        <v>125</v>
      </c>
      <c r="O170" s="86" t="s">
        <v>1589</v>
      </c>
    </row>
    <row r="171" spans="1:15">
      <c r="A171" s="106" t="s">
        <v>33</v>
      </c>
      <c r="B171" s="106" t="s">
        <v>1497</v>
      </c>
      <c r="C171" s="108" t="s">
        <v>1489</v>
      </c>
      <c r="D171" s="105">
        <v>8</v>
      </c>
      <c r="E171" s="105">
        <v>8</v>
      </c>
      <c r="F171" s="105">
        <v>16</v>
      </c>
      <c r="G171" s="86" t="s">
        <v>1610</v>
      </c>
      <c r="H171" s="105">
        <v>9</v>
      </c>
      <c r="I171" s="105">
        <v>7</v>
      </c>
      <c r="J171" s="105">
        <v>16</v>
      </c>
      <c r="K171" s="86" t="s">
        <v>1674</v>
      </c>
      <c r="L171" s="85" t="s">
        <v>1467</v>
      </c>
      <c r="M171" s="85" t="s">
        <v>1467</v>
      </c>
      <c r="N171" s="85" t="s">
        <v>1467</v>
      </c>
      <c r="O171" s="86" t="s">
        <v>1467</v>
      </c>
    </row>
    <row r="172" spans="1:15">
      <c r="A172" s="106" t="s">
        <v>1470</v>
      </c>
      <c r="B172" s="106" t="s">
        <v>1497</v>
      </c>
      <c r="C172" s="108" t="s">
        <v>1489</v>
      </c>
      <c r="D172" s="105">
        <v>22</v>
      </c>
      <c r="E172" s="105">
        <v>37</v>
      </c>
      <c r="F172" s="105">
        <v>59</v>
      </c>
      <c r="G172" s="86" t="s">
        <v>1768</v>
      </c>
      <c r="H172" s="105">
        <v>46</v>
      </c>
      <c r="I172" s="105">
        <v>13</v>
      </c>
      <c r="J172" s="105">
        <v>59</v>
      </c>
      <c r="K172" s="86" t="s">
        <v>1769</v>
      </c>
      <c r="L172" s="85" t="s">
        <v>1467</v>
      </c>
      <c r="M172" s="85" t="s">
        <v>1467</v>
      </c>
      <c r="N172" s="85" t="s">
        <v>1467</v>
      </c>
      <c r="O172" s="86" t="s">
        <v>1467</v>
      </c>
    </row>
  </sheetData>
  <autoFilter ref="A1:O161"/>
  <sortState ref="A2:O172">
    <sortCondition ref="B2:B172"/>
    <sortCondition ref="A2:A172"/>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9"/>
  <sheetViews>
    <sheetView topLeftCell="A24" workbookViewId="0">
      <selection activeCell="F305" sqref="F305"/>
    </sheetView>
  </sheetViews>
  <sheetFormatPr defaultRowHeight="14.4"/>
  <cols>
    <col min="1" max="1" width="7.6640625" bestFit="1" customWidth="1"/>
    <col min="2" max="2" width="16.44140625" bestFit="1" customWidth="1"/>
    <col min="3" max="3" width="5.5546875" customWidth="1"/>
    <col min="4" max="4" width="6.88671875" customWidth="1"/>
    <col min="5" max="5" width="6.109375" customWidth="1"/>
    <col min="6" max="6" width="7.33203125" customWidth="1"/>
    <col min="7" max="7" width="12.6640625" bestFit="1" customWidth="1"/>
    <col min="8" max="8" width="7.109375" customWidth="1"/>
    <col min="11" max="11" width="16" customWidth="1"/>
    <col min="15" max="15" width="18.109375" customWidth="1"/>
  </cols>
  <sheetData>
    <row r="1" spans="1:15">
      <c r="A1" t="s">
        <v>756</v>
      </c>
      <c r="B1" t="s">
        <v>729</v>
      </c>
      <c r="C1" t="s">
        <v>757</v>
      </c>
      <c r="D1" t="s">
        <v>730</v>
      </c>
      <c r="E1" t="s">
        <v>731</v>
      </c>
      <c r="F1" t="s">
        <v>732</v>
      </c>
      <c r="G1" t="s">
        <v>733</v>
      </c>
      <c r="H1" t="s">
        <v>734</v>
      </c>
      <c r="I1" t="s">
        <v>735</v>
      </c>
      <c r="J1" t="s">
        <v>736</v>
      </c>
      <c r="K1" t="s">
        <v>737</v>
      </c>
      <c r="L1" t="s">
        <v>747</v>
      </c>
      <c r="M1" t="s">
        <v>748</v>
      </c>
      <c r="N1" t="s">
        <v>749</v>
      </c>
      <c r="O1" t="s">
        <v>750</v>
      </c>
    </row>
    <row r="2" spans="1:15">
      <c r="A2" s="82" t="s">
        <v>2</v>
      </c>
      <c r="B2" s="82" t="s">
        <v>1493</v>
      </c>
      <c r="C2" s="83" t="s">
        <v>1489</v>
      </c>
      <c r="D2" s="84">
        <v>759</v>
      </c>
      <c r="E2" s="84">
        <v>815</v>
      </c>
      <c r="F2" s="84">
        <v>1574</v>
      </c>
      <c r="G2" s="87">
        <v>48.2</v>
      </c>
      <c r="H2" s="84">
        <v>1023</v>
      </c>
      <c r="I2" s="84">
        <v>554</v>
      </c>
      <c r="J2" s="84">
        <v>1577</v>
      </c>
      <c r="K2" s="87">
        <v>64.8</v>
      </c>
      <c r="L2" s="84">
        <v>148</v>
      </c>
      <c r="M2" s="84">
        <v>425</v>
      </c>
      <c r="N2" s="84">
        <v>573</v>
      </c>
      <c r="O2" s="87">
        <v>25.8</v>
      </c>
    </row>
    <row r="3" spans="1:15">
      <c r="A3" s="82" t="s">
        <v>4</v>
      </c>
      <c r="B3" s="82" t="s">
        <v>1493</v>
      </c>
      <c r="C3" s="83" t="s">
        <v>1489</v>
      </c>
      <c r="D3" s="84">
        <v>40</v>
      </c>
      <c r="E3" s="84">
        <v>27</v>
      </c>
      <c r="F3" s="84">
        <v>67</v>
      </c>
      <c r="G3" s="87">
        <v>59.7</v>
      </c>
      <c r="H3" s="84">
        <v>47</v>
      </c>
      <c r="I3" s="84">
        <v>20</v>
      </c>
      <c r="J3" s="84">
        <v>67</v>
      </c>
      <c r="K3" s="87">
        <v>70.099999999999994</v>
      </c>
      <c r="L3" s="85" t="s">
        <v>1467</v>
      </c>
      <c r="M3" s="85" t="s">
        <v>1467</v>
      </c>
      <c r="N3" s="85" t="s">
        <v>1467</v>
      </c>
      <c r="O3" s="86" t="s">
        <v>1467</v>
      </c>
    </row>
    <row r="4" spans="1:15">
      <c r="A4" s="82" t="s">
        <v>5</v>
      </c>
      <c r="B4" s="82" t="s">
        <v>1493</v>
      </c>
      <c r="C4" s="83" t="s">
        <v>1489</v>
      </c>
      <c r="D4" s="84">
        <v>193</v>
      </c>
      <c r="E4" s="84">
        <v>178</v>
      </c>
      <c r="F4" s="84">
        <v>371</v>
      </c>
      <c r="G4" s="87">
        <v>52</v>
      </c>
      <c r="H4" s="84">
        <v>222</v>
      </c>
      <c r="I4" s="84">
        <v>149</v>
      </c>
      <c r="J4" s="84">
        <v>371</v>
      </c>
      <c r="K4" s="87">
        <v>59.8</v>
      </c>
      <c r="L4" s="84">
        <v>41</v>
      </c>
      <c r="M4" s="84">
        <v>91</v>
      </c>
      <c r="N4" s="84">
        <v>132</v>
      </c>
      <c r="O4" s="87">
        <v>31</v>
      </c>
    </row>
    <row r="5" spans="1:15">
      <c r="A5" s="82" t="s">
        <v>6</v>
      </c>
      <c r="B5" s="82" t="s">
        <v>1493</v>
      </c>
      <c r="C5" s="83" t="s">
        <v>1489</v>
      </c>
      <c r="D5" s="84">
        <v>1618</v>
      </c>
      <c r="E5" s="84">
        <v>1519</v>
      </c>
      <c r="F5" s="84">
        <v>3137</v>
      </c>
      <c r="G5" s="87">
        <v>51.5</v>
      </c>
      <c r="H5" s="84">
        <v>2163</v>
      </c>
      <c r="I5" s="84">
        <v>978</v>
      </c>
      <c r="J5" s="84">
        <v>3141</v>
      </c>
      <c r="K5" s="87">
        <v>68.8</v>
      </c>
      <c r="L5" s="84">
        <v>388</v>
      </c>
      <c r="M5" s="84">
        <v>699</v>
      </c>
      <c r="N5" s="84">
        <v>1087</v>
      </c>
      <c r="O5" s="87">
        <v>35.6</v>
      </c>
    </row>
    <row r="6" spans="1:15">
      <c r="A6" s="82" t="s">
        <v>104</v>
      </c>
      <c r="B6" s="106" t="s">
        <v>1539</v>
      </c>
      <c r="C6" s="79" t="s">
        <v>738</v>
      </c>
      <c r="D6" s="105">
        <v>5490</v>
      </c>
      <c r="E6" s="105">
        <v>4951</v>
      </c>
      <c r="F6" s="105">
        <v>10441</v>
      </c>
      <c r="G6" s="86">
        <v>52.581170385978361</v>
      </c>
      <c r="H6" s="105">
        <v>6952</v>
      </c>
      <c r="I6" s="105">
        <v>3497</v>
      </c>
      <c r="J6" s="105">
        <v>10449</v>
      </c>
      <c r="K6" s="86">
        <v>66.532682553354377</v>
      </c>
      <c r="L6" s="105">
        <v>2050</v>
      </c>
      <c r="M6" s="105">
        <v>3119</v>
      </c>
      <c r="N6" s="105">
        <v>5169</v>
      </c>
      <c r="O6" s="86">
        <v>39.659508609015283</v>
      </c>
    </row>
    <row r="7" spans="1:15">
      <c r="A7" s="82" t="s">
        <v>7</v>
      </c>
      <c r="B7" s="82" t="s">
        <v>1493</v>
      </c>
      <c r="C7" s="83" t="s">
        <v>1489</v>
      </c>
      <c r="D7" s="84">
        <v>33</v>
      </c>
      <c r="E7" s="84">
        <v>23</v>
      </c>
      <c r="F7" s="84">
        <v>56</v>
      </c>
      <c r="G7" s="87">
        <v>58.9</v>
      </c>
      <c r="H7" s="84">
        <v>52</v>
      </c>
      <c r="I7" s="84">
        <v>4</v>
      </c>
      <c r="J7" s="84">
        <v>56</v>
      </c>
      <c r="K7" s="87">
        <v>92.8</v>
      </c>
      <c r="L7" s="84">
        <v>17</v>
      </c>
      <c r="M7" s="84">
        <v>39</v>
      </c>
      <c r="N7" s="84">
        <v>56</v>
      </c>
      <c r="O7" s="87">
        <v>30.3</v>
      </c>
    </row>
    <row r="8" spans="1:15">
      <c r="A8" s="82" t="s">
        <v>8</v>
      </c>
      <c r="B8" s="82" t="s">
        <v>1493</v>
      </c>
      <c r="C8" s="83" t="s">
        <v>1489</v>
      </c>
      <c r="D8" s="84">
        <v>1991</v>
      </c>
      <c r="E8" s="84">
        <v>2891</v>
      </c>
      <c r="F8" s="84">
        <v>4882</v>
      </c>
      <c r="G8" s="87">
        <v>40.700000000000003</v>
      </c>
      <c r="H8" s="84">
        <v>2892</v>
      </c>
      <c r="I8" s="84">
        <v>1995</v>
      </c>
      <c r="J8" s="84">
        <v>4887</v>
      </c>
      <c r="K8" s="87">
        <v>59.1</v>
      </c>
      <c r="L8" s="84">
        <v>441</v>
      </c>
      <c r="M8" s="84">
        <v>1299</v>
      </c>
      <c r="N8" s="84">
        <v>1740</v>
      </c>
      <c r="O8" s="87">
        <v>25.3</v>
      </c>
    </row>
    <row r="9" spans="1:15">
      <c r="A9" s="82" t="s">
        <v>9</v>
      </c>
      <c r="B9" s="82" t="s">
        <v>1493</v>
      </c>
      <c r="C9" s="83" t="s">
        <v>1489</v>
      </c>
      <c r="D9" s="84">
        <v>929</v>
      </c>
      <c r="E9" s="84">
        <v>1346</v>
      </c>
      <c r="F9" s="84">
        <v>2275</v>
      </c>
      <c r="G9" s="87">
        <v>40.799999999999997</v>
      </c>
      <c r="H9" s="84">
        <v>1370</v>
      </c>
      <c r="I9" s="84">
        <v>913</v>
      </c>
      <c r="J9" s="84">
        <v>2283</v>
      </c>
      <c r="K9" s="87">
        <v>60</v>
      </c>
      <c r="L9" s="84">
        <v>333</v>
      </c>
      <c r="M9" s="84">
        <v>696</v>
      </c>
      <c r="N9" s="84">
        <v>1029</v>
      </c>
      <c r="O9" s="87">
        <v>32.299999999999997</v>
      </c>
    </row>
    <row r="10" spans="1:15">
      <c r="A10" s="82" t="s">
        <v>10</v>
      </c>
      <c r="B10" s="82" t="s">
        <v>1493</v>
      </c>
      <c r="C10" s="83" t="s">
        <v>1489</v>
      </c>
      <c r="D10" s="84">
        <v>299</v>
      </c>
      <c r="E10" s="84">
        <v>313</v>
      </c>
      <c r="F10" s="84">
        <v>612</v>
      </c>
      <c r="G10" s="87">
        <v>48.8</v>
      </c>
      <c r="H10" s="84">
        <v>439</v>
      </c>
      <c r="I10" s="84">
        <v>174</v>
      </c>
      <c r="J10" s="84">
        <v>613</v>
      </c>
      <c r="K10" s="87">
        <v>71.599999999999994</v>
      </c>
      <c r="L10" s="84">
        <v>179</v>
      </c>
      <c r="M10" s="84">
        <v>209</v>
      </c>
      <c r="N10" s="84">
        <v>388</v>
      </c>
      <c r="O10" s="87">
        <v>46.1</v>
      </c>
    </row>
    <row r="11" spans="1:15">
      <c r="A11" s="82" t="s">
        <v>11</v>
      </c>
      <c r="B11" s="82" t="s">
        <v>1493</v>
      </c>
      <c r="C11" s="83" t="s">
        <v>1489</v>
      </c>
      <c r="D11" s="84">
        <v>45</v>
      </c>
      <c r="E11" s="84">
        <v>29</v>
      </c>
      <c r="F11" s="84">
        <v>74</v>
      </c>
      <c r="G11" s="87">
        <v>60.8</v>
      </c>
      <c r="H11" s="84">
        <v>57</v>
      </c>
      <c r="I11" s="84">
        <v>17</v>
      </c>
      <c r="J11" s="84">
        <v>74</v>
      </c>
      <c r="K11" s="87">
        <v>77</v>
      </c>
      <c r="L11" s="85" t="s">
        <v>1467</v>
      </c>
      <c r="M11" s="85" t="s">
        <v>1467</v>
      </c>
      <c r="N11" s="85" t="s">
        <v>1467</v>
      </c>
      <c r="O11" s="86" t="s">
        <v>1467</v>
      </c>
    </row>
    <row r="12" spans="1:15">
      <c r="A12" s="82" t="s">
        <v>12</v>
      </c>
      <c r="B12" s="82" t="s">
        <v>1493</v>
      </c>
      <c r="C12" s="83" t="s">
        <v>1489</v>
      </c>
      <c r="D12" s="84">
        <v>39</v>
      </c>
      <c r="E12" s="84">
        <v>33</v>
      </c>
      <c r="F12" s="84">
        <v>72</v>
      </c>
      <c r="G12" s="87">
        <v>54.1</v>
      </c>
      <c r="H12" s="84">
        <v>39</v>
      </c>
      <c r="I12" s="84">
        <v>33</v>
      </c>
      <c r="J12" s="84">
        <v>72</v>
      </c>
      <c r="K12" s="87">
        <v>54.1</v>
      </c>
      <c r="L12" s="84">
        <v>20</v>
      </c>
      <c r="M12" s="84">
        <v>16</v>
      </c>
      <c r="N12" s="84">
        <v>36</v>
      </c>
      <c r="O12" s="87">
        <v>55.5</v>
      </c>
    </row>
    <row r="13" spans="1:15">
      <c r="A13" s="82" t="s">
        <v>13</v>
      </c>
      <c r="B13" s="82" t="s">
        <v>1493</v>
      </c>
      <c r="C13" s="83" t="s">
        <v>1489</v>
      </c>
      <c r="D13" s="84">
        <v>407</v>
      </c>
      <c r="E13" s="84">
        <v>315</v>
      </c>
      <c r="F13" s="84">
        <v>722</v>
      </c>
      <c r="G13" s="87">
        <v>56.3</v>
      </c>
      <c r="H13" s="84">
        <v>519</v>
      </c>
      <c r="I13" s="84">
        <v>206</v>
      </c>
      <c r="J13" s="84">
        <v>725</v>
      </c>
      <c r="K13" s="87">
        <v>71.5</v>
      </c>
      <c r="L13" s="84">
        <v>80</v>
      </c>
      <c r="M13" s="84">
        <v>172</v>
      </c>
      <c r="N13" s="84">
        <v>252</v>
      </c>
      <c r="O13" s="87">
        <v>31.7</v>
      </c>
    </row>
    <row r="14" spans="1:15">
      <c r="A14" s="82" t="s">
        <v>105</v>
      </c>
      <c r="B14" s="82" t="s">
        <v>1493</v>
      </c>
      <c r="C14" s="83" t="s">
        <v>1489</v>
      </c>
      <c r="D14" s="84">
        <v>61</v>
      </c>
      <c r="E14" s="84">
        <v>50</v>
      </c>
      <c r="F14" s="84">
        <v>111</v>
      </c>
      <c r="G14" s="87">
        <v>54.9</v>
      </c>
      <c r="H14" s="84">
        <v>75</v>
      </c>
      <c r="I14" s="84">
        <v>36</v>
      </c>
      <c r="J14" s="84">
        <v>111</v>
      </c>
      <c r="K14" s="87">
        <v>67.5</v>
      </c>
      <c r="L14" s="84">
        <v>27</v>
      </c>
      <c r="M14" s="84">
        <v>25</v>
      </c>
      <c r="N14" s="84">
        <v>52</v>
      </c>
      <c r="O14" s="87">
        <v>51.9</v>
      </c>
    </row>
    <row r="15" spans="1:15">
      <c r="A15" s="82" t="s">
        <v>14</v>
      </c>
      <c r="B15" s="82" t="s">
        <v>1493</v>
      </c>
      <c r="C15" s="83" t="s">
        <v>1489</v>
      </c>
      <c r="D15" s="84">
        <v>264</v>
      </c>
      <c r="E15" s="84">
        <v>260</v>
      </c>
      <c r="F15" s="84">
        <v>524</v>
      </c>
      <c r="G15" s="87">
        <v>50.3</v>
      </c>
      <c r="H15" s="84">
        <v>355</v>
      </c>
      <c r="I15" s="84">
        <v>170</v>
      </c>
      <c r="J15" s="84">
        <v>525</v>
      </c>
      <c r="K15" s="87">
        <v>67.599999999999994</v>
      </c>
      <c r="L15" s="84">
        <v>78</v>
      </c>
      <c r="M15" s="84">
        <v>162</v>
      </c>
      <c r="N15" s="84">
        <v>240</v>
      </c>
      <c r="O15" s="87">
        <v>32.5</v>
      </c>
    </row>
    <row r="16" spans="1:15">
      <c r="A16" s="82" t="s">
        <v>15</v>
      </c>
      <c r="B16" s="82" t="s">
        <v>1493</v>
      </c>
      <c r="C16" s="83" t="s">
        <v>1489</v>
      </c>
      <c r="D16" s="84">
        <v>571</v>
      </c>
      <c r="E16" s="84">
        <v>510</v>
      </c>
      <c r="F16" s="84">
        <v>1081</v>
      </c>
      <c r="G16" s="87">
        <v>52.8</v>
      </c>
      <c r="H16" s="84">
        <v>727</v>
      </c>
      <c r="I16" s="84">
        <v>354</v>
      </c>
      <c r="J16" s="84">
        <v>1081</v>
      </c>
      <c r="K16" s="87">
        <v>67.2</v>
      </c>
      <c r="L16" s="84">
        <v>99</v>
      </c>
      <c r="M16" s="84">
        <v>249</v>
      </c>
      <c r="N16" s="84">
        <v>348</v>
      </c>
      <c r="O16" s="87">
        <v>28.4</v>
      </c>
    </row>
    <row r="17" spans="1:15">
      <c r="A17" s="82" t="s">
        <v>16</v>
      </c>
      <c r="B17" s="82" t="s">
        <v>1493</v>
      </c>
      <c r="C17" s="83" t="s">
        <v>1489</v>
      </c>
      <c r="D17" s="84">
        <v>195</v>
      </c>
      <c r="E17" s="84">
        <v>136</v>
      </c>
      <c r="F17" s="84">
        <v>331</v>
      </c>
      <c r="G17" s="87">
        <v>58.9</v>
      </c>
      <c r="H17" s="84">
        <v>255</v>
      </c>
      <c r="I17" s="84">
        <v>77</v>
      </c>
      <c r="J17" s="84">
        <v>332</v>
      </c>
      <c r="K17" s="87">
        <v>76.8</v>
      </c>
      <c r="L17" s="84">
        <v>26</v>
      </c>
      <c r="M17" s="84">
        <v>73</v>
      </c>
      <c r="N17" s="84">
        <v>99</v>
      </c>
      <c r="O17" s="87">
        <v>26.2</v>
      </c>
    </row>
    <row r="18" spans="1:15">
      <c r="A18" s="82" t="s">
        <v>17</v>
      </c>
      <c r="B18" s="82" t="s">
        <v>1493</v>
      </c>
      <c r="C18" s="83" t="s">
        <v>1489</v>
      </c>
      <c r="D18" s="84">
        <v>152</v>
      </c>
      <c r="E18" s="84">
        <v>91</v>
      </c>
      <c r="F18" s="84">
        <v>243</v>
      </c>
      <c r="G18" s="87">
        <v>62.5</v>
      </c>
      <c r="H18" s="84">
        <v>159</v>
      </c>
      <c r="I18" s="84">
        <v>84</v>
      </c>
      <c r="J18" s="84">
        <v>243</v>
      </c>
      <c r="K18" s="87">
        <v>65.400000000000006</v>
      </c>
      <c r="L18" s="84">
        <v>35</v>
      </c>
      <c r="M18" s="84">
        <v>82</v>
      </c>
      <c r="N18" s="84">
        <v>117</v>
      </c>
      <c r="O18" s="87">
        <v>29.9</v>
      </c>
    </row>
    <row r="19" spans="1:15">
      <c r="A19" s="82" t="s">
        <v>18</v>
      </c>
      <c r="B19" s="82" t="s">
        <v>1493</v>
      </c>
      <c r="C19" s="83" t="s">
        <v>1489</v>
      </c>
      <c r="D19" s="84">
        <v>127</v>
      </c>
      <c r="E19" s="84">
        <v>84</v>
      </c>
      <c r="F19" s="84">
        <v>211</v>
      </c>
      <c r="G19" s="87">
        <v>60.1</v>
      </c>
      <c r="H19" s="84">
        <v>135</v>
      </c>
      <c r="I19" s="84">
        <v>76</v>
      </c>
      <c r="J19" s="84">
        <v>211</v>
      </c>
      <c r="K19" s="87">
        <v>63.9</v>
      </c>
      <c r="L19" s="84">
        <v>18</v>
      </c>
      <c r="M19" s="84">
        <v>34</v>
      </c>
      <c r="N19" s="84">
        <v>52</v>
      </c>
      <c r="O19" s="87">
        <v>34.6</v>
      </c>
    </row>
    <row r="20" spans="1:15">
      <c r="A20" s="82" t="s">
        <v>19</v>
      </c>
      <c r="B20" s="82" t="s">
        <v>1493</v>
      </c>
      <c r="C20" s="83" t="s">
        <v>1489</v>
      </c>
      <c r="D20" s="84">
        <v>175</v>
      </c>
      <c r="E20" s="84">
        <v>123</v>
      </c>
      <c r="F20" s="84">
        <v>298</v>
      </c>
      <c r="G20" s="87">
        <v>58.7</v>
      </c>
      <c r="H20" s="84">
        <v>215</v>
      </c>
      <c r="I20" s="84">
        <v>83</v>
      </c>
      <c r="J20" s="84">
        <v>298</v>
      </c>
      <c r="K20" s="87">
        <v>72.099999999999994</v>
      </c>
      <c r="L20" s="84">
        <v>47</v>
      </c>
      <c r="M20" s="84">
        <v>58</v>
      </c>
      <c r="N20" s="84">
        <v>105</v>
      </c>
      <c r="O20" s="87">
        <v>44.7</v>
      </c>
    </row>
    <row r="21" spans="1:15">
      <c r="A21" s="82" t="s">
        <v>20</v>
      </c>
      <c r="B21" s="82" t="s">
        <v>1493</v>
      </c>
      <c r="C21" s="83" t="s">
        <v>1489</v>
      </c>
      <c r="D21" s="84">
        <v>154</v>
      </c>
      <c r="E21" s="84">
        <v>88</v>
      </c>
      <c r="F21" s="84">
        <v>242</v>
      </c>
      <c r="G21" s="87">
        <v>63.6</v>
      </c>
      <c r="H21" s="84">
        <v>175</v>
      </c>
      <c r="I21" s="84">
        <v>67</v>
      </c>
      <c r="J21" s="84">
        <v>242</v>
      </c>
      <c r="K21" s="87">
        <v>72.3</v>
      </c>
      <c r="L21" s="84">
        <v>43</v>
      </c>
      <c r="M21" s="84">
        <v>88</v>
      </c>
      <c r="N21" s="84">
        <v>131</v>
      </c>
      <c r="O21" s="87">
        <v>32.799999999999997</v>
      </c>
    </row>
    <row r="22" spans="1:15">
      <c r="A22" s="82" t="s">
        <v>107</v>
      </c>
      <c r="B22" s="82" t="s">
        <v>1493</v>
      </c>
      <c r="C22" s="83" t="s">
        <v>1489</v>
      </c>
      <c r="D22" s="84">
        <v>39</v>
      </c>
      <c r="E22" s="84">
        <v>37</v>
      </c>
      <c r="F22" s="84">
        <v>76</v>
      </c>
      <c r="G22" s="87">
        <v>51.3</v>
      </c>
      <c r="H22" s="84">
        <v>48</v>
      </c>
      <c r="I22" s="84">
        <v>28</v>
      </c>
      <c r="J22" s="84">
        <v>76</v>
      </c>
      <c r="K22" s="87">
        <v>63.1</v>
      </c>
      <c r="L22" s="85" t="s">
        <v>1467</v>
      </c>
      <c r="M22" s="85" t="s">
        <v>1467</v>
      </c>
      <c r="N22" s="85" t="s">
        <v>1467</v>
      </c>
      <c r="O22" s="86" t="s">
        <v>1467</v>
      </c>
    </row>
    <row r="23" spans="1:15">
      <c r="A23" s="82" t="s">
        <v>21</v>
      </c>
      <c r="B23" s="82" t="s">
        <v>1493</v>
      </c>
      <c r="C23" s="83" t="s">
        <v>1489</v>
      </c>
      <c r="D23" s="84">
        <v>145</v>
      </c>
      <c r="E23" s="84">
        <v>67</v>
      </c>
      <c r="F23" s="84">
        <v>212</v>
      </c>
      <c r="G23" s="87">
        <v>68.3</v>
      </c>
      <c r="H23" s="84">
        <v>159</v>
      </c>
      <c r="I23" s="84">
        <v>54</v>
      </c>
      <c r="J23" s="84">
        <v>213</v>
      </c>
      <c r="K23" s="87">
        <v>74.599999999999994</v>
      </c>
      <c r="L23" s="84">
        <v>27</v>
      </c>
      <c r="M23" s="84">
        <v>30</v>
      </c>
      <c r="N23" s="84">
        <v>57</v>
      </c>
      <c r="O23" s="87">
        <v>47.3</v>
      </c>
    </row>
    <row r="24" spans="1:15">
      <c r="A24" s="82" t="s">
        <v>23</v>
      </c>
      <c r="B24" s="82" t="s">
        <v>1493</v>
      </c>
      <c r="C24" s="83" t="s">
        <v>1489</v>
      </c>
      <c r="D24" s="84">
        <v>104</v>
      </c>
      <c r="E24" s="84">
        <v>66</v>
      </c>
      <c r="F24" s="84">
        <v>170</v>
      </c>
      <c r="G24" s="87">
        <v>61.1</v>
      </c>
      <c r="H24" s="84">
        <v>131</v>
      </c>
      <c r="I24" s="84">
        <v>38</v>
      </c>
      <c r="J24" s="84">
        <v>169</v>
      </c>
      <c r="K24" s="87">
        <v>77.5</v>
      </c>
      <c r="L24" s="84">
        <v>54</v>
      </c>
      <c r="M24" s="84">
        <v>78</v>
      </c>
      <c r="N24" s="84">
        <v>132</v>
      </c>
      <c r="O24" s="87">
        <v>40.9</v>
      </c>
    </row>
    <row r="25" spans="1:15">
      <c r="A25" s="82" t="s">
        <v>24</v>
      </c>
      <c r="B25" s="82" t="s">
        <v>1493</v>
      </c>
      <c r="C25" s="83" t="s">
        <v>1489</v>
      </c>
      <c r="D25" s="84">
        <v>272</v>
      </c>
      <c r="E25" s="84">
        <v>53</v>
      </c>
      <c r="F25" s="84">
        <v>325</v>
      </c>
      <c r="G25" s="87">
        <v>83.6</v>
      </c>
      <c r="H25" s="84">
        <v>281</v>
      </c>
      <c r="I25" s="84">
        <v>42</v>
      </c>
      <c r="J25" s="84">
        <v>323</v>
      </c>
      <c r="K25" s="87">
        <v>86.9</v>
      </c>
      <c r="L25" s="84">
        <v>140</v>
      </c>
      <c r="M25" s="84">
        <v>33</v>
      </c>
      <c r="N25" s="84">
        <v>173</v>
      </c>
      <c r="O25" s="87">
        <v>80.900000000000006</v>
      </c>
    </row>
    <row r="26" spans="1:15">
      <c r="A26" s="82" t="s">
        <v>25</v>
      </c>
      <c r="B26" s="82" t="s">
        <v>1493</v>
      </c>
      <c r="C26" s="83" t="s">
        <v>1489</v>
      </c>
      <c r="D26" s="84">
        <v>360</v>
      </c>
      <c r="E26" s="84">
        <v>298</v>
      </c>
      <c r="F26" s="84">
        <v>658</v>
      </c>
      <c r="G26" s="87">
        <v>54.7</v>
      </c>
      <c r="H26" s="84">
        <v>473</v>
      </c>
      <c r="I26" s="84">
        <v>185</v>
      </c>
      <c r="J26" s="84">
        <v>658</v>
      </c>
      <c r="K26" s="87">
        <v>71.8</v>
      </c>
      <c r="L26" s="84">
        <v>68</v>
      </c>
      <c r="M26" s="84">
        <v>84</v>
      </c>
      <c r="N26" s="84">
        <v>152</v>
      </c>
      <c r="O26" s="87">
        <v>44.7</v>
      </c>
    </row>
    <row r="27" spans="1:15">
      <c r="A27" s="82" t="s">
        <v>26</v>
      </c>
      <c r="B27" s="82" t="s">
        <v>1493</v>
      </c>
      <c r="C27" s="83" t="s">
        <v>1489</v>
      </c>
      <c r="D27" s="84">
        <v>787</v>
      </c>
      <c r="E27" s="84">
        <v>851</v>
      </c>
      <c r="F27" s="84">
        <v>1638</v>
      </c>
      <c r="G27" s="87">
        <v>48</v>
      </c>
      <c r="H27" s="84">
        <v>1074</v>
      </c>
      <c r="I27" s="84">
        <v>565</v>
      </c>
      <c r="J27" s="84">
        <v>1639</v>
      </c>
      <c r="K27" s="87">
        <v>65.5</v>
      </c>
      <c r="L27" s="84">
        <v>228</v>
      </c>
      <c r="M27" s="84">
        <v>500</v>
      </c>
      <c r="N27" s="84">
        <v>728</v>
      </c>
      <c r="O27" s="87">
        <v>31.3</v>
      </c>
    </row>
    <row r="28" spans="1:15">
      <c r="A28" s="82" t="s">
        <v>1770</v>
      </c>
      <c r="B28" s="82" t="s">
        <v>1493</v>
      </c>
      <c r="C28" s="83" t="s">
        <v>1489</v>
      </c>
      <c r="D28" s="84">
        <v>175</v>
      </c>
      <c r="E28" s="84">
        <v>25</v>
      </c>
      <c r="F28" s="84">
        <v>200</v>
      </c>
      <c r="G28" s="87">
        <v>87.5</v>
      </c>
      <c r="H28" s="84">
        <v>187</v>
      </c>
      <c r="I28" s="84">
        <v>14</v>
      </c>
      <c r="J28" s="84">
        <v>201</v>
      </c>
      <c r="K28" s="87">
        <v>93</v>
      </c>
      <c r="L28" s="85" t="s">
        <v>1467</v>
      </c>
      <c r="M28" s="85" t="s">
        <v>1467</v>
      </c>
      <c r="N28" s="85" t="s">
        <v>1467</v>
      </c>
      <c r="O28" s="86" t="s">
        <v>1467</v>
      </c>
    </row>
    <row r="29" spans="1:15">
      <c r="A29" s="82" t="s">
        <v>27</v>
      </c>
      <c r="B29" s="82" t="s">
        <v>1493</v>
      </c>
      <c r="C29" s="83" t="s">
        <v>1489</v>
      </c>
      <c r="D29" s="84">
        <v>238</v>
      </c>
      <c r="E29" s="84">
        <v>331</v>
      </c>
      <c r="F29" s="84">
        <v>569</v>
      </c>
      <c r="G29" s="87">
        <v>41.8</v>
      </c>
      <c r="H29" s="84">
        <v>348</v>
      </c>
      <c r="I29" s="84">
        <v>221</v>
      </c>
      <c r="J29" s="84">
        <v>569</v>
      </c>
      <c r="K29" s="87">
        <v>61.1</v>
      </c>
      <c r="L29" s="84">
        <v>39</v>
      </c>
      <c r="M29" s="84">
        <v>143</v>
      </c>
      <c r="N29" s="84">
        <v>182</v>
      </c>
      <c r="O29" s="87">
        <v>21.4</v>
      </c>
    </row>
    <row r="30" spans="1:15">
      <c r="A30" s="82" t="s">
        <v>28</v>
      </c>
      <c r="B30" s="82" t="s">
        <v>1493</v>
      </c>
      <c r="C30" s="83" t="s">
        <v>1489</v>
      </c>
      <c r="D30" s="84">
        <v>115</v>
      </c>
      <c r="E30" s="84">
        <v>163</v>
      </c>
      <c r="F30" s="84">
        <v>278</v>
      </c>
      <c r="G30" s="87">
        <v>41.3</v>
      </c>
      <c r="H30" s="84">
        <v>176</v>
      </c>
      <c r="I30" s="84">
        <v>103</v>
      </c>
      <c r="J30" s="84">
        <v>279</v>
      </c>
      <c r="K30" s="87">
        <v>63</v>
      </c>
      <c r="L30" s="84">
        <v>43</v>
      </c>
      <c r="M30" s="84">
        <v>64</v>
      </c>
      <c r="N30" s="84">
        <v>107</v>
      </c>
      <c r="O30" s="87">
        <v>40.1</v>
      </c>
    </row>
    <row r="31" spans="1:15">
      <c r="A31" s="82" t="s">
        <v>29</v>
      </c>
      <c r="B31" s="82" t="s">
        <v>1493</v>
      </c>
      <c r="C31" s="83" t="s">
        <v>1489</v>
      </c>
      <c r="D31" s="84">
        <v>87</v>
      </c>
      <c r="E31" s="84">
        <v>53</v>
      </c>
      <c r="F31" s="84">
        <v>140</v>
      </c>
      <c r="G31" s="87">
        <v>62.1</v>
      </c>
      <c r="H31" s="84">
        <v>88</v>
      </c>
      <c r="I31" s="84">
        <v>52</v>
      </c>
      <c r="J31" s="84">
        <v>140</v>
      </c>
      <c r="K31" s="87">
        <v>62.8</v>
      </c>
      <c r="L31" s="84">
        <v>30</v>
      </c>
      <c r="M31" s="84">
        <v>36</v>
      </c>
      <c r="N31" s="84">
        <v>66</v>
      </c>
      <c r="O31" s="87">
        <v>45.4</v>
      </c>
    </row>
    <row r="32" spans="1:15">
      <c r="A32" s="82" t="s">
        <v>30</v>
      </c>
      <c r="B32" s="82" t="s">
        <v>1493</v>
      </c>
      <c r="C32" s="83" t="s">
        <v>1489</v>
      </c>
      <c r="D32" s="84">
        <v>516</v>
      </c>
      <c r="E32" s="84">
        <v>472</v>
      </c>
      <c r="F32" s="84">
        <v>988</v>
      </c>
      <c r="G32" s="87">
        <v>52.2</v>
      </c>
      <c r="H32" s="84">
        <v>661</v>
      </c>
      <c r="I32" s="84">
        <v>327</v>
      </c>
      <c r="J32" s="84">
        <v>988</v>
      </c>
      <c r="K32" s="87">
        <v>66.900000000000006</v>
      </c>
      <c r="L32" s="84">
        <v>179</v>
      </c>
      <c r="M32" s="84">
        <v>311</v>
      </c>
      <c r="N32" s="84">
        <v>490</v>
      </c>
      <c r="O32" s="87">
        <v>36.5</v>
      </c>
    </row>
    <row r="33" spans="1:15">
      <c r="A33" s="82" t="s">
        <v>31</v>
      </c>
      <c r="B33" s="82" t="s">
        <v>1493</v>
      </c>
      <c r="C33" s="83" t="s">
        <v>1489</v>
      </c>
      <c r="D33" s="84">
        <v>217</v>
      </c>
      <c r="E33" s="84">
        <v>157</v>
      </c>
      <c r="F33" s="84">
        <v>374</v>
      </c>
      <c r="G33" s="87">
        <v>58</v>
      </c>
      <c r="H33" s="84">
        <v>256</v>
      </c>
      <c r="I33" s="84">
        <v>118</v>
      </c>
      <c r="J33" s="84">
        <v>374</v>
      </c>
      <c r="K33" s="87">
        <v>68.400000000000006</v>
      </c>
      <c r="L33" s="84">
        <v>50</v>
      </c>
      <c r="M33" s="84">
        <v>43</v>
      </c>
      <c r="N33" s="84">
        <v>93</v>
      </c>
      <c r="O33" s="87">
        <v>53.7</v>
      </c>
    </row>
    <row r="34" spans="1:15">
      <c r="A34" s="82" t="s">
        <v>33</v>
      </c>
      <c r="B34" s="82" t="s">
        <v>1493</v>
      </c>
      <c r="C34" s="83" t="s">
        <v>1489</v>
      </c>
      <c r="D34" s="84">
        <v>32</v>
      </c>
      <c r="E34" s="84">
        <v>26</v>
      </c>
      <c r="F34" s="84">
        <v>58</v>
      </c>
      <c r="G34" s="87">
        <v>55.1</v>
      </c>
      <c r="H34" s="84">
        <v>44</v>
      </c>
      <c r="I34" s="84">
        <v>14</v>
      </c>
      <c r="J34" s="84">
        <v>58</v>
      </c>
      <c r="K34" s="87">
        <v>75.8</v>
      </c>
      <c r="L34" s="84">
        <v>9</v>
      </c>
      <c r="M34" s="84">
        <v>9</v>
      </c>
      <c r="N34" s="84">
        <v>18</v>
      </c>
      <c r="O34" s="87">
        <v>50</v>
      </c>
    </row>
    <row r="35" spans="1:15">
      <c r="A35" s="82" t="s">
        <v>1470</v>
      </c>
      <c r="B35" s="82" t="s">
        <v>1493</v>
      </c>
      <c r="C35" s="83" t="s">
        <v>1489</v>
      </c>
      <c r="D35" s="84">
        <v>12</v>
      </c>
      <c r="E35" s="84">
        <v>11</v>
      </c>
      <c r="F35" s="84">
        <v>23</v>
      </c>
      <c r="G35" s="87">
        <v>52.1</v>
      </c>
      <c r="H35" s="84">
        <v>21</v>
      </c>
      <c r="I35" s="84">
        <v>2</v>
      </c>
      <c r="J35" s="84">
        <v>23</v>
      </c>
      <c r="K35" s="87">
        <v>91.3</v>
      </c>
      <c r="L35" s="85" t="s">
        <v>1467</v>
      </c>
      <c r="M35" s="85" t="s">
        <v>1467</v>
      </c>
      <c r="N35" s="85" t="s">
        <v>1467</v>
      </c>
      <c r="O35" s="86" t="s">
        <v>1467</v>
      </c>
    </row>
    <row r="36" spans="1:15">
      <c r="A36" s="82" t="s">
        <v>2</v>
      </c>
      <c r="B36" s="82" t="s">
        <v>1495</v>
      </c>
      <c r="C36" s="83" t="s">
        <v>1489</v>
      </c>
      <c r="D36" s="84">
        <v>726</v>
      </c>
      <c r="E36" s="84">
        <v>938</v>
      </c>
      <c r="F36" s="84">
        <v>1664</v>
      </c>
      <c r="G36" s="87">
        <v>43.6</v>
      </c>
      <c r="H36" s="84">
        <v>902</v>
      </c>
      <c r="I36" s="84">
        <v>766</v>
      </c>
      <c r="J36" s="84">
        <v>1668</v>
      </c>
      <c r="K36" s="87">
        <v>54</v>
      </c>
      <c r="L36" s="84">
        <v>188</v>
      </c>
      <c r="M36" s="84">
        <v>449</v>
      </c>
      <c r="N36" s="84">
        <v>637</v>
      </c>
      <c r="O36" s="87">
        <v>29.5</v>
      </c>
    </row>
    <row r="37" spans="1:15">
      <c r="A37" s="82" t="s">
        <v>4</v>
      </c>
      <c r="B37" s="82" t="s">
        <v>1495</v>
      </c>
      <c r="C37" s="83" t="s">
        <v>1489</v>
      </c>
      <c r="D37" s="84">
        <v>40</v>
      </c>
      <c r="E37" s="84">
        <v>23</v>
      </c>
      <c r="F37" s="84">
        <v>63</v>
      </c>
      <c r="G37" s="87">
        <v>63.4</v>
      </c>
      <c r="H37" s="84">
        <v>44</v>
      </c>
      <c r="I37" s="84">
        <v>19</v>
      </c>
      <c r="J37" s="84">
        <v>63</v>
      </c>
      <c r="K37" s="87">
        <v>69.8</v>
      </c>
      <c r="L37" s="85" t="s">
        <v>1467</v>
      </c>
      <c r="M37" s="85" t="s">
        <v>1467</v>
      </c>
      <c r="N37" s="85" t="s">
        <v>1467</v>
      </c>
      <c r="O37" s="86" t="s">
        <v>1467</v>
      </c>
    </row>
    <row r="38" spans="1:15">
      <c r="A38" s="82" t="s">
        <v>5</v>
      </c>
      <c r="B38" s="82" t="s">
        <v>1495</v>
      </c>
      <c r="C38" s="83" t="s">
        <v>1489</v>
      </c>
      <c r="D38" s="84">
        <v>211</v>
      </c>
      <c r="E38" s="84">
        <v>202</v>
      </c>
      <c r="F38" s="84">
        <v>413</v>
      </c>
      <c r="G38" s="87">
        <v>51</v>
      </c>
      <c r="H38" s="84">
        <v>206</v>
      </c>
      <c r="I38" s="84">
        <v>207</v>
      </c>
      <c r="J38" s="84">
        <v>413</v>
      </c>
      <c r="K38" s="87">
        <v>49.8</v>
      </c>
      <c r="L38" s="84">
        <v>40</v>
      </c>
      <c r="M38" s="84">
        <v>100</v>
      </c>
      <c r="N38" s="84">
        <v>140</v>
      </c>
      <c r="O38" s="87">
        <v>28.5</v>
      </c>
    </row>
    <row r="39" spans="1:15">
      <c r="A39" s="82" t="s">
        <v>6</v>
      </c>
      <c r="B39" s="82" t="s">
        <v>1495</v>
      </c>
      <c r="C39" s="83" t="s">
        <v>1489</v>
      </c>
      <c r="D39" s="84">
        <v>1681</v>
      </c>
      <c r="E39" s="84">
        <v>1516</v>
      </c>
      <c r="F39" s="84">
        <v>3197</v>
      </c>
      <c r="G39" s="87">
        <v>52.5</v>
      </c>
      <c r="H39" s="84">
        <v>2047</v>
      </c>
      <c r="I39" s="84">
        <v>1161</v>
      </c>
      <c r="J39" s="84">
        <v>3208</v>
      </c>
      <c r="K39" s="87">
        <v>63.8</v>
      </c>
      <c r="L39" s="84">
        <v>451</v>
      </c>
      <c r="M39" s="84">
        <v>671</v>
      </c>
      <c r="N39" s="84">
        <v>1122</v>
      </c>
      <c r="O39" s="87">
        <v>40.1</v>
      </c>
    </row>
    <row r="40" spans="1:15">
      <c r="A40" s="82" t="s">
        <v>104</v>
      </c>
      <c r="B40" s="106" t="s">
        <v>1540</v>
      </c>
      <c r="C40" s="79" t="s">
        <v>738</v>
      </c>
      <c r="D40" s="105">
        <v>5306</v>
      </c>
      <c r="E40" s="105">
        <v>5702</v>
      </c>
      <c r="F40" s="105">
        <v>11008</v>
      </c>
      <c r="G40" s="86">
        <v>48.201308139534881</v>
      </c>
      <c r="H40" s="105">
        <v>6089</v>
      </c>
      <c r="I40" s="105">
        <v>4931</v>
      </c>
      <c r="J40" s="105">
        <v>11020</v>
      </c>
      <c r="K40" s="86">
        <v>55.254083484573499</v>
      </c>
      <c r="L40" s="105">
        <v>2198</v>
      </c>
      <c r="M40" s="105">
        <v>3347</v>
      </c>
      <c r="N40" s="105">
        <v>5545</v>
      </c>
      <c r="O40" s="86">
        <v>39.639314697926061</v>
      </c>
    </row>
    <row r="41" spans="1:15">
      <c r="A41" s="82" t="s">
        <v>7</v>
      </c>
      <c r="B41" s="82" t="s">
        <v>1495</v>
      </c>
      <c r="C41" s="83" t="s">
        <v>1489</v>
      </c>
      <c r="D41" s="84">
        <v>31</v>
      </c>
      <c r="E41" s="84">
        <v>27</v>
      </c>
      <c r="F41" s="84">
        <v>58</v>
      </c>
      <c r="G41" s="87">
        <v>53.4</v>
      </c>
      <c r="H41" s="84">
        <v>44</v>
      </c>
      <c r="I41" s="84">
        <v>14</v>
      </c>
      <c r="J41" s="84">
        <v>58</v>
      </c>
      <c r="K41" s="87">
        <v>75.8</v>
      </c>
      <c r="L41" s="84">
        <v>20</v>
      </c>
      <c r="M41" s="84">
        <v>38</v>
      </c>
      <c r="N41" s="84">
        <v>58</v>
      </c>
      <c r="O41" s="87">
        <v>34.4</v>
      </c>
    </row>
    <row r="42" spans="1:15">
      <c r="A42" s="82" t="s">
        <v>8</v>
      </c>
      <c r="B42" s="82" t="s">
        <v>1495</v>
      </c>
      <c r="C42" s="83" t="s">
        <v>1489</v>
      </c>
      <c r="D42" s="84">
        <v>2086</v>
      </c>
      <c r="E42" s="84">
        <v>3220</v>
      </c>
      <c r="F42" s="84">
        <v>5306</v>
      </c>
      <c r="G42" s="87">
        <v>39.299999999999997</v>
      </c>
      <c r="H42" s="84">
        <v>2651</v>
      </c>
      <c r="I42" s="84">
        <v>2682</v>
      </c>
      <c r="J42" s="84">
        <v>5333</v>
      </c>
      <c r="K42" s="87">
        <v>49.7</v>
      </c>
      <c r="L42" s="84">
        <v>558</v>
      </c>
      <c r="M42" s="84">
        <v>1323</v>
      </c>
      <c r="N42" s="84">
        <v>1881</v>
      </c>
      <c r="O42" s="87">
        <v>29.6</v>
      </c>
    </row>
    <row r="43" spans="1:15">
      <c r="A43" s="82" t="s">
        <v>9</v>
      </c>
      <c r="B43" s="82" t="s">
        <v>1495</v>
      </c>
      <c r="C43" s="83" t="s">
        <v>1489</v>
      </c>
      <c r="D43" s="84">
        <v>1003</v>
      </c>
      <c r="E43" s="84">
        <v>1527</v>
      </c>
      <c r="F43" s="84">
        <v>2530</v>
      </c>
      <c r="G43" s="87">
        <v>39.6</v>
      </c>
      <c r="H43" s="84">
        <v>1229</v>
      </c>
      <c r="I43" s="84">
        <v>1297</v>
      </c>
      <c r="J43" s="84">
        <v>2526</v>
      </c>
      <c r="K43" s="87">
        <v>48.6</v>
      </c>
      <c r="L43" s="84">
        <v>394</v>
      </c>
      <c r="M43" s="84">
        <v>736</v>
      </c>
      <c r="N43" s="84">
        <v>1130</v>
      </c>
      <c r="O43" s="87">
        <v>34.799999999999997</v>
      </c>
    </row>
    <row r="44" spans="1:15">
      <c r="A44" s="82" t="s">
        <v>10</v>
      </c>
      <c r="B44" s="82" t="s">
        <v>1495</v>
      </c>
      <c r="C44" s="83" t="s">
        <v>1489</v>
      </c>
      <c r="D44" s="84">
        <v>257</v>
      </c>
      <c r="E44" s="84">
        <v>349</v>
      </c>
      <c r="F44" s="84">
        <v>606</v>
      </c>
      <c r="G44" s="87">
        <v>42.4</v>
      </c>
      <c r="H44" s="84">
        <v>360</v>
      </c>
      <c r="I44" s="84">
        <v>244</v>
      </c>
      <c r="J44" s="84">
        <v>604</v>
      </c>
      <c r="K44" s="87">
        <v>59.6</v>
      </c>
      <c r="L44" s="84">
        <v>149</v>
      </c>
      <c r="M44" s="84">
        <v>210</v>
      </c>
      <c r="N44" s="84">
        <v>359</v>
      </c>
      <c r="O44" s="87">
        <v>41.5</v>
      </c>
    </row>
    <row r="45" spans="1:15">
      <c r="A45" s="82" t="s">
        <v>11</v>
      </c>
      <c r="B45" s="82" t="s">
        <v>1495</v>
      </c>
      <c r="C45" s="83" t="s">
        <v>1489</v>
      </c>
      <c r="D45" s="84">
        <v>58</v>
      </c>
      <c r="E45" s="84">
        <v>27</v>
      </c>
      <c r="F45" s="84">
        <v>85</v>
      </c>
      <c r="G45" s="87">
        <v>68.2</v>
      </c>
      <c r="H45" s="84">
        <v>59</v>
      </c>
      <c r="I45" s="84">
        <v>26</v>
      </c>
      <c r="J45" s="84">
        <v>85</v>
      </c>
      <c r="K45" s="87">
        <v>69.400000000000006</v>
      </c>
      <c r="L45" s="85" t="s">
        <v>1467</v>
      </c>
      <c r="M45" s="85" t="s">
        <v>1467</v>
      </c>
      <c r="N45" s="85" t="s">
        <v>1467</v>
      </c>
      <c r="O45" s="86" t="s">
        <v>1467</v>
      </c>
    </row>
    <row r="46" spans="1:15">
      <c r="A46" s="82" t="s">
        <v>12</v>
      </c>
      <c r="B46" s="82" t="s">
        <v>1495</v>
      </c>
      <c r="C46" s="83" t="s">
        <v>1489</v>
      </c>
      <c r="D46" s="84">
        <v>41</v>
      </c>
      <c r="E46" s="84">
        <v>37</v>
      </c>
      <c r="F46" s="84">
        <v>78</v>
      </c>
      <c r="G46" s="87">
        <v>52.5</v>
      </c>
      <c r="H46" s="84">
        <v>37</v>
      </c>
      <c r="I46" s="84">
        <v>41</v>
      </c>
      <c r="J46" s="84">
        <v>78</v>
      </c>
      <c r="K46" s="87">
        <v>47.4</v>
      </c>
      <c r="L46" s="84">
        <v>12</v>
      </c>
      <c r="M46" s="84">
        <v>15</v>
      </c>
      <c r="N46" s="84">
        <v>27</v>
      </c>
      <c r="O46" s="87">
        <v>44.4</v>
      </c>
    </row>
    <row r="47" spans="1:15">
      <c r="A47" s="82" t="s">
        <v>13</v>
      </c>
      <c r="B47" s="82" t="s">
        <v>1495</v>
      </c>
      <c r="C47" s="83" t="s">
        <v>1489</v>
      </c>
      <c r="D47" s="84">
        <v>431</v>
      </c>
      <c r="E47" s="84">
        <v>397</v>
      </c>
      <c r="F47" s="84">
        <v>828</v>
      </c>
      <c r="G47" s="87">
        <v>52</v>
      </c>
      <c r="H47" s="84">
        <v>524</v>
      </c>
      <c r="I47" s="84">
        <v>307</v>
      </c>
      <c r="J47" s="84">
        <v>831</v>
      </c>
      <c r="K47" s="87">
        <v>63</v>
      </c>
      <c r="L47" s="84">
        <v>107</v>
      </c>
      <c r="M47" s="84">
        <v>205</v>
      </c>
      <c r="N47" s="84">
        <v>312</v>
      </c>
      <c r="O47" s="87">
        <v>34.200000000000003</v>
      </c>
    </row>
    <row r="48" spans="1:15">
      <c r="A48" s="82" t="s">
        <v>105</v>
      </c>
      <c r="B48" s="82" t="s">
        <v>1495</v>
      </c>
      <c r="C48" s="83" t="s">
        <v>1489</v>
      </c>
      <c r="D48" s="84">
        <v>76</v>
      </c>
      <c r="E48" s="84">
        <v>62</v>
      </c>
      <c r="F48" s="84">
        <v>138</v>
      </c>
      <c r="G48" s="87">
        <v>55</v>
      </c>
      <c r="H48" s="84">
        <v>81</v>
      </c>
      <c r="I48" s="84">
        <v>57</v>
      </c>
      <c r="J48" s="84">
        <v>138</v>
      </c>
      <c r="K48" s="87">
        <v>58.6</v>
      </c>
      <c r="L48" s="84">
        <v>24</v>
      </c>
      <c r="M48" s="84">
        <v>31</v>
      </c>
      <c r="N48" s="84">
        <v>55</v>
      </c>
      <c r="O48" s="87">
        <v>43.6</v>
      </c>
    </row>
    <row r="49" spans="1:15">
      <c r="A49" s="82" t="s">
        <v>14</v>
      </c>
      <c r="B49" s="82" t="s">
        <v>1495</v>
      </c>
      <c r="C49" s="83" t="s">
        <v>1489</v>
      </c>
      <c r="D49" s="84">
        <v>238</v>
      </c>
      <c r="E49" s="84">
        <v>290</v>
      </c>
      <c r="F49" s="84">
        <v>528</v>
      </c>
      <c r="G49" s="87">
        <v>45</v>
      </c>
      <c r="H49" s="84">
        <v>295</v>
      </c>
      <c r="I49" s="84">
        <v>236</v>
      </c>
      <c r="J49" s="84">
        <v>531</v>
      </c>
      <c r="K49" s="87">
        <v>55.5</v>
      </c>
      <c r="L49" s="84">
        <v>83</v>
      </c>
      <c r="M49" s="84">
        <v>169</v>
      </c>
      <c r="N49" s="84">
        <v>252</v>
      </c>
      <c r="O49" s="87">
        <v>32.9</v>
      </c>
    </row>
    <row r="50" spans="1:15">
      <c r="A50" s="82" t="s">
        <v>15</v>
      </c>
      <c r="B50" s="82" t="s">
        <v>1495</v>
      </c>
      <c r="C50" s="83" t="s">
        <v>1489</v>
      </c>
      <c r="D50" s="84">
        <v>597</v>
      </c>
      <c r="E50" s="84">
        <v>544</v>
      </c>
      <c r="F50" s="84">
        <v>1141</v>
      </c>
      <c r="G50" s="87">
        <v>52.3</v>
      </c>
      <c r="H50" s="84">
        <v>704</v>
      </c>
      <c r="I50" s="84">
        <v>437</v>
      </c>
      <c r="J50" s="84">
        <v>1141</v>
      </c>
      <c r="K50" s="87">
        <v>61.7</v>
      </c>
      <c r="L50" s="84">
        <v>132</v>
      </c>
      <c r="M50" s="84">
        <v>228</v>
      </c>
      <c r="N50" s="84">
        <v>360</v>
      </c>
      <c r="O50" s="87">
        <v>36.6</v>
      </c>
    </row>
    <row r="51" spans="1:15">
      <c r="A51" s="82" t="s">
        <v>16</v>
      </c>
      <c r="B51" s="82" t="s">
        <v>1495</v>
      </c>
      <c r="C51" s="83" t="s">
        <v>1489</v>
      </c>
      <c r="D51" s="84">
        <v>234</v>
      </c>
      <c r="E51" s="84">
        <v>152</v>
      </c>
      <c r="F51" s="84">
        <v>386</v>
      </c>
      <c r="G51" s="87">
        <v>60.6</v>
      </c>
      <c r="H51" s="84">
        <v>272</v>
      </c>
      <c r="I51" s="84">
        <v>115</v>
      </c>
      <c r="J51" s="84">
        <v>387</v>
      </c>
      <c r="K51" s="87">
        <v>70.2</v>
      </c>
      <c r="L51" s="84">
        <v>59</v>
      </c>
      <c r="M51" s="84">
        <v>61</v>
      </c>
      <c r="N51" s="84">
        <v>120</v>
      </c>
      <c r="O51" s="87">
        <v>49.1</v>
      </c>
    </row>
    <row r="52" spans="1:15">
      <c r="A52" s="82" t="s">
        <v>17</v>
      </c>
      <c r="B52" s="82" t="s">
        <v>1495</v>
      </c>
      <c r="C52" s="83" t="s">
        <v>1489</v>
      </c>
      <c r="D52" s="84">
        <v>144</v>
      </c>
      <c r="E52" s="84">
        <v>134</v>
      </c>
      <c r="F52" s="84">
        <v>278</v>
      </c>
      <c r="G52" s="87">
        <v>51.7</v>
      </c>
      <c r="H52" s="84">
        <v>162</v>
      </c>
      <c r="I52" s="84">
        <v>116</v>
      </c>
      <c r="J52" s="84">
        <v>278</v>
      </c>
      <c r="K52" s="87">
        <v>58.2</v>
      </c>
      <c r="L52" s="84">
        <v>40</v>
      </c>
      <c r="M52" s="84">
        <v>96</v>
      </c>
      <c r="N52" s="84">
        <v>136</v>
      </c>
      <c r="O52" s="87">
        <v>29.4</v>
      </c>
    </row>
    <row r="53" spans="1:15">
      <c r="A53" s="82" t="s">
        <v>18</v>
      </c>
      <c r="B53" s="82" t="s">
        <v>1495</v>
      </c>
      <c r="C53" s="83" t="s">
        <v>1489</v>
      </c>
      <c r="D53" s="84">
        <v>158</v>
      </c>
      <c r="E53" s="84">
        <v>98</v>
      </c>
      <c r="F53" s="84">
        <v>256</v>
      </c>
      <c r="G53" s="87">
        <v>61.7</v>
      </c>
      <c r="H53" s="84">
        <v>155</v>
      </c>
      <c r="I53" s="84">
        <v>101</v>
      </c>
      <c r="J53" s="84">
        <v>256</v>
      </c>
      <c r="K53" s="87">
        <v>60.5</v>
      </c>
      <c r="L53" s="84">
        <v>30</v>
      </c>
      <c r="M53" s="84">
        <v>30</v>
      </c>
      <c r="N53" s="84">
        <v>60</v>
      </c>
      <c r="O53" s="87">
        <v>50</v>
      </c>
    </row>
    <row r="54" spans="1:15">
      <c r="A54" s="82" t="s">
        <v>19</v>
      </c>
      <c r="B54" s="82" t="s">
        <v>1495</v>
      </c>
      <c r="C54" s="83" t="s">
        <v>1489</v>
      </c>
      <c r="D54" s="84">
        <v>163</v>
      </c>
      <c r="E54" s="84">
        <v>102</v>
      </c>
      <c r="F54" s="84">
        <v>265</v>
      </c>
      <c r="G54" s="87">
        <v>61.5</v>
      </c>
      <c r="H54" s="84">
        <v>176</v>
      </c>
      <c r="I54" s="84">
        <v>89</v>
      </c>
      <c r="J54" s="84">
        <v>265</v>
      </c>
      <c r="K54" s="87">
        <v>66.400000000000006</v>
      </c>
      <c r="L54" s="84">
        <v>49</v>
      </c>
      <c r="M54" s="84">
        <v>35</v>
      </c>
      <c r="N54" s="84">
        <v>84</v>
      </c>
      <c r="O54" s="87">
        <v>58.3</v>
      </c>
    </row>
    <row r="55" spans="1:15">
      <c r="A55" s="82" t="s">
        <v>20</v>
      </c>
      <c r="B55" s="82" t="s">
        <v>1495</v>
      </c>
      <c r="C55" s="83" t="s">
        <v>1489</v>
      </c>
      <c r="D55" s="84">
        <v>132</v>
      </c>
      <c r="E55" s="84">
        <v>104</v>
      </c>
      <c r="F55" s="84">
        <v>236</v>
      </c>
      <c r="G55" s="87">
        <v>55.9</v>
      </c>
      <c r="H55" s="84">
        <v>155</v>
      </c>
      <c r="I55" s="84">
        <v>81</v>
      </c>
      <c r="J55" s="84">
        <v>236</v>
      </c>
      <c r="K55" s="87">
        <v>65.599999999999994</v>
      </c>
      <c r="L55" s="84">
        <v>47</v>
      </c>
      <c r="M55" s="84">
        <v>68</v>
      </c>
      <c r="N55" s="84">
        <v>115</v>
      </c>
      <c r="O55" s="87">
        <v>40.799999999999997</v>
      </c>
    </row>
    <row r="56" spans="1:15">
      <c r="A56" s="82" t="s">
        <v>107</v>
      </c>
      <c r="B56" s="82" t="s">
        <v>1495</v>
      </c>
      <c r="C56" s="83" t="s">
        <v>1489</v>
      </c>
      <c r="D56" s="84">
        <v>41</v>
      </c>
      <c r="E56" s="84">
        <v>30</v>
      </c>
      <c r="F56" s="84">
        <v>71</v>
      </c>
      <c r="G56" s="87">
        <v>57.7</v>
      </c>
      <c r="H56" s="84">
        <v>42</v>
      </c>
      <c r="I56" s="84">
        <v>29</v>
      </c>
      <c r="J56" s="84">
        <v>71</v>
      </c>
      <c r="K56" s="87">
        <v>59.1</v>
      </c>
      <c r="L56" s="85" t="s">
        <v>1467</v>
      </c>
      <c r="M56" s="85" t="s">
        <v>1467</v>
      </c>
      <c r="N56" s="85" t="s">
        <v>1467</v>
      </c>
      <c r="O56" s="86" t="s">
        <v>1467</v>
      </c>
    </row>
    <row r="57" spans="1:15">
      <c r="A57" s="82" t="s">
        <v>21</v>
      </c>
      <c r="B57" s="82" t="s">
        <v>1495</v>
      </c>
      <c r="C57" s="83" t="s">
        <v>1489</v>
      </c>
      <c r="D57" s="84">
        <v>155</v>
      </c>
      <c r="E57" s="84">
        <v>79</v>
      </c>
      <c r="F57" s="84">
        <v>234</v>
      </c>
      <c r="G57" s="87">
        <v>66.2</v>
      </c>
      <c r="H57" s="84">
        <v>167</v>
      </c>
      <c r="I57" s="84">
        <v>67</v>
      </c>
      <c r="J57" s="84">
        <v>234</v>
      </c>
      <c r="K57" s="87">
        <v>71.3</v>
      </c>
      <c r="L57" s="84">
        <v>38</v>
      </c>
      <c r="M57" s="84">
        <v>18</v>
      </c>
      <c r="N57" s="84">
        <v>56</v>
      </c>
      <c r="O57" s="87">
        <v>67.8</v>
      </c>
    </row>
    <row r="58" spans="1:15">
      <c r="A58" s="82" t="s">
        <v>23</v>
      </c>
      <c r="B58" s="82" t="s">
        <v>1495</v>
      </c>
      <c r="C58" s="83" t="s">
        <v>1489</v>
      </c>
      <c r="D58" s="84">
        <v>107</v>
      </c>
      <c r="E58" s="84">
        <v>74</v>
      </c>
      <c r="F58" s="84">
        <v>181</v>
      </c>
      <c r="G58" s="87">
        <v>59.1</v>
      </c>
      <c r="H58" s="84">
        <v>121</v>
      </c>
      <c r="I58" s="84">
        <v>60</v>
      </c>
      <c r="J58" s="84">
        <v>181</v>
      </c>
      <c r="K58" s="87">
        <v>66.8</v>
      </c>
      <c r="L58" s="84">
        <v>65</v>
      </c>
      <c r="M58" s="84">
        <v>62</v>
      </c>
      <c r="N58" s="84">
        <v>127</v>
      </c>
      <c r="O58" s="87">
        <v>51.1</v>
      </c>
    </row>
    <row r="59" spans="1:15">
      <c r="A59" s="82" t="s">
        <v>24</v>
      </c>
      <c r="B59" s="82" t="s">
        <v>1495</v>
      </c>
      <c r="C59" s="83" t="s">
        <v>1489</v>
      </c>
      <c r="D59" s="84">
        <v>237</v>
      </c>
      <c r="E59" s="84">
        <v>69</v>
      </c>
      <c r="F59" s="84">
        <v>306</v>
      </c>
      <c r="G59" s="87">
        <v>77.400000000000006</v>
      </c>
      <c r="H59" s="84">
        <v>252</v>
      </c>
      <c r="I59" s="84">
        <v>53</v>
      </c>
      <c r="J59" s="84">
        <v>305</v>
      </c>
      <c r="K59" s="87">
        <v>82.6</v>
      </c>
      <c r="L59" s="84">
        <v>136</v>
      </c>
      <c r="M59" s="84">
        <v>31</v>
      </c>
      <c r="N59" s="84">
        <v>167</v>
      </c>
      <c r="O59" s="87">
        <v>81.400000000000006</v>
      </c>
    </row>
    <row r="60" spans="1:15">
      <c r="A60" s="82" t="s">
        <v>25</v>
      </c>
      <c r="B60" s="82" t="s">
        <v>1495</v>
      </c>
      <c r="C60" s="83" t="s">
        <v>1489</v>
      </c>
      <c r="D60" s="84">
        <v>353</v>
      </c>
      <c r="E60" s="84">
        <v>329</v>
      </c>
      <c r="F60" s="84">
        <v>682</v>
      </c>
      <c r="G60" s="87">
        <v>51.7</v>
      </c>
      <c r="H60" s="84">
        <v>423</v>
      </c>
      <c r="I60" s="84">
        <v>259</v>
      </c>
      <c r="J60" s="84">
        <v>682</v>
      </c>
      <c r="K60" s="87">
        <v>62</v>
      </c>
      <c r="L60" s="84">
        <v>57</v>
      </c>
      <c r="M60" s="84">
        <v>90</v>
      </c>
      <c r="N60" s="84">
        <v>147</v>
      </c>
      <c r="O60" s="87">
        <v>38.700000000000003</v>
      </c>
    </row>
    <row r="61" spans="1:15">
      <c r="A61" s="82" t="s">
        <v>26</v>
      </c>
      <c r="B61" s="82" t="s">
        <v>1495</v>
      </c>
      <c r="C61" s="83" t="s">
        <v>1489</v>
      </c>
      <c r="D61" s="84">
        <v>851</v>
      </c>
      <c r="E61" s="84">
        <v>1064</v>
      </c>
      <c r="F61" s="84">
        <v>1915</v>
      </c>
      <c r="G61" s="87">
        <v>44.4</v>
      </c>
      <c r="H61" s="84">
        <v>1038</v>
      </c>
      <c r="I61" s="84">
        <v>879</v>
      </c>
      <c r="J61" s="84">
        <v>1917</v>
      </c>
      <c r="K61" s="87">
        <v>54.1</v>
      </c>
      <c r="L61" s="84">
        <v>267</v>
      </c>
      <c r="M61" s="84">
        <v>561</v>
      </c>
      <c r="N61" s="84">
        <v>828</v>
      </c>
      <c r="O61" s="87">
        <v>32.200000000000003</v>
      </c>
    </row>
    <row r="62" spans="1:15">
      <c r="A62" s="82" t="s">
        <v>1770</v>
      </c>
      <c r="B62" s="82" t="s">
        <v>1495</v>
      </c>
      <c r="C62" s="83" t="s">
        <v>1489</v>
      </c>
      <c r="D62" s="84">
        <v>144</v>
      </c>
      <c r="E62" s="84">
        <v>30</v>
      </c>
      <c r="F62" s="84">
        <v>174</v>
      </c>
      <c r="G62" s="87">
        <v>82.7</v>
      </c>
      <c r="H62" s="84">
        <v>156</v>
      </c>
      <c r="I62" s="84">
        <v>20</v>
      </c>
      <c r="J62" s="84">
        <v>176</v>
      </c>
      <c r="K62" s="87">
        <v>88.6</v>
      </c>
      <c r="L62" s="85" t="s">
        <v>1467</v>
      </c>
      <c r="M62" s="85" t="s">
        <v>1467</v>
      </c>
      <c r="N62" s="85" t="s">
        <v>1467</v>
      </c>
      <c r="O62" s="86" t="s">
        <v>1467</v>
      </c>
    </row>
    <row r="63" spans="1:15">
      <c r="A63" s="82" t="s">
        <v>27</v>
      </c>
      <c r="B63" s="82" t="s">
        <v>1495</v>
      </c>
      <c r="C63" s="83" t="s">
        <v>1489</v>
      </c>
      <c r="D63" s="84">
        <v>243</v>
      </c>
      <c r="E63" s="84">
        <v>369</v>
      </c>
      <c r="F63" s="84">
        <v>612</v>
      </c>
      <c r="G63" s="87">
        <v>39.700000000000003</v>
      </c>
      <c r="H63" s="84">
        <v>317</v>
      </c>
      <c r="I63" s="84">
        <v>295</v>
      </c>
      <c r="J63" s="84">
        <v>612</v>
      </c>
      <c r="K63" s="87">
        <v>51.7</v>
      </c>
      <c r="L63" s="84">
        <v>48</v>
      </c>
      <c r="M63" s="84">
        <v>138</v>
      </c>
      <c r="N63" s="84">
        <v>186</v>
      </c>
      <c r="O63" s="87">
        <v>25.8</v>
      </c>
    </row>
    <row r="64" spans="1:15">
      <c r="A64" s="82" t="s">
        <v>28</v>
      </c>
      <c r="B64" s="82" t="s">
        <v>1495</v>
      </c>
      <c r="C64" s="83" t="s">
        <v>1489</v>
      </c>
      <c r="D64" s="84">
        <v>140</v>
      </c>
      <c r="E64" s="84">
        <v>200</v>
      </c>
      <c r="F64" s="84">
        <v>340</v>
      </c>
      <c r="G64" s="87">
        <v>41.1</v>
      </c>
      <c r="H64" s="84">
        <v>191</v>
      </c>
      <c r="I64" s="84">
        <v>152</v>
      </c>
      <c r="J64" s="84">
        <v>343</v>
      </c>
      <c r="K64" s="87">
        <v>55.6</v>
      </c>
      <c r="L64" s="84">
        <v>62</v>
      </c>
      <c r="M64" s="84">
        <v>77</v>
      </c>
      <c r="N64" s="84">
        <v>139</v>
      </c>
      <c r="O64" s="87">
        <v>44.6</v>
      </c>
    </row>
    <row r="65" spans="1:15">
      <c r="A65" s="82" t="s">
        <v>29</v>
      </c>
      <c r="B65" s="82" t="s">
        <v>1495</v>
      </c>
      <c r="C65" s="83" t="s">
        <v>1489</v>
      </c>
      <c r="D65" s="84">
        <v>93</v>
      </c>
      <c r="E65" s="84">
        <v>60</v>
      </c>
      <c r="F65" s="84">
        <v>153</v>
      </c>
      <c r="G65" s="87">
        <v>60.7</v>
      </c>
      <c r="H65" s="84">
        <v>88</v>
      </c>
      <c r="I65" s="84">
        <v>65</v>
      </c>
      <c r="J65" s="84">
        <v>153</v>
      </c>
      <c r="K65" s="87">
        <v>57.5</v>
      </c>
      <c r="L65" s="84">
        <v>42</v>
      </c>
      <c r="M65" s="84">
        <v>34</v>
      </c>
      <c r="N65" s="84">
        <v>76</v>
      </c>
      <c r="O65" s="87">
        <v>55.2</v>
      </c>
    </row>
    <row r="66" spans="1:15">
      <c r="A66" s="82" t="s">
        <v>30</v>
      </c>
      <c r="B66" s="82" t="s">
        <v>1495</v>
      </c>
      <c r="C66" s="83" t="s">
        <v>1489</v>
      </c>
      <c r="D66" s="84">
        <v>557</v>
      </c>
      <c r="E66" s="84">
        <v>591</v>
      </c>
      <c r="F66" s="84">
        <v>1148</v>
      </c>
      <c r="G66" s="87">
        <v>48.5</v>
      </c>
      <c r="H66" s="84">
        <v>651</v>
      </c>
      <c r="I66" s="84">
        <v>497</v>
      </c>
      <c r="J66" s="84">
        <v>1148</v>
      </c>
      <c r="K66" s="87">
        <v>56.7</v>
      </c>
      <c r="L66" s="84">
        <v>209</v>
      </c>
      <c r="M66" s="84">
        <v>372</v>
      </c>
      <c r="N66" s="84">
        <v>581</v>
      </c>
      <c r="O66" s="87">
        <v>35.9</v>
      </c>
    </row>
    <row r="67" spans="1:15">
      <c r="A67" s="82" t="s">
        <v>31</v>
      </c>
      <c r="B67" s="82" t="s">
        <v>1495</v>
      </c>
      <c r="C67" s="83" t="s">
        <v>1489</v>
      </c>
      <c r="D67" s="84">
        <v>209</v>
      </c>
      <c r="E67" s="84">
        <v>168</v>
      </c>
      <c r="F67" s="84">
        <v>377</v>
      </c>
      <c r="G67" s="87">
        <v>55.4</v>
      </c>
      <c r="H67" s="84">
        <v>237</v>
      </c>
      <c r="I67" s="84">
        <v>140</v>
      </c>
      <c r="J67" s="84">
        <v>377</v>
      </c>
      <c r="K67" s="87">
        <v>62.8</v>
      </c>
      <c r="L67" s="84">
        <v>43</v>
      </c>
      <c r="M67" s="84">
        <v>48</v>
      </c>
      <c r="N67" s="84">
        <v>91</v>
      </c>
      <c r="O67" s="87">
        <v>47.2</v>
      </c>
    </row>
    <row r="68" spans="1:15">
      <c r="A68" s="82" t="s">
        <v>33</v>
      </c>
      <c r="B68" s="82" t="s">
        <v>1495</v>
      </c>
      <c r="C68" s="83" t="s">
        <v>1489</v>
      </c>
      <c r="D68" s="84">
        <v>30</v>
      </c>
      <c r="E68" s="84">
        <v>33</v>
      </c>
      <c r="F68" s="84">
        <v>63</v>
      </c>
      <c r="G68" s="87">
        <v>47.6</v>
      </c>
      <c r="H68" s="84">
        <v>35</v>
      </c>
      <c r="I68" s="84">
        <v>28</v>
      </c>
      <c r="J68" s="84">
        <v>63</v>
      </c>
      <c r="K68" s="87">
        <v>55.5</v>
      </c>
      <c r="L68" s="84">
        <v>10</v>
      </c>
      <c r="M68" s="84">
        <v>12</v>
      </c>
      <c r="N68" s="84">
        <v>22</v>
      </c>
      <c r="O68" s="87">
        <v>45.4</v>
      </c>
    </row>
    <row r="69" spans="1:15">
      <c r="A69" s="82" t="s">
        <v>1470</v>
      </c>
      <c r="B69" s="82" t="s">
        <v>1495</v>
      </c>
      <c r="C69" s="83" t="s">
        <v>1489</v>
      </c>
      <c r="D69" s="84">
        <v>10</v>
      </c>
      <c r="E69" s="84">
        <v>26</v>
      </c>
      <c r="F69" s="84">
        <v>36</v>
      </c>
      <c r="G69" s="87">
        <v>27.7</v>
      </c>
      <c r="H69" s="84">
        <v>25</v>
      </c>
      <c r="I69" s="84">
        <v>11</v>
      </c>
      <c r="J69" s="84">
        <v>36</v>
      </c>
      <c r="K69" s="87">
        <v>69.400000000000006</v>
      </c>
      <c r="L69" s="85" t="s">
        <v>1467</v>
      </c>
      <c r="M69" s="85" t="s">
        <v>1467</v>
      </c>
      <c r="N69" s="85" t="s">
        <v>1467</v>
      </c>
      <c r="O69" s="86" t="s">
        <v>1467</v>
      </c>
    </row>
  </sheetData>
  <autoFilter ref="A1:O65"/>
  <sortState ref="A2:O1312">
    <sortCondition ref="B2:B1312"/>
    <sortCondition ref="A2:A1312"/>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1"/>
  <sheetViews>
    <sheetView topLeftCell="A121" workbookViewId="0">
      <selection activeCell="F305" sqref="F305"/>
    </sheetView>
  </sheetViews>
  <sheetFormatPr defaultRowHeight="14.4"/>
  <cols>
    <col min="2" max="2" width="18.109375" style="6" bestFit="1" customWidth="1"/>
    <col min="3" max="3" width="16.44140625" bestFit="1" customWidth="1"/>
  </cols>
  <sheetData>
    <row r="1" spans="1:15">
      <c r="A1" t="s">
        <v>756</v>
      </c>
      <c r="B1" s="6" t="s">
        <v>757</v>
      </c>
      <c r="C1" t="s">
        <v>729</v>
      </c>
      <c r="D1" t="s">
        <v>730</v>
      </c>
      <c r="E1" t="s">
        <v>731</v>
      </c>
      <c r="F1" t="s">
        <v>732</v>
      </c>
      <c r="G1" t="s">
        <v>733</v>
      </c>
      <c r="H1" t="s">
        <v>734</v>
      </c>
      <c r="I1" t="s">
        <v>735</v>
      </c>
      <c r="J1" t="s">
        <v>736</v>
      </c>
      <c r="K1" t="s">
        <v>737</v>
      </c>
      <c r="L1" t="s">
        <v>747</v>
      </c>
      <c r="M1" t="s">
        <v>748</v>
      </c>
      <c r="N1" t="s">
        <v>749</v>
      </c>
      <c r="O1" t="s">
        <v>750</v>
      </c>
    </row>
    <row r="2" spans="1:15">
      <c r="A2" s="67" t="s">
        <v>2</v>
      </c>
      <c r="B2" s="68" t="s">
        <v>1481</v>
      </c>
      <c r="C2" s="67" t="s">
        <v>1480</v>
      </c>
      <c r="D2" s="69">
        <v>307</v>
      </c>
      <c r="E2" s="69">
        <v>210</v>
      </c>
      <c r="F2" s="69">
        <v>517</v>
      </c>
      <c r="G2" s="70">
        <v>59.3</v>
      </c>
      <c r="H2" s="69">
        <v>332</v>
      </c>
      <c r="I2" s="69">
        <v>187</v>
      </c>
      <c r="J2" s="69">
        <v>519</v>
      </c>
      <c r="K2" s="70">
        <v>63.9</v>
      </c>
      <c r="L2" s="69" t="s">
        <v>1482</v>
      </c>
      <c r="M2" s="69" t="s">
        <v>1482</v>
      </c>
      <c r="N2" s="69" t="s">
        <v>1482</v>
      </c>
      <c r="O2" s="70" t="s">
        <v>1482</v>
      </c>
    </row>
    <row r="3" spans="1:15">
      <c r="A3" s="67" t="s">
        <v>5</v>
      </c>
      <c r="B3" s="68" t="s">
        <v>1481</v>
      </c>
      <c r="C3" s="67" t="s">
        <v>1480</v>
      </c>
      <c r="D3" s="69">
        <v>150</v>
      </c>
      <c r="E3" s="69">
        <v>106</v>
      </c>
      <c r="F3" s="69">
        <v>256</v>
      </c>
      <c r="G3" s="70">
        <v>58.5</v>
      </c>
      <c r="H3" s="69">
        <v>156</v>
      </c>
      <c r="I3" s="69">
        <v>100</v>
      </c>
      <c r="J3" s="69">
        <v>256</v>
      </c>
      <c r="K3" s="70">
        <v>60.9</v>
      </c>
      <c r="L3" s="69" t="s">
        <v>1482</v>
      </c>
      <c r="M3" s="69" t="s">
        <v>1482</v>
      </c>
      <c r="N3" s="69" t="s">
        <v>1482</v>
      </c>
      <c r="O3" s="70" t="s">
        <v>1482</v>
      </c>
    </row>
    <row r="4" spans="1:15">
      <c r="A4" s="67" t="s">
        <v>6</v>
      </c>
      <c r="B4" s="68" t="s">
        <v>1481</v>
      </c>
      <c r="C4" s="67" t="s">
        <v>1480</v>
      </c>
      <c r="D4" s="69">
        <v>712</v>
      </c>
      <c r="E4" s="69">
        <v>502</v>
      </c>
      <c r="F4" s="69">
        <v>1214</v>
      </c>
      <c r="G4" s="70">
        <v>58.6</v>
      </c>
      <c r="H4" s="69">
        <v>882</v>
      </c>
      <c r="I4" s="69">
        <v>337</v>
      </c>
      <c r="J4" s="69">
        <v>1219</v>
      </c>
      <c r="K4" s="70">
        <v>72.3</v>
      </c>
      <c r="L4" s="69" t="s">
        <v>1482</v>
      </c>
      <c r="M4" s="69" t="s">
        <v>1482</v>
      </c>
      <c r="N4" s="69" t="s">
        <v>1482</v>
      </c>
      <c r="O4" s="70" t="s">
        <v>1482</v>
      </c>
    </row>
    <row r="5" spans="1:15">
      <c r="A5" s="104" t="s">
        <v>104</v>
      </c>
      <c r="B5" s="79" t="s">
        <v>739</v>
      </c>
      <c r="C5" s="67" t="s">
        <v>1532</v>
      </c>
      <c r="D5" s="69">
        <v>1504</v>
      </c>
      <c r="E5" s="69">
        <v>1339</v>
      </c>
      <c r="F5" s="69">
        <v>2843</v>
      </c>
      <c r="G5" s="70">
        <v>52.901864227928243</v>
      </c>
      <c r="H5" s="69">
        <v>1653</v>
      </c>
      <c r="I5" s="69">
        <v>1203</v>
      </c>
      <c r="J5" s="69">
        <v>2856</v>
      </c>
      <c r="K5" s="70">
        <v>57.878151260504204</v>
      </c>
      <c r="L5" s="69" t="s">
        <v>1467</v>
      </c>
      <c r="M5" s="69" t="s">
        <v>1467</v>
      </c>
      <c r="N5" s="69" t="s">
        <v>1467</v>
      </c>
      <c r="O5" s="70" t="s">
        <v>1467</v>
      </c>
    </row>
    <row r="6" spans="1:15">
      <c r="A6" s="67" t="s">
        <v>8</v>
      </c>
      <c r="B6" s="68" t="s">
        <v>1481</v>
      </c>
      <c r="C6" s="67" t="s">
        <v>1480</v>
      </c>
      <c r="D6" s="69">
        <v>877</v>
      </c>
      <c r="E6" s="69">
        <v>1010</v>
      </c>
      <c r="F6" s="69">
        <v>1887</v>
      </c>
      <c r="G6" s="70">
        <v>46.4</v>
      </c>
      <c r="H6" s="69">
        <v>1047</v>
      </c>
      <c r="I6" s="69">
        <v>848</v>
      </c>
      <c r="J6" s="69">
        <v>1895</v>
      </c>
      <c r="K6" s="70">
        <v>55.2</v>
      </c>
      <c r="L6" s="69" t="s">
        <v>1482</v>
      </c>
      <c r="M6" s="69" t="s">
        <v>1482</v>
      </c>
      <c r="N6" s="69" t="s">
        <v>1482</v>
      </c>
      <c r="O6" s="70" t="s">
        <v>1482</v>
      </c>
    </row>
    <row r="7" spans="1:15">
      <c r="A7" s="67" t="s">
        <v>9</v>
      </c>
      <c r="B7" s="68" t="s">
        <v>1481</v>
      </c>
      <c r="C7" s="67" t="s">
        <v>1480</v>
      </c>
      <c r="D7" s="69">
        <v>305</v>
      </c>
      <c r="E7" s="69">
        <v>379</v>
      </c>
      <c r="F7" s="69">
        <v>684</v>
      </c>
      <c r="G7" s="70">
        <v>44.5</v>
      </c>
      <c r="H7" s="69">
        <v>378</v>
      </c>
      <c r="I7" s="69">
        <v>309</v>
      </c>
      <c r="J7" s="69">
        <v>687</v>
      </c>
      <c r="K7" s="70">
        <v>55</v>
      </c>
      <c r="L7" s="69" t="s">
        <v>1482</v>
      </c>
      <c r="M7" s="69" t="s">
        <v>1482</v>
      </c>
      <c r="N7" s="69" t="s">
        <v>1482</v>
      </c>
      <c r="O7" s="70" t="s">
        <v>1482</v>
      </c>
    </row>
    <row r="8" spans="1:15">
      <c r="A8" s="67" t="s">
        <v>10</v>
      </c>
      <c r="B8" s="68" t="s">
        <v>1481</v>
      </c>
      <c r="C8" s="67" t="s">
        <v>1480</v>
      </c>
      <c r="D8" s="69">
        <v>55</v>
      </c>
      <c r="E8" s="69">
        <v>61</v>
      </c>
      <c r="F8" s="69">
        <v>116</v>
      </c>
      <c r="G8" s="70">
        <v>47.4</v>
      </c>
      <c r="H8" s="69">
        <v>67</v>
      </c>
      <c r="I8" s="69">
        <v>49</v>
      </c>
      <c r="J8" s="69">
        <v>116</v>
      </c>
      <c r="K8" s="70">
        <v>57.7</v>
      </c>
      <c r="L8" s="69" t="s">
        <v>1482</v>
      </c>
      <c r="M8" s="69" t="s">
        <v>1482</v>
      </c>
      <c r="N8" s="69" t="s">
        <v>1482</v>
      </c>
      <c r="O8" s="70" t="s">
        <v>1482</v>
      </c>
    </row>
    <row r="9" spans="1:15">
      <c r="A9" s="67" t="s">
        <v>12</v>
      </c>
      <c r="B9" s="68" t="s">
        <v>1481</v>
      </c>
      <c r="C9" s="67" t="s">
        <v>1480</v>
      </c>
      <c r="D9" s="69">
        <v>29</v>
      </c>
      <c r="E9" s="69">
        <v>19</v>
      </c>
      <c r="F9" s="69">
        <v>48</v>
      </c>
      <c r="G9" s="70">
        <v>60.4</v>
      </c>
      <c r="H9" s="69">
        <v>27</v>
      </c>
      <c r="I9" s="69">
        <v>21</v>
      </c>
      <c r="J9" s="69">
        <v>48</v>
      </c>
      <c r="K9" s="70">
        <v>56.2</v>
      </c>
      <c r="L9" s="69" t="s">
        <v>1482</v>
      </c>
      <c r="M9" s="69" t="s">
        <v>1482</v>
      </c>
      <c r="N9" s="69" t="s">
        <v>1482</v>
      </c>
      <c r="O9" s="70" t="s">
        <v>1482</v>
      </c>
    </row>
    <row r="10" spans="1:15">
      <c r="A10" s="67" t="s">
        <v>13</v>
      </c>
      <c r="B10" s="68" t="s">
        <v>1481</v>
      </c>
      <c r="C10" s="67" t="s">
        <v>1480</v>
      </c>
      <c r="D10" s="69">
        <v>72</v>
      </c>
      <c r="E10" s="69">
        <v>92</v>
      </c>
      <c r="F10" s="69">
        <v>164</v>
      </c>
      <c r="G10" s="70">
        <v>43.9</v>
      </c>
      <c r="H10" s="69">
        <v>85</v>
      </c>
      <c r="I10" s="69">
        <v>83</v>
      </c>
      <c r="J10" s="69">
        <v>168</v>
      </c>
      <c r="K10" s="70">
        <v>50.5</v>
      </c>
      <c r="L10" s="69" t="s">
        <v>1482</v>
      </c>
      <c r="M10" s="69" t="s">
        <v>1482</v>
      </c>
      <c r="N10" s="69" t="s">
        <v>1482</v>
      </c>
      <c r="O10" s="70" t="s">
        <v>1482</v>
      </c>
    </row>
    <row r="11" spans="1:15">
      <c r="A11" s="67" t="s">
        <v>105</v>
      </c>
      <c r="B11" s="68" t="s">
        <v>1481</v>
      </c>
      <c r="C11" s="67" t="s">
        <v>1480</v>
      </c>
      <c r="D11" s="69">
        <v>40</v>
      </c>
      <c r="E11" s="69">
        <v>28</v>
      </c>
      <c r="F11" s="69">
        <v>68</v>
      </c>
      <c r="G11" s="70">
        <v>58.8</v>
      </c>
      <c r="H11" s="69">
        <v>42</v>
      </c>
      <c r="I11" s="69">
        <v>26</v>
      </c>
      <c r="J11" s="69">
        <v>68</v>
      </c>
      <c r="K11" s="70">
        <v>61.7</v>
      </c>
      <c r="L11" s="69" t="s">
        <v>1482</v>
      </c>
      <c r="M11" s="69" t="s">
        <v>1482</v>
      </c>
      <c r="N11" s="69" t="s">
        <v>1482</v>
      </c>
      <c r="O11" s="70" t="s">
        <v>1482</v>
      </c>
    </row>
    <row r="12" spans="1:15">
      <c r="A12" s="67" t="s">
        <v>15</v>
      </c>
      <c r="B12" s="68" t="s">
        <v>1481</v>
      </c>
      <c r="C12" s="67" t="s">
        <v>1480</v>
      </c>
      <c r="D12" s="69">
        <v>167</v>
      </c>
      <c r="E12" s="69">
        <v>138</v>
      </c>
      <c r="F12" s="69">
        <v>305</v>
      </c>
      <c r="G12" s="70">
        <v>54.7</v>
      </c>
      <c r="H12" s="69">
        <v>178</v>
      </c>
      <c r="I12" s="69">
        <v>127</v>
      </c>
      <c r="J12" s="69">
        <v>305</v>
      </c>
      <c r="K12" s="70">
        <v>58.3</v>
      </c>
      <c r="L12" s="69" t="s">
        <v>1482</v>
      </c>
      <c r="M12" s="69" t="s">
        <v>1482</v>
      </c>
      <c r="N12" s="69" t="s">
        <v>1482</v>
      </c>
      <c r="O12" s="70" t="s">
        <v>1482</v>
      </c>
    </row>
    <row r="13" spans="1:15">
      <c r="A13" s="67" t="s">
        <v>16</v>
      </c>
      <c r="B13" s="68" t="s">
        <v>1481</v>
      </c>
      <c r="C13" s="67" t="s">
        <v>1480</v>
      </c>
      <c r="D13" s="69">
        <v>36</v>
      </c>
      <c r="E13" s="69">
        <v>18</v>
      </c>
      <c r="F13" s="69">
        <v>54</v>
      </c>
      <c r="G13" s="70">
        <v>66.599999999999994</v>
      </c>
      <c r="H13" s="69">
        <v>37</v>
      </c>
      <c r="I13" s="69">
        <v>18</v>
      </c>
      <c r="J13" s="69">
        <v>55</v>
      </c>
      <c r="K13" s="70">
        <v>67.2</v>
      </c>
      <c r="L13" s="69" t="s">
        <v>1482</v>
      </c>
      <c r="M13" s="69" t="s">
        <v>1482</v>
      </c>
      <c r="N13" s="69" t="s">
        <v>1482</v>
      </c>
      <c r="O13" s="70" t="s">
        <v>1482</v>
      </c>
    </row>
    <row r="14" spans="1:15">
      <c r="A14" s="67" t="s">
        <v>18</v>
      </c>
      <c r="B14" s="68" t="s">
        <v>1481</v>
      </c>
      <c r="C14" s="67" t="s">
        <v>1480</v>
      </c>
      <c r="D14" s="69">
        <v>120</v>
      </c>
      <c r="E14" s="69">
        <v>52</v>
      </c>
      <c r="F14" s="69">
        <v>172</v>
      </c>
      <c r="G14" s="70">
        <v>69.7</v>
      </c>
      <c r="H14" s="69">
        <v>124</v>
      </c>
      <c r="I14" s="69">
        <v>48</v>
      </c>
      <c r="J14" s="69">
        <v>172</v>
      </c>
      <c r="K14" s="70">
        <v>72</v>
      </c>
      <c r="L14" s="69" t="s">
        <v>1482</v>
      </c>
      <c r="M14" s="69" t="s">
        <v>1482</v>
      </c>
      <c r="N14" s="69" t="s">
        <v>1482</v>
      </c>
      <c r="O14" s="70" t="s">
        <v>1482</v>
      </c>
    </row>
    <row r="15" spans="1:15">
      <c r="A15" s="67" t="s">
        <v>19</v>
      </c>
      <c r="B15" s="68" t="s">
        <v>1481</v>
      </c>
      <c r="C15" s="67" t="s">
        <v>1480</v>
      </c>
      <c r="D15" s="69">
        <v>121</v>
      </c>
      <c r="E15" s="69">
        <v>72</v>
      </c>
      <c r="F15" s="69">
        <v>193</v>
      </c>
      <c r="G15" s="70">
        <v>62.6</v>
      </c>
      <c r="H15" s="69">
        <v>145</v>
      </c>
      <c r="I15" s="69">
        <v>48</v>
      </c>
      <c r="J15" s="69">
        <v>193</v>
      </c>
      <c r="K15" s="70">
        <v>75.099999999999994</v>
      </c>
      <c r="L15" s="69" t="s">
        <v>1482</v>
      </c>
      <c r="M15" s="69" t="s">
        <v>1482</v>
      </c>
      <c r="N15" s="69" t="s">
        <v>1482</v>
      </c>
      <c r="O15" s="70" t="s">
        <v>1482</v>
      </c>
    </row>
    <row r="16" spans="1:15">
      <c r="A16" s="67" t="s">
        <v>107</v>
      </c>
      <c r="B16" s="68" t="s">
        <v>1481</v>
      </c>
      <c r="C16" s="67" t="s">
        <v>1480</v>
      </c>
      <c r="D16" s="69">
        <v>43</v>
      </c>
      <c r="E16" s="69">
        <v>29</v>
      </c>
      <c r="F16" s="69">
        <v>72</v>
      </c>
      <c r="G16" s="70">
        <v>59.7</v>
      </c>
      <c r="H16" s="69">
        <v>44</v>
      </c>
      <c r="I16" s="69">
        <v>28</v>
      </c>
      <c r="J16" s="69">
        <v>72</v>
      </c>
      <c r="K16" s="70">
        <v>61.1</v>
      </c>
      <c r="L16" s="69" t="s">
        <v>1482</v>
      </c>
      <c r="M16" s="69" t="s">
        <v>1482</v>
      </c>
      <c r="N16" s="69" t="s">
        <v>1482</v>
      </c>
      <c r="O16" s="70" t="s">
        <v>1482</v>
      </c>
    </row>
    <row r="17" spans="1:15">
      <c r="A17" s="67" t="s">
        <v>21</v>
      </c>
      <c r="B17" s="68" t="s">
        <v>1481</v>
      </c>
      <c r="C17" s="67" t="s">
        <v>1480</v>
      </c>
      <c r="D17" s="69">
        <v>72</v>
      </c>
      <c r="E17" s="69">
        <v>30</v>
      </c>
      <c r="F17" s="69">
        <v>102</v>
      </c>
      <c r="G17" s="70">
        <v>70.5</v>
      </c>
      <c r="H17" s="69">
        <v>76</v>
      </c>
      <c r="I17" s="69">
        <v>26</v>
      </c>
      <c r="J17" s="69">
        <v>102</v>
      </c>
      <c r="K17" s="70">
        <v>74.5</v>
      </c>
      <c r="L17" s="69" t="s">
        <v>1482</v>
      </c>
      <c r="M17" s="69" t="s">
        <v>1482</v>
      </c>
      <c r="N17" s="69" t="s">
        <v>1482</v>
      </c>
      <c r="O17" s="70" t="s">
        <v>1482</v>
      </c>
    </row>
    <row r="18" spans="1:15">
      <c r="A18" s="67" t="s">
        <v>25</v>
      </c>
      <c r="B18" s="68" t="s">
        <v>1481</v>
      </c>
      <c r="C18" s="67" t="s">
        <v>1480</v>
      </c>
      <c r="D18" s="69">
        <v>194</v>
      </c>
      <c r="E18" s="69">
        <v>154</v>
      </c>
      <c r="F18" s="69">
        <v>348</v>
      </c>
      <c r="G18" s="70">
        <v>55.7</v>
      </c>
      <c r="H18" s="69">
        <v>240</v>
      </c>
      <c r="I18" s="69">
        <v>108</v>
      </c>
      <c r="J18" s="69">
        <v>348</v>
      </c>
      <c r="K18" s="70">
        <v>68.900000000000006</v>
      </c>
      <c r="L18" s="69" t="s">
        <v>1482</v>
      </c>
      <c r="M18" s="69" t="s">
        <v>1482</v>
      </c>
      <c r="N18" s="69" t="s">
        <v>1482</v>
      </c>
      <c r="O18" s="70" t="s">
        <v>1482</v>
      </c>
    </row>
    <row r="19" spans="1:15">
      <c r="A19" s="67" t="s">
        <v>26</v>
      </c>
      <c r="B19" s="68" t="s">
        <v>1481</v>
      </c>
      <c r="C19" s="67" t="s">
        <v>1480</v>
      </c>
      <c r="D19" s="69">
        <v>205</v>
      </c>
      <c r="E19" s="69">
        <v>201</v>
      </c>
      <c r="F19" s="69">
        <v>406</v>
      </c>
      <c r="G19" s="70">
        <v>50.4</v>
      </c>
      <c r="H19" s="69">
        <v>214</v>
      </c>
      <c r="I19" s="69">
        <v>195</v>
      </c>
      <c r="J19" s="69">
        <v>409</v>
      </c>
      <c r="K19" s="70">
        <v>52.3</v>
      </c>
      <c r="L19" s="69" t="s">
        <v>1482</v>
      </c>
      <c r="M19" s="69" t="s">
        <v>1482</v>
      </c>
      <c r="N19" s="69" t="s">
        <v>1482</v>
      </c>
      <c r="O19" s="70" t="s">
        <v>1482</v>
      </c>
    </row>
    <row r="20" spans="1:15">
      <c r="A20" s="67" t="s">
        <v>27</v>
      </c>
      <c r="B20" s="68" t="s">
        <v>1481</v>
      </c>
      <c r="C20" s="67" t="s">
        <v>1480</v>
      </c>
      <c r="D20" s="69">
        <v>75</v>
      </c>
      <c r="E20" s="69">
        <v>89</v>
      </c>
      <c r="F20" s="69">
        <v>164</v>
      </c>
      <c r="G20" s="70">
        <v>45.7</v>
      </c>
      <c r="H20" s="69">
        <v>95</v>
      </c>
      <c r="I20" s="69">
        <v>69</v>
      </c>
      <c r="J20" s="69">
        <v>164</v>
      </c>
      <c r="K20" s="70">
        <v>57.9</v>
      </c>
      <c r="L20" s="69" t="s">
        <v>1482</v>
      </c>
      <c r="M20" s="69" t="s">
        <v>1482</v>
      </c>
      <c r="N20" s="69" t="s">
        <v>1482</v>
      </c>
      <c r="O20" s="70" t="s">
        <v>1482</v>
      </c>
    </row>
    <row r="21" spans="1:15">
      <c r="A21" s="67" t="s">
        <v>28</v>
      </c>
      <c r="B21" s="68" t="s">
        <v>1481</v>
      </c>
      <c r="C21" s="67" t="s">
        <v>1480</v>
      </c>
      <c r="D21" s="69">
        <v>45</v>
      </c>
      <c r="E21" s="69">
        <v>53</v>
      </c>
      <c r="F21" s="69">
        <v>98</v>
      </c>
      <c r="G21" s="70">
        <v>45.9</v>
      </c>
      <c r="H21" s="69">
        <v>48</v>
      </c>
      <c r="I21" s="69">
        <v>50</v>
      </c>
      <c r="J21" s="69">
        <v>98</v>
      </c>
      <c r="K21" s="70">
        <v>48.9</v>
      </c>
      <c r="L21" s="69" t="s">
        <v>1482</v>
      </c>
      <c r="M21" s="69" t="s">
        <v>1482</v>
      </c>
      <c r="N21" s="69" t="s">
        <v>1482</v>
      </c>
      <c r="O21" s="70" t="s">
        <v>1482</v>
      </c>
    </row>
    <row r="22" spans="1:15">
      <c r="A22" s="67" t="s">
        <v>29</v>
      </c>
      <c r="B22" s="68" t="s">
        <v>1481</v>
      </c>
      <c r="C22" s="67" t="s">
        <v>1480</v>
      </c>
      <c r="D22" s="69">
        <v>48</v>
      </c>
      <c r="E22" s="69">
        <v>29</v>
      </c>
      <c r="F22" s="69">
        <v>77</v>
      </c>
      <c r="G22" s="70">
        <v>62.3</v>
      </c>
      <c r="H22" s="69">
        <v>48</v>
      </c>
      <c r="I22" s="69">
        <v>29</v>
      </c>
      <c r="J22" s="69">
        <v>77</v>
      </c>
      <c r="K22" s="70">
        <v>62.3</v>
      </c>
      <c r="L22" s="69" t="s">
        <v>1482</v>
      </c>
      <c r="M22" s="69" t="s">
        <v>1482</v>
      </c>
      <c r="N22" s="69" t="s">
        <v>1482</v>
      </c>
      <c r="O22" s="70" t="s">
        <v>1482</v>
      </c>
    </row>
    <row r="23" spans="1:15">
      <c r="A23" s="67" t="s">
        <v>30</v>
      </c>
      <c r="B23" s="68" t="s">
        <v>1481</v>
      </c>
      <c r="C23" s="67" t="s">
        <v>1480</v>
      </c>
      <c r="D23" s="69">
        <v>196</v>
      </c>
      <c r="E23" s="69">
        <v>148</v>
      </c>
      <c r="F23" s="69">
        <v>344</v>
      </c>
      <c r="G23" s="70">
        <v>56.9</v>
      </c>
      <c r="H23" s="69">
        <v>215</v>
      </c>
      <c r="I23" s="69">
        <v>129</v>
      </c>
      <c r="J23" s="69">
        <v>344</v>
      </c>
      <c r="K23" s="70">
        <v>62.5</v>
      </c>
      <c r="L23" s="69" t="s">
        <v>1482</v>
      </c>
      <c r="M23" s="69" t="s">
        <v>1482</v>
      </c>
      <c r="N23" s="69" t="s">
        <v>1482</v>
      </c>
      <c r="O23" s="70" t="s">
        <v>1482</v>
      </c>
    </row>
    <row r="24" spans="1:15">
      <c r="A24" s="67" t="s">
        <v>31</v>
      </c>
      <c r="B24" s="68" t="s">
        <v>1481</v>
      </c>
      <c r="C24" s="67" t="s">
        <v>1480</v>
      </c>
      <c r="D24" s="69">
        <v>154</v>
      </c>
      <c r="E24" s="69">
        <v>120</v>
      </c>
      <c r="F24" s="69">
        <v>274</v>
      </c>
      <c r="G24" s="70">
        <v>56.2</v>
      </c>
      <c r="H24" s="69">
        <v>178</v>
      </c>
      <c r="I24" s="69">
        <v>96</v>
      </c>
      <c r="J24" s="69">
        <v>274</v>
      </c>
      <c r="K24" s="70">
        <v>64.900000000000006</v>
      </c>
      <c r="L24" s="69" t="s">
        <v>1482</v>
      </c>
      <c r="M24" s="69" t="s">
        <v>1482</v>
      </c>
      <c r="N24" s="69" t="s">
        <v>1482</v>
      </c>
      <c r="O24" s="70" t="s">
        <v>1482</v>
      </c>
    </row>
    <row r="25" spans="1:15">
      <c r="A25" s="67" t="s">
        <v>33</v>
      </c>
      <c r="B25" s="68" t="s">
        <v>1481</v>
      </c>
      <c r="C25" s="67" t="s">
        <v>1480</v>
      </c>
      <c r="D25" s="69">
        <v>17</v>
      </c>
      <c r="E25" s="69">
        <v>2</v>
      </c>
      <c r="F25" s="69">
        <v>19</v>
      </c>
      <c r="G25" s="70">
        <v>89.4</v>
      </c>
      <c r="H25" s="69">
        <v>17</v>
      </c>
      <c r="I25" s="69">
        <v>2</v>
      </c>
      <c r="J25" s="69">
        <v>19</v>
      </c>
      <c r="K25" s="70">
        <v>89.4</v>
      </c>
      <c r="L25" s="69" t="s">
        <v>1482</v>
      </c>
      <c r="M25" s="69" t="s">
        <v>1482</v>
      </c>
      <c r="N25" s="69" t="s">
        <v>1482</v>
      </c>
      <c r="O25" s="70" t="s">
        <v>1482</v>
      </c>
    </row>
    <row r="26" spans="1:15">
      <c r="A26" s="67" t="s">
        <v>2</v>
      </c>
      <c r="B26" s="68" t="s">
        <v>1483</v>
      </c>
      <c r="C26" s="67" t="s">
        <v>1480</v>
      </c>
      <c r="D26" s="69">
        <v>238</v>
      </c>
      <c r="E26" s="69">
        <v>218</v>
      </c>
      <c r="F26" s="69">
        <v>456</v>
      </c>
      <c r="G26" s="70">
        <v>52.1</v>
      </c>
      <c r="H26" s="69">
        <v>293</v>
      </c>
      <c r="I26" s="69">
        <v>163</v>
      </c>
      <c r="J26" s="69">
        <v>456</v>
      </c>
      <c r="K26" s="70">
        <v>64.2</v>
      </c>
      <c r="L26" s="69" t="s">
        <v>1482</v>
      </c>
      <c r="M26" s="69" t="s">
        <v>1482</v>
      </c>
      <c r="N26" s="69" t="s">
        <v>1482</v>
      </c>
      <c r="O26" s="70" t="s">
        <v>1482</v>
      </c>
    </row>
    <row r="27" spans="1:15">
      <c r="A27" s="67" t="s">
        <v>5</v>
      </c>
      <c r="B27" s="68" t="s">
        <v>1483</v>
      </c>
      <c r="C27" s="67" t="s">
        <v>1480</v>
      </c>
      <c r="D27" s="69">
        <v>149</v>
      </c>
      <c r="E27" s="69">
        <v>106</v>
      </c>
      <c r="F27" s="69">
        <v>255</v>
      </c>
      <c r="G27" s="70">
        <v>58.4</v>
      </c>
      <c r="H27" s="69">
        <v>161</v>
      </c>
      <c r="I27" s="69">
        <v>94</v>
      </c>
      <c r="J27" s="69">
        <v>255</v>
      </c>
      <c r="K27" s="70">
        <v>63.1</v>
      </c>
      <c r="L27" s="69" t="s">
        <v>1482</v>
      </c>
      <c r="M27" s="69" t="s">
        <v>1482</v>
      </c>
      <c r="N27" s="69" t="s">
        <v>1482</v>
      </c>
      <c r="O27" s="70" t="s">
        <v>1482</v>
      </c>
    </row>
    <row r="28" spans="1:15">
      <c r="A28" s="67" t="s">
        <v>6</v>
      </c>
      <c r="B28" s="68" t="s">
        <v>1483</v>
      </c>
      <c r="C28" s="67" t="s">
        <v>1480</v>
      </c>
      <c r="D28" s="69">
        <v>616</v>
      </c>
      <c r="E28" s="69">
        <v>588</v>
      </c>
      <c r="F28" s="69">
        <v>1204</v>
      </c>
      <c r="G28" s="70">
        <v>51.1</v>
      </c>
      <c r="H28" s="69">
        <v>847</v>
      </c>
      <c r="I28" s="69">
        <v>357</v>
      </c>
      <c r="J28" s="69">
        <v>1204</v>
      </c>
      <c r="K28" s="70">
        <v>70.3</v>
      </c>
      <c r="L28" s="69" t="s">
        <v>1482</v>
      </c>
      <c r="M28" s="69" t="s">
        <v>1482</v>
      </c>
      <c r="N28" s="69" t="s">
        <v>1482</v>
      </c>
      <c r="O28" s="70" t="s">
        <v>1482</v>
      </c>
    </row>
    <row r="29" spans="1:15">
      <c r="A29" s="104" t="s">
        <v>104</v>
      </c>
      <c r="B29" s="79" t="s">
        <v>740</v>
      </c>
      <c r="C29" s="67" t="s">
        <v>1532</v>
      </c>
      <c r="D29" s="69">
        <v>1277</v>
      </c>
      <c r="E29" s="69">
        <v>1263</v>
      </c>
      <c r="F29" s="69">
        <v>2540</v>
      </c>
      <c r="G29" s="70">
        <v>50.275590551181104</v>
      </c>
      <c r="H29" s="69">
        <v>1555</v>
      </c>
      <c r="I29" s="69">
        <v>985</v>
      </c>
      <c r="J29" s="69">
        <v>2540</v>
      </c>
      <c r="K29" s="70">
        <v>61.220472440944881</v>
      </c>
      <c r="L29" s="69" t="s">
        <v>1467</v>
      </c>
      <c r="M29" s="69" t="s">
        <v>1467</v>
      </c>
      <c r="N29" s="69" t="s">
        <v>1467</v>
      </c>
      <c r="O29" s="70" t="s">
        <v>1467</v>
      </c>
    </row>
    <row r="30" spans="1:15">
      <c r="A30" s="67" t="s">
        <v>8</v>
      </c>
      <c r="B30" s="68" t="s">
        <v>1483</v>
      </c>
      <c r="C30" s="67" t="s">
        <v>1480</v>
      </c>
      <c r="D30" s="69">
        <v>698</v>
      </c>
      <c r="E30" s="69">
        <v>1010</v>
      </c>
      <c r="F30" s="69">
        <v>1708</v>
      </c>
      <c r="G30" s="70">
        <v>40.799999999999997</v>
      </c>
      <c r="H30" s="69">
        <v>976</v>
      </c>
      <c r="I30" s="69">
        <v>730</v>
      </c>
      <c r="J30" s="69">
        <v>1706</v>
      </c>
      <c r="K30" s="70">
        <v>57.2</v>
      </c>
      <c r="L30" s="69" t="s">
        <v>1482</v>
      </c>
      <c r="M30" s="69" t="s">
        <v>1482</v>
      </c>
      <c r="N30" s="69" t="s">
        <v>1482</v>
      </c>
      <c r="O30" s="70" t="s">
        <v>1482</v>
      </c>
    </row>
    <row r="31" spans="1:15">
      <c r="A31" s="67" t="s">
        <v>9</v>
      </c>
      <c r="B31" s="68" t="s">
        <v>1483</v>
      </c>
      <c r="C31" s="67" t="s">
        <v>1480</v>
      </c>
      <c r="D31" s="69">
        <v>279</v>
      </c>
      <c r="E31" s="69">
        <v>410</v>
      </c>
      <c r="F31" s="69">
        <v>689</v>
      </c>
      <c r="G31" s="70">
        <v>40.4</v>
      </c>
      <c r="H31" s="69">
        <v>382</v>
      </c>
      <c r="I31" s="69">
        <v>307</v>
      </c>
      <c r="J31" s="69">
        <v>689</v>
      </c>
      <c r="K31" s="70">
        <v>55.4</v>
      </c>
      <c r="L31" s="69" t="s">
        <v>1482</v>
      </c>
      <c r="M31" s="69" t="s">
        <v>1482</v>
      </c>
      <c r="N31" s="69" t="s">
        <v>1482</v>
      </c>
      <c r="O31" s="70" t="s">
        <v>1482</v>
      </c>
    </row>
    <row r="32" spans="1:15">
      <c r="A32" s="67" t="s">
        <v>10</v>
      </c>
      <c r="B32" s="68" t="s">
        <v>1483</v>
      </c>
      <c r="C32" s="67" t="s">
        <v>1480</v>
      </c>
      <c r="D32" s="69">
        <v>21</v>
      </c>
      <c r="E32" s="69">
        <v>35</v>
      </c>
      <c r="F32" s="69">
        <v>56</v>
      </c>
      <c r="G32" s="70">
        <v>37.5</v>
      </c>
      <c r="H32" s="69">
        <v>31</v>
      </c>
      <c r="I32" s="69">
        <v>25</v>
      </c>
      <c r="J32" s="69">
        <v>56</v>
      </c>
      <c r="K32" s="70">
        <v>55.3</v>
      </c>
      <c r="L32" s="69" t="s">
        <v>1482</v>
      </c>
      <c r="M32" s="69" t="s">
        <v>1482</v>
      </c>
      <c r="N32" s="69" t="s">
        <v>1482</v>
      </c>
      <c r="O32" s="70" t="s">
        <v>1482</v>
      </c>
    </row>
    <row r="33" spans="1:15">
      <c r="A33" s="67" t="s">
        <v>12</v>
      </c>
      <c r="B33" s="68" t="s">
        <v>1483</v>
      </c>
      <c r="C33" s="67" t="s">
        <v>1480</v>
      </c>
      <c r="D33" s="69">
        <v>23</v>
      </c>
      <c r="E33" s="69">
        <v>16</v>
      </c>
      <c r="F33" s="69">
        <v>39</v>
      </c>
      <c r="G33" s="70">
        <v>58.9</v>
      </c>
      <c r="H33" s="69">
        <v>23</v>
      </c>
      <c r="I33" s="69">
        <v>16</v>
      </c>
      <c r="J33" s="69">
        <v>39</v>
      </c>
      <c r="K33" s="70">
        <v>58.9</v>
      </c>
      <c r="L33" s="69" t="s">
        <v>1482</v>
      </c>
      <c r="M33" s="69" t="s">
        <v>1482</v>
      </c>
      <c r="N33" s="69" t="s">
        <v>1482</v>
      </c>
      <c r="O33" s="70" t="s">
        <v>1482</v>
      </c>
    </row>
    <row r="34" spans="1:15">
      <c r="A34" s="67" t="s">
        <v>13</v>
      </c>
      <c r="B34" s="68" t="s">
        <v>1483</v>
      </c>
      <c r="C34" s="67" t="s">
        <v>1480</v>
      </c>
      <c r="D34" s="69">
        <v>87</v>
      </c>
      <c r="E34" s="69">
        <v>73</v>
      </c>
      <c r="F34" s="69">
        <v>160</v>
      </c>
      <c r="G34" s="70">
        <v>54.3</v>
      </c>
      <c r="H34" s="69">
        <v>116</v>
      </c>
      <c r="I34" s="69">
        <v>45</v>
      </c>
      <c r="J34" s="69">
        <v>161</v>
      </c>
      <c r="K34" s="70">
        <v>72</v>
      </c>
      <c r="L34" s="69" t="s">
        <v>1482</v>
      </c>
      <c r="M34" s="69" t="s">
        <v>1482</v>
      </c>
      <c r="N34" s="69" t="s">
        <v>1482</v>
      </c>
      <c r="O34" s="70" t="s">
        <v>1482</v>
      </c>
    </row>
    <row r="35" spans="1:15">
      <c r="A35" s="67" t="s">
        <v>105</v>
      </c>
      <c r="B35" s="68" t="s">
        <v>1483</v>
      </c>
      <c r="C35" s="67" t="s">
        <v>1480</v>
      </c>
      <c r="D35" s="69">
        <v>48</v>
      </c>
      <c r="E35" s="69">
        <v>26</v>
      </c>
      <c r="F35" s="69">
        <v>74</v>
      </c>
      <c r="G35" s="70">
        <v>64.8</v>
      </c>
      <c r="H35" s="69">
        <v>60</v>
      </c>
      <c r="I35" s="69">
        <v>14</v>
      </c>
      <c r="J35" s="69">
        <v>74</v>
      </c>
      <c r="K35" s="70">
        <v>81</v>
      </c>
      <c r="L35" s="69" t="s">
        <v>1482</v>
      </c>
      <c r="M35" s="69" t="s">
        <v>1482</v>
      </c>
      <c r="N35" s="69" t="s">
        <v>1482</v>
      </c>
      <c r="O35" s="70" t="s">
        <v>1482</v>
      </c>
    </row>
    <row r="36" spans="1:15">
      <c r="A36" s="67" t="s">
        <v>14</v>
      </c>
      <c r="B36" s="68" t="s">
        <v>1483</v>
      </c>
      <c r="C36" s="67" t="s">
        <v>1480</v>
      </c>
      <c r="D36" s="69">
        <v>47</v>
      </c>
      <c r="E36" s="69">
        <v>16</v>
      </c>
      <c r="F36" s="69">
        <v>63</v>
      </c>
      <c r="G36" s="70">
        <v>74.599999999999994</v>
      </c>
      <c r="H36" s="69">
        <v>54</v>
      </c>
      <c r="I36" s="69">
        <v>9</v>
      </c>
      <c r="J36" s="69">
        <v>63</v>
      </c>
      <c r="K36" s="70">
        <v>85.7</v>
      </c>
      <c r="L36" s="69" t="s">
        <v>1482</v>
      </c>
      <c r="M36" s="69" t="s">
        <v>1482</v>
      </c>
      <c r="N36" s="69" t="s">
        <v>1482</v>
      </c>
      <c r="O36" s="70" t="s">
        <v>1482</v>
      </c>
    </row>
    <row r="37" spans="1:15">
      <c r="A37" s="67" t="s">
        <v>15</v>
      </c>
      <c r="B37" s="68" t="s">
        <v>1483</v>
      </c>
      <c r="C37" s="67" t="s">
        <v>1480</v>
      </c>
      <c r="D37" s="69">
        <v>225</v>
      </c>
      <c r="E37" s="69">
        <v>140</v>
      </c>
      <c r="F37" s="69">
        <v>365</v>
      </c>
      <c r="G37" s="70">
        <v>61.6</v>
      </c>
      <c r="H37" s="69">
        <v>263</v>
      </c>
      <c r="I37" s="69">
        <v>103</v>
      </c>
      <c r="J37" s="69">
        <v>366</v>
      </c>
      <c r="K37" s="70">
        <v>71.8</v>
      </c>
      <c r="L37" s="69" t="s">
        <v>1482</v>
      </c>
      <c r="M37" s="69" t="s">
        <v>1482</v>
      </c>
      <c r="N37" s="69" t="s">
        <v>1482</v>
      </c>
      <c r="O37" s="70" t="s">
        <v>1482</v>
      </c>
    </row>
    <row r="38" spans="1:15">
      <c r="A38" s="67" t="s">
        <v>17</v>
      </c>
      <c r="B38" s="68" t="s">
        <v>1483</v>
      </c>
      <c r="C38" s="67" t="s">
        <v>1480</v>
      </c>
      <c r="D38" s="69">
        <v>216</v>
      </c>
      <c r="E38" s="69">
        <v>52</v>
      </c>
      <c r="F38" s="69">
        <v>268</v>
      </c>
      <c r="G38" s="70">
        <v>80.5</v>
      </c>
      <c r="H38" s="69">
        <v>209</v>
      </c>
      <c r="I38" s="69">
        <v>59</v>
      </c>
      <c r="J38" s="69">
        <v>268</v>
      </c>
      <c r="K38" s="70">
        <v>77.900000000000006</v>
      </c>
      <c r="L38" s="69" t="s">
        <v>1482</v>
      </c>
      <c r="M38" s="69" t="s">
        <v>1482</v>
      </c>
      <c r="N38" s="69" t="s">
        <v>1482</v>
      </c>
      <c r="O38" s="70" t="s">
        <v>1482</v>
      </c>
    </row>
    <row r="39" spans="1:15">
      <c r="A39" s="67" t="s">
        <v>18</v>
      </c>
      <c r="B39" s="68" t="s">
        <v>1483</v>
      </c>
      <c r="C39" s="67" t="s">
        <v>1480</v>
      </c>
      <c r="D39" s="69">
        <v>113</v>
      </c>
      <c r="E39" s="69">
        <v>71</v>
      </c>
      <c r="F39" s="69">
        <v>184</v>
      </c>
      <c r="G39" s="70">
        <v>61.4</v>
      </c>
      <c r="H39" s="69">
        <v>117</v>
      </c>
      <c r="I39" s="69">
        <v>66</v>
      </c>
      <c r="J39" s="69">
        <v>183</v>
      </c>
      <c r="K39" s="70">
        <v>63.9</v>
      </c>
      <c r="L39" s="69" t="s">
        <v>1482</v>
      </c>
      <c r="M39" s="69" t="s">
        <v>1482</v>
      </c>
      <c r="N39" s="69" t="s">
        <v>1482</v>
      </c>
      <c r="O39" s="70" t="s">
        <v>1482</v>
      </c>
    </row>
    <row r="40" spans="1:15">
      <c r="A40" s="67" t="s">
        <v>19</v>
      </c>
      <c r="B40" s="68" t="s">
        <v>1483</v>
      </c>
      <c r="C40" s="67" t="s">
        <v>1480</v>
      </c>
      <c r="D40" s="69">
        <v>110</v>
      </c>
      <c r="E40" s="69">
        <v>70</v>
      </c>
      <c r="F40" s="69">
        <v>180</v>
      </c>
      <c r="G40" s="70">
        <v>61.1</v>
      </c>
      <c r="H40" s="69">
        <v>131</v>
      </c>
      <c r="I40" s="69">
        <v>49</v>
      </c>
      <c r="J40" s="69">
        <v>180</v>
      </c>
      <c r="K40" s="70">
        <v>72.7</v>
      </c>
      <c r="L40" s="69" t="s">
        <v>1482</v>
      </c>
      <c r="M40" s="69" t="s">
        <v>1482</v>
      </c>
      <c r="N40" s="69" t="s">
        <v>1482</v>
      </c>
      <c r="O40" s="70" t="s">
        <v>1482</v>
      </c>
    </row>
    <row r="41" spans="1:15">
      <c r="A41" s="67" t="s">
        <v>107</v>
      </c>
      <c r="B41" s="68" t="s">
        <v>1483</v>
      </c>
      <c r="C41" s="67" t="s">
        <v>1480</v>
      </c>
      <c r="D41" s="69">
        <v>37</v>
      </c>
      <c r="E41" s="69">
        <v>38</v>
      </c>
      <c r="F41" s="69">
        <v>75</v>
      </c>
      <c r="G41" s="70">
        <v>49.3</v>
      </c>
      <c r="H41" s="69">
        <v>46</v>
      </c>
      <c r="I41" s="69">
        <v>29</v>
      </c>
      <c r="J41" s="69">
        <v>75</v>
      </c>
      <c r="K41" s="70">
        <v>61.3</v>
      </c>
      <c r="L41" s="69" t="s">
        <v>1482</v>
      </c>
      <c r="M41" s="69" t="s">
        <v>1482</v>
      </c>
      <c r="N41" s="69" t="s">
        <v>1482</v>
      </c>
      <c r="O41" s="70" t="s">
        <v>1482</v>
      </c>
    </row>
    <row r="42" spans="1:15">
      <c r="A42" s="67" t="s">
        <v>21</v>
      </c>
      <c r="B42" s="68" t="s">
        <v>1483</v>
      </c>
      <c r="C42" s="67" t="s">
        <v>1480</v>
      </c>
      <c r="D42" s="69">
        <v>87</v>
      </c>
      <c r="E42" s="69">
        <v>25</v>
      </c>
      <c r="F42" s="69">
        <v>112</v>
      </c>
      <c r="G42" s="70">
        <v>77.599999999999994</v>
      </c>
      <c r="H42" s="69">
        <v>97</v>
      </c>
      <c r="I42" s="69">
        <v>15</v>
      </c>
      <c r="J42" s="69">
        <v>112</v>
      </c>
      <c r="K42" s="70">
        <v>86.6</v>
      </c>
      <c r="L42" s="69" t="s">
        <v>1482</v>
      </c>
      <c r="M42" s="69" t="s">
        <v>1482</v>
      </c>
      <c r="N42" s="69" t="s">
        <v>1482</v>
      </c>
      <c r="O42" s="70" t="s">
        <v>1482</v>
      </c>
    </row>
    <row r="43" spans="1:15">
      <c r="A43" s="67" t="s">
        <v>25</v>
      </c>
      <c r="B43" s="68" t="s">
        <v>1483</v>
      </c>
      <c r="C43" s="67" t="s">
        <v>1480</v>
      </c>
      <c r="D43" s="69">
        <v>184</v>
      </c>
      <c r="E43" s="69">
        <v>145</v>
      </c>
      <c r="F43" s="69">
        <v>329</v>
      </c>
      <c r="G43" s="70">
        <v>55.9</v>
      </c>
      <c r="H43" s="69">
        <v>236</v>
      </c>
      <c r="I43" s="69">
        <v>93</v>
      </c>
      <c r="J43" s="69">
        <v>329</v>
      </c>
      <c r="K43" s="70">
        <v>71.7</v>
      </c>
      <c r="L43" s="69" t="s">
        <v>1482</v>
      </c>
      <c r="M43" s="69" t="s">
        <v>1482</v>
      </c>
      <c r="N43" s="69" t="s">
        <v>1482</v>
      </c>
      <c r="O43" s="70" t="s">
        <v>1482</v>
      </c>
    </row>
    <row r="44" spans="1:15">
      <c r="A44" s="67" t="s">
        <v>26</v>
      </c>
      <c r="B44" s="68" t="s">
        <v>1483</v>
      </c>
      <c r="C44" s="67" t="s">
        <v>1480</v>
      </c>
      <c r="D44" s="69">
        <v>276</v>
      </c>
      <c r="E44" s="69">
        <v>267</v>
      </c>
      <c r="F44" s="69">
        <v>543</v>
      </c>
      <c r="G44" s="70">
        <v>50.8</v>
      </c>
      <c r="H44" s="69">
        <v>356</v>
      </c>
      <c r="I44" s="69">
        <v>187</v>
      </c>
      <c r="J44" s="69">
        <v>543</v>
      </c>
      <c r="K44" s="70">
        <v>65.5</v>
      </c>
      <c r="L44" s="69" t="s">
        <v>1482</v>
      </c>
      <c r="M44" s="69" t="s">
        <v>1482</v>
      </c>
      <c r="N44" s="69" t="s">
        <v>1482</v>
      </c>
      <c r="O44" s="70" t="s">
        <v>1482</v>
      </c>
    </row>
    <row r="45" spans="1:15">
      <c r="A45" s="67" t="s">
        <v>27</v>
      </c>
      <c r="B45" s="68" t="s">
        <v>1483</v>
      </c>
      <c r="C45" s="67" t="s">
        <v>1480</v>
      </c>
      <c r="D45" s="69">
        <v>87</v>
      </c>
      <c r="E45" s="69">
        <v>123</v>
      </c>
      <c r="F45" s="69">
        <v>210</v>
      </c>
      <c r="G45" s="70">
        <v>41.4</v>
      </c>
      <c r="H45" s="69">
        <v>122</v>
      </c>
      <c r="I45" s="69">
        <v>88</v>
      </c>
      <c r="J45" s="69">
        <v>210</v>
      </c>
      <c r="K45" s="70">
        <v>58</v>
      </c>
      <c r="L45" s="69" t="s">
        <v>1482</v>
      </c>
      <c r="M45" s="69" t="s">
        <v>1482</v>
      </c>
      <c r="N45" s="69" t="s">
        <v>1482</v>
      </c>
      <c r="O45" s="70" t="s">
        <v>1482</v>
      </c>
    </row>
    <row r="46" spans="1:15">
      <c r="A46" s="67" t="s">
        <v>28</v>
      </c>
      <c r="B46" s="68" t="s">
        <v>1483</v>
      </c>
      <c r="C46" s="67" t="s">
        <v>1480</v>
      </c>
      <c r="D46" s="69">
        <v>31</v>
      </c>
      <c r="E46" s="69">
        <v>47</v>
      </c>
      <c r="F46" s="69">
        <v>78</v>
      </c>
      <c r="G46" s="70">
        <v>39.700000000000003</v>
      </c>
      <c r="H46" s="69">
        <v>51</v>
      </c>
      <c r="I46" s="69">
        <v>27</v>
      </c>
      <c r="J46" s="69">
        <v>78</v>
      </c>
      <c r="K46" s="70">
        <v>65.3</v>
      </c>
      <c r="L46" s="69" t="s">
        <v>1482</v>
      </c>
      <c r="M46" s="69" t="s">
        <v>1482</v>
      </c>
      <c r="N46" s="69" t="s">
        <v>1482</v>
      </c>
      <c r="O46" s="70" t="s">
        <v>1482</v>
      </c>
    </row>
    <row r="47" spans="1:15">
      <c r="A47" s="67" t="s">
        <v>29</v>
      </c>
      <c r="B47" s="68" t="s">
        <v>1483</v>
      </c>
      <c r="C47" s="67" t="s">
        <v>1480</v>
      </c>
      <c r="D47" s="69">
        <v>56</v>
      </c>
      <c r="E47" s="69">
        <v>16</v>
      </c>
      <c r="F47" s="69">
        <v>72</v>
      </c>
      <c r="G47" s="70">
        <v>77.7</v>
      </c>
      <c r="H47" s="69">
        <v>57</v>
      </c>
      <c r="I47" s="69">
        <v>15</v>
      </c>
      <c r="J47" s="69">
        <v>72</v>
      </c>
      <c r="K47" s="70">
        <v>79.099999999999994</v>
      </c>
      <c r="L47" s="69" t="s">
        <v>1482</v>
      </c>
      <c r="M47" s="69" t="s">
        <v>1482</v>
      </c>
      <c r="N47" s="69" t="s">
        <v>1482</v>
      </c>
      <c r="O47" s="70" t="s">
        <v>1482</v>
      </c>
    </row>
    <row r="48" spans="1:15">
      <c r="A48" s="67" t="s">
        <v>30</v>
      </c>
      <c r="B48" s="68" t="s">
        <v>1483</v>
      </c>
      <c r="C48" s="67" t="s">
        <v>1480</v>
      </c>
      <c r="D48" s="69">
        <v>193</v>
      </c>
      <c r="E48" s="69">
        <v>162</v>
      </c>
      <c r="F48" s="69">
        <v>355</v>
      </c>
      <c r="G48" s="70">
        <v>54.3</v>
      </c>
      <c r="H48" s="69">
        <v>250</v>
      </c>
      <c r="I48" s="69">
        <v>105</v>
      </c>
      <c r="J48" s="69">
        <v>355</v>
      </c>
      <c r="K48" s="70">
        <v>70.400000000000006</v>
      </c>
      <c r="L48" s="69" t="s">
        <v>1482</v>
      </c>
      <c r="M48" s="69" t="s">
        <v>1482</v>
      </c>
      <c r="N48" s="69" t="s">
        <v>1482</v>
      </c>
      <c r="O48" s="70" t="s">
        <v>1482</v>
      </c>
    </row>
    <row r="49" spans="1:15">
      <c r="A49" s="67" t="s">
        <v>31</v>
      </c>
      <c r="B49" s="68" t="s">
        <v>1483</v>
      </c>
      <c r="C49" s="67" t="s">
        <v>1480</v>
      </c>
      <c r="D49" s="69">
        <v>160</v>
      </c>
      <c r="E49" s="69">
        <v>85</v>
      </c>
      <c r="F49" s="69">
        <v>245</v>
      </c>
      <c r="G49" s="70">
        <v>65.3</v>
      </c>
      <c r="H49" s="69">
        <v>186</v>
      </c>
      <c r="I49" s="69">
        <v>59</v>
      </c>
      <c r="J49" s="69">
        <v>245</v>
      </c>
      <c r="K49" s="70">
        <v>75.900000000000006</v>
      </c>
      <c r="L49" s="69" t="s">
        <v>1482</v>
      </c>
      <c r="M49" s="69" t="s">
        <v>1482</v>
      </c>
      <c r="N49" s="69" t="s">
        <v>1482</v>
      </c>
      <c r="O49" s="70" t="s">
        <v>1482</v>
      </c>
    </row>
    <row r="50" spans="1:15">
      <c r="A50" s="67" t="s">
        <v>33</v>
      </c>
      <c r="B50" s="68" t="s">
        <v>1483</v>
      </c>
      <c r="C50" s="67" t="s">
        <v>1480</v>
      </c>
      <c r="D50" s="69">
        <v>7</v>
      </c>
      <c r="E50" s="69">
        <v>12</v>
      </c>
      <c r="F50" s="69">
        <v>19</v>
      </c>
      <c r="G50" s="70">
        <v>36.799999999999997</v>
      </c>
      <c r="H50" s="69">
        <v>11</v>
      </c>
      <c r="I50" s="69">
        <v>8</v>
      </c>
      <c r="J50" s="69">
        <v>19</v>
      </c>
      <c r="K50" s="70">
        <v>57.8</v>
      </c>
      <c r="L50" s="69" t="s">
        <v>1482</v>
      </c>
      <c r="M50" s="69" t="s">
        <v>1482</v>
      </c>
      <c r="N50" s="69" t="s">
        <v>1482</v>
      </c>
      <c r="O50" s="70" t="s">
        <v>1482</v>
      </c>
    </row>
    <row r="51" spans="1:15">
      <c r="A51" s="67" t="s">
        <v>2</v>
      </c>
      <c r="B51" s="68" t="s">
        <v>1484</v>
      </c>
      <c r="C51" s="67" t="s">
        <v>1480</v>
      </c>
      <c r="D51" s="69">
        <v>141</v>
      </c>
      <c r="E51" s="69">
        <v>267</v>
      </c>
      <c r="F51" s="69">
        <v>408</v>
      </c>
      <c r="G51" s="70">
        <v>34.5</v>
      </c>
      <c r="H51" s="69">
        <v>170</v>
      </c>
      <c r="I51" s="69">
        <v>238</v>
      </c>
      <c r="J51" s="69">
        <v>408</v>
      </c>
      <c r="K51" s="70">
        <v>41.6</v>
      </c>
      <c r="L51" s="69">
        <v>137</v>
      </c>
      <c r="M51" s="69">
        <v>272</v>
      </c>
      <c r="N51" s="69">
        <v>409</v>
      </c>
      <c r="O51" s="70">
        <v>33.4</v>
      </c>
    </row>
    <row r="52" spans="1:15">
      <c r="A52" s="67" t="s">
        <v>5</v>
      </c>
      <c r="B52" s="68" t="s">
        <v>1484</v>
      </c>
      <c r="C52" s="67" t="s">
        <v>1480</v>
      </c>
      <c r="D52" s="69">
        <v>104</v>
      </c>
      <c r="E52" s="69">
        <v>168</v>
      </c>
      <c r="F52" s="69">
        <v>272</v>
      </c>
      <c r="G52" s="70">
        <v>38.200000000000003</v>
      </c>
      <c r="H52" s="69">
        <v>110</v>
      </c>
      <c r="I52" s="69">
        <v>162</v>
      </c>
      <c r="J52" s="69">
        <v>272</v>
      </c>
      <c r="K52" s="70">
        <v>40.4</v>
      </c>
      <c r="L52" s="69">
        <v>81</v>
      </c>
      <c r="M52" s="69">
        <v>191</v>
      </c>
      <c r="N52" s="69">
        <v>272</v>
      </c>
      <c r="O52" s="70">
        <v>29.7</v>
      </c>
    </row>
    <row r="53" spans="1:15">
      <c r="A53" s="67" t="s">
        <v>6</v>
      </c>
      <c r="B53" s="68" t="s">
        <v>1484</v>
      </c>
      <c r="C53" s="67" t="s">
        <v>1480</v>
      </c>
      <c r="D53" s="69">
        <v>480</v>
      </c>
      <c r="E53" s="69">
        <v>655</v>
      </c>
      <c r="F53" s="69">
        <v>1135</v>
      </c>
      <c r="G53" s="70">
        <v>42.2</v>
      </c>
      <c r="H53" s="69">
        <v>552</v>
      </c>
      <c r="I53" s="69">
        <v>584</v>
      </c>
      <c r="J53" s="69">
        <v>1136</v>
      </c>
      <c r="K53" s="70">
        <v>48.5</v>
      </c>
      <c r="L53" s="69">
        <v>373</v>
      </c>
      <c r="M53" s="69">
        <v>762</v>
      </c>
      <c r="N53" s="69">
        <v>1135</v>
      </c>
      <c r="O53" s="70">
        <v>32.799999999999997</v>
      </c>
    </row>
    <row r="54" spans="1:15">
      <c r="A54" s="104" t="s">
        <v>104</v>
      </c>
      <c r="B54" s="79" t="s">
        <v>741</v>
      </c>
      <c r="C54" s="67" t="s">
        <v>1532</v>
      </c>
      <c r="D54" s="69">
        <v>1014</v>
      </c>
      <c r="E54" s="69">
        <v>1754</v>
      </c>
      <c r="F54" s="69">
        <v>2768</v>
      </c>
      <c r="G54" s="70">
        <v>36.632947976878611</v>
      </c>
      <c r="H54" s="69">
        <v>1073</v>
      </c>
      <c r="I54" s="69">
        <v>1693</v>
      </c>
      <c r="J54" s="69">
        <v>2766</v>
      </c>
      <c r="K54" s="70">
        <v>38.792480115690523</v>
      </c>
      <c r="L54" s="69">
        <v>805</v>
      </c>
      <c r="M54" s="69">
        <v>1954</v>
      </c>
      <c r="N54" s="69">
        <v>2759</v>
      </c>
      <c r="O54" s="70">
        <v>29.177238129757161</v>
      </c>
    </row>
    <row r="55" spans="1:15">
      <c r="A55" s="67" t="s">
        <v>8</v>
      </c>
      <c r="B55" s="68" t="s">
        <v>1484</v>
      </c>
      <c r="C55" s="67" t="s">
        <v>1480</v>
      </c>
      <c r="D55" s="69">
        <v>576</v>
      </c>
      <c r="E55" s="69">
        <v>1183</v>
      </c>
      <c r="F55" s="69">
        <v>1759</v>
      </c>
      <c r="G55" s="70">
        <v>32.700000000000003</v>
      </c>
      <c r="H55" s="69">
        <v>646</v>
      </c>
      <c r="I55" s="69">
        <v>1115</v>
      </c>
      <c r="J55" s="69">
        <v>1761</v>
      </c>
      <c r="K55" s="70">
        <v>36.6</v>
      </c>
      <c r="L55" s="69">
        <v>410</v>
      </c>
      <c r="M55" s="69">
        <v>1350</v>
      </c>
      <c r="N55" s="69">
        <v>1760</v>
      </c>
      <c r="O55" s="70">
        <v>23.2</v>
      </c>
    </row>
    <row r="56" spans="1:15">
      <c r="A56" s="67" t="s">
        <v>9</v>
      </c>
      <c r="B56" s="68" t="s">
        <v>1484</v>
      </c>
      <c r="C56" s="67" t="s">
        <v>1480</v>
      </c>
      <c r="D56" s="69">
        <v>167</v>
      </c>
      <c r="E56" s="69">
        <v>547</v>
      </c>
      <c r="F56" s="69">
        <v>714</v>
      </c>
      <c r="G56" s="70">
        <v>23.3</v>
      </c>
      <c r="H56" s="69">
        <v>243</v>
      </c>
      <c r="I56" s="69">
        <v>473</v>
      </c>
      <c r="J56" s="69">
        <v>716</v>
      </c>
      <c r="K56" s="70">
        <v>33.9</v>
      </c>
      <c r="L56" s="69">
        <v>177</v>
      </c>
      <c r="M56" s="69">
        <v>538</v>
      </c>
      <c r="N56" s="69">
        <v>715</v>
      </c>
      <c r="O56" s="70">
        <v>24.7</v>
      </c>
    </row>
    <row r="57" spans="1:15">
      <c r="A57" s="67" t="s">
        <v>10</v>
      </c>
      <c r="B57" s="68" t="s">
        <v>1484</v>
      </c>
      <c r="C57" s="67" t="s">
        <v>1480</v>
      </c>
      <c r="D57" s="69">
        <v>43</v>
      </c>
      <c r="E57" s="69">
        <v>113</v>
      </c>
      <c r="F57" s="69">
        <v>156</v>
      </c>
      <c r="G57" s="70">
        <v>27.5</v>
      </c>
      <c r="H57" s="69">
        <v>65</v>
      </c>
      <c r="I57" s="69">
        <v>91</v>
      </c>
      <c r="J57" s="69">
        <v>156</v>
      </c>
      <c r="K57" s="70">
        <v>41.6</v>
      </c>
      <c r="L57" s="69">
        <v>39</v>
      </c>
      <c r="M57" s="69">
        <v>117</v>
      </c>
      <c r="N57" s="69">
        <v>156</v>
      </c>
      <c r="O57" s="70">
        <v>25</v>
      </c>
    </row>
    <row r="58" spans="1:15">
      <c r="A58" s="67" t="s">
        <v>12</v>
      </c>
      <c r="B58" s="68" t="s">
        <v>1484</v>
      </c>
      <c r="C58" s="67" t="s">
        <v>1480</v>
      </c>
      <c r="D58" s="69">
        <v>28</v>
      </c>
      <c r="E58" s="69">
        <v>35</v>
      </c>
      <c r="F58" s="69">
        <v>63</v>
      </c>
      <c r="G58" s="70">
        <v>44.4</v>
      </c>
      <c r="H58" s="69">
        <v>26</v>
      </c>
      <c r="I58" s="69">
        <v>37</v>
      </c>
      <c r="J58" s="69">
        <v>63</v>
      </c>
      <c r="K58" s="70">
        <v>41.2</v>
      </c>
      <c r="L58" s="69">
        <v>32</v>
      </c>
      <c r="M58" s="69">
        <v>31</v>
      </c>
      <c r="N58" s="69">
        <v>63</v>
      </c>
      <c r="O58" s="70">
        <v>50.7</v>
      </c>
    </row>
    <row r="59" spans="1:15">
      <c r="A59" s="67" t="s">
        <v>13</v>
      </c>
      <c r="B59" s="68" t="s">
        <v>1484</v>
      </c>
      <c r="C59" s="67" t="s">
        <v>1480</v>
      </c>
      <c r="D59" s="69">
        <v>90</v>
      </c>
      <c r="E59" s="69">
        <v>84</v>
      </c>
      <c r="F59" s="69">
        <v>174</v>
      </c>
      <c r="G59" s="70">
        <v>51.7</v>
      </c>
      <c r="H59" s="69">
        <v>84</v>
      </c>
      <c r="I59" s="69">
        <v>90</v>
      </c>
      <c r="J59" s="69">
        <v>174</v>
      </c>
      <c r="K59" s="70">
        <v>48.2</v>
      </c>
      <c r="L59" s="69">
        <v>51</v>
      </c>
      <c r="M59" s="69">
        <v>122</v>
      </c>
      <c r="N59" s="69">
        <v>173</v>
      </c>
      <c r="O59" s="70">
        <v>29.4</v>
      </c>
    </row>
    <row r="60" spans="1:15">
      <c r="A60" s="67" t="s">
        <v>105</v>
      </c>
      <c r="B60" s="68" t="s">
        <v>1484</v>
      </c>
      <c r="C60" s="67" t="s">
        <v>1480</v>
      </c>
      <c r="D60" s="69">
        <v>49</v>
      </c>
      <c r="E60" s="69">
        <v>58</v>
      </c>
      <c r="F60" s="69">
        <v>107</v>
      </c>
      <c r="G60" s="70">
        <v>45.7</v>
      </c>
      <c r="H60" s="69">
        <v>54</v>
      </c>
      <c r="I60" s="69">
        <v>53</v>
      </c>
      <c r="J60" s="69">
        <v>107</v>
      </c>
      <c r="K60" s="70">
        <v>50.4</v>
      </c>
      <c r="L60" s="69">
        <v>51</v>
      </c>
      <c r="M60" s="69">
        <v>56</v>
      </c>
      <c r="N60" s="69">
        <v>107</v>
      </c>
      <c r="O60" s="70">
        <v>47.6</v>
      </c>
    </row>
    <row r="61" spans="1:15">
      <c r="A61" s="67" t="s">
        <v>14</v>
      </c>
      <c r="B61" s="68" t="s">
        <v>1484</v>
      </c>
      <c r="C61" s="67" t="s">
        <v>1480</v>
      </c>
      <c r="D61" s="69">
        <v>67</v>
      </c>
      <c r="E61" s="69">
        <v>163</v>
      </c>
      <c r="F61" s="69">
        <v>230</v>
      </c>
      <c r="G61" s="70">
        <v>29.1</v>
      </c>
      <c r="H61" s="69">
        <v>99</v>
      </c>
      <c r="I61" s="69">
        <v>132</v>
      </c>
      <c r="J61" s="69">
        <v>231</v>
      </c>
      <c r="K61" s="70">
        <v>42.8</v>
      </c>
      <c r="L61" s="69">
        <v>67</v>
      </c>
      <c r="M61" s="69">
        <v>164</v>
      </c>
      <c r="N61" s="69">
        <v>231</v>
      </c>
      <c r="O61" s="70">
        <v>29</v>
      </c>
    </row>
    <row r="62" spans="1:15">
      <c r="A62" s="67" t="s">
        <v>15</v>
      </c>
      <c r="B62" s="68" t="s">
        <v>1484</v>
      </c>
      <c r="C62" s="67" t="s">
        <v>1480</v>
      </c>
      <c r="D62" s="69">
        <v>119</v>
      </c>
      <c r="E62" s="69">
        <v>173</v>
      </c>
      <c r="F62" s="69">
        <v>292</v>
      </c>
      <c r="G62" s="70">
        <v>40.700000000000003</v>
      </c>
      <c r="H62" s="69">
        <v>142</v>
      </c>
      <c r="I62" s="69">
        <v>150</v>
      </c>
      <c r="J62" s="69">
        <v>292</v>
      </c>
      <c r="K62" s="70">
        <v>48.6</v>
      </c>
      <c r="L62" s="69">
        <v>98</v>
      </c>
      <c r="M62" s="69">
        <v>193</v>
      </c>
      <c r="N62" s="69">
        <v>291</v>
      </c>
      <c r="O62" s="70">
        <v>33.6</v>
      </c>
    </row>
    <row r="63" spans="1:15">
      <c r="A63" s="67" t="s">
        <v>17</v>
      </c>
      <c r="B63" s="68" t="s">
        <v>1484</v>
      </c>
      <c r="C63" s="67" t="s">
        <v>1480</v>
      </c>
      <c r="D63" s="69">
        <v>80</v>
      </c>
      <c r="E63" s="69">
        <v>173</v>
      </c>
      <c r="F63" s="69">
        <v>253</v>
      </c>
      <c r="G63" s="70">
        <v>31.6</v>
      </c>
      <c r="H63" s="69">
        <v>112</v>
      </c>
      <c r="I63" s="69">
        <v>141</v>
      </c>
      <c r="J63" s="69">
        <v>253</v>
      </c>
      <c r="K63" s="70">
        <v>44.2</v>
      </c>
      <c r="L63" s="69">
        <v>75</v>
      </c>
      <c r="M63" s="69">
        <v>178</v>
      </c>
      <c r="N63" s="69">
        <v>253</v>
      </c>
      <c r="O63" s="70">
        <v>29.6</v>
      </c>
    </row>
    <row r="64" spans="1:15">
      <c r="A64" s="67" t="s">
        <v>18</v>
      </c>
      <c r="B64" s="68" t="s">
        <v>1484</v>
      </c>
      <c r="C64" s="67" t="s">
        <v>1480</v>
      </c>
      <c r="D64" s="69">
        <v>52</v>
      </c>
      <c r="E64" s="69">
        <v>59</v>
      </c>
      <c r="F64" s="69">
        <v>111</v>
      </c>
      <c r="G64" s="70">
        <v>46.8</v>
      </c>
      <c r="H64" s="69">
        <v>49</v>
      </c>
      <c r="I64" s="69">
        <v>63</v>
      </c>
      <c r="J64" s="69">
        <v>112</v>
      </c>
      <c r="K64" s="70">
        <v>43.7</v>
      </c>
      <c r="L64" s="69">
        <v>48</v>
      </c>
      <c r="M64" s="69">
        <v>64</v>
      </c>
      <c r="N64" s="69">
        <v>112</v>
      </c>
      <c r="O64" s="70">
        <v>42.8</v>
      </c>
    </row>
    <row r="65" spans="1:15">
      <c r="A65" s="67" t="s">
        <v>19</v>
      </c>
      <c r="B65" s="68" t="s">
        <v>1484</v>
      </c>
      <c r="C65" s="67" t="s">
        <v>1480</v>
      </c>
      <c r="D65" s="69">
        <v>107</v>
      </c>
      <c r="E65" s="69">
        <v>83</v>
      </c>
      <c r="F65" s="69">
        <v>190</v>
      </c>
      <c r="G65" s="70">
        <v>56.3</v>
      </c>
      <c r="H65" s="69">
        <v>115</v>
      </c>
      <c r="I65" s="69">
        <v>75</v>
      </c>
      <c r="J65" s="69">
        <v>190</v>
      </c>
      <c r="K65" s="70">
        <v>60.5</v>
      </c>
      <c r="L65" s="69">
        <v>96</v>
      </c>
      <c r="M65" s="69">
        <v>93</v>
      </c>
      <c r="N65" s="69">
        <v>189</v>
      </c>
      <c r="O65" s="70">
        <v>50.7</v>
      </c>
    </row>
    <row r="66" spans="1:15">
      <c r="A66" s="67" t="s">
        <v>21</v>
      </c>
      <c r="B66" s="68" t="s">
        <v>1484</v>
      </c>
      <c r="C66" s="67" t="s">
        <v>1480</v>
      </c>
      <c r="D66" s="69">
        <v>61</v>
      </c>
      <c r="E66" s="69">
        <v>51</v>
      </c>
      <c r="F66" s="69">
        <v>112</v>
      </c>
      <c r="G66" s="70">
        <v>54.4</v>
      </c>
      <c r="H66" s="69">
        <v>62</v>
      </c>
      <c r="I66" s="69">
        <v>51</v>
      </c>
      <c r="J66" s="69">
        <v>113</v>
      </c>
      <c r="K66" s="70">
        <v>54.8</v>
      </c>
      <c r="L66" s="69">
        <v>65</v>
      </c>
      <c r="M66" s="69">
        <v>48</v>
      </c>
      <c r="N66" s="69">
        <v>113</v>
      </c>
      <c r="O66" s="70">
        <v>57.5</v>
      </c>
    </row>
    <row r="67" spans="1:15">
      <c r="A67" s="67" t="s">
        <v>23</v>
      </c>
      <c r="B67" s="68" t="s">
        <v>1484</v>
      </c>
      <c r="C67" s="67" t="s">
        <v>1480</v>
      </c>
      <c r="D67" s="69">
        <v>28</v>
      </c>
      <c r="E67" s="69">
        <v>51</v>
      </c>
      <c r="F67" s="69">
        <v>79</v>
      </c>
      <c r="G67" s="70">
        <v>35.4</v>
      </c>
      <c r="H67" s="69">
        <v>39</v>
      </c>
      <c r="I67" s="69">
        <v>39</v>
      </c>
      <c r="J67" s="69">
        <v>78</v>
      </c>
      <c r="K67" s="70">
        <v>50</v>
      </c>
      <c r="L67" s="69">
        <v>24</v>
      </c>
      <c r="M67" s="69">
        <v>55</v>
      </c>
      <c r="N67" s="69">
        <v>79</v>
      </c>
      <c r="O67" s="70">
        <v>30.3</v>
      </c>
    </row>
    <row r="68" spans="1:15">
      <c r="A68" s="67" t="s">
        <v>25</v>
      </c>
      <c r="B68" s="68" t="s">
        <v>1484</v>
      </c>
      <c r="C68" s="67" t="s">
        <v>1480</v>
      </c>
      <c r="D68" s="69">
        <v>119</v>
      </c>
      <c r="E68" s="69">
        <v>180</v>
      </c>
      <c r="F68" s="69">
        <v>299</v>
      </c>
      <c r="G68" s="70">
        <v>39.700000000000003</v>
      </c>
      <c r="H68" s="69">
        <v>161</v>
      </c>
      <c r="I68" s="69">
        <v>138</v>
      </c>
      <c r="J68" s="69">
        <v>299</v>
      </c>
      <c r="K68" s="70">
        <v>53.8</v>
      </c>
      <c r="L68" s="69">
        <v>125</v>
      </c>
      <c r="M68" s="69">
        <v>174</v>
      </c>
      <c r="N68" s="69">
        <v>299</v>
      </c>
      <c r="O68" s="70">
        <v>41.8</v>
      </c>
    </row>
    <row r="69" spans="1:15">
      <c r="A69" s="67" t="s">
        <v>26</v>
      </c>
      <c r="B69" s="68" t="s">
        <v>1484</v>
      </c>
      <c r="C69" s="67" t="s">
        <v>1480</v>
      </c>
      <c r="D69" s="69">
        <v>200</v>
      </c>
      <c r="E69" s="69">
        <v>372</v>
      </c>
      <c r="F69" s="69">
        <v>572</v>
      </c>
      <c r="G69" s="70">
        <v>34.9</v>
      </c>
      <c r="H69" s="69">
        <v>234</v>
      </c>
      <c r="I69" s="69">
        <v>338</v>
      </c>
      <c r="J69" s="69">
        <v>572</v>
      </c>
      <c r="K69" s="70">
        <v>40.9</v>
      </c>
      <c r="L69" s="69">
        <v>155</v>
      </c>
      <c r="M69" s="69">
        <v>416</v>
      </c>
      <c r="N69" s="69">
        <v>571</v>
      </c>
      <c r="O69" s="70">
        <v>27.1</v>
      </c>
    </row>
    <row r="70" spans="1:15">
      <c r="A70" s="67" t="s">
        <v>27</v>
      </c>
      <c r="B70" s="68" t="s">
        <v>1484</v>
      </c>
      <c r="C70" s="67" t="s">
        <v>1480</v>
      </c>
      <c r="D70" s="69">
        <v>62</v>
      </c>
      <c r="E70" s="69">
        <v>77</v>
      </c>
      <c r="F70" s="69">
        <v>139</v>
      </c>
      <c r="G70" s="70">
        <v>44.6</v>
      </c>
      <c r="H70" s="69">
        <v>62</v>
      </c>
      <c r="I70" s="69">
        <v>77</v>
      </c>
      <c r="J70" s="69">
        <v>139</v>
      </c>
      <c r="K70" s="70">
        <v>44.6</v>
      </c>
      <c r="L70" s="69">
        <v>34</v>
      </c>
      <c r="M70" s="69">
        <v>105</v>
      </c>
      <c r="N70" s="69">
        <v>139</v>
      </c>
      <c r="O70" s="70">
        <v>24.4</v>
      </c>
    </row>
    <row r="71" spans="1:15">
      <c r="A71" s="67" t="s">
        <v>28</v>
      </c>
      <c r="B71" s="68" t="s">
        <v>1484</v>
      </c>
      <c r="C71" s="67" t="s">
        <v>1480</v>
      </c>
      <c r="D71" s="69">
        <v>14</v>
      </c>
      <c r="E71" s="69">
        <v>75</v>
      </c>
      <c r="F71" s="69">
        <v>89</v>
      </c>
      <c r="G71" s="70">
        <v>15.7</v>
      </c>
      <c r="H71" s="69">
        <v>31</v>
      </c>
      <c r="I71" s="69">
        <v>58</v>
      </c>
      <c r="J71" s="69">
        <v>89</v>
      </c>
      <c r="K71" s="70">
        <v>34.799999999999997</v>
      </c>
      <c r="L71" s="69">
        <v>18</v>
      </c>
      <c r="M71" s="69">
        <v>70</v>
      </c>
      <c r="N71" s="69">
        <v>88</v>
      </c>
      <c r="O71" s="70">
        <v>20.399999999999999</v>
      </c>
    </row>
    <row r="72" spans="1:15">
      <c r="A72" s="67" t="s">
        <v>29</v>
      </c>
      <c r="B72" s="68" t="s">
        <v>1484</v>
      </c>
      <c r="C72" s="67" t="s">
        <v>1480</v>
      </c>
      <c r="D72" s="69">
        <v>76</v>
      </c>
      <c r="E72" s="69">
        <v>68</v>
      </c>
      <c r="F72" s="69">
        <v>144</v>
      </c>
      <c r="G72" s="70">
        <v>52.7</v>
      </c>
      <c r="H72" s="69">
        <v>71</v>
      </c>
      <c r="I72" s="69">
        <v>73</v>
      </c>
      <c r="J72" s="69">
        <v>144</v>
      </c>
      <c r="K72" s="70">
        <v>49.3</v>
      </c>
      <c r="L72" s="69">
        <v>72</v>
      </c>
      <c r="M72" s="69">
        <v>70</v>
      </c>
      <c r="N72" s="69">
        <v>142</v>
      </c>
      <c r="O72" s="70">
        <v>50.7</v>
      </c>
    </row>
    <row r="73" spans="1:15">
      <c r="A73" s="67" t="s">
        <v>30</v>
      </c>
      <c r="B73" s="68" t="s">
        <v>1484</v>
      </c>
      <c r="C73" s="67" t="s">
        <v>1480</v>
      </c>
      <c r="D73" s="69">
        <v>163</v>
      </c>
      <c r="E73" s="69">
        <v>144</v>
      </c>
      <c r="F73" s="69">
        <v>307</v>
      </c>
      <c r="G73" s="70">
        <v>53</v>
      </c>
      <c r="H73" s="69">
        <v>169</v>
      </c>
      <c r="I73" s="69">
        <v>138</v>
      </c>
      <c r="J73" s="69">
        <v>307</v>
      </c>
      <c r="K73" s="70">
        <v>55</v>
      </c>
      <c r="L73" s="69">
        <v>119</v>
      </c>
      <c r="M73" s="69">
        <v>188</v>
      </c>
      <c r="N73" s="69">
        <v>307</v>
      </c>
      <c r="O73" s="70">
        <v>38.700000000000003</v>
      </c>
    </row>
    <row r="74" spans="1:15">
      <c r="A74" s="67" t="s">
        <v>31</v>
      </c>
      <c r="B74" s="68" t="s">
        <v>1484</v>
      </c>
      <c r="C74" s="67" t="s">
        <v>1480</v>
      </c>
      <c r="D74" s="69">
        <v>86</v>
      </c>
      <c r="E74" s="69">
        <v>98</v>
      </c>
      <c r="F74" s="69">
        <v>184</v>
      </c>
      <c r="G74" s="70">
        <v>46.7</v>
      </c>
      <c r="H74" s="69">
        <v>94</v>
      </c>
      <c r="I74" s="69">
        <v>90</v>
      </c>
      <c r="J74" s="69">
        <v>184</v>
      </c>
      <c r="K74" s="70">
        <v>51</v>
      </c>
      <c r="L74" s="69">
        <v>93</v>
      </c>
      <c r="M74" s="69">
        <v>91</v>
      </c>
      <c r="N74" s="69">
        <v>184</v>
      </c>
      <c r="O74" s="70">
        <v>50.5</v>
      </c>
    </row>
    <row r="75" spans="1:15">
      <c r="A75" s="67" t="s">
        <v>33</v>
      </c>
      <c r="B75" s="68" t="s">
        <v>1484</v>
      </c>
      <c r="C75" s="67" t="s">
        <v>1480</v>
      </c>
      <c r="D75" s="69">
        <v>4</v>
      </c>
      <c r="E75" s="69">
        <v>8</v>
      </c>
      <c r="F75" s="69">
        <v>12</v>
      </c>
      <c r="G75" s="70">
        <v>33.299999999999997</v>
      </c>
      <c r="H75" s="69">
        <v>8</v>
      </c>
      <c r="I75" s="69">
        <v>4</v>
      </c>
      <c r="J75" s="69">
        <v>12</v>
      </c>
      <c r="K75" s="70">
        <v>66.599999999999994</v>
      </c>
      <c r="L75" s="69">
        <v>4</v>
      </c>
      <c r="M75" s="69">
        <v>8</v>
      </c>
      <c r="N75" s="69">
        <v>12</v>
      </c>
      <c r="O75" s="70">
        <v>33.299999999999997</v>
      </c>
    </row>
    <row r="76" spans="1:15">
      <c r="A76" s="67" t="s">
        <v>2</v>
      </c>
      <c r="B76" s="68" t="s">
        <v>1485</v>
      </c>
      <c r="C76" s="67" t="s">
        <v>1480</v>
      </c>
      <c r="D76" s="69">
        <v>175</v>
      </c>
      <c r="E76" s="69">
        <v>347</v>
      </c>
      <c r="F76" s="69">
        <v>522</v>
      </c>
      <c r="G76" s="70">
        <v>33.5</v>
      </c>
      <c r="H76" s="69">
        <v>296</v>
      </c>
      <c r="I76" s="69">
        <v>226</v>
      </c>
      <c r="J76" s="69">
        <v>522</v>
      </c>
      <c r="K76" s="70">
        <v>56.7</v>
      </c>
      <c r="L76" s="69" t="s">
        <v>1482</v>
      </c>
      <c r="M76" s="69" t="s">
        <v>1482</v>
      </c>
      <c r="N76" s="69" t="s">
        <v>1482</v>
      </c>
      <c r="O76" s="70" t="s">
        <v>1482</v>
      </c>
    </row>
    <row r="77" spans="1:15">
      <c r="A77" s="67" t="s">
        <v>4</v>
      </c>
      <c r="B77" s="68" t="s">
        <v>1485</v>
      </c>
      <c r="C77" s="67" t="s">
        <v>1480</v>
      </c>
      <c r="D77" s="69">
        <v>80</v>
      </c>
      <c r="E77" s="69">
        <v>50</v>
      </c>
      <c r="F77" s="69">
        <v>130</v>
      </c>
      <c r="G77" s="70">
        <v>61.5</v>
      </c>
      <c r="H77" s="69">
        <v>91</v>
      </c>
      <c r="I77" s="69">
        <v>39</v>
      </c>
      <c r="J77" s="69">
        <v>130</v>
      </c>
      <c r="K77" s="70">
        <v>70</v>
      </c>
      <c r="L77" s="69" t="s">
        <v>1482</v>
      </c>
      <c r="M77" s="69" t="s">
        <v>1482</v>
      </c>
      <c r="N77" s="69" t="s">
        <v>1482</v>
      </c>
      <c r="O77" s="70" t="s">
        <v>1482</v>
      </c>
    </row>
    <row r="78" spans="1:15">
      <c r="A78" s="67" t="s">
        <v>6</v>
      </c>
      <c r="B78" s="68" t="s">
        <v>1485</v>
      </c>
      <c r="C78" s="67" t="s">
        <v>1480</v>
      </c>
      <c r="D78" s="69">
        <v>627</v>
      </c>
      <c r="E78" s="69">
        <v>528</v>
      </c>
      <c r="F78" s="69">
        <v>1155</v>
      </c>
      <c r="G78" s="70">
        <v>54.2</v>
      </c>
      <c r="H78" s="69">
        <v>830</v>
      </c>
      <c r="I78" s="69">
        <v>327</v>
      </c>
      <c r="J78" s="69">
        <v>1157</v>
      </c>
      <c r="K78" s="70">
        <v>71.7</v>
      </c>
      <c r="L78" s="69" t="s">
        <v>1482</v>
      </c>
      <c r="M78" s="69" t="s">
        <v>1482</v>
      </c>
      <c r="N78" s="69" t="s">
        <v>1482</v>
      </c>
      <c r="O78" s="70" t="s">
        <v>1482</v>
      </c>
    </row>
    <row r="79" spans="1:15">
      <c r="A79" s="104" t="s">
        <v>104</v>
      </c>
      <c r="B79" s="79" t="s">
        <v>742</v>
      </c>
      <c r="C79" s="67" t="s">
        <v>1532</v>
      </c>
      <c r="D79" s="69">
        <v>1182</v>
      </c>
      <c r="E79" s="69">
        <v>1460</v>
      </c>
      <c r="F79" s="69">
        <v>2642</v>
      </c>
      <c r="G79" s="70">
        <v>44.738834216502646</v>
      </c>
      <c r="H79" s="69">
        <v>1549</v>
      </c>
      <c r="I79" s="69">
        <v>1093</v>
      </c>
      <c r="J79" s="69">
        <v>2642</v>
      </c>
      <c r="K79" s="70">
        <v>58.629825889477672</v>
      </c>
      <c r="L79" s="69" t="s">
        <v>1467</v>
      </c>
      <c r="M79" s="69" t="s">
        <v>1467</v>
      </c>
      <c r="N79" s="69" t="s">
        <v>1467</v>
      </c>
      <c r="O79" s="70" t="s">
        <v>1467</v>
      </c>
    </row>
    <row r="80" spans="1:15">
      <c r="A80" s="67" t="s">
        <v>8</v>
      </c>
      <c r="B80" s="68" t="s">
        <v>1485</v>
      </c>
      <c r="C80" s="67" t="s">
        <v>1480</v>
      </c>
      <c r="D80" s="69">
        <v>573</v>
      </c>
      <c r="E80" s="69">
        <v>1058</v>
      </c>
      <c r="F80" s="69">
        <v>1631</v>
      </c>
      <c r="G80" s="70">
        <v>35.1</v>
      </c>
      <c r="H80" s="69">
        <v>906</v>
      </c>
      <c r="I80" s="69">
        <v>726</v>
      </c>
      <c r="J80" s="69">
        <v>1632</v>
      </c>
      <c r="K80" s="70">
        <v>55.5</v>
      </c>
      <c r="L80" s="69" t="s">
        <v>1482</v>
      </c>
      <c r="M80" s="69" t="s">
        <v>1482</v>
      </c>
      <c r="N80" s="69" t="s">
        <v>1482</v>
      </c>
      <c r="O80" s="70" t="s">
        <v>1482</v>
      </c>
    </row>
    <row r="81" spans="1:15">
      <c r="A81" s="67" t="s">
        <v>9</v>
      </c>
      <c r="B81" s="68" t="s">
        <v>1485</v>
      </c>
      <c r="C81" s="67" t="s">
        <v>1480</v>
      </c>
      <c r="D81" s="69">
        <v>235</v>
      </c>
      <c r="E81" s="69">
        <v>438</v>
      </c>
      <c r="F81" s="69">
        <v>673</v>
      </c>
      <c r="G81" s="70">
        <v>34.9</v>
      </c>
      <c r="H81" s="69">
        <v>345</v>
      </c>
      <c r="I81" s="69">
        <v>327</v>
      </c>
      <c r="J81" s="69">
        <v>672</v>
      </c>
      <c r="K81" s="70">
        <v>51.3</v>
      </c>
      <c r="L81" s="69" t="s">
        <v>1482</v>
      </c>
      <c r="M81" s="69" t="s">
        <v>1482</v>
      </c>
      <c r="N81" s="69" t="s">
        <v>1482</v>
      </c>
      <c r="O81" s="70" t="s">
        <v>1482</v>
      </c>
    </row>
    <row r="82" spans="1:15">
      <c r="A82" s="67" t="s">
        <v>10</v>
      </c>
      <c r="B82" s="68" t="s">
        <v>1485</v>
      </c>
      <c r="C82" s="67" t="s">
        <v>1480</v>
      </c>
      <c r="D82" s="69">
        <v>69</v>
      </c>
      <c r="E82" s="69">
        <v>80</v>
      </c>
      <c r="F82" s="69">
        <v>149</v>
      </c>
      <c r="G82" s="70">
        <v>46.3</v>
      </c>
      <c r="H82" s="69">
        <v>102</v>
      </c>
      <c r="I82" s="69">
        <v>46</v>
      </c>
      <c r="J82" s="69">
        <v>148</v>
      </c>
      <c r="K82" s="70">
        <v>68.900000000000006</v>
      </c>
      <c r="L82" s="69" t="s">
        <v>1482</v>
      </c>
      <c r="M82" s="69" t="s">
        <v>1482</v>
      </c>
      <c r="N82" s="69" t="s">
        <v>1482</v>
      </c>
      <c r="O82" s="70" t="s">
        <v>1482</v>
      </c>
    </row>
    <row r="83" spans="1:15">
      <c r="A83" s="67" t="s">
        <v>11</v>
      </c>
      <c r="B83" s="68" t="s">
        <v>1485</v>
      </c>
      <c r="C83" s="67" t="s">
        <v>1480</v>
      </c>
      <c r="D83" s="69">
        <v>103</v>
      </c>
      <c r="E83" s="69">
        <v>56</v>
      </c>
      <c r="F83" s="69">
        <v>159</v>
      </c>
      <c r="G83" s="70">
        <v>64.7</v>
      </c>
      <c r="H83" s="69">
        <v>116</v>
      </c>
      <c r="I83" s="69">
        <v>43</v>
      </c>
      <c r="J83" s="69">
        <v>159</v>
      </c>
      <c r="K83" s="70">
        <v>72.900000000000006</v>
      </c>
      <c r="L83" s="69" t="s">
        <v>1482</v>
      </c>
      <c r="M83" s="69" t="s">
        <v>1482</v>
      </c>
      <c r="N83" s="69" t="s">
        <v>1482</v>
      </c>
      <c r="O83" s="70" t="s">
        <v>1482</v>
      </c>
    </row>
    <row r="84" spans="1:15">
      <c r="A84" s="67" t="s">
        <v>13</v>
      </c>
      <c r="B84" s="68" t="s">
        <v>1485</v>
      </c>
      <c r="C84" s="67" t="s">
        <v>1480</v>
      </c>
      <c r="D84" s="69">
        <v>194</v>
      </c>
      <c r="E84" s="69">
        <v>136</v>
      </c>
      <c r="F84" s="69">
        <v>330</v>
      </c>
      <c r="G84" s="70">
        <v>58.7</v>
      </c>
      <c r="H84" s="69">
        <v>235</v>
      </c>
      <c r="I84" s="69">
        <v>96</v>
      </c>
      <c r="J84" s="69">
        <v>331</v>
      </c>
      <c r="K84" s="70">
        <v>70.900000000000006</v>
      </c>
      <c r="L84" s="69" t="s">
        <v>1482</v>
      </c>
      <c r="M84" s="69" t="s">
        <v>1482</v>
      </c>
      <c r="N84" s="69" t="s">
        <v>1482</v>
      </c>
      <c r="O84" s="70" t="s">
        <v>1482</v>
      </c>
    </row>
    <row r="85" spans="1:15">
      <c r="A85" s="67" t="s">
        <v>14</v>
      </c>
      <c r="B85" s="68" t="s">
        <v>1485</v>
      </c>
      <c r="C85" s="67" t="s">
        <v>1480</v>
      </c>
      <c r="D85" s="69">
        <v>143</v>
      </c>
      <c r="E85" s="69">
        <v>105</v>
      </c>
      <c r="F85" s="69">
        <v>248</v>
      </c>
      <c r="G85" s="70">
        <v>57.6</v>
      </c>
      <c r="H85" s="69">
        <v>172</v>
      </c>
      <c r="I85" s="69">
        <v>75</v>
      </c>
      <c r="J85" s="69">
        <v>247</v>
      </c>
      <c r="K85" s="70">
        <v>69.599999999999994</v>
      </c>
      <c r="L85" s="69" t="s">
        <v>1482</v>
      </c>
      <c r="M85" s="69" t="s">
        <v>1482</v>
      </c>
      <c r="N85" s="69" t="s">
        <v>1482</v>
      </c>
      <c r="O85" s="70" t="s">
        <v>1482</v>
      </c>
    </row>
    <row r="86" spans="1:15">
      <c r="A86" s="67" t="s">
        <v>15</v>
      </c>
      <c r="B86" s="68" t="s">
        <v>1485</v>
      </c>
      <c r="C86" s="67" t="s">
        <v>1480</v>
      </c>
      <c r="D86" s="69">
        <v>203</v>
      </c>
      <c r="E86" s="69">
        <v>181</v>
      </c>
      <c r="F86" s="69">
        <v>384</v>
      </c>
      <c r="G86" s="70">
        <v>52.8</v>
      </c>
      <c r="H86" s="69">
        <v>253</v>
      </c>
      <c r="I86" s="69">
        <v>130</v>
      </c>
      <c r="J86" s="69">
        <v>383</v>
      </c>
      <c r="K86" s="70">
        <v>66</v>
      </c>
      <c r="L86" s="69" t="s">
        <v>1482</v>
      </c>
      <c r="M86" s="69" t="s">
        <v>1482</v>
      </c>
      <c r="N86" s="69" t="s">
        <v>1482</v>
      </c>
      <c r="O86" s="70" t="s">
        <v>1482</v>
      </c>
    </row>
    <row r="87" spans="1:15">
      <c r="A87" s="67" t="s">
        <v>16</v>
      </c>
      <c r="B87" s="68" t="s">
        <v>1485</v>
      </c>
      <c r="C87" s="67" t="s">
        <v>1480</v>
      </c>
      <c r="D87" s="69">
        <v>145</v>
      </c>
      <c r="E87" s="69">
        <v>60</v>
      </c>
      <c r="F87" s="69">
        <v>205</v>
      </c>
      <c r="G87" s="70">
        <v>70.7</v>
      </c>
      <c r="H87" s="69">
        <v>159</v>
      </c>
      <c r="I87" s="69">
        <v>46</v>
      </c>
      <c r="J87" s="69">
        <v>205</v>
      </c>
      <c r="K87" s="70">
        <v>77.5</v>
      </c>
      <c r="L87" s="69" t="s">
        <v>1482</v>
      </c>
      <c r="M87" s="69" t="s">
        <v>1482</v>
      </c>
      <c r="N87" s="69" t="s">
        <v>1482</v>
      </c>
      <c r="O87" s="70" t="s">
        <v>1482</v>
      </c>
    </row>
    <row r="88" spans="1:15">
      <c r="A88" s="67" t="s">
        <v>21</v>
      </c>
      <c r="B88" s="68" t="s">
        <v>1485</v>
      </c>
      <c r="C88" s="67" t="s">
        <v>1480</v>
      </c>
      <c r="D88" s="69">
        <v>80</v>
      </c>
      <c r="E88" s="69">
        <v>40</v>
      </c>
      <c r="F88" s="69">
        <v>120</v>
      </c>
      <c r="G88" s="70">
        <v>66.599999999999994</v>
      </c>
      <c r="H88" s="69">
        <v>91</v>
      </c>
      <c r="I88" s="69">
        <v>29</v>
      </c>
      <c r="J88" s="69">
        <v>120</v>
      </c>
      <c r="K88" s="70">
        <v>75.8</v>
      </c>
      <c r="L88" s="69" t="s">
        <v>1482</v>
      </c>
      <c r="M88" s="69" t="s">
        <v>1482</v>
      </c>
      <c r="N88" s="69" t="s">
        <v>1482</v>
      </c>
      <c r="O88" s="70" t="s">
        <v>1482</v>
      </c>
    </row>
    <row r="89" spans="1:15">
      <c r="A89" s="67" t="s">
        <v>23</v>
      </c>
      <c r="B89" s="68" t="s">
        <v>1485</v>
      </c>
      <c r="C89" s="67" t="s">
        <v>1480</v>
      </c>
      <c r="D89" s="69">
        <v>62</v>
      </c>
      <c r="E89" s="69">
        <v>30</v>
      </c>
      <c r="F89" s="69">
        <v>92</v>
      </c>
      <c r="G89" s="70">
        <v>67.3</v>
      </c>
      <c r="H89" s="69">
        <v>68</v>
      </c>
      <c r="I89" s="69">
        <v>24</v>
      </c>
      <c r="J89" s="69">
        <v>92</v>
      </c>
      <c r="K89" s="70">
        <v>73.900000000000006</v>
      </c>
      <c r="L89" s="69" t="s">
        <v>1482</v>
      </c>
      <c r="M89" s="69" t="s">
        <v>1482</v>
      </c>
      <c r="N89" s="69" t="s">
        <v>1482</v>
      </c>
      <c r="O89" s="70" t="s">
        <v>1482</v>
      </c>
    </row>
    <row r="90" spans="1:15">
      <c r="A90" s="67" t="s">
        <v>24</v>
      </c>
      <c r="B90" s="68" t="s">
        <v>1485</v>
      </c>
      <c r="C90" s="67" t="s">
        <v>1480</v>
      </c>
      <c r="D90" s="69">
        <v>218</v>
      </c>
      <c r="E90" s="69">
        <v>74</v>
      </c>
      <c r="F90" s="69">
        <v>292</v>
      </c>
      <c r="G90" s="70">
        <v>74.599999999999994</v>
      </c>
      <c r="H90" s="69">
        <v>227</v>
      </c>
      <c r="I90" s="69">
        <v>64</v>
      </c>
      <c r="J90" s="69">
        <v>291</v>
      </c>
      <c r="K90" s="70">
        <v>78</v>
      </c>
      <c r="L90" s="69" t="s">
        <v>1482</v>
      </c>
      <c r="M90" s="69" t="s">
        <v>1482</v>
      </c>
      <c r="N90" s="69" t="s">
        <v>1482</v>
      </c>
      <c r="O90" s="70" t="s">
        <v>1482</v>
      </c>
    </row>
    <row r="91" spans="1:15">
      <c r="A91" s="67" t="s">
        <v>25</v>
      </c>
      <c r="B91" s="68" t="s">
        <v>1485</v>
      </c>
      <c r="C91" s="67" t="s">
        <v>1480</v>
      </c>
      <c r="D91" s="69">
        <v>216</v>
      </c>
      <c r="E91" s="69">
        <v>148</v>
      </c>
      <c r="F91" s="69">
        <v>364</v>
      </c>
      <c r="G91" s="70">
        <v>59.3</v>
      </c>
      <c r="H91" s="69">
        <v>259</v>
      </c>
      <c r="I91" s="69">
        <v>105</v>
      </c>
      <c r="J91" s="69">
        <v>364</v>
      </c>
      <c r="K91" s="70">
        <v>71.099999999999994</v>
      </c>
      <c r="L91" s="69" t="s">
        <v>1482</v>
      </c>
      <c r="M91" s="69" t="s">
        <v>1482</v>
      </c>
      <c r="N91" s="69" t="s">
        <v>1482</v>
      </c>
      <c r="O91" s="70" t="s">
        <v>1482</v>
      </c>
    </row>
    <row r="92" spans="1:15">
      <c r="A92" s="67" t="s">
        <v>26</v>
      </c>
      <c r="B92" s="68" t="s">
        <v>1485</v>
      </c>
      <c r="C92" s="67" t="s">
        <v>1480</v>
      </c>
      <c r="D92" s="69">
        <v>213</v>
      </c>
      <c r="E92" s="69">
        <v>262</v>
      </c>
      <c r="F92" s="69">
        <v>475</v>
      </c>
      <c r="G92" s="70">
        <v>44.8</v>
      </c>
      <c r="H92" s="69">
        <v>277</v>
      </c>
      <c r="I92" s="69">
        <v>198</v>
      </c>
      <c r="J92" s="69">
        <v>475</v>
      </c>
      <c r="K92" s="70">
        <v>58.3</v>
      </c>
      <c r="L92" s="69" t="s">
        <v>1482</v>
      </c>
      <c r="M92" s="69" t="s">
        <v>1482</v>
      </c>
      <c r="N92" s="69" t="s">
        <v>1482</v>
      </c>
      <c r="O92" s="70" t="s">
        <v>1482</v>
      </c>
    </row>
    <row r="93" spans="1:15">
      <c r="A93" s="67" t="s">
        <v>27</v>
      </c>
      <c r="B93" s="68" t="s">
        <v>1485</v>
      </c>
      <c r="C93" s="67" t="s">
        <v>1480</v>
      </c>
      <c r="D93" s="69">
        <v>71</v>
      </c>
      <c r="E93" s="69">
        <v>145</v>
      </c>
      <c r="F93" s="69">
        <v>216</v>
      </c>
      <c r="G93" s="70">
        <v>32.799999999999997</v>
      </c>
      <c r="H93" s="69">
        <v>109</v>
      </c>
      <c r="I93" s="69">
        <v>107</v>
      </c>
      <c r="J93" s="69">
        <v>216</v>
      </c>
      <c r="K93" s="70">
        <v>50.4</v>
      </c>
      <c r="L93" s="69" t="s">
        <v>1482</v>
      </c>
      <c r="M93" s="69" t="s">
        <v>1482</v>
      </c>
      <c r="N93" s="69" t="s">
        <v>1482</v>
      </c>
      <c r="O93" s="70" t="s">
        <v>1482</v>
      </c>
    </row>
    <row r="94" spans="1:15">
      <c r="A94" s="67" t="s">
        <v>28</v>
      </c>
      <c r="B94" s="68" t="s">
        <v>1485</v>
      </c>
      <c r="C94" s="67" t="s">
        <v>1480</v>
      </c>
      <c r="D94" s="69">
        <v>35</v>
      </c>
      <c r="E94" s="69">
        <v>64</v>
      </c>
      <c r="F94" s="69">
        <v>99</v>
      </c>
      <c r="G94" s="70">
        <v>35.299999999999997</v>
      </c>
      <c r="H94" s="69">
        <v>62</v>
      </c>
      <c r="I94" s="69">
        <v>37</v>
      </c>
      <c r="J94" s="69">
        <v>99</v>
      </c>
      <c r="K94" s="70">
        <v>62.6</v>
      </c>
      <c r="L94" s="69" t="s">
        <v>1482</v>
      </c>
      <c r="M94" s="69" t="s">
        <v>1482</v>
      </c>
      <c r="N94" s="69" t="s">
        <v>1482</v>
      </c>
      <c r="O94" s="70" t="s">
        <v>1482</v>
      </c>
    </row>
    <row r="95" spans="1:15">
      <c r="A95" s="67" t="s">
        <v>30</v>
      </c>
      <c r="B95" s="68" t="s">
        <v>1485</v>
      </c>
      <c r="C95" s="67" t="s">
        <v>1480</v>
      </c>
      <c r="D95" s="69">
        <v>94</v>
      </c>
      <c r="E95" s="69">
        <v>116</v>
      </c>
      <c r="F95" s="69">
        <v>210</v>
      </c>
      <c r="G95" s="70">
        <v>44.7</v>
      </c>
      <c r="H95" s="69">
        <v>127</v>
      </c>
      <c r="I95" s="69">
        <v>83</v>
      </c>
      <c r="J95" s="69">
        <v>210</v>
      </c>
      <c r="K95" s="70">
        <v>60.4</v>
      </c>
      <c r="L95" s="69" t="s">
        <v>1482</v>
      </c>
      <c r="M95" s="69" t="s">
        <v>1482</v>
      </c>
      <c r="N95" s="69" t="s">
        <v>1482</v>
      </c>
      <c r="O95" s="70" t="s">
        <v>1482</v>
      </c>
    </row>
    <row r="96" spans="1:15">
      <c r="A96" s="67" t="s">
        <v>31</v>
      </c>
      <c r="B96" s="68" t="s">
        <v>1485</v>
      </c>
      <c r="C96" s="67" t="s">
        <v>1480</v>
      </c>
      <c r="D96" s="105">
        <v>26</v>
      </c>
      <c r="E96" s="105">
        <v>22</v>
      </c>
      <c r="F96" s="105">
        <v>48</v>
      </c>
      <c r="G96" s="70">
        <v>54.1</v>
      </c>
      <c r="H96" s="105">
        <v>35</v>
      </c>
      <c r="I96" s="105">
        <v>13</v>
      </c>
      <c r="J96" s="105">
        <v>48</v>
      </c>
      <c r="K96" s="70">
        <v>72.900000000000006</v>
      </c>
      <c r="L96" s="69" t="s">
        <v>1482</v>
      </c>
      <c r="M96" s="69" t="s">
        <v>1482</v>
      </c>
      <c r="N96" s="69" t="s">
        <v>1482</v>
      </c>
      <c r="O96" s="70" t="s">
        <v>1482</v>
      </c>
    </row>
    <row r="97" spans="1:15">
      <c r="A97" s="67" t="s">
        <v>33</v>
      </c>
      <c r="B97" s="68" t="s">
        <v>1485</v>
      </c>
      <c r="C97" s="67" t="s">
        <v>1480</v>
      </c>
      <c r="D97" s="69">
        <v>2</v>
      </c>
      <c r="E97" s="69">
        <v>13</v>
      </c>
      <c r="F97" s="69">
        <v>15</v>
      </c>
      <c r="G97" s="70">
        <v>13.3</v>
      </c>
      <c r="H97" s="69">
        <v>9</v>
      </c>
      <c r="I97" s="69">
        <v>6</v>
      </c>
      <c r="J97" s="69">
        <v>15</v>
      </c>
      <c r="K97" s="70">
        <v>60</v>
      </c>
      <c r="L97" s="69" t="s">
        <v>1482</v>
      </c>
      <c r="M97" s="69" t="s">
        <v>1482</v>
      </c>
      <c r="N97" s="69" t="s">
        <v>1482</v>
      </c>
      <c r="O97" s="70" t="s">
        <v>1482</v>
      </c>
    </row>
    <row r="98" spans="1:15">
      <c r="A98" s="67" t="s">
        <v>1470</v>
      </c>
      <c r="B98" s="68" t="s">
        <v>1485</v>
      </c>
      <c r="C98" s="67" t="s">
        <v>1480</v>
      </c>
      <c r="D98" s="69">
        <v>22</v>
      </c>
      <c r="E98" s="69">
        <v>37</v>
      </c>
      <c r="F98" s="69">
        <v>59</v>
      </c>
      <c r="G98" s="70">
        <v>37.200000000000003</v>
      </c>
      <c r="H98" s="69">
        <v>46</v>
      </c>
      <c r="I98" s="69">
        <v>13</v>
      </c>
      <c r="J98" s="69">
        <v>59</v>
      </c>
      <c r="K98" s="70">
        <v>77.900000000000006</v>
      </c>
      <c r="L98" s="69" t="s">
        <v>1482</v>
      </c>
      <c r="M98" s="69" t="s">
        <v>1482</v>
      </c>
      <c r="N98" s="69" t="s">
        <v>1482</v>
      </c>
      <c r="O98" s="70" t="s">
        <v>1482</v>
      </c>
    </row>
    <row r="99" spans="1:15">
      <c r="A99" s="67" t="s">
        <v>2</v>
      </c>
      <c r="B99" s="68" t="s">
        <v>1486</v>
      </c>
      <c r="C99" s="67" t="s">
        <v>1480</v>
      </c>
      <c r="D99" s="69">
        <v>235</v>
      </c>
      <c r="E99" s="69">
        <v>297</v>
      </c>
      <c r="F99" s="69">
        <v>532</v>
      </c>
      <c r="G99" s="70">
        <v>44.1</v>
      </c>
      <c r="H99" s="69">
        <v>307</v>
      </c>
      <c r="I99" s="69">
        <v>226</v>
      </c>
      <c r="J99" s="69">
        <v>533</v>
      </c>
      <c r="K99" s="70">
        <v>57.5</v>
      </c>
      <c r="L99" s="69" t="s">
        <v>1482</v>
      </c>
      <c r="M99" s="69" t="s">
        <v>1482</v>
      </c>
      <c r="N99" s="69" t="s">
        <v>1482</v>
      </c>
      <c r="O99" s="70" t="s">
        <v>1482</v>
      </c>
    </row>
    <row r="100" spans="1:15">
      <c r="A100" s="67" t="s">
        <v>5</v>
      </c>
      <c r="B100" s="68" t="s">
        <v>1486</v>
      </c>
      <c r="C100" s="67" t="s">
        <v>1480</v>
      </c>
      <c r="D100" s="85" t="s">
        <v>1467</v>
      </c>
      <c r="E100" s="85" t="s">
        <v>1467</v>
      </c>
      <c r="F100" s="85" t="s">
        <v>1467</v>
      </c>
      <c r="G100" s="70" t="s">
        <v>1467</v>
      </c>
      <c r="H100" s="85" t="s">
        <v>1467</v>
      </c>
      <c r="I100" s="85" t="s">
        <v>1467</v>
      </c>
      <c r="J100" s="85" t="s">
        <v>1467</v>
      </c>
      <c r="K100" s="70" t="s">
        <v>1467</v>
      </c>
      <c r="L100" s="69" t="s">
        <v>1482</v>
      </c>
      <c r="M100" s="69" t="s">
        <v>1482</v>
      </c>
      <c r="N100" s="69" t="s">
        <v>1482</v>
      </c>
      <c r="O100" s="70" t="s">
        <v>1482</v>
      </c>
    </row>
    <row r="101" spans="1:15">
      <c r="A101" s="67" t="s">
        <v>6</v>
      </c>
      <c r="B101" s="68" t="s">
        <v>1486</v>
      </c>
      <c r="C101" s="67" t="s">
        <v>1480</v>
      </c>
      <c r="D101" s="69">
        <v>209</v>
      </c>
      <c r="E101" s="69">
        <v>341</v>
      </c>
      <c r="F101" s="69">
        <v>550</v>
      </c>
      <c r="G101" s="70">
        <v>38</v>
      </c>
      <c r="H101" s="69">
        <v>316</v>
      </c>
      <c r="I101" s="69">
        <v>241</v>
      </c>
      <c r="J101" s="69">
        <v>557</v>
      </c>
      <c r="K101" s="70">
        <v>56.7</v>
      </c>
      <c r="L101" s="69" t="s">
        <v>1482</v>
      </c>
      <c r="M101" s="69" t="s">
        <v>1482</v>
      </c>
      <c r="N101" s="69" t="s">
        <v>1482</v>
      </c>
      <c r="O101" s="70" t="s">
        <v>1482</v>
      </c>
    </row>
    <row r="102" spans="1:15">
      <c r="A102" s="104" t="s">
        <v>104</v>
      </c>
      <c r="B102" s="79" t="s">
        <v>744</v>
      </c>
      <c r="C102" s="67" t="s">
        <v>1532</v>
      </c>
      <c r="D102" s="69">
        <v>1193</v>
      </c>
      <c r="E102" s="69">
        <v>1491</v>
      </c>
      <c r="F102" s="69">
        <v>2684</v>
      </c>
      <c r="G102" s="70">
        <v>44.448584202682561</v>
      </c>
      <c r="H102" s="69">
        <v>1525</v>
      </c>
      <c r="I102" s="69">
        <v>1161</v>
      </c>
      <c r="J102" s="69">
        <v>2686</v>
      </c>
      <c r="K102" s="70">
        <v>56.775874906924798</v>
      </c>
      <c r="L102" s="69" t="s">
        <v>1467</v>
      </c>
      <c r="M102" s="69" t="s">
        <v>1467</v>
      </c>
      <c r="N102" s="69" t="s">
        <v>1467</v>
      </c>
      <c r="O102" s="70" t="s">
        <v>1467</v>
      </c>
    </row>
    <row r="103" spans="1:15">
      <c r="A103" s="67" t="s">
        <v>8</v>
      </c>
      <c r="B103" s="68" t="s">
        <v>1486</v>
      </c>
      <c r="C103" s="67" t="s">
        <v>1480</v>
      </c>
      <c r="D103" s="69">
        <v>449</v>
      </c>
      <c r="E103" s="69">
        <v>882</v>
      </c>
      <c r="F103" s="69">
        <v>1331</v>
      </c>
      <c r="G103" s="70">
        <v>33.700000000000003</v>
      </c>
      <c r="H103" s="69">
        <v>696</v>
      </c>
      <c r="I103" s="69">
        <v>644</v>
      </c>
      <c r="J103" s="69">
        <v>1340</v>
      </c>
      <c r="K103" s="70">
        <v>51.9</v>
      </c>
      <c r="L103" s="69" t="s">
        <v>1482</v>
      </c>
      <c r="M103" s="69" t="s">
        <v>1482</v>
      </c>
      <c r="N103" s="69" t="s">
        <v>1482</v>
      </c>
      <c r="O103" s="70" t="s">
        <v>1482</v>
      </c>
    </row>
    <row r="104" spans="1:15">
      <c r="A104" s="67" t="s">
        <v>9</v>
      </c>
      <c r="B104" s="68" t="s">
        <v>1486</v>
      </c>
      <c r="C104" s="67" t="s">
        <v>1480</v>
      </c>
      <c r="D104" s="69">
        <v>187</v>
      </c>
      <c r="E104" s="69">
        <v>407</v>
      </c>
      <c r="F104" s="69">
        <v>594</v>
      </c>
      <c r="G104" s="70">
        <v>31.4</v>
      </c>
      <c r="H104" s="69">
        <v>275</v>
      </c>
      <c r="I104" s="69">
        <v>319</v>
      </c>
      <c r="J104" s="69">
        <v>594</v>
      </c>
      <c r="K104" s="70">
        <v>46.2</v>
      </c>
      <c r="L104" s="69" t="s">
        <v>1482</v>
      </c>
      <c r="M104" s="69" t="s">
        <v>1482</v>
      </c>
      <c r="N104" s="69" t="s">
        <v>1482</v>
      </c>
      <c r="O104" s="70" t="s">
        <v>1482</v>
      </c>
    </row>
    <row r="105" spans="1:15">
      <c r="A105" s="67" t="s">
        <v>10</v>
      </c>
      <c r="B105" s="68" t="s">
        <v>1486</v>
      </c>
      <c r="C105" s="67" t="s">
        <v>1480</v>
      </c>
      <c r="D105" s="69">
        <v>25</v>
      </c>
      <c r="E105" s="69">
        <v>124</v>
      </c>
      <c r="F105" s="69">
        <v>149</v>
      </c>
      <c r="G105" s="70">
        <v>16.7</v>
      </c>
      <c r="H105" s="69">
        <v>78</v>
      </c>
      <c r="I105" s="69">
        <v>71</v>
      </c>
      <c r="J105" s="69">
        <v>149</v>
      </c>
      <c r="K105" s="70">
        <v>52.3</v>
      </c>
      <c r="L105" s="69" t="s">
        <v>1482</v>
      </c>
      <c r="M105" s="69" t="s">
        <v>1482</v>
      </c>
      <c r="N105" s="69" t="s">
        <v>1482</v>
      </c>
      <c r="O105" s="70" t="s">
        <v>1482</v>
      </c>
    </row>
    <row r="106" spans="1:15">
      <c r="A106" s="67" t="s">
        <v>13</v>
      </c>
      <c r="B106" s="68" t="s">
        <v>1486</v>
      </c>
      <c r="C106" s="67" t="s">
        <v>1480</v>
      </c>
      <c r="D106" s="69">
        <v>167</v>
      </c>
      <c r="E106" s="69">
        <v>165</v>
      </c>
      <c r="F106" s="69">
        <v>332</v>
      </c>
      <c r="G106" s="70">
        <v>50.3</v>
      </c>
      <c r="H106" s="69">
        <v>224</v>
      </c>
      <c r="I106" s="69">
        <v>107</v>
      </c>
      <c r="J106" s="69">
        <v>331</v>
      </c>
      <c r="K106" s="70">
        <v>67.599999999999994</v>
      </c>
      <c r="L106" s="69" t="s">
        <v>1482</v>
      </c>
      <c r="M106" s="69" t="s">
        <v>1482</v>
      </c>
      <c r="N106" s="69" t="s">
        <v>1482</v>
      </c>
      <c r="O106" s="70" t="s">
        <v>1482</v>
      </c>
    </row>
    <row r="107" spans="1:15">
      <c r="A107" s="67" t="s">
        <v>14</v>
      </c>
      <c r="B107" s="68" t="s">
        <v>1486</v>
      </c>
      <c r="C107" s="67" t="s">
        <v>1480</v>
      </c>
      <c r="D107" s="69">
        <v>108</v>
      </c>
      <c r="E107" s="69">
        <v>144</v>
      </c>
      <c r="F107" s="69">
        <v>252</v>
      </c>
      <c r="G107" s="70">
        <v>42.8</v>
      </c>
      <c r="H107" s="69">
        <v>149</v>
      </c>
      <c r="I107" s="69">
        <v>105</v>
      </c>
      <c r="J107" s="69">
        <v>254</v>
      </c>
      <c r="K107" s="70">
        <v>58.6</v>
      </c>
      <c r="L107" s="69" t="s">
        <v>1482</v>
      </c>
      <c r="M107" s="69" t="s">
        <v>1482</v>
      </c>
      <c r="N107" s="69" t="s">
        <v>1482</v>
      </c>
      <c r="O107" s="70" t="s">
        <v>1482</v>
      </c>
    </row>
    <row r="108" spans="1:15">
      <c r="A108" s="67" t="s">
        <v>15</v>
      </c>
      <c r="B108" s="68" t="s">
        <v>1486</v>
      </c>
      <c r="C108" s="67" t="s">
        <v>1480</v>
      </c>
      <c r="D108" s="69">
        <v>223</v>
      </c>
      <c r="E108" s="69">
        <v>235</v>
      </c>
      <c r="F108" s="69">
        <v>458</v>
      </c>
      <c r="G108" s="70">
        <v>48.6</v>
      </c>
      <c r="H108" s="69">
        <v>295</v>
      </c>
      <c r="I108" s="69">
        <v>163</v>
      </c>
      <c r="J108" s="69">
        <v>458</v>
      </c>
      <c r="K108" s="70">
        <v>64.400000000000006</v>
      </c>
      <c r="L108" s="69" t="s">
        <v>1482</v>
      </c>
      <c r="M108" s="69" t="s">
        <v>1482</v>
      </c>
      <c r="N108" s="69" t="s">
        <v>1482</v>
      </c>
      <c r="O108" s="70" t="s">
        <v>1482</v>
      </c>
    </row>
    <row r="109" spans="1:15">
      <c r="A109" s="67" t="s">
        <v>16</v>
      </c>
      <c r="B109" s="68" t="s">
        <v>1486</v>
      </c>
      <c r="C109" s="67" t="s">
        <v>1480</v>
      </c>
      <c r="D109" s="69">
        <v>124</v>
      </c>
      <c r="E109" s="69">
        <v>114</v>
      </c>
      <c r="F109" s="69">
        <v>238</v>
      </c>
      <c r="G109" s="70">
        <v>52.1</v>
      </c>
      <c r="H109" s="69">
        <v>160</v>
      </c>
      <c r="I109" s="69">
        <v>78</v>
      </c>
      <c r="J109" s="69">
        <v>238</v>
      </c>
      <c r="K109" s="70">
        <v>67.2</v>
      </c>
      <c r="L109" s="69" t="s">
        <v>1482</v>
      </c>
      <c r="M109" s="69" t="s">
        <v>1482</v>
      </c>
      <c r="N109" s="69" t="s">
        <v>1482</v>
      </c>
      <c r="O109" s="70" t="s">
        <v>1482</v>
      </c>
    </row>
    <row r="110" spans="1:15">
      <c r="A110" s="67" t="s">
        <v>20</v>
      </c>
      <c r="B110" s="68" t="s">
        <v>1486</v>
      </c>
      <c r="C110" s="67" t="s">
        <v>1480</v>
      </c>
      <c r="D110" s="69">
        <v>150</v>
      </c>
      <c r="E110" s="69">
        <v>82</v>
      </c>
      <c r="F110" s="69">
        <v>232</v>
      </c>
      <c r="G110" s="70">
        <v>64.599999999999994</v>
      </c>
      <c r="H110" s="69">
        <v>150</v>
      </c>
      <c r="I110" s="69">
        <v>82</v>
      </c>
      <c r="J110" s="69">
        <v>232</v>
      </c>
      <c r="K110" s="70">
        <v>64.599999999999994</v>
      </c>
      <c r="L110" s="69" t="s">
        <v>1482</v>
      </c>
      <c r="M110" s="69" t="s">
        <v>1482</v>
      </c>
      <c r="N110" s="69" t="s">
        <v>1482</v>
      </c>
      <c r="O110" s="70" t="s">
        <v>1482</v>
      </c>
    </row>
    <row r="111" spans="1:15">
      <c r="A111" s="67" t="s">
        <v>26</v>
      </c>
      <c r="B111" s="68" t="s">
        <v>1486</v>
      </c>
      <c r="C111" s="67" t="s">
        <v>1480</v>
      </c>
      <c r="D111" s="69">
        <v>208</v>
      </c>
      <c r="E111" s="69">
        <v>354</v>
      </c>
      <c r="F111" s="69">
        <v>562</v>
      </c>
      <c r="G111" s="70">
        <v>37</v>
      </c>
      <c r="H111" s="69">
        <v>328</v>
      </c>
      <c r="I111" s="69">
        <v>234</v>
      </c>
      <c r="J111" s="69">
        <v>562</v>
      </c>
      <c r="K111" s="70">
        <v>58.3</v>
      </c>
      <c r="L111" s="69" t="s">
        <v>1482</v>
      </c>
      <c r="M111" s="69" t="s">
        <v>1482</v>
      </c>
      <c r="N111" s="69" t="s">
        <v>1482</v>
      </c>
      <c r="O111" s="70" t="s">
        <v>1482</v>
      </c>
    </row>
    <row r="112" spans="1:15">
      <c r="A112" s="67" t="s">
        <v>1770</v>
      </c>
      <c r="B112" s="68" t="s">
        <v>1486</v>
      </c>
      <c r="C112" s="67" t="s">
        <v>1480</v>
      </c>
      <c r="D112" s="69">
        <v>319</v>
      </c>
      <c r="E112" s="69">
        <v>55</v>
      </c>
      <c r="F112" s="69">
        <v>374</v>
      </c>
      <c r="G112" s="70">
        <v>85.2</v>
      </c>
      <c r="H112" s="69">
        <v>343</v>
      </c>
      <c r="I112" s="69">
        <v>34</v>
      </c>
      <c r="J112" s="69">
        <v>377</v>
      </c>
      <c r="K112" s="70">
        <v>90.9</v>
      </c>
      <c r="L112" s="69" t="s">
        <v>1482</v>
      </c>
      <c r="M112" s="69" t="s">
        <v>1482</v>
      </c>
      <c r="N112" s="69" t="s">
        <v>1482</v>
      </c>
      <c r="O112" s="70" t="s">
        <v>1482</v>
      </c>
    </row>
    <row r="113" spans="1:15">
      <c r="A113" s="67" t="s">
        <v>27</v>
      </c>
      <c r="B113" s="68" t="s">
        <v>1486</v>
      </c>
      <c r="C113" s="67" t="s">
        <v>1480</v>
      </c>
      <c r="D113" s="69">
        <v>80</v>
      </c>
      <c r="E113" s="69">
        <v>142</v>
      </c>
      <c r="F113" s="69">
        <v>222</v>
      </c>
      <c r="G113" s="70">
        <v>36</v>
      </c>
      <c r="H113" s="69">
        <v>124</v>
      </c>
      <c r="I113" s="69">
        <v>98</v>
      </c>
      <c r="J113" s="69">
        <v>222</v>
      </c>
      <c r="K113" s="70">
        <v>55.8</v>
      </c>
      <c r="L113" s="69" t="s">
        <v>1482</v>
      </c>
      <c r="M113" s="69" t="s">
        <v>1482</v>
      </c>
      <c r="N113" s="69" t="s">
        <v>1482</v>
      </c>
      <c r="O113" s="70" t="s">
        <v>1482</v>
      </c>
    </row>
    <row r="114" spans="1:15">
      <c r="A114" s="67" t="s">
        <v>28</v>
      </c>
      <c r="B114" s="68" t="s">
        <v>1486</v>
      </c>
      <c r="C114" s="67" t="s">
        <v>1480</v>
      </c>
      <c r="D114" s="69">
        <v>35</v>
      </c>
      <c r="E114" s="69">
        <v>66</v>
      </c>
      <c r="F114" s="69">
        <v>101</v>
      </c>
      <c r="G114" s="70">
        <v>34.6</v>
      </c>
      <c r="H114" s="69">
        <v>55</v>
      </c>
      <c r="I114" s="69">
        <v>46</v>
      </c>
      <c r="J114" s="69">
        <v>101</v>
      </c>
      <c r="K114" s="70">
        <v>54.4</v>
      </c>
      <c r="L114" s="69" t="s">
        <v>1482</v>
      </c>
      <c r="M114" s="69" t="s">
        <v>1482</v>
      </c>
      <c r="N114" s="69" t="s">
        <v>1482</v>
      </c>
      <c r="O114" s="70" t="s">
        <v>1482</v>
      </c>
    </row>
    <row r="115" spans="1:15">
      <c r="A115" s="67" t="s">
        <v>30</v>
      </c>
      <c r="B115" s="68" t="s">
        <v>1486</v>
      </c>
      <c r="C115" s="67" t="s">
        <v>1480</v>
      </c>
      <c r="D115" s="69">
        <v>40</v>
      </c>
      <c r="E115" s="69">
        <v>113</v>
      </c>
      <c r="F115" s="69">
        <v>153</v>
      </c>
      <c r="G115" s="70">
        <v>26.1</v>
      </c>
      <c r="H115" s="69">
        <v>65</v>
      </c>
      <c r="I115" s="69">
        <v>89</v>
      </c>
      <c r="J115" s="69">
        <v>154</v>
      </c>
      <c r="K115" s="70">
        <v>42.2</v>
      </c>
      <c r="L115" s="69" t="s">
        <v>1482</v>
      </c>
      <c r="M115" s="69" t="s">
        <v>1482</v>
      </c>
      <c r="N115" s="69" t="s">
        <v>1482</v>
      </c>
      <c r="O115" s="70" t="s">
        <v>1482</v>
      </c>
    </row>
    <row r="116" spans="1:15">
      <c r="A116" s="67" t="s">
        <v>33</v>
      </c>
      <c r="B116" s="68" t="s">
        <v>1486</v>
      </c>
      <c r="C116" s="67" t="s">
        <v>1480</v>
      </c>
      <c r="D116" s="69">
        <v>11</v>
      </c>
      <c r="E116" s="69">
        <v>17</v>
      </c>
      <c r="F116" s="69">
        <v>28</v>
      </c>
      <c r="G116" s="70">
        <v>39.200000000000003</v>
      </c>
      <c r="H116" s="69">
        <v>12</v>
      </c>
      <c r="I116" s="69">
        <v>16</v>
      </c>
      <c r="J116" s="69">
        <v>28</v>
      </c>
      <c r="K116" s="70">
        <v>42.8</v>
      </c>
      <c r="L116" s="69" t="s">
        <v>1482</v>
      </c>
      <c r="M116" s="69" t="s">
        <v>1482</v>
      </c>
      <c r="N116" s="69" t="s">
        <v>1482</v>
      </c>
      <c r="O116" s="70" t="s">
        <v>1482</v>
      </c>
    </row>
    <row r="117" spans="1:15">
      <c r="A117" s="67" t="s">
        <v>2</v>
      </c>
      <c r="B117" s="68" t="s">
        <v>1487</v>
      </c>
      <c r="C117" s="67" t="s">
        <v>1480</v>
      </c>
      <c r="D117" s="69">
        <v>301</v>
      </c>
      <c r="E117" s="69">
        <v>331</v>
      </c>
      <c r="F117" s="69">
        <v>632</v>
      </c>
      <c r="G117" s="70">
        <v>47.6</v>
      </c>
      <c r="H117" s="69">
        <v>411</v>
      </c>
      <c r="I117" s="69">
        <v>225</v>
      </c>
      <c r="J117" s="69">
        <v>636</v>
      </c>
      <c r="K117" s="70">
        <v>64.599999999999994</v>
      </c>
      <c r="L117" s="69">
        <v>130</v>
      </c>
      <c r="M117" s="69">
        <v>500</v>
      </c>
      <c r="N117" s="69">
        <v>630</v>
      </c>
      <c r="O117" s="70">
        <v>20.6</v>
      </c>
    </row>
    <row r="118" spans="1:15">
      <c r="A118" s="67" t="s">
        <v>6</v>
      </c>
      <c r="B118" s="68" t="s">
        <v>1487</v>
      </c>
      <c r="C118" s="67" t="s">
        <v>1480</v>
      </c>
      <c r="D118" s="69">
        <v>241</v>
      </c>
      <c r="E118" s="69">
        <v>262</v>
      </c>
      <c r="F118" s="69">
        <v>503</v>
      </c>
      <c r="G118" s="70">
        <v>47.9</v>
      </c>
      <c r="H118" s="69">
        <v>322</v>
      </c>
      <c r="I118" s="69">
        <v>182</v>
      </c>
      <c r="J118" s="69">
        <v>504</v>
      </c>
      <c r="K118" s="70">
        <v>63.8</v>
      </c>
      <c r="L118" s="69">
        <v>129</v>
      </c>
      <c r="M118" s="69">
        <v>373</v>
      </c>
      <c r="N118" s="69">
        <v>502</v>
      </c>
      <c r="O118" s="70">
        <v>25.6</v>
      </c>
    </row>
    <row r="119" spans="1:15">
      <c r="A119" s="104" t="s">
        <v>104</v>
      </c>
      <c r="B119" s="79" t="s">
        <v>743</v>
      </c>
      <c r="C119" s="67" t="s">
        <v>1532</v>
      </c>
      <c r="D119" s="69">
        <v>1451</v>
      </c>
      <c r="E119" s="69">
        <v>1384</v>
      </c>
      <c r="F119" s="69">
        <v>2835</v>
      </c>
      <c r="G119" s="70">
        <v>51.181657848324512</v>
      </c>
      <c r="H119" s="69">
        <v>1775</v>
      </c>
      <c r="I119" s="69">
        <v>1060</v>
      </c>
      <c r="J119" s="69">
        <v>2835</v>
      </c>
      <c r="K119" s="70">
        <v>62.610229276895943</v>
      </c>
      <c r="L119" s="69">
        <v>812</v>
      </c>
      <c r="M119" s="69">
        <v>2018</v>
      </c>
      <c r="N119" s="69">
        <v>2830</v>
      </c>
      <c r="O119" s="70">
        <v>28.692579505300351</v>
      </c>
    </row>
    <row r="120" spans="1:15">
      <c r="A120" s="67" t="s">
        <v>7</v>
      </c>
      <c r="B120" s="68" t="s">
        <v>1487</v>
      </c>
      <c r="C120" s="67" t="s">
        <v>1480</v>
      </c>
      <c r="D120" s="69">
        <v>64</v>
      </c>
      <c r="E120" s="69">
        <v>50</v>
      </c>
      <c r="F120" s="69">
        <v>114</v>
      </c>
      <c r="G120" s="70">
        <v>56.1</v>
      </c>
      <c r="H120" s="69">
        <v>96</v>
      </c>
      <c r="I120" s="69">
        <v>18</v>
      </c>
      <c r="J120" s="69">
        <v>114</v>
      </c>
      <c r="K120" s="70">
        <v>84.2</v>
      </c>
      <c r="L120" s="69">
        <v>37</v>
      </c>
      <c r="M120" s="69">
        <v>77</v>
      </c>
      <c r="N120" s="69">
        <v>114</v>
      </c>
      <c r="O120" s="70">
        <v>32.4</v>
      </c>
    </row>
    <row r="121" spans="1:15">
      <c r="A121" s="67" t="s">
        <v>8</v>
      </c>
      <c r="B121" s="68" t="s">
        <v>1487</v>
      </c>
      <c r="C121" s="67" t="s">
        <v>1480</v>
      </c>
      <c r="D121" s="69">
        <v>608</v>
      </c>
      <c r="E121" s="69">
        <v>731</v>
      </c>
      <c r="F121" s="69">
        <v>1339</v>
      </c>
      <c r="G121" s="70">
        <v>45.4</v>
      </c>
      <c r="H121" s="69">
        <v>872</v>
      </c>
      <c r="I121" s="69">
        <v>481</v>
      </c>
      <c r="J121" s="69">
        <v>1353</v>
      </c>
      <c r="K121" s="70">
        <v>64.400000000000006</v>
      </c>
      <c r="L121" s="69">
        <v>346</v>
      </c>
      <c r="M121" s="69">
        <v>986</v>
      </c>
      <c r="N121" s="69">
        <v>1332</v>
      </c>
      <c r="O121" s="70">
        <v>25.9</v>
      </c>
    </row>
    <row r="122" spans="1:15">
      <c r="A122" s="67" t="s">
        <v>9</v>
      </c>
      <c r="B122" s="68" t="s">
        <v>1487</v>
      </c>
      <c r="C122" s="67" t="s">
        <v>1480</v>
      </c>
      <c r="D122" s="69">
        <v>197</v>
      </c>
      <c r="E122" s="69">
        <v>313</v>
      </c>
      <c r="F122" s="69">
        <v>510</v>
      </c>
      <c r="G122" s="70">
        <v>38.6</v>
      </c>
      <c r="H122" s="69">
        <v>289</v>
      </c>
      <c r="I122" s="69">
        <v>222</v>
      </c>
      <c r="J122" s="69">
        <v>511</v>
      </c>
      <c r="K122" s="70">
        <v>56.5</v>
      </c>
      <c r="L122" s="69">
        <v>91</v>
      </c>
      <c r="M122" s="69">
        <v>418</v>
      </c>
      <c r="N122" s="69">
        <v>509</v>
      </c>
      <c r="O122" s="70">
        <v>17.8</v>
      </c>
    </row>
    <row r="123" spans="1:15">
      <c r="A123" s="67" t="s">
        <v>10</v>
      </c>
      <c r="B123" s="68" t="s">
        <v>1487</v>
      </c>
      <c r="C123" s="67" t="s">
        <v>1480</v>
      </c>
      <c r="D123" s="69">
        <v>63</v>
      </c>
      <c r="E123" s="69">
        <v>81</v>
      </c>
      <c r="F123" s="69">
        <v>144</v>
      </c>
      <c r="G123" s="70">
        <v>43.7</v>
      </c>
      <c r="H123" s="69">
        <v>94</v>
      </c>
      <c r="I123" s="69">
        <v>50</v>
      </c>
      <c r="J123" s="69">
        <v>144</v>
      </c>
      <c r="K123" s="70">
        <v>65.2</v>
      </c>
      <c r="L123" s="69">
        <v>47</v>
      </c>
      <c r="M123" s="69">
        <v>97</v>
      </c>
      <c r="N123" s="69">
        <v>144</v>
      </c>
      <c r="O123" s="70">
        <v>32.6</v>
      </c>
    </row>
    <row r="124" spans="1:15">
      <c r="A124" s="67" t="s">
        <v>13</v>
      </c>
      <c r="B124" s="68" t="s">
        <v>1487</v>
      </c>
      <c r="C124" s="67" t="s">
        <v>1480</v>
      </c>
      <c r="D124" s="69">
        <v>228</v>
      </c>
      <c r="E124" s="69">
        <v>162</v>
      </c>
      <c r="F124" s="69">
        <v>390</v>
      </c>
      <c r="G124" s="70">
        <v>58.4</v>
      </c>
      <c r="H124" s="69">
        <v>299</v>
      </c>
      <c r="I124" s="69">
        <v>92</v>
      </c>
      <c r="J124" s="69">
        <v>391</v>
      </c>
      <c r="K124" s="70">
        <v>76.400000000000006</v>
      </c>
      <c r="L124" s="69">
        <v>136</v>
      </c>
      <c r="M124" s="69">
        <v>255</v>
      </c>
      <c r="N124" s="69">
        <v>391</v>
      </c>
      <c r="O124" s="70">
        <v>34.700000000000003</v>
      </c>
    </row>
    <row r="125" spans="1:15">
      <c r="A125" s="67" t="s">
        <v>14</v>
      </c>
      <c r="B125" s="68" t="s">
        <v>1487</v>
      </c>
      <c r="C125" s="67" t="s">
        <v>1480</v>
      </c>
      <c r="D125" s="69">
        <v>137</v>
      </c>
      <c r="E125" s="69">
        <v>122</v>
      </c>
      <c r="F125" s="69">
        <v>259</v>
      </c>
      <c r="G125" s="70">
        <v>52.8</v>
      </c>
      <c r="H125" s="69">
        <v>176</v>
      </c>
      <c r="I125" s="69">
        <v>85</v>
      </c>
      <c r="J125" s="69">
        <v>261</v>
      </c>
      <c r="K125" s="70">
        <v>67.400000000000006</v>
      </c>
      <c r="L125" s="69">
        <v>94</v>
      </c>
      <c r="M125" s="69">
        <v>167</v>
      </c>
      <c r="N125" s="69">
        <v>261</v>
      </c>
      <c r="O125" s="70">
        <v>36</v>
      </c>
    </row>
    <row r="126" spans="1:15">
      <c r="A126" s="67" t="s">
        <v>15</v>
      </c>
      <c r="B126" s="68" t="s">
        <v>1487</v>
      </c>
      <c r="C126" s="67" t="s">
        <v>1480</v>
      </c>
      <c r="D126" s="69">
        <v>231</v>
      </c>
      <c r="E126" s="69">
        <v>187</v>
      </c>
      <c r="F126" s="69">
        <v>418</v>
      </c>
      <c r="G126" s="70">
        <v>55.2</v>
      </c>
      <c r="H126" s="69">
        <v>300</v>
      </c>
      <c r="I126" s="69">
        <v>118</v>
      </c>
      <c r="J126" s="69">
        <v>418</v>
      </c>
      <c r="K126" s="70">
        <v>71.7</v>
      </c>
      <c r="L126" s="69">
        <v>133</v>
      </c>
      <c r="M126" s="69">
        <v>284</v>
      </c>
      <c r="N126" s="69">
        <v>417</v>
      </c>
      <c r="O126" s="70">
        <v>31.8</v>
      </c>
    </row>
    <row r="127" spans="1:15">
      <c r="A127" s="67" t="s">
        <v>16</v>
      </c>
      <c r="B127" s="68" t="s">
        <v>1487</v>
      </c>
      <c r="C127" s="67" t="s">
        <v>1480</v>
      </c>
      <c r="D127" s="69">
        <v>124</v>
      </c>
      <c r="E127" s="69">
        <v>96</v>
      </c>
      <c r="F127" s="69">
        <v>220</v>
      </c>
      <c r="G127" s="70">
        <v>56.3</v>
      </c>
      <c r="H127" s="69">
        <v>171</v>
      </c>
      <c r="I127" s="69">
        <v>50</v>
      </c>
      <c r="J127" s="69">
        <v>221</v>
      </c>
      <c r="K127" s="70">
        <v>77.3</v>
      </c>
      <c r="L127" s="69">
        <v>85</v>
      </c>
      <c r="M127" s="69">
        <v>134</v>
      </c>
      <c r="N127" s="69">
        <v>219</v>
      </c>
      <c r="O127" s="70">
        <v>38.799999999999997</v>
      </c>
    </row>
    <row r="128" spans="1:15">
      <c r="A128" s="67" t="s">
        <v>20</v>
      </c>
      <c r="B128" s="68" t="s">
        <v>1487</v>
      </c>
      <c r="C128" s="67" t="s">
        <v>1480</v>
      </c>
      <c r="D128" s="69">
        <v>136</v>
      </c>
      <c r="E128" s="69">
        <v>110</v>
      </c>
      <c r="F128" s="69">
        <v>246</v>
      </c>
      <c r="G128" s="70">
        <v>55.2</v>
      </c>
      <c r="H128" s="69">
        <v>180</v>
      </c>
      <c r="I128" s="69">
        <v>66</v>
      </c>
      <c r="J128" s="69">
        <v>246</v>
      </c>
      <c r="K128" s="70">
        <v>73.099999999999994</v>
      </c>
      <c r="L128" s="69">
        <v>90</v>
      </c>
      <c r="M128" s="69">
        <v>156</v>
      </c>
      <c r="N128" s="69">
        <v>246</v>
      </c>
      <c r="O128" s="70">
        <v>36.5</v>
      </c>
    </row>
    <row r="129" spans="1:15">
      <c r="A129" s="67" t="s">
        <v>23</v>
      </c>
      <c r="B129" s="68" t="s">
        <v>1487</v>
      </c>
      <c r="C129" s="67" t="s">
        <v>1480</v>
      </c>
      <c r="D129" s="69">
        <v>121</v>
      </c>
      <c r="E129" s="69">
        <v>59</v>
      </c>
      <c r="F129" s="69">
        <v>180</v>
      </c>
      <c r="G129" s="70">
        <v>67.2</v>
      </c>
      <c r="H129" s="69">
        <v>145</v>
      </c>
      <c r="I129" s="69">
        <v>35</v>
      </c>
      <c r="J129" s="69">
        <v>180</v>
      </c>
      <c r="K129" s="70">
        <v>80.5</v>
      </c>
      <c r="L129" s="69">
        <v>95</v>
      </c>
      <c r="M129" s="69">
        <v>85</v>
      </c>
      <c r="N129" s="69">
        <v>180</v>
      </c>
      <c r="O129" s="70">
        <v>52.7</v>
      </c>
    </row>
    <row r="130" spans="1:15">
      <c r="A130" s="67" t="s">
        <v>26</v>
      </c>
      <c r="B130" s="68" t="s">
        <v>1487</v>
      </c>
      <c r="C130" s="67" t="s">
        <v>1480</v>
      </c>
      <c r="D130" s="69">
        <v>264</v>
      </c>
      <c r="E130" s="69">
        <v>275</v>
      </c>
      <c r="F130" s="69">
        <v>539</v>
      </c>
      <c r="G130" s="70">
        <v>48.9</v>
      </c>
      <c r="H130" s="69">
        <v>366</v>
      </c>
      <c r="I130" s="69">
        <v>173</v>
      </c>
      <c r="J130" s="69">
        <v>539</v>
      </c>
      <c r="K130" s="70">
        <v>67.900000000000006</v>
      </c>
      <c r="L130" s="69">
        <v>122</v>
      </c>
      <c r="M130" s="69">
        <v>415</v>
      </c>
      <c r="N130" s="69">
        <v>537</v>
      </c>
      <c r="O130" s="70">
        <v>22.7</v>
      </c>
    </row>
    <row r="131" spans="1:15">
      <c r="A131" s="67" t="s">
        <v>27</v>
      </c>
      <c r="B131" s="68" t="s">
        <v>1487</v>
      </c>
      <c r="C131" s="67" t="s">
        <v>1480</v>
      </c>
      <c r="D131" s="69">
        <v>106</v>
      </c>
      <c r="E131" s="69">
        <v>124</v>
      </c>
      <c r="F131" s="69">
        <v>230</v>
      </c>
      <c r="G131" s="70">
        <v>46</v>
      </c>
      <c r="H131" s="69">
        <v>153</v>
      </c>
      <c r="I131" s="69">
        <v>77</v>
      </c>
      <c r="J131" s="69">
        <v>230</v>
      </c>
      <c r="K131" s="70">
        <v>66.5</v>
      </c>
      <c r="L131" s="69">
        <v>53</v>
      </c>
      <c r="M131" s="69">
        <v>176</v>
      </c>
      <c r="N131" s="69">
        <v>229</v>
      </c>
      <c r="O131" s="70">
        <v>23.1</v>
      </c>
    </row>
    <row r="132" spans="1:15">
      <c r="A132" s="67" t="s">
        <v>30</v>
      </c>
      <c r="B132" s="68" t="s">
        <v>1487</v>
      </c>
      <c r="C132" s="67" t="s">
        <v>1480</v>
      </c>
      <c r="D132" s="69">
        <v>103</v>
      </c>
      <c r="E132" s="69">
        <v>178</v>
      </c>
      <c r="F132" s="69">
        <v>281</v>
      </c>
      <c r="G132" s="70">
        <v>36.6</v>
      </c>
      <c r="H132" s="69">
        <v>145</v>
      </c>
      <c r="I132" s="69">
        <v>135</v>
      </c>
      <c r="J132" s="69">
        <v>280</v>
      </c>
      <c r="K132" s="70">
        <v>51.7</v>
      </c>
      <c r="L132" s="69">
        <v>44</v>
      </c>
      <c r="M132" s="69">
        <v>234</v>
      </c>
      <c r="N132" s="69">
        <v>278</v>
      </c>
      <c r="O132" s="70">
        <v>15.8</v>
      </c>
    </row>
    <row r="133" spans="1:15">
      <c r="A133" s="67" t="s">
        <v>2</v>
      </c>
      <c r="B133" s="68" t="s">
        <v>1488</v>
      </c>
      <c r="C133" s="67" t="s">
        <v>1480</v>
      </c>
      <c r="D133" s="69">
        <v>88</v>
      </c>
      <c r="E133" s="69">
        <v>83</v>
      </c>
      <c r="F133" s="69">
        <v>171</v>
      </c>
      <c r="G133" s="70">
        <v>51.4</v>
      </c>
      <c r="H133" s="69">
        <v>116</v>
      </c>
      <c r="I133" s="69">
        <v>55</v>
      </c>
      <c r="J133" s="69">
        <v>171</v>
      </c>
      <c r="K133" s="70">
        <v>67.8</v>
      </c>
      <c r="L133" s="69">
        <v>69</v>
      </c>
      <c r="M133" s="69">
        <v>102</v>
      </c>
      <c r="N133" s="69">
        <v>171</v>
      </c>
      <c r="O133" s="70">
        <v>40.299999999999997</v>
      </c>
    </row>
    <row r="134" spans="1:15">
      <c r="A134" s="67" t="s">
        <v>6</v>
      </c>
      <c r="B134" s="68" t="s">
        <v>1488</v>
      </c>
      <c r="C134" s="67" t="s">
        <v>1480</v>
      </c>
      <c r="D134" s="69">
        <v>168</v>
      </c>
      <c r="E134" s="69">
        <v>101</v>
      </c>
      <c r="F134" s="69">
        <v>269</v>
      </c>
      <c r="G134" s="70">
        <v>62.4</v>
      </c>
      <c r="H134" s="69">
        <v>204</v>
      </c>
      <c r="I134" s="69">
        <v>65</v>
      </c>
      <c r="J134" s="69">
        <v>269</v>
      </c>
      <c r="K134" s="70">
        <v>75.8</v>
      </c>
      <c r="L134" s="69">
        <v>130</v>
      </c>
      <c r="M134" s="69">
        <v>138</v>
      </c>
      <c r="N134" s="69">
        <v>268</v>
      </c>
      <c r="O134" s="70">
        <v>48.5</v>
      </c>
    </row>
    <row r="135" spans="1:15">
      <c r="A135" s="104" t="s">
        <v>104</v>
      </c>
      <c r="B135" s="79" t="s">
        <v>751</v>
      </c>
      <c r="C135" s="67" t="s">
        <v>1532</v>
      </c>
      <c r="D135" s="69">
        <v>1529</v>
      </c>
      <c r="E135" s="69">
        <v>1227</v>
      </c>
      <c r="F135" s="69">
        <v>2756</v>
      </c>
      <c r="G135" s="70">
        <v>55.478955007256893</v>
      </c>
      <c r="H135" s="69">
        <v>2006</v>
      </c>
      <c r="I135" s="69">
        <v>753</v>
      </c>
      <c r="J135" s="69">
        <v>2759</v>
      </c>
      <c r="K135" s="70">
        <v>72.707502718376233</v>
      </c>
      <c r="L135" s="69">
        <v>1252</v>
      </c>
      <c r="M135" s="69">
        <v>1486</v>
      </c>
      <c r="N135" s="69">
        <v>2738</v>
      </c>
      <c r="O135" s="70">
        <v>45.72680788897005</v>
      </c>
    </row>
    <row r="136" spans="1:15">
      <c r="A136" s="67" t="s">
        <v>8</v>
      </c>
      <c r="B136" s="68" t="s">
        <v>1488</v>
      </c>
      <c r="C136" s="67" t="s">
        <v>1480</v>
      </c>
      <c r="D136" s="69">
        <v>199</v>
      </c>
      <c r="E136" s="69">
        <v>198</v>
      </c>
      <c r="F136" s="69">
        <v>397</v>
      </c>
      <c r="G136" s="70">
        <v>50.1</v>
      </c>
      <c r="H136" s="69">
        <v>287</v>
      </c>
      <c r="I136" s="69">
        <v>110</v>
      </c>
      <c r="J136" s="69">
        <v>397</v>
      </c>
      <c r="K136" s="70">
        <v>72.2</v>
      </c>
      <c r="L136" s="69">
        <v>166</v>
      </c>
      <c r="M136" s="69">
        <v>227</v>
      </c>
      <c r="N136" s="69">
        <v>393</v>
      </c>
      <c r="O136" s="70">
        <v>42.2</v>
      </c>
    </row>
    <row r="137" spans="1:15">
      <c r="A137" s="67" t="s">
        <v>9</v>
      </c>
      <c r="B137" s="68" t="s">
        <v>1488</v>
      </c>
      <c r="C137" s="67" t="s">
        <v>1480</v>
      </c>
      <c r="D137" s="69">
        <v>251</v>
      </c>
      <c r="E137" s="69">
        <v>237</v>
      </c>
      <c r="F137" s="69">
        <v>488</v>
      </c>
      <c r="G137" s="70">
        <v>51.4</v>
      </c>
      <c r="H137" s="69">
        <v>331</v>
      </c>
      <c r="I137" s="69">
        <v>157</v>
      </c>
      <c r="J137" s="69">
        <v>488</v>
      </c>
      <c r="K137" s="70">
        <v>67.8</v>
      </c>
      <c r="L137" s="69">
        <v>191</v>
      </c>
      <c r="M137" s="69">
        <v>292</v>
      </c>
      <c r="N137" s="69">
        <v>483</v>
      </c>
      <c r="O137" s="70">
        <v>39.5</v>
      </c>
    </row>
    <row r="138" spans="1:15">
      <c r="A138" s="67" t="s">
        <v>10</v>
      </c>
      <c r="B138" s="68" t="s">
        <v>1488</v>
      </c>
      <c r="C138" s="67" t="s">
        <v>1480</v>
      </c>
      <c r="D138" s="69">
        <v>105</v>
      </c>
      <c r="E138" s="69">
        <v>105</v>
      </c>
      <c r="F138" s="69">
        <v>210</v>
      </c>
      <c r="G138" s="70">
        <v>50</v>
      </c>
      <c r="H138" s="69">
        <v>159</v>
      </c>
      <c r="I138" s="69">
        <v>51</v>
      </c>
      <c r="J138" s="69">
        <v>210</v>
      </c>
      <c r="K138" s="70">
        <v>75.7</v>
      </c>
      <c r="L138" s="69">
        <v>97</v>
      </c>
      <c r="M138" s="69">
        <v>113</v>
      </c>
      <c r="N138" s="69">
        <v>210</v>
      </c>
      <c r="O138" s="70">
        <v>46.1</v>
      </c>
    </row>
    <row r="139" spans="1:15">
      <c r="A139" s="67" t="s">
        <v>26</v>
      </c>
      <c r="B139" s="68" t="s">
        <v>1488</v>
      </c>
      <c r="C139" s="67" t="s">
        <v>1480</v>
      </c>
      <c r="D139" s="69">
        <v>122</v>
      </c>
      <c r="E139" s="69">
        <v>133</v>
      </c>
      <c r="F139" s="69">
        <v>255</v>
      </c>
      <c r="G139" s="70">
        <v>47.8</v>
      </c>
      <c r="H139" s="69">
        <v>169</v>
      </c>
      <c r="I139" s="69">
        <v>86</v>
      </c>
      <c r="J139" s="69">
        <v>255</v>
      </c>
      <c r="K139" s="70">
        <v>66.2</v>
      </c>
      <c r="L139" s="69">
        <v>97</v>
      </c>
      <c r="M139" s="69">
        <v>152</v>
      </c>
      <c r="N139" s="69">
        <v>249</v>
      </c>
      <c r="O139" s="70">
        <v>38.9</v>
      </c>
    </row>
    <row r="140" spans="1:15">
      <c r="A140" s="67" t="s">
        <v>28</v>
      </c>
      <c r="B140" s="68" t="s">
        <v>1488</v>
      </c>
      <c r="C140" s="67" t="s">
        <v>1480</v>
      </c>
      <c r="D140" s="69">
        <v>51</v>
      </c>
      <c r="E140" s="69">
        <v>46</v>
      </c>
      <c r="F140" s="69">
        <v>97</v>
      </c>
      <c r="G140" s="70">
        <v>52.5</v>
      </c>
      <c r="H140" s="69">
        <v>70</v>
      </c>
      <c r="I140" s="69">
        <v>30</v>
      </c>
      <c r="J140" s="69">
        <v>100</v>
      </c>
      <c r="K140" s="70">
        <v>70</v>
      </c>
      <c r="L140" s="69">
        <v>47</v>
      </c>
      <c r="M140" s="69">
        <v>53</v>
      </c>
      <c r="N140" s="69">
        <v>100</v>
      </c>
      <c r="O140" s="70">
        <v>47</v>
      </c>
    </row>
    <row r="141" spans="1:15">
      <c r="A141" s="67" t="s">
        <v>30</v>
      </c>
      <c r="B141" s="68" t="s">
        <v>1488</v>
      </c>
      <c r="C141" s="67" t="s">
        <v>1480</v>
      </c>
      <c r="D141" s="69">
        <v>120</v>
      </c>
      <c r="E141" s="69">
        <v>116</v>
      </c>
      <c r="F141" s="69">
        <v>236</v>
      </c>
      <c r="G141" s="70">
        <v>50.8</v>
      </c>
      <c r="H141" s="69">
        <v>147</v>
      </c>
      <c r="I141" s="69">
        <v>89</v>
      </c>
      <c r="J141" s="69">
        <v>236</v>
      </c>
      <c r="K141" s="70">
        <v>62.2</v>
      </c>
      <c r="L141" s="69">
        <v>86</v>
      </c>
      <c r="M141" s="69">
        <v>150</v>
      </c>
      <c r="N141" s="69">
        <v>236</v>
      </c>
      <c r="O141" s="70">
        <v>36.4</v>
      </c>
    </row>
    <row r="142" spans="1:15">
      <c r="A142" s="67" t="s">
        <v>33</v>
      </c>
      <c r="B142" s="68" t="s">
        <v>1488</v>
      </c>
      <c r="C142" s="67" t="s">
        <v>1480</v>
      </c>
      <c r="D142" s="69">
        <v>21</v>
      </c>
      <c r="E142" s="69">
        <v>7</v>
      </c>
      <c r="F142" s="69">
        <v>28</v>
      </c>
      <c r="G142" s="70">
        <v>75</v>
      </c>
      <c r="H142" s="69">
        <v>22</v>
      </c>
      <c r="I142" s="69">
        <v>6</v>
      </c>
      <c r="J142" s="69">
        <v>28</v>
      </c>
      <c r="K142" s="70">
        <v>78.5</v>
      </c>
      <c r="L142" s="69">
        <v>15</v>
      </c>
      <c r="M142" s="69">
        <v>13</v>
      </c>
      <c r="N142" s="69">
        <v>28</v>
      </c>
      <c r="O142" s="70">
        <v>53.5</v>
      </c>
    </row>
    <row r="143" spans="1:15">
      <c r="A143" s="67" t="s">
        <v>6</v>
      </c>
      <c r="B143" s="68" t="s">
        <v>1501</v>
      </c>
      <c r="C143" s="67" t="s">
        <v>1480</v>
      </c>
      <c r="D143" s="69">
        <v>246</v>
      </c>
      <c r="E143" s="69">
        <v>58</v>
      </c>
      <c r="F143" s="69">
        <v>304</v>
      </c>
      <c r="G143" s="70">
        <v>80.900000000000006</v>
      </c>
      <c r="H143" s="69">
        <v>257</v>
      </c>
      <c r="I143" s="69">
        <v>46</v>
      </c>
      <c r="J143" s="69">
        <v>303</v>
      </c>
      <c r="K143" s="70">
        <v>84.8</v>
      </c>
      <c r="L143" s="69">
        <v>207</v>
      </c>
      <c r="M143" s="69">
        <v>97</v>
      </c>
      <c r="N143" s="69">
        <v>304</v>
      </c>
      <c r="O143" s="70">
        <v>68</v>
      </c>
    </row>
    <row r="144" spans="1:15">
      <c r="A144" s="104" t="s">
        <v>104</v>
      </c>
      <c r="B144" s="79" t="s">
        <v>752</v>
      </c>
      <c r="C144" s="106" t="s">
        <v>1532</v>
      </c>
      <c r="D144" s="105">
        <v>1646</v>
      </c>
      <c r="E144" s="105">
        <v>735</v>
      </c>
      <c r="F144" s="105">
        <v>2381</v>
      </c>
      <c r="G144" s="86">
        <v>69.130617387652251</v>
      </c>
      <c r="H144" s="105">
        <v>1905</v>
      </c>
      <c r="I144" s="105">
        <v>480</v>
      </c>
      <c r="J144" s="105">
        <v>2385</v>
      </c>
      <c r="K144" s="86">
        <v>79.874213836477992</v>
      </c>
      <c r="L144" s="105">
        <v>1379</v>
      </c>
      <c r="M144" s="105">
        <v>1008</v>
      </c>
      <c r="N144" s="105">
        <v>2387</v>
      </c>
      <c r="O144" s="86">
        <v>57.771260997067451</v>
      </c>
    </row>
    <row r="145" spans="1:15">
      <c r="A145" s="106" t="s">
        <v>8</v>
      </c>
      <c r="B145" s="108" t="s">
        <v>1501</v>
      </c>
      <c r="C145" s="106" t="s">
        <v>1480</v>
      </c>
      <c r="D145" s="105">
        <v>97</v>
      </c>
      <c r="E145" s="105">
        <v>39</v>
      </c>
      <c r="F145" s="105">
        <v>136</v>
      </c>
      <c r="G145" s="86">
        <v>71.3</v>
      </c>
      <c r="H145" s="105">
        <v>113</v>
      </c>
      <c r="I145" s="105">
        <v>23</v>
      </c>
      <c r="J145" s="105">
        <v>136</v>
      </c>
      <c r="K145" s="86">
        <v>83</v>
      </c>
      <c r="L145" s="105">
        <v>77</v>
      </c>
      <c r="M145" s="105">
        <v>59</v>
      </c>
      <c r="N145" s="105">
        <v>136</v>
      </c>
      <c r="O145" s="86">
        <v>56.6</v>
      </c>
    </row>
    <row r="146" spans="1:15">
      <c r="A146" s="106" t="s">
        <v>9</v>
      </c>
      <c r="B146" s="108" t="s">
        <v>1501</v>
      </c>
      <c r="C146" s="106" t="s">
        <v>1480</v>
      </c>
      <c r="D146" s="105">
        <v>311</v>
      </c>
      <c r="E146" s="105">
        <v>142</v>
      </c>
      <c r="F146" s="105">
        <v>453</v>
      </c>
      <c r="G146" s="86">
        <v>68.599999999999994</v>
      </c>
      <c r="H146" s="105">
        <v>356</v>
      </c>
      <c r="I146" s="105">
        <v>96</v>
      </c>
      <c r="J146" s="105">
        <v>452</v>
      </c>
      <c r="K146" s="86">
        <v>78.7</v>
      </c>
      <c r="L146" s="105">
        <v>268</v>
      </c>
      <c r="M146" s="105">
        <v>184</v>
      </c>
      <c r="N146" s="105">
        <v>452</v>
      </c>
      <c r="O146" s="86">
        <v>59.2</v>
      </c>
    </row>
    <row r="147" spans="1:15">
      <c r="A147" s="106" t="s">
        <v>10</v>
      </c>
      <c r="B147" s="108" t="s">
        <v>1501</v>
      </c>
      <c r="C147" s="106" t="s">
        <v>1480</v>
      </c>
      <c r="D147" s="105">
        <v>175</v>
      </c>
      <c r="E147" s="105">
        <v>63</v>
      </c>
      <c r="F147" s="105">
        <v>238</v>
      </c>
      <c r="G147" s="86">
        <v>73.5</v>
      </c>
      <c r="H147" s="105">
        <v>203</v>
      </c>
      <c r="I147" s="105">
        <v>35</v>
      </c>
      <c r="J147" s="105">
        <v>238</v>
      </c>
      <c r="K147" s="86">
        <v>85.2</v>
      </c>
      <c r="L147" s="105">
        <v>145</v>
      </c>
      <c r="M147" s="105">
        <v>92</v>
      </c>
      <c r="N147" s="105">
        <v>237</v>
      </c>
      <c r="O147" s="86">
        <v>61.1</v>
      </c>
    </row>
    <row r="148" spans="1:15">
      <c r="A148" s="106" t="s">
        <v>24</v>
      </c>
      <c r="B148" s="108" t="s">
        <v>1501</v>
      </c>
      <c r="C148" s="106" t="s">
        <v>1480</v>
      </c>
      <c r="D148" s="105">
        <v>291</v>
      </c>
      <c r="E148" s="105">
        <v>48</v>
      </c>
      <c r="F148" s="105">
        <v>339</v>
      </c>
      <c r="G148" s="86">
        <v>85.8</v>
      </c>
      <c r="H148" s="105">
        <v>306</v>
      </c>
      <c r="I148" s="105">
        <v>31</v>
      </c>
      <c r="J148" s="105">
        <v>337</v>
      </c>
      <c r="K148" s="86">
        <v>90.8</v>
      </c>
      <c r="L148" s="105">
        <v>276</v>
      </c>
      <c r="M148" s="105">
        <v>64</v>
      </c>
      <c r="N148" s="105">
        <v>340</v>
      </c>
      <c r="O148" s="86">
        <v>81.099999999999994</v>
      </c>
    </row>
    <row r="149" spans="1:15">
      <c r="A149" s="106" t="s">
        <v>26</v>
      </c>
      <c r="B149" s="108" t="s">
        <v>1501</v>
      </c>
      <c r="C149" s="106" t="s">
        <v>1480</v>
      </c>
      <c r="D149" s="105">
        <v>150</v>
      </c>
      <c r="E149" s="105">
        <v>51</v>
      </c>
      <c r="F149" s="105">
        <v>201</v>
      </c>
      <c r="G149" s="86">
        <v>74.599999999999994</v>
      </c>
      <c r="H149" s="105">
        <v>168</v>
      </c>
      <c r="I149" s="105">
        <v>33</v>
      </c>
      <c r="J149" s="105">
        <v>201</v>
      </c>
      <c r="K149" s="86">
        <v>83.5</v>
      </c>
      <c r="L149" s="105">
        <v>121</v>
      </c>
      <c r="M149" s="105">
        <v>78</v>
      </c>
      <c r="N149" s="105">
        <v>199</v>
      </c>
      <c r="O149" s="86">
        <v>60.8</v>
      </c>
    </row>
    <row r="150" spans="1:15">
      <c r="A150" s="106" t="s">
        <v>28</v>
      </c>
      <c r="B150" s="108" t="s">
        <v>1501</v>
      </c>
      <c r="C150" s="106" t="s">
        <v>1480</v>
      </c>
      <c r="D150" s="105">
        <v>44</v>
      </c>
      <c r="E150" s="105">
        <v>12</v>
      </c>
      <c r="F150" s="105">
        <v>56</v>
      </c>
      <c r="G150" s="86">
        <v>78.5</v>
      </c>
      <c r="H150" s="105">
        <v>50</v>
      </c>
      <c r="I150" s="105">
        <v>7</v>
      </c>
      <c r="J150" s="105">
        <v>57</v>
      </c>
      <c r="K150" s="86">
        <v>87.7</v>
      </c>
      <c r="L150" s="105">
        <v>40</v>
      </c>
      <c r="M150" s="105">
        <v>18</v>
      </c>
      <c r="N150" s="105">
        <v>58</v>
      </c>
      <c r="O150" s="86">
        <v>68.900000000000006</v>
      </c>
    </row>
    <row r="151" spans="1:15">
      <c r="A151" s="106" t="s">
        <v>30</v>
      </c>
      <c r="B151" s="108" t="s">
        <v>1501</v>
      </c>
      <c r="C151" s="106" t="s">
        <v>1480</v>
      </c>
      <c r="D151" s="105">
        <v>164</v>
      </c>
      <c r="E151" s="105">
        <v>86</v>
      </c>
      <c r="F151" s="105">
        <v>250</v>
      </c>
      <c r="G151" s="86">
        <v>65.599999999999994</v>
      </c>
      <c r="H151" s="105">
        <v>194</v>
      </c>
      <c r="I151" s="105">
        <v>56</v>
      </c>
      <c r="J151" s="105">
        <v>250</v>
      </c>
      <c r="K151" s="86">
        <v>77.599999999999994</v>
      </c>
      <c r="L151" s="105">
        <v>139</v>
      </c>
      <c r="M151" s="105">
        <v>111</v>
      </c>
      <c r="N151" s="105">
        <v>250</v>
      </c>
      <c r="O151" s="86">
        <v>55.6</v>
      </c>
    </row>
  </sheetData>
  <autoFilter ref="A1:Q1322"/>
  <sortState ref="A2:O151">
    <sortCondition ref="B2:B151"/>
    <sortCondition ref="A2:A151"/>
  </sortState>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7"/>
  <sheetViews>
    <sheetView workbookViewId="0">
      <selection activeCell="F305" sqref="F305"/>
    </sheetView>
  </sheetViews>
  <sheetFormatPr defaultRowHeight="14.4"/>
  <cols>
    <col min="1" max="1" width="32" bestFit="1" customWidth="1"/>
    <col min="2" max="2" width="5.109375" customWidth="1"/>
    <col min="3" max="3" width="7.109375" customWidth="1"/>
    <col min="4" max="4" width="5.88671875" customWidth="1"/>
    <col min="5" max="5" width="6.33203125" customWidth="1"/>
    <col min="6" max="6" width="11.6640625" customWidth="1"/>
    <col min="7" max="7" width="6.6640625" customWidth="1"/>
    <col min="8" max="8" width="6.88671875" customWidth="1"/>
    <col min="9" max="9" width="6.44140625" customWidth="1"/>
    <col min="10" max="10" width="10.5546875" customWidth="1"/>
    <col min="11" max="11" width="6.33203125" customWidth="1"/>
    <col min="12" max="12" width="6.5546875" customWidth="1"/>
    <col min="13" max="13" width="6" customWidth="1"/>
    <col min="14" max="14" width="9.5546875" customWidth="1"/>
  </cols>
  <sheetData>
    <row r="1" spans="1:14">
      <c r="A1" t="s">
        <v>729</v>
      </c>
      <c r="B1" t="s">
        <v>757</v>
      </c>
      <c r="C1" t="s">
        <v>730</v>
      </c>
      <c r="D1" t="s">
        <v>731</v>
      </c>
      <c r="E1" t="s">
        <v>732</v>
      </c>
      <c r="F1" t="s">
        <v>733</v>
      </c>
      <c r="G1" t="s">
        <v>734</v>
      </c>
      <c r="H1" t="s">
        <v>735</v>
      </c>
      <c r="I1" t="s">
        <v>736</v>
      </c>
      <c r="J1" t="s">
        <v>737</v>
      </c>
      <c r="K1" t="s">
        <v>747</v>
      </c>
      <c r="L1" t="s">
        <v>748</v>
      </c>
      <c r="M1" t="s">
        <v>749</v>
      </c>
      <c r="N1" t="s">
        <v>750</v>
      </c>
    </row>
    <row r="2" spans="1:14">
      <c r="A2" s="71" t="s">
        <v>1532</v>
      </c>
      <c r="B2" s="72" t="s">
        <v>739</v>
      </c>
      <c r="C2" s="73">
        <v>4080</v>
      </c>
      <c r="D2" s="73">
        <v>3604</v>
      </c>
      <c r="E2" s="73">
        <v>7684</v>
      </c>
      <c r="F2" s="75">
        <v>53.097345132743371</v>
      </c>
      <c r="G2" s="73">
        <v>4726</v>
      </c>
      <c r="H2" s="73">
        <v>2985</v>
      </c>
      <c r="I2" s="73">
        <v>7711</v>
      </c>
      <c r="J2" s="75">
        <v>61.289067565815067</v>
      </c>
      <c r="K2" s="74" t="s">
        <v>1482</v>
      </c>
      <c r="L2" s="74" t="s">
        <v>1482</v>
      </c>
      <c r="M2" s="74" t="s">
        <v>1482</v>
      </c>
      <c r="N2" s="75" t="s">
        <v>1482</v>
      </c>
    </row>
    <row r="3" spans="1:14">
      <c r="A3" s="71" t="s">
        <v>1532</v>
      </c>
      <c r="B3" s="72" t="s">
        <v>740</v>
      </c>
      <c r="C3" s="73">
        <v>3995</v>
      </c>
      <c r="D3" s="73">
        <v>3800</v>
      </c>
      <c r="E3" s="73">
        <v>7795</v>
      </c>
      <c r="F3" s="75">
        <v>51.25080179602309</v>
      </c>
      <c r="G3" s="73">
        <v>5093</v>
      </c>
      <c r="H3" s="73">
        <v>2701</v>
      </c>
      <c r="I3" s="73">
        <v>7794</v>
      </c>
      <c r="J3" s="75">
        <v>65.345137285091099</v>
      </c>
      <c r="K3" s="74" t="s">
        <v>1482</v>
      </c>
      <c r="L3" s="74" t="s">
        <v>1482</v>
      </c>
      <c r="M3" s="74" t="s">
        <v>1482</v>
      </c>
      <c r="N3" s="75" t="s">
        <v>1482</v>
      </c>
    </row>
    <row r="4" spans="1:14">
      <c r="A4" s="71" t="s">
        <v>1532</v>
      </c>
      <c r="B4" s="72" t="s">
        <v>741</v>
      </c>
      <c r="C4" s="73">
        <v>2945</v>
      </c>
      <c r="D4" s="73">
        <v>4959</v>
      </c>
      <c r="E4" s="73">
        <v>7904</v>
      </c>
      <c r="F4" s="75">
        <v>37.259615384615387</v>
      </c>
      <c r="G4" s="73">
        <v>3435</v>
      </c>
      <c r="H4" s="73">
        <v>4476</v>
      </c>
      <c r="I4" s="73">
        <v>7911</v>
      </c>
      <c r="J4" s="75">
        <v>43.420553659461511</v>
      </c>
      <c r="K4" s="73">
        <v>2461</v>
      </c>
      <c r="L4" s="73">
        <v>5441</v>
      </c>
      <c r="M4" s="73">
        <v>7902</v>
      </c>
      <c r="N4" s="75">
        <v>31.144014173626928</v>
      </c>
    </row>
    <row r="5" spans="1:14">
      <c r="A5" s="71" t="s">
        <v>1532</v>
      </c>
      <c r="B5" s="72" t="s">
        <v>742</v>
      </c>
      <c r="C5" s="73">
        <v>3598</v>
      </c>
      <c r="D5" s="73">
        <v>4013</v>
      </c>
      <c r="E5" s="73">
        <v>7611</v>
      </c>
      <c r="F5" s="75">
        <v>47.273682827486532</v>
      </c>
      <c r="G5" s="73">
        <v>4830</v>
      </c>
      <c r="H5" s="73">
        <v>2780</v>
      </c>
      <c r="I5" s="73">
        <v>7610</v>
      </c>
      <c r="J5" s="75">
        <v>63.469119579500656</v>
      </c>
      <c r="K5" s="74" t="s">
        <v>1482</v>
      </c>
      <c r="L5" s="74" t="s">
        <v>1482</v>
      </c>
      <c r="M5" s="74" t="s">
        <v>1482</v>
      </c>
      <c r="N5" s="75" t="s">
        <v>1482</v>
      </c>
    </row>
    <row r="6" spans="1:14">
      <c r="A6" s="71" t="s">
        <v>1532</v>
      </c>
      <c r="B6" s="72" t="s">
        <v>744</v>
      </c>
      <c r="C6" s="73">
        <v>2600</v>
      </c>
      <c r="D6" s="73">
        <v>3574</v>
      </c>
      <c r="E6" s="73">
        <v>6174</v>
      </c>
      <c r="F6" s="75">
        <v>42.112082928409464</v>
      </c>
      <c r="G6" s="73">
        <v>3614</v>
      </c>
      <c r="H6" s="73">
        <v>2582</v>
      </c>
      <c r="I6" s="73">
        <v>6196</v>
      </c>
      <c r="J6" s="75">
        <v>58.327953518398971</v>
      </c>
      <c r="K6" s="74" t="s">
        <v>1482</v>
      </c>
      <c r="L6" s="74" t="s">
        <v>1482</v>
      </c>
      <c r="M6" s="74" t="s">
        <v>1482</v>
      </c>
      <c r="N6" s="75" t="s">
        <v>1482</v>
      </c>
    </row>
    <row r="7" spans="1:14">
      <c r="A7" s="71" t="s">
        <v>1532</v>
      </c>
      <c r="B7" s="72" t="s">
        <v>743</v>
      </c>
      <c r="C7" s="73">
        <v>2941</v>
      </c>
      <c r="D7" s="73">
        <v>3104</v>
      </c>
      <c r="E7" s="73">
        <v>6045</v>
      </c>
      <c r="F7" s="75">
        <v>48.651778329197683</v>
      </c>
      <c r="G7" s="73">
        <v>4043</v>
      </c>
      <c r="H7" s="73">
        <v>2025</v>
      </c>
      <c r="I7" s="73">
        <v>6068</v>
      </c>
      <c r="J7" s="75">
        <v>66.628213579433094</v>
      </c>
      <c r="K7" s="73">
        <v>1634</v>
      </c>
      <c r="L7" s="73">
        <v>4395</v>
      </c>
      <c r="M7" s="73">
        <v>6029</v>
      </c>
      <c r="N7" s="75">
        <v>27.10233869630121</v>
      </c>
    </row>
    <row r="8" spans="1:14">
      <c r="A8" s="71" t="s">
        <v>1532</v>
      </c>
      <c r="B8" s="72" t="s">
        <v>751</v>
      </c>
      <c r="C8" s="73">
        <v>1125</v>
      </c>
      <c r="D8" s="73">
        <v>1026</v>
      </c>
      <c r="E8" s="73">
        <v>2151</v>
      </c>
      <c r="F8" s="75">
        <v>52.30125523012552</v>
      </c>
      <c r="G8" s="73">
        <v>1505</v>
      </c>
      <c r="H8" s="73">
        <v>649</v>
      </c>
      <c r="I8" s="73">
        <v>2154</v>
      </c>
      <c r="J8" s="75">
        <v>69.870009285051069</v>
      </c>
      <c r="K8" s="73">
        <v>898</v>
      </c>
      <c r="L8" s="73">
        <v>1240</v>
      </c>
      <c r="M8" s="73">
        <v>2138</v>
      </c>
      <c r="N8" s="75">
        <v>42.001870907390085</v>
      </c>
    </row>
    <row r="9" spans="1:14">
      <c r="A9" s="71" t="s">
        <v>1532</v>
      </c>
      <c r="B9" s="72" t="s">
        <v>752</v>
      </c>
      <c r="C9" s="73">
        <v>1478</v>
      </c>
      <c r="D9" s="73">
        <v>499</v>
      </c>
      <c r="E9" s="73">
        <v>1977</v>
      </c>
      <c r="F9" s="75">
        <v>74.759736975214977</v>
      </c>
      <c r="G9" s="73">
        <v>1647</v>
      </c>
      <c r="H9" s="73">
        <v>327</v>
      </c>
      <c r="I9" s="73">
        <v>1974</v>
      </c>
      <c r="J9" s="75">
        <v>83.434650455927056</v>
      </c>
      <c r="K9" s="73">
        <v>1273</v>
      </c>
      <c r="L9" s="73">
        <v>703</v>
      </c>
      <c r="M9" s="73">
        <v>1976</v>
      </c>
      <c r="N9" s="75">
        <v>64.423076923076934</v>
      </c>
    </row>
    <row r="10" spans="1:14">
      <c r="A10" s="71" t="s">
        <v>1533</v>
      </c>
      <c r="B10" s="72" t="s">
        <v>738</v>
      </c>
      <c r="C10" s="73">
        <v>20</v>
      </c>
      <c r="D10" s="73">
        <v>28</v>
      </c>
      <c r="E10" s="73">
        <v>48</v>
      </c>
      <c r="F10" s="75">
        <v>41.666666666666671</v>
      </c>
      <c r="G10" s="73">
        <v>26</v>
      </c>
      <c r="H10" s="73">
        <v>23</v>
      </c>
      <c r="I10" s="73">
        <v>49</v>
      </c>
      <c r="J10" s="75">
        <v>53.061224489795919</v>
      </c>
      <c r="K10" s="73">
        <v>6</v>
      </c>
      <c r="L10" s="73">
        <v>11</v>
      </c>
      <c r="M10" s="73">
        <v>17</v>
      </c>
      <c r="N10" s="75">
        <v>35.294117647058826</v>
      </c>
    </row>
    <row r="11" spans="1:14">
      <c r="A11" s="71" t="s">
        <v>1534</v>
      </c>
      <c r="B11" s="72" t="s">
        <v>738</v>
      </c>
      <c r="C11" s="73">
        <v>380</v>
      </c>
      <c r="D11" s="73">
        <v>277</v>
      </c>
      <c r="E11" s="73">
        <v>657</v>
      </c>
      <c r="F11" s="75">
        <v>57.838660578386602</v>
      </c>
      <c r="G11" s="73">
        <v>361</v>
      </c>
      <c r="H11" s="73">
        <v>295</v>
      </c>
      <c r="I11" s="73">
        <v>656</v>
      </c>
      <c r="J11" s="75">
        <v>55.030487804878049</v>
      </c>
      <c r="K11" s="73">
        <v>88</v>
      </c>
      <c r="L11" s="73">
        <v>152</v>
      </c>
      <c r="M11" s="73">
        <v>240</v>
      </c>
      <c r="N11" s="75">
        <v>36.666666666666664</v>
      </c>
    </row>
    <row r="12" spans="1:14">
      <c r="A12" s="71" t="s">
        <v>1535</v>
      </c>
      <c r="B12" s="72" t="s">
        <v>738</v>
      </c>
      <c r="C12" s="73">
        <v>11556</v>
      </c>
      <c r="D12" s="73">
        <v>15791</v>
      </c>
      <c r="E12" s="73">
        <v>27347</v>
      </c>
      <c r="F12" s="75">
        <v>42.256920320327637</v>
      </c>
      <c r="G12" s="73">
        <v>15638</v>
      </c>
      <c r="H12" s="73">
        <v>11757</v>
      </c>
      <c r="I12" s="73">
        <v>27395</v>
      </c>
      <c r="J12" s="75">
        <v>57.083409381273952</v>
      </c>
      <c r="K12" s="73">
        <v>3285</v>
      </c>
      <c r="L12" s="73">
        <v>7991</v>
      </c>
      <c r="M12" s="73">
        <v>11276</v>
      </c>
      <c r="N12" s="75">
        <v>29.132671159985811</v>
      </c>
    </row>
    <row r="13" spans="1:14">
      <c r="A13" s="71" t="s">
        <v>1536</v>
      </c>
      <c r="B13" s="72" t="s">
        <v>738</v>
      </c>
      <c r="C13" s="73">
        <v>1802</v>
      </c>
      <c r="D13" s="73">
        <v>1768</v>
      </c>
      <c r="E13" s="73">
        <v>3570</v>
      </c>
      <c r="F13" s="75">
        <v>50.476190476190474</v>
      </c>
      <c r="G13" s="73">
        <v>2187</v>
      </c>
      <c r="H13" s="73">
        <v>1386</v>
      </c>
      <c r="I13" s="73">
        <v>3573</v>
      </c>
      <c r="J13" s="75">
        <v>61.209068010075562</v>
      </c>
      <c r="K13" s="73">
        <v>427</v>
      </c>
      <c r="L13" s="73">
        <v>763</v>
      </c>
      <c r="M13" s="73">
        <v>1190</v>
      </c>
      <c r="N13" s="75">
        <v>35.882352941176471</v>
      </c>
    </row>
    <row r="14" spans="1:14">
      <c r="A14" s="71" t="s">
        <v>1537</v>
      </c>
      <c r="B14" s="72" t="s">
        <v>738</v>
      </c>
      <c r="C14" s="73">
        <v>1805</v>
      </c>
      <c r="D14" s="73">
        <v>1529</v>
      </c>
      <c r="E14" s="73">
        <v>3334</v>
      </c>
      <c r="F14" s="75">
        <v>54.139172165566883</v>
      </c>
      <c r="G14" s="73">
        <v>2237</v>
      </c>
      <c r="H14" s="73">
        <v>1102</v>
      </c>
      <c r="I14" s="73">
        <v>3339</v>
      </c>
      <c r="J14" s="75">
        <v>66.996106618748129</v>
      </c>
      <c r="K14" s="73">
        <v>454</v>
      </c>
      <c r="L14" s="73">
        <v>677</v>
      </c>
      <c r="M14" s="73">
        <v>1131</v>
      </c>
      <c r="N14" s="75">
        <v>40.141467727674623</v>
      </c>
    </row>
    <row r="15" spans="1:14">
      <c r="A15" s="71" t="s">
        <v>1538</v>
      </c>
      <c r="B15" s="72" t="s">
        <v>738</v>
      </c>
      <c r="C15" s="73">
        <v>7199</v>
      </c>
      <c r="D15" s="73">
        <v>5186</v>
      </c>
      <c r="E15" s="73">
        <v>12385</v>
      </c>
      <c r="F15" s="75">
        <v>58.126766249495354</v>
      </c>
      <c r="G15" s="73">
        <v>8444</v>
      </c>
      <c r="H15" s="73">
        <v>3962</v>
      </c>
      <c r="I15" s="73">
        <v>12406</v>
      </c>
      <c r="J15" s="75">
        <v>68.063840077381911</v>
      </c>
      <c r="K15" s="73">
        <v>2006</v>
      </c>
      <c r="L15" s="73">
        <v>2185</v>
      </c>
      <c r="M15" s="73">
        <v>4191</v>
      </c>
      <c r="N15" s="75">
        <v>47.864471486518731</v>
      </c>
    </row>
    <row r="16" spans="1:14">
      <c r="A16" s="71" t="s">
        <v>1539</v>
      </c>
      <c r="B16" s="72" t="s">
        <v>738</v>
      </c>
      <c r="C16" s="73">
        <v>11227</v>
      </c>
      <c r="D16" s="73">
        <v>11572</v>
      </c>
      <c r="E16" s="73">
        <v>22799</v>
      </c>
      <c r="F16" s="75">
        <v>49.243387867888941</v>
      </c>
      <c r="G16" s="73">
        <v>14970</v>
      </c>
      <c r="H16" s="73">
        <v>7856</v>
      </c>
      <c r="I16" s="73">
        <v>22826</v>
      </c>
      <c r="J16" s="75">
        <v>65.583106983264699</v>
      </c>
      <c r="K16" s="73">
        <v>2899</v>
      </c>
      <c r="L16" s="73">
        <v>5813</v>
      </c>
      <c r="M16" s="73">
        <v>8712</v>
      </c>
      <c r="N16" s="75">
        <v>33.27594123048668</v>
      </c>
    </row>
    <row r="17" spans="1:14">
      <c r="A17" s="71" t="s">
        <v>1540</v>
      </c>
      <c r="B17" s="72" t="s">
        <v>738</v>
      </c>
      <c r="C17" s="73">
        <v>11535</v>
      </c>
      <c r="D17" s="73">
        <v>13007</v>
      </c>
      <c r="E17" s="73">
        <v>24542</v>
      </c>
      <c r="F17" s="75">
        <v>47.001059408361179</v>
      </c>
      <c r="G17" s="73">
        <v>13923</v>
      </c>
      <c r="H17" s="73">
        <v>10669</v>
      </c>
      <c r="I17" s="73">
        <v>24592</v>
      </c>
      <c r="J17" s="75">
        <v>56.615972674040336</v>
      </c>
      <c r="K17" s="73">
        <v>3367</v>
      </c>
      <c r="L17" s="73">
        <v>5966</v>
      </c>
      <c r="M17" s="73">
        <v>9333</v>
      </c>
      <c r="N17" s="75">
        <v>36.076288438872815</v>
      </c>
    </row>
  </sheetData>
  <autoFilter ref="A1:N2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7"/>
  <sheetViews>
    <sheetView workbookViewId="0">
      <selection activeCell="F305" sqref="F305"/>
    </sheetView>
  </sheetViews>
  <sheetFormatPr defaultRowHeight="14.4"/>
  <cols>
    <col min="1" max="1" width="7.6640625" bestFit="1" customWidth="1"/>
    <col min="2" max="2" width="32" bestFit="1" customWidth="1"/>
    <col min="3" max="3" width="8.44140625" customWidth="1"/>
    <col min="4" max="4" width="6.6640625" customWidth="1"/>
    <col min="5" max="5" width="7.5546875" customWidth="1"/>
    <col min="6" max="6" width="6.5546875" customWidth="1"/>
    <col min="7" max="7" width="14.109375" bestFit="1" customWidth="1"/>
    <col min="8" max="8" width="6" customWidth="1"/>
    <col min="9" max="9" width="5.109375" customWidth="1"/>
    <col min="10" max="10" width="6" customWidth="1"/>
    <col min="11" max="11" width="11.44140625" customWidth="1"/>
    <col min="12" max="12" width="4.6640625" customWidth="1"/>
    <col min="13" max="13" width="5.5546875" customWidth="1"/>
    <col min="14" max="14" width="5.88671875" customWidth="1"/>
    <col min="15" max="15" width="11.6640625" bestFit="1" customWidth="1"/>
  </cols>
  <sheetData>
    <row r="1" spans="1:15">
      <c r="A1" t="s">
        <v>756</v>
      </c>
      <c r="B1" t="s">
        <v>729</v>
      </c>
      <c r="C1" t="s">
        <v>757</v>
      </c>
      <c r="D1" t="s">
        <v>730</v>
      </c>
      <c r="E1" t="s">
        <v>731</v>
      </c>
      <c r="F1" t="s">
        <v>732</v>
      </c>
      <c r="G1" t="s">
        <v>733</v>
      </c>
      <c r="H1" t="s">
        <v>734</v>
      </c>
      <c r="I1" t="s">
        <v>735</v>
      </c>
      <c r="J1" t="s">
        <v>736</v>
      </c>
      <c r="K1" t="s">
        <v>737</v>
      </c>
      <c r="L1" t="s">
        <v>747</v>
      </c>
      <c r="M1" t="s">
        <v>748</v>
      </c>
      <c r="N1" t="s">
        <v>749</v>
      </c>
      <c r="O1" t="s">
        <v>750</v>
      </c>
    </row>
    <row r="2" spans="1:15">
      <c r="A2" s="77" t="s">
        <v>104</v>
      </c>
      <c r="B2" s="76" t="s">
        <v>1532</v>
      </c>
      <c r="C2" s="79" t="s">
        <v>739</v>
      </c>
      <c r="D2" s="78">
        <v>1504</v>
      </c>
      <c r="E2" s="78">
        <v>1339</v>
      </c>
      <c r="F2" s="78">
        <v>2843</v>
      </c>
      <c r="G2" s="80">
        <v>52.901864227928243</v>
      </c>
      <c r="H2" s="78">
        <v>1653</v>
      </c>
      <c r="I2" s="78">
        <v>1203</v>
      </c>
      <c r="J2" s="78">
        <v>2856</v>
      </c>
      <c r="K2" s="80">
        <v>57.878151260504204</v>
      </c>
      <c r="L2" s="78" t="s">
        <v>1467</v>
      </c>
      <c r="M2" s="78" t="s">
        <v>1467</v>
      </c>
      <c r="N2" s="78" t="s">
        <v>1467</v>
      </c>
      <c r="O2" s="80" t="s">
        <v>1467</v>
      </c>
    </row>
    <row r="3" spans="1:15">
      <c r="A3" s="77" t="s">
        <v>104</v>
      </c>
      <c r="B3" s="76" t="s">
        <v>1532</v>
      </c>
      <c r="C3" s="79" t="s">
        <v>740</v>
      </c>
      <c r="D3" s="78">
        <v>1277</v>
      </c>
      <c r="E3" s="78">
        <v>1263</v>
      </c>
      <c r="F3" s="78">
        <v>2540</v>
      </c>
      <c r="G3" s="80">
        <v>50.275590551181104</v>
      </c>
      <c r="H3" s="78">
        <v>1555</v>
      </c>
      <c r="I3" s="78">
        <v>985</v>
      </c>
      <c r="J3" s="78">
        <v>2540</v>
      </c>
      <c r="K3" s="80">
        <v>61.220472440944881</v>
      </c>
      <c r="L3" s="78" t="s">
        <v>1467</v>
      </c>
      <c r="M3" s="78" t="s">
        <v>1467</v>
      </c>
      <c r="N3" s="78" t="s">
        <v>1467</v>
      </c>
      <c r="O3" s="80" t="s">
        <v>1467</v>
      </c>
    </row>
    <row r="4" spans="1:15">
      <c r="A4" s="77" t="s">
        <v>104</v>
      </c>
      <c r="B4" s="76" t="s">
        <v>1532</v>
      </c>
      <c r="C4" s="79" t="s">
        <v>741</v>
      </c>
      <c r="D4" s="78">
        <v>1014</v>
      </c>
      <c r="E4" s="78">
        <v>1754</v>
      </c>
      <c r="F4" s="78">
        <v>2768</v>
      </c>
      <c r="G4" s="80">
        <v>36.632947976878611</v>
      </c>
      <c r="H4" s="78">
        <v>1073</v>
      </c>
      <c r="I4" s="78">
        <v>1693</v>
      </c>
      <c r="J4" s="78">
        <v>2766</v>
      </c>
      <c r="K4" s="80">
        <v>38.792480115690523</v>
      </c>
      <c r="L4" s="78">
        <v>805</v>
      </c>
      <c r="M4" s="78">
        <v>1954</v>
      </c>
      <c r="N4" s="78">
        <v>2759</v>
      </c>
      <c r="O4" s="80">
        <v>29.177238129757161</v>
      </c>
    </row>
    <row r="5" spans="1:15">
      <c r="A5" s="77" t="s">
        <v>104</v>
      </c>
      <c r="B5" s="76" t="s">
        <v>1532</v>
      </c>
      <c r="C5" s="79" t="s">
        <v>742</v>
      </c>
      <c r="D5" s="78">
        <v>1182</v>
      </c>
      <c r="E5" s="78">
        <v>1460</v>
      </c>
      <c r="F5" s="78">
        <v>2642</v>
      </c>
      <c r="G5" s="80">
        <v>44.738834216502646</v>
      </c>
      <c r="H5" s="78">
        <v>1549</v>
      </c>
      <c r="I5" s="78">
        <v>1093</v>
      </c>
      <c r="J5" s="78">
        <v>2642</v>
      </c>
      <c r="K5" s="80">
        <v>58.629825889477672</v>
      </c>
      <c r="L5" s="78" t="s">
        <v>1467</v>
      </c>
      <c r="M5" s="78" t="s">
        <v>1467</v>
      </c>
      <c r="N5" s="78" t="s">
        <v>1467</v>
      </c>
      <c r="O5" s="80" t="s">
        <v>1467</v>
      </c>
    </row>
    <row r="6" spans="1:15">
      <c r="A6" s="77" t="s">
        <v>104</v>
      </c>
      <c r="B6" s="76" t="s">
        <v>1532</v>
      </c>
      <c r="C6" s="79" t="s">
        <v>744</v>
      </c>
      <c r="D6" s="78">
        <v>1193</v>
      </c>
      <c r="E6" s="78">
        <v>1491</v>
      </c>
      <c r="F6" s="78">
        <v>2684</v>
      </c>
      <c r="G6" s="80">
        <v>44.448584202682561</v>
      </c>
      <c r="H6" s="78">
        <v>1525</v>
      </c>
      <c r="I6" s="78">
        <v>1161</v>
      </c>
      <c r="J6" s="78">
        <v>2686</v>
      </c>
      <c r="K6" s="80">
        <v>56.775874906924798</v>
      </c>
      <c r="L6" s="78" t="s">
        <v>1467</v>
      </c>
      <c r="M6" s="78" t="s">
        <v>1467</v>
      </c>
      <c r="N6" s="78" t="s">
        <v>1467</v>
      </c>
      <c r="O6" s="80" t="s">
        <v>1467</v>
      </c>
    </row>
    <row r="7" spans="1:15">
      <c r="A7" s="77" t="s">
        <v>104</v>
      </c>
      <c r="B7" s="76" t="s">
        <v>1532</v>
      </c>
      <c r="C7" s="79" t="s">
        <v>743</v>
      </c>
      <c r="D7" s="78">
        <v>1451</v>
      </c>
      <c r="E7" s="78">
        <v>1384</v>
      </c>
      <c r="F7" s="78">
        <v>2835</v>
      </c>
      <c r="G7" s="80">
        <v>51.181657848324512</v>
      </c>
      <c r="H7" s="78">
        <v>1775</v>
      </c>
      <c r="I7" s="78">
        <v>1060</v>
      </c>
      <c r="J7" s="78">
        <v>2835</v>
      </c>
      <c r="K7" s="80">
        <v>62.610229276895943</v>
      </c>
      <c r="L7" s="78">
        <v>812</v>
      </c>
      <c r="M7" s="78">
        <v>2018</v>
      </c>
      <c r="N7" s="78">
        <v>2830</v>
      </c>
      <c r="O7" s="80">
        <v>28.692579505300351</v>
      </c>
    </row>
    <row r="8" spans="1:15">
      <c r="A8" s="77" t="s">
        <v>104</v>
      </c>
      <c r="B8" s="76" t="s">
        <v>1532</v>
      </c>
      <c r="C8" s="79" t="s">
        <v>751</v>
      </c>
      <c r="D8" s="78">
        <v>1529</v>
      </c>
      <c r="E8" s="78">
        <v>1227</v>
      </c>
      <c r="F8" s="78">
        <v>2756</v>
      </c>
      <c r="G8" s="80">
        <v>55.478955007256893</v>
      </c>
      <c r="H8" s="78">
        <v>2006</v>
      </c>
      <c r="I8" s="78">
        <v>753</v>
      </c>
      <c r="J8" s="78">
        <v>2759</v>
      </c>
      <c r="K8" s="80">
        <v>72.707502718376233</v>
      </c>
      <c r="L8" s="78">
        <v>1252</v>
      </c>
      <c r="M8" s="78">
        <v>1486</v>
      </c>
      <c r="N8" s="78">
        <v>2738</v>
      </c>
      <c r="O8" s="80">
        <v>45.72680788897005</v>
      </c>
    </row>
    <row r="9" spans="1:15">
      <c r="A9" s="77" t="s">
        <v>104</v>
      </c>
      <c r="B9" s="76" t="s">
        <v>1532</v>
      </c>
      <c r="C9" s="79" t="s">
        <v>752</v>
      </c>
      <c r="D9" s="78">
        <v>1646</v>
      </c>
      <c r="E9" s="78">
        <v>735</v>
      </c>
      <c r="F9" s="78">
        <v>2381</v>
      </c>
      <c r="G9" s="80">
        <v>69.130617387652251</v>
      </c>
      <c r="H9" s="78">
        <v>1905</v>
      </c>
      <c r="I9" s="78">
        <v>480</v>
      </c>
      <c r="J9" s="78">
        <v>2385</v>
      </c>
      <c r="K9" s="80">
        <v>79.874213836477992</v>
      </c>
      <c r="L9" s="78">
        <v>1379</v>
      </c>
      <c r="M9" s="78">
        <v>1008</v>
      </c>
      <c r="N9" s="78">
        <v>2387</v>
      </c>
      <c r="O9" s="80">
        <v>57.771260997067451</v>
      </c>
    </row>
    <row r="10" spans="1:15">
      <c r="A10" s="77" t="s">
        <v>104</v>
      </c>
      <c r="B10" s="76" t="s">
        <v>1533</v>
      </c>
      <c r="C10" s="79" t="s">
        <v>738</v>
      </c>
      <c r="D10" s="78">
        <v>20</v>
      </c>
      <c r="E10" s="78">
        <v>16</v>
      </c>
      <c r="F10" s="78">
        <v>36</v>
      </c>
      <c r="G10" s="80">
        <v>55.555555555555557</v>
      </c>
      <c r="H10" s="78">
        <v>29</v>
      </c>
      <c r="I10" s="78">
        <v>7</v>
      </c>
      <c r="J10" s="78">
        <v>36</v>
      </c>
      <c r="K10" s="80">
        <v>80.555555555555557</v>
      </c>
      <c r="L10" s="78">
        <v>11</v>
      </c>
      <c r="M10" s="78">
        <v>10</v>
      </c>
      <c r="N10" s="78">
        <v>21</v>
      </c>
      <c r="O10" s="80">
        <v>52.380952380952387</v>
      </c>
    </row>
    <row r="11" spans="1:15">
      <c r="A11" s="77" t="s">
        <v>104</v>
      </c>
      <c r="B11" s="76" t="s">
        <v>1534</v>
      </c>
      <c r="C11" s="79" t="s">
        <v>738</v>
      </c>
      <c r="D11" s="78">
        <v>143</v>
      </c>
      <c r="E11" s="78">
        <v>45</v>
      </c>
      <c r="F11" s="78">
        <v>188</v>
      </c>
      <c r="G11" s="80">
        <v>76.063829787234042</v>
      </c>
      <c r="H11" s="78">
        <v>136</v>
      </c>
      <c r="I11" s="78">
        <v>52</v>
      </c>
      <c r="J11" s="78">
        <v>188</v>
      </c>
      <c r="K11" s="80">
        <v>72.340425531914903</v>
      </c>
      <c r="L11" s="78">
        <v>68</v>
      </c>
      <c r="M11" s="78">
        <v>43</v>
      </c>
      <c r="N11" s="78">
        <v>111</v>
      </c>
      <c r="O11" s="80">
        <v>61.261261261261254</v>
      </c>
    </row>
    <row r="12" spans="1:15">
      <c r="A12" s="77" t="s">
        <v>104</v>
      </c>
      <c r="B12" s="76" t="s">
        <v>1535</v>
      </c>
      <c r="C12" s="79" t="s">
        <v>738</v>
      </c>
      <c r="D12" s="78">
        <v>6747</v>
      </c>
      <c r="E12" s="78">
        <v>8018</v>
      </c>
      <c r="F12" s="78">
        <v>14765</v>
      </c>
      <c r="G12" s="80">
        <v>45.695902472062308</v>
      </c>
      <c r="H12" s="78">
        <v>8499</v>
      </c>
      <c r="I12" s="78">
        <v>6279</v>
      </c>
      <c r="J12" s="78">
        <v>14778</v>
      </c>
      <c r="K12" s="80">
        <v>57.511165245635411</v>
      </c>
      <c r="L12" s="78">
        <v>2574</v>
      </c>
      <c r="M12" s="78">
        <v>4806</v>
      </c>
      <c r="N12" s="78">
        <v>7380</v>
      </c>
      <c r="O12" s="80">
        <v>34.878048780487802</v>
      </c>
    </row>
    <row r="13" spans="1:15">
      <c r="A13" s="77" t="s">
        <v>104</v>
      </c>
      <c r="B13" s="76" t="s">
        <v>1536</v>
      </c>
      <c r="C13" s="79" t="s">
        <v>738</v>
      </c>
      <c r="D13" s="78">
        <v>1639</v>
      </c>
      <c r="E13" s="78">
        <v>1288</v>
      </c>
      <c r="F13" s="78">
        <v>2927</v>
      </c>
      <c r="G13" s="80">
        <v>55.995900239152718</v>
      </c>
      <c r="H13" s="78">
        <v>1853</v>
      </c>
      <c r="I13" s="78">
        <v>1079</v>
      </c>
      <c r="J13" s="78">
        <v>2932</v>
      </c>
      <c r="K13" s="80">
        <v>63.199181446111872</v>
      </c>
      <c r="L13" s="78">
        <v>631</v>
      </c>
      <c r="M13" s="78">
        <v>837</v>
      </c>
      <c r="N13" s="78">
        <v>1468</v>
      </c>
      <c r="O13" s="80">
        <v>42.983651226158038</v>
      </c>
    </row>
    <row r="14" spans="1:15">
      <c r="A14" s="77" t="s">
        <v>104</v>
      </c>
      <c r="B14" s="76" t="s">
        <v>1537</v>
      </c>
      <c r="C14" s="79" t="s">
        <v>738</v>
      </c>
      <c r="D14" s="78">
        <v>415</v>
      </c>
      <c r="E14" s="78">
        <v>250</v>
      </c>
      <c r="F14" s="78">
        <v>665</v>
      </c>
      <c r="G14" s="80">
        <v>62.406015037593988</v>
      </c>
      <c r="H14" s="78">
        <v>444</v>
      </c>
      <c r="I14" s="78">
        <v>222</v>
      </c>
      <c r="J14" s="78">
        <v>666</v>
      </c>
      <c r="K14" s="80">
        <v>66.666666666666657</v>
      </c>
      <c r="L14" s="78">
        <v>152</v>
      </c>
      <c r="M14" s="78">
        <v>139</v>
      </c>
      <c r="N14" s="78">
        <v>291</v>
      </c>
      <c r="O14" s="80">
        <v>52.233676975945023</v>
      </c>
    </row>
    <row r="15" spans="1:15">
      <c r="A15" s="77" t="s">
        <v>104</v>
      </c>
      <c r="B15" s="76" t="s">
        <v>1538</v>
      </c>
      <c r="C15" s="79" t="s">
        <v>738</v>
      </c>
      <c r="D15" s="78">
        <v>1832</v>
      </c>
      <c r="E15" s="78">
        <v>1036</v>
      </c>
      <c r="F15" s="78">
        <v>2868</v>
      </c>
      <c r="G15" s="80">
        <v>63.877266387726635</v>
      </c>
      <c r="H15" s="78">
        <v>2080</v>
      </c>
      <c r="I15" s="78">
        <v>789</v>
      </c>
      <c r="J15" s="78">
        <v>2869</v>
      </c>
      <c r="K15" s="80">
        <v>72.499128616242587</v>
      </c>
      <c r="L15" s="78">
        <v>812</v>
      </c>
      <c r="M15" s="78">
        <v>631</v>
      </c>
      <c r="N15" s="78">
        <v>1443</v>
      </c>
      <c r="O15" s="80">
        <v>56.271656271656269</v>
      </c>
    </row>
    <row r="16" spans="1:15">
      <c r="A16" s="77" t="s">
        <v>104</v>
      </c>
      <c r="B16" s="76" t="s">
        <v>1539</v>
      </c>
      <c r="C16" s="79" t="s">
        <v>738</v>
      </c>
      <c r="D16" s="78">
        <v>5490</v>
      </c>
      <c r="E16" s="78">
        <v>4951</v>
      </c>
      <c r="F16" s="78">
        <v>10441</v>
      </c>
      <c r="G16" s="80">
        <v>52.581170385978361</v>
      </c>
      <c r="H16" s="78">
        <v>6952</v>
      </c>
      <c r="I16" s="78">
        <v>3497</v>
      </c>
      <c r="J16" s="78">
        <v>10449</v>
      </c>
      <c r="K16" s="80">
        <v>66.532682553354377</v>
      </c>
      <c r="L16" s="78">
        <v>2050</v>
      </c>
      <c r="M16" s="78">
        <v>3119</v>
      </c>
      <c r="N16" s="78">
        <v>5169</v>
      </c>
      <c r="O16" s="80">
        <v>39.659508609015283</v>
      </c>
    </row>
    <row r="17" spans="1:15">
      <c r="A17" s="77" t="s">
        <v>104</v>
      </c>
      <c r="B17" s="76" t="s">
        <v>1540</v>
      </c>
      <c r="C17" s="79" t="s">
        <v>738</v>
      </c>
      <c r="D17" s="78">
        <v>5306</v>
      </c>
      <c r="E17" s="78">
        <v>5702</v>
      </c>
      <c r="F17" s="78">
        <v>11008</v>
      </c>
      <c r="G17" s="80">
        <v>48.201308139534881</v>
      </c>
      <c r="H17" s="78">
        <v>6089</v>
      </c>
      <c r="I17" s="78">
        <v>4931</v>
      </c>
      <c r="J17" s="78">
        <v>11020</v>
      </c>
      <c r="K17" s="80">
        <v>55.254083484573499</v>
      </c>
      <c r="L17" s="78">
        <v>2198</v>
      </c>
      <c r="M17" s="78">
        <v>3347</v>
      </c>
      <c r="N17" s="78">
        <v>5545</v>
      </c>
      <c r="O17" s="80">
        <v>39.639314697926061</v>
      </c>
    </row>
  </sheetData>
  <autoFilter ref="A1:O17"/>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pageSetUpPr fitToPage="1"/>
  </sheetPr>
  <dimension ref="A1:I6044"/>
  <sheetViews>
    <sheetView workbookViewId="0">
      <pane ySplit="1" topLeftCell="A2" activePane="bottomLeft" state="frozen"/>
      <selection activeCell="F305" sqref="F305"/>
      <selection pane="bottomLeft" activeCell="J25" sqref="J25"/>
    </sheetView>
  </sheetViews>
  <sheetFormatPr defaultRowHeight="14.4"/>
  <cols>
    <col min="1" max="1" width="33.33203125" style="6" customWidth="1"/>
    <col min="2" max="3" width="10.88671875" style="6" bestFit="1" customWidth="1"/>
    <col min="4" max="4" width="31.88671875" style="6" bestFit="1" customWidth="1"/>
    <col min="5" max="5" width="7.5546875" style="6" bestFit="1" customWidth="1"/>
    <col min="6" max="6" width="54.5546875" style="6" bestFit="1" customWidth="1"/>
    <col min="7" max="7" width="10.44140625" style="6" bestFit="1" customWidth="1"/>
    <col min="8" max="8" width="10" style="6" bestFit="1" customWidth="1"/>
    <col min="9" max="9" width="10" bestFit="1" customWidth="1"/>
  </cols>
  <sheetData>
    <row r="1" spans="1:9" ht="28.8">
      <c r="A1" s="45" t="s">
        <v>1458</v>
      </c>
      <c r="B1" s="44" t="s">
        <v>1453</v>
      </c>
      <c r="C1" s="44" t="s">
        <v>1452</v>
      </c>
      <c r="D1" s="44" t="s">
        <v>3088</v>
      </c>
      <c r="E1" s="44" t="s">
        <v>1451</v>
      </c>
      <c r="F1" s="44" t="s">
        <v>1459</v>
      </c>
      <c r="G1" s="44" t="s">
        <v>1460</v>
      </c>
      <c r="H1" s="44" t="s">
        <v>1454</v>
      </c>
      <c r="I1" s="44" t="s">
        <v>1457</v>
      </c>
    </row>
    <row r="2" spans="1:9">
      <c r="A2" s="109" t="s">
        <v>124</v>
      </c>
      <c r="B2" s="109" t="s">
        <v>123</v>
      </c>
      <c r="C2" s="109" t="str">
        <f>VLOOKUP(B2,Nonpubs!$B$2:$D$193,3,FALSE)</f>
        <v xml:space="preserve">K-8                                                                                                                                                                                                                                                                                                                                                                                                                                                                                                                                                                                                                                                                                                                                                                                                                                                                                                                                                                                                                                                                                                                                                                                                                                                                                                                                                                                                                                                                                                                                                                                                                                                                                                                                                                                                                                                                                                                                                                                                                                                                             </v>
      </c>
      <c r="D2" s="109" t="str">
        <f>VLOOKUP(B2,Nonpubs!$B$2:$D$193,2,FALSE)</f>
        <v xml:space="preserve">Youngstown City Schools                                     </v>
      </c>
      <c r="E2" s="109" t="s">
        <v>742</v>
      </c>
      <c r="F2" s="109" t="s">
        <v>810</v>
      </c>
      <c r="G2" s="109" t="s">
        <v>1122</v>
      </c>
      <c r="H2" s="109" t="s">
        <v>811</v>
      </c>
      <c r="I2" s="109" t="s">
        <v>1456</v>
      </c>
    </row>
    <row r="3" spans="1:9">
      <c r="A3" s="109" t="s">
        <v>124</v>
      </c>
      <c r="B3" s="109" t="s">
        <v>123</v>
      </c>
      <c r="C3" s="109" t="str">
        <f>VLOOKUP(B3,Nonpubs!$B$2:$D$193,3,FALSE)</f>
        <v xml:space="preserve">K-8                                                                                                                                                                                                                                                                                                                                                                                                                                                                                                                                                                                                                                                                                                                                                                                                                                                                                                                                                                                                                                                                                                                                                                                                                                                                                                                                                                                                                                                                                                                                                                                                                                                                                                                                                                                                                                                                                                                                                                                                                                                                             </v>
      </c>
      <c r="D3" s="109" t="str">
        <f>VLOOKUP(B3,Nonpubs!$B$2:$D$193,2,FALSE)</f>
        <v xml:space="preserve">Youngstown City Schools                                     </v>
      </c>
      <c r="E3" s="109" t="s">
        <v>744</v>
      </c>
      <c r="F3" s="109" t="s">
        <v>810</v>
      </c>
      <c r="G3" s="109" t="s">
        <v>1122</v>
      </c>
      <c r="H3" s="109" t="s">
        <v>811</v>
      </c>
      <c r="I3" s="109" t="s">
        <v>1456</v>
      </c>
    </row>
    <row r="4" spans="1:9">
      <c r="A4" s="109" t="s">
        <v>124</v>
      </c>
      <c r="B4" s="109" t="s">
        <v>123</v>
      </c>
      <c r="C4" s="109" t="str">
        <f>VLOOKUP(B4,Nonpubs!$B$2:$D$193,3,FALSE)</f>
        <v xml:space="preserve">K-8                                                                                                                                                                                                                                                                                                                                                                                                                                                                                                                                                                                                                                                                                                                                                                                                                                                                                                                                                                                                                                                                                                                                                                                                                                                                                                                                                                                                                                                                                                                                                                                                                                                                                                                                                                                                                                                                                                                                                                                                                                                                             </v>
      </c>
      <c r="D4" s="109" t="str">
        <f>VLOOKUP(B4,Nonpubs!$B$2:$D$193,2,FALSE)</f>
        <v xml:space="preserve">Youngstown City Schools                                     </v>
      </c>
      <c r="E4" s="109" t="s">
        <v>743</v>
      </c>
      <c r="F4" s="109" t="s">
        <v>810</v>
      </c>
      <c r="G4" s="109" t="s">
        <v>1122</v>
      </c>
      <c r="H4" s="109" t="s">
        <v>811</v>
      </c>
      <c r="I4" s="109" t="s">
        <v>1456</v>
      </c>
    </row>
    <row r="5" spans="1:9">
      <c r="A5" s="109" t="s">
        <v>124</v>
      </c>
      <c r="B5" s="109" t="s">
        <v>123</v>
      </c>
      <c r="C5" s="109" t="str">
        <f>VLOOKUP(B5,Nonpubs!$B$2:$D$193,3,FALSE)</f>
        <v xml:space="preserve">K-8                                                                                                                                                                                                                                                                                                                                                                                                                                                                                                                                                                                                                                                                                                                                                                                                                                                                                                                                                                                                                                                                                                                                                                                                                                                                                                                                                                                                                                                                                                                                                                                                                                                                                                                                                                                                                                                                                                                                                                                                                                                                             </v>
      </c>
      <c r="D5" s="109" t="str">
        <f>VLOOKUP(B5,Nonpubs!$B$2:$D$193,2,FALSE)</f>
        <v xml:space="preserve">Youngstown City Schools                                     </v>
      </c>
      <c r="E5" s="109" t="s">
        <v>739</v>
      </c>
      <c r="F5" s="109" t="s">
        <v>805</v>
      </c>
      <c r="G5" s="109" t="s">
        <v>1117</v>
      </c>
      <c r="H5" s="109" t="s">
        <v>795</v>
      </c>
      <c r="I5" s="109" t="s">
        <v>1456</v>
      </c>
    </row>
    <row r="6" spans="1:9">
      <c r="A6" s="109" t="s">
        <v>124</v>
      </c>
      <c r="B6" s="109" t="s">
        <v>123</v>
      </c>
      <c r="C6" s="109" t="str">
        <f>VLOOKUP(B6,Nonpubs!$B$2:$D$193,3,FALSE)</f>
        <v xml:space="preserve">K-8                                                                                                                                                                                                                                                                                                                                                                                                                                                                                                                                                                                                                                                                                                                                                                                                                                                                                                                                                                                                                                                                                                                                                                                                                                                                                                                                                                                                                                                                                                                                                                                                                                                                                                                                                                                                                                                                                                                                                                                                                                                                             </v>
      </c>
      <c r="D6" s="109" t="str">
        <f>VLOOKUP(B6,Nonpubs!$B$2:$D$193,2,FALSE)</f>
        <v xml:space="preserve">Youngstown City Schools                                     </v>
      </c>
      <c r="E6" s="109" t="s">
        <v>740</v>
      </c>
      <c r="F6" s="109" t="s">
        <v>805</v>
      </c>
      <c r="G6" s="109" t="s">
        <v>1117</v>
      </c>
      <c r="H6" s="109" t="s">
        <v>795</v>
      </c>
      <c r="I6" s="109" t="s">
        <v>1456</v>
      </c>
    </row>
    <row r="7" spans="1:9">
      <c r="A7" s="109" t="s">
        <v>124</v>
      </c>
      <c r="B7" s="109" t="s">
        <v>123</v>
      </c>
      <c r="C7" s="109" t="str">
        <f>VLOOKUP(B7,Nonpubs!$B$2:$D$193,3,FALSE)</f>
        <v xml:space="preserve">K-8                                                                                                                                                                                                                                                                                                                                                                                                                                                                                                                                                                                                                                                                                                                                                                                                                                                                                                                                                                                                                                                                                                                                                                                                                                                                                                                                                                                                                                                                                                                                                                                                                                                                                                                                                                                                                                                                                                                                                                                                                                                                             </v>
      </c>
      <c r="D7" s="109" t="str">
        <f>VLOOKUP(B7,Nonpubs!$B$2:$D$193,2,FALSE)</f>
        <v xml:space="preserve">Youngstown City Schools                                     </v>
      </c>
      <c r="E7" s="109" t="s">
        <v>741</v>
      </c>
      <c r="F7" s="109" t="s">
        <v>805</v>
      </c>
      <c r="G7" s="109" t="s">
        <v>1117</v>
      </c>
      <c r="H7" s="109" t="s">
        <v>795</v>
      </c>
      <c r="I7" s="109" t="s">
        <v>1456</v>
      </c>
    </row>
    <row r="8" spans="1:9">
      <c r="A8" s="109" t="s">
        <v>124</v>
      </c>
      <c r="B8" s="109" t="s">
        <v>123</v>
      </c>
      <c r="C8" s="109" t="str">
        <f>VLOOKUP(B8,Nonpubs!$B$2:$D$193,3,FALSE)</f>
        <v xml:space="preserve">K-8                                                                                                                                                                                                                                                                                                                                                                                                                                                                                                                                                                                                                                                                                                                                                                                                                                                                                                                                                                                                                                                                                                                                                                                                                                                                                                                                                                                                                                                                                                                                                                                                                                                                                                                                                                                                                                                                                                                                                                                                                                                                             </v>
      </c>
      <c r="D8" s="109" t="str">
        <f>VLOOKUP(B8,Nonpubs!$B$2:$D$193,2,FALSE)</f>
        <v xml:space="preserve">Youngstown City Schools                                     </v>
      </c>
      <c r="E8" s="109" t="s">
        <v>742</v>
      </c>
      <c r="F8" s="109" t="s">
        <v>805</v>
      </c>
      <c r="G8" s="109" t="s">
        <v>1117</v>
      </c>
      <c r="H8" s="109" t="s">
        <v>795</v>
      </c>
      <c r="I8" s="109" t="s">
        <v>1456</v>
      </c>
    </row>
    <row r="9" spans="1:9">
      <c r="A9" s="109" t="s">
        <v>124</v>
      </c>
      <c r="B9" s="109" t="s">
        <v>123</v>
      </c>
      <c r="C9" s="109" t="str">
        <f>VLOOKUP(B9,Nonpubs!$B$2:$D$193,3,FALSE)</f>
        <v xml:space="preserve">K-8                                                                                                                                                                                                                                                                                                                                                                                                                                                                                                                                                                                                                                                                                                                                                                                                                                                                                                                                                                                                                                                                                                                                                                                                                                                                                                                                                                                                                                                                                                                                                                                                                                                                                                                                                                                                                                                                                                                                                                                                                                                                             </v>
      </c>
      <c r="D9" s="109" t="str">
        <f>VLOOKUP(B9,Nonpubs!$B$2:$D$193,2,FALSE)</f>
        <v xml:space="preserve">Youngstown City Schools                                     </v>
      </c>
      <c r="E9" s="109" t="s">
        <v>744</v>
      </c>
      <c r="F9" s="109" t="s">
        <v>805</v>
      </c>
      <c r="G9" s="109" t="s">
        <v>1117</v>
      </c>
      <c r="H9" s="109" t="s">
        <v>795</v>
      </c>
      <c r="I9" s="109" t="s">
        <v>1456</v>
      </c>
    </row>
    <row r="10" spans="1:9">
      <c r="A10" s="109" t="s">
        <v>124</v>
      </c>
      <c r="B10" s="109" t="s">
        <v>123</v>
      </c>
      <c r="C10" s="109" t="str">
        <f>VLOOKUP(B10,Nonpubs!$B$2:$D$193,3,FALSE)</f>
        <v xml:space="preserve">K-8                                                                                                                                                                                                                                                                                                                                                                                                                                                                                                                                                                                                                                                                                                                                                                                                                                                                                                                                                                                                                                                                                                                                                                                                                                                                                                                                                                                                                                                                                                                                                                                                                                                                                                                                                                                                                                                                                                                                                                                                                                                                             </v>
      </c>
      <c r="D10" s="109" t="str">
        <f>VLOOKUP(B10,Nonpubs!$B$2:$D$193,2,FALSE)</f>
        <v xml:space="preserve">Youngstown City Schools                                     </v>
      </c>
      <c r="E10" s="109" t="s">
        <v>2988</v>
      </c>
      <c r="F10" s="109" t="s">
        <v>805</v>
      </c>
      <c r="G10" s="109" t="s">
        <v>1117</v>
      </c>
      <c r="H10" s="109" t="s">
        <v>795</v>
      </c>
      <c r="I10" s="109" t="s">
        <v>1456</v>
      </c>
    </row>
    <row r="11" spans="1:9">
      <c r="A11" s="109" t="s">
        <v>124</v>
      </c>
      <c r="B11" s="109" t="s">
        <v>123</v>
      </c>
      <c r="C11" s="109" t="str">
        <f>VLOOKUP(B11,Nonpubs!$B$2:$D$193,3,FALSE)</f>
        <v xml:space="preserve">K-8                                                                                                                                                                                                                                                                                                                                                                                                                                                                                                                                                                                                                                                                                                                                                                                                                                                                                                                                                                                                                                                                                                                                                                                                                                                                                                                                                                                                                                                                                                                                                                                                                                                                                                                                                                                                                                                                                                                                                                                                                                                                             </v>
      </c>
      <c r="D11" s="109" t="str">
        <f>VLOOKUP(B11,Nonpubs!$B$2:$D$193,2,FALSE)</f>
        <v xml:space="preserve">Youngstown City Schools                                     </v>
      </c>
      <c r="E11" s="109" t="s">
        <v>739</v>
      </c>
      <c r="F11" s="109" t="s">
        <v>1065</v>
      </c>
      <c r="G11" s="109" t="s">
        <v>1394</v>
      </c>
      <c r="H11" s="109" t="s">
        <v>795</v>
      </c>
      <c r="I11" s="109" t="s">
        <v>1456</v>
      </c>
    </row>
    <row r="12" spans="1:9">
      <c r="A12" s="109" t="s">
        <v>124</v>
      </c>
      <c r="B12" s="109" t="s">
        <v>123</v>
      </c>
      <c r="C12" s="109" t="str">
        <f>VLOOKUP(B12,Nonpubs!$B$2:$D$193,3,FALSE)</f>
        <v xml:space="preserve">K-8                                                                                                                                                                                                                                                                                                                                                                                                                                                                                                                                                                                                                                                                                                                                                                                                                                                                                                                                                                                                                                                                                                                                                                                                                                                                                                                                                                                                                                                                                                                                                                                                                                                                                                                                                                                                                                                                                                                                                                                                                                                                             </v>
      </c>
      <c r="D12" s="109" t="str">
        <f>VLOOKUP(B12,Nonpubs!$B$2:$D$193,2,FALSE)</f>
        <v xml:space="preserve">Youngstown City Schools                                     </v>
      </c>
      <c r="E12" s="109" t="s">
        <v>740</v>
      </c>
      <c r="F12" s="109" t="s">
        <v>1065</v>
      </c>
      <c r="G12" s="109" t="s">
        <v>1394</v>
      </c>
      <c r="H12" s="109" t="s">
        <v>795</v>
      </c>
      <c r="I12" s="109" t="s">
        <v>1456</v>
      </c>
    </row>
    <row r="13" spans="1:9">
      <c r="A13" s="109" t="s">
        <v>124</v>
      </c>
      <c r="B13" s="109" t="s">
        <v>123</v>
      </c>
      <c r="C13" s="109" t="str">
        <f>VLOOKUP(B13,Nonpubs!$B$2:$D$193,3,FALSE)</f>
        <v xml:space="preserve">K-8                                                                                                                                                                                                                                                                                                                                                                                                                                                                                                                                                                                                                                                                                                                                                                                                                                                                                                                                                                                                                                                                                                                                                                                                                                                                                                                                                                                                                                                                                                                                                                                                                                                                                                                                                                                                                                                                                                                                                                                                                                                                             </v>
      </c>
      <c r="D13" s="109" t="str">
        <f>VLOOKUP(B13,Nonpubs!$B$2:$D$193,2,FALSE)</f>
        <v xml:space="preserve">Youngstown City Schools                                     </v>
      </c>
      <c r="E13" s="109" t="s">
        <v>741</v>
      </c>
      <c r="F13" s="109" t="s">
        <v>1065</v>
      </c>
      <c r="G13" s="109" t="s">
        <v>1394</v>
      </c>
      <c r="H13" s="109" t="s">
        <v>795</v>
      </c>
      <c r="I13" s="109" t="s">
        <v>1456</v>
      </c>
    </row>
    <row r="14" spans="1:9">
      <c r="A14" s="109" t="s">
        <v>124</v>
      </c>
      <c r="B14" s="109" t="s">
        <v>123</v>
      </c>
      <c r="C14" s="109" t="str">
        <f>VLOOKUP(B14,Nonpubs!$B$2:$D$193,3,FALSE)</f>
        <v xml:space="preserve">K-8                                                                                                                                                                                                                                                                                                                                                                                                                                                                                                                                                                                                                                                                                                                                                                                                                                                                                                                                                                                                                                                                                                                                                                                                                                                                                                                                                                                                                                                                                                                                                                                                                                                                                                                                                                                                                                                                                                                                                                                                                                                                             </v>
      </c>
      <c r="D14" s="109" t="str">
        <f>VLOOKUP(B14,Nonpubs!$B$2:$D$193,2,FALSE)</f>
        <v xml:space="preserve">Youngstown City Schools                                     </v>
      </c>
      <c r="E14" s="109" t="s">
        <v>740</v>
      </c>
      <c r="F14" s="109" t="s">
        <v>806</v>
      </c>
      <c r="G14" s="109" t="s">
        <v>1118</v>
      </c>
      <c r="H14" s="109" t="s">
        <v>795</v>
      </c>
      <c r="I14" s="109" t="s">
        <v>1456</v>
      </c>
    </row>
    <row r="15" spans="1:9">
      <c r="A15" s="109" t="s">
        <v>124</v>
      </c>
      <c r="B15" s="109" t="s">
        <v>123</v>
      </c>
      <c r="C15" s="109" t="str">
        <f>VLOOKUP(B15,Nonpubs!$B$2:$D$193,3,FALSE)</f>
        <v xml:space="preserve">K-8                                                                                                                                                                                                                                                                                                                                                                                                                                                                                                                                                                                                                                                                                                                                                                                                                                                                                                                                                                                                                                                                                                                                                                                                                                                                                                                                                                                                                                                                                                                                                                                                                                                                                                                                                                                                                                                                                                                                                                                                                                                                             </v>
      </c>
      <c r="D15" s="109" t="str">
        <f>VLOOKUP(B15,Nonpubs!$B$2:$D$193,2,FALSE)</f>
        <v xml:space="preserve">Youngstown City Schools                                     </v>
      </c>
      <c r="E15" s="109" t="s">
        <v>741</v>
      </c>
      <c r="F15" s="109" t="s">
        <v>806</v>
      </c>
      <c r="G15" s="109" t="s">
        <v>1118</v>
      </c>
      <c r="H15" s="109" t="s">
        <v>795</v>
      </c>
      <c r="I15" s="109" t="s">
        <v>1456</v>
      </c>
    </row>
    <row r="16" spans="1:9">
      <c r="A16" s="109" t="s">
        <v>124</v>
      </c>
      <c r="B16" s="109" t="s">
        <v>123</v>
      </c>
      <c r="C16" s="109" t="str">
        <f>VLOOKUP(B16,Nonpubs!$B$2:$D$193,3,FALSE)</f>
        <v xml:space="preserve">K-8                                                                                                                                                                                                                                                                                                                                                                                                                                                                                                                                                                                                                                                                                                                                                                                                                                                                                                                                                                                                                                                                                                                                                                                                                                                                                                                                                                                                                                                                                                                                                                                                                                                                                                                                                                                                                                                                                                                                                                                                                                                                             </v>
      </c>
      <c r="D16" s="109" t="str">
        <f>VLOOKUP(B16,Nonpubs!$B$2:$D$193,2,FALSE)</f>
        <v xml:space="preserve">Youngstown City Schools                                     </v>
      </c>
      <c r="E16" s="109" t="s">
        <v>740</v>
      </c>
      <c r="F16" s="109" t="s">
        <v>807</v>
      </c>
      <c r="G16" s="109" t="s">
        <v>1119</v>
      </c>
      <c r="H16" s="109" t="s">
        <v>795</v>
      </c>
      <c r="I16" s="109" t="s">
        <v>1456</v>
      </c>
    </row>
    <row r="17" spans="1:9">
      <c r="A17" s="109" t="s">
        <v>124</v>
      </c>
      <c r="B17" s="109" t="s">
        <v>123</v>
      </c>
      <c r="C17" s="109" t="str">
        <f>VLOOKUP(B17,Nonpubs!$B$2:$D$193,3,FALSE)</f>
        <v xml:space="preserve">K-8                                                                                                                                                                                                                                                                                                                                                                                                                                                                                                                                                                                                                                                                                                                                                                                                                                                                                                                                                                                                                                                                                                                                                                                                                                                                                                                                                                                                                                                                                                                                                                                                                                                                                                                                                                                                                                                                                                                                                                                                                                                                             </v>
      </c>
      <c r="D17" s="109" t="str">
        <f>VLOOKUP(B17,Nonpubs!$B$2:$D$193,2,FALSE)</f>
        <v xml:space="preserve">Youngstown City Schools                                     </v>
      </c>
      <c r="E17" s="109" t="s">
        <v>742</v>
      </c>
      <c r="F17" s="109" t="s">
        <v>968</v>
      </c>
      <c r="G17" s="109" t="s">
        <v>1288</v>
      </c>
      <c r="H17" s="109" t="s">
        <v>1289</v>
      </c>
      <c r="I17" s="109" t="s">
        <v>1455</v>
      </c>
    </row>
    <row r="18" spans="1:9">
      <c r="A18" s="109" t="s">
        <v>124</v>
      </c>
      <c r="B18" s="109" t="s">
        <v>123</v>
      </c>
      <c r="C18" s="109" t="str">
        <f>VLOOKUP(B18,Nonpubs!$B$2:$D$193,3,FALSE)</f>
        <v xml:space="preserve">K-8                                                                                                                                                                                                                                                                                                                                                                                                                                                                                                                                                                                                                                                                                                                                                                                                                                                                                                                                                                                                                                                                                                                                                                                                                                                                                                                                                                                                                                                                                                                                                                                                                                                                                                                                                                                                                                                                                                                                                                                                                                                                             </v>
      </c>
      <c r="D18" s="109" t="str">
        <f>VLOOKUP(B18,Nonpubs!$B$2:$D$193,2,FALSE)</f>
        <v xml:space="preserve">Youngstown City Schools                                     </v>
      </c>
      <c r="E18" s="109" t="s">
        <v>741</v>
      </c>
      <c r="F18" s="109" t="s">
        <v>1069</v>
      </c>
      <c r="G18" s="109" t="s">
        <v>1398</v>
      </c>
      <c r="H18" s="109" t="s">
        <v>793</v>
      </c>
      <c r="I18" s="109" t="s">
        <v>1456</v>
      </c>
    </row>
    <row r="19" spans="1:9">
      <c r="A19" s="109" t="s">
        <v>124</v>
      </c>
      <c r="B19" s="109" t="s">
        <v>123</v>
      </c>
      <c r="C19" s="109" t="str">
        <f>VLOOKUP(B19,Nonpubs!$B$2:$D$193,3,FALSE)</f>
        <v xml:space="preserve">K-8                                                                                                                                                                                                                                                                                                                                                                                                                                                                                                                                                                                                                                                                                                                                                                                                                                                                                                                                                                                                                                                                                                                                                                                                                                                                                                                                                                                                                                                                                                                                                                                                                                                                                                                                                                                                                                                                                                                                                                                                                                                                             </v>
      </c>
      <c r="D19" s="109" t="str">
        <f>VLOOKUP(B19,Nonpubs!$B$2:$D$193,2,FALSE)</f>
        <v xml:space="preserve">Youngstown City Schools                                     </v>
      </c>
      <c r="E19" s="109" t="s">
        <v>739</v>
      </c>
      <c r="F19" s="109" t="s">
        <v>809</v>
      </c>
      <c r="G19" s="109" t="s">
        <v>1121</v>
      </c>
      <c r="H19" s="109" t="s">
        <v>795</v>
      </c>
      <c r="I19" s="109" t="s">
        <v>1456</v>
      </c>
    </row>
    <row r="20" spans="1:9">
      <c r="A20" s="109" t="s">
        <v>124</v>
      </c>
      <c r="B20" s="109" t="s">
        <v>123</v>
      </c>
      <c r="C20" s="109" t="str">
        <f>VLOOKUP(B20,Nonpubs!$B$2:$D$193,3,FALSE)</f>
        <v xml:space="preserve">K-8                                                                                                                                                                                                                                                                                                                                                                                                                                                                                                                                                                                                                                                                                                                                                                                                                                                                                                                                                                                                                                                                                                                                                                                                                                                                                                                                                                                                                                                                                                                                                                                                                                                                                                                                                                                                                                                                                                                                                                                                                                                                             </v>
      </c>
      <c r="D20" s="109" t="str">
        <f>VLOOKUP(B20,Nonpubs!$B$2:$D$193,2,FALSE)</f>
        <v xml:space="preserve">Youngstown City Schools                                     </v>
      </c>
      <c r="E20" s="109" t="s">
        <v>741</v>
      </c>
      <c r="F20" s="109" t="s">
        <v>809</v>
      </c>
      <c r="G20" s="109" t="s">
        <v>1121</v>
      </c>
      <c r="H20" s="109" t="s">
        <v>795</v>
      </c>
      <c r="I20" s="109" t="s">
        <v>1456</v>
      </c>
    </row>
    <row r="21" spans="1:9">
      <c r="A21" s="109" t="s">
        <v>124</v>
      </c>
      <c r="B21" s="109" t="s">
        <v>123</v>
      </c>
      <c r="C21" s="109" t="str">
        <f>VLOOKUP(B21,Nonpubs!$B$2:$D$193,3,FALSE)</f>
        <v xml:space="preserve">K-8                                                                                                                                                                                                                                                                                                                                                                                                                                                                                                                                                                                                                                                                                                                                                                                                                                                                                                                                                                                                                                                                                                                                                                                                                                                                                                                                                                                                                                                                                                                                                                                                                                                                                                                                                                                                                                                                                                                                                                                                                                                                             </v>
      </c>
      <c r="D21" s="109" t="str">
        <f>VLOOKUP(B21,Nonpubs!$B$2:$D$193,2,FALSE)</f>
        <v xml:space="preserve">Youngstown City Schools                                     </v>
      </c>
      <c r="E21" s="109" t="s">
        <v>740</v>
      </c>
      <c r="F21" s="109" t="s">
        <v>808</v>
      </c>
      <c r="G21" s="109" t="s">
        <v>1120</v>
      </c>
      <c r="H21" s="109" t="s">
        <v>795</v>
      </c>
      <c r="I21" s="109" t="s">
        <v>1456</v>
      </c>
    </row>
    <row r="22" spans="1:9">
      <c r="A22" s="109" t="s">
        <v>126</v>
      </c>
      <c r="B22" s="109" t="s">
        <v>125</v>
      </c>
      <c r="C22" s="109" t="e">
        <f>VLOOKUP(B22,Nonpubs!$B$2:$D$193,3,FALSE)</f>
        <v>#N/A</v>
      </c>
      <c r="D22" s="109" t="e">
        <f>VLOOKUP(B22,Nonpubs!$B$2:$D$193,2,FALSE)</f>
        <v>#N/A</v>
      </c>
      <c r="E22" s="109" t="s">
        <v>741</v>
      </c>
      <c r="F22" s="109" t="s">
        <v>812</v>
      </c>
      <c r="G22" s="109" t="s">
        <v>1123</v>
      </c>
      <c r="H22" s="109" t="s">
        <v>796</v>
      </c>
      <c r="I22" s="109" t="s">
        <v>1455</v>
      </c>
    </row>
    <row r="23" spans="1:9">
      <c r="A23" s="109" t="s">
        <v>126</v>
      </c>
      <c r="B23" s="109" t="s">
        <v>125</v>
      </c>
      <c r="C23" s="109" t="e">
        <f>VLOOKUP(B23,Nonpubs!$B$2:$D$193,3,FALSE)</f>
        <v>#N/A</v>
      </c>
      <c r="D23" s="109" t="e">
        <f>VLOOKUP(B23,Nonpubs!$B$2:$D$193,2,FALSE)</f>
        <v>#N/A</v>
      </c>
      <c r="E23" s="109" t="s">
        <v>739</v>
      </c>
      <c r="F23" s="109" t="s">
        <v>890</v>
      </c>
      <c r="G23" s="109" t="s">
        <v>1207</v>
      </c>
      <c r="H23" s="109" t="s">
        <v>796</v>
      </c>
      <c r="I23" s="109" t="s">
        <v>1455</v>
      </c>
    </row>
    <row r="24" spans="1:9">
      <c r="A24" s="109" t="s">
        <v>128</v>
      </c>
      <c r="B24" s="109" t="s">
        <v>127</v>
      </c>
      <c r="C24" s="109" t="str">
        <f>VLOOKUP(B24,Nonpubs!$B$2:$D$193,3,FALSE)</f>
        <v xml:space="preserve">K-8                                                                                                                                                                                                                                                                                                                                                                                                                                                                                                                                                                                                                                                                                                                                                                                                                                                                                                                                                                                                                                                                                                                                                                                                                                                                                                                                                                                                                                                                                                                                                                                                                                                                                                                                                                                                                                                                                                                                                                                                                                                                             </v>
      </c>
      <c r="D24" s="109" t="str">
        <f>VLOOKUP(B24,Nonpubs!$B$2:$D$193,2,FALSE)</f>
        <v xml:space="preserve">Cleveland Municipal                                         </v>
      </c>
      <c r="E24" s="109" t="s">
        <v>739</v>
      </c>
      <c r="F24" s="109" t="s">
        <v>1482</v>
      </c>
      <c r="G24" s="109" t="s">
        <v>1482</v>
      </c>
      <c r="H24" s="109" t="s">
        <v>1482</v>
      </c>
      <c r="I24" s="109" t="s">
        <v>1482</v>
      </c>
    </row>
    <row r="25" spans="1:9">
      <c r="A25" s="109" t="s">
        <v>128</v>
      </c>
      <c r="B25" s="109" t="s">
        <v>127</v>
      </c>
      <c r="C25" s="109" t="str">
        <f>VLOOKUP(B25,Nonpubs!$B$2:$D$193,3,FALSE)</f>
        <v xml:space="preserve">K-8                                                                                                                                                                                                                                                                                                                                                                                                                                                                                                                                                                                                                                                                                                                                                                                                                                                                                                                                                                                                                                                                                                                                                                                                                                                                                                                                                                                                                                                                                                                                                                                                                                                                                                                                                                                                                                                                                                                                                                                                                                                                             </v>
      </c>
      <c r="D25" s="109" t="str">
        <f>VLOOKUP(B25,Nonpubs!$B$2:$D$193,2,FALSE)</f>
        <v xml:space="preserve">Cleveland Municipal                                         </v>
      </c>
      <c r="E25" s="109" t="s">
        <v>740</v>
      </c>
      <c r="F25" s="109" t="s">
        <v>1482</v>
      </c>
      <c r="G25" s="109" t="s">
        <v>1482</v>
      </c>
      <c r="H25" s="109" t="s">
        <v>1482</v>
      </c>
      <c r="I25" s="109" t="s">
        <v>1482</v>
      </c>
    </row>
    <row r="26" spans="1:9">
      <c r="A26" s="109" t="s">
        <v>128</v>
      </c>
      <c r="B26" s="109" t="s">
        <v>127</v>
      </c>
      <c r="C26" s="109" t="str">
        <f>VLOOKUP(B26,Nonpubs!$B$2:$D$193,3,FALSE)</f>
        <v xml:space="preserve">K-8                                                                                                                                                                                                                                                                                                                                                                                                                                                                                                                                                                                                                                                                                                                                                                                                                                                                                                                                                                                                                                                                                                                                                                                                                                                                                                                                                                                                                                                                                                                                                                                                                                                                                                                                                                                                                                                                                                                                                                                                                                                                             </v>
      </c>
      <c r="D26" s="109" t="str">
        <f>VLOOKUP(B26,Nonpubs!$B$2:$D$193,2,FALSE)</f>
        <v xml:space="preserve">Cleveland Municipal                                         </v>
      </c>
      <c r="E26" s="109" t="s">
        <v>741</v>
      </c>
      <c r="F26" s="109" t="s">
        <v>1482</v>
      </c>
      <c r="G26" s="109" t="s">
        <v>1482</v>
      </c>
      <c r="H26" s="109" t="s">
        <v>1482</v>
      </c>
      <c r="I26" s="109" t="s">
        <v>1482</v>
      </c>
    </row>
    <row r="27" spans="1:9">
      <c r="A27" s="109" t="s">
        <v>128</v>
      </c>
      <c r="B27" s="109" t="s">
        <v>127</v>
      </c>
      <c r="C27" s="109" t="str">
        <f>VLOOKUP(B27,Nonpubs!$B$2:$D$193,3,FALSE)</f>
        <v xml:space="preserve">K-8                                                                                                                                                                                                                                                                                                                                                                                                                                                                                                                                                                                                                                                                                                                                                                                                                                                                                                                                                                                                                                                                                                                                                                                                                                                                                                                                                                                                                                                                                                                                                                                                                                                                                                                                                                                                                                                                                                                                                                                                                                                                             </v>
      </c>
      <c r="D27" s="109" t="str">
        <f>VLOOKUP(B27,Nonpubs!$B$2:$D$193,2,FALSE)</f>
        <v xml:space="preserve">Cleveland Municipal                                         </v>
      </c>
      <c r="E27" s="109" t="s">
        <v>742</v>
      </c>
      <c r="F27" s="109" t="s">
        <v>1482</v>
      </c>
      <c r="G27" s="109" t="s">
        <v>1482</v>
      </c>
      <c r="H27" s="109" t="s">
        <v>1482</v>
      </c>
      <c r="I27" s="109" t="s">
        <v>1482</v>
      </c>
    </row>
    <row r="28" spans="1:9">
      <c r="A28" s="109" t="s">
        <v>128</v>
      </c>
      <c r="B28" s="109" t="s">
        <v>127</v>
      </c>
      <c r="C28" s="109" t="str">
        <f>VLOOKUP(B28,Nonpubs!$B$2:$D$193,3,FALSE)</f>
        <v xml:space="preserve">K-8                                                                                                                                                                                                                                                                                                                                                                                                                                                                                                                                                                                                                                                                                                                                                                                                                                                                                                                                                                                                                                                                                                                                                                                                                                                                                                                                                                                                                                                                                                                                                                                                                                                                                                                                                                                                                                                                                                                                                                                                                                                                             </v>
      </c>
      <c r="D28" s="109" t="str">
        <f>VLOOKUP(B28,Nonpubs!$B$2:$D$193,2,FALSE)</f>
        <v xml:space="preserve">Cleveland Municipal                                         </v>
      </c>
      <c r="E28" s="109" t="s">
        <v>744</v>
      </c>
      <c r="F28" s="109" t="s">
        <v>1482</v>
      </c>
      <c r="G28" s="109" t="s">
        <v>1482</v>
      </c>
      <c r="H28" s="109" t="s">
        <v>1482</v>
      </c>
      <c r="I28" s="109" t="s">
        <v>1482</v>
      </c>
    </row>
    <row r="29" spans="1:9">
      <c r="A29" s="109" t="s">
        <v>130</v>
      </c>
      <c r="B29" s="109" t="s">
        <v>129</v>
      </c>
      <c r="C29" s="109" t="e">
        <f>VLOOKUP(B29,Nonpubs!$B$2:$D$193,3,FALSE)</f>
        <v>#N/A</v>
      </c>
      <c r="D29" s="109" t="e">
        <f>VLOOKUP(B29,Nonpubs!$B$2:$D$193,2,FALSE)</f>
        <v>#N/A</v>
      </c>
      <c r="E29" s="109" t="s">
        <v>752</v>
      </c>
      <c r="F29" s="109" t="s">
        <v>822</v>
      </c>
      <c r="G29" s="109" t="s">
        <v>1134</v>
      </c>
      <c r="H29" s="109" t="s">
        <v>793</v>
      </c>
      <c r="I29" s="109" t="s">
        <v>1456</v>
      </c>
    </row>
    <row r="30" spans="1:9">
      <c r="A30" s="109" t="s">
        <v>130</v>
      </c>
      <c r="B30" s="109" t="s">
        <v>129</v>
      </c>
      <c r="C30" s="109" t="e">
        <f>VLOOKUP(B30,Nonpubs!$B$2:$D$193,3,FALSE)</f>
        <v>#N/A</v>
      </c>
      <c r="D30" s="109" t="e">
        <f>VLOOKUP(B30,Nonpubs!$B$2:$D$193,2,FALSE)</f>
        <v>#N/A</v>
      </c>
      <c r="E30" s="109" t="s">
        <v>752</v>
      </c>
      <c r="F30" s="109" t="s">
        <v>823</v>
      </c>
      <c r="G30" s="109" t="s">
        <v>1135</v>
      </c>
      <c r="H30" s="109" t="s">
        <v>795</v>
      </c>
      <c r="I30" s="109" t="s">
        <v>1456</v>
      </c>
    </row>
    <row r="31" spans="1:9">
      <c r="A31" s="109" t="s">
        <v>130</v>
      </c>
      <c r="B31" s="109" t="s">
        <v>129</v>
      </c>
      <c r="C31" s="109" t="e">
        <f>VLOOKUP(B31,Nonpubs!$B$2:$D$193,3,FALSE)</f>
        <v>#N/A</v>
      </c>
      <c r="D31" s="109" t="e">
        <f>VLOOKUP(B31,Nonpubs!$B$2:$D$193,2,FALSE)</f>
        <v>#N/A</v>
      </c>
      <c r="E31" s="109" t="s">
        <v>804</v>
      </c>
      <c r="F31" s="109" t="s">
        <v>823</v>
      </c>
      <c r="G31" s="109" t="s">
        <v>1135</v>
      </c>
      <c r="H31" s="109" t="s">
        <v>795</v>
      </c>
      <c r="I31" s="109" t="s">
        <v>1456</v>
      </c>
    </row>
    <row r="32" spans="1:9">
      <c r="A32" s="109" t="s">
        <v>130</v>
      </c>
      <c r="B32" s="109" t="s">
        <v>129</v>
      </c>
      <c r="C32" s="109" t="e">
        <f>VLOOKUP(B32,Nonpubs!$B$2:$D$193,3,FALSE)</f>
        <v>#N/A</v>
      </c>
      <c r="D32" s="109" t="e">
        <f>VLOOKUP(B32,Nonpubs!$B$2:$D$193,2,FALSE)</f>
        <v>#N/A</v>
      </c>
      <c r="E32" s="109" t="s">
        <v>739</v>
      </c>
      <c r="F32" s="109" t="s">
        <v>987</v>
      </c>
      <c r="G32" s="109" t="s">
        <v>1310</v>
      </c>
      <c r="H32" s="109" t="s">
        <v>795</v>
      </c>
      <c r="I32" s="109" t="s">
        <v>1456</v>
      </c>
    </row>
    <row r="33" spans="1:9">
      <c r="A33" s="109" t="s">
        <v>130</v>
      </c>
      <c r="B33" s="109" t="s">
        <v>129</v>
      </c>
      <c r="C33" s="109" t="e">
        <f>VLOOKUP(B33,Nonpubs!$B$2:$D$193,3,FALSE)</f>
        <v>#N/A</v>
      </c>
      <c r="D33" s="109" t="e">
        <f>VLOOKUP(B33,Nonpubs!$B$2:$D$193,2,FALSE)</f>
        <v>#N/A</v>
      </c>
      <c r="E33" s="109" t="s">
        <v>739</v>
      </c>
      <c r="F33" s="109" t="s">
        <v>1009</v>
      </c>
      <c r="G33" s="109" t="s">
        <v>1332</v>
      </c>
      <c r="H33" s="109" t="s">
        <v>795</v>
      </c>
      <c r="I33" s="109" t="s">
        <v>1456</v>
      </c>
    </row>
    <row r="34" spans="1:9">
      <c r="A34" s="109" t="s">
        <v>130</v>
      </c>
      <c r="B34" s="109" t="s">
        <v>129</v>
      </c>
      <c r="C34" s="109" t="e">
        <f>VLOOKUP(B34,Nonpubs!$B$2:$D$193,3,FALSE)</f>
        <v>#N/A</v>
      </c>
      <c r="D34" s="109" t="e">
        <f>VLOOKUP(B34,Nonpubs!$B$2:$D$193,2,FALSE)</f>
        <v>#N/A</v>
      </c>
      <c r="E34" s="109" t="s">
        <v>804</v>
      </c>
      <c r="F34" s="109" t="s">
        <v>1009</v>
      </c>
      <c r="G34" s="109" t="s">
        <v>1332</v>
      </c>
      <c r="H34" s="109" t="s">
        <v>795</v>
      </c>
      <c r="I34" s="109" t="s">
        <v>1456</v>
      </c>
    </row>
    <row r="35" spans="1:9">
      <c r="A35" s="109" t="s">
        <v>130</v>
      </c>
      <c r="B35" s="109" t="s">
        <v>129</v>
      </c>
      <c r="C35" s="109" t="e">
        <f>VLOOKUP(B35,Nonpubs!$B$2:$D$193,3,FALSE)</f>
        <v>#N/A</v>
      </c>
      <c r="D35" s="109" t="e">
        <f>VLOOKUP(B35,Nonpubs!$B$2:$D$193,2,FALSE)</f>
        <v>#N/A</v>
      </c>
      <c r="E35" s="109" t="s">
        <v>740</v>
      </c>
      <c r="F35" s="109" t="s">
        <v>813</v>
      </c>
      <c r="G35" s="109" t="s">
        <v>1124</v>
      </c>
      <c r="H35" s="109" t="s">
        <v>795</v>
      </c>
      <c r="I35" s="109" t="s">
        <v>1456</v>
      </c>
    </row>
    <row r="36" spans="1:9">
      <c r="A36" s="109" t="s">
        <v>130</v>
      </c>
      <c r="B36" s="109" t="s">
        <v>129</v>
      </c>
      <c r="C36" s="109" t="e">
        <f>VLOOKUP(B36,Nonpubs!$B$2:$D$193,3,FALSE)</f>
        <v>#N/A</v>
      </c>
      <c r="D36" s="109" t="e">
        <f>VLOOKUP(B36,Nonpubs!$B$2:$D$193,2,FALSE)</f>
        <v>#N/A</v>
      </c>
      <c r="E36" s="109" t="s">
        <v>741</v>
      </c>
      <c r="F36" s="109" t="s">
        <v>813</v>
      </c>
      <c r="G36" s="109" t="s">
        <v>1124</v>
      </c>
      <c r="H36" s="109" t="s">
        <v>795</v>
      </c>
      <c r="I36" s="109" t="s">
        <v>1456</v>
      </c>
    </row>
    <row r="37" spans="1:9">
      <c r="A37" s="109" t="s">
        <v>130</v>
      </c>
      <c r="B37" s="109" t="s">
        <v>129</v>
      </c>
      <c r="C37" s="109" t="e">
        <f>VLOOKUP(B37,Nonpubs!$B$2:$D$193,3,FALSE)</f>
        <v>#N/A</v>
      </c>
      <c r="D37" s="109" t="e">
        <f>VLOOKUP(B37,Nonpubs!$B$2:$D$193,2,FALSE)</f>
        <v>#N/A</v>
      </c>
      <c r="E37" s="109" t="s">
        <v>743</v>
      </c>
      <c r="F37" s="109" t="s">
        <v>818</v>
      </c>
      <c r="G37" s="109" t="s">
        <v>1129</v>
      </c>
      <c r="H37" s="109" t="s">
        <v>1130</v>
      </c>
      <c r="I37" s="109" t="s">
        <v>1456</v>
      </c>
    </row>
    <row r="38" spans="1:9">
      <c r="A38" s="109" t="s">
        <v>130</v>
      </c>
      <c r="B38" s="109" t="s">
        <v>129</v>
      </c>
      <c r="C38" s="109" t="e">
        <f>VLOOKUP(B38,Nonpubs!$B$2:$D$193,3,FALSE)</f>
        <v>#N/A</v>
      </c>
      <c r="D38" s="109" t="e">
        <f>VLOOKUP(B38,Nonpubs!$B$2:$D$193,2,FALSE)</f>
        <v>#N/A</v>
      </c>
      <c r="E38" s="109" t="s">
        <v>743</v>
      </c>
      <c r="F38" s="109" t="s">
        <v>1482</v>
      </c>
      <c r="G38" s="109" t="s">
        <v>1482</v>
      </c>
      <c r="H38" s="109" t="s">
        <v>1482</v>
      </c>
      <c r="I38" s="109" t="s">
        <v>1482</v>
      </c>
    </row>
    <row r="39" spans="1:9">
      <c r="A39" s="109" t="s">
        <v>130</v>
      </c>
      <c r="B39" s="109" t="s">
        <v>129</v>
      </c>
      <c r="C39" s="109" t="e">
        <f>VLOOKUP(B39,Nonpubs!$B$2:$D$193,3,FALSE)</f>
        <v>#N/A</v>
      </c>
      <c r="D39" s="109" t="e">
        <f>VLOOKUP(B39,Nonpubs!$B$2:$D$193,2,FALSE)</f>
        <v>#N/A</v>
      </c>
      <c r="E39" s="109" t="s">
        <v>743</v>
      </c>
      <c r="F39" s="109" t="s">
        <v>819</v>
      </c>
      <c r="G39" s="109" t="s">
        <v>1131</v>
      </c>
      <c r="H39" s="109" t="s">
        <v>795</v>
      </c>
      <c r="I39" s="109" t="s">
        <v>1456</v>
      </c>
    </row>
    <row r="40" spans="1:9">
      <c r="A40" s="109" t="s">
        <v>130</v>
      </c>
      <c r="B40" s="109" t="s">
        <v>129</v>
      </c>
      <c r="C40" s="109" t="e">
        <f>VLOOKUP(B40,Nonpubs!$B$2:$D$193,3,FALSE)</f>
        <v>#N/A</v>
      </c>
      <c r="D40" s="109" t="e">
        <f>VLOOKUP(B40,Nonpubs!$B$2:$D$193,2,FALSE)</f>
        <v>#N/A</v>
      </c>
      <c r="E40" s="109" t="s">
        <v>752</v>
      </c>
      <c r="F40" s="109" t="s">
        <v>819</v>
      </c>
      <c r="G40" s="109" t="s">
        <v>1131</v>
      </c>
      <c r="H40" s="109" t="s">
        <v>795</v>
      </c>
      <c r="I40" s="109" t="s">
        <v>1456</v>
      </c>
    </row>
    <row r="41" spans="1:9">
      <c r="A41" s="109" t="s">
        <v>130</v>
      </c>
      <c r="B41" s="109" t="s">
        <v>129</v>
      </c>
      <c r="C41" s="109" t="e">
        <f>VLOOKUP(B41,Nonpubs!$B$2:$D$193,3,FALSE)</f>
        <v>#N/A</v>
      </c>
      <c r="D41" s="109" t="e">
        <f>VLOOKUP(B41,Nonpubs!$B$2:$D$193,2,FALSE)</f>
        <v>#N/A</v>
      </c>
      <c r="E41" s="109" t="s">
        <v>741</v>
      </c>
      <c r="F41" s="109" t="s">
        <v>820</v>
      </c>
      <c r="G41" s="109" t="s">
        <v>1132</v>
      </c>
      <c r="H41" s="109" t="s">
        <v>795</v>
      </c>
      <c r="I41" s="109" t="s">
        <v>1456</v>
      </c>
    </row>
    <row r="42" spans="1:9">
      <c r="A42" s="109" t="s">
        <v>130</v>
      </c>
      <c r="B42" s="109" t="s">
        <v>129</v>
      </c>
      <c r="C42" s="109" t="e">
        <f>VLOOKUP(B42,Nonpubs!$B$2:$D$193,3,FALSE)</f>
        <v>#N/A</v>
      </c>
      <c r="D42" s="109" t="e">
        <f>VLOOKUP(B42,Nonpubs!$B$2:$D$193,2,FALSE)</f>
        <v>#N/A</v>
      </c>
      <c r="E42" s="109" t="s">
        <v>743</v>
      </c>
      <c r="F42" s="109" t="s">
        <v>820</v>
      </c>
      <c r="G42" s="109" t="s">
        <v>1132</v>
      </c>
      <c r="H42" s="109" t="s">
        <v>795</v>
      </c>
      <c r="I42" s="109" t="s">
        <v>1456</v>
      </c>
    </row>
    <row r="43" spans="1:9">
      <c r="A43" s="109" t="s">
        <v>130</v>
      </c>
      <c r="B43" s="109" t="s">
        <v>129</v>
      </c>
      <c r="C43" s="109" t="e">
        <f>VLOOKUP(B43,Nonpubs!$B$2:$D$193,3,FALSE)</f>
        <v>#N/A</v>
      </c>
      <c r="D43" s="109" t="e">
        <f>VLOOKUP(B43,Nonpubs!$B$2:$D$193,2,FALSE)</f>
        <v>#N/A</v>
      </c>
      <c r="E43" s="109" t="s">
        <v>751</v>
      </c>
      <c r="F43" s="109" t="s">
        <v>820</v>
      </c>
      <c r="G43" s="109" t="s">
        <v>1132</v>
      </c>
      <c r="H43" s="109" t="s">
        <v>795</v>
      </c>
      <c r="I43" s="109" t="s">
        <v>1456</v>
      </c>
    </row>
    <row r="44" spans="1:9">
      <c r="A44" s="109" t="s">
        <v>130</v>
      </c>
      <c r="B44" s="109" t="s">
        <v>129</v>
      </c>
      <c r="C44" s="109" t="e">
        <f>VLOOKUP(B44,Nonpubs!$B$2:$D$193,3,FALSE)</f>
        <v>#N/A</v>
      </c>
      <c r="D44" s="109" t="e">
        <f>VLOOKUP(B44,Nonpubs!$B$2:$D$193,2,FALSE)</f>
        <v>#N/A</v>
      </c>
      <c r="E44" s="109" t="s">
        <v>743</v>
      </c>
      <c r="F44" s="109" t="s">
        <v>1061</v>
      </c>
      <c r="G44" s="109" t="s">
        <v>1390</v>
      </c>
      <c r="H44" s="109" t="s">
        <v>793</v>
      </c>
      <c r="I44" s="109" t="s">
        <v>1455</v>
      </c>
    </row>
    <row r="45" spans="1:9">
      <c r="A45" s="109" t="s">
        <v>130</v>
      </c>
      <c r="B45" s="109" t="s">
        <v>129</v>
      </c>
      <c r="C45" s="109" t="e">
        <f>VLOOKUP(B45,Nonpubs!$B$2:$D$193,3,FALSE)</f>
        <v>#N/A</v>
      </c>
      <c r="D45" s="109" t="e">
        <f>VLOOKUP(B45,Nonpubs!$B$2:$D$193,2,FALSE)</f>
        <v>#N/A</v>
      </c>
      <c r="E45" s="109" t="s">
        <v>740</v>
      </c>
      <c r="F45" s="109" t="s">
        <v>814</v>
      </c>
      <c r="G45" s="109" t="s">
        <v>1125</v>
      </c>
      <c r="H45" s="109" t="s">
        <v>795</v>
      </c>
      <c r="I45" s="109" t="s">
        <v>1456</v>
      </c>
    </row>
    <row r="46" spans="1:9">
      <c r="A46" s="109" t="s">
        <v>130</v>
      </c>
      <c r="B46" s="109" t="s">
        <v>129</v>
      </c>
      <c r="C46" s="109" t="e">
        <f>VLOOKUP(B46,Nonpubs!$B$2:$D$193,3,FALSE)</f>
        <v>#N/A</v>
      </c>
      <c r="D46" s="109" t="e">
        <f>VLOOKUP(B46,Nonpubs!$B$2:$D$193,2,FALSE)</f>
        <v>#N/A</v>
      </c>
      <c r="E46" s="109" t="s">
        <v>741</v>
      </c>
      <c r="F46" s="109" t="s">
        <v>814</v>
      </c>
      <c r="G46" s="109" t="s">
        <v>1125</v>
      </c>
      <c r="H46" s="109" t="s">
        <v>795</v>
      </c>
      <c r="I46" s="109" t="s">
        <v>1456</v>
      </c>
    </row>
    <row r="47" spans="1:9">
      <c r="A47" s="109" t="s">
        <v>130</v>
      </c>
      <c r="B47" s="109" t="s">
        <v>129</v>
      </c>
      <c r="C47" s="109" t="e">
        <f>VLOOKUP(B47,Nonpubs!$B$2:$D$193,3,FALSE)</f>
        <v>#N/A</v>
      </c>
      <c r="D47" s="109" t="e">
        <f>VLOOKUP(B47,Nonpubs!$B$2:$D$193,2,FALSE)</f>
        <v>#N/A</v>
      </c>
      <c r="E47" s="109" t="s">
        <v>741</v>
      </c>
      <c r="F47" s="109" t="s">
        <v>815</v>
      </c>
      <c r="G47" s="109" t="s">
        <v>1126</v>
      </c>
      <c r="H47" s="109" t="s">
        <v>795</v>
      </c>
      <c r="I47" s="109" t="s">
        <v>1456</v>
      </c>
    </row>
    <row r="48" spans="1:9">
      <c r="A48" s="109" t="s">
        <v>130</v>
      </c>
      <c r="B48" s="109" t="s">
        <v>129</v>
      </c>
      <c r="C48" s="109" t="e">
        <f>VLOOKUP(B48,Nonpubs!$B$2:$D$193,3,FALSE)</f>
        <v>#N/A</v>
      </c>
      <c r="D48" s="109" t="e">
        <f>VLOOKUP(B48,Nonpubs!$B$2:$D$193,2,FALSE)</f>
        <v>#N/A</v>
      </c>
      <c r="E48" s="109" t="s">
        <v>744</v>
      </c>
      <c r="F48" s="109" t="s">
        <v>817</v>
      </c>
      <c r="G48" s="109" t="s">
        <v>1128</v>
      </c>
      <c r="H48" s="109" t="s">
        <v>795</v>
      </c>
      <c r="I48" s="109" t="s">
        <v>1456</v>
      </c>
    </row>
    <row r="49" spans="1:9">
      <c r="A49" s="109" t="s">
        <v>130</v>
      </c>
      <c r="B49" s="109" t="s">
        <v>129</v>
      </c>
      <c r="C49" s="109" t="e">
        <f>VLOOKUP(B49,Nonpubs!$B$2:$D$193,3,FALSE)</f>
        <v>#N/A</v>
      </c>
      <c r="D49" s="109" t="e">
        <f>VLOOKUP(B49,Nonpubs!$B$2:$D$193,2,FALSE)</f>
        <v>#N/A</v>
      </c>
      <c r="E49" s="109" t="s">
        <v>739</v>
      </c>
      <c r="F49" s="109" t="s">
        <v>816</v>
      </c>
      <c r="G49" s="109" t="s">
        <v>1127</v>
      </c>
      <c r="H49" s="109" t="s">
        <v>795</v>
      </c>
      <c r="I49" s="109" t="s">
        <v>1456</v>
      </c>
    </row>
    <row r="50" spans="1:9">
      <c r="A50" s="109" t="s">
        <v>130</v>
      </c>
      <c r="B50" s="109" t="s">
        <v>129</v>
      </c>
      <c r="C50" s="109" t="e">
        <f>VLOOKUP(B50,Nonpubs!$B$2:$D$193,3,FALSE)</f>
        <v>#N/A</v>
      </c>
      <c r="D50" s="109" t="e">
        <f>VLOOKUP(B50,Nonpubs!$B$2:$D$193,2,FALSE)</f>
        <v>#N/A</v>
      </c>
      <c r="E50" s="109" t="s">
        <v>741</v>
      </c>
      <c r="F50" s="109" t="s">
        <v>816</v>
      </c>
      <c r="G50" s="109" t="s">
        <v>1127</v>
      </c>
      <c r="H50" s="109" t="s">
        <v>795</v>
      </c>
      <c r="I50" s="109" t="s">
        <v>1456</v>
      </c>
    </row>
    <row r="51" spans="1:9">
      <c r="A51" s="109" t="s">
        <v>130</v>
      </c>
      <c r="B51" s="109" t="s">
        <v>129</v>
      </c>
      <c r="C51" s="109" t="e">
        <f>VLOOKUP(B51,Nonpubs!$B$2:$D$193,3,FALSE)</f>
        <v>#N/A</v>
      </c>
      <c r="D51" s="109" t="e">
        <f>VLOOKUP(B51,Nonpubs!$B$2:$D$193,2,FALSE)</f>
        <v>#N/A</v>
      </c>
      <c r="E51" s="109" t="s">
        <v>744</v>
      </c>
      <c r="F51" s="109" t="s">
        <v>816</v>
      </c>
      <c r="G51" s="109" t="s">
        <v>1127</v>
      </c>
      <c r="H51" s="109" t="s">
        <v>795</v>
      </c>
      <c r="I51" s="109" t="s">
        <v>1456</v>
      </c>
    </row>
    <row r="52" spans="1:9">
      <c r="A52" s="109" t="s">
        <v>130</v>
      </c>
      <c r="B52" s="109" t="s">
        <v>129</v>
      </c>
      <c r="C52" s="109" t="e">
        <f>VLOOKUP(B52,Nonpubs!$B$2:$D$193,3,FALSE)</f>
        <v>#N/A</v>
      </c>
      <c r="D52" s="109" t="e">
        <f>VLOOKUP(B52,Nonpubs!$B$2:$D$193,2,FALSE)</f>
        <v>#N/A</v>
      </c>
      <c r="E52" s="109" t="s">
        <v>743</v>
      </c>
      <c r="F52" s="109" t="s">
        <v>816</v>
      </c>
      <c r="G52" s="109" t="s">
        <v>1127</v>
      </c>
      <c r="H52" s="109" t="s">
        <v>795</v>
      </c>
      <c r="I52" s="109" t="s">
        <v>1456</v>
      </c>
    </row>
    <row r="53" spans="1:9">
      <c r="A53" s="109" t="s">
        <v>130</v>
      </c>
      <c r="B53" s="109" t="s">
        <v>129</v>
      </c>
      <c r="C53" s="109" t="e">
        <f>VLOOKUP(B53,Nonpubs!$B$2:$D$193,3,FALSE)</f>
        <v>#N/A</v>
      </c>
      <c r="D53" s="109" t="e">
        <f>VLOOKUP(B53,Nonpubs!$B$2:$D$193,2,FALSE)</f>
        <v>#N/A</v>
      </c>
      <c r="E53" s="109" t="s">
        <v>752</v>
      </c>
      <c r="F53" s="109" t="s">
        <v>816</v>
      </c>
      <c r="G53" s="109" t="s">
        <v>1127</v>
      </c>
      <c r="H53" s="109" t="s">
        <v>795</v>
      </c>
      <c r="I53" s="109" t="s">
        <v>1456</v>
      </c>
    </row>
    <row r="54" spans="1:9">
      <c r="A54" s="109" t="s">
        <v>130</v>
      </c>
      <c r="B54" s="109" t="s">
        <v>129</v>
      </c>
      <c r="C54" s="109" t="e">
        <f>VLOOKUP(B54,Nonpubs!$B$2:$D$193,3,FALSE)</f>
        <v>#N/A</v>
      </c>
      <c r="D54" s="109" t="e">
        <f>VLOOKUP(B54,Nonpubs!$B$2:$D$193,2,FALSE)</f>
        <v>#N/A</v>
      </c>
      <c r="E54" s="109" t="s">
        <v>739</v>
      </c>
      <c r="F54" s="109" t="s">
        <v>1010</v>
      </c>
      <c r="G54" s="109" t="s">
        <v>1333</v>
      </c>
      <c r="H54" s="109" t="s">
        <v>795</v>
      </c>
      <c r="I54" s="109" t="s">
        <v>1456</v>
      </c>
    </row>
    <row r="55" spans="1:9">
      <c r="A55" s="109" t="s">
        <v>132</v>
      </c>
      <c r="B55" s="109" t="s">
        <v>131</v>
      </c>
      <c r="C55" s="109" t="e">
        <f>VLOOKUP(B55,Nonpubs!$B$2:$D$193,3,FALSE)</f>
        <v>#N/A</v>
      </c>
      <c r="D55" s="109" t="e">
        <f>VLOOKUP(B55,Nonpubs!$B$2:$D$193,2,FALSE)</f>
        <v>#N/A</v>
      </c>
      <c r="E55" s="109" t="s">
        <v>740</v>
      </c>
      <c r="F55" s="109" t="s">
        <v>1003</v>
      </c>
      <c r="G55" s="109" t="s">
        <v>1326</v>
      </c>
      <c r="H55" s="109" t="s">
        <v>795</v>
      </c>
      <c r="I55" s="109" t="s">
        <v>1456</v>
      </c>
    </row>
    <row r="56" spans="1:9">
      <c r="A56" s="109" t="s">
        <v>132</v>
      </c>
      <c r="B56" s="109" t="s">
        <v>131</v>
      </c>
      <c r="C56" s="109" t="e">
        <f>VLOOKUP(B56,Nonpubs!$B$2:$D$193,3,FALSE)</f>
        <v>#N/A</v>
      </c>
      <c r="D56" s="109" t="e">
        <f>VLOOKUP(B56,Nonpubs!$B$2:$D$193,2,FALSE)</f>
        <v>#N/A</v>
      </c>
      <c r="E56" s="109" t="s">
        <v>744</v>
      </c>
      <c r="F56" s="109" t="s">
        <v>969</v>
      </c>
      <c r="G56" s="109" t="s">
        <v>1290</v>
      </c>
      <c r="H56" s="109" t="s">
        <v>794</v>
      </c>
      <c r="I56" s="109" t="s">
        <v>1456</v>
      </c>
    </row>
    <row r="57" spans="1:9">
      <c r="A57" s="109" t="s">
        <v>134</v>
      </c>
      <c r="B57" s="109" t="s">
        <v>133</v>
      </c>
      <c r="C57" s="109" t="str">
        <f>VLOOKUP(B57,Nonpubs!$B$2:$D$193,3,FALSE)</f>
        <v xml:space="preserve">P,K-8                                                                                                                                                                                                                                                                                                                                                                                                                                                                                                                                                                                                                                                                                                                                                                                                                                                                                                                                                                                                                                                                                                                                                                                                                                                                                                                                                                                                                                                                                                                                                                                                                                                                                                                                                                                                                                                                                                                                                                                                                                                                           </v>
      </c>
      <c r="D57" s="109" t="str">
        <f>VLOOKUP(B57,Nonpubs!$B$2:$D$193,2,FALSE)</f>
        <v xml:space="preserve">Columbus City School District                               </v>
      </c>
      <c r="E57" s="109" t="s">
        <v>739</v>
      </c>
      <c r="F57" s="109" t="s">
        <v>954</v>
      </c>
      <c r="G57" s="109" t="s">
        <v>1274</v>
      </c>
      <c r="H57" s="109" t="s">
        <v>797</v>
      </c>
      <c r="I57" s="109" t="s">
        <v>1455</v>
      </c>
    </row>
    <row r="58" spans="1:9">
      <c r="A58" s="109" t="s">
        <v>134</v>
      </c>
      <c r="B58" s="109" t="s">
        <v>133</v>
      </c>
      <c r="C58" s="109" t="str">
        <f>VLOOKUP(B58,Nonpubs!$B$2:$D$193,3,FALSE)</f>
        <v xml:space="preserve">P,K-8                                                                                                                                                                                                                                                                                                                                                                                                                                                                                                                                                                                                                                                                                                                                                                                                                                                                                                                                                                                                                                                                                                                                                                                                                                                                                                                                                                                                                                                                                                                                                                                                                                                                                                                                                                                                                                                                                                                                                                                                                                                                           </v>
      </c>
      <c r="D58" s="109" t="str">
        <f>VLOOKUP(B58,Nonpubs!$B$2:$D$193,2,FALSE)</f>
        <v xml:space="preserve">Columbus City School District                               </v>
      </c>
      <c r="E58" s="109" t="s">
        <v>739</v>
      </c>
      <c r="F58" s="109" t="s">
        <v>824</v>
      </c>
      <c r="G58" s="109" t="s">
        <v>1136</v>
      </c>
      <c r="H58" s="109" t="s">
        <v>797</v>
      </c>
      <c r="I58" s="109" t="s">
        <v>1456</v>
      </c>
    </row>
    <row r="59" spans="1:9">
      <c r="A59" s="109" t="s">
        <v>134</v>
      </c>
      <c r="B59" s="109" t="s">
        <v>133</v>
      </c>
      <c r="C59" s="109" t="str">
        <f>VLOOKUP(B59,Nonpubs!$B$2:$D$193,3,FALSE)</f>
        <v xml:space="preserve">P,K-8                                                                                                                                                                                                                                                                                                                                                                                                                                                                                                                                                                                                                                                                                                                                                                                                                                                                                                                                                                                                                                                                                                                                                                                                                                                                                                                                                                                                                                                                                                                                                                                                                                                                                                                                                                                                                                                                                                                                                                                                                                                                           </v>
      </c>
      <c r="D59" s="109" t="str">
        <f>VLOOKUP(B59,Nonpubs!$B$2:$D$193,2,FALSE)</f>
        <v xml:space="preserve">Columbus City School District                               </v>
      </c>
      <c r="E59" s="109" t="s">
        <v>741</v>
      </c>
      <c r="F59" s="109" t="s">
        <v>824</v>
      </c>
      <c r="G59" s="109" t="s">
        <v>1136</v>
      </c>
      <c r="H59" s="109" t="s">
        <v>797</v>
      </c>
      <c r="I59" s="109" t="s">
        <v>1456</v>
      </c>
    </row>
    <row r="60" spans="1:9">
      <c r="A60" s="109" t="s">
        <v>134</v>
      </c>
      <c r="B60" s="109" t="s">
        <v>133</v>
      </c>
      <c r="C60" s="109" t="str">
        <f>VLOOKUP(B60,Nonpubs!$B$2:$D$193,3,FALSE)</f>
        <v xml:space="preserve">P,K-8                                                                                                                                                                                                                                                                                                                                                                                                                                                                                                                                                                                                                                                                                                                                                                                                                                                                                                                                                                                                                                                                                                                                                                                                                                                                                                                                                                                                                                                                                                                                                                                                                                                                                                                                                                                                                                                                                                                                                                                                                                                                           </v>
      </c>
      <c r="D60" s="109" t="str">
        <f>VLOOKUP(B60,Nonpubs!$B$2:$D$193,2,FALSE)</f>
        <v xml:space="preserve">Columbus City School District                               </v>
      </c>
      <c r="E60" s="109" t="s">
        <v>742</v>
      </c>
      <c r="F60" s="109" t="s">
        <v>824</v>
      </c>
      <c r="G60" s="109" t="s">
        <v>1136</v>
      </c>
      <c r="H60" s="109" t="s">
        <v>797</v>
      </c>
      <c r="I60" s="109" t="s">
        <v>1456</v>
      </c>
    </row>
    <row r="61" spans="1:9">
      <c r="A61" s="109" t="s">
        <v>134</v>
      </c>
      <c r="B61" s="109" t="s">
        <v>133</v>
      </c>
      <c r="C61" s="109" t="str">
        <f>VLOOKUP(B61,Nonpubs!$B$2:$D$193,3,FALSE)</f>
        <v xml:space="preserve">P,K-8                                                                                                                                                                                                                                                                                                                                                                                                                                                                                                                                                                                                                                                                                                                                                                                                                                                                                                                                                                                                                                                                                                                                                                                                                                                                                                                                                                                                                                                                                                                                                                                                                                                                                                                                                                                                                                                                                                                                                                                                                                                                           </v>
      </c>
      <c r="D61" s="109" t="str">
        <f>VLOOKUP(B61,Nonpubs!$B$2:$D$193,2,FALSE)</f>
        <v xml:space="preserve">Columbus City School District                               </v>
      </c>
      <c r="E61" s="109" t="s">
        <v>744</v>
      </c>
      <c r="F61" s="109" t="s">
        <v>824</v>
      </c>
      <c r="G61" s="109" t="s">
        <v>1136</v>
      </c>
      <c r="H61" s="109" t="s">
        <v>797</v>
      </c>
      <c r="I61" s="109" t="s">
        <v>1456</v>
      </c>
    </row>
    <row r="62" spans="1:9">
      <c r="A62" s="109" t="s">
        <v>134</v>
      </c>
      <c r="B62" s="109" t="s">
        <v>133</v>
      </c>
      <c r="C62" s="109" t="str">
        <f>VLOOKUP(B62,Nonpubs!$B$2:$D$193,3,FALSE)</f>
        <v xml:space="preserve">P,K-8                                                                                                                                                                                                                                                                                                                                                                                                                                                                                                                                                                                                                                                                                                                                                                                                                                                                                                                                                                                                                                                                                                                                                                                                                                                                                                                                                                                                                                                                                                                                                                                                                                                                                                                                                                                                                                                                                                                                                                                                                                                                           </v>
      </c>
      <c r="D62" s="109" t="str">
        <f>VLOOKUP(B62,Nonpubs!$B$2:$D$193,2,FALSE)</f>
        <v xml:space="preserve">Columbus City School District                               </v>
      </c>
      <c r="E62" s="109" t="s">
        <v>743</v>
      </c>
      <c r="F62" s="109" t="s">
        <v>824</v>
      </c>
      <c r="G62" s="109" t="s">
        <v>1136</v>
      </c>
      <c r="H62" s="109" t="s">
        <v>797</v>
      </c>
      <c r="I62" s="109" t="s">
        <v>1456</v>
      </c>
    </row>
    <row r="63" spans="1:9">
      <c r="A63" s="109" t="s">
        <v>134</v>
      </c>
      <c r="B63" s="109" t="s">
        <v>133</v>
      </c>
      <c r="C63" s="109" t="str">
        <f>VLOOKUP(B63,Nonpubs!$B$2:$D$193,3,FALSE)</f>
        <v xml:space="preserve">P,K-8                                                                                                                                                                                                                                                                                                                                                                                                                                                                                                                                                                                                                                                                                                                                                                                                                                                                                                                                                                                                                                                                                                                                                                                                                                                                                                                                                                                                                                                                                                                                                                                                                                                                                                                                                                                                                                                                                                                                                                                                                                                                           </v>
      </c>
      <c r="D63" s="109" t="str">
        <f>VLOOKUP(B63,Nonpubs!$B$2:$D$193,2,FALSE)</f>
        <v xml:space="preserve">Columbus City School District                               </v>
      </c>
      <c r="E63" s="109" t="s">
        <v>742</v>
      </c>
      <c r="F63" s="109" t="s">
        <v>853</v>
      </c>
      <c r="G63" s="109" t="s">
        <v>1166</v>
      </c>
      <c r="H63" s="109" t="s">
        <v>1163</v>
      </c>
      <c r="I63" s="109" t="s">
        <v>1456</v>
      </c>
    </row>
    <row r="64" spans="1:9">
      <c r="A64" s="109" t="s">
        <v>134</v>
      </c>
      <c r="B64" s="109" t="s">
        <v>133</v>
      </c>
      <c r="C64" s="109" t="str">
        <f>VLOOKUP(B64,Nonpubs!$B$2:$D$193,3,FALSE)</f>
        <v xml:space="preserve">P,K-8                                                                                                                                                                                                                                                                                                                                                                                                                                                                                                                                                                                                                                                                                                                                                                                                                                                                                                                                                                                                                                                                                                                                                                                                                                                                                                                                                                                                                                                                                                                                                                                                                                                                                                                                                                                                                                                                                                                                                                                                                                                                           </v>
      </c>
      <c r="D64" s="109" t="str">
        <f>VLOOKUP(B64,Nonpubs!$B$2:$D$193,2,FALSE)</f>
        <v xml:space="preserve">Columbus City School District                               </v>
      </c>
      <c r="E64" s="109" t="s">
        <v>743</v>
      </c>
      <c r="F64" s="109" t="s">
        <v>853</v>
      </c>
      <c r="G64" s="109" t="s">
        <v>1166</v>
      </c>
      <c r="H64" s="109" t="s">
        <v>1163</v>
      </c>
      <c r="I64" s="109" t="s">
        <v>1456</v>
      </c>
    </row>
    <row r="65" spans="1:9">
      <c r="A65" s="109" t="s">
        <v>134</v>
      </c>
      <c r="B65" s="109" t="s">
        <v>133</v>
      </c>
      <c r="C65" s="109" t="str">
        <f>VLOOKUP(B65,Nonpubs!$B$2:$D$193,3,FALSE)</f>
        <v xml:space="preserve">P,K-8                                                                                                                                                                                                                                                                                                                                                                                                                                                                                                                                                                                                                                                                                                                                                                                                                                                                                                                                                                                                                                                                                                                                                                                                                                                                                                                                                                                                                                                                                                                                                                                                                                                                                                                                                                                                                                                                                                                                                                                                                                                                           </v>
      </c>
      <c r="D65" s="109" t="str">
        <f>VLOOKUP(B65,Nonpubs!$B$2:$D$193,2,FALSE)</f>
        <v xml:space="preserve">Columbus City School District                               </v>
      </c>
      <c r="E65" s="109" t="s">
        <v>741</v>
      </c>
      <c r="F65" s="109" t="s">
        <v>836</v>
      </c>
      <c r="G65" s="109" t="s">
        <v>1148</v>
      </c>
      <c r="H65" s="109" t="s">
        <v>797</v>
      </c>
      <c r="I65" s="109" t="s">
        <v>1456</v>
      </c>
    </row>
    <row r="66" spans="1:9">
      <c r="A66" s="109" t="s">
        <v>134</v>
      </c>
      <c r="B66" s="109" t="s">
        <v>133</v>
      </c>
      <c r="C66" s="109" t="str">
        <f>VLOOKUP(B66,Nonpubs!$B$2:$D$193,3,FALSE)</f>
        <v xml:space="preserve">P,K-8                                                                                                                                                                                                                                                                                                                                                                                                                                                                                                                                                                                                                                                                                                                                                                                                                                                                                                                                                                                                                                                                                                                                                                                                                                                                                                                                                                                                                                                                                                                                                                                                                                                                                                                                                                                                                                                                                                                                                                                                                                                                           </v>
      </c>
      <c r="D66" s="109" t="str">
        <f>VLOOKUP(B66,Nonpubs!$B$2:$D$193,2,FALSE)</f>
        <v xml:space="preserve">Columbus City School District                               </v>
      </c>
      <c r="E66" s="109" t="s">
        <v>740</v>
      </c>
      <c r="F66" s="109" t="s">
        <v>825</v>
      </c>
      <c r="G66" s="109" t="s">
        <v>1137</v>
      </c>
      <c r="H66" s="109" t="s">
        <v>796</v>
      </c>
      <c r="I66" s="109" t="s">
        <v>1456</v>
      </c>
    </row>
    <row r="67" spans="1:9">
      <c r="A67" s="109" t="s">
        <v>134</v>
      </c>
      <c r="B67" s="109" t="s">
        <v>133</v>
      </c>
      <c r="C67" s="109" t="str">
        <f>VLOOKUP(B67,Nonpubs!$B$2:$D$193,3,FALSE)</f>
        <v xml:space="preserve">P,K-8                                                                                                                                                                                                                                                                                                                                                                                                                                                                                                                                                                                                                                                                                                                                                                                                                                                                                                                                                                                                                                                                                                                                                                                                                                                                                                                                                                                                                                                                                                                                                                                                                                                                                                                                                                                                                                                                                                                                                                                                                                                                           </v>
      </c>
      <c r="D67" s="109" t="str">
        <f>VLOOKUP(B67,Nonpubs!$B$2:$D$193,2,FALSE)</f>
        <v xml:space="preserve">Columbus City School District                               </v>
      </c>
      <c r="E67" s="109" t="s">
        <v>741</v>
      </c>
      <c r="F67" s="109" t="s">
        <v>825</v>
      </c>
      <c r="G67" s="109" t="s">
        <v>1137</v>
      </c>
      <c r="H67" s="109" t="s">
        <v>796</v>
      </c>
      <c r="I67" s="109" t="s">
        <v>1456</v>
      </c>
    </row>
    <row r="68" spans="1:9">
      <c r="A68" s="109" t="s">
        <v>134</v>
      </c>
      <c r="B68" s="109" t="s">
        <v>133</v>
      </c>
      <c r="C68" s="109" t="str">
        <f>VLOOKUP(B68,Nonpubs!$B$2:$D$193,3,FALSE)</f>
        <v xml:space="preserve">P,K-8                                                                                                                                                                                                                                                                                                                                                                                                                                                                                                                                                                                                                                                                                                                                                                                                                                                                                                                                                                                                                                                                                                                                                                                                                                                                                                                                                                                                                                                                                                                                                                                                                                                                                                                                                                                                                                                                                                                                                                                                                                                                           </v>
      </c>
      <c r="D68" s="109" t="str">
        <f>VLOOKUP(B68,Nonpubs!$B$2:$D$193,2,FALSE)</f>
        <v xml:space="preserve">Columbus City School District                               </v>
      </c>
      <c r="E68" s="109" t="s">
        <v>742</v>
      </c>
      <c r="F68" s="109" t="s">
        <v>825</v>
      </c>
      <c r="G68" s="109" t="s">
        <v>1137</v>
      </c>
      <c r="H68" s="109" t="s">
        <v>796</v>
      </c>
      <c r="I68" s="109" t="s">
        <v>1456</v>
      </c>
    </row>
    <row r="69" spans="1:9">
      <c r="A69" s="109" t="s">
        <v>134</v>
      </c>
      <c r="B69" s="109" t="s">
        <v>133</v>
      </c>
      <c r="C69" s="109" t="str">
        <f>VLOOKUP(B69,Nonpubs!$B$2:$D$193,3,FALSE)</f>
        <v xml:space="preserve">P,K-8                                                                                                                                                                                                                                                                                                                                                                                                                                                                                                                                                                                                                                                                                                                                                                                                                                                                                                                                                                                                                                                                                                                                                                                                                                                                                                                                                                                                                                                                                                                                                                                                                                                                                                                                                                                                                                                                                                                                                                                                                                                                           </v>
      </c>
      <c r="D69" s="109" t="str">
        <f>VLOOKUP(B69,Nonpubs!$B$2:$D$193,2,FALSE)</f>
        <v xml:space="preserve">Columbus City School District                               </v>
      </c>
      <c r="E69" s="109" t="s">
        <v>744</v>
      </c>
      <c r="F69" s="109" t="s">
        <v>825</v>
      </c>
      <c r="G69" s="109" t="s">
        <v>1137</v>
      </c>
      <c r="H69" s="109" t="s">
        <v>796</v>
      </c>
      <c r="I69" s="109" t="s">
        <v>1456</v>
      </c>
    </row>
    <row r="70" spans="1:9">
      <c r="A70" s="109" t="s">
        <v>134</v>
      </c>
      <c r="B70" s="109" t="s">
        <v>133</v>
      </c>
      <c r="C70" s="109" t="str">
        <f>VLOOKUP(B70,Nonpubs!$B$2:$D$193,3,FALSE)</f>
        <v xml:space="preserve">P,K-8                                                                                                                                                                                                                                                                                                                                                                                                                                                                                                                                                                                                                                                                                                                                                                                                                                                                                                                                                                                                                                                                                                                                                                                                                                                                                                                                                                                                                                                                                                                                                                                                                                                                                                                                                                                                                                                                                                                                                                                                                                                                           </v>
      </c>
      <c r="D70" s="109" t="str">
        <f>VLOOKUP(B70,Nonpubs!$B$2:$D$193,2,FALSE)</f>
        <v xml:space="preserve">Columbus City School District                               </v>
      </c>
      <c r="E70" s="109" t="s">
        <v>742</v>
      </c>
      <c r="F70" s="109" t="s">
        <v>850</v>
      </c>
      <c r="G70" s="109" t="s">
        <v>1162</v>
      </c>
      <c r="H70" s="109" t="s">
        <v>1163</v>
      </c>
      <c r="I70" s="109" t="s">
        <v>1456</v>
      </c>
    </row>
    <row r="71" spans="1:9">
      <c r="A71" s="109" t="s">
        <v>134</v>
      </c>
      <c r="B71" s="109" t="s">
        <v>133</v>
      </c>
      <c r="C71" s="109" t="str">
        <f>VLOOKUP(B71,Nonpubs!$B$2:$D$193,3,FALSE)</f>
        <v xml:space="preserve">P,K-8                                                                                                                                                                                                                                                                                                                                                                                                                                                                                                                                                                                                                                                                                                                                                                                                                                                                                                                                                                                                                                                                                                                                                                                                                                                                                                                                                                                                                                                                                                                                                                                                                                                                                                                                                                                                                                                                                                                                                                                                                                                                           </v>
      </c>
      <c r="D71" s="109" t="str">
        <f>VLOOKUP(B71,Nonpubs!$B$2:$D$193,2,FALSE)</f>
        <v xml:space="preserve">Columbus City School District                               </v>
      </c>
      <c r="E71" s="109" t="s">
        <v>744</v>
      </c>
      <c r="F71" s="109" t="s">
        <v>850</v>
      </c>
      <c r="G71" s="109" t="s">
        <v>1162</v>
      </c>
      <c r="H71" s="109" t="s">
        <v>1163</v>
      </c>
      <c r="I71" s="109" t="s">
        <v>1456</v>
      </c>
    </row>
    <row r="72" spans="1:9">
      <c r="A72" s="109" t="s">
        <v>134</v>
      </c>
      <c r="B72" s="109" t="s">
        <v>133</v>
      </c>
      <c r="C72" s="109" t="str">
        <f>VLOOKUP(B72,Nonpubs!$B$2:$D$193,3,FALSE)</f>
        <v xml:space="preserve">P,K-8                                                                                                                                                                                                                                                                                                                                                                                                                                                                                                                                                                                                                                                                                                                                                                                                                                                                                                                                                                                                                                                                                                                                                                                                                                                                                                                                                                                                                                                                                                                                                                                                                                                                                                                                                                                                                                                                                                                                                                                                                                                                           </v>
      </c>
      <c r="D72" s="109" t="str">
        <f>VLOOKUP(B72,Nonpubs!$B$2:$D$193,2,FALSE)</f>
        <v xml:space="preserve">Columbus City School District                               </v>
      </c>
      <c r="E72" s="109" t="s">
        <v>740</v>
      </c>
      <c r="F72" s="109" t="s">
        <v>826</v>
      </c>
      <c r="G72" s="109" t="s">
        <v>1138</v>
      </c>
      <c r="H72" s="109" t="s">
        <v>796</v>
      </c>
      <c r="I72" s="109" t="s">
        <v>1456</v>
      </c>
    </row>
    <row r="73" spans="1:9">
      <c r="A73" s="109" t="s">
        <v>134</v>
      </c>
      <c r="B73" s="109" t="s">
        <v>133</v>
      </c>
      <c r="C73" s="109" t="str">
        <f>VLOOKUP(B73,Nonpubs!$B$2:$D$193,3,FALSE)</f>
        <v xml:space="preserve">P,K-8                                                                                                                                                                                                                                                                                                                                                                                                                                                                                                                                                                                                                                                                                                                                                                                                                                                                                                                                                                                                                                                                                                                                                                                                                                                                                                                                                                                                                                                                                                                                                                                                                                                                                                                                                                                                                                                                                                                                                                                                                                                                           </v>
      </c>
      <c r="D73" s="109" t="str">
        <f>VLOOKUP(B73,Nonpubs!$B$2:$D$193,2,FALSE)</f>
        <v xml:space="preserve">Columbus City School District                               </v>
      </c>
      <c r="E73" s="109" t="s">
        <v>742</v>
      </c>
      <c r="F73" s="109" t="s">
        <v>826</v>
      </c>
      <c r="G73" s="109" t="s">
        <v>1138</v>
      </c>
      <c r="H73" s="109" t="s">
        <v>796</v>
      </c>
      <c r="I73" s="109" t="s">
        <v>1456</v>
      </c>
    </row>
    <row r="74" spans="1:9">
      <c r="A74" s="109" t="s">
        <v>134</v>
      </c>
      <c r="B74" s="109" t="s">
        <v>133</v>
      </c>
      <c r="C74" s="109" t="str">
        <f>VLOOKUP(B74,Nonpubs!$B$2:$D$193,3,FALSE)</f>
        <v xml:space="preserve">P,K-8                                                                                                                                                                                                                                                                                                                                                                                                                                                                                                                                                                                                                                                                                                                                                                                                                                                                                                                                                                                                                                                                                                                                                                                                                                                                                                                                                                                                                                                                                                                                                                                                                                                                                                                                                                                                                                                                                                                                                                                                                                                                           </v>
      </c>
      <c r="D74" s="109" t="str">
        <f>VLOOKUP(B74,Nonpubs!$B$2:$D$193,2,FALSE)</f>
        <v xml:space="preserve">Columbus City School District                               </v>
      </c>
      <c r="E74" s="109" t="s">
        <v>739</v>
      </c>
      <c r="F74" s="109" t="s">
        <v>854</v>
      </c>
      <c r="G74" s="109" t="s">
        <v>1167</v>
      </c>
      <c r="H74" s="109" t="s">
        <v>797</v>
      </c>
      <c r="I74" s="109" t="s">
        <v>1455</v>
      </c>
    </row>
    <row r="75" spans="1:9">
      <c r="A75" s="109" t="s">
        <v>134</v>
      </c>
      <c r="B75" s="109" t="s">
        <v>133</v>
      </c>
      <c r="C75" s="109" t="str">
        <f>VLOOKUP(B75,Nonpubs!$B$2:$D$193,3,FALSE)</f>
        <v xml:space="preserve">P,K-8                                                                                                                                                                                                                                                                                                                                                                                                                                                                                                                                                                                                                                                                                                                                                                                                                                                                                                                                                                                                                                                                                                                                                                                                                                                                                                                                                                                                                                                                                                                                                                                                                                                                                                                                                                                                                                                                                                                                                                                                                                                                           </v>
      </c>
      <c r="D75" s="109" t="str">
        <f>VLOOKUP(B75,Nonpubs!$B$2:$D$193,2,FALSE)</f>
        <v xml:space="preserve">Columbus City School District                               </v>
      </c>
      <c r="E75" s="109" t="s">
        <v>743</v>
      </c>
      <c r="F75" s="109" t="s">
        <v>854</v>
      </c>
      <c r="G75" s="109" t="s">
        <v>1167</v>
      </c>
      <c r="H75" s="109" t="s">
        <v>797</v>
      </c>
      <c r="I75" s="109" t="s">
        <v>1455</v>
      </c>
    </row>
    <row r="76" spans="1:9">
      <c r="A76" s="109" t="s">
        <v>134</v>
      </c>
      <c r="B76" s="109" t="s">
        <v>133</v>
      </c>
      <c r="C76" s="109" t="str">
        <f>VLOOKUP(B76,Nonpubs!$B$2:$D$193,3,FALSE)</f>
        <v xml:space="preserve">P,K-8                                                                                                                                                                                                                                                                                                                                                                                                                                                                                                                                                                                                                                                                                                                                                                                                                                                                                                                                                                                                                                                                                                                                                                                                                                                                                                                                                                                                                                                                                                                                                                                                                                                                                                                                                                                                                                                                                                                                                                                                                                                                           </v>
      </c>
      <c r="D76" s="109" t="str">
        <f>VLOOKUP(B76,Nonpubs!$B$2:$D$193,2,FALSE)</f>
        <v xml:space="preserve">Columbus City School District                               </v>
      </c>
      <c r="E76" s="109" t="s">
        <v>743</v>
      </c>
      <c r="F76" s="109" t="s">
        <v>837</v>
      </c>
      <c r="G76" s="109" t="s">
        <v>1149</v>
      </c>
      <c r="H76" s="109" t="s">
        <v>796</v>
      </c>
      <c r="I76" s="109" t="s">
        <v>1455</v>
      </c>
    </row>
    <row r="77" spans="1:9">
      <c r="A77" s="109" t="s">
        <v>134</v>
      </c>
      <c r="B77" s="109" t="s">
        <v>133</v>
      </c>
      <c r="C77" s="109" t="str">
        <f>VLOOKUP(B77,Nonpubs!$B$2:$D$193,3,FALSE)</f>
        <v xml:space="preserve">P,K-8                                                                                                                                                                                                                                                                                                                                                                                                                                                                                                                                                                                                                                                                                                                                                                                                                                                                                                                                                                                                                                                                                                                                                                                                                                                                                                                                                                                                                                                                                                                                                                                                                                                                                                                                                                                                                                                                                                                                                                                                                                                                           </v>
      </c>
      <c r="D77" s="109" t="str">
        <f>VLOOKUP(B77,Nonpubs!$B$2:$D$193,2,FALSE)</f>
        <v xml:space="preserve">Columbus City School District                               </v>
      </c>
      <c r="E77" s="109" t="s">
        <v>740</v>
      </c>
      <c r="F77" s="109" t="s">
        <v>827</v>
      </c>
      <c r="G77" s="109" t="s">
        <v>1139</v>
      </c>
      <c r="H77" s="109" t="s">
        <v>797</v>
      </c>
      <c r="I77" s="109" t="s">
        <v>1456</v>
      </c>
    </row>
    <row r="78" spans="1:9">
      <c r="A78" s="109" t="s">
        <v>134</v>
      </c>
      <c r="B78" s="109" t="s">
        <v>133</v>
      </c>
      <c r="C78" s="109" t="str">
        <f>VLOOKUP(B78,Nonpubs!$B$2:$D$193,3,FALSE)</f>
        <v xml:space="preserve">P,K-8                                                                                                                                                                                                                                                                                                                                                                                                                                                                                                                                                                                                                                                                                                                                                                                                                                                                                                                                                                                                                                                                                                                                                                                                                                                                                                                                                                                                                                                                                                                                                                                                                                                                                                                                                                                                                                                                                                                                                                                                                                                                           </v>
      </c>
      <c r="D78" s="109" t="str">
        <f>VLOOKUP(B78,Nonpubs!$B$2:$D$193,2,FALSE)</f>
        <v xml:space="preserve">Columbus City School District                               </v>
      </c>
      <c r="E78" s="109" t="s">
        <v>741</v>
      </c>
      <c r="F78" s="109" t="s">
        <v>827</v>
      </c>
      <c r="G78" s="109" t="s">
        <v>1139</v>
      </c>
      <c r="H78" s="109" t="s">
        <v>797</v>
      </c>
      <c r="I78" s="109" t="s">
        <v>1456</v>
      </c>
    </row>
    <row r="79" spans="1:9">
      <c r="A79" s="109" t="s">
        <v>134</v>
      </c>
      <c r="B79" s="109" t="s">
        <v>133</v>
      </c>
      <c r="C79" s="109" t="str">
        <f>VLOOKUP(B79,Nonpubs!$B$2:$D$193,3,FALSE)</f>
        <v xml:space="preserve">P,K-8                                                                                                                                                                                                                                                                                                                                                                                                                                                                                                                                                                                                                                                                                                                                                                                                                                                                                                                                                                                                                                                                                                                                                                                                                                                                                                                                                                                                                                                                                                                                                                                                                                                                                                                                                                                                                                                                                                                                                                                                                                                                           </v>
      </c>
      <c r="D79" s="109" t="str">
        <f>VLOOKUP(B79,Nonpubs!$B$2:$D$193,2,FALSE)</f>
        <v xml:space="preserve">Columbus City School District                               </v>
      </c>
      <c r="E79" s="109" t="s">
        <v>744</v>
      </c>
      <c r="F79" s="109" t="s">
        <v>827</v>
      </c>
      <c r="G79" s="109" t="s">
        <v>1139</v>
      </c>
      <c r="H79" s="109" t="s">
        <v>797</v>
      </c>
      <c r="I79" s="109" t="s">
        <v>1456</v>
      </c>
    </row>
    <row r="80" spans="1:9">
      <c r="A80" s="109" t="s">
        <v>134</v>
      </c>
      <c r="B80" s="109" t="s">
        <v>133</v>
      </c>
      <c r="C80" s="109" t="str">
        <f>VLOOKUP(B80,Nonpubs!$B$2:$D$193,3,FALSE)</f>
        <v xml:space="preserve">P,K-8                                                                                                                                                                                                                                                                                                                                                                                                                                                                                                                                                                                                                                                                                                                                                                                                                                                                                                                                                                                                                                                                                                                                                                                                                                                                                                                                                                                                                                                                                                                                                                                                                                                                                                                                                                                                                                                                                                                                                                                                                                                                           </v>
      </c>
      <c r="D80" s="109" t="str">
        <f>VLOOKUP(B80,Nonpubs!$B$2:$D$193,2,FALSE)</f>
        <v xml:space="preserve">Columbus City School District                               </v>
      </c>
      <c r="E80" s="109" t="s">
        <v>742</v>
      </c>
      <c r="F80" s="109" t="s">
        <v>845</v>
      </c>
      <c r="G80" s="109" t="s">
        <v>1157</v>
      </c>
      <c r="H80" s="109" t="s">
        <v>797</v>
      </c>
      <c r="I80" s="109" t="s">
        <v>1456</v>
      </c>
    </row>
    <row r="81" spans="1:9">
      <c r="A81" s="109" t="s">
        <v>134</v>
      </c>
      <c r="B81" s="109" t="s">
        <v>133</v>
      </c>
      <c r="C81" s="109" t="str">
        <f>VLOOKUP(B81,Nonpubs!$B$2:$D$193,3,FALSE)</f>
        <v xml:space="preserve">P,K-8                                                                                                                                                                                                                                                                                                                                                                                                                                                                                                                                                                                                                                                                                                                                                                                                                                                                                                                                                                                                                                                                                                                                                                                                                                                                                                                                                                                                                                                                                                                                                                                                                                                                                                                                                                                                                                                                                                                                                                                                                                                                           </v>
      </c>
      <c r="D81" s="109" t="str">
        <f>VLOOKUP(B81,Nonpubs!$B$2:$D$193,2,FALSE)</f>
        <v xml:space="preserve">Columbus City School District                               </v>
      </c>
      <c r="E81" s="109" t="s">
        <v>739</v>
      </c>
      <c r="F81" s="109" t="s">
        <v>838</v>
      </c>
      <c r="G81" s="109" t="s">
        <v>1150</v>
      </c>
      <c r="H81" s="109" t="s">
        <v>797</v>
      </c>
      <c r="I81" s="109" t="s">
        <v>1456</v>
      </c>
    </row>
    <row r="82" spans="1:9">
      <c r="A82" s="109" t="s">
        <v>134</v>
      </c>
      <c r="B82" s="109" t="s">
        <v>133</v>
      </c>
      <c r="C82" s="109" t="str">
        <f>VLOOKUP(B82,Nonpubs!$B$2:$D$193,3,FALSE)</f>
        <v xml:space="preserve">P,K-8                                                                                                                                                                                                                                                                                                                                                                                                                                                                                                                                                                                                                                                                                                                                                                                                                                                                                                                                                                                                                                                                                                                                                                                                                                                                                                                                                                                                                                                                                                                                                                                                                                                                                                                                                                                                                                                                                                                                                                                                                                                                           </v>
      </c>
      <c r="D82" s="109" t="str">
        <f>VLOOKUP(B82,Nonpubs!$B$2:$D$193,2,FALSE)</f>
        <v xml:space="preserve">Columbus City School District                               </v>
      </c>
      <c r="E82" s="109" t="s">
        <v>741</v>
      </c>
      <c r="F82" s="109" t="s">
        <v>846</v>
      </c>
      <c r="G82" s="109" t="s">
        <v>1158</v>
      </c>
      <c r="H82" s="109" t="s">
        <v>797</v>
      </c>
      <c r="I82" s="109" t="s">
        <v>1456</v>
      </c>
    </row>
    <row r="83" spans="1:9">
      <c r="A83" s="109" t="s">
        <v>134</v>
      </c>
      <c r="B83" s="109" t="s">
        <v>133</v>
      </c>
      <c r="C83" s="109" t="str">
        <f>VLOOKUP(B83,Nonpubs!$B$2:$D$193,3,FALSE)</f>
        <v xml:space="preserve">P,K-8                                                                                                                                                                                                                                                                                                                                                                                                                                                                                                                                                                                                                                                                                                                                                                                                                                                                                                                                                                                                                                                                                                                                                                                                                                                                                                                                                                                                                                                                                                                                                                                                                                                                                                                                                                                                                                                                                                                                                                                                                                                                           </v>
      </c>
      <c r="D83" s="109" t="str">
        <f>VLOOKUP(B83,Nonpubs!$B$2:$D$193,2,FALSE)</f>
        <v xml:space="preserve">Columbus City School District                               </v>
      </c>
      <c r="E83" s="109" t="s">
        <v>742</v>
      </c>
      <c r="F83" s="109" t="s">
        <v>846</v>
      </c>
      <c r="G83" s="109" t="s">
        <v>1158</v>
      </c>
      <c r="H83" s="109" t="s">
        <v>797</v>
      </c>
      <c r="I83" s="109" t="s">
        <v>1456</v>
      </c>
    </row>
    <row r="84" spans="1:9">
      <c r="A84" s="109" t="s">
        <v>134</v>
      </c>
      <c r="B84" s="109" t="s">
        <v>133</v>
      </c>
      <c r="C84" s="109" t="str">
        <f>VLOOKUP(B84,Nonpubs!$B$2:$D$193,3,FALSE)</f>
        <v xml:space="preserve">P,K-8                                                                                                                                                                                                                                                                                                                                                                                                                                                                                                                                                                                                                                                                                                                                                                                                                                                                                                                                                                                                                                                                                                                                                                                                                                                                                                                                                                                                                                                                                                                                                                                                                                                                                                                                                                                                                                                                                                                                                                                                                                                                           </v>
      </c>
      <c r="D84" s="109" t="str">
        <f>VLOOKUP(B84,Nonpubs!$B$2:$D$193,2,FALSE)</f>
        <v xml:space="preserve">Columbus City School District                               </v>
      </c>
      <c r="E84" s="109" t="s">
        <v>744</v>
      </c>
      <c r="F84" s="109" t="s">
        <v>846</v>
      </c>
      <c r="G84" s="109" t="s">
        <v>1158</v>
      </c>
      <c r="H84" s="109" t="s">
        <v>797</v>
      </c>
      <c r="I84" s="109" t="s">
        <v>1456</v>
      </c>
    </row>
    <row r="85" spans="1:9">
      <c r="A85" s="109" t="s">
        <v>134</v>
      </c>
      <c r="B85" s="109" t="s">
        <v>133</v>
      </c>
      <c r="C85" s="109" t="str">
        <f>VLOOKUP(B85,Nonpubs!$B$2:$D$193,3,FALSE)</f>
        <v xml:space="preserve">P,K-8                                                                                                                                                                                                                                                                                                                                                                                                                                                                                                                                                                                                                                                                                                                                                                                                                                                                                                                                                                                                                                                                                                                                                                                                                                                                                                                                                                                                                                                                                                                                                                                                                                                                                                                                                                                                                                                                                                                                                                                                                                                                           </v>
      </c>
      <c r="D85" s="109" t="str">
        <f>VLOOKUP(B85,Nonpubs!$B$2:$D$193,2,FALSE)</f>
        <v xml:space="preserve">Columbus City School District                               </v>
      </c>
      <c r="E85" s="109" t="s">
        <v>743</v>
      </c>
      <c r="F85" s="109" t="s">
        <v>846</v>
      </c>
      <c r="G85" s="109" t="s">
        <v>1158</v>
      </c>
      <c r="H85" s="109" t="s">
        <v>797</v>
      </c>
      <c r="I85" s="109" t="s">
        <v>1456</v>
      </c>
    </row>
    <row r="86" spans="1:9">
      <c r="A86" s="109" t="s">
        <v>134</v>
      </c>
      <c r="B86" s="109" t="s">
        <v>133</v>
      </c>
      <c r="C86" s="109" t="str">
        <f>VLOOKUP(B86,Nonpubs!$B$2:$D$193,3,FALSE)</f>
        <v xml:space="preserve">P,K-8                                                                                                                                                                                                                                                                                                                                                                                                                                                                                                                                                                                                                                                                                                                                                                                                                                                                                                                                                                                                                                                                                                                                                                                                                                                                                                                                                                                                                                                                                                                                                                                                                                                                                                                                                                                                                                                                                                                                                                                                                                                                           </v>
      </c>
      <c r="D86" s="109" t="str">
        <f>VLOOKUP(B86,Nonpubs!$B$2:$D$193,2,FALSE)</f>
        <v xml:space="preserve">Columbus City School District                               </v>
      </c>
      <c r="E86" s="109" t="s">
        <v>742</v>
      </c>
      <c r="F86" s="109" t="s">
        <v>847</v>
      </c>
      <c r="G86" s="109" t="s">
        <v>1159</v>
      </c>
      <c r="H86" s="109" t="s">
        <v>797</v>
      </c>
      <c r="I86" s="109" t="s">
        <v>1455</v>
      </c>
    </row>
    <row r="87" spans="1:9">
      <c r="A87" s="109" t="s">
        <v>134</v>
      </c>
      <c r="B87" s="109" t="s">
        <v>133</v>
      </c>
      <c r="C87" s="109" t="str">
        <f>VLOOKUP(B87,Nonpubs!$B$2:$D$193,3,FALSE)</f>
        <v xml:space="preserve">P,K-8                                                                                                                                                                                                                                                                                                                                                                                                                                                                                                                                                                                                                                                                                                                                                                                                                                                                                                                                                                                                                                                                                                                                                                                                                                                                                                                                                                                                                                                                                                                                                                                                                                                                                                                                                                                                                                                                                                                                                                                                                                                                           </v>
      </c>
      <c r="D87" s="109" t="str">
        <f>VLOOKUP(B87,Nonpubs!$B$2:$D$193,2,FALSE)</f>
        <v xml:space="preserve">Columbus City School District                               </v>
      </c>
      <c r="E87" s="109" t="s">
        <v>739</v>
      </c>
      <c r="F87" s="109" t="s">
        <v>828</v>
      </c>
      <c r="G87" s="109" t="s">
        <v>1140</v>
      </c>
      <c r="H87" s="109" t="s">
        <v>796</v>
      </c>
      <c r="I87" s="109" t="s">
        <v>1456</v>
      </c>
    </row>
    <row r="88" spans="1:9">
      <c r="A88" s="109" t="s">
        <v>134</v>
      </c>
      <c r="B88" s="109" t="s">
        <v>133</v>
      </c>
      <c r="C88" s="109" t="str">
        <f>VLOOKUP(B88,Nonpubs!$B$2:$D$193,3,FALSE)</f>
        <v xml:space="preserve">P,K-8                                                                                                                                                                                                                                                                                                                                                                                                                                                                                                                                                                                                                                                                                                                                                                                                                                                                                                                                                                                                                                                                                                                                                                                                                                                                                                                                                                                                                                                                                                                                                                                                                                                                                                                                                                                                                                                                                                                                                                                                                                                                           </v>
      </c>
      <c r="D88" s="109" t="str">
        <f>VLOOKUP(B88,Nonpubs!$B$2:$D$193,2,FALSE)</f>
        <v xml:space="preserve">Columbus City School District                               </v>
      </c>
      <c r="E88" s="109" t="s">
        <v>740</v>
      </c>
      <c r="F88" s="109" t="s">
        <v>828</v>
      </c>
      <c r="G88" s="109" t="s">
        <v>1140</v>
      </c>
      <c r="H88" s="109" t="s">
        <v>796</v>
      </c>
      <c r="I88" s="109" t="s">
        <v>1456</v>
      </c>
    </row>
    <row r="89" spans="1:9">
      <c r="A89" s="109" t="s">
        <v>134</v>
      </c>
      <c r="B89" s="109" t="s">
        <v>133</v>
      </c>
      <c r="C89" s="109" t="str">
        <f>VLOOKUP(B89,Nonpubs!$B$2:$D$193,3,FALSE)</f>
        <v xml:space="preserve">P,K-8                                                                                                                                                                                                                                                                                                                                                                                                                                                                                                                                                                                                                                                                                                                                                                                                                                                                                                                                                                                                                                                                                                                                                                                                                                                                                                                                                                                                                                                                                                                                                                                                                                                                                                                                                                                                                                                                                                                                                                                                                                                                           </v>
      </c>
      <c r="D89" s="109" t="str">
        <f>VLOOKUP(B89,Nonpubs!$B$2:$D$193,2,FALSE)</f>
        <v xml:space="preserve">Columbus City School District                               </v>
      </c>
      <c r="E89" s="109" t="s">
        <v>741</v>
      </c>
      <c r="F89" s="109" t="s">
        <v>828</v>
      </c>
      <c r="G89" s="109" t="s">
        <v>1140</v>
      </c>
      <c r="H89" s="109" t="s">
        <v>796</v>
      </c>
      <c r="I89" s="109" t="s">
        <v>1456</v>
      </c>
    </row>
    <row r="90" spans="1:9">
      <c r="A90" s="109" t="s">
        <v>134</v>
      </c>
      <c r="B90" s="109" t="s">
        <v>133</v>
      </c>
      <c r="C90" s="109" t="str">
        <f>VLOOKUP(B90,Nonpubs!$B$2:$D$193,3,FALSE)</f>
        <v xml:space="preserve">P,K-8                                                                                                                                                                                                                                                                                                                                                                                                                                                                                                                                                                                                                                                                                                                                                                                                                                                                                                                                                                                                                                                                                                                                                                                                                                                                                                                                                                                                                                                                                                                                                                                                                                                                                                                                                                                                                                                                                                                                                                                                                                                                           </v>
      </c>
      <c r="D90" s="109" t="str">
        <f>VLOOKUP(B90,Nonpubs!$B$2:$D$193,2,FALSE)</f>
        <v xml:space="preserve">Columbus City School District                               </v>
      </c>
      <c r="E90" s="109" t="s">
        <v>742</v>
      </c>
      <c r="F90" s="109" t="s">
        <v>828</v>
      </c>
      <c r="G90" s="109" t="s">
        <v>1140</v>
      </c>
      <c r="H90" s="109" t="s">
        <v>796</v>
      </c>
      <c r="I90" s="109" t="s">
        <v>1456</v>
      </c>
    </row>
    <row r="91" spans="1:9">
      <c r="A91" s="109" t="s">
        <v>134</v>
      </c>
      <c r="B91" s="109" t="s">
        <v>133</v>
      </c>
      <c r="C91" s="109" t="str">
        <f>VLOOKUP(B91,Nonpubs!$B$2:$D$193,3,FALSE)</f>
        <v xml:space="preserve">P,K-8                                                                                                                                                                                                                                                                                                                                                                                                                                                                                                                                                                                                                                                                                                                                                                                                                                                                                                                                                                                                                                                                                                                                                                                                                                                                                                                                                                                                                                                                                                                                                                                                                                                                                                                                                                                                                                                                                                                                                                                                                                                                           </v>
      </c>
      <c r="D91" s="109" t="str">
        <f>VLOOKUP(B91,Nonpubs!$B$2:$D$193,2,FALSE)</f>
        <v xml:space="preserve">Columbus City School District                               </v>
      </c>
      <c r="E91" s="109" t="s">
        <v>744</v>
      </c>
      <c r="F91" s="109" t="s">
        <v>828</v>
      </c>
      <c r="G91" s="109" t="s">
        <v>1140</v>
      </c>
      <c r="H91" s="109" t="s">
        <v>796</v>
      </c>
      <c r="I91" s="109" t="s">
        <v>1456</v>
      </c>
    </row>
    <row r="92" spans="1:9">
      <c r="A92" s="109" t="s">
        <v>134</v>
      </c>
      <c r="B92" s="109" t="s">
        <v>133</v>
      </c>
      <c r="C92" s="109" t="str">
        <f>VLOOKUP(B92,Nonpubs!$B$2:$D$193,3,FALSE)</f>
        <v xml:space="preserve">P,K-8                                                                                                                                                                                                                                                                                                                                                                                                                                                                                                                                                                                                                                                                                                                                                                                                                                                                                                                                                                                                                                                                                                                                                                                                                                                                                                                                                                                                                                                                                                                                                                                                                                                                                                                                                                                                                                                                                                                                                                                                                                                                           </v>
      </c>
      <c r="D92" s="109" t="str">
        <f>VLOOKUP(B92,Nonpubs!$B$2:$D$193,2,FALSE)</f>
        <v xml:space="preserve">Columbus City School District                               </v>
      </c>
      <c r="E92" s="109" t="s">
        <v>743</v>
      </c>
      <c r="F92" s="109" t="s">
        <v>828</v>
      </c>
      <c r="G92" s="109" t="s">
        <v>1140</v>
      </c>
      <c r="H92" s="109" t="s">
        <v>796</v>
      </c>
      <c r="I92" s="109" t="s">
        <v>1456</v>
      </c>
    </row>
    <row r="93" spans="1:9">
      <c r="A93" s="109" t="s">
        <v>134</v>
      </c>
      <c r="B93" s="109" t="s">
        <v>133</v>
      </c>
      <c r="C93" s="109" t="str">
        <f>VLOOKUP(B93,Nonpubs!$B$2:$D$193,3,FALSE)</f>
        <v xml:space="preserve">P,K-8                                                                                                                                                                                                                                                                                                                                                                                                                                                                                                                                                                                                                                                                                                                                                                                                                                                                                                                                                                                                                                                                                                                                                                                                                                                                                                                                                                                                                                                                                                                                                                                                                                                                                                                                                                                                                                                                                                                                                                                                                                                                           </v>
      </c>
      <c r="D93" s="109" t="str">
        <f>VLOOKUP(B93,Nonpubs!$B$2:$D$193,2,FALSE)</f>
        <v xml:space="preserve">Columbus City School District                               </v>
      </c>
      <c r="E93" s="109" t="s">
        <v>739</v>
      </c>
      <c r="F93" s="109" t="s">
        <v>829</v>
      </c>
      <c r="G93" s="109" t="s">
        <v>1141</v>
      </c>
      <c r="H93" s="109" t="s">
        <v>795</v>
      </c>
      <c r="I93" s="109" t="s">
        <v>1456</v>
      </c>
    </row>
    <row r="94" spans="1:9">
      <c r="A94" s="109" t="s">
        <v>134</v>
      </c>
      <c r="B94" s="109" t="s">
        <v>133</v>
      </c>
      <c r="C94" s="109" t="str">
        <f>VLOOKUP(B94,Nonpubs!$B$2:$D$193,3,FALSE)</f>
        <v xml:space="preserve">P,K-8                                                                                                                                                                                                                                                                                                                                                                                                                                                                                                                                                                                                                                                                                                                                                                                                                                                                                                                                                                                                                                                                                                                                                                                                                                                                                                                                                                                                                                                                                                                                                                                                                                                                                                                                                                                                                                                                                                                                                                                                                                                                           </v>
      </c>
      <c r="D94" s="109" t="str">
        <f>VLOOKUP(B94,Nonpubs!$B$2:$D$193,2,FALSE)</f>
        <v xml:space="preserve">Columbus City School District                               </v>
      </c>
      <c r="E94" s="109" t="s">
        <v>740</v>
      </c>
      <c r="F94" s="109" t="s">
        <v>829</v>
      </c>
      <c r="G94" s="109" t="s">
        <v>1141</v>
      </c>
      <c r="H94" s="109" t="s">
        <v>795</v>
      </c>
      <c r="I94" s="109" t="s">
        <v>1456</v>
      </c>
    </row>
    <row r="95" spans="1:9">
      <c r="A95" s="109" t="s">
        <v>134</v>
      </c>
      <c r="B95" s="109" t="s">
        <v>133</v>
      </c>
      <c r="C95" s="109" t="str">
        <f>VLOOKUP(B95,Nonpubs!$B$2:$D$193,3,FALSE)</f>
        <v xml:space="preserve">P,K-8                                                                                                                                                                                                                                                                                                                                                                                                                                                                                                                                                                                                                                                                                                                                                                                                                                                                                                                                                                                                                                                                                                                                                                                                                                                                                                                                                                                                                                                                                                                                                                                                                                                                                                                                                                                                                                                                                                                                                                                                                                                                           </v>
      </c>
      <c r="D95" s="109" t="str">
        <f>VLOOKUP(B95,Nonpubs!$B$2:$D$193,2,FALSE)</f>
        <v xml:space="preserve">Columbus City School District                               </v>
      </c>
      <c r="E95" s="109" t="s">
        <v>741</v>
      </c>
      <c r="F95" s="109" t="s">
        <v>829</v>
      </c>
      <c r="G95" s="109" t="s">
        <v>1141</v>
      </c>
      <c r="H95" s="109" t="s">
        <v>795</v>
      </c>
      <c r="I95" s="109" t="s">
        <v>1456</v>
      </c>
    </row>
    <row r="96" spans="1:9">
      <c r="A96" s="109" t="s">
        <v>134</v>
      </c>
      <c r="B96" s="109" t="s">
        <v>133</v>
      </c>
      <c r="C96" s="109" t="str">
        <f>VLOOKUP(B96,Nonpubs!$B$2:$D$193,3,FALSE)</f>
        <v xml:space="preserve">P,K-8                                                                                                                                                                                                                                                                                                                                                                                                                                                                                                                                                                                                                                                                                                                                                                                                                                                                                                                                                                                                                                                                                                                                                                                                                                                                                                                                                                                                                                                                                                                                                                                                                                                                                                                                                                                                                                                                                                                                                                                                                                                                           </v>
      </c>
      <c r="D96" s="109" t="str">
        <f>VLOOKUP(B96,Nonpubs!$B$2:$D$193,2,FALSE)</f>
        <v xml:space="preserve">Columbus City School District                               </v>
      </c>
      <c r="E96" s="109" t="s">
        <v>742</v>
      </c>
      <c r="F96" s="109" t="s">
        <v>829</v>
      </c>
      <c r="G96" s="109" t="s">
        <v>1141</v>
      </c>
      <c r="H96" s="109" t="s">
        <v>795</v>
      </c>
      <c r="I96" s="109" t="s">
        <v>1456</v>
      </c>
    </row>
    <row r="97" spans="1:9">
      <c r="A97" s="109" t="s">
        <v>134</v>
      </c>
      <c r="B97" s="109" t="s">
        <v>133</v>
      </c>
      <c r="C97" s="109" t="str">
        <f>VLOOKUP(B97,Nonpubs!$B$2:$D$193,3,FALSE)</f>
        <v xml:space="preserve">P,K-8                                                                                                                                                                                                                                                                                                                                                                                                                                                                                                                                                                                                                                                                                                                                                                                                                                                                                                                                                                                                                                                                                                                                                                                                                                                                                                                                                                                                                                                                                                                                                                                                                                                                                                                                                                                                                                                                                                                                                                                                                                                                           </v>
      </c>
      <c r="D97" s="109" t="str">
        <f>VLOOKUP(B97,Nonpubs!$B$2:$D$193,2,FALSE)</f>
        <v xml:space="preserve">Columbus City School District                               </v>
      </c>
      <c r="E97" s="109" t="s">
        <v>743</v>
      </c>
      <c r="F97" s="109" t="s">
        <v>829</v>
      </c>
      <c r="G97" s="109" t="s">
        <v>1141</v>
      </c>
      <c r="H97" s="109" t="s">
        <v>795</v>
      </c>
      <c r="I97" s="109" t="s">
        <v>1456</v>
      </c>
    </row>
    <row r="98" spans="1:9">
      <c r="A98" s="109" t="s">
        <v>134</v>
      </c>
      <c r="B98" s="109" t="s">
        <v>133</v>
      </c>
      <c r="C98" s="109" t="str">
        <f>VLOOKUP(B98,Nonpubs!$B$2:$D$193,3,FALSE)</f>
        <v xml:space="preserve">P,K-8                                                                                                                                                                                                                                                                                                                                                                                                                                                                                                                                                                                                                                                                                                                                                                                                                                                                                                                                                                                                                                                                                                                                                                                                                                                                                                                                                                                                                                                                                                                                                                                                                                                                                                                                                                                                                                                                                                                                                                                                                                                                           </v>
      </c>
      <c r="D98" s="109" t="str">
        <f>VLOOKUP(B98,Nonpubs!$B$2:$D$193,2,FALSE)</f>
        <v xml:space="preserve">Columbus City School District                               </v>
      </c>
      <c r="E98" s="109" t="s">
        <v>741</v>
      </c>
      <c r="F98" s="109" t="s">
        <v>839</v>
      </c>
      <c r="G98" s="109" t="s">
        <v>1151</v>
      </c>
      <c r="H98" s="109" t="s">
        <v>797</v>
      </c>
      <c r="I98" s="109" t="s">
        <v>1455</v>
      </c>
    </row>
    <row r="99" spans="1:9">
      <c r="A99" s="109" t="s">
        <v>134</v>
      </c>
      <c r="B99" s="109" t="s">
        <v>133</v>
      </c>
      <c r="C99" s="109" t="str">
        <f>VLOOKUP(B99,Nonpubs!$B$2:$D$193,3,FALSE)</f>
        <v xml:space="preserve">P,K-8                                                                                                                                                                                                                                                                                                                                                                                                                                                                                                                                                                                                                                                                                                                                                                                                                                                                                                                                                                                                                                                                                                                                                                                                                                                                                                                                                                                                                                                                                                                                                                                                                                                                                                                                                                                                                                                                                                                                                                                                                                                                           </v>
      </c>
      <c r="D99" s="109" t="str">
        <f>VLOOKUP(B99,Nonpubs!$B$2:$D$193,2,FALSE)</f>
        <v xml:space="preserve">Columbus City School District                               </v>
      </c>
      <c r="E99" s="109" t="s">
        <v>742</v>
      </c>
      <c r="F99" s="109" t="s">
        <v>2989</v>
      </c>
      <c r="G99" s="109" t="s">
        <v>2990</v>
      </c>
      <c r="H99" s="109" t="s">
        <v>797</v>
      </c>
      <c r="I99" s="109" t="s">
        <v>1456</v>
      </c>
    </row>
    <row r="100" spans="1:9">
      <c r="A100" s="109" t="s">
        <v>134</v>
      </c>
      <c r="B100" s="109" t="s">
        <v>133</v>
      </c>
      <c r="C100" s="109" t="str">
        <f>VLOOKUP(B100,Nonpubs!$B$2:$D$193,3,FALSE)</f>
        <v xml:space="preserve">P,K-8                                                                                                                                                                                                                                                                                                                                                                                                                                                                                                                                                                                                                                                                                                                                                                                                                                                                                                                                                                                                                                                                                                                                                                                                                                                                                                                                                                                                                                                                                                                                                                                                                                                                                                                                                                                                                                                                                                                                                                                                                                                                           </v>
      </c>
      <c r="D100" s="109" t="str">
        <f>VLOOKUP(B100,Nonpubs!$B$2:$D$193,2,FALSE)</f>
        <v xml:space="preserve">Columbus City School District                               </v>
      </c>
      <c r="E100" s="109" t="s">
        <v>742</v>
      </c>
      <c r="F100" s="109" t="s">
        <v>851</v>
      </c>
      <c r="G100" s="109" t="s">
        <v>1164</v>
      </c>
      <c r="H100" s="109" t="s">
        <v>1163</v>
      </c>
      <c r="I100" s="109" t="s">
        <v>1456</v>
      </c>
    </row>
    <row r="101" spans="1:9">
      <c r="A101" s="109" t="s">
        <v>134</v>
      </c>
      <c r="B101" s="109" t="s">
        <v>133</v>
      </c>
      <c r="C101" s="109" t="str">
        <f>VLOOKUP(B101,Nonpubs!$B$2:$D$193,3,FALSE)</f>
        <v xml:space="preserve">P,K-8                                                                                                                                                                                                                                                                                                                                                                                                                                                                                                                                                                                                                                                                                                                                                                                                                                                                                                                                                                                                                                                                                                                                                                                                                                                                                                                                                                                                                                                                                                                                                                                                                                                                                                                                                                                                                                                                                                                                                                                                                                                                           </v>
      </c>
      <c r="D101" s="109" t="str">
        <f>VLOOKUP(B101,Nonpubs!$B$2:$D$193,2,FALSE)</f>
        <v xml:space="preserve">Columbus City School District                               </v>
      </c>
      <c r="E101" s="109" t="s">
        <v>744</v>
      </c>
      <c r="F101" s="109" t="s">
        <v>851</v>
      </c>
      <c r="G101" s="109" t="s">
        <v>1164</v>
      </c>
      <c r="H101" s="109" t="s">
        <v>1163</v>
      </c>
      <c r="I101" s="109" t="s">
        <v>1456</v>
      </c>
    </row>
    <row r="102" spans="1:9">
      <c r="A102" s="109" t="s">
        <v>134</v>
      </c>
      <c r="B102" s="109" t="s">
        <v>133</v>
      </c>
      <c r="C102" s="109" t="str">
        <f>VLOOKUP(B102,Nonpubs!$B$2:$D$193,3,FALSE)</f>
        <v xml:space="preserve">P,K-8                                                                                                                                                                                                                                                                                                                                                                                                                                                                                                                                                                                                                                                                                                                                                                                                                                                                                                                                                                                                                                                                                                                                                                                                                                                                                                                                                                                                                                                                                                                                                                                                                                                                                                                                                                                                                                                                                                                                                                                                                                                                           </v>
      </c>
      <c r="D102" s="109" t="str">
        <f>VLOOKUP(B102,Nonpubs!$B$2:$D$193,2,FALSE)</f>
        <v xml:space="preserve">Columbus City School District                               </v>
      </c>
      <c r="E102" s="109" t="s">
        <v>743</v>
      </c>
      <c r="F102" s="109" t="s">
        <v>851</v>
      </c>
      <c r="G102" s="109" t="s">
        <v>1164</v>
      </c>
      <c r="H102" s="109" t="s">
        <v>1163</v>
      </c>
      <c r="I102" s="109" t="s">
        <v>1456</v>
      </c>
    </row>
    <row r="103" spans="1:9">
      <c r="A103" s="109" t="s">
        <v>134</v>
      </c>
      <c r="B103" s="109" t="s">
        <v>133</v>
      </c>
      <c r="C103" s="109" t="str">
        <f>VLOOKUP(B103,Nonpubs!$B$2:$D$193,3,FALSE)</f>
        <v xml:space="preserve">P,K-8                                                                                                                                                                                                                                                                                                                                                                                                                                                                                                                                                                                                                                                                                                                                                                                                                                                                                                                                                                                                                                                                                                                                                                                                                                                                                                                                                                                                                                                                                                                                                                                                                                                                                                                                                                                                                                                                                                                                                                                                                                                                           </v>
      </c>
      <c r="D103" s="109" t="str">
        <f>VLOOKUP(B103,Nonpubs!$B$2:$D$193,2,FALSE)</f>
        <v xml:space="preserve">Columbus City School District                               </v>
      </c>
      <c r="E103" s="109" t="s">
        <v>741</v>
      </c>
      <c r="F103" s="109" t="s">
        <v>840</v>
      </c>
      <c r="G103" s="109" t="s">
        <v>1152</v>
      </c>
      <c r="H103" s="109" t="s">
        <v>796</v>
      </c>
      <c r="I103" s="109" t="s">
        <v>1456</v>
      </c>
    </row>
    <row r="104" spans="1:9">
      <c r="A104" s="109" t="s">
        <v>134</v>
      </c>
      <c r="B104" s="109" t="s">
        <v>133</v>
      </c>
      <c r="C104" s="109" t="str">
        <f>VLOOKUP(B104,Nonpubs!$B$2:$D$193,3,FALSE)</f>
        <v xml:space="preserve">P,K-8                                                                                                                                                                                                                                                                                                                                                                                                                                                                                                                                                                                                                                                                                                                                                                                                                                                                                                                                                                                                                                                                                                                                                                                                                                                                                                                                                                                                                                                                                                                                                                                                                                                                                                                                                                                                                                                                                                                                                                                                                                                                           </v>
      </c>
      <c r="D104" s="109" t="str">
        <f>VLOOKUP(B104,Nonpubs!$B$2:$D$193,2,FALSE)</f>
        <v xml:space="preserve">Columbus City School District                               </v>
      </c>
      <c r="E104" s="109" t="s">
        <v>742</v>
      </c>
      <c r="F104" s="109" t="s">
        <v>848</v>
      </c>
      <c r="G104" s="109" t="s">
        <v>1160</v>
      </c>
      <c r="H104" s="109" t="s">
        <v>791</v>
      </c>
      <c r="I104" s="109" t="s">
        <v>1456</v>
      </c>
    </row>
    <row r="105" spans="1:9">
      <c r="A105" s="109" t="s">
        <v>134</v>
      </c>
      <c r="B105" s="109" t="s">
        <v>133</v>
      </c>
      <c r="C105" s="109" t="str">
        <f>VLOOKUP(B105,Nonpubs!$B$2:$D$193,3,FALSE)</f>
        <v xml:space="preserve">P,K-8                                                                                                                                                                                                                                                                                                                                                                                                                                                                                                                                                                                                                                                                                                                                                                                                                                                                                                                                                                                                                                                                                                                                                                                                                                                                                                                                                                                                                                                                                                                                                                                                                                                                                                                                                                                                                                                                                                                                                                                                                                                                           </v>
      </c>
      <c r="D105" s="109" t="str">
        <f>VLOOKUP(B105,Nonpubs!$B$2:$D$193,2,FALSE)</f>
        <v xml:space="preserve">Columbus City School District                               </v>
      </c>
      <c r="E105" s="109" t="s">
        <v>739</v>
      </c>
      <c r="F105" s="109" t="s">
        <v>841</v>
      </c>
      <c r="G105" s="109" t="s">
        <v>1153</v>
      </c>
      <c r="H105" s="109" t="s">
        <v>797</v>
      </c>
      <c r="I105" s="109" t="s">
        <v>1456</v>
      </c>
    </row>
    <row r="106" spans="1:9">
      <c r="A106" s="109" t="s">
        <v>134</v>
      </c>
      <c r="B106" s="109" t="s">
        <v>133</v>
      </c>
      <c r="C106" s="109" t="str">
        <f>VLOOKUP(B106,Nonpubs!$B$2:$D$193,3,FALSE)</f>
        <v xml:space="preserve">P,K-8                                                                                                                                                                                                                                                                                                                                                                                                                                                                                                                                                                                                                                                                                                                                                                                                                                                                                                                                                                                                                                                                                                                                                                                                                                                                                                                                                                                                                                                                                                                                                                                                                                                                                                                                                                                                                                                                                                                                                                                                                                                                           </v>
      </c>
      <c r="D106" s="109" t="str">
        <f>VLOOKUP(B106,Nonpubs!$B$2:$D$193,2,FALSE)</f>
        <v xml:space="preserve">Columbus City School District                               </v>
      </c>
      <c r="E106" s="109" t="s">
        <v>741</v>
      </c>
      <c r="F106" s="109" t="s">
        <v>841</v>
      </c>
      <c r="G106" s="109" t="s">
        <v>1153</v>
      </c>
      <c r="H106" s="109" t="s">
        <v>797</v>
      </c>
      <c r="I106" s="109" t="s">
        <v>1456</v>
      </c>
    </row>
    <row r="107" spans="1:9">
      <c r="A107" s="109" t="s">
        <v>134</v>
      </c>
      <c r="B107" s="109" t="s">
        <v>133</v>
      </c>
      <c r="C107" s="109" t="str">
        <f>VLOOKUP(B107,Nonpubs!$B$2:$D$193,3,FALSE)</f>
        <v xml:space="preserve">P,K-8                                                                                                                                                                                                                                                                                                                                                                                                                                                                                                                                                                                                                                                                                                                                                                                                                                                                                                                                                                                                                                                                                                                                                                                                                                                                                                                                                                                                                                                                                                                                                                                                                                                                                                                                                                                                                                                                                                                                                                                                                                                                           </v>
      </c>
      <c r="D107" s="109" t="str">
        <f>VLOOKUP(B107,Nonpubs!$B$2:$D$193,2,FALSE)</f>
        <v xml:space="preserve">Columbus City School District                               </v>
      </c>
      <c r="E107" s="109" t="s">
        <v>744</v>
      </c>
      <c r="F107" s="109" t="s">
        <v>841</v>
      </c>
      <c r="G107" s="109" t="s">
        <v>1153</v>
      </c>
      <c r="H107" s="109" t="s">
        <v>797</v>
      </c>
      <c r="I107" s="109" t="s">
        <v>1456</v>
      </c>
    </row>
    <row r="108" spans="1:9">
      <c r="A108" s="109" t="s">
        <v>134</v>
      </c>
      <c r="B108" s="109" t="s">
        <v>133</v>
      </c>
      <c r="C108" s="109" t="str">
        <f>VLOOKUP(B108,Nonpubs!$B$2:$D$193,3,FALSE)</f>
        <v xml:space="preserve">P,K-8                                                                                                                                                                                                                                                                                                                                                                                                                                                                                                                                                                                                                                                                                                                                                                                                                                                                                                                                                                                                                                                                                                                                                                                                                                                                                                                                                                                                                                                                                                                                                                                                                                                                                                                                                                                                                                                                                                                                                                                                                                                                           </v>
      </c>
      <c r="D108" s="109" t="str">
        <f>VLOOKUP(B108,Nonpubs!$B$2:$D$193,2,FALSE)</f>
        <v xml:space="preserve">Columbus City School District                               </v>
      </c>
      <c r="E108" s="109" t="s">
        <v>743</v>
      </c>
      <c r="F108" s="109" t="s">
        <v>841</v>
      </c>
      <c r="G108" s="109" t="s">
        <v>1153</v>
      </c>
      <c r="H108" s="109" t="s">
        <v>797</v>
      </c>
      <c r="I108" s="109" t="s">
        <v>1456</v>
      </c>
    </row>
    <row r="109" spans="1:9">
      <c r="A109" s="109" t="s">
        <v>134</v>
      </c>
      <c r="B109" s="109" t="s">
        <v>133</v>
      </c>
      <c r="C109" s="109" t="str">
        <f>VLOOKUP(B109,Nonpubs!$B$2:$D$193,3,FALSE)</f>
        <v xml:space="preserve">P,K-8                                                                                                                                                                                                                                                                                                                                                                                                                                                                                                                                                                                                                                                                                                                                                                                                                                                                                                                                                                                                                                                                                                                                                                                                                                                                                                                                                                                                                                                                                                                                                                                                                                                                                                                                                                                                                                                                                                                                                                                                                                                                           </v>
      </c>
      <c r="D109" s="109" t="str">
        <f>VLOOKUP(B109,Nonpubs!$B$2:$D$193,2,FALSE)</f>
        <v xml:space="preserve">Columbus City School District                               </v>
      </c>
      <c r="E109" s="109" t="s">
        <v>740</v>
      </c>
      <c r="F109" s="109" t="s">
        <v>830</v>
      </c>
      <c r="G109" s="109" t="s">
        <v>1142</v>
      </c>
      <c r="H109" s="109" t="s">
        <v>796</v>
      </c>
      <c r="I109" s="109" t="s">
        <v>1456</v>
      </c>
    </row>
    <row r="110" spans="1:9">
      <c r="A110" s="109" t="s">
        <v>134</v>
      </c>
      <c r="B110" s="109" t="s">
        <v>133</v>
      </c>
      <c r="C110" s="109" t="str">
        <f>VLOOKUP(B110,Nonpubs!$B$2:$D$193,3,FALSE)</f>
        <v xml:space="preserve">P,K-8                                                                                                                                                                                                                                                                                                                                                                                                                                                                                                                                                                                                                                                                                                                                                                                                                                                                                                                                                                                                                                                                                                                                                                                                                                                                                                                                                                                                                                                                                                                                                                                                                                                                                                                                                                                                                                                                                                                                                                                                                                                                           </v>
      </c>
      <c r="D110" s="109" t="str">
        <f>VLOOKUP(B110,Nonpubs!$B$2:$D$193,2,FALSE)</f>
        <v xml:space="preserve">Columbus City School District                               </v>
      </c>
      <c r="E110" s="109" t="s">
        <v>741</v>
      </c>
      <c r="F110" s="109" t="s">
        <v>830</v>
      </c>
      <c r="G110" s="109" t="s">
        <v>1142</v>
      </c>
      <c r="H110" s="109" t="s">
        <v>796</v>
      </c>
      <c r="I110" s="109" t="s">
        <v>1456</v>
      </c>
    </row>
    <row r="111" spans="1:9">
      <c r="A111" s="109" t="s">
        <v>134</v>
      </c>
      <c r="B111" s="109" t="s">
        <v>133</v>
      </c>
      <c r="C111" s="109" t="str">
        <f>VLOOKUP(B111,Nonpubs!$B$2:$D$193,3,FALSE)</f>
        <v xml:space="preserve">P,K-8                                                                                                                                                                                                                                                                                                                                                                                                                                                                                                                                                                                                                                                                                                                                                                                                                                                                                                                                                                                                                                                                                                                                                                                                                                                                                                                                                                                                                                                                                                                                                                                                                                                                                                                                                                                                                                                                                                                                                                                                                                                                           </v>
      </c>
      <c r="D111" s="109" t="str">
        <f>VLOOKUP(B111,Nonpubs!$B$2:$D$193,2,FALSE)</f>
        <v xml:space="preserve">Columbus City School District                               </v>
      </c>
      <c r="E111" s="109" t="s">
        <v>742</v>
      </c>
      <c r="F111" s="109" t="s">
        <v>830</v>
      </c>
      <c r="G111" s="109" t="s">
        <v>1142</v>
      </c>
      <c r="H111" s="109" t="s">
        <v>796</v>
      </c>
      <c r="I111" s="109" t="s">
        <v>1456</v>
      </c>
    </row>
    <row r="112" spans="1:9">
      <c r="A112" s="109" t="s">
        <v>134</v>
      </c>
      <c r="B112" s="109" t="s">
        <v>133</v>
      </c>
      <c r="C112" s="109" t="str">
        <f>VLOOKUP(B112,Nonpubs!$B$2:$D$193,3,FALSE)</f>
        <v xml:space="preserve">P,K-8                                                                                                                                                                                                                                                                                                                                                                                                                                                                                                                                                                                                                                                                                                                                                                                                                                                                                                                                                                                                                                                                                                                                                                                                                                                                                                                                                                                                                                                                                                                                                                                                                                                                                                                                                                                                                                                                                                                                                                                                                                                                           </v>
      </c>
      <c r="D112" s="109" t="str">
        <f>VLOOKUP(B112,Nonpubs!$B$2:$D$193,2,FALSE)</f>
        <v xml:space="preserve">Columbus City School District                               </v>
      </c>
      <c r="E112" s="109" t="s">
        <v>743</v>
      </c>
      <c r="F112" s="109" t="s">
        <v>830</v>
      </c>
      <c r="G112" s="109" t="s">
        <v>1142</v>
      </c>
      <c r="H112" s="109" t="s">
        <v>796</v>
      </c>
      <c r="I112" s="109" t="s">
        <v>1456</v>
      </c>
    </row>
    <row r="113" spans="1:9">
      <c r="A113" s="109" t="s">
        <v>134</v>
      </c>
      <c r="B113" s="109" t="s">
        <v>133</v>
      </c>
      <c r="C113" s="109" t="str">
        <f>VLOOKUP(B113,Nonpubs!$B$2:$D$193,3,FALSE)</f>
        <v xml:space="preserve">P,K-8                                                                                                                                                                                                                                                                                                                                                                                                                                                                                                                                                                                                                                                                                                                                                                                                                                                                                                                                                                                                                                                                                                                                                                                                                                                                                                                                                                                                                                                                                                                                                                                                                                                                                                                                                                                                                                                                                                                                                                                                                                                                           </v>
      </c>
      <c r="D113" s="109" t="str">
        <f>VLOOKUP(B113,Nonpubs!$B$2:$D$193,2,FALSE)</f>
        <v xml:space="preserve">Columbus City School District                               </v>
      </c>
      <c r="E113" s="109" t="s">
        <v>739</v>
      </c>
      <c r="F113" s="109" t="s">
        <v>842</v>
      </c>
      <c r="G113" s="109" t="s">
        <v>1154</v>
      </c>
      <c r="H113" s="109" t="s">
        <v>795</v>
      </c>
      <c r="I113" s="109" t="s">
        <v>1456</v>
      </c>
    </row>
    <row r="114" spans="1:9">
      <c r="A114" s="109" t="s">
        <v>134</v>
      </c>
      <c r="B114" s="109" t="s">
        <v>133</v>
      </c>
      <c r="C114" s="109" t="str">
        <f>VLOOKUP(B114,Nonpubs!$B$2:$D$193,3,FALSE)</f>
        <v xml:space="preserve">P,K-8                                                                                                                                                                                                                                                                                                                                                                                                                                                                                                                                                                                                                                                                                                                                                                                                                                                                                                                                                                                                                                                                                                                                                                                                                                                                                                                                                                                                                                                                                                                                                                                                                                                                                                                                                                                                                                                                                                                                                                                                                                                                           </v>
      </c>
      <c r="D114" s="109" t="str">
        <f>VLOOKUP(B114,Nonpubs!$B$2:$D$193,2,FALSE)</f>
        <v xml:space="preserve">Columbus City School District                               </v>
      </c>
      <c r="E114" s="109" t="s">
        <v>741</v>
      </c>
      <c r="F114" s="109" t="s">
        <v>842</v>
      </c>
      <c r="G114" s="109" t="s">
        <v>1154</v>
      </c>
      <c r="H114" s="109" t="s">
        <v>795</v>
      </c>
      <c r="I114" s="109" t="s">
        <v>1456</v>
      </c>
    </row>
    <row r="115" spans="1:9">
      <c r="A115" s="109" t="s">
        <v>134</v>
      </c>
      <c r="B115" s="109" t="s">
        <v>133</v>
      </c>
      <c r="C115" s="109" t="str">
        <f>VLOOKUP(B115,Nonpubs!$B$2:$D$193,3,FALSE)</f>
        <v xml:space="preserve">P,K-8                                                                                                                                                                                                                                                                                                                                                                                                                                                                                                                                                                                                                                                                                                                                                                                                                                                                                                                                                                                                                                                                                                                                                                                                                                                                                                                                                                                                                                                                                                                                                                                                                                                                                                                                                                                                                                                                                                                                                                                                                                                                           </v>
      </c>
      <c r="D115" s="109" t="str">
        <f>VLOOKUP(B115,Nonpubs!$B$2:$D$193,2,FALSE)</f>
        <v xml:space="preserve">Columbus City School District                               </v>
      </c>
      <c r="E115" s="109" t="s">
        <v>739</v>
      </c>
      <c r="F115" s="109" t="s">
        <v>928</v>
      </c>
      <c r="G115" s="109" t="s">
        <v>1246</v>
      </c>
      <c r="H115" s="109" t="s">
        <v>795</v>
      </c>
      <c r="I115" s="109" t="s">
        <v>1456</v>
      </c>
    </row>
    <row r="116" spans="1:9">
      <c r="A116" s="109" t="s">
        <v>134</v>
      </c>
      <c r="B116" s="109" t="s">
        <v>133</v>
      </c>
      <c r="C116" s="109" t="str">
        <f>VLOOKUP(B116,Nonpubs!$B$2:$D$193,3,FALSE)</f>
        <v xml:space="preserve">P,K-8                                                                                                                                                                                                                                                                                                                                                                                                                                                                                                                                                                                                                                                                                                                                                                                                                                                                                                                                                                                                                                                                                                                                                                                                                                                                                                                                                                                                                                                                                                                                                                                                                                                                                                                                                                                                                                                                                                                                                                                                                                                                           </v>
      </c>
      <c r="D116" s="109" t="str">
        <f>VLOOKUP(B116,Nonpubs!$B$2:$D$193,2,FALSE)</f>
        <v xml:space="preserve">Columbus City School District                               </v>
      </c>
      <c r="E116" s="109" t="s">
        <v>740</v>
      </c>
      <c r="F116" s="109" t="s">
        <v>928</v>
      </c>
      <c r="G116" s="109" t="s">
        <v>1246</v>
      </c>
      <c r="H116" s="109" t="s">
        <v>795</v>
      </c>
      <c r="I116" s="109" t="s">
        <v>1456</v>
      </c>
    </row>
    <row r="117" spans="1:9">
      <c r="A117" s="109" t="s">
        <v>134</v>
      </c>
      <c r="B117" s="109" t="s">
        <v>133</v>
      </c>
      <c r="C117" s="109" t="str">
        <f>VLOOKUP(B117,Nonpubs!$B$2:$D$193,3,FALSE)</f>
        <v xml:space="preserve">P,K-8                                                                                                                                                                                                                                                                                                                                                                                                                                                                                                                                                                                                                                                                                                                                                                                                                                                                                                                                                                                                                                                                                                                                                                                                                                                                                                                                                                                                                                                                                                                                                                                                                                                                                                                                                                                                                                                                                                                                                                                                                                                                           </v>
      </c>
      <c r="D117" s="109" t="str">
        <f>VLOOKUP(B117,Nonpubs!$B$2:$D$193,2,FALSE)</f>
        <v xml:space="preserve">Columbus City School District                               </v>
      </c>
      <c r="E117" s="109" t="s">
        <v>741</v>
      </c>
      <c r="F117" s="109" t="s">
        <v>843</v>
      </c>
      <c r="G117" s="109" t="s">
        <v>1155</v>
      </c>
      <c r="H117" s="109" t="s">
        <v>796</v>
      </c>
      <c r="I117" s="109" t="s">
        <v>1455</v>
      </c>
    </row>
    <row r="118" spans="1:9">
      <c r="A118" s="109" t="s">
        <v>134</v>
      </c>
      <c r="B118" s="109" t="s">
        <v>133</v>
      </c>
      <c r="C118" s="109" t="str">
        <f>VLOOKUP(B118,Nonpubs!$B$2:$D$193,3,FALSE)</f>
        <v xml:space="preserve">P,K-8                                                                                                                                                                                                                                                                                                                                                                                                                                                                                                                                                                                                                                                                                                                                                                                                                                                                                                                                                                                                                                                                                                                                                                                                                                                                                                                                                                                                                                                                                                                                                                                                                                                                                                                                                                                                                                                                                                                                                                                                                                                                           </v>
      </c>
      <c r="D118" s="109" t="str">
        <f>VLOOKUP(B118,Nonpubs!$B$2:$D$193,2,FALSE)</f>
        <v xml:space="preserve">Columbus City School District                               </v>
      </c>
      <c r="E118" s="109" t="s">
        <v>742</v>
      </c>
      <c r="F118" s="109" t="s">
        <v>843</v>
      </c>
      <c r="G118" s="109" t="s">
        <v>1155</v>
      </c>
      <c r="H118" s="109" t="s">
        <v>796</v>
      </c>
      <c r="I118" s="109" t="s">
        <v>1455</v>
      </c>
    </row>
    <row r="119" spans="1:9">
      <c r="A119" s="109" t="s">
        <v>134</v>
      </c>
      <c r="B119" s="109" t="s">
        <v>133</v>
      </c>
      <c r="C119" s="109" t="str">
        <f>VLOOKUP(B119,Nonpubs!$B$2:$D$193,3,FALSE)</f>
        <v xml:space="preserve">P,K-8                                                                                                                                                                                                                                                                                                                                                                                                                                                                                                                                                                                                                                                                                                                                                                                                                                                                                                                                                                                                                                                                                                                                                                                                                                                                                                                                                                                                                                                                                                                                                                                                                                                                                                                                                                                                                                                                                                                                                                                                                                                                           </v>
      </c>
      <c r="D119" s="109" t="str">
        <f>VLOOKUP(B119,Nonpubs!$B$2:$D$193,2,FALSE)</f>
        <v xml:space="preserve">Columbus City School District                               </v>
      </c>
      <c r="E119" s="109" t="s">
        <v>744</v>
      </c>
      <c r="F119" s="109" t="s">
        <v>843</v>
      </c>
      <c r="G119" s="109" t="s">
        <v>1155</v>
      </c>
      <c r="H119" s="109" t="s">
        <v>796</v>
      </c>
      <c r="I119" s="109" t="s">
        <v>1455</v>
      </c>
    </row>
    <row r="120" spans="1:9">
      <c r="A120" s="109" t="s">
        <v>134</v>
      </c>
      <c r="B120" s="109" t="s">
        <v>133</v>
      </c>
      <c r="C120" s="109" t="str">
        <f>VLOOKUP(B120,Nonpubs!$B$2:$D$193,3,FALSE)</f>
        <v xml:space="preserve">P,K-8                                                                                                                                                                                                                                                                                                                                                                                                                                                                                                                                                                                                                                                                                                                                                                                                                                                                                                                                                                                                                                                                                                                                                                                                                                                                                                                                                                                                                                                                                                                                                                                                                                                                                                                                                                                                                                                                                                                                                                                                                                                                           </v>
      </c>
      <c r="D120" s="109" t="str">
        <f>VLOOKUP(B120,Nonpubs!$B$2:$D$193,2,FALSE)</f>
        <v xml:space="preserve">Columbus City School District                               </v>
      </c>
      <c r="E120" s="109" t="s">
        <v>742</v>
      </c>
      <c r="F120" s="109" t="s">
        <v>855</v>
      </c>
      <c r="G120" s="109" t="s">
        <v>1168</v>
      </c>
      <c r="H120" s="109" t="s">
        <v>1163</v>
      </c>
      <c r="I120" s="109" t="s">
        <v>1456</v>
      </c>
    </row>
    <row r="121" spans="1:9">
      <c r="A121" s="109" t="s">
        <v>134</v>
      </c>
      <c r="B121" s="109" t="s">
        <v>133</v>
      </c>
      <c r="C121" s="109" t="str">
        <f>VLOOKUP(B121,Nonpubs!$B$2:$D$193,3,FALSE)</f>
        <v xml:space="preserve">P,K-8                                                                                                                                                                                                                                                                                                                                                                                                                                                                                                                                                                                                                                                                                                                                                                                                                                                                                                                                                                                                                                                                                                                                                                                                                                                                                                                                                                                                                                                                                                                                                                                                                                                                                                                                                                                                                                                                                                                                                                                                                                                                           </v>
      </c>
      <c r="D121" s="109" t="str">
        <f>VLOOKUP(B121,Nonpubs!$B$2:$D$193,2,FALSE)</f>
        <v xml:space="preserve">Columbus City School District                               </v>
      </c>
      <c r="E121" s="109" t="s">
        <v>743</v>
      </c>
      <c r="F121" s="109" t="s">
        <v>855</v>
      </c>
      <c r="G121" s="109" t="s">
        <v>1168</v>
      </c>
      <c r="H121" s="109" t="s">
        <v>1163</v>
      </c>
      <c r="I121" s="109" t="s">
        <v>1456</v>
      </c>
    </row>
    <row r="122" spans="1:9">
      <c r="A122" s="109" t="s">
        <v>134</v>
      </c>
      <c r="B122" s="109" t="s">
        <v>133</v>
      </c>
      <c r="C122" s="109" t="str">
        <f>VLOOKUP(B122,Nonpubs!$B$2:$D$193,3,FALSE)</f>
        <v xml:space="preserve">P,K-8                                                                                                                                                                                                                                                                                                                                                                                                                                                                                                                                                                                                                                                                                                                                                                                                                                                                                                                                                                                                                                                                                                                                                                                                                                                                                                                                                                                                                                                                                                                                                                                                                                                                                                                                                                                                                                                                                                                                                                                                                                                                           </v>
      </c>
      <c r="D122" s="109" t="str">
        <f>VLOOKUP(B122,Nonpubs!$B$2:$D$193,2,FALSE)</f>
        <v xml:space="preserve">Columbus City School District                               </v>
      </c>
      <c r="E122" s="109" t="s">
        <v>741</v>
      </c>
      <c r="F122" s="109" t="s">
        <v>944</v>
      </c>
      <c r="G122" s="109" t="s">
        <v>1262</v>
      </c>
      <c r="H122" s="109" t="s">
        <v>795</v>
      </c>
      <c r="I122" s="109" t="s">
        <v>1456</v>
      </c>
    </row>
    <row r="123" spans="1:9">
      <c r="A123" s="109" t="s">
        <v>134</v>
      </c>
      <c r="B123" s="109" t="s">
        <v>133</v>
      </c>
      <c r="C123" s="109" t="str">
        <f>VLOOKUP(B123,Nonpubs!$B$2:$D$193,3,FALSE)</f>
        <v xml:space="preserve">P,K-8                                                                                                                                                                                                                                                                                                                                                                                                                                                                                                                                                                                                                                                                                                                                                                                                                                                                                                                                                                                                                                                                                                                                                                                                                                                                                                                                                                                                                                                                                                                                                                                                                                                                                                                                                                                                                                                                                                                                                                                                                                                                           </v>
      </c>
      <c r="D123" s="109" t="str">
        <f>VLOOKUP(B123,Nonpubs!$B$2:$D$193,2,FALSE)</f>
        <v xml:space="preserve">Columbus City School District                               </v>
      </c>
      <c r="E123" s="109" t="s">
        <v>742</v>
      </c>
      <c r="F123" s="109" t="s">
        <v>944</v>
      </c>
      <c r="G123" s="109" t="s">
        <v>1262</v>
      </c>
      <c r="H123" s="109" t="s">
        <v>795</v>
      </c>
      <c r="I123" s="109" t="s">
        <v>1456</v>
      </c>
    </row>
    <row r="124" spans="1:9">
      <c r="A124" s="109" t="s">
        <v>134</v>
      </c>
      <c r="B124" s="109" t="s">
        <v>133</v>
      </c>
      <c r="C124" s="109" t="str">
        <f>VLOOKUP(B124,Nonpubs!$B$2:$D$193,3,FALSE)</f>
        <v xml:space="preserve">P,K-8                                                                                                                                                                                                                                                                                                                                                                                                                                                                                                                                                                                                                                                                                                                                                                                                                                                                                                                                                                                                                                                                                                                                                                                                                                                                                                                                                                                                                                                                                                                                                                                                                                                                                                                                                                                                                                                                                                                                                                                                                                                                           </v>
      </c>
      <c r="D124" s="109" t="str">
        <f>VLOOKUP(B124,Nonpubs!$B$2:$D$193,2,FALSE)</f>
        <v xml:space="preserve">Columbus City School District                               </v>
      </c>
      <c r="E124" s="109" t="s">
        <v>743</v>
      </c>
      <c r="F124" s="109" t="s">
        <v>856</v>
      </c>
      <c r="G124" s="109" t="s">
        <v>1169</v>
      </c>
      <c r="H124" s="109" t="s">
        <v>796</v>
      </c>
      <c r="I124" s="109" t="s">
        <v>1456</v>
      </c>
    </row>
    <row r="125" spans="1:9">
      <c r="A125" s="109" t="s">
        <v>134</v>
      </c>
      <c r="B125" s="109" t="s">
        <v>133</v>
      </c>
      <c r="C125" s="109" t="str">
        <f>VLOOKUP(B125,Nonpubs!$B$2:$D$193,3,FALSE)</f>
        <v xml:space="preserve">P,K-8                                                                                                                                                                                                                                                                                                                                                                                                                                                                                                                                                                                                                                                                                                                                                                                                                                                                                                                                                                                                                                                                                                                                                                                                                                                                                                                                                                                                                                                                                                                                                                                                                                                                                                                                                                                                                                                                                                                                                                                                                                                                           </v>
      </c>
      <c r="D125" s="109" t="str">
        <f>VLOOKUP(B125,Nonpubs!$B$2:$D$193,2,FALSE)</f>
        <v xml:space="preserve">Columbus City School District                               </v>
      </c>
      <c r="E125" s="109" t="s">
        <v>740</v>
      </c>
      <c r="F125" s="109" t="s">
        <v>849</v>
      </c>
      <c r="G125" s="109" t="s">
        <v>1161</v>
      </c>
      <c r="H125" s="109" t="s">
        <v>796</v>
      </c>
      <c r="I125" s="109" t="s">
        <v>1456</v>
      </c>
    </row>
    <row r="126" spans="1:9">
      <c r="A126" s="109" t="s">
        <v>134</v>
      </c>
      <c r="B126" s="109" t="s">
        <v>133</v>
      </c>
      <c r="C126" s="109" t="str">
        <f>VLOOKUP(B126,Nonpubs!$B$2:$D$193,3,FALSE)</f>
        <v xml:space="preserve">P,K-8                                                                                                                                                                                                                                                                                                                                                                                                                                                                                                                                                                                                                                                                                                                                                                                                                                                                                                                                                                                                                                                                                                                                                                                                                                                                                                                                                                                                                                                                                                                                                                                                                                                                                                                                                                                                                                                                                                                                                                                                                                                                           </v>
      </c>
      <c r="D126" s="109" t="str">
        <f>VLOOKUP(B126,Nonpubs!$B$2:$D$193,2,FALSE)</f>
        <v xml:space="preserve">Columbus City School District                               </v>
      </c>
      <c r="E126" s="109" t="s">
        <v>742</v>
      </c>
      <c r="F126" s="109" t="s">
        <v>849</v>
      </c>
      <c r="G126" s="109" t="s">
        <v>1161</v>
      </c>
      <c r="H126" s="109" t="s">
        <v>796</v>
      </c>
      <c r="I126" s="109" t="s">
        <v>1456</v>
      </c>
    </row>
    <row r="127" spans="1:9">
      <c r="A127" s="109" t="s">
        <v>134</v>
      </c>
      <c r="B127" s="109" t="s">
        <v>133</v>
      </c>
      <c r="C127" s="109" t="str">
        <f>VLOOKUP(B127,Nonpubs!$B$2:$D$193,3,FALSE)</f>
        <v xml:space="preserve">P,K-8                                                                                                                                                                                                                                                                                                                                                                                                                                                                                                                                                                                                                                                                                                                                                                                                                                                                                                                                                                                                                                                                                                                                                                                                                                                                                                                                                                                                                                                                                                                                                                                                                                                                                                                                                                                                                                                                                                                                                                                                                                                                           </v>
      </c>
      <c r="D127" s="109" t="str">
        <f>VLOOKUP(B127,Nonpubs!$B$2:$D$193,2,FALSE)</f>
        <v xml:space="preserve">Columbus City School District                               </v>
      </c>
      <c r="E127" s="109" t="s">
        <v>744</v>
      </c>
      <c r="F127" s="109" t="s">
        <v>849</v>
      </c>
      <c r="G127" s="109" t="s">
        <v>1161</v>
      </c>
      <c r="H127" s="109" t="s">
        <v>796</v>
      </c>
      <c r="I127" s="109" t="s">
        <v>1456</v>
      </c>
    </row>
    <row r="128" spans="1:9">
      <c r="A128" s="109" t="s">
        <v>134</v>
      </c>
      <c r="B128" s="109" t="s">
        <v>133</v>
      </c>
      <c r="C128" s="109" t="str">
        <f>VLOOKUP(B128,Nonpubs!$B$2:$D$193,3,FALSE)</f>
        <v xml:space="preserve">P,K-8                                                                                                                                                                                                                                                                                                                                                                                                                                                                                                                                                                                                                                                                                                                                                                                                                                                                                                                                                                                                                                                                                                                                                                                                                                                                                                                                                                                                                                                                                                                                                                                                                                                                                                                                                                                                                                                                                                                                                                                                                                                                           </v>
      </c>
      <c r="D128" s="109" t="str">
        <f>VLOOKUP(B128,Nonpubs!$B$2:$D$193,2,FALSE)</f>
        <v xml:space="preserve">Columbus City School District                               </v>
      </c>
      <c r="E128" s="109" t="s">
        <v>743</v>
      </c>
      <c r="F128" s="109" t="s">
        <v>849</v>
      </c>
      <c r="G128" s="109" t="s">
        <v>1161</v>
      </c>
      <c r="H128" s="109" t="s">
        <v>796</v>
      </c>
      <c r="I128" s="109" t="s">
        <v>1456</v>
      </c>
    </row>
    <row r="129" spans="1:9">
      <c r="A129" s="109" t="s">
        <v>134</v>
      </c>
      <c r="B129" s="109" t="s">
        <v>133</v>
      </c>
      <c r="C129" s="109" t="str">
        <f>VLOOKUP(B129,Nonpubs!$B$2:$D$193,3,FALSE)</f>
        <v xml:space="preserve">P,K-8                                                                                                                                                                                                                                                                                                                                                                                                                                                                                                                                                                                                                                                                                                                                                                                                                                                                                                                                                                                                                                                                                                                                                                                                                                                                                                                                                                                                                                                                                                                                                                                                                                                                                                                                                                                                                                                                                                                                                                                                                                                                           </v>
      </c>
      <c r="D129" s="109" t="str">
        <f>VLOOKUP(B129,Nonpubs!$B$2:$D$193,2,FALSE)</f>
        <v xml:space="preserve">Columbus City School District                               </v>
      </c>
      <c r="E129" s="109" t="s">
        <v>739</v>
      </c>
      <c r="F129" s="109" t="s">
        <v>831</v>
      </c>
      <c r="G129" s="109" t="s">
        <v>1143</v>
      </c>
      <c r="H129" s="109" t="s">
        <v>797</v>
      </c>
      <c r="I129" s="109" t="s">
        <v>1456</v>
      </c>
    </row>
    <row r="130" spans="1:9">
      <c r="A130" s="109" t="s">
        <v>134</v>
      </c>
      <c r="B130" s="109" t="s">
        <v>133</v>
      </c>
      <c r="C130" s="109" t="str">
        <f>VLOOKUP(B130,Nonpubs!$B$2:$D$193,3,FALSE)</f>
        <v xml:space="preserve">P,K-8                                                                                                                                                                                                                                                                                                                                                                                                                                                                                                                                                                                                                                                                                                                                                                                                                                                                                                                                                                                                                                                                                                                                                                                                                                                                                                                                                                                                                                                                                                                                                                                                                                                                                                                                                                                                                                                                                                                                                                                                                                                                           </v>
      </c>
      <c r="D130" s="109" t="str">
        <f>VLOOKUP(B130,Nonpubs!$B$2:$D$193,2,FALSE)</f>
        <v xml:space="preserve">Columbus City School District                               </v>
      </c>
      <c r="E130" s="109" t="s">
        <v>740</v>
      </c>
      <c r="F130" s="109" t="s">
        <v>831</v>
      </c>
      <c r="G130" s="109" t="s">
        <v>1143</v>
      </c>
      <c r="H130" s="109" t="s">
        <v>797</v>
      </c>
      <c r="I130" s="109" t="s">
        <v>1456</v>
      </c>
    </row>
    <row r="131" spans="1:9">
      <c r="A131" s="109" t="s">
        <v>134</v>
      </c>
      <c r="B131" s="109" t="s">
        <v>133</v>
      </c>
      <c r="C131" s="109" t="str">
        <f>VLOOKUP(B131,Nonpubs!$B$2:$D$193,3,FALSE)</f>
        <v xml:space="preserve">P,K-8                                                                                                                                                                                                                                                                                                                                                                                                                                                                                                                                                                                                                                                                                                                                                                                                                                                                                                                                                                                                                                                                                                                                                                                                                                                                                                                                                                                                                                                                                                                                                                                                                                                                                                                                                                                                                                                                                                                                                                                                                                                                           </v>
      </c>
      <c r="D131" s="109" t="str">
        <f>VLOOKUP(B131,Nonpubs!$B$2:$D$193,2,FALSE)</f>
        <v xml:space="preserve">Columbus City School District                               </v>
      </c>
      <c r="E131" s="109" t="s">
        <v>742</v>
      </c>
      <c r="F131" s="109" t="s">
        <v>831</v>
      </c>
      <c r="G131" s="109" t="s">
        <v>1143</v>
      </c>
      <c r="H131" s="109" t="s">
        <v>797</v>
      </c>
      <c r="I131" s="109" t="s">
        <v>1456</v>
      </c>
    </row>
    <row r="132" spans="1:9">
      <c r="A132" s="109" t="s">
        <v>134</v>
      </c>
      <c r="B132" s="109" t="s">
        <v>133</v>
      </c>
      <c r="C132" s="109" t="str">
        <f>VLOOKUP(B132,Nonpubs!$B$2:$D$193,3,FALSE)</f>
        <v xml:space="preserve">P,K-8                                                                                                                                                                                                                                                                                                                                                                                                                                                                                                                                                                                                                                                                                                                                                                                                                                                                                                                                                                                                                                                                                                                                                                                                                                                                                                                                                                                                                                                                                                                                                                                                                                                                                                                                                                                                                                                                                                                                                                                                                                                                           </v>
      </c>
      <c r="D132" s="109" t="str">
        <f>VLOOKUP(B132,Nonpubs!$B$2:$D$193,2,FALSE)</f>
        <v xml:space="preserve">Columbus City School District                               </v>
      </c>
      <c r="E132" s="109" t="s">
        <v>744</v>
      </c>
      <c r="F132" s="109" t="s">
        <v>831</v>
      </c>
      <c r="G132" s="109" t="s">
        <v>1143</v>
      </c>
      <c r="H132" s="109" t="s">
        <v>797</v>
      </c>
      <c r="I132" s="109" t="s">
        <v>1456</v>
      </c>
    </row>
    <row r="133" spans="1:9">
      <c r="A133" s="109" t="s">
        <v>134</v>
      </c>
      <c r="B133" s="109" t="s">
        <v>133</v>
      </c>
      <c r="C133" s="109" t="str">
        <f>VLOOKUP(B133,Nonpubs!$B$2:$D$193,3,FALSE)</f>
        <v xml:space="preserve">P,K-8                                                                                                                                                                                                                                                                                                                                                                                                                                                                                                                                                                                                                                                                                                                                                                                                                                                                                                                                                                                                                                                                                                                                                                                                                                                                                                                                                                                                                                                                                                                                                                                                                                                                                                                                                                                                                                                                                                                                                                                                                                                                           </v>
      </c>
      <c r="D133" s="109" t="str">
        <f>VLOOKUP(B133,Nonpubs!$B$2:$D$193,2,FALSE)</f>
        <v xml:space="preserve">Columbus City School District                               </v>
      </c>
      <c r="E133" s="109" t="s">
        <v>740</v>
      </c>
      <c r="F133" s="109" t="s">
        <v>832</v>
      </c>
      <c r="G133" s="109" t="s">
        <v>1144</v>
      </c>
      <c r="H133" s="109" t="s">
        <v>797</v>
      </c>
      <c r="I133" s="109" t="s">
        <v>1456</v>
      </c>
    </row>
    <row r="134" spans="1:9">
      <c r="A134" s="109" t="s">
        <v>134</v>
      </c>
      <c r="B134" s="109" t="s">
        <v>133</v>
      </c>
      <c r="C134" s="109" t="str">
        <f>VLOOKUP(B134,Nonpubs!$B$2:$D$193,3,FALSE)</f>
        <v xml:space="preserve">P,K-8                                                                                                                                                                                                                                                                                                                                                                                                                                                                                                                                                                                                                                                                                                                                                                                                                                                                                                                                                                                                                                                                                                                                                                                                                                                                                                                                                                                                                                                                                                                                                                                                                                                                                                                                                                                                                                                                                                                                                                                                                                                                           </v>
      </c>
      <c r="D134" s="109" t="str">
        <f>VLOOKUP(B134,Nonpubs!$B$2:$D$193,2,FALSE)</f>
        <v xml:space="preserve">Columbus City School District                               </v>
      </c>
      <c r="E134" s="109" t="s">
        <v>741</v>
      </c>
      <c r="F134" s="109" t="s">
        <v>832</v>
      </c>
      <c r="G134" s="109" t="s">
        <v>1144</v>
      </c>
      <c r="H134" s="109" t="s">
        <v>797</v>
      </c>
      <c r="I134" s="109" t="s">
        <v>1456</v>
      </c>
    </row>
    <row r="135" spans="1:9">
      <c r="A135" s="109" t="s">
        <v>134</v>
      </c>
      <c r="B135" s="109" t="s">
        <v>133</v>
      </c>
      <c r="C135" s="109" t="str">
        <f>VLOOKUP(B135,Nonpubs!$B$2:$D$193,3,FALSE)</f>
        <v xml:space="preserve">P,K-8                                                                                                                                                                                                                                                                                                                                                                                                                                                                                                                                                                                                                                                                                                                                                                                                                                                                                                                                                                                                                                                                                                                                                                                                                                                                                                                                                                                                                                                                                                                                                                                                                                                                                                                                                                                                                                                                                                                                                                                                                                                                           </v>
      </c>
      <c r="D135" s="109" t="str">
        <f>VLOOKUP(B135,Nonpubs!$B$2:$D$193,2,FALSE)</f>
        <v xml:space="preserve">Columbus City School District                               </v>
      </c>
      <c r="E135" s="109" t="s">
        <v>742</v>
      </c>
      <c r="F135" s="109" t="s">
        <v>832</v>
      </c>
      <c r="G135" s="109" t="s">
        <v>1144</v>
      </c>
      <c r="H135" s="109" t="s">
        <v>797</v>
      </c>
      <c r="I135" s="109" t="s">
        <v>1456</v>
      </c>
    </row>
    <row r="136" spans="1:9">
      <c r="A136" s="109" t="s">
        <v>134</v>
      </c>
      <c r="B136" s="109" t="s">
        <v>133</v>
      </c>
      <c r="C136" s="109" t="str">
        <f>VLOOKUP(B136,Nonpubs!$B$2:$D$193,3,FALSE)</f>
        <v xml:space="preserve">P,K-8                                                                                                                                                                                                                                                                                                                                                                                                                                                                                                                                                                                                                                                                                                                                                                                                                                                                                                                                                                                                                                                                                                                                                                                                                                                                                                                                                                                                                                                                                                                                                                                                                                                                                                                                                                                                                                                                                                                                                                                                                                                                           </v>
      </c>
      <c r="D136" s="109" t="str">
        <f>VLOOKUP(B136,Nonpubs!$B$2:$D$193,2,FALSE)</f>
        <v xml:space="preserve">Columbus City School District                               </v>
      </c>
      <c r="E136" s="109" t="s">
        <v>744</v>
      </c>
      <c r="F136" s="109" t="s">
        <v>832</v>
      </c>
      <c r="G136" s="109" t="s">
        <v>1144</v>
      </c>
      <c r="H136" s="109" t="s">
        <v>797</v>
      </c>
      <c r="I136" s="109" t="s">
        <v>1456</v>
      </c>
    </row>
    <row r="137" spans="1:9">
      <c r="A137" s="109" t="s">
        <v>134</v>
      </c>
      <c r="B137" s="109" t="s">
        <v>133</v>
      </c>
      <c r="C137" s="109" t="str">
        <f>VLOOKUP(B137,Nonpubs!$B$2:$D$193,3,FALSE)</f>
        <v xml:space="preserve">P,K-8                                                                                                                                                                                                                                                                                                                                                                                                                                                                                                                                                                                                                                                                                                                                                                                                                                                                                                                                                                                                                                                                                                                                                                                                                                                                                                                                                                                                                                                                                                                                                                                                                                                                                                                                                                                                                                                                                                                                                                                                                                                                           </v>
      </c>
      <c r="D137" s="109" t="str">
        <f>VLOOKUP(B137,Nonpubs!$B$2:$D$193,2,FALSE)</f>
        <v xml:space="preserve">Columbus City School District                               </v>
      </c>
      <c r="E137" s="109" t="s">
        <v>743</v>
      </c>
      <c r="F137" s="109" t="s">
        <v>832</v>
      </c>
      <c r="G137" s="109" t="s">
        <v>1144</v>
      </c>
      <c r="H137" s="109" t="s">
        <v>797</v>
      </c>
      <c r="I137" s="109" t="s">
        <v>1456</v>
      </c>
    </row>
    <row r="138" spans="1:9">
      <c r="A138" s="109" t="s">
        <v>134</v>
      </c>
      <c r="B138" s="109" t="s">
        <v>133</v>
      </c>
      <c r="C138" s="109" t="str">
        <f>VLOOKUP(B138,Nonpubs!$B$2:$D$193,3,FALSE)</f>
        <v xml:space="preserve">P,K-8                                                                                                                                                                                                                                                                                                                                                                                                                                                                                                                                                                                                                                                                                                                                                                                                                                                                                                                                                                                                                                                                                                                                                                                                                                                                                                                                                                                                                                                                                                                                                                                                                                                                                                                                                                                                                                                                                                                                                                                                                                                                           </v>
      </c>
      <c r="D138" s="109" t="str">
        <f>VLOOKUP(B138,Nonpubs!$B$2:$D$193,2,FALSE)</f>
        <v xml:space="preserve">Columbus City School District                               </v>
      </c>
      <c r="E138" s="109" t="s">
        <v>739</v>
      </c>
      <c r="F138" s="109" t="s">
        <v>844</v>
      </c>
      <c r="G138" s="109" t="s">
        <v>1156</v>
      </c>
      <c r="H138" s="109" t="s">
        <v>796</v>
      </c>
      <c r="I138" s="109" t="s">
        <v>1456</v>
      </c>
    </row>
    <row r="139" spans="1:9">
      <c r="A139" s="109" t="s">
        <v>134</v>
      </c>
      <c r="B139" s="109" t="s">
        <v>133</v>
      </c>
      <c r="C139" s="109" t="str">
        <f>VLOOKUP(B139,Nonpubs!$B$2:$D$193,3,FALSE)</f>
        <v xml:space="preserve">P,K-8                                                                                                                                                                                                                                                                                                                                                                                                                                                                                                                                                                                                                                                                                                                                                                                                                                                                                                                                                                                                                                                                                                                                                                                                                                                                                                                                                                                                                                                                                                                                                                                                                                                                                                                                                                                                                                                                                                                                                                                                                                                                           </v>
      </c>
      <c r="D139" s="109" t="str">
        <f>VLOOKUP(B139,Nonpubs!$B$2:$D$193,2,FALSE)</f>
        <v xml:space="preserve">Columbus City School District                               </v>
      </c>
      <c r="E139" s="109" t="s">
        <v>740</v>
      </c>
      <c r="F139" s="109" t="s">
        <v>844</v>
      </c>
      <c r="G139" s="109" t="s">
        <v>1156</v>
      </c>
      <c r="H139" s="109" t="s">
        <v>796</v>
      </c>
      <c r="I139" s="109" t="s">
        <v>1456</v>
      </c>
    </row>
    <row r="140" spans="1:9">
      <c r="A140" s="109" t="s">
        <v>134</v>
      </c>
      <c r="B140" s="109" t="s">
        <v>133</v>
      </c>
      <c r="C140" s="109" t="str">
        <f>VLOOKUP(B140,Nonpubs!$B$2:$D$193,3,FALSE)</f>
        <v xml:space="preserve">P,K-8                                                                                                                                                                                                                                                                                                                                                                                                                                                                                                                                                                                                                                                                                                                                                                                                                                                                                                                                                                                                                                                                                                                                                                                                                                                                                                                                                                                                                                                                                                                                                                                                                                                                                                                                                                                                                                                                                                                                                                                                                                                                           </v>
      </c>
      <c r="D140" s="109" t="str">
        <f>VLOOKUP(B140,Nonpubs!$B$2:$D$193,2,FALSE)</f>
        <v xml:space="preserve">Columbus City School District                               </v>
      </c>
      <c r="E140" s="109" t="s">
        <v>741</v>
      </c>
      <c r="F140" s="109" t="s">
        <v>844</v>
      </c>
      <c r="G140" s="109" t="s">
        <v>1156</v>
      </c>
      <c r="H140" s="109" t="s">
        <v>796</v>
      </c>
      <c r="I140" s="109" t="s">
        <v>1456</v>
      </c>
    </row>
    <row r="141" spans="1:9">
      <c r="A141" s="109" t="s">
        <v>134</v>
      </c>
      <c r="B141" s="109" t="s">
        <v>133</v>
      </c>
      <c r="C141" s="109" t="str">
        <f>VLOOKUP(B141,Nonpubs!$B$2:$D$193,3,FALSE)</f>
        <v xml:space="preserve">P,K-8                                                                                                                                                                                                                                                                                                                                                                                                                                                                                                                                                                                                                                                                                                                                                                                                                                                                                                                                                                                                                                                                                                                                                                                                                                                                                                                                                                                                                                                                                                                                                                                                                                                                                                                                                                                                                                                                                                                                                                                                                                                                           </v>
      </c>
      <c r="D141" s="109" t="str">
        <f>VLOOKUP(B141,Nonpubs!$B$2:$D$193,2,FALSE)</f>
        <v xml:space="preserve">Columbus City School District                               </v>
      </c>
      <c r="E141" s="109" t="s">
        <v>742</v>
      </c>
      <c r="F141" s="109" t="s">
        <v>844</v>
      </c>
      <c r="G141" s="109" t="s">
        <v>1156</v>
      </c>
      <c r="H141" s="109" t="s">
        <v>796</v>
      </c>
      <c r="I141" s="109" t="s">
        <v>1456</v>
      </c>
    </row>
    <row r="142" spans="1:9">
      <c r="A142" s="109" t="s">
        <v>134</v>
      </c>
      <c r="B142" s="109" t="s">
        <v>133</v>
      </c>
      <c r="C142" s="109" t="str">
        <f>VLOOKUP(B142,Nonpubs!$B$2:$D$193,3,FALSE)</f>
        <v xml:space="preserve">P,K-8                                                                                                                                                                                                                                                                                                                                                                                                                                                                                                                                                                                                                                                                                                                                                                                                                                                                                                                                                                                                                                                                                                                                                                                                                                                                                                                                                                                                                                                                                                                                                                                                                                                                                                                                                                                                                                                                                                                                                                                                                                                                           </v>
      </c>
      <c r="D142" s="109" t="str">
        <f>VLOOKUP(B142,Nonpubs!$B$2:$D$193,2,FALSE)</f>
        <v xml:space="preserve">Columbus City School District                               </v>
      </c>
      <c r="E142" s="109" t="s">
        <v>744</v>
      </c>
      <c r="F142" s="109" t="s">
        <v>844</v>
      </c>
      <c r="G142" s="109" t="s">
        <v>1156</v>
      </c>
      <c r="H142" s="109" t="s">
        <v>796</v>
      </c>
      <c r="I142" s="109" t="s">
        <v>1456</v>
      </c>
    </row>
    <row r="143" spans="1:9">
      <c r="A143" s="109" t="s">
        <v>134</v>
      </c>
      <c r="B143" s="109" t="s">
        <v>133</v>
      </c>
      <c r="C143" s="109" t="str">
        <f>VLOOKUP(B143,Nonpubs!$B$2:$D$193,3,FALSE)</f>
        <v xml:space="preserve">P,K-8                                                                                                                                                                                                                                                                                                                                                                                                                                                                                                                                                                                                                                                                                                                                                                                                                                                                                                                                                                                                                                                                                                                                                                                                                                                                                                                                                                                                                                                                                                                                                                                                                                                                                                                                                                                                                                                                                                                                                                                                                                                                           </v>
      </c>
      <c r="D143" s="109" t="str">
        <f>VLOOKUP(B143,Nonpubs!$B$2:$D$193,2,FALSE)</f>
        <v xml:space="preserve">Columbus City School District                               </v>
      </c>
      <c r="E143" s="109" t="s">
        <v>742</v>
      </c>
      <c r="F143" s="109" t="s">
        <v>852</v>
      </c>
      <c r="G143" s="109" t="s">
        <v>1165</v>
      </c>
      <c r="H143" s="109" t="s">
        <v>1163</v>
      </c>
      <c r="I143" s="109" t="s">
        <v>1456</v>
      </c>
    </row>
    <row r="144" spans="1:9">
      <c r="A144" s="109" t="s">
        <v>134</v>
      </c>
      <c r="B144" s="109" t="s">
        <v>133</v>
      </c>
      <c r="C144" s="109" t="str">
        <f>VLOOKUP(B144,Nonpubs!$B$2:$D$193,3,FALSE)</f>
        <v xml:space="preserve">P,K-8                                                                                                                                                                                                                                                                                                                                                                                                                                                                                                                                                                                                                                                                                                                                                                                                                                                                                                                                                                                                                                                                                                                                                                                                                                                                                                                                                                                                                                                                                                                                                                                                                                                                                                                                                                                                                                                                                                                                                                                                                                                                           </v>
      </c>
      <c r="D144" s="109" t="str">
        <f>VLOOKUP(B144,Nonpubs!$B$2:$D$193,2,FALSE)</f>
        <v xml:space="preserve">Columbus City School District                               </v>
      </c>
      <c r="E144" s="109" t="s">
        <v>744</v>
      </c>
      <c r="F144" s="109" t="s">
        <v>852</v>
      </c>
      <c r="G144" s="109" t="s">
        <v>1165</v>
      </c>
      <c r="H144" s="109" t="s">
        <v>1163</v>
      </c>
      <c r="I144" s="109" t="s">
        <v>1456</v>
      </c>
    </row>
    <row r="145" spans="1:9">
      <c r="A145" s="109" t="s">
        <v>134</v>
      </c>
      <c r="B145" s="109" t="s">
        <v>133</v>
      </c>
      <c r="C145" s="109" t="str">
        <f>VLOOKUP(B145,Nonpubs!$B$2:$D$193,3,FALSE)</f>
        <v xml:space="preserve">P,K-8                                                                                                                                                                                                                                                                                                                                                                                                                                                                                                                                                                                                                                                                                                                                                                                                                                                                                                                                                                                                                                                                                                                                                                                                                                                                                                                                                                                                                                                                                                                                                                                                                                                                                                                                                                                                                                                                                                                                                                                                                                                                           </v>
      </c>
      <c r="D145" s="109" t="str">
        <f>VLOOKUP(B145,Nonpubs!$B$2:$D$193,2,FALSE)</f>
        <v xml:space="preserve">Columbus City School District                               </v>
      </c>
      <c r="E145" s="109" t="s">
        <v>743</v>
      </c>
      <c r="F145" s="109" t="s">
        <v>852</v>
      </c>
      <c r="G145" s="109" t="s">
        <v>1165</v>
      </c>
      <c r="H145" s="109" t="s">
        <v>1163</v>
      </c>
      <c r="I145" s="109" t="s">
        <v>1456</v>
      </c>
    </row>
    <row r="146" spans="1:9">
      <c r="A146" s="109" t="s">
        <v>134</v>
      </c>
      <c r="B146" s="109" t="s">
        <v>133</v>
      </c>
      <c r="C146" s="109" t="str">
        <f>VLOOKUP(B146,Nonpubs!$B$2:$D$193,3,FALSE)</f>
        <v xml:space="preserve">P,K-8                                                                                                                                                                                                                                                                                                                                                                                                                                                                                                                                                                                                                                                                                                                                                                                                                                                                                                                                                                                                                                                                                                                                                                                                                                                                                                                                                                                                                                                                                                                                                                                                                                                                                                                                                                                                                                                                                                                                                                                                                                                                           </v>
      </c>
      <c r="D146" s="109" t="str">
        <f>VLOOKUP(B146,Nonpubs!$B$2:$D$193,2,FALSE)</f>
        <v xml:space="preserve">Columbus City School District                               </v>
      </c>
      <c r="E146" s="109" t="s">
        <v>739</v>
      </c>
      <c r="F146" s="109" t="s">
        <v>833</v>
      </c>
      <c r="G146" s="109" t="s">
        <v>1145</v>
      </c>
      <c r="H146" s="109" t="s">
        <v>795</v>
      </c>
      <c r="I146" s="109" t="s">
        <v>1456</v>
      </c>
    </row>
    <row r="147" spans="1:9">
      <c r="A147" s="109" t="s">
        <v>134</v>
      </c>
      <c r="B147" s="109" t="s">
        <v>133</v>
      </c>
      <c r="C147" s="109" t="str">
        <f>VLOOKUP(B147,Nonpubs!$B$2:$D$193,3,FALSE)</f>
        <v xml:space="preserve">P,K-8                                                                                                                                                                                                                                                                                                                                                                                                                                                                                                                                                                                                                                                                                                                                                                                                                                                                                                                                                                                                                                                                                                                                                                                                                                                                                                                                                                                                                                                                                                                                                                                                                                                                                                                                                                                                                                                                                                                                                                                                                                                                           </v>
      </c>
      <c r="D147" s="109" t="str">
        <f>VLOOKUP(B147,Nonpubs!$B$2:$D$193,2,FALSE)</f>
        <v xml:space="preserve">Columbus City School District                               </v>
      </c>
      <c r="E147" s="109" t="s">
        <v>740</v>
      </c>
      <c r="F147" s="109" t="s">
        <v>833</v>
      </c>
      <c r="G147" s="109" t="s">
        <v>1145</v>
      </c>
      <c r="H147" s="109" t="s">
        <v>795</v>
      </c>
      <c r="I147" s="109" t="s">
        <v>1456</v>
      </c>
    </row>
    <row r="148" spans="1:9">
      <c r="A148" s="109" t="s">
        <v>134</v>
      </c>
      <c r="B148" s="109" t="s">
        <v>133</v>
      </c>
      <c r="C148" s="109" t="str">
        <f>VLOOKUP(B148,Nonpubs!$B$2:$D$193,3,FALSE)</f>
        <v xml:space="preserve">P,K-8                                                                                                                                                                                                                                                                                                                                                                                                                                                                                                                                                                                                                                                                                                                                                                                                                                                                                                                                                                                                                                                                                                                                                                                                                                                                                                                                                                                                                                                                                                                                                                                                                                                                                                                                                                                                                                                                                                                                                                                                                                                                           </v>
      </c>
      <c r="D148" s="109" t="str">
        <f>VLOOKUP(B148,Nonpubs!$B$2:$D$193,2,FALSE)</f>
        <v xml:space="preserve">Columbus City School District                               </v>
      </c>
      <c r="E148" s="109" t="s">
        <v>742</v>
      </c>
      <c r="F148" s="109" t="s">
        <v>833</v>
      </c>
      <c r="G148" s="109" t="s">
        <v>1145</v>
      </c>
      <c r="H148" s="109" t="s">
        <v>795</v>
      </c>
      <c r="I148" s="109" t="s">
        <v>1456</v>
      </c>
    </row>
    <row r="149" spans="1:9">
      <c r="A149" s="109" t="s">
        <v>134</v>
      </c>
      <c r="B149" s="109" t="s">
        <v>133</v>
      </c>
      <c r="C149" s="109" t="str">
        <f>VLOOKUP(B149,Nonpubs!$B$2:$D$193,3,FALSE)</f>
        <v xml:space="preserve">P,K-8                                                                                                                                                                                                                                                                                                                                                                                                                                                                                                                                                                                                                                                                                                                                                                                                                                                                                                                                                                                                                                                                                                                                                                                                                                                                                                                                                                                                                                                                                                                                                                                                                                                                                                                                                                                                                                                                                                                                                                                                                                                                           </v>
      </c>
      <c r="D149" s="109" t="str">
        <f>VLOOKUP(B149,Nonpubs!$B$2:$D$193,2,FALSE)</f>
        <v xml:space="preserve">Columbus City School District                               </v>
      </c>
      <c r="E149" s="109" t="s">
        <v>739</v>
      </c>
      <c r="F149" s="109" t="s">
        <v>834</v>
      </c>
      <c r="G149" s="109" t="s">
        <v>1146</v>
      </c>
      <c r="H149" s="109" t="s">
        <v>795</v>
      </c>
      <c r="I149" s="109" t="s">
        <v>1456</v>
      </c>
    </row>
    <row r="150" spans="1:9">
      <c r="A150" s="109" t="s">
        <v>134</v>
      </c>
      <c r="B150" s="109" t="s">
        <v>133</v>
      </c>
      <c r="C150" s="109" t="str">
        <f>VLOOKUP(B150,Nonpubs!$B$2:$D$193,3,FALSE)</f>
        <v xml:space="preserve">P,K-8                                                                                                                                                                                                                                                                                                                                                                                                                                                                                                                                                                                                                                                                                                                                                                                                                                                                                                                                                                                                                                                                                                                                                                                                                                                                                                                                                                                                                                                                                                                                                                                                                                                                                                                                                                                                                                                                                                                                                                                                                                                                           </v>
      </c>
      <c r="D150" s="109" t="str">
        <f>VLOOKUP(B150,Nonpubs!$B$2:$D$193,2,FALSE)</f>
        <v xml:space="preserve">Columbus City School District                               </v>
      </c>
      <c r="E150" s="109" t="s">
        <v>740</v>
      </c>
      <c r="F150" s="109" t="s">
        <v>834</v>
      </c>
      <c r="G150" s="109" t="s">
        <v>1146</v>
      </c>
      <c r="H150" s="109" t="s">
        <v>795</v>
      </c>
      <c r="I150" s="109" t="s">
        <v>1456</v>
      </c>
    </row>
    <row r="151" spans="1:9">
      <c r="A151" s="109" t="s">
        <v>134</v>
      </c>
      <c r="B151" s="109" t="s">
        <v>133</v>
      </c>
      <c r="C151" s="109" t="str">
        <f>VLOOKUP(B151,Nonpubs!$B$2:$D$193,3,FALSE)</f>
        <v xml:space="preserve">P,K-8                                                                                                                                                                                                                                                                                                                                                                                                                                                                                                                                                                                                                                                                                                                                                                                                                                                                                                                                                                                                                                                                                                                                                                                                                                                                                                                                                                                                                                                                                                                                                                                                                                                                                                                                                                                                                                                                                                                                                                                                                                                                           </v>
      </c>
      <c r="D151" s="109" t="str">
        <f>VLOOKUP(B151,Nonpubs!$B$2:$D$193,2,FALSE)</f>
        <v xml:space="preserve">Columbus City School District                               </v>
      </c>
      <c r="E151" s="109" t="s">
        <v>741</v>
      </c>
      <c r="F151" s="109" t="s">
        <v>834</v>
      </c>
      <c r="G151" s="109" t="s">
        <v>1146</v>
      </c>
      <c r="H151" s="109" t="s">
        <v>795</v>
      </c>
      <c r="I151" s="109" t="s">
        <v>1456</v>
      </c>
    </row>
    <row r="152" spans="1:9">
      <c r="A152" s="109" t="s">
        <v>134</v>
      </c>
      <c r="B152" s="109" t="s">
        <v>133</v>
      </c>
      <c r="C152" s="109" t="str">
        <f>VLOOKUP(B152,Nonpubs!$B$2:$D$193,3,FALSE)</f>
        <v xml:space="preserve">P,K-8                                                                                                                                                                                                                                                                                                                                                                                                                                                                                                                                                                                                                                                                                                                                                                                                                                                                                                                                                                                                                                                                                                                                                                                                                                                                                                                                                                                                                                                                                                                                                                                                                                                                                                                                                                                                                                                                                                                                                                                                                                                                           </v>
      </c>
      <c r="D152" s="109" t="str">
        <f>VLOOKUP(B152,Nonpubs!$B$2:$D$193,2,FALSE)</f>
        <v xml:space="preserve">Columbus City School District                               </v>
      </c>
      <c r="E152" s="109" t="s">
        <v>743</v>
      </c>
      <c r="F152" s="109" t="s">
        <v>834</v>
      </c>
      <c r="G152" s="109" t="s">
        <v>1146</v>
      </c>
      <c r="H152" s="109" t="s">
        <v>795</v>
      </c>
      <c r="I152" s="109" t="s">
        <v>1456</v>
      </c>
    </row>
    <row r="153" spans="1:9">
      <c r="A153" s="109" t="s">
        <v>134</v>
      </c>
      <c r="B153" s="109" t="s">
        <v>133</v>
      </c>
      <c r="C153" s="109" t="str">
        <f>VLOOKUP(B153,Nonpubs!$B$2:$D$193,3,FALSE)</f>
        <v xml:space="preserve">P,K-8                                                                                                                                                                                                                                                                                                                                                                                                                                                                                                                                                                                                                                                                                                                                                                                                                                                                                                                                                                                                                                                                                                                                                                                                                                                                                                                                                                                                                                                                                                                                                                                                                                                                                                                                                                                                                                                                                                                                                                                                                                                                           </v>
      </c>
      <c r="D153" s="109" t="str">
        <f>VLOOKUP(B153,Nonpubs!$B$2:$D$193,2,FALSE)</f>
        <v xml:space="preserve">Columbus City School District                               </v>
      </c>
      <c r="E153" s="109" t="s">
        <v>739</v>
      </c>
      <c r="F153" s="109" t="s">
        <v>1053</v>
      </c>
      <c r="G153" s="109" t="s">
        <v>1379</v>
      </c>
      <c r="H153" s="109" t="s">
        <v>797</v>
      </c>
      <c r="I153" s="109" t="s">
        <v>1456</v>
      </c>
    </row>
    <row r="154" spans="1:9">
      <c r="A154" s="109" t="s">
        <v>134</v>
      </c>
      <c r="B154" s="109" t="s">
        <v>133</v>
      </c>
      <c r="C154" s="109" t="str">
        <f>VLOOKUP(B154,Nonpubs!$B$2:$D$193,3,FALSE)</f>
        <v xml:space="preserve">P,K-8                                                                                                                                                                                                                                                                                                                                                                                                                                                                                                                                                                                                                                                                                                                                                                                                                                                                                                                                                                                                                                                                                                                                                                                                                                                                                                                                                                                                                                                                                                                                                                                                                                                                                                                                                                                                                                                                                                                                                                                                                                                                           </v>
      </c>
      <c r="D154" s="109" t="str">
        <f>VLOOKUP(B154,Nonpubs!$B$2:$D$193,2,FALSE)</f>
        <v xml:space="preserve">Columbus City School District                               </v>
      </c>
      <c r="E154" s="109" t="s">
        <v>740</v>
      </c>
      <c r="F154" s="109" t="s">
        <v>835</v>
      </c>
      <c r="G154" s="109" t="s">
        <v>1147</v>
      </c>
      <c r="H154" s="109" t="s">
        <v>797</v>
      </c>
      <c r="I154" s="109" t="s">
        <v>1456</v>
      </c>
    </row>
    <row r="155" spans="1:9">
      <c r="A155" s="109" t="s">
        <v>134</v>
      </c>
      <c r="B155" s="109" t="s">
        <v>133</v>
      </c>
      <c r="C155" s="109" t="str">
        <f>VLOOKUP(B155,Nonpubs!$B$2:$D$193,3,FALSE)</f>
        <v xml:space="preserve">P,K-8                                                                                                                                                                                                                                                                                                                                                                                                                                                                                                                                                                                                                                                                                                                                                                                                                                                                                                                                                                                                                                                                                                                                                                                                                                                                                                                                                                                                                                                                                                                                                                                                                                                                                                                                                                                                                                                                                                                                                                                                                                                                           </v>
      </c>
      <c r="D155" s="109" t="str">
        <f>VLOOKUP(B155,Nonpubs!$B$2:$D$193,2,FALSE)</f>
        <v xml:space="preserve">Columbus City School District                               </v>
      </c>
      <c r="E155" s="109" t="s">
        <v>741</v>
      </c>
      <c r="F155" s="109" t="s">
        <v>835</v>
      </c>
      <c r="G155" s="109" t="s">
        <v>1147</v>
      </c>
      <c r="H155" s="109" t="s">
        <v>797</v>
      </c>
      <c r="I155" s="109" t="s">
        <v>1456</v>
      </c>
    </row>
    <row r="156" spans="1:9">
      <c r="A156" s="109" t="s">
        <v>134</v>
      </c>
      <c r="B156" s="109" t="s">
        <v>133</v>
      </c>
      <c r="C156" s="109" t="str">
        <f>VLOOKUP(B156,Nonpubs!$B$2:$D$193,3,FALSE)</f>
        <v xml:space="preserve">P,K-8                                                                                                                                                                                                                                                                                                                                                                                                                                                                                                                                                                                                                                                                                                                                                                                                                                                                                                                                                                                                                                                                                                                                                                                                                                                                                                                                                                                                                                                                                                                                                                                                                                                                                                                                                                                                                                                                                                                                                                                                                                                                           </v>
      </c>
      <c r="D156" s="109" t="str">
        <f>VLOOKUP(B156,Nonpubs!$B$2:$D$193,2,FALSE)</f>
        <v xml:space="preserve">Columbus City School District                               </v>
      </c>
      <c r="E156" s="109" t="s">
        <v>743</v>
      </c>
      <c r="F156" s="109" t="s">
        <v>857</v>
      </c>
      <c r="G156" s="109" t="s">
        <v>1170</v>
      </c>
      <c r="H156" s="109" t="s">
        <v>797</v>
      </c>
      <c r="I156" s="109" t="s">
        <v>1456</v>
      </c>
    </row>
    <row r="157" spans="1:9">
      <c r="A157" s="109" t="s">
        <v>134</v>
      </c>
      <c r="B157" s="109" t="s">
        <v>133</v>
      </c>
      <c r="C157" s="109" t="str">
        <f>VLOOKUP(B157,Nonpubs!$B$2:$D$193,3,FALSE)</f>
        <v xml:space="preserve">P,K-8                                                                                                                                                                                                                                                                                                                                                                                                                                                                                                                                                                                                                                                                                                                                                                                                                                                                                                                                                                                                                                                                                                                                                                                                                                                                                                                                                                                                                                                                                                                                                                                                                                                                                                                                                                                                                                                                                                                                                                                                                                                                           </v>
      </c>
      <c r="D157" s="109" t="str">
        <f>VLOOKUP(B157,Nonpubs!$B$2:$D$193,2,FALSE)</f>
        <v xml:space="preserve">Columbus City School District                               </v>
      </c>
      <c r="E157" s="109" t="s">
        <v>742</v>
      </c>
      <c r="F157" s="109" t="s">
        <v>858</v>
      </c>
      <c r="G157" s="109" t="s">
        <v>1171</v>
      </c>
      <c r="H157" s="109" t="s">
        <v>1163</v>
      </c>
      <c r="I157" s="109" t="s">
        <v>1456</v>
      </c>
    </row>
    <row r="158" spans="1:9">
      <c r="A158" s="109" t="s">
        <v>134</v>
      </c>
      <c r="B158" s="109" t="s">
        <v>133</v>
      </c>
      <c r="C158" s="109" t="str">
        <f>VLOOKUP(B158,Nonpubs!$B$2:$D$193,3,FALSE)</f>
        <v xml:space="preserve">P,K-8                                                                                                                                                                                                                                                                                                                                                                                                                                                                                                                                                                                                                                                                                                                                                                                                                                                                                                                                                                                                                                                                                                                                                                                                                                                                                                                                                                                                                                                                                                                                                                                                                                                                                                                                                                                                                                                                                                                                                                                                                                                                           </v>
      </c>
      <c r="D158" s="109" t="str">
        <f>VLOOKUP(B158,Nonpubs!$B$2:$D$193,2,FALSE)</f>
        <v xml:space="preserve">Columbus City School District                               </v>
      </c>
      <c r="E158" s="109" t="s">
        <v>744</v>
      </c>
      <c r="F158" s="109" t="s">
        <v>858</v>
      </c>
      <c r="G158" s="109" t="s">
        <v>1171</v>
      </c>
      <c r="H158" s="109" t="s">
        <v>1163</v>
      </c>
      <c r="I158" s="109" t="s">
        <v>1456</v>
      </c>
    </row>
    <row r="159" spans="1:9">
      <c r="A159" s="109" t="s">
        <v>134</v>
      </c>
      <c r="B159" s="109" t="s">
        <v>133</v>
      </c>
      <c r="C159" s="109" t="str">
        <f>VLOOKUP(B159,Nonpubs!$B$2:$D$193,3,FALSE)</f>
        <v xml:space="preserve">P,K-8                                                                                                                                                                                                                                                                                                                                                                                                                                                                                                                                                                                                                                                                                                                                                                                                                                                                                                                                                                                                                                                                                                                                                                                                                                                                                                                                                                                                                                                                                                                                                                                                                                                                                                                                                                                                                                                                                                                                                                                                                                                                           </v>
      </c>
      <c r="D159" s="109" t="str">
        <f>VLOOKUP(B159,Nonpubs!$B$2:$D$193,2,FALSE)</f>
        <v xml:space="preserve">Columbus City School District                               </v>
      </c>
      <c r="E159" s="109" t="s">
        <v>743</v>
      </c>
      <c r="F159" s="109" t="s">
        <v>858</v>
      </c>
      <c r="G159" s="109" t="s">
        <v>1171</v>
      </c>
      <c r="H159" s="109" t="s">
        <v>1163</v>
      </c>
      <c r="I159" s="109" t="s">
        <v>1456</v>
      </c>
    </row>
    <row r="160" spans="1:9">
      <c r="A160" s="109" t="s">
        <v>136</v>
      </c>
      <c r="B160" s="109" t="s">
        <v>135</v>
      </c>
      <c r="C160" s="109" t="str">
        <f>VLOOKUP(B160,Nonpubs!$B$2:$D$193,3,FALSE)</f>
        <v xml:space="preserve">K-12,P                                                                                                                                                                                                                                                                                                                                                                                                                                                                                                                                                                                                                                                                                                                                                                                                                                                                                                                                                                                                                                                                                                                                                                                                                                                                                                                                                                                                                                                                                                                                                                                                                                                                                                                                                                                                                                                                                                                                                                                                                                                                          </v>
      </c>
      <c r="D160" s="109" t="str">
        <f>VLOOKUP(B160,Nonpubs!$B$2:$D$193,2,FALSE)</f>
        <v xml:space="preserve">East Liverpool City                                         </v>
      </c>
      <c r="E160" s="109" t="s">
        <v>804</v>
      </c>
      <c r="F160" s="109" t="s">
        <v>2991</v>
      </c>
      <c r="G160" s="109" t="s">
        <v>2992</v>
      </c>
      <c r="H160" s="109" t="s">
        <v>1130</v>
      </c>
      <c r="I160" s="109" t="s">
        <v>1456</v>
      </c>
    </row>
    <row r="161" spans="1:9">
      <c r="A161" s="109" t="s">
        <v>136</v>
      </c>
      <c r="B161" s="109" t="s">
        <v>135</v>
      </c>
      <c r="C161" s="109" t="str">
        <f>VLOOKUP(B161,Nonpubs!$B$2:$D$193,3,FALSE)</f>
        <v xml:space="preserve">K-12,P                                                                                                                                                                                                                                                                                                                                                                                                                                                                                                                                                                                                                                                                                                                                                                                                                                                                                                                                                                                                                                                                                                                                                                                                                                                                                                                                                                                                                                                                                                                                                                                                                                                                                                                                                                                                                                                                                                                                                                                                                                                                          </v>
      </c>
      <c r="D161" s="109" t="str">
        <f>VLOOKUP(B161,Nonpubs!$B$2:$D$193,2,FALSE)</f>
        <v xml:space="preserve">East Liverpool City                                         </v>
      </c>
      <c r="E161" s="109" t="s">
        <v>742</v>
      </c>
      <c r="F161" s="109" t="s">
        <v>862</v>
      </c>
      <c r="G161" s="109" t="s">
        <v>1176</v>
      </c>
      <c r="H161" s="109" t="s">
        <v>1177</v>
      </c>
      <c r="I161" s="109" t="s">
        <v>1456</v>
      </c>
    </row>
    <row r="162" spans="1:9">
      <c r="A162" s="109" t="s">
        <v>136</v>
      </c>
      <c r="B162" s="109" t="s">
        <v>135</v>
      </c>
      <c r="C162" s="109" t="str">
        <f>VLOOKUP(B162,Nonpubs!$B$2:$D$193,3,FALSE)</f>
        <v xml:space="preserve">K-12,P                                                                                                                                                                                                                                                                                                                                                                                                                                                                                                                                                                                                                                                                                                                                                                                                                                                                                                                                                                                                                                                                                                                                                                                                                                                                                                                                                                                                                                                                                                                                                                                                                                                                                                                                                                                                                                                                                                                                                                                                                                                                          </v>
      </c>
      <c r="D162" s="109" t="str">
        <f>VLOOKUP(B162,Nonpubs!$B$2:$D$193,2,FALSE)</f>
        <v xml:space="preserve">East Liverpool City                                         </v>
      </c>
      <c r="E162" s="109" t="s">
        <v>744</v>
      </c>
      <c r="F162" s="109" t="s">
        <v>862</v>
      </c>
      <c r="G162" s="109" t="s">
        <v>1176</v>
      </c>
      <c r="H162" s="109" t="s">
        <v>1177</v>
      </c>
      <c r="I162" s="109" t="s">
        <v>1456</v>
      </c>
    </row>
    <row r="163" spans="1:9">
      <c r="A163" s="109" t="s">
        <v>136</v>
      </c>
      <c r="B163" s="109" t="s">
        <v>135</v>
      </c>
      <c r="C163" s="109" t="str">
        <f>VLOOKUP(B163,Nonpubs!$B$2:$D$193,3,FALSE)</f>
        <v xml:space="preserve">K-12,P                                                                                                                                                                                                                                                                                                                                                                                                                                                                                                                                                                                                                                                                                                                                                                                                                                                                                                                                                                                                                                                                                                                                                                                                                                                                                                                                                                                                                                                                                                                                                                                                                                                                                                                                                                                                                                                                                                                                                                                                                                                                          </v>
      </c>
      <c r="D163" s="109" t="str">
        <f>VLOOKUP(B163,Nonpubs!$B$2:$D$193,2,FALSE)</f>
        <v xml:space="preserve">East Liverpool City                                         </v>
      </c>
      <c r="E163" s="109" t="s">
        <v>743</v>
      </c>
      <c r="F163" s="109" t="s">
        <v>862</v>
      </c>
      <c r="G163" s="109" t="s">
        <v>1176</v>
      </c>
      <c r="H163" s="109" t="s">
        <v>1177</v>
      </c>
      <c r="I163" s="109" t="s">
        <v>1456</v>
      </c>
    </row>
    <row r="164" spans="1:9">
      <c r="A164" s="109" t="s">
        <v>136</v>
      </c>
      <c r="B164" s="109" t="s">
        <v>135</v>
      </c>
      <c r="C164" s="109" t="str">
        <f>VLOOKUP(B164,Nonpubs!$B$2:$D$193,3,FALSE)</f>
        <v xml:space="preserve">K-12,P                                                                                                                                                                                                                                                                                                                                                                                                                                                                                                                                                                                                                                                                                                                                                                                                                                                                                                                                                                                                                                                                                                                                                                                                                                                                                                                                                                                                                                                                                                                                                                                                                                                                                                                                                                                                                                                                                                                                                                                                                                                                          </v>
      </c>
      <c r="D164" s="109" t="str">
        <f>VLOOKUP(B164,Nonpubs!$B$2:$D$193,2,FALSE)</f>
        <v xml:space="preserve">East Liverpool City                                         </v>
      </c>
      <c r="E164" s="109" t="s">
        <v>751</v>
      </c>
      <c r="F164" s="109" t="s">
        <v>862</v>
      </c>
      <c r="G164" s="109" t="s">
        <v>1176</v>
      </c>
      <c r="H164" s="109" t="s">
        <v>1177</v>
      </c>
      <c r="I164" s="109" t="s">
        <v>1456</v>
      </c>
    </row>
    <row r="165" spans="1:9">
      <c r="A165" s="109" t="s">
        <v>136</v>
      </c>
      <c r="B165" s="109" t="s">
        <v>135</v>
      </c>
      <c r="C165" s="109" t="str">
        <f>VLOOKUP(B165,Nonpubs!$B$2:$D$193,3,FALSE)</f>
        <v xml:space="preserve">K-12,P                                                                                                                                                                                                                                                                                                                                                                                                                                                                                                                                                                                                                                                                                                                                                                                                                                                                                                                                                                                                                                                                                                                                                                                                                                                                                                                                                                                                                                                                                                                                                                                                                                                                                                                                                                                                                                                                                                                                                                                                                                                                          </v>
      </c>
      <c r="D165" s="109" t="str">
        <f>VLOOKUP(B165,Nonpubs!$B$2:$D$193,2,FALSE)</f>
        <v xml:space="preserve">East Liverpool City                                         </v>
      </c>
      <c r="E165" s="109" t="s">
        <v>752</v>
      </c>
      <c r="F165" s="109" t="s">
        <v>862</v>
      </c>
      <c r="G165" s="109" t="s">
        <v>1176</v>
      </c>
      <c r="H165" s="109" t="s">
        <v>1177</v>
      </c>
      <c r="I165" s="109" t="s">
        <v>1456</v>
      </c>
    </row>
    <row r="166" spans="1:9">
      <c r="A166" s="109" t="s">
        <v>138</v>
      </c>
      <c r="B166" s="109" t="s">
        <v>137</v>
      </c>
      <c r="C166" s="109" t="str">
        <f>VLOOKUP(B166,Nonpubs!$B$2:$D$193,3,FALSE)</f>
        <v xml:space="preserve">K-8                                                                                                                                                                                                                                                                                                                                                                                                                                                                                                                                                                                                                                                                                                                                                                                                                                                                                                                                                                                                                                                                                                                                                                                                                                                                                                                                                                                                                                                                                                                                                                                                                                                                                                                                                                                                                                                                                                                                                                                                                                                                             </v>
      </c>
      <c r="D166" s="109" t="str">
        <f>VLOOKUP(B166,Nonpubs!$B$2:$D$193,2,FALSE)</f>
        <v xml:space="preserve">Cincinnati City                                             </v>
      </c>
      <c r="E166" s="109" t="s">
        <v>741</v>
      </c>
      <c r="F166" s="109" t="s">
        <v>867</v>
      </c>
      <c r="G166" s="109" t="s">
        <v>1182</v>
      </c>
      <c r="H166" s="109" t="s">
        <v>795</v>
      </c>
      <c r="I166" s="109" t="s">
        <v>1456</v>
      </c>
    </row>
    <row r="167" spans="1:9">
      <c r="A167" s="109" t="s">
        <v>138</v>
      </c>
      <c r="B167" s="109" t="s">
        <v>137</v>
      </c>
      <c r="C167" s="109" t="str">
        <f>VLOOKUP(B167,Nonpubs!$B$2:$D$193,3,FALSE)</f>
        <v xml:space="preserve">K-8                                                                                                                                                                                                                                                                                                                                                                                                                                                                                                                                                                                                                                                                                                                                                                                                                                                                                                                                                                                                                                                                                                                                                                                                                                                                                                                                                                                                                                                                                                                                                                                                                                                                                                                                                                                                                                                                                                                                                                                                                                                                             </v>
      </c>
      <c r="D167" s="109" t="str">
        <f>VLOOKUP(B167,Nonpubs!$B$2:$D$193,2,FALSE)</f>
        <v xml:space="preserve">Cincinnati City                                             </v>
      </c>
      <c r="E167" s="109" t="s">
        <v>744</v>
      </c>
      <c r="F167" s="109" t="s">
        <v>867</v>
      </c>
      <c r="G167" s="109" t="s">
        <v>1182</v>
      </c>
      <c r="H167" s="109" t="s">
        <v>795</v>
      </c>
      <c r="I167" s="109" t="s">
        <v>1456</v>
      </c>
    </row>
    <row r="168" spans="1:9">
      <c r="A168" s="109" t="s">
        <v>138</v>
      </c>
      <c r="B168" s="109" t="s">
        <v>137</v>
      </c>
      <c r="C168" s="109" t="str">
        <f>VLOOKUP(B168,Nonpubs!$B$2:$D$193,3,FALSE)</f>
        <v xml:space="preserve">K-8                                                                                                                                                                                                                                                                                                                                                                                                                                                                                                                                                                                                                                                                                                                                                                                                                                                                                                                                                                                                                                                                                                                                                                                                                                                                                                                                                                                                                                                                                                                                                                                                                                                                                                                                                                                                                                                                                                                                                                                                                                                                             </v>
      </c>
      <c r="D168" s="109" t="str">
        <f>VLOOKUP(B168,Nonpubs!$B$2:$D$193,2,FALSE)</f>
        <v xml:space="preserve">Cincinnati City                                             </v>
      </c>
      <c r="E168" s="109" t="s">
        <v>739</v>
      </c>
      <c r="F168" s="109" t="s">
        <v>868</v>
      </c>
      <c r="G168" s="109" t="s">
        <v>1183</v>
      </c>
      <c r="H168" s="109" t="s">
        <v>795</v>
      </c>
      <c r="I168" s="109" t="s">
        <v>1456</v>
      </c>
    </row>
    <row r="169" spans="1:9">
      <c r="A169" s="109" t="s">
        <v>138</v>
      </c>
      <c r="B169" s="109" t="s">
        <v>137</v>
      </c>
      <c r="C169" s="109" t="str">
        <f>VLOOKUP(B169,Nonpubs!$B$2:$D$193,3,FALSE)</f>
        <v xml:space="preserve">K-8                                                                                                                                                                                                                                                                                                                                                                                                                                                                                                                                                                                                                                                                                                                                                                                                                                                                                                                                                                                                                                                                                                                                                                                                                                                                                                                                                                                                                                                                                                                                                                                                                                                                                                                                                                                                                                                                                                                                                                                                                                                                             </v>
      </c>
      <c r="D169" s="109" t="str">
        <f>VLOOKUP(B169,Nonpubs!$B$2:$D$193,2,FALSE)</f>
        <v xml:space="preserve">Cincinnati City                                             </v>
      </c>
      <c r="E169" s="109" t="s">
        <v>741</v>
      </c>
      <c r="F169" s="109" t="s">
        <v>868</v>
      </c>
      <c r="G169" s="109" t="s">
        <v>1183</v>
      </c>
      <c r="H169" s="109" t="s">
        <v>795</v>
      </c>
      <c r="I169" s="109" t="s">
        <v>1456</v>
      </c>
    </row>
    <row r="170" spans="1:9">
      <c r="A170" s="109" t="s">
        <v>138</v>
      </c>
      <c r="B170" s="109" t="s">
        <v>137</v>
      </c>
      <c r="C170" s="109" t="str">
        <f>VLOOKUP(B170,Nonpubs!$B$2:$D$193,3,FALSE)</f>
        <v xml:space="preserve">K-8                                                                                                                                                                                                                                                                                                                                                                                                                                                                                                                                                                                                                                                                                                                                                                                                                                                                                                                                                                                                                                                                                                                                                                                                                                                                                                                                                                                                                                                                                                                                                                                                                                                                                                                                                                                                                                                                                                                                                                                                                                                                             </v>
      </c>
      <c r="D170" s="109" t="str">
        <f>VLOOKUP(B170,Nonpubs!$B$2:$D$193,2,FALSE)</f>
        <v xml:space="preserve">Cincinnati City                                             </v>
      </c>
      <c r="E170" s="109" t="s">
        <v>742</v>
      </c>
      <c r="F170" s="109" t="s">
        <v>987</v>
      </c>
      <c r="G170" s="109" t="s">
        <v>1310</v>
      </c>
      <c r="H170" s="109" t="s">
        <v>795</v>
      </c>
      <c r="I170" s="109" t="s">
        <v>1456</v>
      </c>
    </row>
    <row r="171" spans="1:9">
      <c r="A171" s="109" t="s">
        <v>138</v>
      </c>
      <c r="B171" s="109" t="s">
        <v>137</v>
      </c>
      <c r="C171" s="109" t="str">
        <f>VLOOKUP(B171,Nonpubs!$B$2:$D$193,3,FALSE)</f>
        <v xml:space="preserve">K-8                                                                                                                                                                                                                                                                                                                                                                                                                                                                                                                                                                                                                                                                                                                                                                                                                                                                                                                                                                                                                                                                                                                                                                                                                                                                                                                                                                                                                                                                                                                                                                                                                                                                                                                                                                                                                                                                                                                                                                                                                                                                             </v>
      </c>
      <c r="D171" s="109" t="str">
        <f>VLOOKUP(B171,Nonpubs!$B$2:$D$193,2,FALSE)</f>
        <v xml:space="preserve">Cincinnati City                                             </v>
      </c>
      <c r="E171" s="109" t="s">
        <v>744</v>
      </c>
      <c r="F171" s="109" t="s">
        <v>871</v>
      </c>
      <c r="G171" s="109" t="s">
        <v>1186</v>
      </c>
      <c r="H171" s="109" t="s">
        <v>1187</v>
      </c>
      <c r="I171" s="109" t="s">
        <v>1455</v>
      </c>
    </row>
    <row r="172" spans="1:9">
      <c r="A172" s="109" t="s">
        <v>138</v>
      </c>
      <c r="B172" s="109" t="s">
        <v>137</v>
      </c>
      <c r="C172" s="109" t="str">
        <f>VLOOKUP(B172,Nonpubs!$B$2:$D$193,3,FALSE)</f>
        <v xml:space="preserve">K-8                                                                                                                                                                                                                                                                                                                                                                                                                                                                                                                                                                                                                                                                                                                                                                                                                                                                                                                                                                                                                                                                                                                                                                                                                                                                                                                                                                                                                                                                                                                                                                                                                                                                                                                                                                                                                                                                                                                                                                                                                                                                             </v>
      </c>
      <c r="D172" s="109" t="str">
        <f>VLOOKUP(B172,Nonpubs!$B$2:$D$193,2,FALSE)</f>
        <v xml:space="preserve">Cincinnati City                                             </v>
      </c>
      <c r="E172" s="109" t="s">
        <v>743</v>
      </c>
      <c r="F172" s="109" t="s">
        <v>871</v>
      </c>
      <c r="G172" s="109" t="s">
        <v>1186</v>
      </c>
      <c r="H172" s="109" t="s">
        <v>1187</v>
      </c>
      <c r="I172" s="109" t="s">
        <v>1455</v>
      </c>
    </row>
    <row r="173" spans="1:9">
      <c r="A173" s="109" t="s">
        <v>138</v>
      </c>
      <c r="B173" s="109" t="s">
        <v>137</v>
      </c>
      <c r="C173" s="109" t="str">
        <f>VLOOKUP(B173,Nonpubs!$B$2:$D$193,3,FALSE)</f>
        <v xml:space="preserve">K-8                                                                                                                                                                                                                                                                                                                                                                                                                                                                                                                                                                                                                                                                                                                                                                                                                                                                                                                                                                                                                                                                                                                                                                                                                                                                                                                                                                                                                                                                                                                                                                                                                                                                                                                                                                                                                                                                                                                                                                                                                                                                             </v>
      </c>
      <c r="D173" s="109" t="str">
        <f>VLOOKUP(B173,Nonpubs!$B$2:$D$193,2,FALSE)</f>
        <v xml:space="preserve">Cincinnati City                                             </v>
      </c>
      <c r="E173" s="109" t="s">
        <v>739</v>
      </c>
      <c r="F173" s="109" t="s">
        <v>813</v>
      </c>
      <c r="G173" s="109" t="s">
        <v>1124</v>
      </c>
      <c r="H173" s="109" t="s">
        <v>795</v>
      </c>
      <c r="I173" s="109" t="s">
        <v>1456</v>
      </c>
    </row>
    <row r="174" spans="1:9">
      <c r="A174" s="109" t="s">
        <v>138</v>
      </c>
      <c r="B174" s="109" t="s">
        <v>137</v>
      </c>
      <c r="C174" s="109" t="str">
        <f>VLOOKUP(B174,Nonpubs!$B$2:$D$193,3,FALSE)</f>
        <v xml:space="preserve">K-8                                                                                                                                                                                                                                                                                                                                                                                                                                                                                                                                                                                                                                                                                                                                                                                                                                                                                                                                                                                                                                                                                                                                                                                                                                                                                                                                                                                                                                                                                                                                                                                                                                                                                                                                                                                                                                                                                                                                                                                                                                                                             </v>
      </c>
      <c r="D174" s="109" t="str">
        <f>VLOOKUP(B174,Nonpubs!$B$2:$D$193,2,FALSE)</f>
        <v xml:space="preserve">Cincinnati City                                             </v>
      </c>
      <c r="E174" s="109" t="s">
        <v>739</v>
      </c>
      <c r="F174" s="109" t="s">
        <v>869</v>
      </c>
      <c r="G174" s="109" t="s">
        <v>1184</v>
      </c>
      <c r="H174" s="109" t="s">
        <v>795</v>
      </c>
      <c r="I174" s="109" t="s">
        <v>1456</v>
      </c>
    </row>
    <row r="175" spans="1:9">
      <c r="A175" s="109" t="s">
        <v>138</v>
      </c>
      <c r="B175" s="109" t="s">
        <v>137</v>
      </c>
      <c r="C175" s="109" t="str">
        <f>VLOOKUP(B175,Nonpubs!$B$2:$D$193,3,FALSE)</f>
        <v xml:space="preserve">K-8                                                                                                                                                                                                                                                                                                                                                                                                                                                                                                                                                                                                                                                                                                                                                                                                                                                                                                                                                                                                                                                                                                                                                                                                                                                                                                                                                                                                                                                                                                                                                                                                                                                                                                                                                                                                                                                                                                                                                                                                                                                                             </v>
      </c>
      <c r="D175" s="109" t="str">
        <f>VLOOKUP(B175,Nonpubs!$B$2:$D$193,2,FALSE)</f>
        <v xml:space="preserve">Cincinnati City                                             </v>
      </c>
      <c r="E175" s="109" t="s">
        <v>741</v>
      </c>
      <c r="F175" s="109" t="s">
        <v>869</v>
      </c>
      <c r="G175" s="109" t="s">
        <v>1184</v>
      </c>
      <c r="H175" s="109" t="s">
        <v>795</v>
      </c>
      <c r="I175" s="109" t="s">
        <v>1456</v>
      </c>
    </row>
    <row r="176" spans="1:9">
      <c r="A176" s="109" t="s">
        <v>138</v>
      </c>
      <c r="B176" s="109" t="s">
        <v>137</v>
      </c>
      <c r="C176" s="109" t="str">
        <f>VLOOKUP(B176,Nonpubs!$B$2:$D$193,3,FALSE)</f>
        <v xml:space="preserve">K-8                                                                                                                                                                                                                                                                                                                                                                                                                                                                                                                                                                                                                                                                                                                                                                                                                                                                                                                                                                                                                                                                                                                                                                                                                                                                                                                                                                                                                                                                                                                                                                                                                                                                                                                                                                                                                                                                                                                                                                                                                                                                             </v>
      </c>
      <c r="D176" s="109" t="str">
        <f>VLOOKUP(B176,Nonpubs!$B$2:$D$193,2,FALSE)</f>
        <v xml:space="preserve">Cincinnati City                                             </v>
      </c>
      <c r="E176" s="109" t="s">
        <v>742</v>
      </c>
      <c r="F176" s="109" t="s">
        <v>869</v>
      </c>
      <c r="G176" s="109" t="s">
        <v>1184</v>
      </c>
      <c r="H176" s="109" t="s">
        <v>795</v>
      </c>
      <c r="I176" s="109" t="s">
        <v>1456</v>
      </c>
    </row>
    <row r="177" spans="1:9">
      <c r="A177" s="109" t="s">
        <v>138</v>
      </c>
      <c r="B177" s="109" t="s">
        <v>137</v>
      </c>
      <c r="C177" s="109" t="str">
        <f>VLOOKUP(B177,Nonpubs!$B$2:$D$193,3,FALSE)</f>
        <v xml:space="preserve">K-8                                                                                                                                                                                                                                                                                                                                                                                                                                                                                                                                                                                                                                                                                                                                                                                                                                                                                                                                                                                                                                                                                                                                                                                                                                                                                                                                                                                                                                                                                                                                                                                                                                                                                                                                                                                                                                                                                                                                                                                                                                                                             </v>
      </c>
      <c r="D177" s="109" t="str">
        <f>VLOOKUP(B177,Nonpubs!$B$2:$D$193,2,FALSE)</f>
        <v xml:space="preserve">Cincinnati City                                             </v>
      </c>
      <c r="E177" s="109" t="s">
        <v>739</v>
      </c>
      <c r="F177" s="109" t="s">
        <v>863</v>
      </c>
      <c r="G177" s="109" t="s">
        <v>1178</v>
      </c>
      <c r="H177" s="109" t="s">
        <v>795</v>
      </c>
      <c r="I177" s="109" t="s">
        <v>1456</v>
      </c>
    </row>
    <row r="178" spans="1:9">
      <c r="A178" s="109" t="s">
        <v>138</v>
      </c>
      <c r="B178" s="109" t="s">
        <v>137</v>
      </c>
      <c r="C178" s="109" t="str">
        <f>VLOOKUP(B178,Nonpubs!$B$2:$D$193,3,FALSE)</f>
        <v xml:space="preserve">K-8                                                                                                                                                                                                                                                                                                                                                                                                                                                                                                                                                                                                                                                                                                                                                                                                                                                                                                                                                                                                                                                                                                                                                                                                                                                                                                                                                                                                                                                                                                                                                                                                                                                                                                                                                                                                                                                                                                                                                                                                                                                                             </v>
      </c>
      <c r="D178" s="109" t="str">
        <f>VLOOKUP(B178,Nonpubs!$B$2:$D$193,2,FALSE)</f>
        <v xml:space="preserve">Cincinnati City                                             </v>
      </c>
      <c r="E178" s="109" t="s">
        <v>740</v>
      </c>
      <c r="F178" s="109" t="s">
        <v>863</v>
      </c>
      <c r="G178" s="109" t="s">
        <v>1178</v>
      </c>
      <c r="H178" s="109" t="s">
        <v>795</v>
      </c>
      <c r="I178" s="109" t="s">
        <v>1456</v>
      </c>
    </row>
    <row r="179" spans="1:9">
      <c r="A179" s="109" t="s">
        <v>138</v>
      </c>
      <c r="B179" s="109" t="s">
        <v>137</v>
      </c>
      <c r="C179" s="109" t="str">
        <f>VLOOKUP(B179,Nonpubs!$B$2:$D$193,3,FALSE)</f>
        <v xml:space="preserve">K-8                                                                                                                                                                                                                                                                                                                                                                                                                                                                                                                                                                                                                                                                                                                                                                                                                                                                                                                                                                                                                                                                                                                                                                                                                                                                                                                                                                                                                                                                                                                                                                                                                                                                                                                                                                                                                                                                                                                                                                                                                                                                             </v>
      </c>
      <c r="D179" s="109" t="str">
        <f>VLOOKUP(B179,Nonpubs!$B$2:$D$193,2,FALSE)</f>
        <v xml:space="preserve">Cincinnati City                                             </v>
      </c>
      <c r="E179" s="109" t="s">
        <v>744</v>
      </c>
      <c r="F179" s="109" t="s">
        <v>872</v>
      </c>
      <c r="G179" s="109" t="s">
        <v>1188</v>
      </c>
      <c r="H179" s="109" t="s">
        <v>793</v>
      </c>
      <c r="I179" s="109" t="s">
        <v>1455</v>
      </c>
    </row>
    <row r="180" spans="1:9">
      <c r="A180" s="109" t="s">
        <v>138</v>
      </c>
      <c r="B180" s="109" t="s">
        <v>137</v>
      </c>
      <c r="C180" s="109" t="str">
        <f>VLOOKUP(B180,Nonpubs!$B$2:$D$193,3,FALSE)</f>
        <v xml:space="preserve">K-8                                                                                                                                                                                                                                                                                                                                                                                                                                                                                                                                                                                                                                                                                                                                                                                                                                                                                                                                                                                                                                                                                                                                                                                                                                                                                                                                                                                                                                                                                                                                                                                                                                                                                                                                                                                                                                                                                                                                                                                                                                                                             </v>
      </c>
      <c r="D180" s="109" t="str">
        <f>VLOOKUP(B180,Nonpubs!$B$2:$D$193,2,FALSE)</f>
        <v xml:space="preserve">Cincinnati City                                             </v>
      </c>
      <c r="E180" s="109" t="s">
        <v>739</v>
      </c>
      <c r="F180" s="109" t="s">
        <v>819</v>
      </c>
      <c r="G180" s="109" t="s">
        <v>1131</v>
      </c>
      <c r="H180" s="109" t="s">
        <v>795</v>
      </c>
      <c r="I180" s="109" t="s">
        <v>1456</v>
      </c>
    </row>
    <row r="181" spans="1:9">
      <c r="A181" s="109" t="s">
        <v>138</v>
      </c>
      <c r="B181" s="109" t="s">
        <v>137</v>
      </c>
      <c r="C181" s="109" t="str">
        <f>VLOOKUP(B181,Nonpubs!$B$2:$D$193,3,FALSE)</f>
        <v xml:space="preserve">K-8                                                                                                                                                                                                                                                                                                                                                                                                                                                                                                                                                                                                                                                                                                                                                                                                                                                                                                                                                                                                                                                                                                                                                                                                                                                                                                                                                                                                                                                                                                                                                                                                                                                                                                                                                                                                                                                                                                                                                                                                                                                                             </v>
      </c>
      <c r="D181" s="109" t="str">
        <f>VLOOKUP(B181,Nonpubs!$B$2:$D$193,2,FALSE)</f>
        <v xml:space="preserve">Cincinnati City                                             </v>
      </c>
      <c r="E181" s="109" t="s">
        <v>740</v>
      </c>
      <c r="F181" s="109" t="s">
        <v>819</v>
      </c>
      <c r="G181" s="109" t="s">
        <v>1131</v>
      </c>
      <c r="H181" s="109" t="s">
        <v>795</v>
      </c>
      <c r="I181" s="109" t="s">
        <v>1456</v>
      </c>
    </row>
    <row r="182" spans="1:9">
      <c r="A182" s="109" t="s">
        <v>138</v>
      </c>
      <c r="B182" s="109" t="s">
        <v>137</v>
      </c>
      <c r="C182" s="109" t="str">
        <f>VLOOKUP(B182,Nonpubs!$B$2:$D$193,3,FALSE)</f>
        <v xml:space="preserve">K-8                                                                                                                                                                                                                                                                                                                                                                                                                                                                                                                                                                                                                                                                                                                                                                                                                                                                                                                                                                                                                                                                                                                                                                                                                                                                                                                                                                                                                                                                                                                                                                                                                                                                                                                                                                                                                                                                                                                                                                                                                                                                             </v>
      </c>
      <c r="D182" s="109" t="str">
        <f>VLOOKUP(B182,Nonpubs!$B$2:$D$193,2,FALSE)</f>
        <v xml:space="preserve">Cincinnati City                                             </v>
      </c>
      <c r="E182" s="109" t="s">
        <v>741</v>
      </c>
      <c r="F182" s="109" t="s">
        <v>819</v>
      </c>
      <c r="G182" s="109" t="s">
        <v>1131</v>
      </c>
      <c r="H182" s="109" t="s">
        <v>795</v>
      </c>
      <c r="I182" s="109" t="s">
        <v>1456</v>
      </c>
    </row>
    <row r="183" spans="1:9">
      <c r="A183" s="109" t="s">
        <v>138</v>
      </c>
      <c r="B183" s="109" t="s">
        <v>137</v>
      </c>
      <c r="C183" s="109" t="str">
        <f>VLOOKUP(B183,Nonpubs!$B$2:$D$193,3,FALSE)</f>
        <v xml:space="preserve">K-8                                                                                                                                                                                                                                                                                                                                                                                                                                                                                                                                                                                                                                                                                                                                                                                                                                                                                                                                                                                                                                                                                                                                                                                                                                                                                                                                                                                                                                                                                                                                                                                                                                                                                                                                                                                                                                                                                                                                                                                                                                                                             </v>
      </c>
      <c r="D183" s="109" t="str">
        <f>VLOOKUP(B183,Nonpubs!$B$2:$D$193,2,FALSE)</f>
        <v xml:space="preserve">Cincinnati City                                             </v>
      </c>
      <c r="E183" s="109" t="s">
        <v>742</v>
      </c>
      <c r="F183" s="109" t="s">
        <v>819</v>
      </c>
      <c r="G183" s="109" t="s">
        <v>1131</v>
      </c>
      <c r="H183" s="109" t="s">
        <v>795</v>
      </c>
      <c r="I183" s="109" t="s">
        <v>1456</v>
      </c>
    </row>
    <row r="184" spans="1:9">
      <c r="A184" s="109" t="s">
        <v>138</v>
      </c>
      <c r="B184" s="109" t="s">
        <v>137</v>
      </c>
      <c r="C184" s="109" t="str">
        <f>VLOOKUP(B184,Nonpubs!$B$2:$D$193,3,FALSE)</f>
        <v xml:space="preserve">K-8                                                                                                                                                                                                                                                                                                                                                                                                                                                                                                                                                                                                                                                                                                                                                                                                                                                                                                                                                                                                                                                                                                                                                                                                                                                                                                                                                                                                                                                                                                                                                                                                                                                                                                                                                                                                                                                                                                                                                                                                                                                                             </v>
      </c>
      <c r="D184" s="109" t="str">
        <f>VLOOKUP(B184,Nonpubs!$B$2:$D$193,2,FALSE)</f>
        <v xml:space="preserve">Cincinnati City                                             </v>
      </c>
      <c r="E184" s="109" t="s">
        <v>740</v>
      </c>
      <c r="F184" s="109" t="s">
        <v>820</v>
      </c>
      <c r="G184" s="109" t="s">
        <v>1132</v>
      </c>
      <c r="H184" s="109" t="s">
        <v>795</v>
      </c>
      <c r="I184" s="109" t="s">
        <v>1456</v>
      </c>
    </row>
    <row r="185" spans="1:9">
      <c r="A185" s="109" t="s">
        <v>138</v>
      </c>
      <c r="B185" s="109" t="s">
        <v>137</v>
      </c>
      <c r="C185" s="109" t="str">
        <f>VLOOKUP(B185,Nonpubs!$B$2:$D$193,3,FALSE)</f>
        <v xml:space="preserve">K-8                                                                                                                                                                                                                                                                                                                                                                                                                                                                                                                                                                                                                                                                                                                                                                                                                                                                                                                                                                                                                                                                                                                                                                                                                                                                                                                                                                                                                                                                                                                                                                                                                                                                                                                                                                                                                                                                                                                                                                                                                                                                             </v>
      </c>
      <c r="D185" s="109" t="str">
        <f>VLOOKUP(B185,Nonpubs!$B$2:$D$193,2,FALSE)</f>
        <v xml:space="preserve">Cincinnati City                                             </v>
      </c>
      <c r="E185" s="109" t="s">
        <v>742</v>
      </c>
      <c r="F185" s="109" t="s">
        <v>820</v>
      </c>
      <c r="G185" s="109" t="s">
        <v>1132</v>
      </c>
      <c r="H185" s="109" t="s">
        <v>795</v>
      </c>
      <c r="I185" s="109" t="s">
        <v>1456</v>
      </c>
    </row>
    <row r="186" spans="1:9">
      <c r="A186" s="109" t="s">
        <v>138</v>
      </c>
      <c r="B186" s="109" t="s">
        <v>137</v>
      </c>
      <c r="C186" s="109" t="str">
        <f>VLOOKUP(B186,Nonpubs!$B$2:$D$193,3,FALSE)</f>
        <v xml:space="preserve">K-8                                                                                                                                                                                                                                                                                                                                                                                                                                                                                                                                                                                                                                                                                                                                                                                                                                                                                                                                                                                                                                                                                                                                                                                                                                                                                                                                                                                                                                                                                                                                                                                                                                                                                                                                                                                                                                                                                                                                                                                                                                                                             </v>
      </c>
      <c r="D186" s="109" t="str">
        <f>VLOOKUP(B186,Nonpubs!$B$2:$D$193,2,FALSE)</f>
        <v xml:space="preserve">Cincinnati City                                             </v>
      </c>
      <c r="E186" s="109" t="s">
        <v>744</v>
      </c>
      <c r="F186" s="109" t="s">
        <v>820</v>
      </c>
      <c r="G186" s="109" t="s">
        <v>1132</v>
      </c>
      <c r="H186" s="109" t="s">
        <v>795</v>
      </c>
      <c r="I186" s="109" t="s">
        <v>1456</v>
      </c>
    </row>
    <row r="187" spans="1:9">
      <c r="A187" s="109" t="s">
        <v>138</v>
      </c>
      <c r="B187" s="109" t="s">
        <v>137</v>
      </c>
      <c r="C187" s="109" t="str">
        <f>VLOOKUP(B187,Nonpubs!$B$2:$D$193,3,FALSE)</f>
        <v xml:space="preserve">K-8                                                                                                                                                                                                                                                                                                                                                                                                                                                                                                                                                                                                                                                                                                                                                                                                                                                                                                                                                                                                                                                                                                                                                                                                                                                                                                                                                                                                                                                                                                                                                                                                                                                                                                                                                                                                                                                                                                                                                                                                                                                                             </v>
      </c>
      <c r="D187" s="109" t="str">
        <f>VLOOKUP(B187,Nonpubs!$B$2:$D$193,2,FALSE)</f>
        <v xml:space="preserve">Cincinnati City                                             </v>
      </c>
      <c r="E187" s="109" t="s">
        <v>743</v>
      </c>
      <c r="F187" s="109" t="s">
        <v>820</v>
      </c>
      <c r="G187" s="109" t="s">
        <v>1132</v>
      </c>
      <c r="H187" s="109" t="s">
        <v>795</v>
      </c>
      <c r="I187" s="109" t="s">
        <v>1456</v>
      </c>
    </row>
    <row r="188" spans="1:9">
      <c r="A188" s="109" t="s">
        <v>138</v>
      </c>
      <c r="B188" s="109" t="s">
        <v>137</v>
      </c>
      <c r="C188" s="109" t="str">
        <f>VLOOKUP(B188,Nonpubs!$B$2:$D$193,3,FALSE)</f>
        <v xml:space="preserve">K-8                                                                                                                                                                                                                                                                                                                                                                                                                                                                                                                                                                                                                                                                                                                                                                                                                                                                                                                                                                                                                                                                                                                                                                                                                                                                                                                                                                                                                                                                                                                                                                                                                                                                                                                                                                                                                                                                                                                                                                                                                                                                             </v>
      </c>
      <c r="D188" s="109" t="str">
        <f>VLOOKUP(B188,Nonpubs!$B$2:$D$193,2,FALSE)</f>
        <v xml:space="preserve">Cincinnati City                                             </v>
      </c>
      <c r="E188" s="109" t="s">
        <v>740</v>
      </c>
      <c r="F188" s="109" t="s">
        <v>864</v>
      </c>
      <c r="G188" s="109" t="s">
        <v>1179</v>
      </c>
      <c r="H188" s="109" t="s">
        <v>793</v>
      </c>
      <c r="I188" s="109" t="s">
        <v>1456</v>
      </c>
    </row>
    <row r="189" spans="1:9">
      <c r="A189" s="109" t="s">
        <v>138</v>
      </c>
      <c r="B189" s="109" t="s">
        <v>137</v>
      </c>
      <c r="C189" s="109" t="str">
        <f>VLOOKUP(B189,Nonpubs!$B$2:$D$193,3,FALSE)</f>
        <v xml:space="preserve">K-8                                                                                                                                                                                                                                                                                                                                                                                                                                                                                                                                                                                                                                                                                                                                                                                                                                                                                                                                                                                                                                                                                                                                                                                                                                                                                                                                                                                                                                                                                                                                                                                                                                                                                                                                                                                                                                                                                                                                                                                                                                                                             </v>
      </c>
      <c r="D189" s="109" t="str">
        <f>VLOOKUP(B189,Nonpubs!$B$2:$D$193,2,FALSE)</f>
        <v xml:space="preserve">Cincinnati City                                             </v>
      </c>
      <c r="E189" s="109" t="s">
        <v>741</v>
      </c>
      <c r="F189" s="109" t="s">
        <v>864</v>
      </c>
      <c r="G189" s="109" t="s">
        <v>1179</v>
      </c>
      <c r="H189" s="109" t="s">
        <v>793</v>
      </c>
      <c r="I189" s="109" t="s">
        <v>1456</v>
      </c>
    </row>
    <row r="190" spans="1:9">
      <c r="A190" s="109" t="s">
        <v>138</v>
      </c>
      <c r="B190" s="109" t="s">
        <v>137</v>
      </c>
      <c r="C190" s="109" t="str">
        <f>VLOOKUP(B190,Nonpubs!$B$2:$D$193,3,FALSE)</f>
        <v xml:space="preserve">K-8                                                                                                                                                                                                                                                                                                                                                                                                                                                                                                                                                                                                                                                                                                                                                                                                                                                                                                                                                                                                                                                                                                                                                                                                                                                                                                                                                                                                                                                                                                                                                                                                                                                                                                                                                                                                                                                                                                                                                                                                                                                                             </v>
      </c>
      <c r="D190" s="109" t="str">
        <f>VLOOKUP(B190,Nonpubs!$B$2:$D$193,2,FALSE)</f>
        <v xml:space="preserve">Cincinnati City                                             </v>
      </c>
      <c r="E190" s="109" t="s">
        <v>739</v>
      </c>
      <c r="F190" s="109" t="s">
        <v>865</v>
      </c>
      <c r="G190" s="109" t="s">
        <v>1180</v>
      </c>
      <c r="H190" s="109" t="s">
        <v>795</v>
      </c>
      <c r="I190" s="109" t="s">
        <v>1456</v>
      </c>
    </row>
    <row r="191" spans="1:9">
      <c r="A191" s="109" t="s">
        <v>138</v>
      </c>
      <c r="B191" s="109" t="s">
        <v>137</v>
      </c>
      <c r="C191" s="109" t="str">
        <f>VLOOKUP(B191,Nonpubs!$B$2:$D$193,3,FALSE)</f>
        <v xml:space="preserve">K-8                                                                                                                                                                                                                                                                                                                                                                                                                                                                                                                                                                                                                                                                                                                                                                                                                                                                                                                                                                                                                                                                                                                                                                                                                                                                                                                                                                                                                                                                                                                                                                                                                                                                                                                                                                                                                                                                                                                                                                                                                                                                             </v>
      </c>
      <c r="D191" s="109" t="str">
        <f>VLOOKUP(B191,Nonpubs!$B$2:$D$193,2,FALSE)</f>
        <v xml:space="preserve">Cincinnati City                                             </v>
      </c>
      <c r="E191" s="109" t="s">
        <v>740</v>
      </c>
      <c r="F191" s="109" t="s">
        <v>865</v>
      </c>
      <c r="G191" s="109" t="s">
        <v>1180</v>
      </c>
      <c r="H191" s="109" t="s">
        <v>795</v>
      </c>
      <c r="I191" s="109" t="s">
        <v>1456</v>
      </c>
    </row>
    <row r="192" spans="1:9">
      <c r="A192" s="109" t="s">
        <v>138</v>
      </c>
      <c r="B192" s="109" t="s">
        <v>137</v>
      </c>
      <c r="C192" s="109" t="str">
        <f>VLOOKUP(B192,Nonpubs!$B$2:$D$193,3,FALSE)</f>
        <v xml:space="preserve">K-8                                                                                                                                                                                                                                                                                                                                                                                                                                                                                                                                                                                                                                                                                                                                                                                                                                                                                                                                                                                                                                                                                                                                                                                                                                                                                                                                                                                                                                                                                                                                                                                                                                                                                                                                                                                                                                                                                                                                                                                                                                                                             </v>
      </c>
      <c r="D192" s="109" t="str">
        <f>VLOOKUP(B192,Nonpubs!$B$2:$D$193,2,FALSE)</f>
        <v xml:space="preserve">Cincinnati City                                             </v>
      </c>
      <c r="E192" s="109" t="s">
        <v>741</v>
      </c>
      <c r="F192" s="109" t="s">
        <v>865</v>
      </c>
      <c r="G192" s="109" t="s">
        <v>1180</v>
      </c>
      <c r="H192" s="109" t="s">
        <v>795</v>
      </c>
      <c r="I192" s="109" t="s">
        <v>1456</v>
      </c>
    </row>
    <row r="193" spans="1:9">
      <c r="A193" s="109" t="s">
        <v>138</v>
      </c>
      <c r="B193" s="109" t="s">
        <v>137</v>
      </c>
      <c r="C193" s="109" t="str">
        <f>VLOOKUP(B193,Nonpubs!$B$2:$D$193,3,FALSE)</f>
        <v xml:space="preserve">K-8                                                                                                                                                                                                                                                                                                                                                                                                                                                                                                                                                                                                                                                                                                                                                                                                                                                                                                                                                                                                                                                                                                                                                                                                                                                                                                                                                                                                                                                                                                                                                                                                                                                                                                                                                                                                                                                                                                                                                                                                                                                                             </v>
      </c>
      <c r="D193" s="109" t="str">
        <f>VLOOKUP(B193,Nonpubs!$B$2:$D$193,2,FALSE)</f>
        <v xml:space="preserve">Cincinnati City                                             </v>
      </c>
      <c r="E193" s="109" t="s">
        <v>742</v>
      </c>
      <c r="F193" s="109" t="s">
        <v>865</v>
      </c>
      <c r="G193" s="109" t="s">
        <v>1180</v>
      </c>
      <c r="H193" s="109" t="s">
        <v>795</v>
      </c>
      <c r="I193" s="109" t="s">
        <v>1456</v>
      </c>
    </row>
    <row r="194" spans="1:9">
      <c r="A194" s="109" t="s">
        <v>138</v>
      </c>
      <c r="B194" s="109" t="s">
        <v>137</v>
      </c>
      <c r="C194" s="109" t="str">
        <f>VLOOKUP(B194,Nonpubs!$B$2:$D$193,3,FALSE)</f>
        <v xml:space="preserve">K-8                                                                                                                                                                                                                                                                                                                                                                                                                                                                                                                                                                                                                                                                                                                                                                                                                                                                                                                                                                                                                                                                                                                                                                                                                                                                                                                                                                                                                                                                                                                                                                                                                                                                                                                                                                                                                                                                                                                                                                                                                                                                             </v>
      </c>
      <c r="D194" s="109" t="str">
        <f>VLOOKUP(B194,Nonpubs!$B$2:$D$193,2,FALSE)</f>
        <v xml:space="preserve">Cincinnati City                                             </v>
      </c>
      <c r="E194" s="109" t="s">
        <v>744</v>
      </c>
      <c r="F194" s="109" t="s">
        <v>865</v>
      </c>
      <c r="G194" s="109" t="s">
        <v>1180</v>
      </c>
      <c r="H194" s="109" t="s">
        <v>795</v>
      </c>
      <c r="I194" s="109" t="s">
        <v>1456</v>
      </c>
    </row>
    <row r="195" spans="1:9">
      <c r="A195" s="109" t="s">
        <v>138</v>
      </c>
      <c r="B195" s="109" t="s">
        <v>137</v>
      </c>
      <c r="C195" s="109" t="str">
        <f>VLOOKUP(B195,Nonpubs!$B$2:$D$193,3,FALSE)</f>
        <v xml:space="preserve">K-8                                                                                                                                                                                                                                                                                                                                                                                                                                                                                                                                                                                                                                                                                                                                                                                                                                                                                                                                                                                                                                                                                                                                                                                                                                                                                                                                                                                                                                                                                                                                                                                                                                                                                                                                                                                                                                                                                                                                                                                                                                                                             </v>
      </c>
      <c r="D195" s="109" t="str">
        <f>VLOOKUP(B195,Nonpubs!$B$2:$D$193,2,FALSE)</f>
        <v xml:space="preserve">Cincinnati City                                             </v>
      </c>
      <c r="E195" s="109" t="s">
        <v>740</v>
      </c>
      <c r="F195" s="109" t="s">
        <v>814</v>
      </c>
      <c r="G195" s="109" t="s">
        <v>1125</v>
      </c>
      <c r="H195" s="109" t="s">
        <v>795</v>
      </c>
      <c r="I195" s="109" t="s">
        <v>1456</v>
      </c>
    </row>
    <row r="196" spans="1:9">
      <c r="A196" s="109" t="s">
        <v>138</v>
      </c>
      <c r="B196" s="109" t="s">
        <v>137</v>
      </c>
      <c r="C196" s="109" t="str">
        <f>VLOOKUP(B196,Nonpubs!$B$2:$D$193,3,FALSE)</f>
        <v xml:space="preserve">K-8                                                                                                                                                                                                                                                                                                                                                                                                                                                                                                                                                                                                                                                                                                                                                                                                                                                                                                                                                                                                                                                                                                                                                                                                                                                                                                                                                                                                                                                                                                                                                                                                                                                                                                                                                                                                                                                                                                                                                                                                                                                                             </v>
      </c>
      <c r="D196" s="109" t="str">
        <f>VLOOKUP(B196,Nonpubs!$B$2:$D$193,2,FALSE)</f>
        <v xml:space="preserve">Cincinnati City                                             </v>
      </c>
      <c r="E196" s="109" t="s">
        <v>741</v>
      </c>
      <c r="F196" s="109" t="s">
        <v>814</v>
      </c>
      <c r="G196" s="109" t="s">
        <v>1125</v>
      </c>
      <c r="H196" s="109" t="s">
        <v>795</v>
      </c>
      <c r="I196" s="109" t="s">
        <v>1456</v>
      </c>
    </row>
    <row r="197" spans="1:9">
      <c r="A197" s="109" t="s">
        <v>138</v>
      </c>
      <c r="B197" s="109" t="s">
        <v>137</v>
      </c>
      <c r="C197" s="109" t="str">
        <f>VLOOKUP(B197,Nonpubs!$B$2:$D$193,3,FALSE)</f>
        <v xml:space="preserve">K-8                                                                                                                                                                                                                                                                                                                                                                                                                                                                                                                                                                                                                                                                                                                                                                                                                                                                                                                                                                                                                                                                                                                                                                                                                                                                                                                                                                                                                                                                                                                                                                                                                                                                                                                                                                                                                                                                                                                                                                                                                                                                             </v>
      </c>
      <c r="D197" s="109" t="str">
        <f>VLOOKUP(B197,Nonpubs!$B$2:$D$193,2,FALSE)</f>
        <v xml:space="preserve">Cincinnati City                                             </v>
      </c>
      <c r="E197" s="109" t="s">
        <v>742</v>
      </c>
      <c r="F197" s="109" t="s">
        <v>814</v>
      </c>
      <c r="G197" s="109" t="s">
        <v>1125</v>
      </c>
      <c r="H197" s="109" t="s">
        <v>795</v>
      </c>
      <c r="I197" s="109" t="s">
        <v>1456</v>
      </c>
    </row>
    <row r="198" spans="1:9">
      <c r="A198" s="109" t="s">
        <v>138</v>
      </c>
      <c r="B198" s="109" t="s">
        <v>137</v>
      </c>
      <c r="C198" s="109" t="str">
        <f>VLOOKUP(B198,Nonpubs!$B$2:$D$193,3,FALSE)</f>
        <v xml:space="preserve">K-8                                                                                                                                                                                                                                                                                                                                                                                                                                                                                                                                                                                                                                                                                                                                                                                                                                                                                                                                                                                                                                                                                                                                                                                                                                                                                                                                                                                                                                                                                                                                                                                                                                                                                                                                                                                                                                                                                                                                                                                                                                                                             </v>
      </c>
      <c r="D198" s="109" t="str">
        <f>VLOOKUP(B198,Nonpubs!$B$2:$D$193,2,FALSE)</f>
        <v xml:space="preserve">Cincinnati City                                             </v>
      </c>
      <c r="E198" s="109" t="s">
        <v>741</v>
      </c>
      <c r="F198" s="109" t="s">
        <v>874</v>
      </c>
      <c r="G198" s="109" t="s">
        <v>1190</v>
      </c>
      <c r="H198" s="109" t="s">
        <v>793</v>
      </c>
      <c r="I198" s="109" t="s">
        <v>1456</v>
      </c>
    </row>
    <row r="199" spans="1:9">
      <c r="A199" s="109" t="s">
        <v>138</v>
      </c>
      <c r="B199" s="109" t="s">
        <v>137</v>
      </c>
      <c r="C199" s="109" t="str">
        <f>VLOOKUP(B199,Nonpubs!$B$2:$D$193,3,FALSE)</f>
        <v xml:space="preserve">K-8                                                                                                                                                                                                                                                                                                                                                                                                                                                                                                                                                                                                                                                                                                                                                                                                                                                                                                                                                                                                                                                                                                                                                                                                                                                                                                                                                                                                                                                                                                                                                                                                                                                                                                                                                                                                                                                                                                                                                                                                                                                                             </v>
      </c>
      <c r="D199" s="109" t="str">
        <f>VLOOKUP(B199,Nonpubs!$B$2:$D$193,2,FALSE)</f>
        <v xml:space="preserve">Cincinnati City                                             </v>
      </c>
      <c r="E199" s="109" t="s">
        <v>744</v>
      </c>
      <c r="F199" s="109" t="s">
        <v>874</v>
      </c>
      <c r="G199" s="109" t="s">
        <v>1190</v>
      </c>
      <c r="H199" s="109" t="s">
        <v>793</v>
      </c>
      <c r="I199" s="109" t="s">
        <v>1456</v>
      </c>
    </row>
    <row r="200" spans="1:9">
      <c r="A200" s="109" t="s">
        <v>138</v>
      </c>
      <c r="B200" s="109" t="s">
        <v>137</v>
      </c>
      <c r="C200" s="109" t="str">
        <f>VLOOKUP(B200,Nonpubs!$B$2:$D$193,3,FALSE)</f>
        <v xml:space="preserve">K-8                                                                                                                                                                                                                                                                                                                                                                                                                                                                                                                                                                                                                                                                                                                                                                                                                                                                                                                                                                                                                                                                                                                                                                                                                                                                                                                                                                                                                                                                                                                                                                                                                                                                                                                                                                                                                                                                                                                                                                                                                                                                             </v>
      </c>
      <c r="D200" s="109" t="str">
        <f>VLOOKUP(B200,Nonpubs!$B$2:$D$193,2,FALSE)</f>
        <v xml:space="preserve">Cincinnati City                                             </v>
      </c>
      <c r="E200" s="109" t="s">
        <v>740</v>
      </c>
      <c r="F200" s="109" t="s">
        <v>821</v>
      </c>
      <c r="G200" s="109" t="s">
        <v>1133</v>
      </c>
      <c r="H200" s="109" t="s">
        <v>795</v>
      </c>
      <c r="I200" s="109" t="s">
        <v>1456</v>
      </c>
    </row>
    <row r="201" spans="1:9">
      <c r="A201" s="109" t="s">
        <v>138</v>
      </c>
      <c r="B201" s="109" t="s">
        <v>137</v>
      </c>
      <c r="C201" s="109" t="str">
        <f>VLOOKUP(B201,Nonpubs!$B$2:$D$193,3,FALSE)</f>
        <v xml:space="preserve">K-8                                                                                                                                                                                                                                                                                                                                                                                                                                                                                                                                                                                                                                                                                                                                                                                                                                                                                                                                                                                                                                                                                                                                                                                                                                                                                                                                                                                                                                                                                                                                                                                                                                                                                                                                                                                                                                                                                                                                                                                                                                                                             </v>
      </c>
      <c r="D201" s="109" t="str">
        <f>VLOOKUP(B201,Nonpubs!$B$2:$D$193,2,FALSE)</f>
        <v xml:space="preserve">Cincinnati City                                             </v>
      </c>
      <c r="E201" s="109" t="s">
        <v>742</v>
      </c>
      <c r="F201" s="109" t="s">
        <v>821</v>
      </c>
      <c r="G201" s="109" t="s">
        <v>1133</v>
      </c>
      <c r="H201" s="109" t="s">
        <v>795</v>
      </c>
      <c r="I201" s="109" t="s">
        <v>1456</v>
      </c>
    </row>
    <row r="202" spans="1:9">
      <c r="A202" s="109" t="s">
        <v>138</v>
      </c>
      <c r="B202" s="109" t="s">
        <v>137</v>
      </c>
      <c r="C202" s="109" t="str">
        <f>VLOOKUP(B202,Nonpubs!$B$2:$D$193,3,FALSE)</f>
        <v xml:space="preserve">K-8                                                                                                                                                                                                                                                                                                                                                                                                                                                                                                                                                                                                                                                                                                                                                                                                                                                                                                                                                                                                                                                                                                                                                                                                                                                                                                                                                                                                                                                                                                                                                                                                                                                                                                                                                                                                                                                                                                                                                                                                                                                                             </v>
      </c>
      <c r="D202" s="109" t="str">
        <f>VLOOKUP(B202,Nonpubs!$B$2:$D$193,2,FALSE)</f>
        <v xml:space="preserve">Cincinnati City                                             </v>
      </c>
      <c r="E202" s="109" t="s">
        <v>740</v>
      </c>
      <c r="F202" s="109" t="s">
        <v>866</v>
      </c>
      <c r="G202" s="109" t="s">
        <v>1181</v>
      </c>
      <c r="H202" s="109" t="s">
        <v>795</v>
      </c>
      <c r="I202" s="109" t="s">
        <v>1456</v>
      </c>
    </row>
    <row r="203" spans="1:9">
      <c r="A203" s="109" t="s">
        <v>138</v>
      </c>
      <c r="B203" s="109" t="s">
        <v>137</v>
      </c>
      <c r="C203" s="109" t="str">
        <f>VLOOKUP(B203,Nonpubs!$B$2:$D$193,3,FALSE)</f>
        <v xml:space="preserve">K-8                                                                                                                                                                                                                                                                                                                                                                                                                                                                                                                                                                                                                                                                                                                                                                                                                                                                                                                                                                                                                                                                                                                                                                                                                                                                                                                                                                                                                                                                                                                                                                                                                                                                                                                                                                                                                                                                                                                                                                                                                                                                             </v>
      </c>
      <c r="D203" s="109" t="str">
        <f>VLOOKUP(B203,Nonpubs!$B$2:$D$193,2,FALSE)</f>
        <v xml:space="preserve">Cincinnati City                                             </v>
      </c>
      <c r="E203" s="109" t="s">
        <v>744</v>
      </c>
      <c r="F203" s="109" t="s">
        <v>866</v>
      </c>
      <c r="G203" s="109" t="s">
        <v>1181</v>
      </c>
      <c r="H203" s="109" t="s">
        <v>795</v>
      </c>
      <c r="I203" s="109" t="s">
        <v>1456</v>
      </c>
    </row>
    <row r="204" spans="1:9">
      <c r="A204" s="109" t="s">
        <v>138</v>
      </c>
      <c r="B204" s="109" t="s">
        <v>137</v>
      </c>
      <c r="C204" s="109" t="str">
        <f>VLOOKUP(B204,Nonpubs!$B$2:$D$193,3,FALSE)</f>
        <v xml:space="preserve">K-8                                                                                                                                                                                                                                                                                                                                                                                                                                                                                                                                                                                                                                                                                                                                                                                                                                                                                                                                                                                                                                                                                                                                                                                                                                                                                                                                                                                                                                                                                                                                                                                                                                                                                                                                                                                                                                                                                                                                                                                                                                                                             </v>
      </c>
      <c r="D204" s="109" t="str">
        <f>VLOOKUP(B204,Nonpubs!$B$2:$D$193,2,FALSE)</f>
        <v xml:space="preserve">Cincinnati City                                             </v>
      </c>
      <c r="E204" s="109" t="s">
        <v>743</v>
      </c>
      <c r="F204" s="109" t="s">
        <v>866</v>
      </c>
      <c r="G204" s="109" t="s">
        <v>1181</v>
      </c>
      <c r="H204" s="109" t="s">
        <v>795</v>
      </c>
      <c r="I204" s="109" t="s">
        <v>1456</v>
      </c>
    </row>
    <row r="205" spans="1:9">
      <c r="A205" s="109" t="s">
        <v>138</v>
      </c>
      <c r="B205" s="109" t="s">
        <v>137</v>
      </c>
      <c r="C205" s="109" t="str">
        <f>VLOOKUP(B205,Nonpubs!$B$2:$D$193,3,FALSE)</f>
        <v xml:space="preserve">K-8                                                                                                                                                                                                                                                                                                                                                                                                                                                                                                                                                                                                                                                                                                                                                                                                                                                                                                                                                                                                                                                                                                                                                                                                                                                                                                                                                                                                                                                                                                                                                                                                                                                                                                                                                                                                                                                                                                                                                                                                                                                                             </v>
      </c>
      <c r="D205" s="109" t="str">
        <f>VLOOKUP(B205,Nonpubs!$B$2:$D$193,2,FALSE)</f>
        <v xml:space="preserve">Cincinnati City                                             </v>
      </c>
      <c r="E205" s="109" t="s">
        <v>740</v>
      </c>
      <c r="F205" s="109" t="s">
        <v>816</v>
      </c>
      <c r="G205" s="109" t="s">
        <v>1127</v>
      </c>
      <c r="H205" s="109" t="s">
        <v>795</v>
      </c>
      <c r="I205" s="109" t="s">
        <v>1456</v>
      </c>
    </row>
    <row r="206" spans="1:9">
      <c r="A206" s="109" t="s">
        <v>138</v>
      </c>
      <c r="B206" s="109" t="s">
        <v>137</v>
      </c>
      <c r="C206" s="109" t="str">
        <f>VLOOKUP(B206,Nonpubs!$B$2:$D$193,3,FALSE)</f>
        <v xml:space="preserve">K-8                                                                                                                                                                                                                                                                                                                                                                                                                                                                                                                                                                                                                                                                                                                                                                                                                                                                                                                                                                                                                                                                                                                                                                                                                                                                                                                                                                                                                                                                                                                                                                                                                                                                                                                                                                                                                                                                                                                                                                                                                                                                             </v>
      </c>
      <c r="D206" s="109" t="str">
        <f>VLOOKUP(B206,Nonpubs!$B$2:$D$193,2,FALSE)</f>
        <v xml:space="preserve">Cincinnati City                                             </v>
      </c>
      <c r="E206" s="109" t="s">
        <v>741</v>
      </c>
      <c r="F206" s="109" t="s">
        <v>816</v>
      </c>
      <c r="G206" s="109" t="s">
        <v>1127</v>
      </c>
      <c r="H206" s="109" t="s">
        <v>795</v>
      </c>
      <c r="I206" s="109" t="s">
        <v>1456</v>
      </c>
    </row>
    <row r="207" spans="1:9">
      <c r="A207" s="109" t="s">
        <v>138</v>
      </c>
      <c r="B207" s="109" t="s">
        <v>137</v>
      </c>
      <c r="C207" s="109" t="str">
        <f>VLOOKUP(B207,Nonpubs!$B$2:$D$193,3,FALSE)</f>
        <v xml:space="preserve">K-8                                                                                                                                                                                                                                                                                                                                                                                                                                                                                                                                                                                                                                                                                                                                                                                                                                                                                                                                                                                                                                                                                                                                                                                                                                                                                                                                                                                                                                                                                                                                                                                                                                                                                                                                                                                                                                                                                                                                                                                                                                                                             </v>
      </c>
      <c r="D207" s="109" t="str">
        <f>VLOOKUP(B207,Nonpubs!$B$2:$D$193,2,FALSE)</f>
        <v xml:space="preserve">Cincinnati City                                             </v>
      </c>
      <c r="E207" s="109" t="s">
        <v>742</v>
      </c>
      <c r="F207" s="109" t="s">
        <v>816</v>
      </c>
      <c r="G207" s="109" t="s">
        <v>1127</v>
      </c>
      <c r="H207" s="109" t="s">
        <v>795</v>
      </c>
      <c r="I207" s="109" t="s">
        <v>1456</v>
      </c>
    </row>
    <row r="208" spans="1:9">
      <c r="A208" s="109" t="s">
        <v>138</v>
      </c>
      <c r="B208" s="109" t="s">
        <v>137</v>
      </c>
      <c r="C208" s="109" t="str">
        <f>VLOOKUP(B208,Nonpubs!$B$2:$D$193,3,FALSE)</f>
        <v xml:space="preserve">K-8                                                                                                                                                                                                                                                                                                                                                                                                                                                                                                                                                                                                                                                                                                                                                                                                                                                                                                                                                                                                                                                                                                                                                                                                                                                                                                                                                                                                                                                                                                                                                                                                                                                                                                                                                                                                                                                                                                                                                                                                                                                                             </v>
      </c>
      <c r="D208" s="109" t="str">
        <f>VLOOKUP(B208,Nonpubs!$B$2:$D$193,2,FALSE)</f>
        <v xml:space="preserve">Cincinnati City                                             </v>
      </c>
      <c r="E208" s="109" t="s">
        <v>744</v>
      </c>
      <c r="F208" s="109" t="s">
        <v>816</v>
      </c>
      <c r="G208" s="109" t="s">
        <v>1127</v>
      </c>
      <c r="H208" s="109" t="s">
        <v>795</v>
      </c>
      <c r="I208" s="109" t="s">
        <v>1456</v>
      </c>
    </row>
    <row r="209" spans="1:9">
      <c r="A209" s="109" t="s">
        <v>138</v>
      </c>
      <c r="B209" s="109" t="s">
        <v>137</v>
      </c>
      <c r="C209" s="109" t="str">
        <f>VLOOKUP(B209,Nonpubs!$B$2:$D$193,3,FALSE)</f>
        <v xml:space="preserve">K-8                                                                                                                                                                                                                                                                                                                                                                                                                                                                                                                                                                                                                                                                                                                                                                                                                                                                                                                                                                                                                                                                                                                                                                                                                                                                                                                                                                                                                                                                                                                                                                                                                                                                                                                                                                                                                                                                                                                                                                                                                                                                             </v>
      </c>
      <c r="D209" s="109" t="str">
        <f>VLOOKUP(B209,Nonpubs!$B$2:$D$193,2,FALSE)</f>
        <v xml:space="preserve">Cincinnati City                                             </v>
      </c>
      <c r="E209" s="109" t="s">
        <v>743</v>
      </c>
      <c r="F209" s="109" t="s">
        <v>816</v>
      </c>
      <c r="G209" s="109" t="s">
        <v>1127</v>
      </c>
      <c r="H209" s="109" t="s">
        <v>795</v>
      </c>
      <c r="I209" s="109" t="s">
        <v>1456</v>
      </c>
    </row>
    <row r="210" spans="1:9">
      <c r="A210" s="109" t="s">
        <v>140</v>
      </c>
      <c r="B210" s="109" t="s">
        <v>139</v>
      </c>
      <c r="C210" s="109" t="e">
        <f>VLOOKUP(B210,Nonpubs!$B$2:$D$193,3,FALSE)</f>
        <v>#N/A</v>
      </c>
      <c r="D210" s="109" t="e">
        <f>VLOOKUP(B210,Nonpubs!$B$2:$D$193,2,FALSE)</f>
        <v>#N/A</v>
      </c>
      <c r="E210" s="109" t="s">
        <v>751</v>
      </c>
      <c r="F210" s="109" t="s">
        <v>875</v>
      </c>
      <c r="G210" s="109" t="s">
        <v>1191</v>
      </c>
      <c r="H210" s="109" t="s">
        <v>793</v>
      </c>
      <c r="I210" s="109" t="s">
        <v>1456</v>
      </c>
    </row>
    <row r="211" spans="1:9">
      <c r="A211" s="109" t="s">
        <v>140</v>
      </c>
      <c r="B211" s="109" t="s">
        <v>139</v>
      </c>
      <c r="C211" s="109" t="e">
        <f>VLOOKUP(B211,Nonpubs!$B$2:$D$193,3,FALSE)</f>
        <v>#N/A</v>
      </c>
      <c r="D211" s="109" t="e">
        <f>VLOOKUP(B211,Nonpubs!$B$2:$D$193,2,FALSE)</f>
        <v>#N/A</v>
      </c>
      <c r="E211" s="109" t="s">
        <v>752</v>
      </c>
      <c r="F211" s="109" t="s">
        <v>875</v>
      </c>
      <c r="G211" s="109" t="s">
        <v>1191</v>
      </c>
      <c r="H211" s="109" t="s">
        <v>793</v>
      </c>
      <c r="I211" s="109" t="s">
        <v>1456</v>
      </c>
    </row>
    <row r="212" spans="1:9">
      <c r="A212" s="109" t="s">
        <v>140</v>
      </c>
      <c r="B212" s="109" t="s">
        <v>139</v>
      </c>
      <c r="C212" s="109" t="e">
        <f>VLOOKUP(B212,Nonpubs!$B$2:$D$193,3,FALSE)</f>
        <v>#N/A</v>
      </c>
      <c r="D212" s="109" t="e">
        <f>VLOOKUP(B212,Nonpubs!$B$2:$D$193,2,FALSE)</f>
        <v>#N/A</v>
      </c>
      <c r="E212" s="109" t="s">
        <v>804</v>
      </c>
      <c r="F212" s="109" t="s">
        <v>2993</v>
      </c>
      <c r="G212" s="109" t="s">
        <v>2994</v>
      </c>
      <c r="H212" s="109" t="s">
        <v>801</v>
      </c>
      <c r="I212" s="109" t="s">
        <v>1456</v>
      </c>
    </row>
    <row r="213" spans="1:9">
      <c r="A213" s="109" t="s">
        <v>140</v>
      </c>
      <c r="B213" s="109" t="s">
        <v>139</v>
      </c>
      <c r="C213" s="109" t="e">
        <f>VLOOKUP(B213,Nonpubs!$B$2:$D$193,3,FALSE)</f>
        <v>#N/A</v>
      </c>
      <c r="D213" s="109" t="e">
        <f>VLOOKUP(B213,Nonpubs!$B$2:$D$193,2,FALSE)</f>
        <v>#N/A</v>
      </c>
      <c r="E213" s="109" t="s">
        <v>804</v>
      </c>
      <c r="F213" s="109" t="s">
        <v>977</v>
      </c>
      <c r="G213" s="109" t="s">
        <v>1298</v>
      </c>
      <c r="H213" s="109" t="s">
        <v>801</v>
      </c>
      <c r="I213" s="109" t="s">
        <v>1456</v>
      </c>
    </row>
    <row r="214" spans="1:9">
      <c r="A214" s="109" t="s">
        <v>140</v>
      </c>
      <c r="B214" s="109" t="s">
        <v>139</v>
      </c>
      <c r="C214" s="109" t="e">
        <f>VLOOKUP(B214,Nonpubs!$B$2:$D$193,3,FALSE)</f>
        <v>#N/A</v>
      </c>
      <c r="D214" s="109" t="e">
        <f>VLOOKUP(B214,Nonpubs!$B$2:$D$193,2,FALSE)</f>
        <v>#N/A</v>
      </c>
      <c r="E214" s="109" t="s">
        <v>752</v>
      </c>
      <c r="F214" s="109" t="s">
        <v>876</v>
      </c>
      <c r="G214" s="109" t="s">
        <v>1192</v>
      </c>
      <c r="H214" s="109" t="s">
        <v>793</v>
      </c>
      <c r="I214" s="109" t="s">
        <v>1456</v>
      </c>
    </row>
    <row r="215" spans="1:9">
      <c r="A215" s="109" t="s">
        <v>140</v>
      </c>
      <c r="B215" s="109" t="s">
        <v>139</v>
      </c>
      <c r="C215" s="109" t="e">
        <f>VLOOKUP(B215,Nonpubs!$B$2:$D$193,3,FALSE)</f>
        <v>#N/A</v>
      </c>
      <c r="D215" s="109" t="e">
        <f>VLOOKUP(B215,Nonpubs!$B$2:$D$193,2,FALSE)</f>
        <v>#N/A</v>
      </c>
      <c r="E215" s="109" t="s">
        <v>751</v>
      </c>
      <c r="F215" s="109" t="s">
        <v>908</v>
      </c>
      <c r="G215" s="109" t="s">
        <v>1225</v>
      </c>
      <c r="H215" s="109" t="s">
        <v>793</v>
      </c>
      <c r="I215" s="109" t="s">
        <v>1456</v>
      </c>
    </row>
    <row r="216" spans="1:9">
      <c r="A216" s="109" t="s">
        <v>140</v>
      </c>
      <c r="B216" s="109" t="s">
        <v>139</v>
      </c>
      <c r="C216" s="109" t="e">
        <f>VLOOKUP(B216,Nonpubs!$B$2:$D$193,3,FALSE)</f>
        <v>#N/A</v>
      </c>
      <c r="D216" s="109" t="e">
        <f>VLOOKUP(B216,Nonpubs!$B$2:$D$193,2,FALSE)</f>
        <v>#N/A</v>
      </c>
      <c r="E216" s="109" t="s">
        <v>804</v>
      </c>
      <c r="F216" s="109" t="s">
        <v>907</v>
      </c>
      <c r="G216" s="109" t="s">
        <v>1224</v>
      </c>
      <c r="H216" s="109" t="s">
        <v>793</v>
      </c>
      <c r="I216" s="109" t="s">
        <v>1456</v>
      </c>
    </row>
    <row r="217" spans="1:9">
      <c r="A217" s="109" t="s">
        <v>140</v>
      </c>
      <c r="B217" s="109" t="s">
        <v>139</v>
      </c>
      <c r="C217" s="109" t="e">
        <f>VLOOKUP(B217,Nonpubs!$B$2:$D$193,3,FALSE)</f>
        <v>#N/A</v>
      </c>
      <c r="D217" s="109" t="e">
        <f>VLOOKUP(B217,Nonpubs!$B$2:$D$193,2,FALSE)</f>
        <v>#N/A</v>
      </c>
      <c r="E217" s="109" t="s">
        <v>751</v>
      </c>
      <c r="F217" s="109" t="s">
        <v>1084</v>
      </c>
      <c r="G217" s="109" t="s">
        <v>1414</v>
      </c>
      <c r="H217" s="109" t="s">
        <v>799</v>
      </c>
      <c r="I217" s="109" t="s">
        <v>1455</v>
      </c>
    </row>
    <row r="218" spans="1:9">
      <c r="A218" s="109" t="s">
        <v>140</v>
      </c>
      <c r="B218" s="109" t="s">
        <v>139</v>
      </c>
      <c r="C218" s="109" t="e">
        <f>VLOOKUP(B218,Nonpubs!$B$2:$D$193,3,FALSE)</f>
        <v>#N/A</v>
      </c>
      <c r="D218" s="109" t="e">
        <f>VLOOKUP(B218,Nonpubs!$B$2:$D$193,2,FALSE)</f>
        <v>#N/A</v>
      </c>
      <c r="E218" s="109" t="s">
        <v>751</v>
      </c>
      <c r="F218" s="109" t="s">
        <v>877</v>
      </c>
      <c r="G218" s="109" t="s">
        <v>1193</v>
      </c>
      <c r="H218" s="109" t="s">
        <v>791</v>
      </c>
      <c r="I218" s="109" t="s">
        <v>1455</v>
      </c>
    </row>
    <row r="219" spans="1:9">
      <c r="A219" s="109" t="s">
        <v>140</v>
      </c>
      <c r="B219" s="109" t="s">
        <v>139</v>
      </c>
      <c r="C219" s="109" t="e">
        <f>VLOOKUP(B219,Nonpubs!$B$2:$D$193,3,FALSE)</f>
        <v>#N/A</v>
      </c>
      <c r="D219" s="109" t="e">
        <f>VLOOKUP(B219,Nonpubs!$B$2:$D$193,2,FALSE)</f>
        <v>#N/A</v>
      </c>
      <c r="E219" s="109" t="s">
        <v>752</v>
      </c>
      <c r="F219" s="109" t="s">
        <v>877</v>
      </c>
      <c r="G219" s="109" t="s">
        <v>1193</v>
      </c>
      <c r="H219" s="109" t="s">
        <v>791</v>
      </c>
      <c r="I219" s="109" t="s">
        <v>1455</v>
      </c>
    </row>
    <row r="220" spans="1:9">
      <c r="A220" s="109" t="s">
        <v>140</v>
      </c>
      <c r="B220" s="109" t="s">
        <v>139</v>
      </c>
      <c r="C220" s="109" t="e">
        <f>VLOOKUP(B220,Nonpubs!$B$2:$D$193,3,FALSE)</f>
        <v>#N/A</v>
      </c>
      <c r="D220" s="109" t="e">
        <f>VLOOKUP(B220,Nonpubs!$B$2:$D$193,2,FALSE)</f>
        <v>#N/A</v>
      </c>
      <c r="E220" s="109" t="s">
        <v>752</v>
      </c>
      <c r="F220" s="109" t="s">
        <v>878</v>
      </c>
      <c r="G220" s="109" t="s">
        <v>1194</v>
      </c>
      <c r="H220" s="109" t="s">
        <v>793</v>
      </c>
      <c r="I220" s="109" t="s">
        <v>1456</v>
      </c>
    </row>
    <row r="221" spans="1:9">
      <c r="A221" s="109" t="s">
        <v>142</v>
      </c>
      <c r="B221" s="109" t="s">
        <v>141</v>
      </c>
      <c r="C221" s="109" t="str">
        <f>VLOOKUP(B221,Nonpubs!$B$2:$D$193,3,FALSE)</f>
        <v xml:space="preserve">9-12                                                                                                                                                                                                                                                                                                                                                                                                                                                                                                                                                                                                                                                                                                                                                                                                                                                                                                                                                                                                                                                                                                                                                                                                                                                                                                                                                                                                                                                                                                                                                                                                                                                                                                                                                                                                                                                                                                                                                                                                                                                                            </v>
      </c>
      <c r="D221" s="109" t="str">
        <f>VLOOKUP(B221,Nonpubs!$B$2:$D$193,2,FALSE)</f>
        <v xml:space="preserve">Akron City                                                  </v>
      </c>
      <c r="E221" s="109" t="s">
        <v>751</v>
      </c>
      <c r="F221" s="109" t="s">
        <v>899</v>
      </c>
      <c r="G221" s="109" t="s">
        <v>1216</v>
      </c>
      <c r="H221" s="109" t="s">
        <v>802</v>
      </c>
      <c r="I221" s="109" t="s">
        <v>1456</v>
      </c>
    </row>
    <row r="222" spans="1:9">
      <c r="A222" s="109" t="s">
        <v>142</v>
      </c>
      <c r="B222" s="109" t="s">
        <v>141</v>
      </c>
      <c r="C222" s="109" t="str">
        <f>VLOOKUP(B222,Nonpubs!$B$2:$D$193,3,FALSE)</f>
        <v xml:space="preserve">9-12                                                                                                                                                                                                                                                                                                                                                                                                                                                                                                                                                                                                                                                                                                                                                                                                                                                                                                                                                                                                                                                                                                                                                                                                                                                                                                                                                                                                                                                                                                                                                                                                                                                                                                                                                                                                                                                                                                                                                                                                                                                                            </v>
      </c>
      <c r="D222" s="109" t="str">
        <f>VLOOKUP(B222,Nonpubs!$B$2:$D$193,2,FALSE)</f>
        <v xml:space="preserve">Akron City                                                  </v>
      </c>
      <c r="E222" s="109" t="s">
        <v>752</v>
      </c>
      <c r="F222" s="109" t="s">
        <v>879</v>
      </c>
      <c r="G222" s="109" t="s">
        <v>1195</v>
      </c>
      <c r="H222" s="109" t="s">
        <v>1163</v>
      </c>
      <c r="I222" s="109" t="s">
        <v>1455</v>
      </c>
    </row>
    <row r="223" spans="1:9">
      <c r="A223" s="109" t="s">
        <v>142</v>
      </c>
      <c r="B223" s="109" t="s">
        <v>141</v>
      </c>
      <c r="C223" s="109" t="str">
        <f>VLOOKUP(B223,Nonpubs!$B$2:$D$193,3,FALSE)</f>
        <v xml:space="preserve">9-12                                                                                                                                                                                                                                                                                                                                                                                                                                                                                                                                                                                                                                                                                                                                                                                                                                                                                                                                                                                                                                                                                                                                                                                                                                                                                                                                                                                                                                                                                                                                                                                                                                                                                                                                                                                                                                                                                                                                                                                                                                                                            </v>
      </c>
      <c r="D223" s="109" t="str">
        <f>VLOOKUP(B223,Nonpubs!$B$2:$D$193,2,FALSE)</f>
        <v xml:space="preserve">Akron City                                                  </v>
      </c>
      <c r="E223" s="109" t="s">
        <v>804</v>
      </c>
      <c r="F223" s="109" t="s">
        <v>879</v>
      </c>
      <c r="G223" s="109" t="s">
        <v>1195</v>
      </c>
      <c r="H223" s="109" t="s">
        <v>1163</v>
      </c>
      <c r="I223" s="109" t="s">
        <v>1455</v>
      </c>
    </row>
    <row r="224" spans="1:9">
      <c r="A224" s="109" t="s">
        <v>142</v>
      </c>
      <c r="B224" s="109" t="s">
        <v>141</v>
      </c>
      <c r="C224" s="109" t="str">
        <f>VLOOKUP(B224,Nonpubs!$B$2:$D$193,3,FALSE)</f>
        <v xml:space="preserve">9-12                                                                                                                                                                                                                                                                                                                                                                                                                                                                                                                                                                                                                                                                                                                                                                                                                                                                                                                                                                                                                                                                                                                                                                                                                                                                                                                                                                                                                                                                                                                                                                                                                                                                                                                                                                                                                                                                                                                                                                                                                                                                            </v>
      </c>
      <c r="D224" s="109" t="str">
        <f>VLOOKUP(B224,Nonpubs!$B$2:$D$193,2,FALSE)</f>
        <v xml:space="preserve">Akron City                                                  </v>
      </c>
      <c r="E224" s="109" t="s">
        <v>751</v>
      </c>
      <c r="F224" s="109" t="s">
        <v>884</v>
      </c>
      <c r="G224" s="109" t="s">
        <v>1200</v>
      </c>
      <c r="H224" s="109" t="s">
        <v>1163</v>
      </c>
      <c r="I224" s="109" t="s">
        <v>1455</v>
      </c>
    </row>
    <row r="225" spans="1:9">
      <c r="A225" s="109" t="s">
        <v>142</v>
      </c>
      <c r="B225" s="109" t="s">
        <v>141</v>
      </c>
      <c r="C225" s="109" t="str">
        <f>VLOOKUP(B225,Nonpubs!$B$2:$D$193,3,FALSE)</f>
        <v xml:space="preserve">9-12                                                                                                                                                                                                                                                                                                                                                                                                                                                                                                                                                                                                                                                                                                                                                                                                                                                                                                                                                                                                                                                                                                                                                                                                                                                                                                                                                                                                                                                                                                                                                                                                                                                                                                                                                                                                                                                                                                                                                                                                                                                                            </v>
      </c>
      <c r="D225" s="109" t="str">
        <f>VLOOKUP(B225,Nonpubs!$B$2:$D$193,2,FALSE)</f>
        <v xml:space="preserve">Akron City                                                  </v>
      </c>
      <c r="E225" s="109" t="s">
        <v>804</v>
      </c>
      <c r="F225" s="109" t="s">
        <v>884</v>
      </c>
      <c r="G225" s="109" t="s">
        <v>1200</v>
      </c>
      <c r="H225" s="109" t="s">
        <v>1163</v>
      </c>
      <c r="I225" s="109" t="s">
        <v>1455</v>
      </c>
    </row>
    <row r="226" spans="1:9">
      <c r="A226" s="109" t="s">
        <v>142</v>
      </c>
      <c r="B226" s="109" t="s">
        <v>141</v>
      </c>
      <c r="C226" s="109" t="str">
        <f>VLOOKUP(B226,Nonpubs!$B$2:$D$193,3,FALSE)</f>
        <v xml:space="preserve">9-12                                                                                                                                                                                                                                                                                                                                                                                                                                                                                                                                                                                                                                                                                                                                                                                                                                                                                                                                                                                                                                                                                                                                                                                                                                                                                                                                                                                                                                                                                                                                                                                                                                                                                                                                                                                                                                                                                                                                                                                                                                                                            </v>
      </c>
      <c r="D226" s="109" t="str">
        <f>VLOOKUP(B226,Nonpubs!$B$2:$D$193,2,FALSE)</f>
        <v xml:space="preserve">Akron City                                                  </v>
      </c>
      <c r="E226" s="109" t="s">
        <v>752</v>
      </c>
      <c r="F226" s="109" t="s">
        <v>880</v>
      </c>
      <c r="G226" s="109" t="s">
        <v>1196</v>
      </c>
      <c r="H226" s="109" t="s">
        <v>1163</v>
      </c>
      <c r="I226" s="109" t="s">
        <v>1456</v>
      </c>
    </row>
    <row r="227" spans="1:9">
      <c r="A227" s="109" t="s">
        <v>142</v>
      </c>
      <c r="B227" s="109" t="s">
        <v>141</v>
      </c>
      <c r="C227" s="109" t="str">
        <f>VLOOKUP(B227,Nonpubs!$B$2:$D$193,3,FALSE)</f>
        <v xml:space="preserve">9-12                                                                                                                                                                                                                                                                                                                                                                                                                                                                                                                                                                                                                                                                                                                                                                                                                                                                                                                                                                                                                                                                                                                                                                                                                                                                                                                                                                                                                                                                                                                                                                                                                                                                                                                                                                                                                                                                                                                                                                                                                                                                            </v>
      </c>
      <c r="D227" s="109" t="str">
        <f>VLOOKUP(B227,Nonpubs!$B$2:$D$193,2,FALSE)</f>
        <v xml:space="preserve">Akron City                                                  </v>
      </c>
      <c r="E227" s="109" t="s">
        <v>751</v>
      </c>
      <c r="F227" s="109" t="s">
        <v>881</v>
      </c>
      <c r="G227" s="109" t="s">
        <v>1197</v>
      </c>
      <c r="H227" s="109" t="s">
        <v>1163</v>
      </c>
      <c r="I227" s="109" t="s">
        <v>1456</v>
      </c>
    </row>
    <row r="228" spans="1:9">
      <c r="A228" s="109" t="s">
        <v>142</v>
      </c>
      <c r="B228" s="109" t="s">
        <v>141</v>
      </c>
      <c r="C228" s="109" t="str">
        <f>VLOOKUP(B228,Nonpubs!$B$2:$D$193,3,FALSE)</f>
        <v xml:space="preserve">9-12                                                                                                                                                                                                                                                                                                                                                                                                                                                                                                                                                                                                                                                                                                                                                                                                                                                                                                                                                                                                                                                                                                                                                                                                                                                                                                                                                                                                                                                                                                                                                                                                                                                                                                                                                                                                                                                                                                                                                                                                                                                                            </v>
      </c>
      <c r="D228" s="109" t="str">
        <f>VLOOKUP(B228,Nonpubs!$B$2:$D$193,2,FALSE)</f>
        <v xml:space="preserve">Akron City                                                  </v>
      </c>
      <c r="E228" s="109" t="s">
        <v>752</v>
      </c>
      <c r="F228" s="109" t="s">
        <v>881</v>
      </c>
      <c r="G228" s="109" t="s">
        <v>1197</v>
      </c>
      <c r="H228" s="109" t="s">
        <v>1163</v>
      </c>
      <c r="I228" s="109" t="s">
        <v>1456</v>
      </c>
    </row>
    <row r="229" spans="1:9">
      <c r="A229" s="109" t="s">
        <v>142</v>
      </c>
      <c r="B229" s="109" t="s">
        <v>141</v>
      </c>
      <c r="C229" s="109" t="str">
        <f>VLOOKUP(B229,Nonpubs!$B$2:$D$193,3,FALSE)</f>
        <v xml:space="preserve">9-12                                                                                                                                                                                                                                                                                                                                                                                                                                                                                                                                                                                                                                                                                                                                                                                                                                                                                                                                                                                                                                                                                                                                                                                                                                                                                                                                                                                                                                                                                                                                                                                                                                                                                                                                                                                                                                                                                                                                                                                                                                                                            </v>
      </c>
      <c r="D229" s="109" t="str">
        <f>VLOOKUP(B229,Nonpubs!$B$2:$D$193,2,FALSE)</f>
        <v xml:space="preserve">Akron City                                                  </v>
      </c>
      <c r="E229" s="109" t="s">
        <v>804</v>
      </c>
      <c r="F229" s="109" t="s">
        <v>881</v>
      </c>
      <c r="G229" s="109" t="s">
        <v>1197</v>
      </c>
      <c r="H229" s="109" t="s">
        <v>1163</v>
      </c>
      <c r="I229" s="109" t="s">
        <v>1456</v>
      </c>
    </row>
    <row r="230" spans="1:9">
      <c r="A230" s="109" t="s">
        <v>142</v>
      </c>
      <c r="B230" s="109" t="s">
        <v>141</v>
      </c>
      <c r="C230" s="109" t="str">
        <f>VLOOKUP(B230,Nonpubs!$B$2:$D$193,3,FALSE)</f>
        <v xml:space="preserve">9-12                                                                                                                                                                                                                                                                                                                                                                                                                                                                                                                                                                                                                                                                                                                                                                                                                                                                                                                                                                                                                                                                                                                                                                                                                                                                                                                                                                                                                                                                                                                                                                                                                                                                                                                                                                                                                                                                                                                                                                                                                                                                            </v>
      </c>
      <c r="D230" s="109" t="str">
        <f>VLOOKUP(B230,Nonpubs!$B$2:$D$193,2,FALSE)</f>
        <v xml:space="preserve">Akron City                                                  </v>
      </c>
      <c r="E230" s="109" t="s">
        <v>751</v>
      </c>
      <c r="F230" s="109" t="s">
        <v>882</v>
      </c>
      <c r="G230" s="109" t="s">
        <v>1198</v>
      </c>
      <c r="H230" s="109" t="s">
        <v>1163</v>
      </c>
      <c r="I230" s="109" t="s">
        <v>1456</v>
      </c>
    </row>
    <row r="231" spans="1:9">
      <c r="A231" s="109" t="s">
        <v>142</v>
      </c>
      <c r="B231" s="109" t="s">
        <v>141</v>
      </c>
      <c r="C231" s="109" t="str">
        <f>VLOOKUP(B231,Nonpubs!$B$2:$D$193,3,FALSE)</f>
        <v xml:space="preserve">9-12                                                                                                                                                                                                                                                                                                                                                                                                                                                                                                                                                                                                                                                                                                                                                                                                                                                                                                                                                                                                                                                                                                                                                                                                                                                                                                                                                                                                                                                                                                                                                                                                                                                                                                                                                                                                                                                                                                                                                                                                                                                                            </v>
      </c>
      <c r="D231" s="109" t="str">
        <f>VLOOKUP(B231,Nonpubs!$B$2:$D$193,2,FALSE)</f>
        <v xml:space="preserve">Akron City                                                  </v>
      </c>
      <c r="E231" s="109" t="s">
        <v>752</v>
      </c>
      <c r="F231" s="109" t="s">
        <v>882</v>
      </c>
      <c r="G231" s="109" t="s">
        <v>1198</v>
      </c>
      <c r="H231" s="109" t="s">
        <v>1163</v>
      </c>
      <c r="I231" s="109" t="s">
        <v>1456</v>
      </c>
    </row>
    <row r="232" spans="1:9">
      <c r="A232" s="109" t="s">
        <v>142</v>
      </c>
      <c r="B232" s="109" t="s">
        <v>141</v>
      </c>
      <c r="C232" s="109" t="str">
        <f>VLOOKUP(B232,Nonpubs!$B$2:$D$193,3,FALSE)</f>
        <v xml:space="preserve">9-12                                                                                                                                                                                                                                                                                                                                                                                                                                                                                                                                                                                                                                                                                                                                                                                                                                                                                                                                                                                                                                                                                                                                                                                                                                                                                                                                                                                                                                                                                                                                                                                                                                                                                                                                                                                                                                                                                                                                                                                                                                                                            </v>
      </c>
      <c r="D232" s="109" t="str">
        <f>VLOOKUP(B232,Nonpubs!$B$2:$D$193,2,FALSE)</f>
        <v xml:space="preserve">Akron City                                                  </v>
      </c>
      <c r="E232" s="109" t="s">
        <v>804</v>
      </c>
      <c r="F232" s="109" t="s">
        <v>882</v>
      </c>
      <c r="G232" s="109" t="s">
        <v>1198</v>
      </c>
      <c r="H232" s="109" t="s">
        <v>1163</v>
      </c>
      <c r="I232" s="109" t="s">
        <v>1456</v>
      </c>
    </row>
    <row r="233" spans="1:9">
      <c r="A233" s="109" t="s">
        <v>142</v>
      </c>
      <c r="B233" s="109" t="s">
        <v>141</v>
      </c>
      <c r="C233" s="109" t="str">
        <f>VLOOKUP(B233,Nonpubs!$B$2:$D$193,3,FALSE)</f>
        <v xml:space="preserve">9-12                                                                                                                                                                                                                                                                                                                                                                                                                                                                                                                                                                                                                                                                                                                                                                                                                                                                                                                                                                                                                                                                                                                                                                                                                                                                                                                                                                                                                                                                                                                                                                                                                                                                                                                                                                                                                                                                                                                                                                                                                                                                            </v>
      </c>
      <c r="D233" s="109" t="str">
        <f>VLOOKUP(B233,Nonpubs!$B$2:$D$193,2,FALSE)</f>
        <v xml:space="preserve">Akron City                                                  </v>
      </c>
      <c r="E233" s="109" t="s">
        <v>751</v>
      </c>
      <c r="F233" s="109" t="s">
        <v>883</v>
      </c>
      <c r="G233" s="109" t="s">
        <v>1199</v>
      </c>
      <c r="H233" s="109" t="s">
        <v>1163</v>
      </c>
      <c r="I233" s="109" t="s">
        <v>1455</v>
      </c>
    </row>
    <row r="234" spans="1:9">
      <c r="A234" s="109" t="s">
        <v>142</v>
      </c>
      <c r="B234" s="109" t="s">
        <v>141</v>
      </c>
      <c r="C234" s="109" t="str">
        <f>VLOOKUP(B234,Nonpubs!$B$2:$D$193,3,FALSE)</f>
        <v xml:space="preserve">9-12                                                                                                                                                                                                                                                                                                                                                                                                                                                                                                                                                                                                                                                                                                                                                                                                                                                                                                                                                                                                                                                                                                                                                                                                                                                                                                                                                                                                                                                                                                                                                                                                                                                                                                                                                                                                                                                                                                                                                                                                                                                                            </v>
      </c>
      <c r="D234" s="109" t="str">
        <f>VLOOKUP(B234,Nonpubs!$B$2:$D$193,2,FALSE)</f>
        <v xml:space="preserve">Akron City                                                  </v>
      </c>
      <c r="E234" s="109" t="s">
        <v>752</v>
      </c>
      <c r="F234" s="109" t="s">
        <v>883</v>
      </c>
      <c r="G234" s="109" t="s">
        <v>1199</v>
      </c>
      <c r="H234" s="109" t="s">
        <v>1163</v>
      </c>
      <c r="I234" s="109" t="s">
        <v>1455</v>
      </c>
    </row>
    <row r="235" spans="1:9">
      <c r="A235" s="109" t="s">
        <v>144</v>
      </c>
      <c r="B235" s="109" t="s">
        <v>143</v>
      </c>
      <c r="C235" s="109" t="str">
        <f>VLOOKUP(B235,Nonpubs!$B$2:$D$193,3,FALSE)</f>
        <v xml:space="preserve">K-8                                                                                                                                                                                                                                                                                                                                                                                                                                                                                                                                                                                                                                                                                                                                                                                                                                                                                                                                                                                                                                                                                                                                                                                                                                                                                                                                                                                                                                                                                                                                                                                                                                                                                                                                                                                                                                                                                                                                                                                                                                                                             </v>
      </c>
      <c r="D235" s="109" t="str">
        <f>VLOOKUP(B235,Nonpubs!$B$2:$D$193,2,FALSE)</f>
        <v xml:space="preserve">Cleveland Municipal                                         </v>
      </c>
      <c r="E235" s="109" t="s">
        <v>739</v>
      </c>
      <c r="F235" s="109" t="s">
        <v>2995</v>
      </c>
      <c r="G235" s="109" t="s">
        <v>2996</v>
      </c>
      <c r="H235" s="109" t="s">
        <v>2997</v>
      </c>
      <c r="I235" s="109" t="s">
        <v>1456</v>
      </c>
    </row>
    <row r="236" spans="1:9">
      <c r="A236" s="109" t="s">
        <v>144</v>
      </c>
      <c r="B236" s="109" t="s">
        <v>143</v>
      </c>
      <c r="C236" s="109" t="str">
        <f>VLOOKUP(B236,Nonpubs!$B$2:$D$193,3,FALSE)</f>
        <v xml:space="preserve">K-8                                                                                                                                                                                                                                                                                                                                                                                                                                                                                                                                                                                                                                                                                                                                                                                                                                                                                                                                                                                                                                                                                                                                                                                                                                                                                                                                                                                                                                                                                                                                                                                                                                                                                                                                                                                                                                                                                                                                                                                                                                                                             </v>
      </c>
      <c r="D236" s="109" t="str">
        <f>VLOOKUP(B236,Nonpubs!$B$2:$D$193,2,FALSE)</f>
        <v xml:space="preserve">Cleveland Municipal                                         </v>
      </c>
      <c r="E236" s="109" t="s">
        <v>740</v>
      </c>
      <c r="F236" s="109" t="s">
        <v>2995</v>
      </c>
      <c r="G236" s="109" t="s">
        <v>2996</v>
      </c>
      <c r="H236" s="109" t="s">
        <v>2997</v>
      </c>
      <c r="I236" s="109" t="s">
        <v>1456</v>
      </c>
    </row>
    <row r="237" spans="1:9">
      <c r="A237" s="109" t="s">
        <v>144</v>
      </c>
      <c r="B237" s="109" t="s">
        <v>143</v>
      </c>
      <c r="C237" s="109" t="str">
        <f>VLOOKUP(B237,Nonpubs!$B$2:$D$193,3,FALSE)</f>
        <v xml:space="preserve">K-8                                                                                                                                                                                                                                                                                                                                                                                                                                                                                                                                                                                                                                                                                                                                                                                                                                                                                                                                                                                                                                                                                                                                                                                                                                                                                                                                                                                                                                                                                                                                                                                                                                                                                                                                                                                                                                                                                                                                                                                                                                                                             </v>
      </c>
      <c r="D237" s="109" t="str">
        <f>VLOOKUP(B237,Nonpubs!$B$2:$D$193,2,FALSE)</f>
        <v xml:space="preserve">Cleveland Municipal                                         </v>
      </c>
      <c r="E237" s="109" t="s">
        <v>739</v>
      </c>
      <c r="F237" s="109" t="s">
        <v>1482</v>
      </c>
      <c r="G237" s="109" t="s">
        <v>1482</v>
      </c>
      <c r="H237" s="109" t="s">
        <v>1482</v>
      </c>
      <c r="I237" s="109" t="s">
        <v>1482</v>
      </c>
    </row>
    <row r="238" spans="1:9">
      <c r="A238" s="109" t="s">
        <v>144</v>
      </c>
      <c r="B238" s="109" t="s">
        <v>143</v>
      </c>
      <c r="C238" s="109" t="str">
        <f>VLOOKUP(B238,Nonpubs!$B$2:$D$193,3,FALSE)</f>
        <v xml:space="preserve">K-8                                                                                                                                                                                                                                                                                                                                                                                                                                                                                                                                                                                                                                                                                                                                                                                                                                                                                                                                                                                                                                                                                                                                                                                                                                                                                                                                                                                                                                                                                                                                                                                                                                                                                                                                                                                                                                                                                                                                                                                                                                                                             </v>
      </c>
      <c r="D238" s="109" t="str">
        <f>VLOOKUP(B238,Nonpubs!$B$2:$D$193,2,FALSE)</f>
        <v xml:space="preserve">Cleveland Municipal                                         </v>
      </c>
      <c r="E238" s="109" t="s">
        <v>740</v>
      </c>
      <c r="F238" s="109" t="s">
        <v>1482</v>
      </c>
      <c r="G238" s="109" t="s">
        <v>1482</v>
      </c>
      <c r="H238" s="109" t="s">
        <v>1482</v>
      </c>
      <c r="I238" s="109" t="s">
        <v>1482</v>
      </c>
    </row>
    <row r="239" spans="1:9">
      <c r="A239" s="109" t="s">
        <v>144</v>
      </c>
      <c r="B239" s="109" t="s">
        <v>143</v>
      </c>
      <c r="C239" s="109" t="str">
        <f>VLOOKUP(B239,Nonpubs!$B$2:$D$193,3,FALSE)</f>
        <v xml:space="preserve">K-8                                                                                                                                                                                                                                                                                                                                                                                                                                                                                                                                                                                                                                                                                                                                                                                                                                                                                                                                                                                                                                                                                                                                                                                                                                                                                                                                                                                                                                                                                                                                                                                                                                                                                                                                                                                                                                                                                                                                                                                                                                                                             </v>
      </c>
      <c r="D239" s="109" t="str">
        <f>VLOOKUP(B239,Nonpubs!$B$2:$D$193,2,FALSE)</f>
        <v xml:space="preserve">Cleveland Municipal                                         </v>
      </c>
      <c r="E239" s="109" t="s">
        <v>741</v>
      </c>
      <c r="F239" s="109" t="s">
        <v>1482</v>
      </c>
      <c r="G239" s="109" t="s">
        <v>1482</v>
      </c>
      <c r="H239" s="109" t="s">
        <v>1482</v>
      </c>
      <c r="I239" s="109" t="s">
        <v>1482</v>
      </c>
    </row>
    <row r="240" spans="1:9">
      <c r="A240" s="109" t="s">
        <v>146</v>
      </c>
      <c r="B240" s="109" t="s">
        <v>145</v>
      </c>
      <c r="C240" s="109" t="str">
        <f>VLOOKUP(B240,Nonpubs!$B$2:$D$193,3,FALSE)</f>
        <v xml:space="preserve">5-8                                                                                                                                                                                                                                                                                                                                                                                                                                                                                                                                                                                                                                                                                                                                                                                                                                                                                                                                                                                                                                                                                                                                                                                                                                                                                                                                                                                                                                                                                                                                                                                                                                                                                                                                                                                                                                                                                                                                                                                                                                                                             </v>
      </c>
      <c r="D240" s="109" t="str">
        <f>VLOOKUP(B240,Nonpubs!$B$2:$D$193,2,FALSE)</f>
        <v xml:space="preserve">Cleveland Municipal                                         </v>
      </c>
      <c r="E240" s="109" t="s">
        <v>741</v>
      </c>
      <c r="F240" s="109" t="s">
        <v>885</v>
      </c>
      <c r="G240" s="109" t="s">
        <v>1201</v>
      </c>
      <c r="H240" s="109" t="s">
        <v>811</v>
      </c>
      <c r="I240" s="109" t="s">
        <v>1455</v>
      </c>
    </row>
    <row r="241" spans="1:9">
      <c r="A241" s="109" t="s">
        <v>146</v>
      </c>
      <c r="B241" s="109" t="s">
        <v>145</v>
      </c>
      <c r="C241" s="109" t="str">
        <f>VLOOKUP(B241,Nonpubs!$B$2:$D$193,3,FALSE)</f>
        <v xml:space="preserve">5-8                                                                                                                                                                                                                                                                                                                                                                                                                                                                                                                                                                                                                                                                                                                                                                                                                                                                                                                                                                                                                                                                                                                                                                                                                                                                                                                                                                                                                                                                                                                                                                                                                                                                                                                                                                                                                                                                                                                                                                                                                                                                             </v>
      </c>
      <c r="D241" s="109" t="str">
        <f>VLOOKUP(B241,Nonpubs!$B$2:$D$193,2,FALSE)</f>
        <v xml:space="preserve">Cleveland Municipal                                         </v>
      </c>
      <c r="E241" s="109" t="s">
        <v>742</v>
      </c>
      <c r="F241" s="109" t="s">
        <v>885</v>
      </c>
      <c r="G241" s="109" t="s">
        <v>1201</v>
      </c>
      <c r="H241" s="109" t="s">
        <v>811</v>
      </c>
      <c r="I241" s="109" t="s">
        <v>1455</v>
      </c>
    </row>
    <row r="242" spans="1:9">
      <c r="A242" s="109" t="s">
        <v>146</v>
      </c>
      <c r="B242" s="109" t="s">
        <v>145</v>
      </c>
      <c r="C242" s="109" t="str">
        <f>VLOOKUP(B242,Nonpubs!$B$2:$D$193,3,FALSE)</f>
        <v xml:space="preserve">5-8                                                                                                                                                                                                                                                                                                                                                                                                                                                                                                                                                                                                                                                                                                                                                                                                                                                                                                                                                                                                                                                                                                                                                                                                                                                                                                                                                                                                                                                                                                                                                                                                                                                                                                                                                                                                                                                                                                                                                                                                                                                                             </v>
      </c>
      <c r="D242" s="109" t="str">
        <f>VLOOKUP(B242,Nonpubs!$B$2:$D$193,2,FALSE)</f>
        <v xml:space="preserve">Cleveland Municipal                                         </v>
      </c>
      <c r="E242" s="109" t="s">
        <v>741</v>
      </c>
      <c r="F242" s="109" t="s">
        <v>1482</v>
      </c>
      <c r="G242" s="109" t="s">
        <v>1482</v>
      </c>
      <c r="H242" s="109" t="s">
        <v>1482</v>
      </c>
      <c r="I242" s="109" t="s">
        <v>1482</v>
      </c>
    </row>
    <row r="243" spans="1:9">
      <c r="A243" s="109" t="s">
        <v>146</v>
      </c>
      <c r="B243" s="109" t="s">
        <v>145</v>
      </c>
      <c r="C243" s="109" t="str">
        <f>VLOOKUP(B243,Nonpubs!$B$2:$D$193,3,FALSE)</f>
        <v xml:space="preserve">5-8                                                                                                                                                                                                                                                                                                                                                                                                                                                                                                                                                                                                                                                                                                                                                                                                                                                                                                                                                                                                                                                                                                                                                                                                                                                                                                                                                                                                                                                                                                                                                                                                                                                                                                                                                                                                                                                                                                                                                                                                                                                                             </v>
      </c>
      <c r="D243" s="109" t="str">
        <f>VLOOKUP(B243,Nonpubs!$B$2:$D$193,2,FALSE)</f>
        <v xml:space="preserve">Cleveland Municipal                                         </v>
      </c>
      <c r="E243" s="109" t="s">
        <v>742</v>
      </c>
      <c r="F243" s="109" t="s">
        <v>1482</v>
      </c>
      <c r="G243" s="109" t="s">
        <v>1482</v>
      </c>
      <c r="H243" s="109" t="s">
        <v>1482</v>
      </c>
      <c r="I243" s="109" t="s">
        <v>1482</v>
      </c>
    </row>
    <row r="244" spans="1:9">
      <c r="A244" s="109" t="s">
        <v>146</v>
      </c>
      <c r="B244" s="109" t="s">
        <v>145</v>
      </c>
      <c r="C244" s="109" t="str">
        <f>VLOOKUP(B244,Nonpubs!$B$2:$D$193,3,FALSE)</f>
        <v xml:space="preserve">5-8                                                                                                                                                                                                                                                                                                                                                                                                                                                                                                                                                                                                                                                                                                                                                                                                                                                                                                                                                                                                                                                                                                                                                                                                                                                                                                                                                                                                                                                                                                                                                                                                                                                                                                                                                                                                                                                                                                                                                                                                                                                                             </v>
      </c>
      <c r="D244" s="109" t="str">
        <f>VLOOKUP(B244,Nonpubs!$B$2:$D$193,2,FALSE)</f>
        <v xml:space="preserve">Cleveland Municipal                                         </v>
      </c>
      <c r="E244" s="109" t="s">
        <v>744</v>
      </c>
      <c r="F244" s="109" t="s">
        <v>1482</v>
      </c>
      <c r="G244" s="109" t="s">
        <v>1482</v>
      </c>
      <c r="H244" s="109" t="s">
        <v>1482</v>
      </c>
      <c r="I244" s="109" t="s">
        <v>1482</v>
      </c>
    </row>
    <row r="245" spans="1:9">
      <c r="A245" s="109" t="s">
        <v>146</v>
      </c>
      <c r="B245" s="109" t="s">
        <v>145</v>
      </c>
      <c r="C245" s="109" t="str">
        <f>VLOOKUP(B245,Nonpubs!$B$2:$D$193,3,FALSE)</f>
        <v xml:space="preserve">5-8                                                                                                                                                                                                                                                                                                                                                                                                                                                                                                                                                                                                                                                                                                                                                                                                                                                                                                                                                                                                                                                                                                                                                                                                                                                                                                                                                                                                                                                                                                                                                                                                                                                                                                                                                                                                                                                                                                                                                                                                                                                                             </v>
      </c>
      <c r="D245" s="109" t="str">
        <f>VLOOKUP(B245,Nonpubs!$B$2:$D$193,2,FALSE)</f>
        <v xml:space="preserve">Cleveland Municipal                                         </v>
      </c>
      <c r="E245" s="109" t="s">
        <v>743</v>
      </c>
      <c r="F245" s="109" t="s">
        <v>1482</v>
      </c>
      <c r="G245" s="109" t="s">
        <v>1482</v>
      </c>
      <c r="H245" s="109" t="s">
        <v>1482</v>
      </c>
      <c r="I245" s="109" t="s">
        <v>1482</v>
      </c>
    </row>
    <row r="246" spans="1:9">
      <c r="A246" s="109" t="s">
        <v>146</v>
      </c>
      <c r="B246" s="109" t="s">
        <v>145</v>
      </c>
      <c r="C246" s="109" t="str">
        <f>VLOOKUP(B246,Nonpubs!$B$2:$D$193,3,FALSE)</f>
        <v xml:space="preserve">5-8                                                                                                                                                                                                                                                                                                                                                                                                                                                                                                                                                                                                                                                                                                                                                                                                                                                                                                                                                                                                                                                                                                                                                                                                                                                                                                                                                                                                                                                                                                                                                                                                                                                                                                                                                                                                                                                                                                                                                                                                                                                                             </v>
      </c>
      <c r="D246" s="109" t="str">
        <f>VLOOKUP(B246,Nonpubs!$B$2:$D$193,2,FALSE)</f>
        <v xml:space="preserve">Cleveland Municipal                                         </v>
      </c>
      <c r="E246" s="109" t="s">
        <v>742</v>
      </c>
      <c r="F246" s="109" t="s">
        <v>886</v>
      </c>
      <c r="G246" s="109" t="s">
        <v>1202</v>
      </c>
      <c r="H246" s="109" t="s">
        <v>1203</v>
      </c>
      <c r="I246" s="109" t="s">
        <v>1456</v>
      </c>
    </row>
    <row r="247" spans="1:9">
      <c r="A247" s="109" t="s">
        <v>146</v>
      </c>
      <c r="B247" s="109" t="s">
        <v>145</v>
      </c>
      <c r="C247" s="109" t="str">
        <f>VLOOKUP(B247,Nonpubs!$B$2:$D$193,3,FALSE)</f>
        <v xml:space="preserve">5-8                                                                                                                                                                                                                                                                                                                                                                                                                                                                                                                                                                                                                                                                                                                                                                                                                                                                                                                                                                                                                                                                                                                                                                                                                                                                                                                                                                                                                                                                                                                                                                                                                                                                                                                                                                                                                                                                                                                                                                                                                                                                             </v>
      </c>
      <c r="D247" s="109" t="str">
        <f>VLOOKUP(B247,Nonpubs!$B$2:$D$193,2,FALSE)</f>
        <v xml:space="preserve">Cleveland Municipal                                         </v>
      </c>
      <c r="E247" s="109" t="s">
        <v>744</v>
      </c>
      <c r="F247" s="109" t="s">
        <v>886</v>
      </c>
      <c r="G247" s="109" t="s">
        <v>1202</v>
      </c>
      <c r="H247" s="109" t="s">
        <v>1203</v>
      </c>
      <c r="I247" s="109" t="s">
        <v>1456</v>
      </c>
    </row>
    <row r="248" spans="1:9">
      <c r="A248" s="109" t="s">
        <v>146</v>
      </c>
      <c r="B248" s="109" t="s">
        <v>145</v>
      </c>
      <c r="C248" s="109" t="str">
        <f>VLOOKUP(B248,Nonpubs!$B$2:$D$193,3,FALSE)</f>
        <v xml:space="preserve">5-8                                                                                                                                                                                                                                                                                                                                                                                                                                                                                                                                                                                                                                                                                                                                                                                                                                                                                                                                                                                                                                                                                                                                                                                                                                                                                                                                                                                                                                                                                                                                                                                                                                                                                                                                                                                                                                                                                                                                                                                                                                                                             </v>
      </c>
      <c r="D248" s="109" t="str">
        <f>VLOOKUP(B248,Nonpubs!$B$2:$D$193,2,FALSE)</f>
        <v xml:space="preserve">Cleveland Municipal                                         </v>
      </c>
      <c r="E248" s="109" t="s">
        <v>743</v>
      </c>
      <c r="F248" s="109" t="s">
        <v>886</v>
      </c>
      <c r="G248" s="109" t="s">
        <v>1202</v>
      </c>
      <c r="H248" s="109" t="s">
        <v>1203</v>
      </c>
      <c r="I248" s="109" t="s">
        <v>1456</v>
      </c>
    </row>
    <row r="249" spans="1:9">
      <c r="A249" s="109" t="s">
        <v>148</v>
      </c>
      <c r="B249" s="109" t="s">
        <v>147</v>
      </c>
      <c r="C249" s="109" t="str">
        <f>VLOOKUP(B249,Nonpubs!$B$2:$D$193,3,FALSE)</f>
        <v xml:space="preserve">K-8                                                                                                                                                                                                                                                                                                                                                                                                                                                                                                                                                                                                                                                                                                                                                                                                                                                                                                                                                                                                                                                                                                                                                                                                                                                                                                                                                                                                                                                                                                                                                                                                                                                                                                                                                                                                                                                                                                                                                                                                                                                                             </v>
      </c>
      <c r="D249" s="109" t="str">
        <f>VLOOKUP(B249,Nonpubs!$B$2:$D$193,2,FALSE)</f>
        <v xml:space="preserve">Akron City                                                  </v>
      </c>
      <c r="E249" s="109" t="s">
        <v>739</v>
      </c>
      <c r="F249" s="109" t="s">
        <v>897</v>
      </c>
      <c r="G249" s="109" t="s">
        <v>1214</v>
      </c>
      <c r="H249" s="109" t="s">
        <v>791</v>
      </c>
      <c r="I249" s="109" t="s">
        <v>1456</v>
      </c>
    </row>
    <row r="250" spans="1:9">
      <c r="A250" s="109" t="s">
        <v>148</v>
      </c>
      <c r="B250" s="109" t="s">
        <v>147</v>
      </c>
      <c r="C250" s="109" t="str">
        <f>VLOOKUP(B250,Nonpubs!$B$2:$D$193,3,FALSE)</f>
        <v xml:space="preserve">K-8                                                                                                                                                                                                                                                                                                                                                                                                                                                                                                                                                                                                                                                                                                                                                                                                                                                                                                                                                                                                                                                                                                                                                                                                                                                                                                                                                                                                                                                                                                                                                                                                                                                                                                                                                                                                                                                                                                                                                                                                                                                                             </v>
      </c>
      <c r="D250" s="109" t="str">
        <f>VLOOKUP(B250,Nonpubs!$B$2:$D$193,2,FALSE)</f>
        <v xml:space="preserve">Akron City                                                  </v>
      </c>
      <c r="E250" s="109" t="s">
        <v>740</v>
      </c>
      <c r="F250" s="109" t="s">
        <v>897</v>
      </c>
      <c r="G250" s="109" t="s">
        <v>1214</v>
      </c>
      <c r="H250" s="109" t="s">
        <v>791</v>
      </c>
      <c r="I250" s="109" t="s">
        <v>1456</v>
      </c>
    </row>
    <row r="251" spans="1:9">
      <c r="A251" s="109" t="s">
        <v>148</v>
      </c>
      <c r="B251" s="109" t="s">
        <v>147</v>
      </c>
      <c r="C251" s="109" t="str">
        <f>VLOOKUP(B251,Nonpubs!$B$2:$D$193,3,FALSE)</f>
        <v xml:space="preserve">K-8                                                                                                                                                                                                                                                                                                                                                                                                                                                                                                                                                                                                                                                                                                                                                                                                                                                                                                                                                                                                                                                                                                                                                                                                                                                                                                                                                                                                                                                                                                                                                                                                                                                                                                                                                                                                                                                                                                                                                                                                                                                                             </v>
      </c>
      <c r="D251" s="109" t="str">
        <f>VLOOKUP(B251,Nonpubs!$B$2:$D$193,2,FALSE)</f>
        <v xml:space="preserve">Akron City                                                  </v>
      </c>
      <c r="E251" s="109" t="s">
        <v>744</v>
      </c>
      <c r="F251" s="109" t="s">
        <v>897</v>
      </c>
      <c r="G251" s="109" t="s">
        <v>1214</v>
      </c>
      <c r="H251" s="109" t="s">
        <v>791</v>
      </c>
      <c r="I251" s="109" t="s">
        <v>1456</v>
      </c>
    </row>
    <row r="252" spans="1:9">
      <c r="A252" s="109" t="s">
        <v>148</v>
      </c>
      <c r="B252" s="109" t="s">
        <v>147</v>
      </c>
      <c r="C252" s="109" t="str">
        <f>VLOOKUP(B252,Nonpubs!$B$2:$D$193,3,FALSE)</f>
        <v xml:space="preserve">K-8                                                                                                                                                                                                                                                                                                                                                                                                                                                                                                                                                                                                                                                                                                                                                                                                                                                                                                                                                                                                                                                                                                                                                                                                                                                                                                                                                                                                                                                                                                                                                                                                                                                                                                                                                                                                                                                                                                                                                                                                                                                                             </v>
      </c>
      <c r="D252" s="109" t="str">
        <f>VLOOKUP(B252,Nonpubs!$B$2:$D$193,2,FALSE)</f>
        <v xml:space="preserve">Akron City                                                  </v>
      </c>
      <c r="E252" s="109" t="s">
        <v>739</v>
      </c>
      <c r="F252" s="109" t="s">
        <v>812</v>
      </c>
      <c r="G252" s="109" t="s">
        <v>1123</v>
      </c>
      <c r="H252" s="109" t="s">
        <v>796</v>
      </c>
      <c r="I252" s="109" t="s">
        <v>1455</v>
      </c>
    </row>
    <row r="253" spans="1:9">
      <c r="A253" s="109" t="s">
        <v>148</v>
      </c>
      <c r="B253" s="109" t="s">
        <v>147</v>
      </c>
      <c r="C253" s="109" t="str">
        <f>VLOOKUP(B253,Nonpubs!$B$2:$D$193,3,FALSE)</f>
        <v xml:space="preserve">K-8                                                                                                                                                                                                                                                                                                                                                                                                                                                                                                                                                                                                                                                                                                                                                                                                                                                                                                                                                                                                                                                                                                                                                                                                                                                                                                                                                                                                                                                                                                                                                                                                                                                                                                                                                                                                                                                                                                                                                                                                                                                                             </v>
      </c>
      <c r="D253" s="109" t="str">
        <f>VLOOKUP(B253,Nonpubs!$B$2:$D$193,2,FALSE)</f>
        <v xml:space="preserve">Akron City                                                  </v>
      </c>
      <c r="E253" s="109" t="s">
        <v>740</v>
      </c>
      <c r="F253" s="109" t="s">
        <v>812</v>
      </c>
      <c r="G253" s="109" t="s">
        <v>1123</v>
      </c>
      <c r="H253" s="109" t="s">
        <v>796</v>
      </c>
      <c r="I253" s="109" t="s">
        <v>1455</v>
      </c>
    </row>
    <row r="254" spans="1:9">
      <c r="A254" s="109" t="s">
        <v>148</v>
      </c>
      <c r="B254" s="109" t="s">
        <v>147</v>
      </c>
      <c r="C254" s="109" t="str">
        <f>VLOOKUP(B254,Nonpubs!$B$2:$D$193,3,FALSE)</f>
        <v xml:space="preserve">K-8                                                                                                                                                                                                                                                                                                                                                                                                                                                                                                                                                                                                                                                                                                                                                                                                                                                                                                                                                                                                                                                                                                                                                                                                                                                                                                                                                                                                                                                                                                                                                                                                                                                                                                                                                                                                                                                                                                                                                                                                                                                                             </v>
      </c>
      <c r="D254" s="109" t="str">
        <f>VLOOKUP(B254,Nonpubs!$B$2:$D$193,2,FALSE)</f>
        <v xml:space="preserve">Akron City                                                  </v>
      </c>
      <c r="E254" s="109" t="s">
        <v>741</v>
      </c>
      <c r="F254" s="109" t="s">
        <v>812</v>
      </c>
      <c r="G254" s="109" t="s">
        <v>1123</v>
      </c>
      <c r="H254" s="109" t="s">
        <v>796</v>
      </c>
      <c r="I254" s="109" t="s">
        <v>1455</v>
      </c>
    </row>
    <row r="255" spans="1:9">
      <c r="A255" s="109" t="s">
        <v>148</v>
      </c>
      <c r="B255" s="109" t="s">
        <v>147</v>
      </c>
      <c r="C255" s="109" t="str">
        <f>VLOOKUP(B255,Nonpubs!$B$2:$D$193,3,FALSE)</f>
        <v xml:space="preserve">K-8                                                                                                                                                                                                                                                                                                                                                                                                                                                                                                                                                                                                                                                                                                                                                                                                                                                                                                                                                                                                                                                                                                                                                                                                                                                                                                                                                                                                                                                                                                                                                                                                                                                                                                                                                                                                                                                                                                                                                                                                                                                                             </v>
      </c>
      <c r="D255" s="109" t="str">
        <f>VLOOKUP(B255,Nonpubs!$B$2:$D$193,2,FALSE)</f>
        <v xml:space="preserve">Akron City                                                  </v>
      </c>
      <c r="E255" s="109" t="s">
        <v>744</v>
      </c>
      <c r="F255" s="109" t="s">
        <v>812</v>
      </c>
      <c r="G255" s="109" t="s">
        <v>1123</v>
      </c>
      <c r="H255" s="109" t="s">
        <v>796</v>
      </c>
      <c r="I255" s="109" t="s">
        <v>1455</v>
      </c>
    </row>
    <row r="256" spans="1:9">
      <c r="A256" s="109" t="s">
        <v>148</v>
      </c>
      <c r="B256" s="109" t="s">
        <v>147</v>
      </c>
      <c r="C256" s="109" t="str">
        <f>VLOOKUP(B256,Nonpubs!$B$2:$D$193,3,FALSE)</f>
        <v xml:space="preserve">K-8                                                                                                                                                                                                                                                                                                                                                                                                                                                                                                                                                                                                                                                                                                                                                                                                                                                                                                                                                                                                                                                                                                                                                                                                                                                                                                                                                                                                                                                                                                                                                                                                                                                                                                                                                                                                                                                                                                                                                                                                                                                                             </v>
      </c>
      <c r="D256" s="109" t="str">
        <f>VLOOKUP(B256,Nonpubs!$B$2:$D$193,2,FALSE)</f>
        <v xml:space="preserve">Akron City                                                  </v>
      </c>
      <c r="E256" s="109" t="s">
        <v>744</v>
      </c>
      <c r="F256" s="109" t="s">
        <v>2998</v>
      </c>
      <c r="G256" s="109" t="s">
        <v>2999</v>
      </c>
      <c r="H256" s="109" t="s">
        <v>802</v>
      </c>
      <c r="I256" s="109" t="s">
        <v>1456</v>
      </c>
    </row>
    <row r="257" spans="1:9">
      <c r="A257" s="109" t="s">
        <v>148</v>
      </c>
      <c r="B257" s="109" t="s">
        <v>147</v>
      </c>
      <c r="C257" s="109" t="str">
        <f>VLOOKUP(B257,Nonpubs!$B$2:$D$193,3,FALSE)</f>
        <v xml:space="preserve">K-8                                                                                                                                                                                                                                                                                                                                                                                                                                                                                                                                                                                                                                                                                                                                                                                                                                                                                                                                                                                                                                                                                                                                                                                                                                                                                                                                                                                                                                                                                                                                                                                                                                                                                                                                                                                                                                                                                                                                                                                                                                                                             </v>
      </c>
      <c r="D257" s="109" t="str">
        <f>VLOOKUP(B257,Nonpubs!$B$2:$D$193,2,FALSE)</f>
        <v xml:space="preserve">Akron City                                                  </v>
      </c>
      <c r="E257" s="109" t="s">
        <v>739</v>
      </c>
      <c r="F257" s="109" t="s">
        <v>894</v>
      </c>
      <c r="G257" s="109" t="s">
        <v>1211</v>
      </c>
      <c r="H257" s="109" t="s">
        <v>791</v>
      </c>
      <c r="I257" s="109" t="s">
        <v>1456</v>
      </c>
    </row>
    <row r="258" spans="1:9">
      <c r="A258" s="109" t="s">
        <v>148</v>
      </c>
      <c r="B258" s="109" t="s">
        <v>147</v>
      </c>
      <c r="C258" s="109" t="str">
        <f>VLOOKUP(B258,Nonpubs!$B$2:$D$193,3,FALSE)</f>
        <v xml:space="preserve">K-8                                                                                                                                                                                                                                                                                                                                                                                                                                                                                                                                                                                                                                                                                                                                                                                                                                                                                                                                                                                                                                                                                                                                                                                                                                                                                                                                                                                                                                                                                                                                                                                                                                                                                                                                                                                                                                                                                                                                                                                                                                                                             </v>
      </c>
      <c r="D258" s="109" t="str">
        <f>VLOOKUP(B258,Nonpubs!$B$2:$D$193,2,FALSE)</f>
        <v xml:space="preserve">Akron City                                                  </v>
      </c>
      <c r="E258" s="109" t="s">
        <v>741</v>
      </c>
      <c r="F258" s="109" t="s">
        <v>894</v>
      </c>
      <c r="G258" s="109" t="s">
        <v>1211</v>
      </c>
      <c r="H258" s="109" t="s">
        <v>791</v>
      </c>
      <c r="I258" s="109" t="s">
        <v>1456</v>
      </c>
    </row>
    <row r="259" spans="1:9">
      <c r="A259" s="109" t="s">
        <v>148</v>
      </c>
      <c r="B259" s="109" t="s">
        <v>147</v>
      </c>
      <c r="C259" s="109" t="str">
        <f>VLOOKUP(B259,Nonpubs!$B$2:$D$193,3,FALSE)</f>
        <v xml:space="preserve">K-8                                                                                                                                                                                                                                                                                                                                                                                                                                                                                                                                                                                                                                                                                                                                                                                                                                                                                                                                                                                                                                                                                                                                                                                                                                                                                                                                                                                                                                                                                                                                                                                                                                                                                                                                                                                                                                                                                                                                                                                                                                                                             </v>
      </c>
      <c r="D259" s="109" t="str">
        <f>VLOOKUP(B259,Nonpubs!$B$2:$D$193,2,FALSE)</f>
        <v xml:space="preserve">Akron City                                                  </v>
      </c>
      <c r="E259" s="109" t="s">
        <v>742</v>
      </c>
      <c r="F259" s="109" t="s">
        <v>894</v>
      </c>
      <c r="G259" s="109" t="s">
        <v>1211</v>
      </c>
      <c r="H259" s="109" t="s">
        <v>791</v>
      </c>
      <c r="I259" s="109" t="s">
        <v>1456</v>
      </c>
    </row>
    <row r="260" spans="1:9">
      <c r="A260" s="109" t="s">
        <v>148</v>
      </c>
      <c r="B260" s="109" t="s">
        <v>147</v>
      </c>
      <c r="C260" s="109" t="str">
        <f>VLOOKUP(B260,Nonpubs!$B$2:$D$193,3,FALSE)</f>
        <v xml:space="preserve">K-8                                                                                                                                                                                                                                                                                                                                                                                                                                                                                                                                                                                                                                                                                                                                                                                                                                                                                                                                                                                                                                                                                                                                                                                                                                                                                                                                                                                                                                                                                                                                                                                                                                                                                                                                                                                                                                                                                                                                                                                                                                                                             </v>
      </c>
      <c r="D260" s="109" t="str">
        <f>VLOOKUP(B260,Nonpubs!$B$2:$D$193,2,FALSE)</f>
        <v xml:space="preserve">Akron City                                                  </v>
      </c>
      <c r="E260" s="109" t="s">
        <v>744</v>
      </c>
      <c r="F260" s="109" t="s">
        <v>899</v>
      </c>
      <c r="G260" s="109" t="s">
        <v>1216</v>
      </c>
      <c r="H260" s="109" t="s">
        <v>802</v>
      </c>
      <c r="I260" s="109" t="s">
        <v>1456</v>
      </c>
    </row>
    <row r="261" spans="1:9">
      <c r="A261" s="109" t="s">
        <v>148</v>
      </c>
      <c r="B261" s="109" t="s">
        <v>147</v>
      </c>
      <c r="C261" s="109" t="str">
        <f>VLOOKUP(B261,Nonpubs!$B$2:$D$193,3,FALSE)</f>
        <v xml:space="preserve">K-8                                                                                                                                                                                                                                                                                                                                                                                                                                                                                                                                                                                                                                                                                                                                                                                                                                                                                                                                                                                                                                                                                                                                                                                                                                                                                                                                                                                                                                                                                                                                                                                                                                                                                                                                                                                                                                                                                                                                                                                                                                                                             </v>
      </c>
      <c r="D261" s="109" t="str">
        <f>VLOOKUP(B261,Nonpubs!$B$2:$D$193,2,FALSE)</f>
        <v xml:space="preserve">Akron City                                                  </v>
      </c>
      <c r="E261" s="109" t="s">
        <v>743</v>
      </c>
      <c r="F261" s="109" t="s">
        <v>899</v>
      </c>
      <c r="G261" s="109" t="s">
        <v>1216</v>
      </c>
      <c r="H261" s="109" t="s">
        <v>802</v>
      </c>
      <c r="I261" s="109" t="s">
        <v>1456</v>
      </c>
    </row>
    <row r="262" spans="1:9">
      <c r="A262" s="109" t="s">
        <v>148</v>
      </c>
      <c r="B262" s="109" t="s">
        <v>147</v>
      </c>
      <c r="C262" s="109" t="str">
        <f>VLOOKUP(B262,Nonpubs!$B$2:$D$193,3,FALSE)</f>
        <v xml:space="preserve">K-8                                                                                                                                                                                                                                                                                                                                                                                                                                                                                                                                                                                                                                                                                                                                                                                                                                                                                                                                                                                                                                                                                                                                                                                                                                                                                                                                                                                                                                                                                                                                                                                                                                                                                                                                                                                                                                                                                                                                                                                                                                                                             </v>
      </c>
      <c r="D262" s="109" t="str">
        <f>VLOOKUP(B262,Nonpubs!$B$2:$D$193,2,FALSE)</f>
        <v xml:space="preserve">Akron City                                                  </v>
      </c>
      <c r="E262" s="109" t="s">
        <v>740</v>
      </c>
      <c r="F262" s="109" t="s">
        <v>888</v>
      </c>
      <c r="G262" s="109" t="s">
        <v>1205</v>
      </c>
      <c r="H262" s="109" t="s">
        <v>791</v>
      </c>
      <c r="I262" s="109" t="s">
        <v>1456</v>
      </c>
    </row>
    <row r="263" spans="1:9">
      <c r="A263" s="109" t="s">
        <v>148</v>
      </c>
      <c r="B263" s="109" t="s">
        <v>147</v>
      </c>
      <c r="C263" s="109" t="str">
        <f>VLOOKUP(B263,Nonpubs!$B$2:$D$193,3,FALSE)</f>
        <v xml:space="preserve">K-8                                                                                                                                                                                                                                                                                                                                                                                                                                                                                                                                                                                                                                                                                                                                                                                                                                                                                                                                                                                                                                                                                                                                                                                                                                                                                                                                                                                                                                                                                                                                                                                                                                                                                                                                                                                                                                                                                                                                                                                                                                                                             </v>
      </c>
      <c r="D263" s="109" t="str">
        <f>VLOOKUP(B263,Nonpubs!$B$2:$D$193,2,FALSE)</f>
        <v xml:space="preserve">Akron City                                                  </v>
      </c>
      <c r="E263" s="109" t="s">
        <v>741</v>
      </c>
      <c r="F263" s="109" t="s">
        <v>888</v>
      </c>
      <c r="G263" s="109" t="s">
        <v>1205</v>
      </c>
      <c r="H263" s="109" t="s">
        <v>791</v>
      </c>
      <c r="I263" s="109" t="s">
        <v>1456</v>
      </c>
    </row>
    <row r="264" spans="1:9">
      <c r="A264" s="109" t="s">
        <v>148</v>
      </c>
      <c r="B264" s="109" t="s">
        <v>147</v>
      </c>
      <c r="C264" s="109" t="str">
        <f>VLOOKUP(B264,Nonpubs!$B$2:$D$193,3,FALSE)</f>
        <v xml:space="preserve">K-8                                                                                                                                                                                                                                                                                                                                                                                                                                                                                                                                                                                                                                                                                                                                                                                                                                                                                                                                                                                                                                                                                                                                                                                                                                                                                                                                                                                                                                                                                                                                                                                                                                                                                                                                                                                                                                                                                                                                                                                                                                                                             </v>
      </c>
      <c r="D264" s="109" t="str">
        <f>VLOOKUP(B264,Nonpubs!$B$2:$D$193,2,FALSE)</f>
        <v xml:space="preserve">Akron City                                                  </v>
      </c>
      <c r="E264" s="109" t="s">
        <v>739</v>
      </c>
      <c r="F264" s="109" t="s">
        <v>889</v>
      </c>
      <c r="G264" s="109" t="s">
        <v>1206</v>
      </c>
      <c r="H264" s="109" t="s">
        <v>791</v>
      </c>
      <c r="I264" s="109" t="s">
        <v>1456</v>
      </c>
    </row>
    <row r="265" spans="1:9">
      <c r="A265" s="109" t="s">
        <v>148</v>
      </c>
      <c r="B265" s="109" t="s">
        <v>147</v>
      </c>
      <c r="C265" s="109" t="str">
        <f>VLOOKUP(B265,Nonpubs!$B$2:$D$193,3,FALSE)</f>
        <v xml:space="preserve">K-8                                                                                                                                                                                                                                                                                                                                                                                                                                                                                                                                                                                                                                                                                                                                                                                                                                                                                                                                                                                                                                                                                                                                                                                                                                                                                                                                                                                                                                                                                                                                                                                                                                                                                                                                                                                                                                                                                                                                                                                                                                                                             </v>
      </c>
      <c r="D265" s="109" t="str">
        <f>VLOOKUP(B265,Nonpubs!$B$2:$D$193,2,FALSE)</f>
        <v xml:space="preserve">Akron City                                                  </v>
      </c>
      <c r="E265" s="109" t="s">
        <v>740</v>
      </c>
      <c r="F265" s="109" t="s">
        <v>889</v>
      </c>
      <c r="G265" s="109" t="s">
        <v>1206</v>
      </c>
      <c r="H265" s="109" t="s">
        <v>791</v>
      </c>
      <c r="I265" s="109" t="s">
        <v>1456</v>
      </c>
    </row>
    <row r="266" spans="1:9">
      <c r="A266" s="109" t="s">
        <v>148</v>
      </c>
      <c r="B266" s="109" t="s">
        <v>147</v>
      </c>
      <c r="C266" s="109" t="str">
        <f>VLOOKUP(B266,Nonpubs!$B$2:$D$193,3,FALSE)</f>
        <v xml:space="preserve">K-8                                                                                                                                                                                                                                                                                                                                                                                                                                                                                                                                                                                                                                                                                                                                                                                                                                                                                                                                                                                                                                                                                                                                                                                                                                                                                                                                                                                                                                                                                                                                                                                                                                                                                                                                                                                                                                                                                                                                                                                                                                                                             </v>
      </c>
      <c r="D266" s="109" t="str">
        <f>VLOOKUP(B266,Nonpubs!$B$2:$D$193,2,FALSE)</f>
        <v xml:space="preserve">Akron City                                                  </v>
      </c>
      <c r="E266" s="109" t="s">
        <v>741</v>
      </c>
      <c r="F266" s="109" t="s">
        <v>895</v>
      </c>
      <c r="G266" s="109" t="s">
        <v>1212</v>
      </c>
      <c r="H266" s="109" t="s">
        <v>796</v>
      </c>
      <c r="I266" s="109" t="s">
        <v>1455</v>
      </c>
    </row>
    <row r="267" spans="1:9">
      <c r="A267" s="109" t="s">
        <v>148</v>
      </c>
      <c r="B267" s="109" t="s">
        <v>147</v>
      </c>
      <c r="C267" s="109" t="str">
        <f>VLOOKUP(B267,Nonpubs!$B$2:$D$193,3,FALSE)</f>
        <v xml:space="preserve">K-8                                                                                                                                                                                                                                                                                                                                                                                                                                                                                                                                                                                                                                                                                                                                                                                                                                                                                                                                                                                                                                                                                                                                                                                                                                                                                                                                                                                                                                                                                                                                                                                                                                                                                                                                                                                                                                                                                                                                                                                                                                                                             </v>
      </c>
      <c r="D267" s="109" t="str">
        <f>VLOOKUP(B267,Nonpubs!$B$2:$D$193,2,FALSE)</f>
        <v xml:space="preserve">Akron City                                                  </v>
      </c>
      <c r="E267" s="109" t="s">
        <v>742</v>
      </c>
      <c r="F267" s="109" t="s">
        <v>895</v>
      </c>
      <c r="G267" s="109" t="s">
        <v>1212</v>
      </c>
      <c r="H267" s="109" t="s">
        <v>796</v>
      </c>
      <c r="I267" s="109" t="s">
        <v>1455</v>
      </c>
    </row>
    <row r="268" spans="1:9">
      <c r="A268" s="109" t="s">
        <v>148</v>
      </c>
      <c r="B268" s="109" t="s">
        <v>147</v>
      </c>
      <c r="C268" s="109" t="str">
        <f>VLOOKUP(B268,Nonpubs!$B$2:$D$193,3,FALSE)</f>
        <v xml:space="preserve">K-8                                                                                                                                                                                                                                                                                                                                                                                                                                                                                                                                                                                                                                                                                                                                                                                                                                                                                                                                                                                                                                                                                                                                                                                                                                                                                                                                                                                                                                                                                                                                                                                                                                                                                                                                                                                                                                                                                                                                                                                                                                                                             </v>
      </c>
      <c r="D268" s="109" t="str">
        <f>VLOOKUP(B268,Nonpubs!$B$2:$D$193,2,FALSE)</f>
        <v xml:space="preserve">Akron City                                                  </v>
      </c>
      <c r="E268" s="109" t="s">
        <v>744</v>
      </c>
      <c r="F268" s="109" t="s">
        <v>895</v>
      </c>
      <c r="G268" s="109" t="s">
        <v>1212</v>
      </c>
      <c r="H268" s="109" t="s">
        <v>796</v>
      </c>
      <c r="I268" s="109" t="s">
        <v>1455</v>
      </c>
    </row>
    <row r="269" spans="1:9">
      <c r="A269" s="109" t="s">
        <v>148</v>
      </c>
      <c r="B269" s="109" t="s">
        <v>147</v>
      </c>
      <c r="C269" s="109" t="str">
        <f>VLOOKUP(B269,Nonpubs!$B$2:$D$193,3,FALSE)</f>
        <v xml:space="preserve">K-8                                                                                                                                                                                                                                                                                                                                                                                                                                                                                                                                                                                                                                                                                                                                                                                                                                                                                                                                                                                                                                                                                                                                                                                                                                                                                                                                                                                                                                                                                                                                                                                                                                                                                                                                                                                                                                                                                                                                                                                                                                                                             </v>
      </c>
      <c r="D269" s="109" t="str">
        <f>VLOOKUP(B269,Nonpubs!$B$2:$D$193,2,FALSE)</f>
        <v xml:space="preserve">Akron City                                                  </v>
      </c>
      <c r="E269" s="109" t="s">
        <v>743</v>
      </c>
      <c r="F269" s="109" t="s">
        <v>895</v>
      </c>
      <c r="G269" s="109" t="s">
        <v>1212</v>
      </c>
      <c r="H269" s="109" t="s">
        <v>796</v>
      </c>
      <c r="I269" s="109" t="s">
        <v>1455</v>
      </c>
    </row>
    <row r="270" spans="1:9">
      <c r="A270" s="109" t="s">
        <v>148</v>
      </c>
      <c r="B270" s="109" t="s">
        <v>147</v>
      </c>
      <c r="C270" s="109" t="str">
        <f>VLOOKUP(B270,Nonpubs!$B$2:$D$193,3,FALSE)</f>
        <v xml:space="preserve">K-8                                                                                                                                                                                                                                                                                                                                                                                                                                                                                                                                                                                                                                                                                                                                                                                                                                                                                                                                                                                                                                                                                                                                                                                                                                                                                                                                                                                                                                                                                                                                                                                                                                                                                                                                                                                                                                                                                                                                                                                                                                                                             </v>
      </c>
      <c r="D270" s="109" t="str">
        <f>VLOOKUP(B270,Nonpubs!$B$2:$D$193,2,FALSE)</f>
        <v xml:space="preserve">Akron City                                                  </v>
      </c>
      <c r="E270" s="109" t="s">
        <v>740</v>
      </c>
      <c r="F270" s="109" t="s">
        <v>896</v>
      </c>
      <c r="G270" s="109" t="s">
        <v>1213</v>
      </c>
      <c r="H270" s="109" t="s">
        <v>796</v>
      </c>
      <c r="I270" s="109" t="s">
        <v>1456</v>
      </c>
    </row>
    <row r="271" spans="1:9">
      <c r="A271" s="109" t="s">
        <v>148</v>
      </c>
      <c r="B271" s="109" t="s">
        <v>147</v>
      </c>
      <c r="C271" s="109" t="str">
        <f>VLOOKUP(B271,Nonpubs!$B$2:$D$193,3,FALSE)</f>
        <v xml:space="preserve">K-8                                                                                                                                                                                                                                                                                                                                                                                                                                                                                                                                                                                                                                                                                                                                                                                                                                                                                                                                                                                                                                                                                                                                                                                                                                                                                                                                                                                                                                                                                                                                                                                                                                                                                                                                                                                                                                                                                                                                                                                                                                                                             </v>
      </c>
      <c r="D271" s="109" t="str">
        <f>VLOOKUP(B271,Nonpubs!$B$2:$D$193,2,FALSE)</f>
        <v xml:space="preserve">Akron City                                                  </v>
      </c>
      <c r="E271" s="109" t="s">
        <v>742</v>
      </c>
      <c r="F271" s="109" t="s">
        <v>896</v>
      </c>
      <c r="G271" s="109" t="s">
        <v>1213</v>
      </c>
      <c r="H271" s="109" t="s">
        <v>796</v>
      </c>
      <c r="I271" s="109" t="s">
        <v>1456</v>
      </c>
    </row>
    <row r="272" spans="1:9">
      <c r="A272" s="109" t="s">
        <v>148</v>
      </c>
      <c r="B272" s="109" t="s">
        <v>147</v>
      </c>
      <c r="C272" s="109" t="str">
        <f>VLOOKUP(B272,Nonpubs!$B$2:$D$193,3,FALSE)</f>
        <v xml:space="preserve">K-8                                                                                                                                                                                                                                                                                                                                                                                                                                                                                                                                                                                                                                                                                                                                                                                                                                                                                                                                                                                                                                                                                                                                                                                                                                                                                                                                                                                                                                                                                                                                                                                                                                                                                                                                                                                                                                                                                                                                                                                                                                                                             </v>
      </c>
      <c r="D272" s="109" t="str">
        <f>VLOOKUP(B272,Nonpubs!$B$2:$D$193,2,FALSE)</f>
        <v xml:space="preserve">Akron City                                                  </v>
      </c>
      <c r="E272" s="109" t="s">
        <v>744</v>
      </c>
      <c r="F272" s="109" t="s">
        <v>896</v>
      </c>
      <c r="G272" s="109" t="s">
        <v>1213</v>
      </c>
      <c r="H272" s="109" t="s">
        <v>796</v>
      </c>
      <c r="I272" s="109" t="s">
        <v>1456</v>
      </c>
    </row>
    <row r="273" spans="1:9">
      <c r="A273" s="109" t="s">
        <v>148</v>
      </c>
      <c r="B273" s="109" t="s">
        <v>147</v>
      </c>
      <c r="C273" s="109" t="str">
        <f>VLOOKUP(B273,Nonpubs!$B$2:$D$193,3,FALSE)</f>
        <v xml:space="preserve">K-8                                                                                                                                                                                                                                                                                                                                                                                                                                                                                                                                                                                                                                                                                                                                                                                                                                                                                                                                                                                                                                                                                                                                                                                                                                                                                                                                                                                                                                                                                                                                                                                                                                                                                                                                                                                                                                                                                                                                                                                                                                                                             </v>
      </c>
      <c r="D273" s="109" t="str">
        <f>VLOOKUP(B273,Nonpubs!$B$2:$D$193,2,FALSE)</f>
        <v xml:space="preserve">Akron City                                                  </v>
      </c>
      <c r="E273" s="109" t="s">
        <v>739</v>
      </c>
      <c r="F273" s="109" t="s">
        <v>1482</v>
      </c>
      <c r="G273" s="109" t="s">
        <v>1482</v>
      </c>
      <c r="H273" s="109" t="s">
        <v>1482</v>
      </c>
      <c r="I273" s="109" t="s">
        <v>1482</v>
      </c>
    </row>
    <row r="274" spans="1:9">
      <c r="A274" s="109" t="s">
        <v>148</v>
      </c>
      <c r="B274" s="109" t="s">
        <v>147</v>
      </c>
      <c r="C274" s="109" t="str">
        <f>VLOOKUP(B274,Nonpubs!$B$2:$D$193,3,FALSE)</f>
        <v xml:space="preserve">K-8                                                                                                                                                                                                                                                                                                                                                                                                                                                                                                                                                                                                                                                                                                                                                                                                                                                                                                                                                                                                                                                                                                                                                                                                                                                                                                                                                                                                                                                                                                                                                                                                                                                                                                                                                                                                                                                                                                                                                                                                                                                                             </v>
      </c>
      <c r="D274" s="109" t="str">
        <f>VLOOKUP(B274,Nonpubs!$B$2:$D$193,2,FALSE)</f>
        <v xml:space="preserve">Akron City                                                  </v>
      </c>
      <c r="E274" s="109" t="s">
        <v>740</v>
      </c>
      <c r="F274" s="109" t="s">
        <v>1482</v>
      </c>
      <c r="G274" s="109" t="s">
        <v>1482</v>
      </c>
      <c r="H274" s="109" t="s">
        <v>1482</v>
      </c>
      <c r="I274" s="109" t="s">
        <v>1482</v>
      </c>
    </row>
    <row r="275" spans="1:9">
      <c r="A275" s="109" t="s">
        <v>148</v>
      </c>
      <c r="B275" s="109" t="s">
        <v>147</v>
      </c>
      <c r="C275" s="109" t="str">
        <f>VLOOKUP(B275,Nonpubs!$B$2:$D$193,3,FALSE)</f>
        <v xml:space="preserve">K-8                                                                                                                                                                                                                                                                                                                                                                                                                                                                                                                                                                                                                                                                                                                                                                                                                                                                                                                                                                                                                                                                                                                                                                                                                                                                                                                                                                                                                                                                                                                                                                                                                                                                                                                                                                                                                                                                                                                                                                                                                                                                             </v>
      </c>
      <c r="D275" s="109" t="str">
        <f>VLOOKUP(B275,Nonpubs!$B$2:$D$193,2,FALSE)</f>
        <v xml:space="preserve">Akron City                                                  </v>
      </c>
      <c r="E275" s="109" t="s">
        <v>741</v>
      </c>
      <c r="F275" s="109" t="s">
        <v>1482</v>
      </c>
      <c r="G275" s="109" t="s">
        <v>1482</v>
      </c>
      <c r="H275" s="109" t="s">
        <v>1482</v>
      </c>
      <c r="I275" s="109" t="s">
        <v>1482</v>
      </c>
    </row>
    <row r="276" spans="1:9">
      <c r="A276" s="109" t="s">
        <v>148</v>
      </c>
      <c r="B276" s="109" t="s">
        <v>147</v>
      </c>
      <c r="C276" s="109" t="str">
        <f>VLOOKUP(B276,Nonpubs!$B$2:$D$193,3,FALSE)</f>
        <v xml:space="preserve">K-8                                                                                                                                                                                                                                                                                                                                                                                                                                                                                                                                                                                                                                                                                                                                                                                                                                                                                                                                                                                                                                                                                                                                                                                                                                                                                                                                                                                                                                                                                                                                                                                                                                                                                                                                                                                                                                                                                                                                                                                                                                                                             </v>
      </c>
      <c r="D276" s="109" t="str">
        <f>VLOOKUP(B276,Nonpubs!$B$2:$D$193,2,FALSE)</f>
        <v xml:space="preserve">Akron City                                                  </v>
      </c>
      <c r="E276" s="109" t="s">
        <v>744</v>
      </c>
      <c r="F276" s="109" t="s">
        <v>1482</v>
      </c>
      <c r="G276" s="109" t="s">
        <v>1482</v>
      </c>
      <c r="H276" s="109" t="s">
        <v>1482</v>
      </c>
      <c r="I276" s="109" t="s">
        <v>1482</v>
      </c>
    </row>
    <row r="277" spans="1:9">
      <c r="A277" s="109" t="s">
        <v>148</v>
      </c>
      <c r="B277" s="109" t="s">
        <v>147</v>
      </c>
      <c r="C277" s="109" t="str">
        <f>VLOOKUP(B277,Nonpubs!$B$2:$D$193,3,FALSE)</f>
        <v xml:space="preserve">K-8                                                                                                                                                                                                                                                                                                                                                                                                                                                                                                                                                                                                                                                                                                                                                                                                                                                                                                                                                                                                                                                                                                                                                                                                                                                                                                                                                                                                                                                                                                                                                                                                                                                                                                                                                                                                                                                                                                                                                                                                                                                                             </v>
      </c>
      <c r="D277" s="109" t="str">
        <f>VLOOKUP(B277,Nonpubs!$B$2:$D$193,2,FALSE)</f>
        <v xml:space="preserve">Akron City                                                  </v>
      </c>
      <c r="E277" s="109" t="s">
        <v>739</v>
      </c>
      <c r="F277" s="109" t="s">
        <v>891</v>
      </c>
      <c r="G277" s="109" t="s">
        <v>1208</v>
      </c>
      <c r="H277" s="109" t="s">
        <v>791</v>
      </c>
      <c r="I277" s="109" t="s">
        <v>1456</v>
      </c>
    </row>
    <row r="278" spans="1:9">
      <c r="A278" s="109" t="s">
        <v>148</v>
      </c>
      <c r="B278" s="109" t="s">
        <v>147</v>
      </c>
      <c r="C278" s="109" t="str">
        <f>VLOOKUP(B278,Nonpubs!$B$2:$D$193,3,FALSE)</f>
        <v xml:space="preserve">K-8                                                                                                                                                                                                                                                                                                                                                                                                                                                                                                                                                                                                                                                                                                                                                                                                                                                                                                                                                                                                                                                                                                                                                                                                                                                                                                                                                                                                                                                                                                                                                                                                                                                                                                                                                                                                                                                                                                                                                                                                                                                                             </v>
      </c>
      <c r="D278" s="109" t="str">
        <f>VLOOKUP(B278,Nonpubs!$B$2:$D$193,2,FALSE)</f>
        <v xml:space="preserve">Akron City                                                  </v>
      </c>
      <c r="E278" s="109" t="s">
        <v>740</v>
      </c>
      <c r="F278" s="109" t="s">
        <v>891</v>
      </c>
      <c r="G278" s="109" t="s">
        <v>1208</v>
      </c>
      <c r="H278" s="109" t="s">
        <v>791</v>
      </c>
      <c r="I278" s="109" t="s">
        <v>1456</v>
      </c>
    </row>
    <row r="279" spans="1:9">
      <c r="A279" s="109" t="s">
        <v>148</v>
      </c>
      <c r="B279" s="109" t="s">
        <v>147</v>
      </c>
      <c r="C279" s="109" t="str">
        <f>VLOOKUP(B279,Nonpubs!$B$2:$D$193,3,FALSE)</f>
        <v xml:space="preserve">K-8                                                                                                                                                                                                                                                                                                                                                                                                                                                                                                                                                                                                                                                                                                                                                                                                                                                                                                                                                                                                                                                                                                                                                                                                                                                                                                                                                                                                                                                                                                                                                                                                                                                                                                                                                                                                                                                                                                                                                                                                                                                                             </v>
      </c>
      <c r="D279" s="109" t="str">
        <f>VLOOKUP(B279,Nonpubs!$B$2:$D$193,2,FALSE)</f>
        <v xml:space="preserve">Akron City                                                  </v>
      </c>
      <c r="E279" s="109" t="s">
        <v>741</v>
      </c>
      <c r="F279" s="109" t="s">
        <v>891</v>
      </c>
      <c r="G279" s="109" t="s">
        <v>1208</v>
      </c>
      <c r="H279" s="109" t="s">
        <v>791</v>
      </c>
      <c r="I279" s="109" t="s">
        <v>1456</v>
      </c>
    </row>
    <row r="280" spans="1:9">
      <c r="A280" s="109" t="s">
        <v>148</v>
      </c>
      <c r="B280" s="109" t="s">
        <v>147</v>
      </c>
      <c r="C280" s="109" t="str">
        <f>VLOOKUP(B280,Nonpubs!$B$2:$D$193,3,FALSE)</f>
        <v xml:space="preserve">K-8                                                                                                                                                                                                                                                                                                                                                                                                                                                                                                                                                                                                                                                                                                                                                                                                                                                                                                                                                                                                                                                                                                                                                                                                                                                                                                                                                                                                                                                                                                                                                                                                                                                                                                                                                                                                                                                                                                                                                                                                                                                                             </v>
      </c>
      <c r="D280" s="109" t="str">
        <f>VLOOKUP(B280,Nonpubs!$B$2:$D$193,2,FALSE)</f>
        <v xml:space="preserve">Akron City                                                  </v>
      </c>
      <c r="E280" s="109" t="s">
        <v>742</v>
      </c>
      <c r="F280" s="109" t="s">
        <v>891</v>
      </c>
      <c r="G280" s="109" t="s">
        <v>1208</v>
      </c>
      <c r="H280" s="109" t="s">
        <v>791</v>
      </c>
      <c r="I280" s="109" t="s">
        <v>1456</v>
      </c>
    </row>
    <row r="281" spans="1:9">
      <c r="A281" s="109" t="s">
        <v>148</v>
      </c>
      <c r="B281" s="109" t="s">
        <v>147</v>
      </c>
      <c r="C281" s="109" t="str">
        <f>VLOOKUP(B281,Nonpubs!$B$2:$D$193,3,FALSE)</f>
        <v xml:space="preserve">K-8                                                                                                                                                                                                                                                                                                                                                                                                                                                                                                                                                                                                                                                                                                                                                                                                                                                                                                                                                                                                                                                                                                                                                                                                                                                                                                                                                                                                                                                                                                                                                                                                                                                                                                                                                                                                                                                                                                                                                                                                                                                                             </v>
      </c>
      <c r="D281" s="109" t="str">
        <f>VLOOKUP(B281,Nonpubs!$B$2:$D$193,2,FALSE)</f>
        <v xml:space="preserve">Akron City                                                  </v>
      </c>
      <c r="E281" s="109" t="s">
        <v>744</v>
      </c>
      <c r="F281" s="109" t="s">
        <v>891</v>
      </c>
      <c r="G281" s="109" t="s">
        <v>1208</v>
      </c>
      <c r="H281" s="109" t="s">
        <v>791</v>
      </c>
      <c r="I281" s="109" t="s">
        <v>1456</v>
      </c>
    </row>
    <row r="282" spans="1:9">
      <c r="A282" s="109" t="s">
        <v>148</v>
      </c>
      <c r="B282" s="109" t="s">
        <v>147</v>
      </c>
      <c r="C282" s="109" t="str">
        <f>VLOOKUP(B282,Nonpubs!$B$2:$D$193,3,FALSE)</f>
        <v xml:space="preserve">K-8                                                                                                                                                                                                                                                                                                                                                                                                                                                                                                                                                                                                                                                                                                                                                                                                                                                                                                                                                                                                                                                                                                                                                                                                                                                                                                                                                                                                                                                                                                                                                                                                                                                                                                                                                                                                                                                                                                                                                                                                                                                                             </v>
      </c>
      <c r="D282" s="109" t="str">
        <f>VLOOKUP(B282,Nonpubs!$B$2:$D$193,2,FALSE)</f>
        <v xml:space="preserve">Akron City                                                  </v>
      </c>
      <c r="E282" s="109" t="s">
        <v>743</v>
      </c>
      <c r="F282" s="109" t="s">
        <v>891</v>
      </c>
      <c r="G282" s="109" t="s">
        <v>1208</v>
      </c>
      <c r="H282" s="109" t="s">
        <v>791</v>
      </c>
      <c r="I282" s="109" t="s">
        <v>1456</v>
      </c>
    </row>
    <row r="283" spans="1:9">
      <c r="A283" s="109" t="s">
        <v>148</v>
      </c>
      <c r="B283" s="109" t="s">
        <v>147</v>
      </c>
      <c r="C283" s="109" t="str">
        <f>VLOOKUP(B283,Nonpubs!$B$2:$D$193,3,FALSE)</f>
        <v xml:space="preserve">K-8                                                                                                                                                                                                                                                                                                                                                                                                                                                                                                                                                                                                                                                                                                                                                                                                                                                                                                                                                                                                                                                                                                                                                                                                                                                                                                                                                                                                                                                                                                                                                                                                                                                                                                                                                                                                                                                                                                                                                                                                                                                                             </v>
      </c>
      <c r="D283" s="109" t="str">
        <f>VLOOKUP(B283,Nonpubs!$B$2:$D$193,2,FALSE)</f>
        <v xml:space="preserve">Akron City                                                  </v>
      </c>
      <c r="E283" s="109" t="s">
        <v>740</v>
      </c>
      <c r="F283" s="109" t="s">
        <v>892</v>
      </c>
      <c r="G283" s="109" t="s">
        <v>1209</v>
      </c>
      <c r="H283" s="109" t="s">
        <v>791</v>
      </c>
      <c r="I283" s="109" t="s">
        <v>1456</v>
      </c>
    </row>
    <row r="284" spans="1:9">
      <c r="A284" s="109" t="s">
        <v>148</v>
      </c>
      <c r="B284" s="109" t="s">
        <v>147</v>
      </c>
      <c r="C284" s="109" t="str">
        <f>VLOOKUP(B284,Nonpubs!$B$2:$D$193,3,FALSE)</f>
        <v xml:space="preserve">K-8                                                                                                                                                                                                                                                                                                                                                                                                                                                                                                                                                                                                                                                                                                                                                                                                                                                                                                                                                                                                                                                                                                                                                                                                                                                                                                                                                                                                                                                                                                                                                                                                                                                                                                                                                                                                                                                                                                                                                                                                                                                                             </v>
      </c>
      <c r="D284" s="109" t="str">
        <f>VLOOKUP(B284,Nonpubs!$B$2:$D$193,2,FALSE)</f>
        <v xml:space="preserve">Akron City                                                  </v>
      </c>
      <c r="E284" s="109" t="s">
        <v>741</v>
      </c>
      <c r="F284" s="109" t="s">
        <v>892</v>
      </c>
      <c r="G284" s="109" t="s">
        <v>1209</v>
      </c>
      <c r="H284" s="109" t="s">
        <v>791</v>
      </c>
      <c r="I284" s="109" t="s">
        <v>1456</v>
      </c>
    </row>
    <row r="285" spans="1:9">
      <c r="A285" s="109" t="s">
        <v>148</v>
      </c>
      <c r="B285" s="109" t="s">
        <v>147</v>
      </c>
      <c r="C285" s="109" t="str">
        <f>VLOOKUP(B285,Nonpubs!$B$2:$D$193,3,FALSE)</f>
        <v xml:space="preserve">K-8                                                                                                                                                                                                                                                                                                                                                                                                                                                                                                                                                                                                                                                                                                                                                                                                                                                                                                                                                                                                                                                                                                                                                                                                                                                                                                                                                                                                                                                                                                                                                                                                                                                                                                                                                                                                                                                                                                                                                                                                                                                                             </v>
      </c>
      <c r="D285" s="109" t="str">
        <f>VLOOKUP(B285,Nonpubs!$B$2:$D$193,2,FALSE)</f>
        <v xml:space="preserve">Akron City                                                  </v>
      </c>
      <c r="E285" s="109" t="s">
        <v>742</v>
      </c>
      <c r="F285" s="109" t="s">
        <v>892</v>
      </c>
      <c r="G285" s="109" t="s">
        <v>1209</v>
      </c>
      <c r="H285" s="109" t="s">
        <v>791</v>
      </c>
      <c r="I285" s="109" t="s">
        <v>1456</v>
      </c>
    </row>
    <row r="286" spans="1:9">
      <c r="A286" s="109" t="s">
        <v>148</v>
      </c>
      <c r="B286" s="109" t="s">
        <v>147</v>
      </c>
      <c r="C286" s="109" t="str">
        <f>VLOOKUP(B286,Nonpubs!$B$2:$D$193,3,FALSE)</f>
        <v xml:space="preserve">K-8                                                                                                                                                                                                                                                                                                                                                                                                                                                                                                                                                                                                                                                                                                                                                                                                                                                                                                                                                                                                                                                                                                                                                                                                                                                                                                                                                                                                                                                                                                                                                                                                                                                                                                                                                                                                                                                                                                                                                                                                                                                                             </v>
      </c>
      <c r="D286" s="109" t="str">
        <f>VLOOKUP(B286,Nonpubs!$B$2:$D$193,2,FALSE)</f>
        <v xml:space="preserve">Akron City                                                  </v>
      </c>
      <c r="E286" s="109" t="s">
        <v>743</v>
      </c>
      <c r="F286" s="109" t="s">
        <v>892</v>
      </c>
      <c r="G286" s="109" t="s">
        <v>1209</v>
      </c>
      <c r="H286" s="109" t="s">
        <v>791</v>
      </c>
      <c r="I286" s="109" t="s">
        <v>1456</v>
      </c>
    </row>
    <row r="287" spans="1:9">
      <c r="A287" s="109" t="s">
        <v>148</v>
      </c>
      <c r="B287" s="109" t="s">
        <v>147</v>
      </c>
      <c r="C287" s="109" t="str">
        <f>VLOOKUP(B287,Nonpubs!$B$2:$D$193,3,FALSE)</f>
        <v xml:space="preserve">K-8                                                                                                                                                                                                                                                                                                                                                                                                                                                                                                                                                                                                                                                                                                                                                                                                                                                                                                                                                                                                                                                                                                                                                                                                                                                                                                                                                                                                                                                                                                                                                                                                                                                                                                                                                                                                                                                                                                                                                                                                                                                                             </v>
      </c>
      <c r="D287" s="109" t="str">
        <f>VLOOKUP(B287,Nonpubs!$B$2:$D$193,2,FALSE)</f>
        <v xml:space="preserve">Akron City                                                  </v>
      </c>
      <c r="E287" s="109" t="s">
        <v>739</v>
      </c>
      <c r="F287" s="109" t="s">
        <v>893</v>
      </c>
      <c r="G287" s="109" t="s">
        <v>1210</v>
      </c>
      <c r="H287" s="109" t="s">
        <v>791</v>
      </c>
      <c r="I287" s="109" t="s">
        <v>1456</v>
      </c>
    </row>
    <row r="288" spans="1:9">
      <c r="A288" s="109" t="s">
        <v>148</v>
      </c>
      <c r="B288" s="109" t="s">
        <v>147</v>
      </c>
      <c r="C288" s="109" t="str">
        <f>VLOOKUP(B288,Nonpubs!$B$2:$D$193,3,FALSE)</f>
        <v xml:space="preserve">K-8                                                                                                                                                                                                                                                                                                                                                                                                                                                                                                                                                                                                                                                                                                                                                                                                                                                                                                                                                                                                                                                                                                                                                                                                                                                                                                                                                                                                                                                                                                                                                                                                                                                                                                                                                                                                                                                                                                                                                                                                                                                                             </v>
      </c>
      <c r="D288" s="109" t="str">
        <f>VLOOKUP(B288,Nonpubs!$B$2:$D$193,2,FALSE)</f>
        <v xml:space="preserve">Akron City                                                  </v>
      </c>
      <c r="E288" s="109" t="s">
        <v>740</v>
      </c>
      <c r="F288" s="109" t="s">
        <v>893</v>
      </c>
      <c r="G288" s="109" t="s">
        <v>1210</v>
      </c>
      <c r="H288" s="109" t="s">
        <v>791</v>
      </c>
      <c r="I288" s="109" t="s">
        <v>1456</v>
      </c>
    </row>
    <row r="289" spans="1:9">
      <c r="A289" s="109" t="s">
        <v>148</v>
      </c>
      <c r="B289" s="109" t="s">
        <v>147</v>
      </c>
      <c r="C289" s="109" t="str">
        <f>VLOOKUP(B289,Nonpubs!$B$2:$D$193,3,FALSE)</f>
        <v xml:space="preserve">K-8                                                                                                                                                                                                                                                                                                                                                                                                                                                                                                                                                                                                                                                                                                                                                                                                                                                                                                                                                                                                                                                                                                                                                                                                                                                                                                                                                                                                                                                                                                                                                                                                                                                                                                                                                                                                                                                                                                                                                                                                                                                                             </v>
      </c>
      <c r="D289" s="109" t="str">
        <f>VLOOKUP(B289,Nonpubs!$B$2:$D$193,2,FALSE)</f>
        <v xml:space="preserve">Akron City                                                  </v>
      </c>
      <c r="E289" s="109" t="s">
        <v>744</v>
      </c>
      <c r="F289" s="109" t="s">
        <v>893</v>
      </c>
      <c r="G289" s="109" t="s">
        <v>1210</v>
      </c>
      <c r="H289" s="109" t="s">
        <v>791</v>
      </c>
      <c r="I289" s="109" t="s">
        <v>1456</v>
      </c>
    </row>
    <row r="290" spans="1:9">
      <c r="A290" s="109" t="s">
        <v>148</v>
      </c>
      <c r="B290" s="109" t="s">
        <v>147</v>
      </c>
      <c r="C290" s="109" t="str">
        <f>VLOOKUP(B290,Nonpubs!$B$2:$D$193,3,FALSE)</f>
        <v xml:space="preserve">K-8                                                                                                                                                                                                                                                                                                                                                                                                                                                                                                                                                                                                                                                                                                                                                                                                                                                                                                                                                                                                                                                                                                                                                                                                                                                                                                                                                                                                                                                                                                                                                                                                                                                                                                                                                                                                                                                                                                                                                                                                                                                                             </v>
      </c>
      <c r="D290" s="109" t="str">
        <f>VLOOKUP(B290,Nonpubs!$B$2:$D$193,2,FALSE)</f>
        <v xml:space="preserve">Akron City                                                  </v>
      </c>
      <c r="E290" s="109" t="s">
        <v>743</v>
      </c>
      <c r="F290" s="109" t="s">
        <v>893</v>
      </c>
      <c r="G290" s="109" t="s">
        <v>1210</v>
      </c>
      <c r="H290" s="109" t="s">
        <v>791</v>
      </c>
      <c r="I290" s="109" t="s">
        <v>1456</v>
      </c>
    </row>
    <row r="291" spans="1:9">
      <c r="A291" s="109" t="s">
        <v>148</v>
      </c>
      <c r="B291" s="109" t="s">
        <v>147</v>
      </c>
      <c r="C291" s="109" t="str">
        <f>VLOOKUP(B291,Nonpubs!$B$2:$D$193,3,FALSE)</f>
        <v xml:space="preserve">K-8                                                                                                                                                                                                                                                                                                                                                                                                                                                                                                                                                                                                                                                                                                                                                                                                                                                                                                                                                                                                                                                                                                                                                                                                                                                                                                                                                                                                                                                                                                                                                                                                                                                                                                                                                                                                                                                                                                                                                                                                                                                                             </v>
      </c>
      <c r="D291" s="109" t="str">
        <f>VLOOKUP(B291,Nonpubs!$B$2:$D$193,2,FALSE)</f>
        <v xml:space="preserve">Akron City                                                  </v>
      </c>
      <c r="E291" s="109" t="s">
        <v>744</v>
      </c>
      <c r="F291" s="109" t="s">
        <v>898</v>
      </c>
      <c r="G291" s="109" t="s">
        <v>1215</v>
      </c>
      <c r="H291" s="109" t="s">
        <v>796</v>
      </c>
      <c r="I291" s="109" t="s">
        <v>1455</v>
      </c>
    </row>
    <row r="292" spans="1:9">
      <c r="A292" s="109" t="s">
        <v>150</v>
      </c>
      <c r="B292" s="109" t="s">
        <v>149</v>
      </c>
      <c r="C292" s="109" t="str">
        <f>VLOOKUP(B292,Nonpubs!$B$2:$D$193,3,FALSE)</f>
        <v xml:space="preserve">K-8                                                                                                                                                                                                                                                                                                                                                                                                                                                                                                                                                                                                                                                                                                                                                                                                                                                                                                                                                                                                                                                                                                                                                                                                                                                                                                                                                                                                                                                                                                                                                                                                                                                                                                                                                                                                                                                                                                                                                                                                                                                                             </v>
      </c>
      <c r="D292" s="109" t="str">
        <f>VLOOKUP(B292,Nonpubs!$B$2:$D$193,2,FALSE)</f>
        <v xml:space="preserve">Kettering City                                              </v>
      </c>
      <c r="E292" s="109" t="s">
        <v>741</v>
      </c>
      <c r="F292" s="109" t="s">
        <v>875</v>
      </c>
      <c r="G292" s="109" t="s">
        <v>1191</v>
      </c>
      <c r="H292" s="109" t="s">
        <v>793</v>
      </c>
      <c r="I292" s="109" t="s">
        <v>1456</v>
      </c>
    </row>
    <row r="293" spans="1:9">
      <c r="A293" s="109" t="s">
        <v>150</v>
      </c>
      <c r="B293" s="109" t="s">
        <v>149</v>
      </c>
      <c r="C293" s="109" t="str">
        <f>VLOOKUP(B293,Nonpubs!$B$2:$D$193,3,FALSE)</f>
        <v xml:space="preserve">K-8                                                                                                                                                                                                                                                                                                                                                                                                                                                                                                                                                                                                                                                                                                                                                                                                                                                                                                                                                                                                                                                                                                                                                                                                                                                                                                                                                                                                                                                                                                                                                                                                                                                                                                                                                                                                                                                                                                                                                                                                                                                                             </v>
      </c>
      <c r="D293" s="109" t="str">
        <f>VLOOKUP(B293,Nonpubs!$B$2:$D$193,2,FALSE)</f>
        <v xml:space="preserve">Kettering City                                              </v>
      </c>
      <c r="E293" s="109" t="s">
        <v>742</v>
      </c>
      <c r="F293" s="109" t="s">
        <v>875</v>
      </c>
      <c r="G293" s="109" t="s">
        <v>1191</v>
      </c>
      <c r="H293" s="109" t="s">
        <v>793</v>
      </c>
      <c r="I293" s="109" t="s">
        <v>1456</v>
      </c>
    </row>
    <row r="294" spans="1:9">
      <c r="A294" s="109" t="s">
        <v>150</v>
      </c>
      <c r="B294" s="109" t="s">
        <v>149</v>
      </c>
      <c r="C294" s="109" t="str">
        <f>VLOOKUP(B294,Nonpubs!$B$2:$D$193,3,FALSE)</f>
        <v xml:space="preserve">K-8                                                                                                                                                                                                                                                                                                                                                                                                                                                                                                                                                                                                                                                                                                                                                                                                                                                                                                                                                                                                                                                                                                                                                                                                                                                                                                                                                                                                                                                                                                                                                                                                                                                                                                                                                                                                                                                                                                                                                                                                                                                                             </v>
      </c>
      <c r="D294" s="109" t="str">
        <f>VLOOKUP(B294,Nonpubs!$B$2:$D$193,2,FALSE)</f>
        <v xml:space="preserve">Kettering City                                              </v>
      </c>
      <c r="E294" s="109" t="s">
        <v>744</v>
      </c>
      <c r="F294" s="109" t="s">
        <v>875</v>
      </c>
      <c r="G294" s="109" t="s">
        <v>1191</v>
      </c>
      <c r="H294" s="109" t="s">
        <v>793</v>
      </c>
      <c r="I294" s="109" t="s">
        <v>1456</v>
      </c>
    </row>
    <row r="295" spans="1:9">
      <c r="A295" s="109" t="s">
        <v>150</v>
      </c>
      <c r="B295" s="109" t="s">
        <v>149</v>
      </c>
      <c r="C295" s="109" t="str">
        <f>VLOOKUP(B295,Nonpubs!$B$2:$D$193,3,FALSE)</f>
        <v xml:space="preserve">K-8                                                                                                                                                                                                                                                                                                                                                                                                                                                                                                                                                                                                                                                                                                                                                                                                                                                                                                                                                                                                                                                                                                                                                                                                                                                                                                                                                                                                                                                                                                                                                                                                                                                                                                                                                                                                                                                                                                                                                                                                                                                                             </v>
      </c>
      <c r="D295" s="109" t="str">
        <f>VLOOKUP(B295,Nonpubs!$B$2:$D$193,2,FALSE)</f>
        <v xml:space="preserve">Kettering City                                              </v>
      </c>
      <c r="E295" s="109" t="s">
        <v>743</v>
      </c>
      <c r="F295" s="109" t="s">
        <v>875</v>
      </c>
      <c r="G295" s="109" t="s">
        <v>1191</v>
      </c>
      <c r="H295" s="109" t="s">
        <v>793</v>
      </c>
      <c r="I295" s="109" t="s">
        <v>1456</v>
      </c>
    </row>
    <row r="296" spans="1:9">
      <c r="A296" s="109" t="s">
        <v>150</v>
      </c>
      <c r="B296" s="109" t="s">
        <v>149</v>
      </c>
      <c r="C296" s="109" t="str">
        <f>VLOOKUP(B296,Nonpubs!$B$2:$D$193,3,FALSE)</f>
        <v xml:space="preserve">K-8                                                                                                                                                                                                                                                                                                                                                                                                                                                                                                                                                                                                                                                                                                                                                                                                                                                                                                                                                                                                                                                                                                                                                                                                                                                                                                                                                                                                                                                                                                                                                                                                                                                                                                                                                                                                                                                                                                                                                                                                                                                                             </v>
      </c>
      <c r="D296" s="109" t="str">
        <f>VLOOKUP(B296,Nonpubs!$B$2:$D$193,2,FALSE)</f>
        <v xml:space="preserve">Kettering City                                              </v>
      </c>
      <c r="E296" s="109" t="s">
        <v>743</v>
      </c>
      <c r="F296" s="109" t="s">
        <v>976</v>
      </c>
      <c r="G296" s="109" t="s">
        <v>1297</v>
      </c>
      <c r="H296" s="109" t="s">
        <v>802</v>
      </c>
      <c r="I296" s="109" t="s">
        <v>1456</v>
      </c>
    </row>
    <row r="297" spans="1:9">
      <c r="A297" s="109" t="s">
        <v>150</v>
      </c>
      <c r="B297" s="109" t="s">
        <v>149</v>
      </c>
      <c r="C297" s="109" t="str">
        <f>VLOOKUP(B297,Nonpubs!$B$2:$D$193,3,FALSE)</f>
        <v xml:space="preserve">K-8                                                                                                                                                                                                                                                                                                                                                                                                                                                                                                                                                                                                                                                                                                                                                                                                                                                                                                                                                                                                                                                                                                                                                                                                                                                                                                                                                                                                                                                                                                                                                                                                                                                                                                                                                                                                                                                                                                                                                                                                                                                                             </v>
      </c>
      <c r="D297" s="109" t="str">
        <f>VLOOKUP(B297,Nonpubs!$B$2:$D$193,2,FALSE)</f>
        <v xml:space="preserve">Kettering City                                              </v>
      </c>
      <c r="E297" s="109" t="s">
        <v>739</v>
      </c>
      <c r="F297" s="109" t="s">
        <v>901</v>
      </c>
      <c r="G297" s="109" t="s">
        <v>1218</v>
      </c>
      <c r="H297" s="109" t="s">
        <v>795</v>
      </c>
      <c r="I297" s="109" t="s">
        <v>1456</v>
      </c>
    </row>
    <row r="298" spans="1:9">
      <c r="A298" s="109" t="s">
        <v>150</v>
      </c>
      <c r="B298" s="109" t="s">
        <v>149</v>
      </c>
      <c r="C298" s="109" t="str">
        <f>VLOOKUP(B298,Nonpubs!$B$2:$D$193,3,FALSE)</f>
        <v xml:space="preserve">K-8                                                                                                                                                                                                                                                                                                                                                                                                                                                                                                                                                                                                                                                                                                                                                                                                                                                                                                                                                                                                                                                                                                                                                                                                                                                                                                                                                                                                                                                                                                                                                                                                                                                                                                                                                                                                                                                                                                                                                                                                                                                                             </v>
      </c>
      <c r="D298" s="109" t="str">
        <f>VLOOKUP(B298,Nonpubs!$B$2:$D$193,2,FALSE)</f>
        <v xml:space="preserve">Kettering City                                              </v>
      </c>
      <c r="E298" s="109" t="s">
        <v>740</v>
      </c>
      <c r="F298" s="109" t="s">
        <v>901</v>
      </c>
      <c r="G298" s="109" t="s">
        <v>1218</v>
      </c>
      <c r="H298" s="109" t="s">
        <v>795</v>
      </c>
      <c r="I298" s="109" t="s">
        <v>1456</v>
      </c>
    </row>
    <row r="299" spans="1:9">
      <c r="A299" s="109" t="s">
        <v>150</v>
      </c>
      <c r="B299" s="109" t="s">
        <v>149</v>
      </c>
      <c r="C299" s="109" t="str">
        <f>VLOOKUP(B299,Nonpubs!$B$2:$D$193,3,FALSE)</f>
        <v xml:space="preserve">K-8                                                                                                                                                                                                                                                                                                                                                                                                                                                                                                                                                                                                                                                                                                                                                                                                                                                                                                                                                                                                                                                                                                                                                                                                                                                                                                                                                                                                                                                                                                                                                                                                                                                                                                                                                                                                                                                                                                                                                                                                                                                                             </v>
      </c>
      <c r="D299" s="109" t="str">
        <f>VLOOKUP(B299,Nonpubs!$B$2:$D$193,2,FALSE)</f>
        <v xml:space="preserve">Kettering City                                              </v>
      </c>
      <c r="E299" s="109" t="s">
        <v>744</v>
      </c>
      <c r="F299" s="109" t="s">
        <v>901</v>
      </c>
      <c r="G299" s="109" t="s">
        <v>1218</v>
      </c>
      <c r="H299" s="109" t="s">
        <v>795</v>
      </c>
      <c r="I299" s="109" t="s">
        <v>1456</v>
      </c>
    </row>
    <row r="300" spans="1:9">
      <c r="A300" s="109" t="s">
        <v>150</v>
      </c>
      <c r="B300" s="109" t="s">
        <v>149</v>
      </c>
      <c r="C300" s="109" t="str">
        <f>VLOOKUP(B300,Nonpubs!$B$2:$D$193,3,FALSE)</f>
        <v xml:space="preserve">K-8                                                                                                                                                                                                                                                                                                                                                                                                                                                                                                                                                                                                                                                                                                                                                                                                                                                                                                                                                                                                                                                                                                                                                                                                                                                                                                                                                                                                                                                                                                                                                                                                                                                                                                                                                                                                                                                                                                                                                                                                                                                                             </v>
      </c>
      <c r="D300" s="109" t="str">
        <f>VLOOKUP(B300,Nonpubs!$B$2:$D$193,2,FALSE)</f>
        <v xml:space="preserve">Kettering City                                              </v>
      </c>
      <c r="E300" s="109" t="s">
        <v>739</v>
      </c>
      <c r="F300" s="109" t="s">
        <v>876</v>
      </c>
      <c r="G300" s="109" t="s">
        <v>1192</v>
      </c>
      <c r="H300" s="109" t="s">
        <v>793</v>
      </c>
      <c r="I300" s="109" t="s">
        <v>1456</v>
      </c>
    </row>
    <row r="301" spans="1:9">
      <c r="A301" s="109" t="s">
        <v>150</v>
      </c>
      <c r="B301" s="109" t="s">
        <v>149</v>
      </c>
      <c r="C301" s="109" t="str">
        <f>VLOOKUP(B301,Nonpubs!$B$2:$D$193,3,FALSE)</f>
        <v xml:space="preserve">K-8                                                                                                                                                                                                                                                                                                                                                                                                                                                                                                                                                                                                                                                                                                                                                                                                                                                                                                                                                                                                                                                                                                                                                                                                                                                                                                                                                                                                                                                                                                                                                                                                                                                                                                                                                                                                                                                                                                                                                                                                                                                                             </v>
      </c>
      <c r="D301" s="109" t="str">
        <f>VLOOKUP(B301,Nonpubs!$B$2:$D$193,2,FALSE)</f>
        <v xml:space="preserve">Kettering City                                              </v>
      </c>
      <c r="E301" s="109" t="s">
        <v>740</v>
      </c>
      <c r="F301" s="109" t="s">
        <v>876</v>
      </c>
      <c r="G301" s="109" t="s">
        <v>1192</v>
      </c>
      <c r="H301" s="109" t="s">
        <v>793</v>
      </c>
      <c r="I301" s="109" t="s">
        <v>1456</v>
      </c>
    </row>
    <row r="302" spans="1:9">
      <c r="A302" s="109" t="s">
        <v>150</v>
      </c>
      <c r="B302" s="109" t="s">
        <v>149</v>
      </c>
      <c r="C302" s="109" t="str">
        <f>VLOOKUP(B302,Nonpubs!$B$2:$D$193,3,FALSE)</f>
        <v xml:space="preserve">K-8                                                                                                                                                                                                                                                                                                                                                                                                                                                                                                                                                                                                                                                                                                                                                                                                                                                                                                                                                                                                                                                                                                                                                                                                                                                                                                                                                                                                                                                                                                                                                                                                                                                                                                                                                                                                                                                                                                                                                                                                                                                                             </v>
      </c>
      <c r="D302" s="109" t="str">
        <f>VLOOKUP(B302,Nonpubs!$B$2:$D$193,2,FALSE)</f>
        <v xml:space="preserve">Kettering City                                              </v>
      </c>
      <c r="E302" s="109" t="s">
        <v>741</v>
      </c>
      <c r="F302" s="109" t="s">
        <v>876</v>
      </c>
      <c r="G302" s="109" t="s">
        <v>1192</v>
      </c>
      <c r="H302" s="109" t="s">
        <v>793</v>
      </c>
      <c r="I302" s="109" t="s">
        <v>1456</v>
      </c>
    </row>
    <row r="303" spans="1:9">
      <c r="A303" s="109" t="s">
        <v>150</v>
      </c>
      <c r="B303" s="109" t="s">
        <v>149</v>
      </c>
      <c r="C303" s="109" t="str">
        <f>VLOOKUP(B303,Nonpubs!$B$2:$D$193,3,FALSE)</f>
        <v xml:space="preserve">K-8                                                                                                                                                                                                                                                                                                                                                                                                                                                                                                                                                                                                                                                                                                                                                                                                                                                                                                                                                                                                                                                                                                                                                                                                                                                                                                                                                                                                                                                                                                                                                                                                                                                                                                                                                                                                                                                                                                                                                                                                                                                                             </v>
      </c>
      <c r="D303" s="109" t="str">
        <f>VLOOKUP(B303,Nonpubs!$B$2:$D$193,2,FALSE)</f>
        <v xml:space="preserve">Kettering City                                              </v>
      </c>
      <c r="E303" s="109" t="s">
        <v>742</v>
      </c>
      <c r="F303" s="109" t="s">
        <v>876</v>
      </c>
      <c r="G303" s="109" t="s">
        <v>1192</v>
      </c>
      <c r="H303" s="109" t="s">
        <v>793</v>
      </c>
      <c r="I303" s="109" t="s">
        <v>1456</v>
      </c>
    </row>
    <row r="304" spans="1:9">
      <c r="A304" s="109" t="s">
        <v>150</v>
      </c>
      <c r="B304" s="109" t="s">
        <v>149</v>
      </c>
      <c r="C304" s="109" t="str">
        <f>VLOOKUP(B304,Nonpubs!$B$2:$D$193,3,FALSE)</f>
        <v xml:space="preserve">K-8                                                                                                                                                                                                                                                                                                                                                                                                                                                                                                                                                                                                                                                                                                                                                                                                                                                                                                                                                                                                                                                                                                                                                                                                                                                                                                                                                                                                                                                                                                                                                                                                                                                                                                                                                                                                                                                                                                                                                                                                                                                                             </v>
      </c>
      <c r="D304" s="109" t="str">
        <f>VLOOKUP(B304,Nonpubs!$B$2:$D$193,2,FALSE)</f>
        <v xml:space="preserve">Kettering City                                              </v>
      </c>
      <c r="E304" s="109" t="s">
        <v>743</v>
      </c>
      <c r="F304" s="109" t="s">
        <v>876</v>
      </c>
      <c r="G304" s="109" t="s">
        <v>1192</v>
      </c>
      <c r="H304" s="109" t="s">
        <v>793</v>
      </c>
      <c r="I304" s="109" t="s">
        <v>1456</v>
      </c>
    </row>
    <row r="305" spans="1:9">
      <c r="A305" s="109" t="s">
        <v>150</v>
      </c>
      <c r="B305" s="109" t="s">
        <v>149</v>
      </c>
      <c r="C305" s="109" t="str">
        <f>VLOOKUP(B305,Nonpubs!$B$2:$D$193,3,FALSE)</f>
        <v xml:space="preserve">K-8                                                                                                                                                                                                                                                                                                                                                                                                                                                                                                                                                                                                                                                                                                                                                                                                                                                                                                                                                                                                                                                                                                                                                                                                                                                                                                                                                                                                                                                                                                                                                                                                                                                                                                                                                                                                                                                                                                                                                                                                                                                                             </v>
      </c>
      <c r="D305" s="109" t="str">
        <f>VLOOKUP(B305,Nonpubs!$B$2:$D$193,2,FALSE)</f>
        <v xml:space="preserve">Kettering City                                              </v>
      </c>
      <c r="E305" s="109" t="s">
        <v>744</v>
      </c>
      <c r="F305" s="109" t="s">
        <v>908</v>
      </c>
      <c r="G305" s="109" t="s">
        <v>1225</v>
      </c>
      <c r="H305" s="109" t="s">
        <v>793</v>
      </c>
      <c r="I305" s="109" t="s">
        <v>1456</v>
      </c>
    </row>
    <row r="306" spans="1:9">
      <c r="A306" s="109" t="s">
        <v>150</v>
      </c>
      <c r="B306" s="109" t="s">
        <v>149</v>
      </c>
      <c r="C306" s="109" t="str">
        <f>VLOOKUP(B306,Nonpubs!$B$2:$D$193,3,FALSE)</f>
        <v xml:space="preserve">K-8                                                                                                                                                                                                                                                                                                                                                                                                                                                                                                                                                                                                                                                                                                                                                                                                                                                                                                                                                                                                                                                                                                                                                                                                                                                                                                                                                                                                                                                                                                                                                                                                                                                                                                                                                                                                                                                                                                                                                                                                                                                                             </v>
      </c>
      <c r="D306" s="109" t="str">
        <f>VLOOKUP(B306,Nonpubs!$B$2:$D$193,2,FALSE)</f>
        <v xml:space="preserve">Kettering City                                              </v>
      </c>
      <c r="E306" s="109" t="s">
        <v>741</v>
      </c>
      <c r="F306" s="109" t="s">
        <v>907</v>
      </c>
      <c r="G306" s="109" t="s">
        <v>1224</v>
      </c>
      <c r="H306" s="109" t="s">
        <v>793</v>
      </c>
      <c r="I306" s="109" t="s">
        <v>1456</v>
      </c>
    </row>
    <row r="307" spans="1:9">
      <c r="A307" s="109" t="s">
        <v>150</v>
      </c>
      <c r="B307" s="109" t="s">
        <v>149</v>
      </c>
      <c r="C307" s="109" t="str">
        <f>VLOOKUP(B307,Nonpubs!$B$2:$D$193,3,FALSE)</f>
        <v xml:space="preserve">K-8                                                                                                                                                                                                                                                                                                                                                                                                                                                                                                                                                                                                                                                                                                                                                                                                                                                                                                                                                                                                                                                                                                                                                                                                                                                                                                                                                                                                                                                                                                                                                                                                                                                                                                                                                                                                                                                                                                                                                                                                                                                                             </v>
      </c>
      <c r="D307" s="109" t="str">
        <f>VLOOKUP(B307,Nonpubs!$B$2:$D$193,2,FALSE)</f>
        <v xml:space="preserve">Kettering City                                              </v>
      </c>
      <c r="E307" s="109" t="s">
        <v>742</v>
      </c>
      <c r="F307" s="109" t="s">
        <v>907</v>
      </c>
      <c r="G307" s="109" t="s">
        <v>1224</v>
      </c>
      <c r="H307" s="109" t="s">
        <v>793</v>
      </c>
      <c r="I307" s="109" t="s">
        <v>1456</v>
      </c>
    </row>
    <row r="308" spans="1:9">
      <c r="A308" s="109" t="s">
        <v>150</v>
      </c>
      <c r="B308" s="109" t="s">
        <v>149</v>
      </c>
      <c r="C308" s="109" t="str">
        <f>VLOOKUP(B308,Nonpubs!$B$2:$D$193,3,FALSE)</f>
        <v xml:space="preserve">K-8                                                                                                                                                                                                                                                                                                                                                                                                                                                                                                                                                                                                                                                                                                                                                                                                                                                                                                                                                                                                                                                                                                                                                                                                                                                                                                                                                                                                                                                                                                                                                                                                                                                                                                                                                                                                                                                                                                                                                                                                                                                                             </v>
      </c>
      <c r="D308" s="109" t="str">
        <f>VLOOKUP(B308,Nonpubs!$B$2:$D$193,2,FALSE)</f>
        <v xml:space="preserve">Kettering City                                              </v>
      </c>
      <c r="E308" s="109" t="s">
        <v>739</v>
      </c>
      <c r="F308" s="109" t="s">
        <v>902</v>
      </c>
      <c r="G308" s="109" t="s">
        <v>1219</v>
      </c>
      <c r="H308" s="109" t="s">
        <v>795</v>
      </c>
      <c r="I308" s="109" t="s">
        <v>1456</v>
      </c>
    </row>
    <row r="309" spans="1:9">
      <c r="A309" s="109" t="s">
        <v>150</v>
      </c>
      <c r="B309" s="109" t="s">
        <v>149</v>
      </c>
      <c r="C309" s="109" t="str">
        <f>VLOOKUP(B309,Nonpubs!$B$2:$D$193,3,FALSE)</f>
        <v xml:space="preserve">K-8                                                                                                                                                                                                                                                                                                                                                                                                                                                                                                                                                                                                                                                                                                                                                                                                                                                                                                                                                                                                                                                                                                                                                                                                                                                                                                                                                                                                                                                                                                                                                                                                                                                                                                                                                                                                                                                                                                                                                                                                                                                                             </v>
      </c>
      <c r="D309" s="109" t="str">
        <f>VLOOKUP(B309,Nonpubs!$B$2:$D$193,2,FALSE)</f>
        <v xml:space="preserve">Kettering City                                              </v>
      </c>
      <c r="E309" s="109" t="s">
        <v>740</v>
      </c>
      <c r="F309" s="109" t="s">
        <v>902</v>
      </c>
      <c r="G309" s="109" t="s">
        <v>1219</v>
      </c>
      <c r="H309" s="109" t="s">
        <v>795</v>
      </c>
      <c r="I309" s="109" t="s">
        <v>1456</v>
      </c>
    </row>
    <row r="310" spans="1:9">
      <c r="A310" s="109" t="s">
        <v>150</v>
      </c>
      <c r="B310" s="109" t="s">
        <v>149</v>
      </c>
      <c r="C310" s="109" t="str">
        <f>VLOOKUP(B310,Nonpubs!$B$2:$D$193,3,FALSE)</f>
        <v xml:space="preserve">K-8                                                                                                                                                                                                                                                                                                                                                                                                                                                                                                                                                                                                                                                                                                                                                                                                                                                                                                                                                                                                                                                                                                                                                                                                                                                                                                                                                                                                                                                                                                                                                                                                                                                                                                                                                                                                                                                                                                                                                                                                                                                                             </v>
      </c>
      <c r="D310" s="109" t="str">
        <f>VLOOKUP(B310,Nonpubs!$B$2:$D$193,2,FALSE)</f>
        <v xml:space="preserve">Kettering City                                              </v>
      </c>
      <c r="E310" s="109" t="s">
        <v>741</v>
      </c>
      <c r="F310" s="109" t="s">
        <v>902</v>
      </c>
      <c r="G310" s="109" t="s">
        <v>1219</v>
      </c>
      <c r="H310" s="109" t="s">
        <v>795</v>
      </c>
      <c r="I310" s="109" t="s">
        <v>1456</v>
      </c>
    </row>
    <row r="311" spans="1:9">
      <c r="A311" s="109" t="s">
        <v>150</v>
      </c>
      <c r="B311" s="109" t="s">
        <v>149</v>
      </c>
      <c r="C311" s="109" t="str">
        <f>VLOOKUP(B311,Nonpubs!$B$2:$D$193,3,FALSE)</f>
        <v xml:space="preserve">K-8                                                                                                                                                                                                                                                                                                                                                                                                                                                                                                                                                                                                                                                                                                                                                                                                                                                                                                                                                                                                                                                                                                                                                                                                                                                                                                                                                                                                                                                                                                                                                                                                                                                                                                                                                                                                                                                                                                                                                                                                                                                                             </v>
      </c>
      <c r="D311" s="109" t="str">
        <f>VLOOKUP(B311,Nonpubs!$B$2:$D$193,2,FALSE)</f>
        <v xml:space="preserve">Kettering City                                              </v>
      </c>
      <c r="E311" s="109" t="s">
        <v>740</v>
      </c>
      <c r="F311" s="109" t="s">
        <v>903</v>
      </c>
      <c r="G311" s="109" t="s">
        <v>1220</v>
      </c>
      <c r="H311" s="109" t="s">
        <v>793</v>
      </c>
      <c r="I311" s="109" t="s">
        <v>1456</v>
      </c>
    </row>
    <row r="312" spans="1:9">
      <c r="A312" s="109" t="s">
        <v>150</v>
      </c>
      <c r="B312" s="109" t="s">
        <v>149</v>
      </c>
      <c r="C312" s="109" t="str">
        <f>VLOOKUP(B312,Nonpubs!$B$2:$D$193,3,FALSE)</f>
        <v xml:space="preserve">K-8                                                                                                                                                                                                                                                                                                                                                                                                                                                                                                                                                                                                                                                                                                                                                                                                                                                                                                                                                                                                                                                                                                                                                                                                                                                                                                                                                                                                                                                                                                                                                                                                                                                                                                                                                                                                                                                                                                                                                                                                                                                                             </v>
      </c>
      <c r="D312" s="109" t="str">
        <f>VLOOKUP(B312,Nonpubs!$B$2:$D$193,2,FALSE)</f>
        <v xml:space="preserve">Kettering City                                              </v>
      </c>
      <c r="E312" s="109" t="s">
        <v>741</v>
      </c>
      <c r="F312" s="109" t="s">
        <v>903</v>
      </c>
      <c r="G312" s="109" t="s">
        <v>1220</v>
      </c>
      <c r="H312" s="109" t="s">
        <v>793</v>
      </c>
      <c r="I312" s="109" t="s">
        <v>1456</v>
      </c>
    </row>
    <row r="313" spans="1:9">
      <c r="A313" s="109" t="s">
        <v>150</v>
      </c>
      <c r="B313" s="109" t="s">
        <v>149</v>
      </c>
      <c r="C313" s="109" t="str">
        <f>VLOOKUP(B313,Nonpubs!$B$2:$D$193,3,FALSE)</f>
        <v xml:space="preserve">K-8                                                                                                                                                                                                                                                                                                                                                                                                                                                                                                                                                                                                                                                                                                                                                                                                                                                                                                                                                                                                                                                                                                                                                                                                                                                                                                                                                                                                                                                                                                                                                                                                                                                                                                                                                                                                                                                                                                                                                                                                                                                                             </v>
      </c>
      <c r="D313" s="109" t="str">
        <f>VLOOKUP(B313,Nonpubs!$B$2:$D$193,2,FALSE)</f>
        <v xml:space="preserve">Kettering City                                              </v>
      </c>
      <c r="E313" s="109" t="s">
        <v>742</v>
      </c>
      <c r="F313" s="109" t="s">
        <v>903</v>
      </c>
      <c r="G313" s="109" t="s">
        <v>1220</v>
      </c>
      <c r="H313" s="109" t="s">
        <v>793</v>
      </c>
      <c r="I313" s="109" t="s">
        <v>1456</v>
      </c>
    </row>
    <row r="314" spans="1:9">
      <c r="A314" s="109" t="s">
        <v>150</v>
      </c>
      <c r="B314" s="109" t="s">
        <v>149</v>
      </c>
      <c r="C314" s="109" t="str">
        <f>VLOOKUP(B314,Nonpubs!$B$2:$D$193,3,FALSE)</f>
        <v xml:space="preserve">K-8                                                                                                                                                                                                                                                                                                                                                                                                                                                                                                                                                                                                                                                                                                                                                                                                                                                                                                                                                                                                                                                                                                                                                                                                                                                                                                                                                                                                                                                                                                                                                                                                                                                                                                                                                                                                                                                                                                                                                                                                                                                                             </v>
      </c>
      <c r="D314" s="109" t="str">
        <f>VLOOKUP(B314,Nonpubs!$B$2:$D$193,2,FALSE)</f>
        <v xml:space="preserve">Kettering City                                              </v>
      </c>
      <c r="E314" s="109" t="s">
        <v>739</v>
      </c>
      <c r="F314" s="109" t="s">
        <v>904</v>
      </c>
      <c r="G314" s="109" t="s">
        <v>1221</v>
      </c>
      <c r="H314" s="109" t="s">
        <v>793</v>
      </c>
      <c r="I314" s="109" t="s">
        <v>1455</v>
      </c>
    </row>
    <row r="315" spans="1:9">
      <c r="A315" s="109" t="s">
        <v>150</v>
      </c>
      <c r="B315" s="109" t="s">
        <v>149</v>
      </c>
      <c r="C315" s="109" t="str">
        <f>VLOOKUP(B315,Nonpubs!$B$2:$D$193,3,FALSE)</f>
        <v xml:space="preserve">K-8                                                                                                                                                                                                                                                                                                                                                                                                                                                                                                                                                                                                                                                                                                                                                                                                                                                                                                                                                                                                                                                                                                                                                                                                                                                                                                                                                                                                                                                                                                                                                                                                                                                                                                                                                                                                                                                                                                                                                                                                                                                                             </v>
      </c>
      <c r="D315" s="109" t="str">
        <f>VLOOKUP(B315,Nonpubs!$B$2:$D$193,2,FALSE)</f>
        <v xml:space="preserve">Kettering City                                              </v>
      </c>
      <c r="E315" s="109" t="s">
        <v>740</v>
      </c>
      <c r="F315" s="109" t="s">
        <v>904</v>
      </c>
      <c r="G315" s="109" t="s">
        <v>1221</v>
      </c>
      <c r="H315" s="109" t="s">
        <v>793</v>
      </c>
      <c r="I315" s="109" t="s">
        <v>1455</v>
      </c>
    </row>
    <row r="316" spans="1:9">
      <c r="A316" s="109" t="s">
        <v>150</v>
      </c>
      <c r="B316" s="109" t="s">
        <v>149</v>
      </c>
      <c r="C316" s="109" t="str">
        <f>VLOOKUP(B316,Nonpubs!$B$2:$D$193,3,FALSE)</f>
        <v xml:space="preserve">K-8                                                                                                                                                                                                                                                                                                                                                                                                                                                                                                                                                                                                                                                                                                                                                                                                                                                                                                                                                                                                                                                                                                                                                                                                                                                                                                                                                                                                                                                                                                                                                                                                                                                                                                                                                                                                                                                                                                                                                                                                                                                                             </v>
      </c>
      <c r="D316" s="109" t="str">
        <f>VLOOKUP(B316,Nonpubs!$B$2:$D$193,2,FALSE)</f>
        <v xml:space="preserve">Kettering City                                              </v>
      </c>
      <c r="E316" s="109" t="s">
        <v>739</v>
      </c>
      <c r="F316" s="109" t="s">
        <v>905</v>
      </c>
      <c r="G316" s="109" t="s">
        <v>1222</v>
      </c>
      <c r="H316" s="109" t="s">
        <v>791</v>
      </c>
      <c r="I316" s="109" t="s">
        <v>1456</v>
      </c>
    </row>
    <row r="317" spans="1:9">
      <c r="A317" s="109" t="s">
        <v>150</v>
      </c>
      <c r="B317" s="109" t="s">
        <v>149</v>
      </c>
      <c r="C317" s="109" t="str">
        <f>VLOOKUP(B317,Nonpubs!$B$2:$D$193,3,FALSE)</f>
        <v xml:space="preserve">K-8                                                                                                                                                                                                                                                                                                                                                                                                                                                                                                                                                                                                                                                                                                                                                                                                                                                                                                                                                                                                                                                                                                                                                                                                                                                                                                                                                                                                                                                                                                                                                                                                                                                                                                                                                                                                                                                                                                                                                                                                                                                                             </v>
      </c>
      <c r="D317" s="109" t="str">
        <f>VLOOKUP(B317,Nonpubs!$B$2:$D$193,2,FALSE)</f>
        <v xml:space="preserve">Kettering City                                              </v>
      </c>
      <c r="E317" s="109" t="s">
        <v>740</v>
      </c>
      <c r="F317" s="109" t="s">
        <v>905</v>
      </c>
      <c r="G317" s="109" t="s">
        <v>1222</v>
      </c>
      <c r="H317" s="109" t="s">
        <v>791</v>
      </c>
      <c r="I317" s="109" t="s">
        <v>1456</v>
      </c>
    </row>
    <row r="318" spans="1:9">
      <c r="A318" s="109" t="s">
        <v>150</v>
      </c>
      <c r="B318" s="109" t="s">
        <v>149</v>
      </c>
      <c r="C318" s="109" t="str">
        <f>VLOOKUP(B318,Nonpubs!$B$2:$D$193,3,FALSE)</f>
        <v xml:space="preserve">K-8                                                                                                                                                                                                                                                                                                                                                                                                                                                                                                                                                                                                                                                                                                                                                                                                                                                                                                                                                                                                                                                                                                                                                                                                                                                                                                                                                                                                                                                                                                                                                                                                                                                                                                                                                                                                                                                                                                                                                                                                                                                                             </v>
      </c>
      <c r="D318" s="109" t="str">
        <f>VLOOKUP(B318,Nonpubs!$B$2:$D$193,2,FALSE)</f>
        <v xml:space="preserve">Kettering City                                              </v>
      </c>
      <c r="E318" s="109" t="s">
        <v>739</v>
      </c>
      <c r="F318" s="109" t="s">
        <v>906</v>
      </c>
      <c r="G318" s="109" t="s">
        <v>1223</v>
      </c>
      <c r="H318" s="109" t="s">
        <v>793</v>
      </c>
      <c r="I318" s="109" t="s">
        <v>1456</v>
      </c>
    </row>
    <row r="319" spans="1:9">
      <c r="A319" s="109" t="s">
        <v>150</v>
      </c>
      <c r="B319" s="109" t="s">
        <v>149</v>
      </c>
      <c r="C319" s="109" t="str">
        <f>VLOOKUP(B319,Nonpubs!$B$2:$D$193,3,FALSE)</f>
        <v xml:space="preserve">K-8                                                                                                                                                                                                                                                                                                                                                                                                                                                                                                                                                                                                                                                                                                                                                                                                                                                                                                                                                                                                                                                                                                                                                                                                                                                                                                                                                                                                                                                                                                                                                                                                                                                                                                                                                                                                                                                                                                                                                                                                                                                                             </v>
      </c>
      <c r="D319" s="109" t="str">
        <f>VLOOKUP(B319,Nonpubs!$B$2:$D$193,2,FALSE)</f>
        <v xml:space="preserve">Kettering City                                              </v>
      </c>
      <c r="E319" s="109" t="s">
        <v>740</v>
      </c>
      <c r="F319" s="109" t="s">
        <v>906</v>
      </c>
      <c r="G319" s="109" t="s">
        <v>1223</v>
      </c>
      <c r="H319" s="109" t="s">
        <v>793</v>
      </c>
      <c r="I319" s="109" t="s">
        <v>1456</v>
      </c>
    </row>
    <row r="320" spans="1:9">
      <c r="A320" s="109" t="s">
        <v>150</v>
      </c>
      <c r="B320" s="109" t="s">
        <v>149</v>
      </c>
      <c r="C320" s="109" t="str">
        <f>VLOOKUP(B320,Nonpubs!$B$2:$D$193,3,FALSE)</f>
        <v xml:space="preserve">K-8                                                                                                                                                                                                                                                                                                                                                                                                                                                                                                                                                                                                                                                                                                                                                                                                                                                                                                                                                                                                                                                                                                                                                                                                                                                                                                                                                                                                                                                                                                                                                                                                                                                                                                                                                                                                                                                                                                                                                                                                                                                                             </v>
      </c>
      <c r="D320" s="109" t="str">
        <f>VLOOKUP(B320,Nonpubs!$B$2:$D$193,2,FALSE)</f>
        <v xml:space="preserve">Kettering City                                              </v>
      </c>
      <c r="E320" s="109" t="s">
        <v>741</v>
      </c>
      <c r="F320" s="109" t="s">
        <v>906</v>
      </c>
      <c r="G320" s="109" t="s">
        <v>1223</v>
      </c>
      <c r="H320" s="109" t="s">
        <v>793</v>
      </c>
      <c r="I320" s="109" t="s">
        <v>1456</v>
      </c>
    </row>
    <row r="321" spans="1:9">
      <c r="A321" s="109" t="s">
        <v>150</v>
      </c>
      <c r="B321" s="109" t="s">
        <v>149</v>
      </c>
      <c r="C321" s="109" t="str">
        <f>VLOOKUP(B321,Nonpubs!$B$2:$D$193,3,FALSE)</f>
        <v xml:space="preserve">K-8                                                                                                                                                                                                                                                                                                                                                                                                                                                                                                                                                                                                                                                                                                                                                                                                                                                                                                                                                                                                                                                                                                                                                                                                                                                                                                                                                                                                                                                                                                                                                                                                                                                                                                                                                                                                                                                                                                                                                                                                                                                                             </v>
      </c>
      <c r="D321" s="109" t="str">
        <f>VLOOKUP(B321,Nonpubs!$B$2:$D$193,2,FALSE)</f>
        <v xml:space="preserve">Kettering City                                              </v>
      </c>
      <c r="E321" s="109" t="s">
        <v>742</v>
      </c>
      <c r="F321" s="109" t="s">
        <v>906</v>
      </c>
      <c r="G321" s="109" t="s">
        <v>1223</v>
      </c>
      <c r="H321" s="109" t="s">
        <v>793</v>
      </c>
      <c r="I321" s="109" t="s">
        <v>1456</v>
      </c>
    </row>
    <row r="322" spans="1:9">
      <c r="A322" s="109" t="s">
        <v>152</v>
      </c>
      <c r="B322" s="109" t="s">
        <v>151</v>
      </c>
      <c r="C322" s="109" t="e">
        <f>VLOOKUP(B322,Nonpubs!$B$2:$D$193,3,FALSE)</f>
        <v>#N/A</v>
      </c>
      <c r="D322" s="109" t="e">
        <f>VLOOKUP(B322,Nonpubs!$B$2:$D$193,2,FALSE)</f>
        <v>#N/A</v>
      </c>
      <c r="E322" s="109" t="s">
        <v>743</v>
      </c>
      <c r="F322" s="109" t="s">
        <v>912</v>
      </c>
      <c r="G322" s="109" t="s">
        <v>1230</v>
      </c>
      <c r="H322" s="109" t="s">
        <v>791</v>
      </c>
      <c r="I322" s="109" t="s">
        <v>1455</v>
      </c>
    </row>
    <row r="323" spans="1:9">
      <c r="A323" s="109" t="s">
        <v>152</v>
      </c>
      <c r="B323" s="109" t="s">
        <v>151</v>
      </c>
      <c r="C323" s="109" t="e">
        <f>VLOOKUP(B323,Nonpubs!$B$2:$D$193,3,FALSE)</f>
        <v>#N/A</v>
      </c>
      <c r="D323" s="109" t="e">
        <f>VLOOKUP(B323,Nonpubs!$B$2:$D$193,2,FALSE)</f>
        <v>#N/A</v>
      </c>
      <c r="E323" s="109" t="s">
        <v>742</v>
      </c>
      <c r="F323" s="109" t="s">
        <v>910</v>
      </c>
      <c r="G323" s="109" t="s">
        <v>1227</v>
      </c>
      <c r="H323" s="109" t="s">
        <v>791</v>
      </c>
      <c r="I323" s="109" t="s">
        <v>1455</v>
      </c>
    </row>
    <row r="324" spans="1:9">
      <c r="A324" s="109" t="s">
        <v>154</v>
      </c>
      <c r="B324" s="109" t="s">
        <v>153</v>
      </c>
      <c r="C324" s="109" t="e">
        <f>VLOOKUP(B324,Nonpubs!$B$2:$D$193,3,FALSE)</f>
        <v>#N/A</v>
      </c>
      <c r="D324" s="109" t="e">
        <f>VLOOKUP(B324,Nonpubs!$B$2:$D$193,2,FALSE)</f>
        <v>#N/A</v>
      </c>
      <c r="E324" s="109" t="s">
        <v>804</v>
      </c>
      <c r="F324" s="109" t="s">
        <v>914</v>
      </c>
      <c r="G324" s="109" t="s">
        <v>1232</v>
      </c>
      <c r="H324" s="109" t="s">
        <v>1163</v>
      </c>
      <c r="I324" s="109" t="s">
        <v>1456</v>
      </c>
    </row>
    <row r="325" spans="1:9">
      <c r="A325" s="109" t="s">
        <v>154</v>
      </c>
      <c r="B325" s="109" t="s">
        <v>153</v>
      </c>
      <c r="C325" s="109" t="e">
        <f>VLOOKUP(B325,Nonpubs!$B$2:$D$193,3,FALSE)</f>
        <v>#N/A</v>
      </c>
      <c r="D325" s="109" t="e">
        <f>VLOOKUP(B325,Nonpubs!$B$2:$D$193,2,FALSE)</f>
        <v>#N/A</v>
      </c>
      <c r="E325" s="109" t="s">
        <v>751</v>
      </c>
      <c r="F325" s="109" t="s">
        <v>913</v>
      </c>
      <c r="G325" s="109" t="s">
        <v>1231</v>
      </c>
      <c r="H325" s="109" t="s">
        <v>1163</v>
      </c>
      <c r="I325" s="109" t="s">
        <v>1456</v>
      </c>
    </row>
    <row r="326" spans="1:9">
      <c r="A326" s="109" t="s">
        <v>154</v>
      </c>
      <c r="B326" s="109" t="s">
        <v>153</v>
      </c>
      <c r="C326" s="109" t="e">
        <f>VLOOKUP(B326,Nonpubs!$B$2:$D$193,3,FALSE)</f>
        <v>#N/A</v>
      </c>
      <c r="D326" s="109" t="e">
        <f>VLOOKUP(B326,Nonpubs!$B$2:$D$193,2,FALSE)</f>
        <v>#N/A</v>
      </c>
      <c r="E326" s="109" t="s">
        <v>752</v>
      </c>
      <c r="F326" s="109" t="s">
        <v>913</v>
      </c>
      <c r="G326" s="109" t="s">
        <v>1231</v>
      </c>
      <c r="H326" s="109" t="s">
        <v>1163</v>
      </c>
      <c r="I326" s="109" t="s">
        <v>1456</v>
      </c>
    </row>
    <row r="327" spans="1:9">
      <c r="A327" s="109" t="s">
        <v>154</v>
      </c>
      <c r="B327" s="109" t="s">
        <v>153</v>
      </c>
      <c r="C327" s="109" t="e">
        <f>VLOOKUP(B327,Nonpubs!$B$2:$D$193,3,FALSE)</f>
        <v>#N/A</v>
      </c>
      <c r="D327" s="109" t="e">
        <f>VLOOKUP(B327,Nonpubs!$B$2:$D$193,2,FALSE)</f>
        <v>#N/A</v>
      </c>
      <c r="E327" s="109" t="s">
        <v>751</v>
      </c>
      <c r="F327" s="109" t="s">
        <v>885</v>
      </c>
      <c r="G327" s="109" t="s">
        <v>1201</v>
      </c>
      <c r="H327" s="109" t="s">
        <v>811</v>
      </c>
      <c r="I327" s="109" t="s">
        <v>1455</v>
      </c>
    </row>
    <row r="328" spans="1:9">
      <c r="A328" s="109" t="s">
        <v>154</v>
      </c>
      <c r="B328" s="109" t="s">
        <v>153</v>
      </c>
      <c r="C328" s="109" t="e">
        <f>VLOOKUP(B328,Nonpubs!$B$2:$D$193,3,FALSE)</f>
        <v>#N/A</v>
      </c>
      <c r="D328" s="109" t="e">
        <f>VLOOKUP(B328,Nonpubs!$B$2:$D$193,2,FALSE)</f>
        <v>#N/A</v>
      </c>
      <c r="E328" s="109" t="s">
        <v>804</v>
      </c>
      <c r="F328" s="109" t="s">
        <v>1011</v>
      </c>
      <c r="G328" s="109" t="s">
        <v>1334</v>
      </c>
      <c r="H328" s="109" t="s">
        <v>1163</v>
      </c>
      <c r="I328" s="109" t="s">
        <v>1456</v>
      </c>
    </row>
    <row r="329" spans="1:9">
      <c r="A329" s="109" t="s">
        <v>154</v>
      </c>
      <c r="B329" s="109" t="s">
        <v>153</v>
      </c>
      <c r="C329" s="109" t="e">
        <f>VLOOKUP(B329,Nonpubs!$B$2:$D$193,3,FALSE)</f>
        <v>#N/A</v>
      </c>
      <c r="D329" s="109" t="e">
        <f>VLOOKUP(B329,Nonpubs!$B$2:$D$193,2,FALSE)</f>
        <v>#N/A</v>
      </c>
      <c r="E329" s="109" t="s">
        <v>751</v>
      </c>
      <c r="F329" s="109" t="s">
        <v>1019</v>
      </c>
      <c r="G329" s="109" t="s">
        <v>1343</v>
      </c>
      <c r="H329" s="109" t="s">
        <v>1163</v>
      </c>
      <c r="I329" s="109" t="s">
        <v>1456</v>
      </c>
    </row>
    <row r="330" spans="1:9">
      <c r="A330" s="109" t="s">
        <v>154</v>
      </c>
      <c r="B330" s="109" t="s">
        <v>153</v>
      </c>
      <c r="C330" s="109" t="e">
        <f>VLOOKUP(B330,Nonpubs!$B$2:$D$193,3,FALSE)</f>
        <v>#N/A</v>
      </c>
      <c r="D330" s="109" t="e">
        <f>VLOOKUP(B330,Nonpubs!$B$2:$D$193,2,FALSE)</f>
        <v>#N/A</v>
      </c>
      <c r="E330" s="109" t="s">
        <v>751</v>
      </c>
      <c r="F330" s="109" t="s">
        <v>1023</v>
      </c>
      <c r="G330" s="109" t="s">
        <v>1348</v>
      </c>
      <c r="H330" s="109" t="s">
        <v>796</v>
      </c>
      <c r="I330" s="109" t="s">
        <v>1455</v>
      </c>
    </row>
    <row r="331" spans="1:9">
      <c r="A331" s="109" t="s">
        <v>154</v>
      </c>
      <c r="B331" s="109" t="s">
        <v>153</v>
      </c>
      <c r="C331" s="109" t="e">
        <f>VLOOKUP(B331,Nonpubs!$B$2:$D$193,3,FALSE)</f>
        <v>#N/A</v>
      </c>
      <c r="D331" s="109" t="e">
        <f>VLOOKUP(B331,Nonpubs!$B$2:$D$193,2,FALSE)</f>
        <v>#N/A</v>
      </c>
      <c r="E331" s="109" t="s">
        <v>804</v>
      </c>
      <c r="F331" s="109" t="s">
        <v>1012</v>
      </c>
      <c r="G331" s="109" t="s">
        <v>1335</v>
      </c>
      <c r="H331" s="109" t="s">
        <v>801</v>
      </c>
      <c r="I331" s="109" t="s">
        <v>1456</v>
      </c>
    </row>
    <row r="332" spans="1:9">
      <c r="A332" s="109" t="s">
        <v>154</v>
      </c>
      <c r="B332" s="109" t="s">
        <v>153</v>
      </c>
      <c r="C332" s="109" t="e">
        <f>VLOOKUP(B332,Nonpubs!$B$2:$D$193,3,FALSE)</f>
        <v>#N/A</v>
      </c>
      <c r="D332" s="109" t="e">
        <f>VLOOKUP(B332,Nonpubs!$B$2:$D$193,2,FALSE)</f>
        <v>#N/A</v>
      </c>
      <c r="E332" s="109" t="s">
        <v>804</v>
      </c>
      <c r="F332" s="109" t="s">
        <v>1013</v>
      </c>
      <c r="G332" s="109" t="s">
        <v>1336</v>
      </c>
      <c r="H332" s="109" t="s">
        <v>1337</v>
      </c>
      <c r="I332" s="109" t="s">
        <v>1456</v>
      </c>
    </row>
    <row r="333" spans="1:9">
      <c r="A333" s="109" t="s">
        <v>156</v>
      </c>
      <c r="B333" s="109" t="s">
        <v>155</v>
      </c>
      <c r="C333" s="109" t="e">
        <f>VLOOKUP(B333,Nonpubs!$B$2:$D$193,3,FALSE)</f>
        <v>#N/A</v>
      </c>
      <c r="D333" s="109" t="e">
        <f>VLOOKUP(B333,Nonpubs!$B$2:$D$193,2,FALSE)</f>
        <v>#N/A</v>
      </c>
      <c r="E333" s="109" t="s">
        <v>740</v>
      </c>
      <c r="F333" s="109" t="s">
        <v>866</v>
      </c>
      <c r="G333" s="109" t="s">
        <v>1181</v>
      </c>
      <c r="H333" s="109" t="s">
        <v>795</v>
      </c>
      <c r="I333" s="109" t="s">
        <v>1456</v>
      </c>
    </row>
    <row r="334" spans="1:9">
      <c r="A334" s="109" t="s">
        <v>158</v>
      </c>
      <c r="B334" s="109" t="s">
        <v>157</v>
      </c>
      <c r="C334" s="109" t="str">
        <f>VLOOKUP(B334,Nonpubs!$B$2:$D$193,3,FALSE)</f>
        <v xml:space="preserve">9-12                                                                                                                                                                                                                                                                                                                                                                                                                                                                                                                                                                                                                                                                                                                                                                                                                                                                                                                                                                                                                                                                                                                                                                                                                                                                                                                                                                                                                                                                                                                                                                                                                                                                                                                                                                                                                                                                                                                                                                                                                                                                            </v>
      </c>
      <c r="D334" s="109" t="str">
        <f>VLOOKUP(B334,Nonpubs!$B$2:$D$193,2,FALSE)</f>
        <v xml:space="preserve">Cleveland Municipal                                         </v>
      </c>
      <c r="E334" s="109" t="s">
        <v>751</v>
      </c>
      <c r="F334" s="109" t="s">
        <v>1020</v>
      </c>
      <c r="G334" s="109" t="s">
        <v>1344</v>
      </c>
      <c r="H334" s="109" t="s">
        <v>791</v>
      </c>
      <c r="I334" s="109" t="s">
        <v>1456</v>
      </c>
    </row>
    <row r="335" spans="1:9">
      <c r="A335" s="109" t="s">
        <v>158</v>
      </c>
      <c r="B335" s="109" t="s">
        <v>157</v>
      </c>
      <c r="C335" s="109" t="str">
        <f>VLOOKUP(B335,Nonpubs!$B$2:$D$193,3,FALSE)</f>
        <v xml:space="preserve">9-12                                                                                                                                                                                                                                                                                                                                                                                                                                                                                                                                                                                                                                                                                                                                                                                                                                                                                                                                                                                                                                                                                                                                                                                                                                                                                                                                                                                                                                                                                                                                                                                                                                                                                                                                                                                                                                                                                                                                                                                                                                                                            </v>
      </c>
      <c r="D335" s="109" t="str">
        <f>VLOOKUP(B335,Nonpubs!$B$2:$D$193,2,FALSE)</f>
        <v xml:space="preserve">Cleveland Municipal                                         </v>
      </c>
      <c r="E335" s="109" t="s">
        <v>752</v>
      </c>
      <c r="F335" s="109" t="s">
        <v>914</v>
      </c>
      <c r="G335" s="109" t="s">
        <v>1232</v>
      </c>
      <c r="H335" s="109" t="s">
        <v>1163</v>
      </c>
      <c r="I335" s="109" t="s">
        <v>1456</v>
      </c>
    </row>
    <row r="336" spans="1:9">
      <c r="A336" s="109" t="s">
        <v>158</v>
      </c>
      <c r="B336" s="109" t="s">
        <v>157</v>
      </c>
      <c r="C336" s="109" t="str">
        <f>VLOOKUP(B336,Nonpubs!$B$2:$D$193,3,FALSE)</f>
        <v xml:space="preserve">9-12                                                                                                                                                                                                                                                                                                                                                                                                                                                                                                                                                                                                                                                                                                                                                                                                                                                                                                                                                                                                                                                                                                                                                                                                                                                                                                                                                                                                                                                                                                                                                                                                                                                                                                                                                                                                                                                                                                                                                                                                                                                                            </v>
      </c>
      <c r="D336" s="109" t="str">
        <f>VLOOKUP(B336,Nonpubs!$B$2:$D$193,2,FALSE)</f>
        <v xml:space="preserve">Cleveland Municipal                                         </v>
      </c>
      <c r="E336" s="109" t="s">
        <v>804</v>
      </c>
      <c r="F336" s="109" t="s">
        <v>914</v>
      </c>
      <c r="G336" s="109" t="s">
        <v>1232</v>
      </c>
      <c r="H336" s="109" t="s">
        <v>1163</v>
      </c>
      <c r="I336" s="109" t="s">
        <v>1456</v>
      </c>
    </row>
    <row r="337" spans="1:9">
      <c r="A337" s="109" t="s">
        <v>158</v>
      </c>
      <c r="B337" s="109" t="s">
        <v>157</v>
      </c>
      <c r="C337" s="109" t="str">
        <f>VLOOKUP(B337,Nonpubs!$B$2:$D$193,3,FALSE)</f>
        <v xml:space="preserve">9-12                                                                                                                                                                                                                                                                                                                                                                                                                                                                                                                                                                                                                                                                                                                                                                                                                                                                                                                                                                                                                                                                                                                                                                                                                                                                                                                                                                                                                                                                                                                                                                                                                                                                                                                                                                                                                                                                                                                                                                                                                                                                            </v>
      </c>
      <c r="D337" s="109" t="str">
        <f>VLOOKUP(B337,Nonpubs!$B$2:$D$193,2,FALSE)</f>
        <v xml:space="preserve">Cleveland Municipal                                         </v>
      </c>
      <c r="E337" s="109" t="s">
        <v>751</v>
      </c>
      <c r="F337" s="109" t="s">
        <v>915</v>
      </c>
      <c r="G337" s="109" t="s">
        <v>1233</v>
      </c>
      <c r="H337" s="109" t="s">
        <v>796</v>
      </c>
      <c r="I337" s="109" t="s">
        <v>1455</v>
      </c>
    </row>
    <row r="338" spans="1:9">
      <c r="A338" s="109" t="s">
        <v>158</v>
      </c>
      <c r="B338" s="109" t="s">
        <v>157</v>
      </c>
      <c r="C338" s="109" t="str">
        <f>VLOOKUP(B338,Nonpubs!$B$2:$D$193,3,FALSE)</f>
        <v xml:space="preserve">9-12                                                                                                                                                                                                                                                                                                                                                                                                                                                                                                                                                                                                                                                                                                                                                                                                                                                                                                                                                                                                                                                                                                                                                                                                                                                                                                                                                                                                                                                                                                                                                                                                                                                                                                                                                                                                                                                                                                                                                                                                                                                                            </v>
      </c>
      <c r="D338" s="109" t="str">
        <f>VLOOKUP(B338,Nonpubs!$B$2:$D$193,2,FALSE)</f>
        <v xml:space="preserve">Cleveland Municipal                                         </v>
      </c>
      <c r="E338" s="109" t="s">
        <v>751</v>
      </c>
      <c r="F338" s="109" t="s">
        <v>885</v>
      </c>
      <c r="G338" s="109" t="s">
        <v>1201</v>
      </c>
      <c r="H338" s="109" t="s">
        <v>811</v>
      </c>
      <c r="I338" s="109" t="s">
        <v>1455</v>
      </c>
    </row>
    <row r="339" spans="1:9">
      <c r="A339" s="109" t="s">
        <v>158</v>
      </c>
      <c r="B339" s="109" t="s">
        <v>157</v>
      </c>
      <c r="C339" s="109" t="str">
        <f>VLOOKUP(B339,Nonpubs!$B$2:$D$193,3,FALSE)</f>
        <v xml:space="preserve">9-12                                                                                                                                                                                                                                                                                                                                                                                                                                                                                                                                                                                                                                                                                                                                                                                                                                                                                                                                                                                                                                                                                                                                                                                                                                                                                                                                                                                                                                                                                                                                                                                                                                                                                                                                                                                                                                                                                                                                                                                                                                                                            </v>
      </c>
      <c r="D339" s="109" t="str">
        <f>VLOOKUP(B339,Nonpubs!$B$2:$D$193,2,FALSE)</f>
        <v xml:space="preserve">Cleveland Municipal                                         </v>
      </c>
      <c r="E339" s="109" t="s">
        <v>751</v>
      </c>
      <c r="F339" s="109" t="s">
        <v>1011</v>
      </c>
      <c r="G339" s="109" t="s">
        <v>1334</v>
      </c>
      <c r="H339" s="109" t="s">
        <v>1163</v>
      </c>
      <c r="I339" s="109" t="s">
        <v>1456</v>
      </c>
    </row>
    <row r="340" spans="1:9">
      <c r="A340" s="109" t="s">
        <v>158</v>
      </c>
      <c r="B340" s="109" t="s">
        <v>157</v>
      </c>
      <c r="C340" s="109" t="str">
        <f>VLOOKUP(B340,Nonpubs!$B$2:$D$193,3,FALSE)</f>
        <v xml:space="preserve">9-12                                                                                                                                                                                                                                                                                                                                                                                                                                                                                                                                                                                                                                                                                                                                                                                                                                                                                                                                                                                                                                                                                                                                                                                                                                                                                                                                                                                                                                                                                                                                                                                                                                                                                                                                                                                                                                                                                                                                                                                                                                                                            </v>
      </c>
      <c r="D340" s="109" t="str">
        <f>VLOOKUP(B340,Nonpubs!$B$2:$D$193,2,FALSE)</f>
        <v xml:space="preserve">Cleveland Municipal                                         </v>
      </c>
      <c r="E340" s="109" t="s">
        <v>804</v>
      </c>
      <c r="F340" s="109" t="s">
        <v>1011</v>
      </c>
      <c r="G340" s="109" t="s">
        <v>1334</v>
      </c>
      <c r="H340" s="109" t="s">
        <v>1163</v>
      </c>
      <c r="I340" s="109" t="s">
        <v>1456</v>
      </c>
    </row>
    <row r="341" spans="1:9">
      <c r="A341" s="109" t="s">
        <v>158</v>
      </c>
      <c r="B341" s="109" t="s">
        <v>157</v>
      </c>
      <c r="C341" s="109" t="str">
        <f>VLOOKUP(B341,Nonpubs!$B$2:$D$193,3,FALSE)</f>
        <v xml:space="preserve">9-12                                                                                                                                                                                                                                                                                                                                                                                                                                                                                                                                                                                                                                                                                                                                                                                                                                                                                                                                                                                                                                                                                                                                                                                                                                                                                                                                                                                                                                                                                                                                                                                                                                                                                                                                                                                                                                                                                                                                                                                                                                                                            </v>
      </c>
      <c r="D341" s="109" t="str">
        <f>VLOOKUP(B341,Nonpubs!$B$2:$D$193,2,FALSE)</f>
        <v xml:space="preserve">Cleveland Municipal                                         </v>
      </c>
      <c r="E341" s="109" t="s">
        <v>751</v>
      </c>
      <c r="F341" s="109" t="s">
        <v>1482</v>
      </c>
      <c r="G341" s="109" t="s">
        <v>1482</v>
      </c>
      <c r="H341" s="109" t="s">
        <v>1482</v>
      </c>
      <c r="I341" s="109" t="s">
        <v>1482</v>
      </c>
    </row>
    <row r="342" spans="1:9">
      <c r="A342" s="109" t="s">
        <v>158</v>
      </c>
      <c r="B342" s="109" t="s">
        <v>157</v>
      </c>
      <c r="C342" s="109" t="str">
        <f>VLOOKUP(B342,Nonpubs!$B$2:$D$193,3,FALSE)</f>
        <v xml:space="preserve">9-12                                                                                                                                                                                                                                                                                                                                                                                                                                                                                                                                                                                                                                                                                                                                                                                                                                                                                                                                                                                                                                                                                                                                                                                                                                                                                                                                                                                                                                                                                                                                                                                                                                                                                                                                                                                                                                                                                                                                                                                                                                                                            </v>
      </c>
      <c r="D342" s="109" t="str">
        <f>VLOOKUP(B342,Nonpubs!$B$2:$D$193,2,FALSE)</f>
        <v xml:space="preserve">Cleveland Municipal                                         </v>
      </c>
      <c r="E342" s="109" t="s">
        <v>752</v>
      </c>
      <c r="F342" s="109" t="s">
        <v>1482</v>
      </c>
      <c r="G342" s="109" t="s">
        <v>1482</v>
      </c>
      <c r="H342" s="109" t="s">
        <v>1482</v>
      </c>
      <c r="I342" s="109" t="s">
        <v>1482</v>
      </c>
    </row>
    <row r="343" spans="1:9">
      <c r="A343" s="109" t="s">
        <v>158</v>
      </c>
      <c r="B343" s="109" t="s">
        <v>157</v>
      </c>
      <c r="C343" s="109" t="str">
        <f>VLOOKUP(B343,Nonpubs!$B$2:$D$193,3,FALSE)</f>
        <v xml:space="preserve">9-12                                                                                                                                                                                                                                                                                                                                                                                                                                                                                                                                                                                                                                                                                                                                                                                                                                                                                                                                                                                                                                                                                                                                                                                                                                                                                                                                                                                                                                                                                                                                                                                                                                                                                                                                                                                                                                                                                                                                                                                                                                                                            </v>
      </c>
      <c r="D343" s="109" t="str">
        <f>VLOOKUP(B343,Nonpubs!$B$2:$D$193,2,FALSE)</f>
        <v xml:space="preserve">Cleveland Municipal                                         </v>
      </c>
      <c r="E343" s="109" t="s">
        <v>804</v>
      </c>
      <c r="F343" s="109" t="s">
        <v>1482</v>
      </c>
      <c r="G343" s="109" t="s">
        <v>1482</v>
      </c>
      <c r="H343" s="109" t="s">
        <v>1482</v>
      </c>
      <c r="I343" s="109" t="s">
        <v>1482</v>
      </c>
    </row>
    <row r="344" spans="1:9">
      <c r="A344" s="109" t="s">
        <v>158</v>
      </c>
      <c r="B344" s="109" t="s">
        <v>157</v>
      </c>
      <c r="C344" s="109" t="str">
        <f>VLOOKUP(B344,Nonpubs!$B$2:$D$193,3,FALSE)</f>
        <v xml:space="preserve">9-12                                                                                                                                                                                                                                                                                                                                                                                                                                                                                                                                                                                                                                                                                                                                                                                                                                                                                                                                                                                                                                                                                                                                                                                                                                                                                                                                                                                                                                                                                                                                                                                                                                                                                                                                                                                                                                                                                                                                                                                                                                                                            </v>
      </c>
      <c r="D344" s="109" t="str">
        <f>VLOOKUP(B344,Nonpubs!$B$2:$D$193,2,FALSE)</f>
        <v xml:space="preserve">Cleveland Municipal                                         </v>
      </c>
      <c r="E344" s="109" t="s">
        <v>751</v>
      </c>
      <c r="F344" s="109" t="s">
        <v>1023</v>
      </c>
      <c r="G344" s="109" t="s">
        <v>1348</v>
      </c>
      <c r="H344" s="109" t="s">
        <v>796</v>
      </c>
      <c r="I344" s="109" t="s">
        <v>1455</v>
      </c>
    </row>
    <row r="345" spans="1:9">
      <c r="A345" s="109" t="s">
        <v>158</v>
      </c>
      <c r="B345" s="109" t="s">
        <v>157</v>
      </c>
      <c r="C345" s="109" t="str">
        <f>VLOOKUP(B345,Nonpubs!$B$2:$D$193,3,FALSE)</f>
        <v xml:space="preserve">9-12                                                                                                                                                                                                                                                                                                                                                                                                                                                                                                                                                                                                                                                                                                                                                                                                                                                                                                                                                                                                                                                                                                                                                                                                                                                                                                                                                                                                                                                                                                                                                                                                                                                                                                                                                                                                                                                                                                                                                                                                                                                                            </v>
      </c>
      <c r="D345" s="109" t="str">
        <f>VLOOKUP(B345,Nonpubs!$B$2:$D$193,2,FALSE)</f>
        <v xml:space="preserve">Cleveland Municipal                                         </v>
      </c>
      <c r="E345" s="109" t="s">
        <v>804</v>
      </c>
      <c r="F345" s="109" t="s">
        <v>1012</v>
      </c>
      <c r="G345" s="109" t="s">
        <v>1335</v>
      </c>
      <c r="H345" s="109" t="s">
        <v>801</v>
      </c>
      <c r="I345" s="109" t="s">
        <v>1456</v>
      </c>
    </row>
    <row r="346" spans="1:9">
      <c r="A346" s="109" t="s">
        <v>158</v>
      </c>
      <c r="B346" s="109" t="s">
        <v>157</v>
      </c>
      <c r="C346" s="109" t="str">
        <f>VLOOKUP(B346,Nonpubs!$B$2:$D$193,3,FALSE)</f>
        <v xml:space="preserve">9-12                                                                                                                                                                                                                                                                                                                                                                                                                                                                                                                                                                                                                                                                                                                                                                                                                                                                                                                                                                                                                                                                                                                                                                                                                                                                                                                                                                                                                                                                                                                                                                                                                                                                                                                                                                                                                                                                                                                                                                                                                                                                            </v>
      </c>
      <c r="D346" s="109" t="str">
        <f>VLOOKUP(B346,Nonpubs!$B$2:$D$193,2,FALSE)</f>
        <v xml:space="preserve">Cleveland Municipal                                         </v>
      </c>
      <c r="E346" s="109" t="s">
        <v>752</v>
      </c>
      <c r="F346" s="109" t="s">
        <v>1013</v>
      </c>
      <c r="G346" s="109" t="s">
        <v>1336</v>
      </c>
      <c r="H346" s="109" t="s">
        <v>1337</v>
      </c>
      <c r="I346" s="109" t="s">
        <v>1456</v>
      </c>
    </row>
    <row r="347" spans="1:9">
      <c r="A347" s="109" t="s">
        <v>160</v>
      </c>
      <c r="B347" s="109" t="s">
        <v>159</v>
      </c>
      <c r="C347" s="109" t="str">
        <f>VLOOKUP(B347,Nonpubs!$B$2:$D$193,3,FALSE)</f>
        <v xml:space="preserve">K-8                                                                                                                                                                                                                                                                                                                                                                                                                                                                                                                                                                                                                                                                                                                                                                                                                                                                                                                                                                                                                                                                                                                                                                                                                                                                                                                                                                                                                                                                                                                                                                                                                                                                                                                                                                                                                                                                                                                                                                                                                                                                             </v>
      </c>
      <c r="D347" s="109" t="str">
        <f>VLOOKUP(B347,Nonpubs!$B$2:$D$193,2,FALSE)</f>
        <v xml:space="preserve">Princeton City                                              </v>
      </c>
      <c r="E347" s="109" t="s">
        <v>744</v>
      </c>
      <c r="F347" s="109" t="s">
        <v>1006</v>
      </c>
      <c r="G347" s="109" t="s">
        <v>1329</v>
      </c>
      <c r="H347" s="109" t="s">
        <v>793</v>
      </c>
      <c r="I347" s="109" t="s">
        <v>1456</v>
      </c>
    </row>
    <row r="348" spans="1:9">
      <c r="A348" s="109" t="s">
        <v>160</v>
      </c>
      <c r="B348" s="109" t="s">
        <v>159</v>
      </c>
      <c r="C348" s="109" t="str">
        <f>VLOOKUP(B348,Nonpubs!$B$2:$D$193,3,FALSE)</f>
        <v xml:space="preserve">K-8                                                                                                                                                                                                                                                                                                                                                                                                                                                                                                                                                                                                                                                                                                                                                                                                                                                                                                                                                                                                                                                                                                                                                                                                                                                                                                                                                                                                                                                                                                                                                                                                                                                                                                                                                                                                                                                                                                                                                                                                                                                                             </v>
      </c>
      <c r="D348" s="109" t="str">
        <f>VLOOKUP(B348,Nonpubs!$B$2:$D$193,2,FALSE)</f>
        <v xml:space="preserve">Princeton City                                              </v>
      </c>
      <c r="E348" s="109" t="s">
        <v>744</v>
      </c>
      <c r="F348" s="109" t="s">
        <v>813</v>
      </c>
      <c r="G348" s="109" t="s">
        <v>1124</v>
      </c>
      <c r="H348" s="109" t="s">
        <v>795</v>
      </c>
      <c r="I348" s="109" t="s">
        <v>1456</v>
      </c>
    </row>
    <row r="349" spans="1:9">
      <c r="A349" s="109" t="s">
        <v>160</v>
      </c>
      <c r="B349" s="109" t="s">
        <v>159</v>
      </c>
      <c r="C349" s="109" t="str">
        <f>VLOOKUP(B349,Nonpubs!$B$2:$D$193,3,FALSE)</f>
        <v xml:space="preserve">K-8                                                                                                                                                                                                                                                                                                                                                                                                                                                                                                                                                                                                                                                                                                                                                                                                                                                                                                                                                                                                                                                                                                                                                                                                                                                                                                                                                                                                                                                                                                                                                                                                                                                                                                                                                                                                                                                                                                                                                                                                                                                                             </v>
      </c>
      <c r="D349" s="109" t="str">
        <f>VLOOKUP(B349,Nonpubs!$B$2:$D$193,2,FALSE)</f>
        <v xml:space="preserve">Princeton City                                              </v>
      </c>
      <c r="E349" s="109" t="s">
        <v>744</v>
      </c>
      <c r="F349" s="109" t="s">
        <v>917</v>
      </c>
      <c r="G349" s="109" t="s">
        <v>1235</v>
      </c>
      <c r="H349" s="109" t="s">
        <v>797</v>
      </c>
      <c r="I349" s="109" t="s">
        <v>1456</v>
      </c>
    </row>
    <row r="350" spans="1:9">
      <c r="A350" s="109" t="s">
        <v>160</v>
      </c>
      <c r="B350" s="109" t="s">
        <v>159</v>
      </c>
      <c r="C350" s="109" t="str">
        <f>VLOOKUP(B350,Nonpubs!$B$2:$D$193,3,FALSE)</f>
        <v xml:space="preserve">K-8                                                                                                                                                                                                                                                                                                                                                                                                                                                                                                                                                                                                                                                                                                                                                                                                                                                                                                                                                                                                                                                                                                                                                                                                                                                                                                                                                                                                                                                                                                                                                                                                                                                                                                                                                                                                                                                                                                                                                                                                                                                                             </v>
      </c>
      <c r="D350" s="109" t="str">
        <f>VLOOKUP(B350,Nonpubs!$B$2:$D$193,2,FALSE)</f>
        <v xml:space="preserve">Princeton City                                              </v>
      </c>
      <c r="E350" s="109" t="s">
        <v>740</v>
      </c>
      <c r="F350" s="109" t="s">
        <v>863</v>
      </c>
      <c r="G350" s="109" t="s">
        <v>1178</v>
      </c>
      <c r="H350" s="109" t="s">
        <v>795</v>
      </c>
      <c r="I350" s="109" t="s">
        <v>1456</v>
      </c>
    </row>
    <row r="351" spans="1:9">
      <c r="A351" s="109" t="s">
        <v>160</v>
      </c>
      <c r="B351" s="109" t="s">
        <v>159</v>
      </c>
      <c r="C351" s="109" t="str">
        <f>VLOOKUP(B351,Nonpubs!$B$2:$D$193,3,FALSE)</f>
        <v xml:space="preserve">K-8                                                                                                                                                                                                                                                                                                                                                                                                                                                                                                                                                                                                                                                                                                                                                                                                                                                                                                                                                                                                                                                                                                                                                                                                                                                                                                                                                                                                                                                                                                                                                                                                                                                                                                                                                                                                                                                                                                                                                                                                                                                                             </v>
      </c>
      <c r="D351" s="109" t="str">
        <f>VLOOKUP(B351,Nonpubs!$B$2:$D$193,2,FALSE)</f>
        <v xml:space="preserve">Princeton City                                              </v>
      </c>
      <c r="E351" s="109" t="s">
        <v>742</v>
      </c>
      <c r="F351" s="109" t="s">
        <v>863</v>
      </c>
      <c r="G351" s="109" t="s">
        <v>1178</v>
      </c>
      <c r="H351" s="109" t="s">
        <v>795</v>
      </c>
      <c r="I351" s="109" t="s">
        <v>1456</v>
      </c>
    </row>
    <row r="352" spans="1:9">
      <c r="A352" s="109" t="s">
        <v>160</v>
      </c>
      <c r="B352" s="109" t="s">
        <v>159</v>
      </c>
      <c r="C352" s="109" t="str">
        <f>VLOOKUP(B352,Nonpubs!$B$2:$D$193,3,FALSE)</f>
        <v xml:space="preserve">K-8                                                                                                                                                                                                                                                                                                                                                                                                                                                                                                                                                                                                                                                                                                                                                                                                                                                                                                                                                                                                                                                                                                                                                                                                                                                                                                                                                                                                                                                                                                                                                                                                                                                                                                                                                                                                                                                                                                                                                                                                                                                                             </v>
      </c>
      <c r="D352" s="109" t="str">
        <f>VLOOKUP(B352,Nonpubs!$B$2:$D$193,2,FALSE)</f>
        <v xml:space="preserve">Princeton City                                              </v>
      </c>
      <c r="E352" s="109" t="s">
        <v>744</v>
      </c>
      <c r="F352" s="109" t="s">
        <v>918</v>
      </c>
      <c r="G352" s="109" t="s">
        <v>1236</v>
      </c>
      <c r="H352" s="109" t="s">
        <v>795</v>
      </c>
      <c r="I352" s="109" t="s">
        <v>1456</v>
      </c>
    </row>
    <row r="353" spans="1:9">
      <c r="A353" s="109" t="s">
        <v>160</v>
      </c>
      <c r="B353" s="109" t="s">
        <v>159</v>
      </c>
      <c r="C353" s="109" t="str">
        <f>VLOOKUP(B353,Nonpubs!$B$2:$D$193,3,FALSE)</f>
        <v xml:space="preserve">K-8                                                                                                                                                                                                                                                                                                                                                                                                                                                                                                                                                                                                                                                                                                                                                                                                                                                                                                                                                                                                                                                                                                                                                                                                                                                                                                                                                                                                                                                                                                                                                                                                                                                                                                                                                                                                                                                                                                                                                                                                                                                                             </v>
      </c>
      <c r="D353" s="109" t="str">
        <f>VLOOKUP(B353,Nonpubs!$B$2:$D$193,2,FALSE)</f>
        <v xml:space="preserve">Princeton City                                              </v>
      </c>
      <c r="E353" s="109" t="s">
        <v>739</v>
      </c>
      <c r="F353" s="109" t="s">
        <v>819</v>
      </c>
      <c r="G353" s="109" t="s">
        <v>1131</v>
      </c>
      <c r="H353" s="109" t="s">
        <v>795</v>
      </c>
      <c r="I353" s="109" t="s">
        <v>1456</v>
      </c>
    </row>
    <row r="354" spans="1:9">
      <c r="A354" s="109" t="s">
        <v>160</v>
      </c>
      <c r="B354" s="109" t="s">
        <v>159</v>
      </c>
      <c r="C354" s="109" t="str">
        <f>VLOOKUP(B354,Nonpubs!$B$2:$D$193,3,FALSE)</f>
        <v xml:space="preserve">K-8                                                                                                                                                                                                                                                                                                                                                                                                                                                                                                                                                                                                                                                                                                                                                                                                                                                                                                                                                                                                                                                                                                                                                                                                                                                                                                                                                                                                                                                                                                                                                                                                                                                                                                                                                                                                                                                                                                                                                                                                                                                                             </v>
      </c>
      <c r="D354" s="109" t="str">
        <f>VLOOKUP(B354,Nonpubs!$B$2:$D$193,2,FALSE)</f>
        <v xml:space="preserve">Princeton City                                              </v>
      </c>
      <c r="E354" s="109" t="s">
        <v>740</v>
      </c>
      <c r="F354" s="109" t="s">
        <v>819</v>
      </c>
      <c r="G354" s="109" t="s">
        <v>1131</v>
      </c>
      <c r="H354" s="109" t="s">
        <v>795</v>
      </c>
      <c r="I354" s="109" t="s">
        <v>1456</v>
      </c>
    </row>
    <row r="355" spans="1:9">
      <c r="A355" s="109" t="s">
        <v>160</v>
      </c>
      <c r="B355" s="109" t="s">
        <v>159</v>
      </c>
      <c r="C355" s="109" t="str">
        <f>VLOOKUP(B355,Nonpubs!$B$2:$D$193,3,FALSE)</f>
        <v xml:space="preserve">K-8                                                                                                                                                                                                                                                                                                                                                                                                                                                                                                                                                                                                                                                                                                                                                                                                                                                                                                                                                                                                                                                                                                                                                                                                                                                                                                                                                                                                                                                                                                                                                                                                                                                                                                                                                                                                                                                                                                                                                                                                                                                                             </v>
      </c>
      <c r="D355" s="109" t="str">
        <f>VLOOKUP(B355,Nonpubs!$B$2:$D$193,2,FALSE)</f>
        <v xml:space="preserve">Princeton City                                              </v>
      </c>
      <c r="E355" s="109" t="s">
        <v>742</v>
      </c>
      <c r="F355" s="109" t="s">
        <v>819</v>
      </c>
      <c r="G355" s="109" t="s">
        <v>1131</v>
      </c>
      <c r="H355" s="109" t="s">
        <v>795</v>
      </c>
      <c r="I355" s="109" t="s">
        <v>1456</v>
      </c>
    </row>
    <row r="356" spans="1:9">
      <c r="A356" s="109" t="s">
        <v>160</v>
      </c>
      <c r="B356" s="109" t="s">
        <v>159</v>
      </c>
      <c r="C356" s="109" t="str">
        <f>VLOOKUP(B356,Nonpubs!$B$2:$D$193,3,FALSE)</f>
        <v xml:space="preserve">K-8                                                                                                                                                                                                                                                                                                                                                                                                                                                                                                                                                                                                                                                                                                                                                                                                                                                                                                                                                                                                                                                                                                                                                                                                                                                                                                                                                                                                                                                                                                                                                                                                                                                                                                                                                                                                                                                                                                                                                                                                                                                                             </v>
      </c>
      <c r="D356" s="109" t="str">
        <f>VLOOKUP(B356,Nonpubs!$B$2:$D$193,2,FALSE)</f>
        <v xml:space="preserve">Princeton City                                              </v>
      </c>
      <c r="E356" s="109" t="s">
        <v>739</v>
      </c>
      <c r="F356" s="109" t="s">
        <v>820</v>
      </c>
      <c r="G356" s="109" t="s">
        <v>1132</v>
      </c>
      <c r="H356" s="109" t="s">
        <v>795</v>
      </c>
      <c r="I356" s="109" t="s">
        <v>1456</v>
      </c>
    </row>
    <row r="357" spans="1:9">
      <c r="A357" s="109" t="s">
        <v>160</v>
      </c>
      <c r="B357" s="109" t="s">
        <v>159</v>
      </c>
      <c r="C357" s="109" t="str">
        <f>VLOOKUP(B357,Nonpubs!$B$2:$D$193,3,FALSE)</f>
        <v xml:space="preserve">K-8                                                                                                                                                                                                                                                                                                                                                                                                                                                                                                                                                                                                                                                                                                                                                                                                                                                                                                                                                                                                                                                                                                                                                                                                                                                                                                                                                                                                                                                                                                                                                                                                                                                                                                                                                                                                                                                                                                                                                                                                                                                                             </v>
      </c>
      <c r="D357" s="109" t="str">
        <f>VLOOKUP(B357,Nonpubs!$B$2:$D$193,2,FALSE)</f>
        <v xml:space="preserve">Princeton City                                              </v>
      </c>
      <c r="E357" s="109" t="s">
        <v>740</v>
      </c>
      <c r="F357" s="109" t="s">
        <v>820</v>
      </c>
      <c r="G357" s="109" t="s">
        <v>1132</v>
      </c>
      <c r="H357" s="109" t="s">
        <v>795</v>
      </c>
      <c r="I357" s="109" t="s">
        <v>1456</v>
      </c>
    </row>
    <row r="358" spans="1:9">
      <c r="A358" s="109" t="s">
        <v>160</v>
      </c>
      <c r="B358" s="109" t="s">
        <v>159</v>
      </c>
      <c r="C358" s="109" t="str">
        <f>VLOOKUP(B358,Nonpubs!$B$2:$D$193,3,FALSE)</f>
        <v xml:space="preserve">K-8                                                                                                                                                                                                                                                                                                                                                                                                                                                                                                                                                                                                                                                                                                                                                                                                                                                                                                                                                                                                                                                                                                                                                                                                                                                                                                                                                                                                                                                                                                                                                                                                                                                                                                                                                                                                                                                                                                                                                                                                                                                                             </v>
      </c>
      <c r="D358" s="109" t="str">
        <f>VLOOKUP(B358,Nonpubs!$B$2:$D$193,2,FALSE)</f>
        <v xml:space="preserve">Princeton City                                              </v>
      </c>
      <c r="E358" s="109" t="s">
        <v>742</v>
      </c>
      <c r="F358" s="109" t="s">
        <v>820</v>
      </c>
      <c r="G358" s="109" t="s">
        <v>1132</v>
      </c>
      <c r="H358" s="109" t="s">
        <v>795</v>
      </c>
      <c r="I358" s="109" t="s">
        <v>1456</v>
      </c>
    </row>
    <row r="359" spans="1:9">
      <c r="A359" s="109" t="s">
        <v>160</v>
      </c>
      <c r="B359" s="109" t="s">
        <v>159</v>
      </c>
      <c r="C359" s="109" t="str">
        <f>VLOOKUP(B359,Nonpubs!$B$2:$D$193,3,FALSE)</f>
        <v xml:space="preserve">K-8                                                                                                                                                                                                                                                                                                                                                                                                                                                                                                                                                                                                                                                                                                                                                                                                                                                                                                                                                                                                                                                                                                                                                                                                                                                                                                                                                                                                                                                                                                                                                                                                                                                                                                                                                                                                                                                                                                                                                                                                                                                                             </v>
      </c>
      <c r="D359" s="109" t="str">
        <f>VLOOKUP(B359,Nonpubs!$B$2:$D$193,2,FALSE)</f>
        <v xml:space="preserve">Princeton City                                              </v>
      </c>
      <c r="E359" s="109" t="s">
        <v>739</v>
      </c>
      <c r="F359" s="109" t="s">
        <v>865</v>
      </c>
      <c r="G359" s="109" t="s">
        <v>1180</v>
      </c>
      <c r="H359" s="109" t="s">
        <v>795</v>
      </c>
      <c r="I359" s="109" t="s">
        <v>1456</v>
      </c>
    </row>
    <row r="360" spans="1:9">
      <c r="A360" s="109" t="s">
        <v>160</v>
      </c>
      <c r="B360" s="109" t="s">
        <v>159</v>
      </c>
      <c r="C360" s="109" t="str">
        <f>VLOOKUP(B360,Nonpubs!$B$2:$D$193,3,FALSE)</f>
        <v xml:space="preserve">K-8                                                                                                                                                                                                                                                                                                                                                                                                                                                                                                                                                                                                                                                                                                                                                                                                                                                                                                                                                                                                                                                                                                                                                                                                                                                                                                                                                                                                                                                                                                                                                                                                                                                                                                                                                                                                                                                                                                                                                                                                                                                                             </v>
      </c>
      <c r="D360" s="109" t="str">
        <f>VLOOKUP(B360,Nonpubs!$B$2:$D$193,2,FALSE)</f>
        <v xml:space="preserve">Princeton City                                              </v>
      </c>
      <c r="E360" s="109" t="s">
        <v>739</v>
      </c>
      <c r="F360" s="109" t="s">
        <v>874</v>
      </c>
      <c r="G360" s="109" t="s">
        <v>1190</v>
      </c>
      <c r="H360" s="109" t="s">
        <v>793</v>
      </c>
      <c r="I360" s="109" t="s">
        <v>1456</v>
      </c>
    </row>
    <row r="361" spans="1:9">
      <c r="A361" s="109" t="s">
        <v>160</v>
      </c>
      <c r="B361" s="109" t="s">
        <v>159</v>
      </c>
      <c r="C361" s="109" t="str">
        <f>VLOOKUP(B361,Nonpubs!$B$2:$D$193,3,FALSE)</f>
        <v xml:space="preserve">K-8                                                                                                                                                                                                                                                                                                                                                                                                                                                                                                                                                                                                                                                                                                                                                                                                                                                                                                                                                                                                                                                                                                                                                                                                                                                                                                                                                                                                                                                                                                                                                                                                                                                                                                                                                                                                                                                                                                                                                                                                                                                                             </v>
      </c>
      <c r="D361" s="109" t="str">
        <f>VLOOKUP(B361,Nonpubs!$B$2:$D$193,2,FALSE)</f>
        <v xml:space="preserve">Princeton City                                              </v>
      </c>
      <c r="E361" s="109" t="s">
        <v>744</v>
      </c>
      <c r="F361" s="109" t="s">
        <v>874</v>
      </c>
      <c r="G361" s="109" t="s">
        <v>1190</v>
      </c>
      <c r="H361" s="109" t="s">
        <v>793</v>
      </c>
      <c r="I361" s="109" t="s">
        <v>1456</v>
      </c>
    </row>
    <row r="362" spans="1:9">
      <c r="A362" s="109" t="s">
        <v>3000</v>
      </c>
      <c r="B362" s="109" t="s">
        <v>1471</v>
      </c>
      <c r="C362" s="109" t="e">
        <f>VLOOKUP(B362,Nonpubs!$B$2:$D$193,3,FALSE)</f>
        <v>#N/A</v>
      </c>
      <c r="D362" s="109" t="e">
        <f>VLOOKUP(B362,Nonpubs!$B$2:$D$193,2,FALSE)</f>
        <v>#N/A</v>
      </c>
      <c r="E362" s="109" t="s">
        <v>740</v>
      </c>
      <c r="F362" s="109" t="s">
        <v>1022</v>
      </c>
      <c r="G362" s="109" t="s">
        <v>1346</v>
      </c>
      <c r="H362" s="109" t="s">
        <v>1347</v>
      </c>
      <c r="I362" s="109" t="s">
        <v>1456</v>
      </c>
    </row>
    <row r="363" spans="1:9">
      <c r="A363" s="109" t="s">
        <v>3000</v>
      </c>
      <c r="B363" s="109" t="s">
        <v>1471</v>
      </c>
      <c r="C363" s="109" t="e">
        <f>VLOOKUP(B363,Nonpubs!$B$2:$D$193,3,FALSE)</f>
        <v>#N/A</v>
      </c>
      <c r="D363" s="109" t="e">
        <f>VLOOKUP(B363,Nonpubs!$B$2:$D$193,2,FALSE)</f>
        <v>#N/A</v>
      </c>
      <c r="E363" s="109" t="s">
        <v>741</v>
      </c>
      <c r="F363" s="109" t="s">
        <v>1022</v>
      </c>
      <c r="G363" s="109" t="s">
        <v>1346</v>
      </c>
      <c r="H363" s="109" t="s">
        <v>1347</v>
      </c>
      <c r="I363" s="109" t="s">
        <v>1456</v>
      </c>
    </row>
    <row r="364" spans="1:9">
      <c r="A364" s="109" t="s">
        <v>3000</v>
      </c>
      <c r="B364" s="109" t="s">
        <v>1471</v>
      </c>
      <c r="C364" s="109" t="e">
        <f>VLOOKUP(B364,Nonpubs!$B$2:$D$193,3,FALSE)</f>
        <v>#N/A</v>
      </c>
      <c r="D364" s="109" t="e">
        <f>VLOOKUP(B364,Nonpubs!$B$2:$D$193,2,FALSE)</f>
        <v>#N/A</v>
      </c>
      <c r="E364" s="109" t="s">
        <v>739</v>
      </c>
      <c r="F364" s="109" t="s">
        <v>2995</v>
      </c>
      <c r="G364" s="109" t="s">
        <v>2996</v>
      </c>
      <c r="H364" s="109" t="s">
        <v>2997</v>
      </c>
      <c r="I364" s="109" t="s">
        <v>1456</v>
      </c>
    </row>
    <row r="365" spans="1:9">
      <c r="A365" s="109" t="s">
        <v>3000</v>
      </c>
      <c r="B365" s="109" t="s">
        <v>1471</v>
      </c>
      <c r="C365" s="109" t="e">
        <f>VLOOKUP(B365,Nonpubs!$B$2:$D$193,3,FALSE)</f>
        <v>#N/A</v>
      </c>
      <c r="D365" s="109" t="e">
        <f>VLOOKUP(B365,Nonpubs!$B$2:$D$193,2,FALSE)</f>
        <v>#N/A</v>
      </c>
      <c r="E365" s="109" t="s">
        <v>740</v>
      </c>
      <c r="F365" s="109" t="s">
        <v>2995</v>
      </c>
      <c r="G365" s="109" t="s">
        <v>2996</v>
      </c>
      <c r="H365" s="109" t="s">
        <v>2997</v>
      </c>
      <c r="I365" s="109" t="s">
        <v>1456</v>
      </c>
    </row>
    <row r="366" spans="1:9">
      <c r="A366" s="109" t="s">
        <v>3000</v>
      </c>
      <c r="B366" s="109" t="s">
        <v>1471</v>
      </c>
      <c r="C366" s="109" t="e">
        <f>VLOOKUP(B366,Nonpubs!$B$2:$D$193,3,FALSE)</f>
        <v>#N/A</v>
      </c>
      <c r="D366" s="109" t="e">
        <f>VLOOKUP(B366,Nonpubs!$B$2:$D$193,2,FALSE)</f>
        <v>#N/A</v>
      </c>
      <c r="E366" s="109" t="s">
        <v>741</v>
      </c>
      <c r="F366" s="109" t="s">
        <v>2995</v>
      </c>
      <c r="G366" s="109" t="s">
        <v>2996</v>
      </c>
      <c r="H366" s="109" t="s">
        <v>2997</v>
      </c>
      <c r="I366" s="109" t="s">
        <v>1456</v>
      </c>
    </row>
    <row r="367" spans="1:9">
      <c r="A367" s="109" t="s">
        <v>3000</v>
      </c>
      <c r="B367" s="109" t="s">
        <v>1471</v>
      </c>
      <c r="C367" s="109" t="e">
        <f>VLOOKUP(B367,Nonpubs!$B$2:$D$193,3,FALSE)</f>
        <v>#N/A</v>
      </c>
      <c r="D367" s="109" t="e">
        <f>VLOOKUP(B367,Nonpubs!$B$2:$D$193,2,FALSE)</f>
        <v>#N/A</v>
      </c>
      <c r="E367" s="109" t="s">
        <v>741</v>
      </c>
      <c r="F367" s="109" t="s">
        <v>886</v>
      </c>
      <c r="G367" s="109" t="s">
        <v>1202</v>
      </c>
      <c r="H367" s="109" t="s">
        <v>1203</v>
      </c>
      <c r="I367" s="109" t="s">
        <v>1456</v>
      </c>
    </row>
    <row r="368" spans="1:9">
      <c r="A368" s="109" t="s">
        <v>163</v>
      </c>
      <c r="B368" s="109" t="s">
        <v>162</v>
      </c>
      <c r="C368" s="109" t="e">
        <f>VLOOKUP(B368,Nonpubs!$B$2:$D$193,3,FALSE)</f>
        <v>#N/A</v>
      </c>
      <c r="D368" s="109" t="e">
        <f>VLOOKUP(B368,Nonpubs!$B$2:$D$193,2,FALSE)</f>
        <v>#N/A</v>
      </c>
      <c r="E368" s="109" t="s">
        <v>742</v>
      </c>
      <c r="F368" s="109" t="s">
        <v>875</v>
      </c>
      <c r="G368" s="109" t="s">
        <v>1191</v>
      </c>
      <c r="H368" s="109" t="s">
        <v>793</v>
      </c>
      <c r="I368" s="109" t="s">
        <v>1456</v>
      </c>
    </row>
    <row r="369" spans="1:9">
      <c r="A369" s="109" t="s">
        <v>163</v>
      </c>
      <c r="B369" s="109" t="s">
        <v>162</v>
      </c>
      <c r="C369" s="109" t="e">
        <f>VLOOKUP(B369,Nonpubs!$B$2:$D$193,3,FALSE)</f>
        <v>#N/A</v>
      </c>
      <c r="D369" s="109" t="e">
        <f>VLOOKUP(B369,Nonpubs!$B$2:$D$193,2,FALSE)</f>
        <v>#N/A</v>
      </c>
      <c r="E369" s="109" t="s">
        <v>739</v>
      </c>
      <c r="F369" s="109" t="s">
        <v>907</v>
      </c>
      <c r="G369" s="109" t="s">
        <v>1224</v>
      </c>
      <c r="H369" s="109" t="s">
        <v>793</v>
      </c>
      <c r="I369" s="109" t="s">
        <v>1456</v>
      </c>
    </row>
    <row r="370" spans="1:9">
      <c r="A370" s="109" t="s">
        <v>165</v>
      </c>
      <c r="B370" s="109" t="s">
        <v>164</v>
      </c>
      <c r="C370" s="109" t="str">
        <f>VLOOKUP(B370,Nonpubs!$B$2:$D$193,3,FALSE)</f>
        <v xml:space="preserve">K-8                                                                                                                                                                                                                                                                                                                                                                                                                                                                                                                                                                                                                                                                                                                                                                                                                                                                                                                                                                                                                                                                                                                                                                                                                                                                                                                                                                                                                                                                                                                                                                                                                                                                                                                                                                                                                                                                                                                                                                                                                                                                             </v>
      </c>
      <c r="D370" s="109" t="str">
        <f>VLOOKUP(B370,Nonpubs!$B$2:$D$193,2,FALSE)</f>
        <v xml:space="preserve">Cleveland Municipal                                         </v>
      </c>
      <c r="E370" s="109" t="s">
        <v>739</v>
      </c>
      <c r="F370" s="109" t="s">
        <v>1482</v>
      </c>
      <c r="G370" s="109" t="s">
        <v>1482</v>
      </c>
      <c r="H370" s="109" t="s">
        <v>1482</v>
      </c>
      <c r="I370" s="109" t="s">
        <v>1482</v>
      </c>
    </row>
    <row r="371" spans="1:9">
      <c r="A371" s="109" t="s">
        <v>165</v>
      </c>
      <c r="B371" s="109" t="s">
        <v>164</v>
      </c>
      <c r="C371" s="109" t="str">
        <f>VLOOKUP(B371,Nonpubs!$B$2:$D$193,3,FALSE)</f>
        <v xml:space="preserve">K-8                                                                                                                                                                                                                                                                                                                                                                                                                                                                                                                                                                                                                                                                                                                                                                                                                                                                                                                                                                                                                                                                                                                                                                                                                                                                                                                                                                                                                                                                                                                                                                                                                                                                                                                                                                                                                                                                                                                                                                                                                                                                             </v>
      </c>
      <c r="D371" s="109" t="str">
        <f>VLOOKUP(B371,Nonpubs!$B$2:$D$193,2,FALSE)</f>
        <v xml:space="preserve">Cleveland Municipal                                         </v>
      </c>
      <c r="E371" s="109" t="s">
        <v>740</v>
      </c>
      <c r="F371" s="109" t="s">
        <v>1482</v>
      </c>
      <c r="G371" s="109" t="s">
        <v>1482</v>
      </c>
      <c r="H371" s="109" t="s">
        <v>1482</v>
      </c>
      <c r="I371" s="109" t="s">
        <v>1482</v>
      </c>
    </row>
    <row r="372" spans="1:9">
      <c r="A372" s="109" t="s">
        <v>165</v>
      </c>
      <c r="B372" s="109" t="s">
        <v>164</v>
      </c>
      <c r="C372" s="109" t="str">
        <f>VLOOKUP(B372,Nonpubs!$B$2:$D$193,3,FALSE)</f>
        <v xml:space="preserve">K-8                                                                                                                                                                                                                                                                                                                                                                                                                                                                                                                                                                                                                                                                                                                                                                                                                                                                                                                                                                                                                                                                                                                                                                                                                                                                                                                                                                                                                                                                                                                                                                                                                                                                                                                                                                                                                                                                                                                                                                                                                                                                             </v>
      </c>
      <c r="D372" s="109" t="str">
        <f>VLOOKUP(B372,Nonpubs!$B$2:$D$193,2,FALSE)</f>
        <v xml:space="preserve">Cleveland Municipal                                         </v>
      </c>
      <c r="E372" s="109" t="s">
        <v>741</v>
      </c>
      <c r="F372" s="109" t="s">
        <v>1482</v>
      </c>
      <c r="G372" s="109" t="s">
        <v>1482</v>
      </c>
      <c r="H372" s="109" t="s">
        <v>1482</v>
      </c>
      <c r="I372" s="109" t="s">
        <v>1482</v>
      </c>
    </row>
    <row r="373" spans="1:9">
      <c r="A373" s="109" t="s">
        <v>165</v>
      </c>
      <c r="B373" s="109" t="s">
        <v>164</v>
      </c>
      <c r="C373" s="109" t="str">
        <f>VLOOKUP(B373,Nonpubs!$B$2:$D$193,3,FALSE)</f>
        <v xml:space="preserve">K-8                                                                                                                                                                                                                                                                                                                                                                                                                                                                                                                                                                                                                                                                                                                                                                                                                                                                                                                                                                                                                                                                                                                                                                                                                                                                                                                                                                                                                                                                                                                                                                                                                                                                                                                                                                                                                                                                                                                                                                                                                                                                             </v>
      </c>
      <c r="D373" s="109" t="str">
        <f>VLOOKUP(B373,Nonpubs!$B$2:$D$193,2,FALSE)</f>
        <v xml:space="preserve">Cleveland Municipal                                         </v>
      </c>
      <c r="E373" s="109" t="s">
        <v>742</v>
      </c>
      <c r="F373" s="109" t="s">
        <v>1482</v>
      </c>
      <c r="G373" s="109" t="s">
        <v>1482</v>
      </c>
      <c r="H373" s="109" t="s">
        <v>1482</v>
      </c>
      <c r="I373" s="109" t="s">
        <v>1482</v>
      </c>
    </row>
    <row r="374" spans="1:9">
      <c r="A374" s="109" t="s">
        <v>165</v>
      </c>
      <c r="B374" s="109" t="s">
        <v>164</v>
      </c>
      <c r="C374" s="109" t="str">
        <f>VLOOKUP(B374,Nonpubs!$B$2:$D$193,3,FALSE)</f>
        <v xml:space="preserve">K-8                                                                                                                                                                                                                                                                                                                                                                                                                                                                                                                                                                                                                                                                                                                                                                                                                                                                                                                                                                                                                                                                                                                                                                                                                                                                                                                                                                                                                                                                                                                                                                                                                                                                                                                                                                                                                                                                                                                                                                                                                                                                             </v>
      </c>
      <c r="D374" s="109" t="str">
        <f>VLOOKUP(B374,Nonpubs!$B$2:$D$193,2,FALSE)</f>
        <v xml:space="preserve">Cleveland Municipal                                         </v>
      </c>
      <c r="E374" s="109" t="s">
        <v>744</v>
      </c>
      <c r="F374" s="109" t="s">
        <v>1482</v>
      </c>
      <c r="G374" s="109" t="s">
        <v>1482</v>
      </c>
      <c r="H374" s="109" t="s">
        <v>1482</v>
      </c>
      <c r="I374" s="109" t="s">
        <v>1482</v>
      </c>
    </row>
    <row r="375" spans="1:9">
      <c r="A375" s="109" t="s">
        <v>165</v>
      </c>
      <c r="B375" s="109" t="s">
        <v>164</v>
      </c>
      <c r="C375" s="109" t="str">
        <f>VLOOKUP(B375,Nonpubs!$B$2:$D$193,3,FALSE)</f>
        <v xml:space="preserve">K-8                                                                                                                                                                                                                                                                                                                                                                                                                                                                                                                                                                                                                                                                                                                                                                                                                                                                                                                                                                                                                                                                                                                                                                                                                                                                                                                                                                                                                                                                                                                                                                                                                                                                                                                                                                                                                                                                                                                                                                                                                                                                             </v>
      </c>
      <c r="D375" s="109" t="str">
        <f>VLOOKUP(B375,Nonpubs!$B$2:$D$193,2,FALSE)</f>
        <v xml:space="preserve">Cleveland Municipal                                         </v>
      </c>
      <c r="E375" s="109" t="s">
        <v>743</v>
      </c>
      <c r="F375" s="109" t="s">
        <v>1482</v>
      </c>
      <c r="G375" s="109" t="s">
        <v>1482</v>
      </c>
      <c r="H375" s="109" t="s">
        <v>1482</v>
      </c>
      <c r="I375" s="109" t="s">
        <v>1482</v>
      </c>
    </row>
    <row r="376" spans="1:9">
      <c r="A376" s="109" t="s">
        <v>167</v>
      </c>
      <c r="B376" s="109" t="s">
        <v>166</v>
      </c>
      <c r="C376" s="109" t="str">
        <f>VLOOKUP(B376,Nonpubs!$B$2:$D$193,3,FALSE)</f>
        <v xml:space="preserve">K-8                                                                                                                                                                                                                                                                                                                                                                                                                                                                                                                                                                                                                                                                                                                                                                                                                                                                                                                                                                                                                                                                                                                                                                                                                                                                                                                                                                                                                                                                                                                                                                                                                                                                                                                                                                                                                                                                                                                                                                                                                                                                             </v>
      </c>
      <c r="D376" s="109" t="str">
        <f>VLOOKUP(B376,Nonpubs!$B$2:$D$193,2,FALSE)</f>
        <v xml:space="preserve">Zanesville City                                             </v>
      </c>
      <c r="E376" s="109" t="s">
        <v>739</v>
      </c>
      <c r="F376" s="109" t="s">
        <v>920</v>
      </c>
      <c r="G376" s="109" t="s">
        <v>1238</v>
      </c>
      <c r="H376" s="109" t="s">
        <v>791</v>
      </c>
      <c r="I376" s="109" t="s">
        <v>1456</v>
      </c>
    </row>
    <row r="377" spans="1:9">
      <c r="A377" s="109" t="s">
        <v>167</v>
      </c>
      <c r="B377" s="109" t="s">
        <v>166</v>
      </c>
      <c r="C377" s="109" t="str">
        <f>VLOOKUP(B377,Nonpubs!$B$2:$D$193,3,FALSE)</f>
        <v xml:space="preserve">K-8                                                                                                                                                                                                                                                                                                                                                                                                                                                                                                                                                                                                                                                                                                                                                                                                                                                                                                                                                                                                                                                                                                                                                                                                                                                                                                                                                                                                                                                                                                                                                                                                                                                                                                                                                                                                                                                                                                                                                                                                                                                                             </v>
      </c>
      <c r="D377" s="109" t="str">
        <f>VLOOKUP(B377,Nonpubs!$B$2:$D$193,2,FALSE)</f>
        <v xml:space="preserve">Zanesville City                                             </v>
      </c>
      <c r="E377" s="109" t="s">
        <v>740</v>
      </c>
      <c r="F377" s="109" t="s">
        <v>920</v>
      </c>
      <c r="G377" s="109" t="s">
        <v>1238</v>
      </c>
      <c r="H377" s="109" t="s">
        <v>791</v>
      </c>
      <c r="I377" s="109" t="s">
        <v>1456</v>
      </c>
    </row>
    <row r="378" spans="1:9">
      <c r="A378" s="109" t="s">
        <v>167</v>
      </c>
      <c r="B378" s="109" t="s">
        <v>166</v>
      </c>
      <c r="C378" s="109" t="str">
        <f>VLOOKUP(B378,Nonpubs!$B$2:$D$193,3,FALSE)</f>
        <v xml:space="preserve">K-8                                                                                                                                                                                                                                                                                                                                                                                                                                                                                                                                                                                                                                                                                                                                                                                                                                                                                                                                                                                                                                                                                                                                                                                                                                                                                                                                                                                                                                                                                                                                                                                                                                                                                                                                                                                                                                                                                                                                                                                                                                                                             </v>
      </c>
      <c r="D378" s="109" t="str">
        <f>VLOOKUP(B378,Nonpubs!$B$2:$D$193,2,FALSE)</f>
        <v xml:space="preserve">Zanesville City                                             </v>
      </c>
      <c r="E378" s="109" t="s">
        <v>741</v>
      </c>
      <c r="F378" s="109" t="s">
        <v>920</v>
      </c>
      <c r="G378" s="109" t="s">
        <v>1238</v>
      </c>
      <c r="H378" s="109" t="s">
        <v>791</v>
      </c>
      <c r="I378" s="109" t="s">
        <v>1456</v>
      </c>
    </row>
    <row r="379" spans="1:9">
      <c r="A379" s="109" t="s">
        <v>167</v>
      </c>
      <c r="B379" s="109" t="s">
        <v>166</v>
      </c>
      <c r="C379" s="109" t="str">
        <f>VLOOKUP(B379,Nonpubs!$B$2:$D$193,3,FALSE)</f>
        <v xml:space="preserve">K-8                                                                                                                                                                                                                                                                                                                                                                                                                                                                                                                                                                                                                                                                                                                                                                                                                                                                                                                                                                                                                                                                                                                                                                                                                                                                                                                                                                                                                                                                                                                                                                                                                                                                                                                                                                                                                                                                                                                                                                                                                                                                             </v>
      </c>
      <c r="D379" s="109" t="str">
        <f>VLOOKUP(B379,Nonpubs!$B$2:$D$193,2,FALSE)</f>
        <v xml:space="preserve">Zanesville City                                             </v>
      </c>
      <c r="E379" s="109" t="s">
        <v>744</v>
      </c>
      <c r="F379" s="109" t="s">
        <v>920</v>
      </c>
      <c r="G379" s="109" t="s">
        <v>1238</v>
      </c>
      <c r="H379" s="109" t="s">
        <v>791</v>
      </c>
      <c r="I379" s="109" t="s">
        <v>1456</v>
      </c>
    </row>
    <row r="380" spans="1:9">
      <c r="A380" s="109" t="s">
        <v>167</v>
      </c>
      <c r="B380" s="109" t="s">
        <v>166</v>
      </c>
      <c r="C380" s="109" t="str">
        <f>VLOOKUP(B380,Nonpubs!$B$2:$D$193,3,FALSE)</f>
        <v xml:space="preserve">K-8                                                                                                                                                                                                                                                                                                                                                                                                                                                                                                                                                                                                                                                                                                                                                                                                                                                                                                                                                                                                                                                                                                                                                                                                                                                                                                                                                                                                                                                                                                                                                                                                                                                                                                                                                                                                                                                                                                                                                                                                                                                                             </v>
      </c>
      <c r="D380" s="109" t="str">
        <f>VLOOKUP(B380,Nonpubs!$B$2:$D$193,2,FALSE)</f>
        <v xml:space="preserve">Zanesville City                                             </v>
      </c>
      <c r="E380" s="109" t="s">
        <v>743</v>
      </c>
      <c r="F380" s="109" t="s">
        <v>920</v>
      </c>
      <c r="G380" s="109" t="s">
        <v>1238</v>
      </c>
      <c r="H380" s="109" t="s">
        <v>791</v>
      </c>
      <c r="I380" s="109" t="s">
        <v>1456</v>
      </c>
    </row>
    <row r="381" spans="1:9">
      <c r="A381" s="109" t="s">
        <v>167</v>
      </c>
      <c r="B381" s="109" t="s">
        <v>166</v>
      </c>
      <c r="C381" s="109" t="str">
        <f>VLOOKUP(B381,Nonpubs!$B$2:$D$193,3,FALSE)</f>
        <v xml:space="preserve">K-8                                                                                                                                                                                                                                                                                                                                                                                                                                                                                                                                                                                                                                                                                                                                                                                                                                                                                                                                                                                                                                                                                                                                                                                                                                                                                                                                                                                                                                                                                                                                                                                                                                                                                                                                                                                                                                                                                                                                                                                                                                                                             </v>
      </c>
      <c r="D381" s="109" t="str">
        <f>VLOOKUP(B381,Nonpubs!$B$2:$D$193,2,FALSE)</f>
        <v xml:space="preserve">Zanesville City                                             </v>
      </c>
      <c r="E381" s="109" t="s">
        <v>739</v>
      </c>
      <c r="F381" s="109" t="s">
        <v>921</v>
      </c>
      <c r="G381" s="109" t="s">
        <v>1239</v>
      </c>
      <c r="H381" s="109" t="s">
        <v>791</v>
      </c>
      <c r="I381" s="109" t="s">
        <v>1456</v>
      </c>
    </row>
    <row r="382" spans="1:9">
      <c r="A382" s="109" t="s">
        <v>167</v>
      </c>
      <c r="B382" s="109" t="s">
        <v>166</v>
      </c>
      <c r="C382" s="109" t="str">
        <f>VLOOKUP(B382,Nonpubs!$B$2:$D$193,3,FALSE)</f>
        <v xml:space="preserve">K-8                                                                                                                                                                                                                                                                                                                                                                                                                                                                                                                                                                                                                                                                                                                                                                                                                                                                                                                                                                                                                                                                                                                                                                                                                                                                                                                                                                                                                                                                                                                                                                                                                                                                                                                                                                                                                                                                                                                                                                                                                                                                             </v>
      </c>
      <c r="D382" s="109" t="str">
        <f>VLOOKUP(B382,Nonpubs!$B$2:$D$193,2,FALSE)</f>
        <v xml:space="preserve">Zanesville City                                             </v>
      </c>
      <c r="E382" s="109" t="s">
        <v>740</v>
      </c>
      <c r="F382" s="109" t="s">
        <v>921</v>
      </c>
      <c r="G382" s="109" t="s">
        <v>1239</v>
      </c>
      <c r="H382" s="109" t="s">
        <v>791</v>
      </c>
      <c r="I382" s="109" t="s">
        <v>1456</v>
      </c>
    </row>
    <row r="383" spans="1:9">
      <c r="A383" s="109" t="s">
        <v>167</v>
      </c>
      <c r="B383" s="109" t="s">
        <v>166</v>
      </c>
      <c r="C383" s="109" t="str">
        <f>VLOOKUP(B383,Nonpubs!$B$2:$D$193,3,FALSE)</f>
        <v xml:space="preserve">K-8                                                                                                                                                                                                                                                                                                                                                                                                                                                                                                                                                                                                                                                                                                                                                                                                                                                                                                                                                                                                                                                                                                                                                                                                                                                                                                                                                                                                                                                                                                                                                                                                                                                                                                                                                                                                                                                                                                                                                                                                                                                                             </v>
      </c>
      <c r="D383" s="109" t="str">
        <f>VLOOKUP(B383,Nonpubs!$B$2:$D$193,2,FALSE)</f>
        <v xml:space="preserve">Zanesville City                                             </v>
      </c>
      <c r="E383" s="109" t="s">
        <v>742</v>
      </c>
      <c r="F383" s="109" t="s">
        <v>921</v>
      </c>
      <c r="G383" s="109" t="s">
        <v>1239</v>
      </c>
      <c r="H383" s="109" t="s">
        <v>791</v>
      </c>
      <c r="I383" s="109" t="s">
        <v>1456</v>
      </c>
    </row>
    <row r="384" spans="1:9">
      <c r="A384" s="109" t="s">
        <v>167</v>
      </c>
      <c r="B384" s="109" t="s">
        <v>166</v>
      </c>
      <c r="C384" s="109" t="str">
        <f>VLOOKUP(B384,Nonpubs!$B$2:$D$193,3,FALSE)</f>
        <v xml:space="preserve">K-8                                                                                                                                                                                                                                                                                                                                                                                                                                                                                                                                                                                                                                                                                                                                                                                                                                                                                                                                                                                                                                                                                                                                                                                                                                                                                                                                                                                                                                                                                                                                                                                                                                                                                                                                                                                                                                                                                                                                                                                                                                                                             </v>
      </c>
      <c r="D384" s="109" t="str">
        <f>VLOOKUP(B384,Nonpubs!$B$2:$D$193,2,FALSE)</f>
        <v xml:space="preserve">Zanesville City                                             </v>
      </c>
      <c r="E384" s="109" t="s">
        <v>744</v>
      </c>
      <c r="F384" s="109" t="s">
        <v>921</v>
      </c>
      <c r="G384" s="109" t="s">
        <v>1239</v>
      </c>
      <c r="H384" s="109" t="s">
        <v>791</v>
      </c>
      <c r="I384" s="109" t="s">
        <v>1456</v>
      </c>
    </row>
    <row r="385" spans="1:9">
      <c r="A385" s="109" t="s">
        <v>167</v>
      </c>
      <c r="B385" s="109" t="s">
        <v>166</v>
      </c>
      <c r="C385" s="109" t="str">
        <f>VLOOKUP(B385,Nonpubs!$B$2:$D$193,3,FALSE)</f>
        <v xml:space="preserve">K-8                                                                                                                                                                                                                                                                                                                                                                                                                                                                                                                                                                                                                                                                                                                                                                                                                                                                                                                                                                                                                                                                                                                                                                                                                                                                                                                                                                                                                                                                                                                                                                                                                                                                                                                                                                                                                                                                                                                                                                                                                                                                             </v>
      </c>
      <c r="D385" s="109" t="str">
        <f>VLOOKUP(B385,Nonpubs!$B$2:$D$193,2,FALSE)</f>
        <v xml:space="preserve">Zanesville City                                             </v>
      </c>
      <c r="E385" s="109" t="s">
        <v>739</v>
      </c>
      <c r="F385" s="109" t="s">
        <v>922</v>
      </c>
      <c r="G385" s="109" t="s">
        <v>1240</v>
      </c>
      <c r="H385" s="109" t="s">
        <v>791</v>
      </c>
      <c r="I385" s="109" t="s">
        <v>1456</v>
      </c>
    </row>
    <row r="386" spans="1:9">
      <c r="A386" s="109" t="s">
        <v>167</v>
      </c>
      <c r="B386" s="109" t="s">
        <v>166</v>
      </c>
      <c r="C386" s="109" t="str">
        <f>VLOOKUP(B386,Nonpubs!$B$2:$D$193,3,FALSE)</f>
        <v xml:space="preserve">K-8                                                                                                                                                                                                                                                                                                                                                                                                                                                                                                                                                                                                                                                                                                                                                                                                                                                                                                                                                                                                                                                                                                                                                                                                                                                                                                                                                                                                                                                                                                                                                                                                                                                                                                                                                                                                                                                                                                                                                                                                                                                                             </v>
      </c>
      <c r="D386" s="109" t="str">
        <f>VLOOKUP(B386,Nonpubs!$B$2:$D$193,2,FALSE)</f>
        <v xml:space="preserve">Zanesville City                                             </v>
      </c>
      <c r="E386" s="109" t="s">
        <v>740</v>
      </c>
      <c r="F386" s="109" t="s">
        <v>922</v>
      </c>
      <c r="G386" s="109" t="s">
        <v>1240</v>
      </c>
      <c r="H386" s="109" t="s">
        <v>791</v>
      </c>
      <c r="I386" s="109" t="s">
        <v>1456</v>
      </c>
    </row>
    <row r="387" spans="1:9">
      <c r="A387" s="109" t="s">
        <v>167</v>
      </c>
      <c r="B387" s="109" t="s">
        <v>166</v>
      </c>
      <c r="C387" s="109" t="str">
        <f>VLOOKUP(B387,Nonpubs!$B$2:$D$193,3,FALSE)</f>
        <v xml:space="preserve">K-8                                                                                                                                                                                                                                                                                                                                                                                                                                                                                                                                                                                                                                                                                                                                                                                                                                                                                                                                                                                                                                                                                                                                                                                                                                                                                                                                                                                                                                                                                                                                                                                                                                                                                                                                                                                                                                                                                                                                                                                                                                                                             </v>
      </c>
      <c r="D387" s="109" t="str">
        <f>VLOOKUP(B387,Nonpubs!$B$2:$D$193,2,FALSE)</f>
        <v xml:space="preserve">Zanesville City                                             </v>
      </c>
      <c r="E387" s="109" t="s">
        <v>741</v>
      </c>
      <c r="F387" s="109" t="s">
        <v>922</v>
      </c>
      <c r="G387" s="109" t="s">
        <v>1240</v>
      </c>
      <c r="H387" s="109" t="s">
        <v>791</v>
      </c>
      <c r="I387" s="109" t="s">
        <v>1456</v>
      </c>
    </row>
    <row r="388" spans="1:9">
      <c r="A388" s="109" t="s">
        <v>167</v>
      </c>
      <c r="B388" s="109" t="s">
        <v>166</v>
      </c>
      <c r="C388" s="109" t="str">
        <f>VLOOKUP(B388,Nonpubs!$B$2:$D$193,3,FALSE)</f>
        <v xml:space="preserve">K-8                                                                                                                                                                                                                                                                                                                                                                                                                                                                                                                                                                                                                                                                                                                                                                                                                                                                                                                                                                                                                                                                                                                                                                                                                                                                                                                                                                                                                                                                                                                                                                                                                                                                                                                                                                                                                                                                                                                                                                                                                                                                             </v>
      </c>
      <c r="D388" s="109" t="str">
        <f>VLOOKUP(B388,Nonpubs!$B$2:$D$193,2,FALSE)</f>
        <v xml:space="preserve">Zanesville City                                             </v>
      </c>
      <c r="E388" s="109" t="s">
        <v>744</v>
      </c>
      <c r="F388" s="109" t="s">
        <v>922</v>
      </c>
      <c r="G388" s="109" t="s">
        <v>1240</v>
      </c>
      <c r="H388" s="109" t="s">
        <v>791</v>
      </c>
      <c r="I388" s="109" t="s">
        <v>1456</v>
      </c>
    </row>
    <row r="389" spans="1:9">
      <c r="A389" s="109" t="s">
        <v>169</v>
      </c>
      <c r="B389" s="109" t="s">
        <v>168</v>
      </c>
      <c r="C389" s="109" t="str">
        <f>VLOOKUP(B389,Nonpubs!$B$2:$D$193,3,FALSE)</f>
        <v xml:space="preserve">9-12                                                                                                                                                                                                                                                                                                                                                                                                                                                                                                                                                                                                                                                                                                                                                                                                                                                                                                                                                                                                                                                                                                                                                                                                                                                                                                                                                                                                                                                                                                                                                                                                                                                                                                                                                                                                                                                                                                                                                                                                                                                                            </v>
      </c>
      <c r="D389" s="109" t="str">
        <f>VLOOKUP(B389,Nonpubs!$B$2:$D$193,2,FALSE)</f>
        <v xml:space="preserve">Columbus City School District                               </v>
      </c>
      <c r="E389" s="109" t="s">
        <v>804</v>
      </c>
      <c r="F389" s="109" t="s">
        <v>954</v>
      </c>
      <c r="G389" s="109" t="s">
        <v>1274</v>
      </c>
      <c r="H389" s="109" t="s">
        <v>797</v>
      </c>
      <c r="I389" s="109" t="s">
        <v>1455</v>
      </c>
    </row>
    <row r="390" spans="1:9">
      <c r="A390" s="109" t="s">
        <v>169</v>
      </c>
      <c r="B390" s="109" t="s">
        <v>168</v>
      </c>
      <c r="C390" s="109" t="str">
        <f>VLOOKUP(B390,Nonpubs!$B$2:$D$193,3,FALSE)</f>
        <v xml:space="preserve">9-12                                                                                                                                                                                                                                                                                                                                                                                                                                                                                                                                                                                                                                                                                                                                                                                                                                                                                                                                                                                                                                                                                                                                                                                                                                                                                                                                                                                                                                                                                                                                                                                                                                                                                                                                                                                                                                                                                                                                                                                                                                                                            </v>
      </c>
      <c r="D390" s="109" t="str">
        <f>VLOOKUP(B390,Nonpubs!$B$2:$D$193,2,FALSE)</f>
        <v xml:space="preserve">Columbus City School District                               </v>
      </c>
      <c r="E390" s="109" t="s">
        <v>752</v>
      </c>
      <c r="F390" s="109" t="s">
        <v>923</v>
      </c>
      <c r="G390" s="109" t="s">
        <v>1241</v>
      </c>
      <c r="H390" s="109" t="s">
        <v>1163</v>
      </c>
      <c r="I390" s="109" t="s">
        <v>1455</v>
      </c>
    </row>
    <row r="391" spans="1:9">
      <c r="A391" s="109" t="s">
        <v>169</v>
      </c>
      <c r="B391" s="109" t="s">
        <v>168</v>
      </c>
      <c r="C391" s="109" t="str">
        <f>VLOOKUP(B391,Nonpubs!$B$2:$D$193,3,FALSE)</f>
        <v xml:space="preserve">9-12                                                                                                                                                                                                                                                                                                                                                                                                                                                                                                                                                                                                                                                                                                                                                                                                                                                                                                                                                                                                                                                                                                                                                                                                                                                                                                                                                                                                                                                                                                                                                                                                                                                                                                                                                                                                                                                                                                                                                                                                                                                                            </v>
      </c>
      <c r="D391" s="109" t="str">
        <f>VLOOKUP(B391,Nonpubs!$B$2:$D$193,2,FALSE)</f>
        <v xml:space="preserve">Columbus City School District                               </v>
      </c>
      <c r="E391" s="109" t="s">
        <v>804</v>
      </c>
      <c r="F391" s="109" t="s">
        <v>1044</v>
      </c>
      <c r="G391" s="109" t="s">
        <v>1370</v>
      </c>
      <c r="H391" s="109" t="s">
        <v>796</v>
      </c>
      <c r="I391" s="109" t="s">
        <v>1455</v>
      </c>
    </row>
    <row r="392" spans="1:9">
      <c r="A392" s="109" t="s">
        <v>169</v>
      </c>
      <c r="B392" s="109" t="s">
        <v>168</v>
      </c>
      <c r="C392" s="109" t="str">
        <f>VLOOKUP(B392,Nonpubs!$B$2:$D$193,3,FALSE)</f>
        <v xml:space="preserve">9-12                                                                                                                                                                                                                                                                                                                                                                                                                                                                                                                                                                                                                                                                                                                                                                                                                                                                                                                                                                                                                                                                                                                                                                                                                                                                                                                                                                                                                                                                                                                                                                                                                                                                                                                                                                                                                                                                                                                                                                                                                                                                            </v>
      </c>
      <c r="D392" s="109" t="str">
        <f>VLOOKUP(B392,Nonpubs!$B$2:$D$193,2,FALSE)</f>
        <v xml:space="preserve">Columbus City School District                               </v>
      </c>
      <c r="E392" s="109" t="s">
        <v>751</v>
      </c>
      <c r="F392" s="109" t="s">
        <v>824</v>
      </c>
      <c r="G392" s="109" t="s">
        <v>1136</v>
      </c>
      <c r="H392" s="109" t="s">
        <v>797</v>
      </c>
      <c r="I392" s="109" t="s">
        <v>1456</v>
      </c>
    </row>
    <row r="393" spans="1:9">
      <c r="A393" s="109" t="s">
        <v>169</v>
      </c>
      <c r="B393" s="109" t="s">
        <v>168</v>
      </c>
      <c r="C393" s="109" t="str">
        <f>VLOOKUP(B393,Nonpubs!$B$2:$D$193,3,FALSE)</f>
        <v xml:space="preserve">9-12                                                                                                                                                                                                                                                                                                                                                                                                                                                                                                                                                                                                                                                                                                                                                                                                                                                                                                                                                                                                                                                                                                                                                                                                                                                                                                                                                                                                                                                                                                                                                                                                                                                                                                                                                                                                                                                                                                                                                                                                                                                                            </v>
      </c>
      <c r="D393" s="109" t="str">
        <f>VLOOKUP(B393,Nonpubs!$B$2:$D$193,2,FALSE)</f>
        <v xml:space="preserve">Columbus City School District                               </v>
      </c>
      <c r="E393" s="109" t="s">
        <v>752</v>
      </c>
      <c r="F393" s="109" t="s">
        <v>824</v>
      </c>
      <c r="G393" s="109" t="s">
        <v>1136</v>
      </c>
      <c r="H393" s="109" t="s">
        <v>797</v>
      </c>
      <c r="I393" s="109" t="s">
        <v>1456</v>
      </c>
    </row>
    <row r="394" spans="1:9">
      <c r="A394" s="109" t="s">
        <v>169</v>
      </c>
      <c r="B394" s="109" t="s">
        <v>168</v>
      </c>
      <c r="C394" s="109" t="str">
        <f>VLOOKUP(B394,Nonpubs!$B$2:$D$193,3,FALSE)</f>
        <v xml:space="preserve">9-12                                                                                                                                                                                                                                                                                                                                                                                                                                                                                                                                                                                                                                                                                                                                                                                                                                                                                                                                                                                                                                                                                                                                                                                                                                                                                                                                                                                                                                                                                                                                                                                                                                                                                                                                                                                                                                                                                                                                                                                                                                                                            </v>
      </c>
      <c r="D394" s="109" t="str">
        <f>VLOOKUP(B394,Nonpubs!$B$2:$D$193,2,FALSE)</f>
        <v xml:space="preserve">Columbus City School District                               </v>
      </c>
      <c r="E394" s="109" t="s">
        <v>751</v>
      </c>
      <c r="F394" s="109" t="s">
        <v>853</v>
      </c>
      <c r="G394" s="109" t="s">
        <v>1166</v>
      </c>
      <c r="H394" s="109" t="s">
        <v>1163</v>
      </c>
      <c r="I394" s="109" t="s">
        <v>1456</v>
      </c>
    </row>
    <row r="395" spans="1:9">
      <c r="A395" s="109" t="s">
        <v>169</v>
      </c>
      <c r="B395" s="109" t="s">
        <v>168</v>
      </c>
      <c r="C395" s="109" t="str">
        <f>VLOOKUP(B395,Nonpubs!$B$2:$D$193,3,FALSE)</f>
        <v xml:space="preserve">9-12                                                                                                                                                                                                                                                                                                                                                                                                                                                                                                                                                                                                                                                                                                                                                                                                                                                                                                                                                                                                                                                                                                                                                                                                                                                                                                                                                                                                                                                                                                                                                                                                                                                                                                                                                                                                                                                                                                                                                                                                                                                                            </v>
      </c>
      <c r="D395" s="109" t="str">
        <f>VLOOKUP(B395,Nonpubs!$B$2:$D$193,2,FALSE)</f>
        <v xml:space="preserve">Columbus City School District                               </v>
      </c>
      <c r="E395" s="109" t="s">
        <v>752</v>
      </c>
      <c r="F395" s="109" t="s">
        <v>853</v>
      </c>
      <c r="G395" s="109" t="s">
        <v>1166</v>
      </c>
      <c r="H395" s="109" t="s">
        <v>1163</v>
      </c>
      <c r="I395" s="109" t="s">
        <v>1456</v>
      </c>
    </row>
    <row r="396" spans="1:9">
      <c r="A396" s="109" t="s">
        <v>169</v>
      </c>
      <c r="B396" s="109" t="s">
        <v>168</v>
      </c>
      <c r="C396" s="109" t="str">
        <f>VLOOKUP(B396,Nonpubs!$B$2:$D$193,3,FALSE)</f>
        <v xml:space="preserve">9-12                                                                                                                                                                                                                                                                                                                                                                                                                                                                                                                                                                                                                                                                                                                                                                                                                                                                                                                                                                                                                                                                                                                                                                                                                                                                                                                                                                                                                                                                                                                                                                                                                                                                                                                                                                                                                                                                                                                                                                                                                                                                            </v>
      </c>
      <c r="D396" s="109" t="str">
        <f>VLOOKUP(B396,Nonpubs!$B$2:$D$193,2,FALSE)</f>
        <v xml:space="preserve">Columbus City School District                               </v>
      </c>
      <c r="E396" s="109" t="s">
        <v>751</v>
      </c>
      <c r="F396" s="109" t="s">
        <v>924</v>
      </c>
      <c r="G396" s="109" t="s">
        <v>1242</v>
      </c>
      <c r="H396" s="109" t="s">
        <v>1163</v>
      </c>
      <c r="I396" s="109" t="s">
        <v>1455</v>
      </c>
    </row>
    <row r="397" spans="1:9">
      <c r="A397" s="109" t="s">
        <v>169</v>
      </c>
      <c r="B397" s="109" t="s">
        <v>168</v>
      </c>
      <c r="C397" s="109" t="str">
        <f>VLOOKUP(B397,Nonpubs!$B$2:$D$193,3,FALSE)</f>
        <v xml:space="preserve">9-12                                                                                                                                                                                                                                                                                                                                                                                                                                                                                                                                                                                                                                                                                                                                                                                                                                                                                                                                                                                                                                                                                                                                                                                                                                                                                                                                                                                                                                                                                                                                                                                                                                                                                                                                                                                                                                                                                                                                                                                                                                                                            </v>
      </c>
      <c r="D397" s="109" t="str">
        <f>VLOOKUP(B397,Nonpubs!$B$2:$D$193,2,FALSE)</f>
        <v xml:space="preserve">Columbus City School District                               </v>
      </c>
      <c r="E397" s="109" t="s">
        <v>804</v>
      </c>
      <c r="F397" s="109" t="s">
        <v>924</v>
      </c>
      <c r="G397" s="109" t="s">
        <v>1242</v>
      </c>
      <c r="H397" s="109" t="s">
        <v>1163</v>
      </c>
      <c r="I397" s="109" t="s">
        <v>1455</v>
      </c>
    </row>
    <row r="398" spans="1:9">
      <c r="A398" s="109" t="s">
        <v>169</v>
      </c>
      <c r="B398" s="109" t="s">
        <v>168</v>
      </c>
      <c r="C398" s="109" t="str">
        <f>VLOOKUP(B398,Nonpubs!$B$2:$D$193,3,FALSE)</f>
        <v xml:space="preserve">9-12                                                                                                                                                                                                                                                                                                                                                                                                                                                                                                                                                                                                                                                                                                                                                                                                                                                                                                                                                                                                                                                                                                                                                                                                                                                                                                                                                                                                                                                                                                                                                                                                                                                                                                                                                                                                                                                                                                                                                                                                                                                                            </v>
      </c>
      <c r="D398" s="109" t="str">
        <f>VLOOKUP(B398,Nonpubs!$B$2:$D$193,2,FALSE)</f>
        <v xml:space="preserve">Columbus City School District                               </v>
      </c>
      <c r="E398" s="109" t="s">
        <v>751</v>
      </c>
      <c r="F398" s="109" t="s">
        <v>826</v>
      </c>
      <c r="G398" s="109" t="s">
        <v>1138</v>
      </c>
      <c r="H398" s="109" t="s">
        <v>796</v>
      </c>
      <c r="I398" s="109" t="s">
        <v>1456</v>
      </c>
    </row>
    <row r="399" spans="1:9">
      <c r="A399" s="109" t="s">
        <v>169</v>
      </c>
      <c r="B399" s="109" t="s">
        <v>168</v>
      </c>
      <c r="C399" s="109" t="str">
        <f>VLOOKUP(B399,Nonpubs!$B$2:$D$193,3,FALSE)</f>
        <v xml:space="preserve">9-12                                                                                                                                                                                                                                                                                                                                                                                                                                                                                                                                                                                                                                                                                                                                                                                                                                                                                                                                                                                                                                                                                                                                                                                                                                                                                                                                                                                                                                                                                                                                                                                                                                                                                                                                                                                                                                                                                                                                                                                                                                                                            </v>
      </c>
      <c r="D399" s="109" t="str">
        <f>VLOOKUP(B399,Nonpubs!$B$2:$D$193,2,FALSE)</f>
        <v xml:space="preserve">Columbus City School District                               </v>
      </c>
      <c r="E399" s="109" t="s">
        <v>751</v>
      </c>
      <c r="F399" s="109" t="s">
        <v>854</v>
      </c>
      <c r="G399" s="109" t="s">
        <v>1167</v>
      </c>
      <c r="H399" s="109" t="s">
        <v>797</v>
      </c>
      <c r="I399" s="109" t="s">
        <v>1455</v>
      </c>
    </row>
    <row r="400" spans="1:9">
      <c r="A400" s="109" t="s">
        <v>169</v>
      </c>
      <c r="B400" s="109" t="s">
        <v>168</v>
      </c>
      <c r="C400" s="109" t="str">
        <f>VLOOKUP(B400,Nonpubs!$B$2:$D$193,3,FALSE)</f>
        <v xml:space="preserve">9-12                                                                                                                                                                                                                                                                                                                                                                                                                                                                                                                                                                                                                                                                                                                                                                                                                                                                                                                                                                                                                                                                                                                                                                                                                                                                                                                                                                                                                                                                                                                                                                                                                                                                                                                                                                                                                                                                                                                                                                                                                                                                            </v>
      </c>
      <c r="D400" s="109" t="str">
        <f>VLOOKUP(B400,Nonpubs!$B$2:$D$193,2,FALSE)</f>
        <v xml:space="preserve">Columbus City School District                               </v>
      </c>
      <c r="E400" s="109" t="s">
        <v>751</v>
      </c>
      <c r="F400" s="109" t="s">
        <v>837</v>
      </c>
      <c r="G400" s="109" t="s">
        <v>1149</v>
      </c>
      <c r="H400" s="109" t="s">
        <v>796</v>
      </c>
      <c r="I400" s="109" t="s">
        <v>1455</v>
      </c>
    </row>
    <row r="401" spans="1:9">
      <c r="A401" s="109" t="s">
        <v>169</v>
      </c>
      <c r="B401" s="109" t="s">
        <v>168</v>
      </c>
      <c r="C401" s="109" t="str">
        <f>VLOOKUP(B401,Nonpubs!$B$2:$D$193,3,FALSE)</f>
        <v xml:space="preserve">9-12                                                                                                                                                                                                                                                                                                                                                                                                                                                                                                                                                                                                                                                                                                                                                                                                                                                                                                                                                                                                                                                                                                                                                                                                                                                                                                                                                                                                                                                                                                                                                                                                                                                                                                                                                                                                                                                                                                                                                                                                                                                                            </v>
      </c>
      <c r="D401" s="109" t="str">
        <f>VLOOKUP(B401,Nonpubs!$B$2:$D$193,2,FALSE)</f>
        <v xml:space="preserve">Columbus City School District                               </v>
      </c>
      <c r="E401" s="109" t="s">
        <v>804</v>
      </c>
      <c r="F401" s="109" t="s">
        <v>837</v>
      </c>
      <c r="G401" s="109" t="s">
        <v>1149</v>
      </c>
      <c r="H401" s="109" t="s">
        <v>796</v>
      </c>
      <c r="I401" s="109" t="s">
        <v>1455</v>
      </c>
    </row>
    <row r="402" spans="1:9">
      <c r="A402" s="109" t="s">
        <v>169</v>
      </c>
      <c r="B402" s="109" t="s">
        <v>168</v>
      </c>
      <c r="C402" s="109" t="str">
        <f>VLOOKUP(B402,Nonpubs!$B$2:$D$193,3,FALSE)</f>
        <v xml:space="preserve">9-12                                                                                                                                                                                                                                                                                                                                                                                                                                                                                                                                                                                                                                                                                                                                                                                                                                                                                                                                                                                                                                                                                                                                                                                                                                                                                                                                                                                                                                                                                                                                                                                                                                                                                                                                                                                                                                                                                                                                                                                                                                                                            </v>
      </c>
      <c r="D402" s="109" t="str">
        <f>VLOOKUP(B402,Nonpubs!$B$2:$D$193,2,FALSE)</f>
        <v xml:space="preserve">Columbus City School District                               </v>
      </c>
      <c r="E402" s="109" t="s">
        <v>751</v>
      </c>
      <c r="F402" s="109" t="s">
        <v>846</v>
      </c>
      <c r="G402" s="109" t="s">
        <v>1158</v>
      </c>
      <c r="H402" s="109" t="s">
        <v>797</v>
      </c>
      <c r="I402" s="109" t="s">
        <v>1456</v>
      </c>
    </row>
    <row r="403" spans="1:9">
      <c r="A403" s="109" t="s">
        <v>169</v>
      </c>
      <c r="B403" s="109" t="s">
        <v>168</v>
      </c>
      <c r="C403" s="109" t="str">
        <f>VLOOKUP(B403,Nonpubs!$B$2:$D$193,3,FALSE)</f>
        <v xml:space="preserve">9-12                                                                                                                                                                                                                                                                                                                                                                                                                                                                                                                                                                                                                                                                                                                                                                                                                                                                                                                                                                                                                                                                                                                                                                                                                                                                                                                                                                                                                                                                                                                                                                                                                                                                                                                                                                                                                                                                                                                                                                                                                                                                            </v>
      </c>
      <c r="D403" s="109" t="str">
        <f>VLOOKUP(B403,Nonpubs!$B$2:$D$193,2,FALSE)</f>
        <v xml:space="preserve">Columbus City School District                               </v>
      </c>
      <c r="E403" s="109" t="s">
        <v>752</v>
      </c>
      <c r="F403" s="109" t="s">
        <v>846</v>
      </c>
      <c r="G403" s="109" t="s">
        <v>1158</v>
      </c>
      <c r="H403" s="109" t="s">
        <v>797</v>
      </c>
      <c r="I403" s="109" t="s">
        <v>1456</v>
      </c>
    </row>
    <row r="404" spans="1:9">
      <c r="A404" s="109" t="s">
        <v>169</v>
      </c>
      <c r="B404" s="109" t="s">
        <v>168</v>
      </c>
      <c r="C404" s="109" t="str">
        <f>VLOOKUP(B404,Nonpubs!$B$2:$D$193,3,FALSE)</f>
        <v xml:space="preserve">9-12                                                                                                                                                                                                                                                                                                                                                                                                                                                                                                                                                                                                                                                                                                                                                                                                                                                                                                                                                                                                                                                                                                                                                                                                                                                                                                                                                                                                                                                                                                                                                                                                                                                                                                                                                                                                                                                                                                                                                                                                                                                                            </v>
      </c>
      <c r="D404" s="109" t="str">
        <f>VLOOKUP(B404,Nonpubs!$B$2:$D$193,2,FALSE)</f>
        <v xml:space="preserve">Columbus City School District                               </v>
      </c>
      <c r="E404" s="109" t="s">
        <v>804</v>
      </c>
      <c r="F404" s="109" t="s">
        <v>846</v>
      </c>
      <c r="G404" s="109" t="s">
        <v>1158</v>
      </c>
      <c r="H404" s="109" t="s">
        <v>797</v>
      </c>
      <c r="I404" s="109" t="s">
        <v>1456</v>
      </c>
    </row>
    <row r="405" spans="1:9">
      <c r="A405" s="109" t="s">
        <v>169</v>
      </c>
      <c r="B405" s="109" t="s">
        <v>168</v>
      </c>
      <c r="C405" s="109" t="str">
        <f>VLOOKUP(B405,Nonpubs!$B$2:$D$193,3,FALSE)</f>
        <v xml:space="preserve">9-12                                                                                                                                                                                                                                                                                                                                                                                                                                                                                                                                                                                                                                                                                                                                                                                                                                                                                                                                                                                                                                                                                                                                                                                                                                                                                                                                                                                                                                                                                                                                                                                                                                                                                                                                                                                                                                                                                                                                                                                                                                                                            </v>
      </c>
      <c r="D405" s="109" t="str">
        <f>VLOOKUP(B405,Nonpubs!$B$2:$D$193,2,FALSE)</f>
        <v xml:space="preserve">Columbus City School District                               </v>
      </c>
      <c r="E405" s="109" t="s">
        <v>751</v>
      </c>
      <c r="F405" s="109" t="s">
        <v>859</v>
      </c>
      <c r="G405" s="109" t="s">
        <v>1172</v>
      </c>
      <c r="H405" s="109" t="s">
        <v>1163</v>
      </c>
      <c r="I405" s="109" t="s">
        <v>1455</v>
      </c>
    </row>
    <row r="406" spans="1:9">
      <c r="A406" s="109" t="s">
        <v>169</v>
      </c>
      <c r="B406" s="109" t="s">
        <v>168</v>
      </c>
      <c r="C406" s="109" t="str">
        <f>VLOOKUP(B406,Nonpubs!$B$2:$D$193,3,FALSE)</f>
        <v xml:space="preserve">9-12                                                                                                                                                                                                                                                                                                                                                                                                                                                                                                                                                                                                                                                                                                                                                                                                                                                                                                                                                                                                                                                                                                                                                                                                                                                                                                                                                                                                                                                                                                                                                                                                                                                                                                                                                                                                                                                                                                                                                                                                                                                                            </v>
      </c>
      <c r="D406" s="109" t="str">
        <f>VLOOKUP(B406,Nonpubs!$B$2:$D$193,2,FALSE)</f>
        <v xml:space="preserve">Columbus City School District                               </v>
      </c>
      <c r="E406" s="109" t="s">
        <v>804</v>
      </c>
      <c r="F406" s="109" t="s">
        <v>859</v>
      </c>
      <c r="G406" s="109" t="s">
        <v>1172</v>
      </c>
      <c r="H406" s="109" t="s">
        <v>1163</v>
      </c>
      <c r="I406" s="109" t="s">
        <v>1455</v>
      </c>
    </row>
    <row r="407" spans="1:9">
      <c r="A407" s="109" t="s">
        <v>169</v>
      </c>
      <c r="B407" s="109" t="s">
        <v>168</v>
      </c>
      <c r="C407" s="109" t="str">
        <f>VLOOKUP(B407,Nonpubs!$B$2:$D$193,3,FALSE)</f>
        <v xml:space="preserve">9-12                                                                                                                                                                                                                                                                                                                                                                                                                                                                                                                                                                                                                                                                                                                                                                                                                                                                                                                                                                                                                                                                                                                                                                                                                                                                                                                                                                                                                                                                                                                                                                                                                                                                                                                                                                                                                                                                                                                                                                                                                                                                            </v>
      </c>
      <c r="D407" s="109" t="str">
        <f>VLOOKUP(B407,Nonpubs!$B$2:$D$193,2,FALSE)</f>
        <v xml:space="preserve">Columbus City School District                               </v>
      </c>
      <c r="E407" s="109" t="s">
        <v>751</v>
      </c>
      <c r="F407" s="109" t="s">
        <v>847</v>
      </c>
      <c r="G407" s="109" t="s">
        <v>1159</v>
      </c>
      <c r="H407" s="109" t="s">
        <v>797</v>
      </c>
      <c r="I407" s="109" t="s">
        <v>1455</v>
      </c>
    </row>
    <row r="408" spans="1:9">
      <c r="A408" s="109" t="s">
        <v>169</v>
      </c>
      <c r="B408" s="109" t="s">
        <v>168</v>
      </c>
      <c r="C408" s="109" t="str">
        <f>VLOOKUP(B408,Nonpubs!$B$2:$D$193,3,FALSE)</f>
        <v xml:space="preserve">9-12                                                                                                                                                                                                                                                                                                                                                                                                                                                                                                                                                                                                                                                                                                                                                                                                                                                                                                                                                                                                                                                                                                                                                                                                                                                                                                                                                                                                                                                                                                                                                                                                                                                                                                                                                                                                                                                                                                                                                                                                                                                                            </v>
      </c>
      <c r="D408" s="109" t="str">
        <f>VLOOKUP(B408,Nonpubs!$B$2:$D$193,2,FALSE)</f>
        <v xml:space="preserve">Columbus City School District                               </v>
      </c>
      <c r="E408" s="109" t="s">
        <v>751</v>
      </c>
      <c r="F408" s="109" t="s">
        <v>828</v>
      </c>
      <c r="G408" s="109" t="s">
        <v>1140</v>
      </c>
      <c r="H408" s="109" t="s">
        <v>796</v>
      </c>
      <c r="I408" s="109" t="s">
        <v>1456</v>
      </c>
    </row>
    <row r="409" spans="1:9">
      <c r="A409" s="109" t="s">
        <v>169</v>
      </c>
      <c r="B409" s="109" t="s">
        <v>168</v>
      </c>
      <c r="C409" s="109" t="str">
        <f>VLOOKUP(B409,Nonpubs!$B$2:$D$193,3,FALSE)</f>
        <v xml:space="preserve">9-12                                                                                                                                                                                                                                                                                                                                                                                                                                                                                                                                                                                                                                                                                                                                                                                                                                                                                                                                                                                                                                                                                                                                                                                                                                                                                                                                                                                                                                                                                                                                                                                                                                                                                                                                                                                                                                                                                                                                                                                                                                                                            </v>
      </c>
      <c r="D409" s="109" t="str">
        <f>VLOOKUP(B409,Nonpubs!$B$2:$D$193,2,FALSE)</f>
        <v xml:space="preserve">Columbus City School District                               </v>
      </c>
      <c r="E409" s="109" t="s">
        <v>752</v>
      </c>
      <c r="F409" s="109" t="s">
        <v>828</v>
      </c>
      <c r="G409" s="109" t="s">
        <v>1140</v>
      </c>
      <c r="H409" s="109" t="s">
        <v>796</v>
      </c>
      <c r="I409" s="109" t="s">
        <v>1456</v>
      </c>
    </row>
    <row r="410" spans="1:9">
      <c r="A410" s="109" t="s">
        <v>169</v>
      </c>
      <c r="B410" s="109" t="s">
        <v>168</v>
      </c>
      <c r="C410" s="109" t="str">
        <f>VLOOKUP(B410,Nonpubs!$B$2:$D$193,3,FALSE)</f>
        <v xml:space="preserve">9-12                                                                                                                                                                                                                                                                                                                                                                                                                                                                                                                                                                                                                                                                                                                                                                                                                                                                                                                                                                                                                                                                                                                                                                                                                                                                                                                                                                                                                                                                                                                                                                                                                                                                                                                                                                                                                                                                                                                                                                                                                                                                            </v>
      </c>
      <c r="D410" s="109" t="str">
        <f>VLOOKUP(B410,Nonpubs!$B$2:$D$193,2,FALSE)</f>
        <v xml:space="preserve">Columbus City School District                               </v>
      </c>
      <c r="E410" s="109" t="s">
        <v>752</v>
      </c>
      <c r="F410" s="109" t="s">
        <v>829</v>
      </c>
      <c r="G410" s="109" t="s">
        <v>1141</v>
      </c>
      <c r="H410" s="109" t="s">
        <v>795</v>
      </c>
      <c r="I410" s="109" t="s">
        <v>1456</v>
      </c>
    </row>
    <row r="411" spans="1:9">
      <c r="A411" s="109" t="s">
        <v>169</v>
      </c>
      <c r="B411" s="109" t="s">
        <v>168</v>
      </c>
      <c r="C411" s="109" t="str">
        <f>VLOOKUP(B411,Nonpubs!$B$2:$D$193,3,FALSE)</f>
        <v xml:space="preserve">9-12                                                                                                                                                                                                                                                                                                                                                                                                                                                                                                                                                                                                                                                                                                                                                                                                                                                                                                                                                                                                                                                                                                                                                                                                                                                                                                                                                                                                                                                                                                                                                                                                                                                                                                                                                                                                                                                                                                                                                                                                                                                                            </v>
      </c>
      <c r="D411" s="109" t="str">
        <f>VLOOKUP(B411,Nonpubs!$B$2:$D$193,2,FALSE)</f>
        <v xml:space="preserve">Columbus City School District                               </v>
      </c>
      <c r="E411" s="109" t="s">
        <v>804</v>
      </c>
      <c r="F411" s="109" t="s">
        <v>1114</v>
      </c>
      <c r="G411" s="109" t="s">
        <v>1448</v>
      </c>
      <c r="H411" s="109" t="s">
        <v>1163</v>
      </c>
      <c r="I411" s="109" t="s">
        <v>1455</v>
      </c>
    </row>
    <row r="412" spans="1:9">
      <c r="A412" s="109" t="s">
        <v>169</v>
      </c>
      <c r="B412" s="109" t="s">
        <v>168</v>
      </c>
      <c r="C412" s="109" t="str">
        <f>VLOOKUP(B412,Nonpubs!$B$2:$D$193,3,FALSE)</f>
        <v xml:space="preserve">9-12                                                                                                                                                                                                                                                                                                                                                                                                                                                                                                                                                                                                                                                                                                                                                                                                                                                                                                                                                                                                                                                                                                                                                                                                                                                                                                                                                                                                                                                                                                                                                                                                                                                                                                                                                                                                                                                                                                                                                                                                                                                                            </v>
      </c>
      <c r="D412" s="109" t="str">
        <f>VLOOKUP(B412,Nonpubs!$B$2:$D$193,2,FALSE)</f>
        <v xml:space="preserve">Columbus City School District                               </v>
      </c>
      <c r="E412" s="109" t="s">
        <v>752</v>
      </c>
      <c r="F412" s="109" t="s">
        <v>925</v>
      </c>
      <c r="G412" s="109" t="s">
        <v>1243</v>
      </c>
      <c r="H412" s="109" t="s">
        <v>1163</v>
      </c>
      <c r="I412" s="109" t="s">
        <v>1456</v>
      </c>
    </row>
    <row r="413" spans="1:9">
      <c r="A413" s="109" t="s">
        <v>169</v>
      </c>
      <c r="B413" s="109" t="s">
        <v>168</v>
      </c>
      <c r="C413" s="109" t="str">
        <f>VLOOKUP(B413,Nonpubs!$B$2:$D$193,3,FALSE)</f>
        <v xml:space="preserve">9-12                                                                                                                                                                                                                                                                                                                                                                                                                                                                                                                                                                                                                                                                                                                                                                                                                                                                                                                                                                                                                                                                                                                                                                                                                                                                                                                                                                                                                                                                                                                                                                                                                                                                                                                                                                                                                                                                                                                                                                                                                                                                            </v>
      </c>
      <c r="D413" s="109" t="str">
        <f>VLOOKUP(B413,Nonpubs!$B$2:$D$193,2,FALSE)</f>
        <v xml:space="preserve">Columbus City School District                               </v>
      </c>
      <c r="E413" s="109" t="s">
        <v>752</v>
      </c>
      <c r="F413" s="109" t="s">
        <v>860</v>
      </c>
      <c r="G413" s="109" t="s">
        <v>1174</v>
      </c>
      <c r="H413" s="109" t="s">
        <v>1163</v>
      </c>
      <c r="I413" s="109" t="s">
        <v>1456</v>
      </c>
    </row>
    <row r="414" spans="1:9">
      <c r="A414" s="109" t="s">
        <v>169</v>
      </c>
      <c r="B414" s="109" t="s">
        <v>168</v>
      </c>
      <c r="C414" s="109" t="str">
        <f>VLOOKUP(B414,Nonpubs!$B$2:$D$193,3,FALSE)</f>
        <v xml:space="preserve">9-12                                                                                                                                                                                                                                                                                                                                                                                                                                                                                                                                                                                                                                                                                                                                                                                                                                                                                                                                                                                                                                                                                                                                                                                                                                                                                                                                                                                                                                                                                                                                                                                                                                                                                                                                                                                                                                                                                                                                                                                                                                                                            </v>
      </c>
      <c r="D414" s="109" t="str">
        <f>VLOOKUP(B414,Nonpubs!$B$2:$D$193,2,FALSE)</f>
        <v xml:space="preserve">Columbus City School District                               </v>
      </c>
      <c r="E414" s="109" t="s">
        <v>751</v>
      </c>
      <c r="F414" s="109" t="s">
        <v>1015</v>
      </c>
      <c r="G414" s="109" t="s">
        <v>1339</v>
      </c>
      <c r="H414" s="109" t="s">
        <v>796</v>
      </c>
      <c r="I414" s="109" t="s">
        <v>1456</v>
      </c>
    </row>
    <row r="415" spans="1:9">
      <c r="A415" s="109" t="s">
        <v>169</v>
      </c>
      <c r="B415" s="109" t="s">
        <v>168</v>
      </c>
      <c r="C415" s="109" t="str">
        <f>VLOOKUP(B415,Nonpubs!$B$2:$D$193,3,FALSE)</f>
        <v xml:space="preserve">9-12                                                                                                                                                                                                                                                                                                                                                                                                                                                                                                                                                                                                                                                                                                                                                                                                                                                                                                                                                                                                                                                                                                                                                                                                                                                                                                                                                                                                                                                                                                                                                                                                                                                                                                                                                                                                                                                                                                                                                                                                                                                                            </v>
      </c>
      <c r="D415" s="109" t="str">
        <f>VLOOKUP(B415,Nonpubs!$B$2:$D$193,2,FALSE)</f>
        <v xml:space="preserve">Columbus City School District                               </v>
      </c>
      <c r="E415" s="109" t="s">
        <v>751</v>
      </c>
      <c r="F415" s="109" t="s">
        <v>851</v>
      </c>
      <c r="G415" s="109" t="s">
        <v>1164</v>
      </c>
      <c r="H415" s="109" t="s">
        <v>1163</v>
      </c>
      <c r="I415" s="109" t="s">
        <v>1456</v>
      </c>
    </row>
    <row r="416" spans="1:9">
      <c r="A416" s="109" t="s">
        <v>169</v>
      </c>
      <c r="B416" s="109" t="s">
        <v>168</v>
      </c>
      <c r="C416" s="109" t="str">
        <f>VLOOKUP(B416,Nonpubs!$B$2:$D$193,3,FALSE)</f>
        <v xml:space="preserve">9-12                                                                                                                                                                                                                                                                                                                                                                                                                                                                                                                                                                                                                                                                                                                                                                                                                                                                                                                                                                                                                                                                                                                                                                                                                                                                                                                                                                                                                                                                                                                                                                                                                                                                                                                                                                                                                                                                                                                                                                                                                                                                            </v>
      </c>
      <c r="D416" s="109" t="str">
        <f>VLOOKUP(B416,Nonpubs!$B$2:$D$193,2,FALSE)</f>
        <v xml:space="preserve">Columbus City School District                               </v>
      </c>
      <c r="E416" s="109" t="s">
        <v>752</v>
      </c>
      <c r="F416" s="109" t="s">
        <v>851</v>
      </c>
      <c r="G416" s="109" t="s">
        <v>1164</v>
      </c>
      <c r="H416" s="109" t="s">
        <v>1163</v>
      </c>
      <c r="I416" s="109" t="s">
        <v>1456</v>
      </c>
    </row>
    <row r="417" spans="1:9">
      <c r="A417" s="109" t="s">
        <v>169</v>
      </c>
      <c r="B417" s="109" t="s">
        <v>168</v>
      </c>
      <c r="C417" s="109" t="str">
        <f>VLOOKUP(B417,Nonpubs!$B$2:$D$193,3,FALSE)</f>
        <v xml:space="preserve">9-12                                                                                                                                                                                                                                                                                                                                                                                                                                                                                                                                                                                                                                                                                                                                                                                                                                                                                                                                                                                                                                                                                                                                                                                                                                                                                                                                                                                                                                                                                                                                                                                                                                                                                                                                                                                                                                                                                                                                                                                                                                                                            </v>
      </c>
      <c r="D417" s="109" t="str">
        <f>VLOOKUP(B417,Nonpubs!$B$2:$D$193,2,FALSE)</f>
        <v xml:space="preserve">Columbus City School District                               </v>
      </c>
      <c r="E417" s="109" t="s">
        <v>804</v>
      </c>
      <c r="F417" s="109" t="s">
        <v>851</v>
      </c>
      <c r="G417" s="109" t="s">
        <v>1164</v>
      </c>
      <c r="H417" s="109" t="s">
        <v>1163</v>
      </c>
      <c r="I417" s="109" t="s">
        <v>1456</v>
      </c>
    </row>
    <row r="418" spans="1:9">
      <c r="A418" s="109" t="s">
        <v>169</v>
      </c>
      <c r="B418" s="109" t="s">
        <v>168</v>
      </c>
      <c r="C418" s="109" t="str">
        <f>VLOOKUP(B418,Nonpubs!$B$2:$D$193,3,FALSE)</f>
        <v xml:space="preserve">9-12                                                                                                                                                                                                                                                                                                                                                                                                                                                                                                                                                                                                                                                                                                                                                                                                                                                                                                                                                                                                                                                                                                                                                                                                                                                                                                                                                                                                                                                                                                                                                                                                                                                                                                                                                                                                                                                                                                                                                                                                                                                                            </v>
      </c>
      <c r="D418" s="109" t="str">
        <f>VLOOKUP(B418,Nonpubs!$B$2:$D$193,2,FALSE)</f>
        <v xml:space="preserve">Columbus City School District                               </v>
      </c>
      <c r="E418" s="109" t="s">
        <v>751</v>
      </c>
      <c r="F418" s="109" t="s">
        <v>841</v>
      </c>
      <c r="G418" s="109" t="s">
        <v>1153</v>
      </c>
      <c r="H418" s="109" t="s">
        <v>797</v>
      </c>
      <c r="I418" s="109" t="s">
        <v>1456</v>
      </c>
    </row>
    <row r="419" spans="1:9">
      <c r="A419" s="109" t="s">
        <v>169</v>
      </c>
      <c r="B419" s="109" t="s">
        <v>168</v>
      </c>
      <c r="C419" s="109" t="str">
        <f>VLOOKUP(B419,Nonpubs!$B$2:$D$193,3,FALSE)</f>
        <v xml:space="preserve">9-12                                                                                                                                                                                                                                                                                                                                                                                                                                                                                                                                                                                                                                                                                                                                                                                                                                                                                                                                                                                                                                                                                                                                                                                                                                                                                                                                                                                                                                                                                                                                                                                                                                                                                                                                                                                                                                                                                                                                                                                                                                                                            </v>
      </c>
      <c r="D419" s="109" t="str">
        <f>VLOOKUP(B419,Nonpubs!$B$2:$D$193,2,FALSE)</f>
        <v xml:space="preserve">Columbus City School District                               </v>
      </c>
      <c r="E419" s="109" t="s">
        <v>752</v>
      </c>
      <c r="F419" s="109" t="s">
        <v>841</v>
      </c>
      <c r="G419" s="109" t="s">
        <v>1153</v>
      </c>
      <c r="H419" s="109" t="s">
        <v>797</v>
      </c>
      <c r="I419" s="109" t="s">
        <v>1456</v>
      </c>
    </row>
    <row r="420" spans="1:9">
      <c r="A420" s="109" t="s">
        <v>169</v>
      </c>
      <c r="B420" s="109" t="s">
        <v>168</v>
      </c>
      <c r="C420" s="109" t="str">
        <f>VLOOKUP(B420,Nonpubs!$B$2:$D$193,3,FALSE)</f>
        <v xml:space="preserve">9-12                                                                                                                                                                                                                                                                                                                                                                                                                                                                                                                                                                                                                                                                                                                                                                                                                                                                                                                                                                                                                                                                                                                                                                                                                                                                                                                                                                                                                                                                                                                                                                                                                                                                                                                                                                                                                                                                                                                                                                                                                                                                            </v>
      </c>
      <c r="D420" s="109" t="str">
        <f>VLOOKUP(B420,Nonpubs!$B$2:$D$193,2,FALSE)</f>
        <v xml:space="preserve">Columbus City School District                               </v>
      </c>
      <c r="E420" s="109" t="s">
        <v>751</v>
      </c>
      <c r="F420" s="109" t="s">
        <v>830</v>
      </c>
      <c r="G420" s="109" t="s">
        <v>1142</v>
      </c>
      <c r="H420" s="109" t="s">
        <v>796</v>
      </c>
      <c r="I420" s="109" t="s">
        <v>1456</v>
      </c>
    </row>
    <row r="421" spans="1:9">
      <c r="A421" s="109" t="s">
        <v>169</v>
      </c>
      <c r="B421" s="109" t="s">
        <v>168</v>
      </c>
      <c r="C421" s="109" t="str">
        <f>VLOOKUP(B421,Nonpubs!$B$2:$D$193,3,FALSE)</f>
        <v xml:space="preserve">9-12                                                                                                                                                                                                                                                                                                                                                                                                                                                                                                                                                                                                                                                                                                                                                                                                                                                                                                                                                                                                                                                                                                                                                                                                                                                                                                                                                                                                                                                                                                                                                                                                                                                                                                                                                                                                                                                                                                                                                                                                                                                                            </v>
      </c>
      <c r="D421" s="109" t="str">
        <f>VLOOKUP(B421,Nonpubs!$B$2:$D$193,2,FALSE)</f>
        <v xml:space="preserve">Columbus City School District                               </v>
      </c>
      <c r="E421" s="109" t="s">
        <v>752</v>
      </c>
      <c r="F421" s="109" t="s">
        <v>830</v>
      </c>
      <c r="G421" s="109" t="s">
        <v>1142</v>
      </c>
      <c r="H421" s="109" t="s">
        <v>796</v>
      </c>
      <c r="I421" s="109" t="s">
        <v>1456</v>
      </c>
    </row>
    <row r="422" spans="1:9">
      <c r="A422" s="109" t="s">
        <v>169</v>
      </c>
      <c r="B422" s="109" t="s">
        <v>168</v>
      </c>
      <c r="C422" s="109" t="str">
        <f>VLOOKUP(B422,Nonpubs!$B$2:$D$193,3,FALSE)</f>
        <v xml:space="preserve">9-12                                                                                                                                                                                                                                                                                                                                                                                                                                                                                                                                                                                                                                                                                                                                                                                                                                                                                                                                                                                                                                                                                                                                                                                                                                                                                                                                                                                                                                                                                                                                                                                                                                                                                                                                                                                                                                                                                                                                                                                                                                                                            </v>
      </c>
      <c r="D422" s="109" t="str">
        <f>VLOOKUP(B422,Nonpubs!$B$2:$D$193,2,FALSE)</f>
        <v xml:space="preserve">Columbus City School District                               </v>
      </c>
      <c r="E422" s="109" t="s">
        <v>804</v>
      </c>
      <c r="F422" s="109" t="s">
        <v>842</v>
      </c>
      <c r="G422" s="109" t="s">
        <v>1154</v>
      </c>
      <c r="H422" s="109" t="s">
        <v>795</v>
      </c>
      <c r="I422" s="109" t="s">
        <v>1456</v>
      </c>
    </row>
    <row r="423" spans="1:9">
      <c r="A423" s="109" t="s">
        <v>169</v>
      </c>
      <c r="B423" s="109" t="s">
        <v>168</v>
      </c>
      <c r="C423" s="109" t="str">
        <f>VLOOKUP(B423,Nonpubs!$B$2:$D$193,3,FALSE)</f>
        <v xml:space="preserve">9-12                                                                                                                                                                                                                                                                                                                                                                                                                                                                                                                                                                                                                                                                                                                                                                                                                                                                                                                                                                                                                                                                                                                                                                                                                                                                                                                                                                                                                                                                                                                                                                                                                                                                                                                                                                                                                                                                                                                                                                                                                                                                            </v>
      </c>
      <c r="D423" s="109" t="str">
        <f>VLOOKUP(B423,Nonpubs!$B$2:$D$193,2,FALSE)</f>
        <v xml:space="preserve">Columbus City School District                               </v>
      </c>
      <c r="E423" s="109" t="s">
        <v>752</v>
      </c>
      <c r="F423" s="109" t="s">
        <v>926</v>
      </c>
      <c r="G423" s="109" t="s">
        <v>1244</v>
      </c>
      <c r="H423" s="109" t="s">
        <v>796</v>
      </c>
      <c r="I423" s="109" t="s">
        <v>1455</v>
      </c>
    </row>
    <row r="424" spans="1:9">
      <c r="A424" s="109" t="s">
        <v>169</v>
      </c>
      <c r="B424" s="109" t="s">
        <v>168</v>
      </c>
      <c r="C424" s="109" t="str">
        <f>VLOOKUP(B424,Nonpubs!$B$2:$D$193,3,FALSE)</f>
        <v xml:space="preserve">9-12                                                                                                                                                                                                                                                                                                                                                                                                                                                                                                                                                                                                                                                                                                                                                                                                                                                                                                                                                                                                                                                                                                                                                                                                                                                                                                                                                                                                                                                                                                                                                                                                                                                                                                                                                                                                                                                                                                                                                                                                                                                                            </v>
      </c>
      <c r="D424" s="109" t="str">
        <f>VLOOKUP(B424,Nonpubs!$B$2:$D$193,2,FALSE)</f>
        <v xml:space="preserve">Columbus City School District                               </v>
      </c>
      <c r="E424" s="109" t="s">
        <v>751</v>
      </c>
      <c r="F424" s="109" t="s">
        <v>927</v>
      </c>
      <c r="G424" s="109" t="s">
        <v>1245</v>
      </c>
      <c r="H424" s="109" t="s">
        <v>802</v>
      </c>
      <c r="I424" s="109" t="s">
        <v>1456</v>
      </c>
    </row>
    <row r="425" spans="1:9">
      <c r="A425" s="109" t="s">
        <v>169</v>
      </c>
      <c r="B425" s="109" t="s">
        <v>168</v>
      </c>
      <c r="C425" s="109" t="str">
        <f>VLOOKUP(B425,Nonpubs!$B$2:$D$193,3,FALSE)</f>
        <v xml:space="preserve">9-12                                                                                                                                                                                                                                                                                                                                                                                                                                                                                                                                                                                                                                                                                                                                                                                                                                                                                                                                                                                                                                                                                                                                                                                                                                                                                                                                                                                                                                                                                                                                                                                                                                                                                                                                                                                                                                                                                                                                                                                                                                                                            </v>
      </c>
      <c r="D425" s="109" t="str">
        <f>VLOOKUP(B425,Nonpubs!$B$2:$D$193,2,FALSE)</f>
        <v xml:space="preserve">Columbus City School District                               </v>
      </c>
      <c r="E425" s="109" t="s">
        <v>752</v>
      </c>
      <c r="F425" s="109" t="s">
        <v>927</v>
      </c>
      <c r="G425" s="109" t="s">
        <v>1245</v>
      </c>
      <c r="H425" s="109" t="s">
        <v>802</v>
      </c>
      <c r="I425" s="109" t="s">
        <v>1456</v>
      </c>
    </row>
    <row r="426" spans="1:9">
      <c r="A426" s="109" t="s">
        <v>169</v>
      </c>
      <c r="B426" s="109" t="s">
        <v>168</v>
      </c>
      <c r="C426" s="109" t="str">
        <f>VLOOKUP(B426,Nonpubs!$B$2:$D$193,3,FALSE)</f>
        <v xml:space="preserve">9-12                                                                                                                                                                                                                                                                                                                                                                                                                                                                                                                                                                                                                                                                                                                                                                                                                                                                                                                                                                                                                                                                                                                                                                                                                                                                                                                                                                                                                                                                                                                                                                                                                                                                                                                                                                                                                                                                                                                                                                                                                                                                            </v>
      </c>
      <c r="D426" s="109" t="str">
        <f>VLOOKUP(B426,Nonpubs!$B$2:$D$193,2,FALSE)</f>
        <v xml:space="preserve">Columbus City School District                               </v>
      </c>
      <c r="E426" s="109" t="s">
        <v>751</v>
      </c>
      <c r="F426" s="109" t="s">
        <v>928</v>
      </c>
      <c r="G426" s="109" t="s">
        <v>1246</v>
      </c>
      <c r="H426" s="109" t="s">
        <v>795</v>
      </c>
      <c r="I426" s="109" t="s">
        <v>1456</v>
      </c>
    </row>
    <row r="427" spans="1:9">
      <c r="A427" s="109" t="s">
        <v>169</v>
      </c>
      <c r="B427" s="109" t="s">
        <v>168</v>
      </c>
      <c r="C427" s="109" t="str">
        <f>VLOOKUP(B427,Nonpubs!$B$2:$D$193,3,FALSE)</f>
        <v xml:space="preserve">9-12                                                                                                                                                                                                                                                                                                                                                                                                                                                                                                                                                                                                                                                                                                                                                                                                                                                                                                                                                                                                                                                                                                                                                                                                                                                                                                                                                                                                                                                                                                                                                                                                                                                                                                                                                                                                                                                                                                                                                                                                                                                                            </v>
      </c>
      <c r="D427" s="109" t="str">
        <f>VLOOKUP(B427,Nonpubs!$B$2:$D$193,2,FALSE)</f>
        <v xml:space="preserve">Columbus City School District                               </v>
      </c>
      <c r="E427" s="109" t="s">
        <v>752</v>
      </c>
      <c r="F427" s="109" t="s">
        <v>928</v>
      </c>
      <c r="G427" s="109" t="s">
        <v>1246</v>
      </c>
      <c r="H427" s="109" t="s">
        <v>795</v>
      </c>
      <c r="I427" s="109" t="s">
        <v>1456</v>
      </c>
    </row>
    <row r="428" spans="1:9">
      <c r="A428" s="109" t="s">
        <v>169</v>
      </c>
      <c r="B428" s="109" t="s">
        <v>168</v>
      </c>
      <c r="C428" s="109" t="str">
        <f>VLOOKUP(B428,Nonpubs!$B$2:$D$193,3,FALSE)</f>
        <v xml:space="preserve">9-12                                                                                                                                                                                                                                                                                                                                                                                                                                                                                                                                                                                                                                                                                                                                                                                                                                                                                                                                                                                                                                                                                                                                                                                                                                                                                                                                                                                                                                                                                                                                                                                                                                                                                                                                                                                                                                                                                                                                                                                                                                                                            </v>
      </c>
      <c r="D428" s="109" t="str">
        <f>VLOOKUP(B428,Nonpubs!$B$2:$D$193,2,FALSE)</f>
        <v xml:space="preserve">Columbus City School District                               </v>
      </c>
      <c r="E428" s="109" t="s">
        <v>751</v>
      </c>
      <c r="F428" s="109" t="s">
        <v>843</v>
      </c>
      <c r="G428" s="109" t="s">
        <v>1155</v>
      </c>
      <c r="H428" s="109" t="s">
        <v>796</v>
      </c>
      <c r="I428" s="109" t="s">
        <v>1455</v>
      </c>
    </row>
    <row r="429" spans="1:9">
      <c r="A429" s="109" t="s">
        <v>169</v>
      </c>
      <c r="B429" s="109" t="s">
        <v>168</v>
      </c>
      <c r="C429" s="109" t="str">
        <f>VLOOKUP(B429,Nonpubs!$B$2:$D$193,3,FALSE)</f>
        <v xml:space="preserve">9-12                                                                                                                                                                                                                                                                                                                                                                                                                                                                                                                                                                                                                                                                                                                                                                                                                                                                                                                                                                                                                                                                                                                                                                                                                                                                                                                                                                                                                                                                                                                                                                                                                                                                                                                                                                                                                                                                                                                                                                                                                                                                            </v>
      </c>
      <c r="D429" s="109" t="str">
        <f>VLOOKUP(B429,Nonpubs!$B$2:$D$193,2,FALSE)</f>
        <v xml:space="preserve">Columbus City School District                               </v>
      </c>
      <c r="E429" s="109" t="s">
        <v>752</v>
      </c>
      <c r="F429" s="109" t="s">
        <v>843</v>
      </c>
      <c r="G429" s="109" t="s">
        <v>1155</v>
      </c>
      <c r="H429" s="109" t="s">
        <v>796</v>
      </c>
      <c r="I429" s="109" t="s">
        <v>1455</v>
      </c>
    </row>
    <row r="430" spans="1:9">
      <c r="A430" s="109" t="s">
        <v>169</v>
      </c>
      <c r="B430" s="109" t="s">
        <v>168</v>
      </c>
      <c r="C430" s="109" t="str">
        <f>VLOOKUP(B430,Nonpubs!$B$2:$D$193,3,FALSE)</f>
        <v xml:space="preserve">9-12                                                                                                                                                                                                                                                                                                                                                                                                                                                                                                                                                                                                                                                                                                                                                                                                                                                                                                                                                                                                                                                                                                                                                                                                                                                                                                                                                                                                                                                                                                                                                                                                                                                                                                                                                                                                                                                                                                                                                                                                                                                                            </v>
      </c>
      <c r="D430" s="109" t="str">
        <f>VLOOKUP(B430,Nonpubs!$B$2:$D$193,2,FALSE)</f>
        <v xml:space="preserve">Columbus City School District                               </v>
      </c>
      <c r="E430" s="109" t="s">
        <v>804</v>
      </c>
      <c r="F430" s="109" t="s">
        <v>843</v>
      </c>
      <c r="G430" s="109" t="s">
        <v>1155</v>
      </c>
      <c r="H430" s="109" t="s">
        <v>796</v>
      </c>
      <c r="I430" s="109" t="s">
        <v>1455</v>
      </c>
    </row>
    <row r="431" spans="1:9">
      <c r="A431" s="109" t="s">
        <v>169</v>
      </c>
      <c r="B431" s="109" t="s">
        <v>168</v>
      </c>
      <c r="C431" s="109" t="str">
        <f>VLOOKUP(B431,Nonpubs!$B$2:$D$193,3,FALSE)</f>
        <v xml:space="preserve">9-12                                                                                                                                                                                                                                                                                                                                                                                                                                                                                                                                                                                                                                                                                                                                                                                                                                                                                                                                                                                                                                                                                                                                                                                                                                                                                                                                                                                                                                                                                                                                                                                                                                                                                                                                                                                                                                                                                                                                                                                                                                                                            </v>
      </c>
      <c r="D431" s="109" t="str">
        <f>VLOOKUP(B431,Nonpubs!$B$2:$D$193,2,FALSE)</f>
        <v xml:space="preserve">Columbus City School District                               </v>
      </c>
      <c r="E431" s="109" t="s">
        <v>804</v>
      </c>
      <c r="F431" s="109" t="s">
        <v>959</v>
      </c>
      <c r="G431" s="109" t="s">
        <v>1279</v>
      </c>
      <c r="H431" s="109" t="s">
        <v>1163</v>
      </c>
      <c r="I431" s="109" t="s">
        <v>1456</v>
      </c>
    </row>
    <row r="432" spans="1:9">
      <c r="A432" s="109" t="s">
        <v>169</v>
      </c>
      <c r="B432" s="109" t="s">
        <v>168</v>
      </c>
      <c r="C432" s="109" t="str">
        <f>VLOOKUP(B432,Nonpubs!$B$2:$D$193,3,FALSE)</f>
        <v xml:space="preserve">9-12                                                                                                                                                                                                                                                                                                                                                                                                                                                                                                                                                                                                                                                                                                                                                                                                                                                                                                                                                                                                                                                                                                                                                                                                                                                                                                                                                                                                                                                                                                                                                                                                                                                                                                                                                                                                                                                                                                                                                                                                                                                                            </v>
      </c>
      <c r="D432" s="109" t="str">
        <f>VLOOKUP(B432,Nonpubs!$B$2:$D$193,2,FALSE)</f>
        <v xml:space="preserve">Columbus City School District                               </v>
      </c>
      <c r="E432" s="109" t="s">
        <v>752</v>
      </c>
      <c r="F432" s="109" t="s">
        <v>855</v>
      </c>
      <c r="G432" s="109" t="s">
        <v>1168</v>
      </c>
      <c r="H432" s="109" t="s">
        <v>1163</v>
      </c>
      <c r="I432" s="109" t="s">
        <v>1456</v>
      </c>
    </row>
    <row r="433" spans="1:9">
      <c r="A433" s="109" t="s">
        <v>169</v>
      </c>
      <c r="B433" s="109" t="s">
        <v>168</v>
      </c>
      <c r="C433" s="109" t="str">
        <f>VLOOKUP(B433,Nonpubs!$B$2:$D$193,3,FALSE)</f>
        <v xml:space="preserve">9-12                                                                                                                                                                                                                                                                                                                                                                                                                                                                                                                                                                                                                                                                                                                                                                                                                                                                                                                                                                                                                                                                                                                                                                                                                                                                                                                                                                                                                                                                                                                                                                                                                                                                                                                                                                                                                                                                                                                                                                                                                                                                            </v>
      </c>
      <c r="D433" s="109" t="str">
        <f>VLOOKUP(B433,Nonpubs!$B$2:$D$193,2,FALSE)</f>
        <v xml:space="preserve">Columbus City School District                               </v>
      </c>
      <c r="E433" s="109" t="s">
        <v>752</v>
      </c>
      <c r="F433" s="109" t="s">
        <v>1482</v>
      </c>
      <c r="G433" s="109" t="s">
        <v>1482</v>
      </c>
      <c r="H433" s="109" t="s">
        <v>1482</v>
      </c>
      <c r="I433" s="109" t="s">
        <v>1482</v>
      </c>
    </row>
    <row r="434" spans="1:9">
      <c r="A434" s="109" t="s">
        <v>169</v>
      </c>
      <c r="B434" s="109" t="s">
        <v>168</v>
      </c>
      <c r="C434" s="109" t="str">
        <f>VLOOKUP(B434,Nonpubs!$B$2:$D$193,3,FALSE)</f>
        <v xml:space="preserve">9-12                                                                                                                                                                                                                                                                                                                                                                                                                                                                                                                                                                                                                                                                                                                                                                                                                                                                                                                                                                                                                                                                                                                                                                                                                                                                                                                                                                                                                                                                                                                                                                                                                                                                                                                                                                                                                                                                                                                                                                                                                                                                            </v>
      </c>
      <c r="D434" s="109" t="str">
        <f>VLOOKUP(B434,Nonpubs!$B$2:$D$193,2,FALSE)</f>
        <v xml:space="preserve">Columbus City School District                               </v>
      </c>
      <c r="E434" s="109" t="s">
        <v>751</v>
      </c>
      <c r="F434" s="109" t="s">
        <v>856</v>
      </c>
      <c r="G434" s="109" t="s">
        <v>1169</v>
      </c>
      <c r="H434" s="109" t="s">
        <v>796</v>
      </c>
      <c r="I434" s="109" t="s">
        <v>1456</v>
      </c>
    </row>
    <row r="435" spans="1:9">
      <c r="A435" s="109" t="s">
        <v>169</v>
      </c>
      <c r="B435" s="109" t="s">
        <v>168</v>
      </c>
      <c r="C435" s="109" t="str">
        <f>VLOOKUP(B435,Nonpubs!$B$2:$D$193,3,FALSE)</f>
        <v xml:space="preserve">9-12                                                                                                                                                                                                                                                                                                                                                                                                                                                                                                                                                                                                                                                                                                                                                                                                                                                                                                                                                                                                                                                                                                                                                                                                                                                                                                                                                                                                                                                                                                                                                                                                                                                                                                                                                                                                                                                                                                                                                                                                                                                                            </v>
      </c>
      <c r="D435" s="109" t="str">
        <f>VLOOKUP(B435,Nonpubs!$B$2:$D$193,2,FALSE)</f>
        <v xml:space="preserve">Columbus City School District                               </v>
      </c>
      <c r="E435" s="109" t="s">
        <v>751</v>
      </c>
      <c r="F435" s="109" t="s">
        <v>849</v>
      </c>
      <c r="G435" s="109" t="s">
        <v>1161</v>
      </c>
      <c r="H435" s="109" t="s">
        <v>796</v>
      </c>
      <c r="I435" s="109" t="s">
        <v>1456</v>
      </c>
    </row>
    <row r="436" spans="1:9">
      <c r="A436" s="109" t="s">
        <v>169</v>
      </c>
      <c r="B436" s="109" t="s">
        <v>168</v>
      </c>
      <c r="C436" s="109" t="str">
        <f>VLOOKUP(B436,Nonpubs!$B$2:$D$193,3,FALSE)</f>
        <v xml:space="preserve">9-12                                                                                                                                                                                                                                                                                                                                                                                                                                                                                                                                                                                                                                                                                                                                                                                                                                                                                                                                                                                                                                                                                                                                                                                                                                                                                                                                                                                                                                                                                                                                                                                                                                                                                                                                                                                                                                                                                                                                                                                                                                                                            </v>
      </c>
      <c r="D436" s="109" t="str">
        <f>VLOOKUP(B436,Nonpubs!$B$2:$D$193,2,FALSE)</f>
        <v xml:space="preserve">Columbus City School District                               </v>
      </c>
      <c r="E436" s="109" t="s">
        <v>752</v>
      </c>
      <c r="F436" s="109" t="s">
        <v>849</v>
      </c>
      <c r="G436" s="109" t="s">
        <v>1161</v>
      </c>
      <c r="H436" s="109" t="s">
        <v>796</v>
      </c>
      <c r="I436" s="109" t="s">
        <v>1456</v>
      </c>
    </row>
    <row r="437" spans="1:9">
      <c r="A437" s="109" t="s">
        <v>169</v>
      </c>
      <c r="B437" s="109" t="s">
        <v>168</v>
      </c>
      <c r="C437" s="109" t="str">
        <f>VLOOKUP(B437,Nonpubs!$B$2:$D$193,3,FALSE)</f>
        <v xml:space="preserve">9-12                                                                                                                                                                                                                                                                                                                                                                                                                                                                                                                                                                                                                                                                                                                                                                                                                                                                                                                                                                                                                                                                                                                                                                                                                                                                                                                                                                                                                                                                                                                                                                                                                                                                                                                                                                                                                                                                                                                                                                                                                                                                            </v>
      </c>
      <c r="D437" s="109" t="str">
        <f>VLOOKUP(B437,Nonpubs!$B$2:$D$193,2,FALSE)</f>
        <v xml:space="preserve">Columbus City School District                               </v>
      </c>
      <c r="E437" s="109" t="s">
        <v>804</v>
      </c>
      <c r="F437" s="109" t="s">
        <v>831</v>
      </c>
      <c r="G437" s="109" t="s">
        <v>1143</v>
      </c>
      <c r="H437" s="109" t="s">
        <v>797</v>
      </c>
      <c r="I437" s="109" t="s">
        <v>1456</v>
      </c>
    </row>
    <row r="438" spans="1:9">
      <c r="A438" s="109" t="s">
        <v>169</v>
      </c>
      <c r="B438" s="109" t="s">
        <v>168</v>
      </c>
      <c r="C438" s="109" t="str">
        <f>VLOOKUP(B438,Nonpubs!$B$2:$D$193,3,FALSE)</f>
        <v xml:space="preserve">9-12                                                                                                                                                                                                                                                                                                                                                                                                                                                                                                                                                                                                                                                                                                                                                                                                                                                                                                                                                                                                                                                                                                                                                                                                                                                                                                                                                                                                                                                                                                                                                                                                                                                                                                                                                                                                                                                                                                                                                                                                                                                                            </v>
      </c>
      <c r="D438" s="109" t="str">
        <f>VLOOKUP(B438,Nonpubs!$B$2:$D$193,2,FALSE)</f>
        <v xml:space="preserve">Columbus City School District                               </v>
      </c>
      <c r="E438" s="109" t="s">
        <v>751</v>
      </c>
      <c r="F438" s="109" t="s">
        <v>832</v>
      </c>
      <c r="G438" s="109" t="s">
        <v>1144</v>
      </c>
      <c r="H438" s="109" t="s">
        <v>797</v>
      </c>
      <c r="I438" s="109" t="s">
        <v>1456</v>
      </c>
    </row>
    <row r="439" spans="1:9">
      <c r="A439" s="109" t="s">
        <v>169</v>
      </c>
      <c r="B439" s="109" t="s">
        <v>168</v>
      </c>
      <c r="C439" s="109" t="str">
        <f>VLOOKUP(B439,Nonpubs!$B$2:$D$193,3,FALSE)</f>
        <v xml:space="preserve">9-12                                                                                                                                                                                                                                                                                                                                                                                                                                                                                                                                                                                                                                                                                                                                                                                                                                                                                                                                                                                                                                                                                                                                                                                                                                                                                                                                                                                                                                                                                                                                                                                                                                                                                                                                                                                                                                                                                                                                                                                                                                                                            </v>
      </c>
      <c r="D439" s="109" t="str">
        <f>VLOOKUP(B439,Nonpubs!$B$2:$D$193,2,FALSE)</f>
        <v xml:space="preserve">Columbus City School District                               </v>
      </c>
      <c r="E439" s="109" t="s">
        <v>752</v>
      </c>
      <c r="F439" s="109" t="s">
        <v>832</v>
      </c>
      <c r="G439" s="109" t="s">
        <v>1144</v>
      </c>
      <c r="H439" s="109" t="s">
        <v>797</v>
      </c>
      <c r="I439" s="109" t="s">
        <v>1456</v>
      </c>
    </row>
    <row r="440" spans="1:9">
      <c r="A440" s="109" t="s">
        <v>169</v>
      </c>
      <c r="B440" s="109" t="s">
        <v>168</v>
      </c>
      <c r="C440" s="109" t="str">
        <f>VLOOKUP(B440,Nonpubs!$B$2:$D$193,3,FALSE)</f>
        <v xml:space="preserve">9-12                                                                                                                                                                                                                                                                                                                                                                                                                                                                                                                                                                                                                                                                                                                                                                                                                                                                                                                                                                                                                                                                                                                                                                                                                                                                                                                                                                                                                                                                                                                                                                                                                                                                                                                                                                                                                                                                                                                                                                                                                                                                            </v>
      </c>
      <c r="D440" s="109" t="str">
        <f>VLOOKUP(B440,Nonpubs!$B$2:$D$193,2,FALSE)</f>
        <v xml:space="preserve">Columbus City School District                               </v>
      </c>
      <c r="E440" s="109" t="s">
        <v>804</v>
      </c>
      <c r="F440" s="109" t="s">
        <v>832</v>
      </c>
      <c r="G440" s="109" t="s">
        <v>1144</v>
      </c>
      <c r="H440" s="109" t="s">
        <v>797</v>
      </c>
      <c r="I440" s="109" t="s">
        <v>1456</v>
      </c>
    </row>
    <row r="441" spans="1:9">
      <c r="A441" s="109" t="s">
        <v>169</v>
      </c>
      <c r="B441" s="109" t="s">
        <v>168</v>
      </c>
      <c r="C441" s="109" t="str">
        <f>VLOOKUP(B441,Nonpubs!$B$2:$D$193,3,FALSE)</f>
        <v xml:space="preserve">9-12                                                                                                                                                                                                                                                                                                                                                                                                                                                                                                                                                                                                                                                                                                                                                                                                                                                                                                                                                                                                                                                                                                                                                                                                                                                                                                                                                                                                                                                                                                                                                                                                                                                                                                                                                                                                                                                                                                                                                                                                                                                                            </v>
      </c>
      <c r="D441" s="109" t="str">
        <f>VLOOKUP(B441,Nonpubs!$B$2:$D$193,2,FALSE)</f>
        <v xml:space="preserve">Columbus City School District                               </v>
      </c>
      <c r="E441" s="109" t="s">
        <v>751</v>
      </c>
      <c r="F441" s="109" t="s">
        <v>852</v>
      </c>
      <c r="G441" s="109" t="s">
        <v>1165</v>
      </c>
      <c r="H441" s="109" t="s">
        <v>1163</v>
      </c>
      <c r="I441" s="109" t="s">
        <v>1456</v>
      </c>
    </row>
    <row r="442" spans="1:9">
      <c r="A442" s="109" t="s">
        <v>169</v>
      </c>
      <c r="B442" s="109" t="s">
        <v>168</v>
      </c>
      <c r="C442" s="109" t="str">
        <f>VLOOKUP(B442,Nonpubs!$B$2:$D$193,3,FALSE)</f>
        <v xml:space="preserve">9-12                                                                                                                                                                                                                                                                                                                                                                                                                                                                                                                                                                                                                                                                                                                                                                                                                                                                                                                                                                                                                                                                                                                                                                                                                                                                                                                                                                                                                                                                                                                                                                                                                                                                                                                                                                                                                                                                                                                                                                                                                                                                            </v>
      </c>
      <c r="D442" s="109" t="str">
        <f>VLOOKUP(B442,Nonpubs!$B$2:$D$193,2,FALSE)</f>
        <v xml:space="preserve">Columbus City School District                               </v>
      </c>
      <c r="E442" s="109" t="s">
        <v>752</v>
      </c>
      <c r="F442" s="109" t="s">
        <v>833</v>
      </c>
      <c r="G442" s="109" t="s">
        <v>1145</v>
      </c>
      <c r="H442" s="109" t="s">
        <v>795</v>
      </c>
      <c r="I442" s="109" t="s">
        <v>1456</v>
      </c>
    </row>
    <row r="443" spans="1:9">
      <c r="A443" s="109" t="s">
        <v>169</v>
      </c>
      <c r="B443" s="109" t="s">
        <v>168</v>
      </c>
      <c r="C443" s="109" t="str">
        <f>VLOOKUP(B443,Nonpubs!$B$2:$D$193,3,FALSE)</f>
        <v xml:space="preserve">9-12                                                                                                                                                                                                                                                                                                                                                                                                                                                                                                                                                                                                                                                                                                                                                                                                                                                                                                                                                                                                                                                                                                                                                                                                                                                                                                                                                                                                                                                                                                                                                                                                                                                                                                                                                                                                                                                                                                                                                                                                                                                                            </v>
      </c>
      <c r="D443" s="109" t="str">
        <f>VLOOKUP(B443,Nonpubs!$B$2:$D$193,2,FALSE)</f>
        <v xml:space="preserve">Columbus City School District                               </v>
      </c>
      <c r="E443" s="109" t="s">
        <v>751</v>
      </c>
      <c r="F443" s="109" t="s">
        <v>3001</v>
      </c>
      <c r="G443" s="109" t="s">
        <v>3002</v>
      </c>
      <c r="H443" s="109" t="s">
        <v>802</v>
      </c>
      <c r="I443" s="109" t="s">
        <v>1456</v>
      </c>
    </row>
    <row r="444" spans="1:9">
      <c r="A444" s="109" t="s">
        <v>169</v>
      </c>
      <c r="B444" s="109" t="s">
        <v>168</v>
      </c>
      <c r="C444" s="109" t="str">
        <f>VLOOKUP(B444,Nonpubs!$B$2:$D$193,3,FALSE)</f>
        <v xml:space="preserve">9-12                                                                                                                                                                                                                                                                                                                                                                                                                                                                                                                                                                                                                                                                                                                                                                                                                                                                                                                                                                                                                                                                                                                                                                                                                                                                                                                                                                                                                                                                                                                                                                                                                                                                                                                                                                                                                                                                                                                                                                                                                                                                            </v>
      </c>
      <c r="D444" s="109" t="str">
        <f>VLOOKUP(B444,Nonpubs!$B$2:$D$193,2,FALSE)</f>
        <v xml:space="preserve">Columbus City School District                               </v>
      </c>
      <c r="E444" s="109" t="s">
        <v>804</v>
      </c>
      <c r="F444" s="109" t="s">
        <v>834</v>
      </c>
      <c r="G444" s="109" t="s">
        <v>1146</v>
      </c>
      <c r="H444" s="109" t="s">
        <v>795</v>
      </c>
      <c r="I444" s="109" t="s">
        <v>1456</v>
      </c>
    </row>
    <row r="445" spans="1:9">
      <c r="A445" s="109" t="s">
        <v>169</v>
      </c>
      <c r="B445" s="109" t="s">
        <v>168</v>
      </c>
      <c r="C445" s="109" t="str">
        <f>VLOOKUP(B445,Nonpubs!$B$2:$D$193,3,FALSE)</f>
        <v xml:space="preserve">9-12                                                                                                                                                                                                                                                                                                                                                                                                                                                                                                                                                                                                                                                                                                                                                                                                                                                                                                                                                                                                                                                                                                                                                                                                                                                                                                                                                                                                                                                                                                                                                                                                                                                                                                                                                                                                                                                                                                                                                                                                                                                                            </v>
      </c>
      <c r="D445" s="109" t="str">
        <f>VLOOKUP(B445,Nonpubs!$B$2:$D$193,2,FALSE)</f>
        <v xml:space="preserve">Columbus City School District                               </v>
      </c>
      <c r="E445" s="109" t="s">
        <v>751</v>
      </c>
      <c r="F445" s="109" t="s">
        <v>861</v>
      </c>
      <c r="G445" s="109" t="s">
        <v>1175</v>
      </c>
      <c r="H445" s="109" t="s">
        <v>1163</v>
      </c>
      <c r="I445" s="109" t="s">
        <v>1455</v>
      </c>
    </row>
    <row r="446" spans="1:9">
      <c r="A446" s="109" t="s">
        <v>169</v>
      </c>
      <c r="B446" s="109" t="s">
        <v>168</v>
      </c>
      <c r="C446" s="109" t="str">
        <f>VLOOKUP(B446,Nonpubs!$B$2:$D$193,3,FALSE)</f>
        <v xml:space="preserve">9-12                                                                                                                                                                                                                                                                                                                                                                                                                                                                                                                                                                                                                                                                                                                                                                                                                                                                                                                                                                                                                                                                                                                                                                                                                                                                                                                                                                                                                                                                                                                                                                                                                                                                                                                                                                                                                                                                                                                                                                                                                                                                            </v>
      </c>
      <c r="D446" s="109" t="str">
        <f>VLOOKUP(B446,Nonpubs!$B$2:$D$193,2,FALSE)</f>
        <v xml:space="preserve">Columbus City School District                               </v>
      </c>
      <c r="E446" s="109" t="s">
        <v>752</v>
      </c>
      <c r="F446" s="109" t="s">
        <v>861</v>
      </c>
      <c r="G446" s="109" t="s">
        <v>1175</v>
      </c>
      <c r="H446" s="109" t="s">
        <v>1163</v>
      </c>
      <c r="I446" s="109" t="s">
        <v>1455</v>
      </c>
    </row>
    <row r="447" spans="1:9">
      <c r="A447" s="109" t="s">
        <v>169</v>
      </c>
      <c r="B447" s="109" t="s">
        <v>168</v>
      </c>
      <c r="C447" s="109" t="str">
        <f>VLOOKUP(B447,Nonpubs!$B$2:$D$193,3,FALSE)</f>
        <v xml:space="preserve">9-12                                                                                                                                                                                                                                                                                                                                                                                                                                                                                                                                                                                                                                                                                                                                                                                                                                                                                                                                                                                                                                                                                                                                                                                                                                                                                                                                                                                                                                                                                                                                                                                                                                                                                                                                                                                                                                                                                                                                                                                                                                                                            </v>
      </c>
      <c r="D447" s="109" t="str">
        <f>VLOOKUP(B447,Nonpubs!$B$2:$D$193,2,FALSE)</f>
        <v xml:space="preserve">Columbus City School District                               </v>
      </c>
      <c r="E447" s="109" t="s">
        <v>804</v>
      </c>
      <c r="F447" s="109" t="s">
        <v>1109</v>
      </c>
      <c r="G447" s="109" t="s">
        <v>1442</v>
      </c>
      <c r="H447" s="109" t="s">
        <v>1163</v>
      </c>
      <c r="I447" s="109" t="s">
        <v>1456</v>
      </c>
    </row>
    <row r="448" spans="1:9">
      <c r="A448" s="109" t="s">
        <v>169</v>
      </c>
      <c r="B448" s="109" t="s">
        <v>168</v>
      </c>
      <c r="C448" s="109" t="str">
        <f>VLOOKUP(B448,Nonpubs!$B$2:$D$193,3,FALSE)</f>
        <v xml:space="preserve">9-12                                                                                                                                                                                                                                                                                                                                                                                                                                                                                                                                                                                                                                                                                                                                                                                                                                                                                                                                                                                                                                                                                                                                                                                                                                                                                                                                                                                                                                                                                                                                                                                                                                                                                                                                                                                                                                                                                                                                                                                                                                                                            </v>
      </c>
      <c r="D448" s="109" t="str">
        <f>VLOOKUP(B448,Nonpubs!$B$2:$D$193,2,FALSE)</f>
        <v xml:space="preserve">Columbus City School District                               </v>
      </c>
      <c r="E448" s="109" t="s">
        <v>751</v>
      </c>
      <c r="F448" s="109" t="s">
        <v>858</v>
      </c>
      <c r="G448" s="109" t="s">
        <v>1171</v>
      </c>
      <c r="H448" s="109" t="s">
        <v>1163</v>
      </c>
      <c r="I448" s="109" t="s">
        <v>1456</v>
      </c>
    </row>
    <row r="449" spans="1:9">
      <c r="A449" s="109" t="s">
        <v>169</v>
      </c>
      <c r="B449" s="109" t="s">
        <v>168</v>
      </c>
      <c r="C449" s="109" t="str">
        <f>VLOOKUP(B449,Nonpubs!$B$2:$D$193,3,FALSE)</f>
        <v xml:space="preserve">9-12                                                                                                                                                                                                                                                                                                                                                                                                                                                                                                                                                                                                                                                                                                                                                                                                                                                                                                                                                                                                                                                                                                                                                                                                                                                                                                                                                                                                                                                                                                                                                                                                                                                                                                                                                                                                                                                                                                                                                                                                                                                                            </v>
      </c>
      <c r="D449" s="109" t="str">
        <f>VLOOKUP(B449,Nonpubs!$B$2:$D$193,2,FALSE)</f>
        <v xml:space="preserve">Columbus City School District                               </v>
      </c>
      <c r="E449" s="109" t="s">
        <v>752</v>
      </c>
      <c r="F449" s="109" t="s">
        <v>858</v>
      </c>
      <c r="G449" s="109" t="s">
        <v>1171</v>
      </c>
      <c r="H449" s="109" t="s">
        <v>1163</v>
      </c>
      <c r="I449" s="109" t="s">
        <v>1456</v>
      </c>
    </row>
    <row r="450" spans="1:9">
      <c r="A450" s="109" t="s">
        <v>169</v>
      </c>
      <c r="B450" s="109" t="s">
        <v>168</v>
      </c>
      <c r="C450" s="109" t="str">
        <f>VLOOKUP(B450,Nonpubs!$B$2:$D$193,3,FALSE)</f>
        <v xml:space="preserve">9-12                                                                                                                                                                                                                                                                                                                                                                                                                                                                                                                                                                                                                                                                                                                                                                                                                                                                                                                                                                                                                                                                                                                                                                                                                                                                                                                                                                                                                                                                                                                                                                                                                                                                                                                                                                                                                                                                                                                                                                                                                                                                            </v>
      </c>
      <c r="D450" s="109" t="str">
        <f>VLOOKUP(B450,Nonpubs!$B$2:$D$193,2,FALSE)</f>
        <v xml:space="preserve">Columbus City School District                               </v>
      </c>
      <c r="E450" s="109" t="s">
        <v>804</v>
      </c>
      <c r="F450" s="109" t="s">
        <v>858</v>
      </c>
      <c r="G450" s="109" t="s">
        <v>1171</v>
      </c>
      <c r="H450" s="109" t="s">
        <v>1163</v>
      </c>
      <c r="I450" s="109" t="s">
        <v>1456</v>
      </c>
    </row>
    <row r="451" spans="1:9">
      <c r="A451" s="109" t="s">
        <v>171</v>
      </c>
      <c r="B451" s="109" t="s">
        <v>170</v>
      </c>
      <c r="C451" s="109" t="e">
        <f>VLOOKUP(B451,Nonpubs!$B$2:$D$193,3,FALSE)</f>
        <v>#N/A</v>
      </c>
      <c r="D451" s="109" t="e">
        <f>VLOOKUP(B451,Nonpubs!$B$2:$D$193,2,FALSE)</f>
        <v>#N/A</v>
      </c>
      <c r="E451" s="109" t="s">
        <v>741</v>
      </c>
      <c r="F451" s="109" t="s">
        <v>929</v>
      </c>
      <c r="G451" s="109" t="s">
        <v>1247</v>
      </c>
      <c r="H451" s="109" t="s">
        <v>791</v>
      </c>
      <c r="I451" s="109" t="s">
        <v>1456</v>
      </c>
    </row>
    <row r="452" spans="1:9">
      <c r="A452" s="109" t="s">
        <v>171</v>
      </c>
      <c r="B452" s="109" t="s">
        <v>170</v>
      </c>
      <c r="C452" s="109" t="e">
        <f>VLOOKUP(B452,Nonpubs!$B$2:$D$193,3,FALSE)</f>
        <v>#N/A</v>
      </c>
      <c r="D452" s="109" t="e">
        <f>VLOOKUP(B452,Nonpubs!$B$2:$D$193,2,FALSE)</f>
        <v>#N/A</v>
      </c>
      <c r="E452" s="109" t="s">
        <v>742</v>
      </c>
      <c r="F452" s="109" t="s">
        <v>929</v>
      </c>
      <c r="G452" s="109" t="s">
        <v>1247</v>
      </c>
      <c r="H452" s="109" t="s">
        <v>791</v>
      </c>
      <c r="I452" s="109" t="s">
        <v>1456</v>
      </c>
    </row>
    <row r="453" spans="1:9">
      <c r="A453" s="109" t="s">
        <v>171</v>
      </c>
      <c r="B453" s="109" t="s">
        <v>170</v>
      </c>
      <c r="C453" s="109" t="e">
        <f>VLOOKUP(B453,Nonpubs!$B$2:$D$193,3,FALSE)</f>
        <v>#N/A</v>
      </c>
      <c r="D453" s="109" t="e">
        <f>VLOOKUP(B453,Nonpubs!$B$2:$D$193,2,FALSE)</f>
        <v>#N/A</v>
      </c>
      <c r="E453" s="109" t="s">
        <v>743</v>
      </c>
      <c r="F453" s="109" t="s">
        <v>929</v>
      </c>
      <c r="G453" s="109" t="s">
        <v>1247</v>
      </c>
      <c r="H453" s="109" t="s">
        <v>791</v>
      </c>
      <c r="I453" s="109" t="s">
        <v>1456</v>
      </c>
    </row>
    <row r="454" spans="1:9">
      <c r="A454" s="109" t="s">
        <v>171</v>
      </c>
      <c r="B454" s="109" t="s">
        <v>170</v>
      </c>
      <c r="C454" s="109" t="e">
        <f>VLOOKUP(B454,Nonpubs!$B$2:$D$193,3,FALSE)</f>
        <v>#N/A</v>
      </c>
      <c r="D454" s="109" t="e">
        <f>VLOOKUP(B454,Nonpubs!$B$2:$D$193,2,FALSE)</f>
        <v>#N/A</v>
      </c>
      <c r="E454" s="109" t="s">
        <v>740</v>
      </c>
      <c r="F454" s="109" t="s">
        <v>907</v>
      </c>
      <c r="G454" s="109" t="s">
        <v>1224</v>
      </c>
      <c r="H454" s="109" t="s">
        <v>793</v>
      </c>
      <c r="I454" s="109" t="s">
        <v>1456</v>
      </c>
    </row>
    <row r="455" spans="1:9">
      <c r="A455" s="109" t="s">
        <v>171</v>
      </c>
      <c r="B455" s="109" t="s">
        <v>170</v>
      </c>
      <c r="C455" s="109" t="e">
        <f>VLOOKUP(B455,Nonpubs!$B$2:$D$193,3,FALSE)</f>
        <v>#N/A</v>
      </c>
      <c r="D455" s="109" t="e">
        <f>VLOOKUP(B455,Nonpubs!$B$2:$D$193,2,FALSE)</f>
        <v>#N/A</v>
      </c>
      <c r="E455" s="109" t="s">
        <v>742</v>
      </c>
      <c r="F455" s="109" t="s">
        <v>930</v>
      </c>
      <c r="G455" s="109" t="s">
        <v>1248</v>
      </c>
      <c r="H455" s="109" t="s">
        <v>793</v>
      </c>
      <c r="I455" s="109" t="s">
        <v>1456</v>
      </c>
    </row>
    <row r="456" spans="1:9">
      <c r="A456" s="109" t="s">
        <v>173</v>
      </c>
      <c r="B456" s="109" t="s">
        <v>172</v>
      </c>
      <c r="C456" s="109" t="str">
        <f>VLOOKUP(B456,Nonpubs!$B$2:$D$193,3,FALSE)</f>
        <v xml:space="preserve">9-12                                                                                                                                                                                                                                                                                                                                                                                                                                                                                                                                                                                                                                                                                                                                                                                                                                                                                                                                                                                                                                                                                                                                                                                                                                                                                                                                                                                                                                                                                                                                                                                                                                                                                                                                                                                                                                                                                                                                                                                                                                                                            </v>
      </c>
      <c r="D456" s="109" t="str">
        <f>VLOOKUP(B456,Nonpubs!$B$2:$D$193,2,FALSE)</f>
        <v xml:space="preserve">Columbus City School District                               </v>
      </c>
      <c r="E456" s="109" t="s">
        <v>751</v>
      </c>
      <c r="F456" s="109" t="s">
        <v>836</v>
      </c>
      <c r="G456" s="109" t="s">
        <v>1148</v>
      </c>
      <c r="H456" s="109" t="s">
        <v>797</v>
      </c>
      <c r="I456" s="109" t="s">
        <v>1456</v>
      </c>
    </row>
    <row r="457" spans="1:9">
      <c r="A457" s="109" t="s">
        <v>173</v>
      </c>
      <c r="B457" s="109" t="s">
        <v>172</v>
      </c>
      <c r="C457" s="109" t="str">
        <f>VLOOKUP(B457,Nonpubs!$B$2:$D$193,3,FALSE)</f>
        <v xml:space="preserve">9-12                                                                                                                                                                                                                                                                                                                                                                                                                                                                                                                                                                                                                                                                                                                                                                                                                                                                                                                                                                                                                                                                                                                                                                                                                                                                                                                                                                                                                                                                                                                                                                                                                                                                                                                                                                                                                                                                                                                                                                                                                                                                            </v>
      </c>
      <c r="D457" s="109" t="str">
        <f>VLOOKUP(B457,Nonpubs!$B$2:$D$193,2,FALSE)</f>
        <v xml:space="preserve">Columbus City School District                               </v>
      </c>
      <c r="E457" s="109" t="s">
        <v>752</v>
      </c>
      <c r="F457" s="109" t="s">
        <v>836</v>
      </c>
      <c r="G457" s="109" t="s">
        <v>1148</v>
      </c>
      <c r="H457" s="109" t="s">
        <v>797</v>
      </c>
      <c r="I457" s="109" t="s">
        <v>1456</v>
      </c>
    </row>
    <row r="458" spans="1:9">
      <c r="A458" s="109" t="s">
        <v>173</v>
      </c>
      <c r="B458" s="109" t="s">
        <v>172</v>
      </c>
      <c r="C458" s="109" t="str">
        <f>VLOOKUP(B458,Nonpubs!$B$2:$D$193,3,FALSE)</f>
        <v xml:space="preserve">9-12                                                                                                                                                                                                                                                                                                                                                                                                                                                                                                                                                                                                                                                                                                                                                                                                                                                                                                                                                                                                                                                                                                                                                                                                                                                                                                                                                                                                                                                                                                                                                                                                                                                                                                                                                                                                                                                                                                                                                                                                                                                                            </v>
      </c>
      <c r="D458" s="109" t="str">
        <f>VLOOKUP(B458,Nonpubs!$B$2:$D$193,2,FALSE)</f>
        <v xml:space="preserve">Columbus City School District                               </v>
      </c>
      <c r="E458" s="109" t="s">
        <v>804</v>
      </c>
      <c r="F458" s="109" t="s">
        <v>836</v>
      </c>
      <c r="G458" s="109" t="s">
        <v>1148</v>
      </c>
      <c r="H458" s="109" t="s">
        <v>797</v>
      </c>
      <c r="I458" s="109" t="s">
        <v>1456</v>
      </c>
    </row>
    <row r="459" spans="1:9">
      <c r="A459" s="109" t="s">
        <v>173</v>
      </c>
      <c r="B459" s="109" t="s">
        <v>172</v>
      </c>
      <c r="C459" s="109" t="str">
        <f>VLOOKUP(B459,Nonpubs!$B$2:$D$193,3,FALSE)</f>
        <v xml:space="preserve">9-12                                                                                                                                                                                                                                                                                                                                                                                                                                                                                                                                                                                                                                                                                                                                                                                                                                                                                                                                                                                                                                                                                                                                                                                                                                                                                                                                                                                                                                                                                                                                                                                                                                                                                                                                                                                                                                                                                                                                                                                                                                                                            </v>
      </c>
      <c r="D459" s="109" t="str">
        <f>VLOOKUP(B459,Nonpubs!$B$2:$D$193,2,FALSE)</f>
        <v xml:space="preserve">Columbus City School District                               </v>
      </c>
      <c r="E459" s="109" t="s">
        <v>752</v>
      </c>
      <c r="F459" s="109" t="s">
        <v>854</v>
      </c>
      <c r="G459" s="109" t="s">
        <v>1167</v>
      </c>
      <c r="H459" s="109" t="s">
        <v>797</v>
      </c>
      <c r="I459" s="109" t="s">
        <v>1455</v>
      </c>
    </row>
    <row r="460" spans="1:9">
      <c r="A460" s="109" t="s">
        <v>173</v>
      </c>
      <c r="B460" s="109" t="s">
        <v>172</v>
      </c>
      <c r="C460" s="109" t="str">
        <f>VLOOKUP(B460,Nonpubs!$B$2:$D$193,3,FALSE)</f>
        <v xml:space="preserve">9-12                                                                                                                                                                                                                                                                                                                                                                                                                                                                                                                                                                                                                                                                                                                                                                                                                                                                                                                                                                                                                                                                                                                                                                                                                                                                                                                                                                                                                                                                                                                                                                                                                                                                                                                                                                                                                                                                                                                                                                                                                                                                            </v>
      </c>
      <c r="D460" s="109" t="str">
        <f>VLOOKUP(B460,Nonpubs!$B$2:$D$193,2,FALSE)</f>
        <v xml:space="preserve">Columbus City School District                               </v>
      </c>
      <c r="E460" s="109" t="s">
        <v>751</v>
      </c>
      <c r="F460" s="109" t="s">
        <v>837</v>
      </c>
      <c r="G460" s="109" t="s">
        <v>1149</v>
      </c>
      <c r="H460" s="109" t="s">
        <v>796</v>
      </c>
      <c r="I460" s="109" t="s">
        <v>1455</v>
      </c>
    </row>
    <row r="461" spans="1:9">
      <c r="A461" s="109" t="s">
        <v>173</v>
      </c>
      <c r="B461" s="109" t="s">
        <v>172</v>
      </c>
      <c r="C461" s="109" t="str">
        <f>VLOOKUP(B461,Nonpubs!$B$2:$D$193,3,FALSE)</f>
        <v xml:space="preserve">9-12                                                                                                                                                                                                                                                                                                                                                                                                                                                                                                                                                                                                                                                                                                                                                                                                                                                                                                                                                                                                                                                                                                                                                                                                                                                                                                                                                                                                                                                                                                                                                                                                                                                                                                                                                                                                                                                                                                                                                                                                                                                                            </v>
      </c>
      <c r="D461" s="109" t="str">
        <f>VLOOKUP(B461,Nonpubs!$B$2:$D$193,2,FALSE)</f>
        <v xml:space="preserve">Columbus City School District                               </v>
      </c>
      <c r="E461" s="109" t="s">
        <v>752</v>
      </c>
      <c r="F461" s="109" t="s">
        <v>847</v>
      </c>
      <c r="G461" s="109" t="s">
        <v>1159</v>
      </c>
      <c r="H461" s="109" t="s">
        <v>797</v>
      </c>
      <c r="I461" s="109" t="s">
        <v>1455</v>
      </c>
    </row>
    <row r="462" spans="1:9">
      <c r="A462" s="109" t="s">
        <v>173</v>
      </c>
      <c r="B462" s="109" t="s">
        <v>172</v>
      </c>
      <c r="C462" s="109" t="str">
        <f>VLOOKUP(B462,Nonpubs!$B$2:$D$193,3,FALSE)</f>
        <v xml:space="preserve">9-12                                                                                                                                                                                                                                                                                                                                                                                                                                                                                                                                                                                                                                                                                                                                                                                                                                                                                                                                                                                                                                                                                                                                                                                                                                                                                                                                                                                                                                                                                                                                                                                                                                                                                                                                                                                                                                                                                                                                                                                                                                                                            </v>
      </c>
      <c r="D462" s="109" t="str">
        <f>VLOOKUP(B462,Nonpubs!$B$2:$D$193,2,FALSE)</f>
        <v xml:space="preserve">Columbus City School District                               </v>
      </c>
      <c r="E462" s="109" t="s">
        <v>804</v>
      </c>
      <c r="F462" s="109" t="s">
        <v>829</v>
      </c>
      <c r="G462" s="109" t="s">
        <v>1141</v>
      </c>
      <c r="H462" s="109" t="s">
        <v>795</v>
      </c>
      <c r="I462" s="109" t="s">
        <v>1456</v>
      </c>
    </row>
    <row r="463" spans="1:9">
      <c r="A463" s="109" t="s">
        <v>173</v>
      </c>
      <c r="B463" s="109" t="s">
        <v>172</v>
      </c>
      <c r="C463" s="109" t="str">
        <f>VLOOKUP(B463,Nonpubs!$B$2:$D$193,3,FALSE)</f>
        <v xml:space="preserve">9-12                                                                                                                                                                                                                                                                                                                                                                                                                                                                                                                                                                                                                                                                                                                                                                                                                                                                                                                                                                                                                                                                                                                                                                                                                                                                                                                                                                                                                                                                                                                                                                                                                                                                                                                                                                                                                                                                                                                                                                                                                                                                            </v>
      </c>
      <c r="D463" s="109" t="str">
        <f>VLOOKUP(B463,Nonpubs!$B$2:$D$193,2,FALSE)</f>
        <v xml:space="preserve">Columbus City School District                               </v>
      </c>
      <c r="E463" s="109" t="s">
        <v>751</v>
      </c>
      <c r="F463" s="109" t="s">
        <v>1025</v>
      </c>
      <c r="G463" s="109" t="s">
        <v>1350</v>
      </c>
      <c r="H463" s="109" t="s">
        <v>1177</v>
      </c>
      <c r="I463" s="109" t="s">
        <v>1456</v>
      </c>
    </row>
    <row r="464" spans="1:9">
      <c r="A464" s="109" t="s">
        <v>173</v>
      </c>
      <c r="B464" s="109" t="s">
        <v>172</v>
      </c>
      <c r="C464" s="109" t="str">
        <f>VLOOKUP(B464,Nonpubs!$B$2:$D$193,3,FALSE)</f>
        <v xml:space="preserve">9-12                                                                                                                                                                                                                                                                                                                                                                                                                                                                                                                                                                                                                                                                                                                                                                                                                                                                                                                                                                                                                                                                                                                                                                                                                                                                                                                                                                                                                                                                                                                                                                                                                                                                                                                                                                                                                                                                                                                                                                                                                                                                            </v>
      </c>
      <c r="D464" s="109" t="str">
        <f>VLOOKUP(B464,Nonpubs!$B$2:$D$193,2,FALSE)</f>
        <v xml:space="preserve">Columbus City School District                               </v>
      </c>
      <c r="E464" s="109" t="s">
        <v>751</v>
      </c>
      <c r="F464" s="109" t="s">
        <v>1024</v>
      </c>
      <c r="G464" s="109" t="s">
        <v>1349</v>
      </c>
      <c r="H464" s="109" t="s">
        <v>797</v>
      </c>
      <c r="I464" s="109" t="s">
        <v>1456</v>
      </c>
    </row>
    <row r="465" spans="1:9">
      <c r="A465" s="109" t="s">
        <v>173</v>
      </c>
      <c r="B465" s="109" t="s">
        <v>172</v>
      </c>
      <c r="C465" s="109" t="str">
        <f>VLOOKUP(B465,Nonpubs!$B$2:$D$193,3,FALSE)</f>
        <v xml:space="preserve">9-12                                                                                                                                                                                                                                                                                                                                                                                                                                                                                                                                                                                                                                                                                                                                                                                                                                                                                                                                                                                                                                                                                                                                                                                                                                                                                                                                                                                                                                                                                                                                                                                                                                                                                                                                                                                                                                                                                                                                                                                                                                                                            </v>
      </c>
      <c r="D465" s="109" t="str">
        <f>VLOOKUP(B465,Nonpubs!$B$2:$D$193,2,FALSE)</f>
        <v xml:space="preserve">Columbus City School District                               </v>
      </c>
      <c r="E465" s="109" t="s">
        <v>751</v>
      </c>
      <c r="F465" s="109" t="s">
        <v>860</v>
      </c>
      <c r="G465" s="109" t="s">
        <v>1174</v>
      </c>
      <c r="H465" s="109" t="s">
        <v>1163</v>
      </c>
      <c r="I465" s="109" t="s">
        <v>1456</v>
      </c>
    </row>
    <row r="466" spans="1:9">
      <c r="A466" s="109" t="s">
        <v>173</v>
      </c>
      <c r="B466" s="109" t="s">
        <v>172</v>
      </c>
      <c r="C466" s="109" t="str">
        <f>VLOOKUP(B466,Nonpubs!$B$2:$D$193,3,FALSE)</f>
        <v xml:space="preserve">9-12                                                                                                                                                                                                                                                                                                                                                                                                                                                                                                                                                                                                                                                                                                                                                                                                                                                                                                                                                                                                                                                                                                                                                                                                                                                                                                                                                                                                                                                                                                                                                                                                                                                                                                                                                                                                                                                                                                                                                                                                                                                                            </v>
      </c>
      <c r="D466" s="109" t="str">
        <f>VLOOKUP(B466,Nonpubs!$B$2:$D$193,2,FALSE)</f>
        <v xml:space="preserve">Columbus City School District                               </v>
      </c>
      <c r="E466" s="109" t="s">
        <v>752</v>
      </c>
      <c r="F466" s="109" t="s">
        <v>860</v>
      </c>
      <c r="G466" s="109" t="s">
        <v>1174</v>
      </c>
      <c r="H466" s="109" t="s">
        <v>1163</v>
      </c>
      <c r="I466" s="109" t="s">
        <v>1456</v>
      </c>
    </row>
    <row r="467" spans="1:9">
      <c r="A467" s="109" t="s">
        <v>173</v>
      </c>
      <c r="B467" s="109" t="s">
        <v>172</v>
      </c>
      <c r="C467" s="109" t="str">
        <f>VLOOKUP(B467,Nonpubs!$B$2:$D$193,3,FALSE)</f>
        <v xml:space="preserve">9-12                                                                                                                                                                                                                                                                                                                                                                                                                                                                                                                                                                                                                                                                                                                                                                                                                                                                                                                                                                                                                                                                                                                                                                                                                                                                                                                                                                                                                                                                                                                                                                                                                                                                                                                                                                                                                                                                                                                                                                                                                                                                            </v>
      </c>
      <c r="D467" s="109" t="str">
        <f>VLOOKUP(B467,Nonpubs!$B$2:$D$193,2,FALSE)</f>
        <v xml:space="preserve">Columbus City School District                               </v>
      </c>
      <c r="E467" s="109" t="s">
        <v>804</v>
      </c>
      <c r="F467" s="109" t="s">
        <v>860</v>
      </c>
      <c r="G467" s="109" t="s">
        <v>1174</v>
      </c>
      <c r="H467" s="109" t="s">
        <v>1163</v>
      </c>
      <c r="I467" s="109" t="s">
        <v>1456</v>
      </c>
    </row>
    <row r="468" spans="1:9">
      <c r="A468" s="109" t="s">
        <v>173</v>
      </c>
      <c r="B468" s="109" t="s">
        <v>172</v>
      </c>
      <c r="C468" s="109" t="str">
        <f>VLOOKUP(B468,Nonpubs!$B$2:$D$193,3,FALSE)</f>
        <v xml:space="preserve">9-12                                                                                                                                                                                                                                                                                                                                                                                                                                                                                                                                                                                                                                                                                                                                                                                                                                                                                                                                                                                                                                                                                                                                                                                                                                                                                                                                                                                                                                                                                                                                                                                                                                                                                                                                                                                                                                                                                                                                                                                                                                                                            </v>
      </c>
      <c r="D468" s="109" t="str">
        <f>VLOOKUP(B468,Nonpubs!$B$2:$D$193,2,FALSE)</f>
        <v xml:space="preserve">Columbus City School District                               </v>
      </c>
      <c r="E468" s="109" t="s">
        <v>751</v>
      </c>
      <c r="F468" s="109" t="s">
        <v>3003</v>
      </c>
      <c r="G468" s="109" t="s">
        <v>1173</v>
      </c>
      <c r="H468" s="109" t="s">
        <v>790</v>
      </c>
      <c r="I468" s="109" t="s">
        <v>1456</v>
      </c>
    </row>
    <row r="469" spans="1:9">
      <c r="A469" s="109" t="s">
        <v>173</v>
      </c>
      <c r="B469" s="109" t="s">
        <v>172</v>
      </c>
      <c r="C469" s="109" t="str">
        <f>VLOOKUP(B469,Nonpubs!$B$2:$D$193,3,FALSE)</f>
        <v xml:space="preserve">9-12                                                                                                                                                                                                                                                                                                                                                                                                                                                                                                                                                                                                                                                                                                                                                                                                                                                                                                                                                                                                                                                                                                                                                                                                                                                                                                                                                                                                                                                                                                                                                                                                                                                                                                                                                                                                                                                                                                                                                                                                                                                                            </v>
      </c>
      <c r="D469" s="109" t="str">
        <f>VLOOKUP(B469,Nonpubs!$B$2:$D$193,2,FALSE)</f>
        <v xml:space="preserve">Columbus City School District                               </v>
      </c>
      <c r="E469" s="109" t="s">
        <v>751</v>
      </c>
      <c r="F469" s="109" t="s">
        <v>851</v>
      </c>
      <c r="G469" s="109" t="s">
        <v>1164</v>
      </c>
      <c r="H469" s="109" t="s">
        <v>1163</v>
      </c>
      <c r="I469" s="109" t="s">
        <v>1456</v>
      </c>
    </row>
    <row r="470" spans="1:9">
      <c r="A470" s="109" t="s">
        <v>173</v>
      </c>
      <c r="B470" s="109" t="s">
        <v>172</v>
      </c>
      <c r="C470" s="109" t="str">
        <f>VLOOKUP(B470,Nonpubs!$B$2:$D$193,3,FALSE)</f>
        <v xml:space="preserve">9-12                                                                                                                                                                                                                                                                                                                                                                                                                                                                                                                                                                                                                                                                                                                                                                                                                                                                                                                                                                                                                                                                                                                                                                                                                                                                                                                                                                                                                                                                                                                                                                                                                                                                                                                                                                                                                                                                                                                                                                                                                                                                            </v>
      </c>
      <c r="D470" s="109" t="str">
        <f>VLOOKUP(B470,Nonpubs!$B$2:$D$193,2,FALSE)</f>
        <v xml:space="preserve">Columbus City School District                               </v>
      </c>
      <c r="E470" s="109" t="s">
        <v>751</v>
      </c>
      <c r="F470" s="109" t="s">
        <v>931</v>
      </c>
      <c r="G470" s="109" t="s">
        <v>1249</v>
      </c>
      <c r="H470" s="109" t="s">
        <v>796</v>
      </c>
      <c r="I470" s="109" t="s">
        <v>1456</v>
      </c>
    </row>
    <row r="471" spans="1:9">
      <c r="A471" s="109" t="s">
        <v>173</v>
      </c>
      <c r="B471" s="109" t="s">
        <v>172</v>
      </c>
      <c r="C471" s="109" t="str">
        <f>VLOOKUP(B471,Nonpubs!$B$2:$D$193,3,FALSE)</f>
        <v xml:space="preserve">9-12                                                                                                                                                                                                                                                                                                                                                                                                                                                                                                                                                                                                                                                                                                                                                                                                                                                                                                                                                                                                                                                                                                                                                                                                                                                                                                                                                                                                                                                                                                                                                                                                                                                                                                                                                                                                                                                                                                                                                                                                                                                                            </v>
      </c>
      <c r="D471" s="109" t="str">
        <f>VLOOKUP(B471,Nonpubs!$B$2:$D$193,2,FALSE)</f>
        <v xml:space="preserve">Columbus City School District                               </v>
      </c>
      <c r="E471" s="109" t="s">
        <v>752</v>
      </c>
      <c r="F471" s="109" t="s">
        <v>931</v>
      </c>
      <c r="G471" s="109" t="s">
        <v>1249</v>
      </c>
      <c r="H471" s="109" t="s">
        <v>796</v>
      </c>
      <c r="I471" s="109" t="s">
        <v>1456</v>
      </c>
    </row>
    <row r="472" spans="1:9">
      <c r="A472" s="109" t="s">
        <v>173</v>
      </c>
      <c r="B472" s="109" t="s">
        <v>172</v>
      </c>
      <c r="C472" s="109" t="str">
        <f>VLOOKUP(B472,Nonpubs!$B$2:$D$193,3,FALSE)</f>
        <v xml:space="preserve">9-12                                                                                                                                                                                                                                                                                                                                                                                                                                                                                                                                                                                                                                                                                                                                                                                                                                                                                                                                                                                                                                                                                                                                                                                                                                                                                                                                                                                                                                                                                                                                                                                                                                                                                                                                                                                                                                                                                                                                                                                                                                                                            </v>
      </c>
      <c r="D472" s="109" t="str">
        <f>VLOOKUP(B472,Nonpubs!$B$2:$D$193,2,FALSE)</f>
        <v xml:space="preserve">Columbus City School District                               </v>
      </c>
      <c r="E472" s="109" t="s">
        <v>804</v>
      </c>
      <c r="F472" s="109" t="s">
        <v>931</v>
      </c>
      <c r="G472" s="109" t="s">
        <v>1249</v>
      </c>
      <c r="H472" s="109" t="s">
        <v>796</v>
      </c>
      <c r="I472" s="109" t="s">
        <v>1456</v>
      </c>
    </row>
    <row r="473" spans="1:9">
      <c r="A473" s="109" t="s">
        <v>173</v>
      </c>
      <c r="B473" s="109" t="s">
        <v>172</v>
      </c>
      <c r="C473" s="109" t="str">
        <f>VLOOKUP(B473,Nonpubs!$B$2:$D$193,3,FALSE)</f>
        <v xml:space="preserve">9-12                                                                                                                                                                                                                                                                                                                                                                                                                                                                                                                                                                                                                                                                                                                                                                                                                                                                                                                                                                                                                                                                                                                                                                                                                                                                                                                                                                                                                                                                                                                                                                                                                                                                                                                                                                                                                                                                                                                                                                                                                                                                            </v>
      </c>
      <c r="D473" s="109" t="str">
        <f>VLOOKUP(B473,Nonpubs!$B$2:$D$193,2,FALSE)</f>
        <v xml:space="preserve">Columbus City School District                               </v>
      </c>
      <c r="E473" s="109" t="s">
        <v>743</v>
      </c>
      <c r="F473" s="109" t="s">
        <v>3001</v>
      </c>
      <c r="G473" s="109" t="s">
        <v>3002</v>
      </c>
      <c r="H473" s="109" t="s">
        <v>802</v>
      </c>
      <c r="I473" s="109" t="s">
        <v>1456</v>
      </c>
    </row>
    <row r="474" spans="1:9">
      <c r="A474" s="109" t="s">
        <v>173</v>
      </c>
      <c r="B474" s="109" t="s">
        <v>172</v>
      </c>
      <c r="C474" s="109" t="str">
        <f>VLOOKUP(B474,Nonpubs!$B$2:$D$193,3,FALSE)</f>
        <v xml:space="preserve">9-12                                                                                                                                                                                                                                                                                                                                                                                                                                                                                                                                                                                                                                                                                                                                                                                                                                                                                                                                                                                                                                                                                                                                                                                                                                                                                                                                                                                                                                                                                                                                                                                                                                                                                                                                                                                                                                                                                                                                                                                                                                                                            </v>
      </c>
      <c r="D474" s="109" t="str">
        <f>VLOOKUP(B474,Nonpubs!$B$2:$D$193,2,FALSE)</f>
        <v xml:space="preserve">Columbus City School District                               </v>
      </c>
      <c r="E474" s="109" t="s">
        <v>804</v>
      </c>
      <c r="F474" s="109" t="s">
        <v>861</v>
      </c>
      <c r="G474" s="109" t="s">
        <v>1175</v>
      </c>
      <c r="H474" s="109" t="s">
        <v>1163</v>
      </c>
      <c r="I474" s="109" t="s">
        <v>1455</v>
      </c>
    </row>
    <row r="475" spans="1:9">
      <c r="A475" s="109" t="s">
        <v>173</v>
      </c>
      <c r="B475" s="109" t="s">
        <v>172</v>
      </c>
      <c r="C475" s="109" t="str">
        <f>VLOOKUP(B475,Nonpubs!$B$2:$D$193,3,FALSE)</f>
        <v xml:space="preserve">9-12                                                                                                                                                                                                                                                                                                                                                                                                                                                                                                                                                                                                                                                                                                                                                                                                                                                                                                                                                                                                                                                                                                                                                                                                                                                                                                                                                                                                                                                                                                                                                                                                                                                                                                                                                                                                                                                                                                                                                                                                                                                                            </v>
      </c>
      <c r="D475" s="109" t="str">
        <f>VLOOKUP(B475,Nonpubs!$B$2:$D$193,2,FALSE)</f>
        <v xml:space="preserve">Columbus City School District                               </v>
      </c>
      <c r="E475" s="109" t="s">
        <v>751</v>
      </c>
      <c r="F475" s="109" t="s">
        <v>3004</v>
      </c>
      <c r="G475" s="109" t="s">
        <v>1380</v>
      </c>
      <c r="H475" s="109" t="s">
        <v>795</v>
      </c>
      <c r="I475" s="109" t="s">
        <v>1456</v>
      </c>
    </row>
    <row r="476" spans="1:9">
      <c r="A476" s="109" t="s">
        <v>173</v>
      </c>
      <c r="B476" s="109" t="s">
        <v>172</v>
      </c>
      <c r="C476" s="109" t="str">
        <f>VLOOKUP(B476,Nonpubs!$B$2:$D$193,3,FALSE)</f>
        <v xml:space="preserve">9-12                                                                                                                                                                                                                                                                                                                                                                                                                                                                                                                                                                                                                                                                                                                                                                                                                                                                                                                                                                                                                                                                                                                                                                                                                                                                                                                                                                                                                                                                                                                                                                                                                                                                                                                                                                                                                                                                                                                                                                                                                                                                            </v>
      </c>
      <c r="D476" s="109" t="str">
        <f>VLOOKUP(B476,Nonpubs!$B$2:$D$193,2,FALSE)</f>
        <v xml:space="preserve">Columbus City School District                               </v>
      </c>
      <c r="E476" s="109" t="s">
        <v>804</v>
      </c>
      <c r="F476" s="109" t="s">
        <v>961</v>
      </c>
      <c r="G476" s="109" t="s">
        <v>1281</v>
      </c>
      <c r="H476" s="109" t="s">
        <v>1163</v>
      </c>
      <c r="I476" s="109" t="s">
        <v>1455</v>
      </c>
    </row>
    <row r="477" spans="1:9">
      <c r="A477" s="109" t="s">
        <v>173</v>
      </c>
      <c r="B477" s="109" t="s">
        <v>172</v>
      </c>
      <c r="C477" s="109" t="str">
        <f>VLOOKUP(B477,Nonpubs!$B$2:$D$193,3,FALSE)</f>
        <v xml:space="preserve">9-12                                                                                                                                                                                                                                                                                                                                                                                                                                                                                                                                                                                                                                                                                                                                                                                                                                                                                                                                                                                                                                                                                                                                                                                                                                                                                                                                                                                                                                                                                                                                                                                                                                                                                                                                                                                                                                                                                                                                                                                                                                                                            </v>
      </c>
      <c r="D477" s="109" t="str">
        <f>VLOOKUP(B477,Nonpubs!$B$2:$D$193,2,FALSE)</f>
        <v xml:space="preserve">Columbus City School District                               </v>
      </c>
      <c r="E477" s="109" t="s">
        <v>751</v>
      </c>
      <c r="F477" s="109" t="s">
        <v>932</v>
      </c>
      <c r="G477" s="109" t="s">
        <v>1250</v>
      </c>
      <c r="H477" s="109" t="s">
        <v>797</v>
      </c>
      <c r="I477" s="109" t="s">
        <v>1456</v>
      </c>
    </row>
    <row r="478" spans="1:9">
      <c r="A478" s="109" t="s">
        <v>173</v>
      </c>
      <c r="B478" s="109" t="s">
        <v>172</v>
      </c>
      <c r="C478" s="109" t="str">
        <f>VLOOKUP(B478,Nonpubs!$B$2:$D$193,3,FALSE)</f>
        <v xml:space="preserve">9-12                                                                                                                                                                                                                                                                                                                                                                                                                                                                                                                                                                                                                                                                                                                                                                                                                                                                                                                                                                                                                                                                                                                                                                                                                                                                                                                                                                                                                                                                                                                                                                                                                                                                                                                                                                                                                                                                                                                                                                                                                                                                            </v>
      </c>
      <c r="D478" s="109" t="str">
        <f>VLOOKUP(B478,Nonpubs!$B$2:$D$193,2,FALSE)</f>
        <v xml:space="preserve">Columbus City School District                               </v>
      </c>
      <c r="E478" s="109" t="s">
        <v>752</v>
      </c>
      <c r="F478" s="109" t="s">
        <v>932</v>
      </c>
      <c r="G478" s="109" t="s">
        <v>1250</v>
      </c>
      <c r="H478" s="109" t="s">
        <v>797</v>
      </c>
      <c r="I478" s="109" t="s">
        <v>1456</v>
      </c>
    </row>
    <row r="479" spans="1:9">
      <c r="A479" s="109" t="s">
        <v>173</v>
      </c>
      <c r="B479" s="109" t="s">
        <v>172</v>
      </c>
      <c r="C479" s="109" t="str">
        <f>VLOOKUP(B479,Nonpubs!$B$2:$D$193,3,FALSE)</f>
        <v xml:space="preserve">9-12                                                                                                                                                                                                                                                                                                                                                                                                                                                                                                                                                                                                                                                                                                                                                                                                                                                                                                                                                                                                                                                                                                                                                                                                                                                                                                                                                                                                                                                                                                                                                                                                                                                                                                                                                                                                                                                                                                                                                                                                                                                                            </v>
      </c>
      <c r="D479" s="109" t="str">
        <f>VLOOKUP(B479,Nonpubs!$B$2:$D$193,2,FALSE)</f>
        <v xml:space="preserve">Columbus City School District                               </v>
      </c>
      <c r="E479" s="109" t="s">
        <v>751</v>
      </c>
      <c r="F479" s="109" t="s">
        <v>933</v>
      </c>
      <c r="G479" s="109" t="s">
        <v>1251</v>
      </c>
      <c r="H479" s="109" t="s">
        <v>1163</v>
      </c>
      <c r="I479" s="109" t="s">
        <v>1456</v>
      </c>
    </row>
    <row r="480" spans="1:9">
      <c r="A480" s="109" t="s">
        <v>173</v>
      </c>
      <c r="B480" s="109" t="s">
        <v>172</v>
      </c>
      <c r="C480" s="109" t="str">
        <f>VLOOKUP(B480,Nonpubs!$B$2:$D$193,3,FALSE)</f>
        <v xml:space="preserve">9-12                                                                                                                                                                                                                                                                                                                                                                                                                                                                                                                                                                                                                                                                                                                                                                                                                                                                                                                                                                                                                                                                                                                                                                                                                                                                                                                                                                                                                                                                                                                                                                                                                                                                                                                                                                                                                                                                                                                                                                                                                                                                            </v>
      </c>
      <c r="D480" s="109" t="str">
        <f>VLOOKUP(B480,Nonpubs!$B$2:$D$193,2,FALSE)</f>
        <v xml:space="preserve">Columbus City School District                               </v>
      </c>
      <c r="E480" s="109" t="s">
        <v>752</v>
      </c>
      <c r="F480" s="109" t="s">
        <v>933</v>
      </c>
      <c r="G480" s="109" t="s">
        <v>1251</v>
      </c>
      <c r="H480" s="109" t="s">
        <v>1163</v>
      </c>
      <c r="I480" s="109" t="s">
        <v>1456</v>
      </c>
    </row>
    <row r="481" spans="1:9">
      <c r="A481" s="109" t="s">
        <v>173</v>
      </c>
      <c r="B481" s="109" t="s">
        <v>172</v>
      </c>
      <c r="C481" s="109" t="str">
        <f>VLOOKUP(B481,Nonpubs!$B$2:$D$193,3,FALSE)</f>
        <v xml:space="preserve">9-12                                                                                                                                                                                                                                                                                                                                                                                                                                                                                                                                                                                                                                                                                                                                                                                                                                                                                                                                                                                                                                                                                                                                                                                                                                                                                                                                                                                                                                                                                                                                                                                                                                                                                                                                                                                                                                                                                                                                                                                                                                                                            </v>
      </c>
      <c r="D481" s="109" t="str">
        <f>VLOOKUP(B481,Nonpubs!$B$2:$D$193,2,FALSE)</f>
        <v xml:space="preserve">Columbus City School District                               </v>
      </c>
      <c r="E481" s="109" t="s">
        <v>804</v>
      </c>
      <c r="F481" s="109" t="s">
        <v>933</v>
      </c>
      <c r="G481" s="109" t="s">
        <v>1251</v>
      </c>
      <c r="H481" s="109" t="s">
        <v>1163</v>
      </c>
      <c r="I481" s="109" t="s">
        <v>1456</v>
      </c>
    </row>
    <row r="482" spans="1:9">
      <c r="A482" s="109" t="s">
        <v>173</v>
      </c>
      <c r="B482" s="109" t="s">
        <v>172</v>
      </c>
      <c r="C482" s="109" t="str">
        <f>VLOOKUP(B482,Nonpubs!$B$2:$D$193,3,FALSE)</f>
        <v xml:space="preserve">9-12                                                                                                                                                                                                                                                                                                                                                                                                                                                                                                                                                                                                                                                                                                                                                                                                                                                                                                                                                                                                                                                                                                                                                                                                                                                                                                                                                                                                                                                                                                                                                                                                                                                                                                                                                                                                                                                                                                                                                                                                                                                                            </v>
      </c>
      <c r="D482" s="109" t="str">
        <f>VLOOKUP(B482,Nonpubs!$B$2:$D$193,2,FALSE)</f>
        <v xml:space="preserve">Columbus City School District                               </v>
      </c>
      <c r="E482" s="109" t="s">
        <v>752</v>
      </c>
      <c r="F482" s="109" t="s">
        <v>857</v>
      </c>
      <c r="G482" s="109" t="s">
        <v>1170</v>
      </c>
      <c r="H482" s="109" t="s">
        <v>797</v>
      </c>
      <c r="I482" s="109" t="s">
        <v>1456</v>
      </c>
    </row>
    <row r="483" spans="1:9">
      <c r="A483" s="109" t="s">
        <v>173</v>
      </c>
      <c r="B483" s="109" t="s">
        <v>172</v>
      </c>
      <c r="C483" s="109" t="str">
        <f>VLOOKUP(B483,Nonpubs!$B$2:$D$193,3,FALSE)</f>
        <v xml:space="preserve">9-12                                                                                                                                                                                                                                                                                                                                                                                                                                                                                                                                                                                                                                                                                                                                                                                                                                                                                                                                                                                                                                                                                                                                                                                                                                                                                                                                                                                                                                                                                                                                                                                                                                                                                                                                                                                                                                                                                                                                                                                                                                                                            </v>
      </c>
      <c r="D483" s="109" t="str">
        <f>VLOOKUP(B483,Nonpubs!$B$2:$D$193,2,FALSE)</f>
        <v xml:space="preserve">Columbus City School District                               </v>
      </c>
      <c r="E483" s="109" t="s">
        <v>804</v>
      </c>
      <c r="F483" s="109" t="s">
        <v>857</v>
      </c>
      <c r="G483" s="109" t="s">
        <v>1170</v>
      </c>
      <c r="H483" s="109" t="s">
        <v>797</v>
      </c>
      <c r="I483" s="109" t="s">
        <v>1456</v>
      </c>
    </row>
    <row r="484" spans="1:9">
      <c r="A484" s="109" t="s">
        <v>173</v>
      </c>
      <c r="B484" s="109" t="s">
        <v>172</v>
      </c>
      <c r="C484" s="109" t="str">
        <f>VLOOKUP(B484,Nonpubs!$B$2:$D$193,3,FALSE)</f>
        <v xml:space="preserve">9-12                                                                                                                                                                                                                                                                                                                                                                                                                                                                                                                                                                                                                                                                                                                                                                                                                                                                                                                                                                                                                                                                                                                                                                                                                                                                                                                                                                                                                                                                                                                                                                                                                                                                                                                                                                                                                                                                                                                                                                                                                                                                            </v>
      </c>
      <c r="D484" s="109" t="str">
        <f>VLOOKUP(B484,Nonpubs!$B$2:$D$193,2,FALSE)</f>
        <v xml:space="preserve">Columbus City School District                               </v>
      </c>
      <c r="E484" s="109" t="s">
        <v>751</v>
      </c>
      <c r="F484" s="109" t="s">
        <v>1052</v>
      </c>
      <c r="G484" s="109" t="s">
        <v>1378</v>
      </c>
      <c r="H484" s="109" t="s">
        <v>811</v>
      </c>
      <c r="I484" s="109" t="s">
        <v>1456</v>
      </c>
    </row>
    <row r="485" spans="1:9">
      <c r="A485" s="109" t="s">
        <v>173</v>
      </c>
      <c r="B485" s="109" t="s">
        <v>172</v>
      </c>
      <c r="C485" s="109" t="str">
        <f>VLOOKUP(B485,Nonpubs!$B$2:$D$193,3,FALSE)</f>
        <v xml:space="preserve">9-12                                                                                                                                                                                                                                                                                                                                                                                                                                                                                                                                                                                                                                                                                                                                                                                                                                                                                                                                                                                                                                                                                                                                                                                                                                                                                                                                                                                                                                                                                                                                                                                                                                                                                                                                                                                                                                                                                                                                                                                                                                                                            </v>
      </c>
      <c r="D485" s="109" t="str">
        <f>VLOOKUP(B485,Nonpubs!$B$2:$D$193,2,FALSE)</f>
        <v xml:space="preserve">Columbus City School District                               </v>
      </c>
      <c r="E485" s="109" t="s">
        <v>752</v>
      </c>
      <c r="F485" s="109" t="s">
        <v>3005</v>
      </c>
      <c r="G485" s="109" t="s">
        <v>3006</v>
      </c>
      <c r="H485" s="109" t="s">
        <v>801</v>
      </c>
      <c r="I485" s="109" t="s">
        <v>1456</v>
      </c>
    </row>
    <row r="486" spans="1:9">
      <c r="A486" s="109" t="s">
        <v>173</v>
      </c>
      <c r="B486" s="109" t="s">
        <v>172</v>
      </c>
      <c r="C486" s="109" t="str">
        <f>VLOOKUP(B486,Nonpubs!$B$2:$D$193,3,FALSE)</f>
        <v xml:space="preserve">9-12                                                                                                                                                                                                                                                                                                                                                                                                                                                                                                                                                                                                                                                                                                                                                                                                                                                                                                                                                                                                                                                                                                                                                                                                                                                                                                                                                                                                                                                                                                                                                                                                                                                                                                                                                                                                                                                                                                                                                                                                                                                                            </v>
      </c>
      <c r="D486" s="109" t="str">
        <f>VLOOKUP(B486,Nonpubs!$B$2:$D$193,2,FALSE)</f>
        <v xml:space="preserve">Columbus City School District                               </v>
      </c>
      <c r="E486" s="109" t="s">
        <v>804</v>
      </c>
      <c r="F486" s="109" t="s">
        <v>858</v>
      </c>
      <c r="G486" s="109" t="s">
        <v>1171</v>
      </c>
      <c r="H486" s="109" t="s">
        <v>1163</v>
      </c>
      <c r="I486" s="109" t="s">
        <v>1456</v>
      </c>
    </row>
    <row r="487" spans="1:9">
      <c r="A487" s="109" t="s">
        <v>176</v>
      </c>
      <c r="B487" s="109" t="s">
        <v>175</v>
      </c>
      <c r="C487" s="109" t="e">
        <f>VLOOKUP(B487,Nonpubs!$B$2:$D$193,3,FALSE)</f>
        <v>#N/A</v>
      </c>
      <c r="D487" s="109" t="e">
        <f>VLOOKUP(B487,Nonpubs!$B$2:$D$193,2,FALSE)</f>
        <v>#N/A</v>
      </c>
      <c r="E487" s="109" t="s">
        <v>751</v>
      </c>
      <c r="F487" s="109" t="s">
        <v>959</v>
      </c>
      <c r="G487" s="109" t="s">
        <v>1279</v>
      </c>
      <c r="H487" s="109" t="s">
        <v>1163</v>
      </c>
      <c r="I487" s="109" t="s">
        <v>1456</v>
      </c>
    </row>
    <row r="488" spans="1:9">
      <c r="A488" s="109" t="s">
        <v>178</v>
      </c>
      <c r="B488" s="109" t="s">
        <v>177</v>
      </c>
      <c r="C488" s="109" t="e">
        <f>VLOOKUP(B488,Nonpubs!$B$2:$D$193,3,FALSE)</f>
        <v>#N/A</v>
      </c>
      <c r="D488" s="109" t="e">
        <f>VLOOKUP(B488,Nonpubs!$B$2:$D$193,2,FALSE)</f>
        <v>#N/A</v>
      </c>
      <c r="E488" s="109" t="s">
        <v>744</v>
      </c>
      <c r="F488" s="109" t="s">
        <v>937</v>
      </c>
      <c r="G488" s="109" t="s">
        <v>1255</v>
      </c>
      <c r="H488" s="109" t="s">
        <v>791</v>
      </c>
      <c r="I488" s="109" t="s">
        <v>1455</v>
      </c>
    </row>
    <row r="489" spans="1:9">
      <c r="A489" s="109" t="s">
        <v>178</v>
      </c>
      <c r="B489" s="109" t="s">
        <v>177</v>
      </c>
      <c r="C489" s="109" t="e">
        <f>VLOOKUP(B489,Nonpubs!$B$2:$D$193,3,FALSE)</f>
        <v>#N/A</v>
      </c>
      <c r="D489" s="109" t="e">
        <f>VLOOKUP(B489,Nonpubs!$B$2:$D$193,2,FALSE)</f>
        <v>#N/A</v>
      </c>
      <c r="E489" s="109" t="s">
        <v>739</v>
      </c>
      <c r="F489" s="109" t="s">
        <v>934</v>
      </c>
      <c r="G489" s="109" t="s">
        <v>1252</v>
      </c>
      <c r="H489" s="109" t="s">
        <v>790</v>
      </c>
      <c r="I489" s="109" t="s">
        <v>1456</v>
      </c>
    </row>
    <row r="490" spans="1:9">
      <c r="A490" s="109" t="s">
        <v>178</v>
      </c>
      <c r="B490" s="109" t="s">
        <v>177</v>
      </c>
      <c r="C490" s="109" t="e">
        <f>VLOOKUP(B490,Nonpubs!$B$2:$D$193,3,FALSE)</f>
        <v>#N/A</v>
      </c>
      <c r="D490" s="109" t="e">
        <f>VLOOKUP(B490,Nonpubs!$B$2:$D$193,2,FALSE)</f>
        <v>#N/A</v>
      </c>
      <c r="E490" s="109" t="s">
        <v>740</v>
      </c>
      <c r="F490" s="109" t="s">
        <v>934</v>
      </c>
      <c r="G490" s="109" t="s">
        <v>1252</v>
      </c>
      <c r="H490" s="109" t="s">
        <v>790</v>
      </c>
      <c r="I490" s="109" t="s">
        <v>1456</v>
      </c>
    </row>
    <row r="491" spans="1:9">
      <c r="A491" s="109" t="s">
        <v>178</v>
      </c>
      <c r="B491" s="109" t="s">
        <v>177</v>
      </c>
      <c r="C491" s="109" t="e">
        <f>VLOOKUP(B491,Nonpubs!$B$2:$D$193,3,FALSE)</f>
        <v>#N/A</v>
      </c>
      <c r="D491" s="109" t="e">
        <f>VLOOKUP(B491,Nonpubs!$B$2:$D$193,2,FALSE)</f>
        <v>#N/A</v>
      </c>
      <c r="E491" s="109" t="s">
        <v>741</v>
      </c>
      <c r="F491" s="109" t="s">
        <v>934</v>
      </c>
      <c r="G491" s="109" t="s">
        <v>1252</v>
      </c>
      <c r="H491" s="109" t="s">
        <v>790</v>
      </c>
      <c r="I491" s="109" t="s">
        <v>1456</v>
      </c>
    </row>
    <row r="492" spans="1:9">
      <c r="A492" s="109" t="s">
        <v>178</v>
      </c>
      <c r="B492" s="109" t="s">
        <v>177</v>
      </c>
      <c r="C492" s="109" t="e">
        <f>VLOOKUP(B492,Nonpubs!$B$2:$D$193,3,FALSE)</f>
        <v>#N/A</v>
      </c>
      <c r="D492" s="109" t="e">
        <f>VLOOKUP(B492,Nonpubs!$B$2:$D$193,2,FALSE)</f>
        <v>#N/A</v>
      </c>
      <c r="E492" s="109" t="s">
        <v>742</v>
      </c>
      <c r="F492" s="109" t="s">
        <v>934</v>
      </c>
      <c r="G492" s="109" t="s">
        <v>1252</v>
      </c>
      <c r="H492" s="109" t="s">
        <v>790</v>
      </c>
      <c r="I492" s="109" t="s">
        <v>1456</v>
      </c>
    </row>
    <row r="493" spans="1:9">
      <c r="A493" s="109" t="s">
        <v>178</v>
      </c>
      <c r="B493" s="109" t="s">
        <v>177</v>
      </c>
      <c r="C493" s="109" t="e">
        <f>VLOOKUP(B493,Nonpubs!$B$2:$D$193,3,FALSE)</f>
        <v>#N/A</v>
      </c>
      <c r="D493" s="109" t="e">
        <f>VLOOKUP(B493,Nonpubs!$B$2:$D$193,2,FALSE)</f>
        <v>#N/A</v>
      </c>
      <c r="E493" s="109" t="s">
        <v>744</v>
      </c>
      <c r="F493" s="109" t="s">
        <v>934</v>
      </c>
      <c r="G493" s="109" t="s">
        <v>1252</v>
      </c>
      <c r="H493" s="109" t="s">
        <v>790</v>
      </c>
      <c r="I493" s="109" t="s">
        <v>1456</v>
      </c>
    </row>
    <row r="494" spans="1:9">
      <c r="A494" s="109" t="s">
        <v>178</v>
      </c>
      <c r="B494" s="109" t="s">
        <v>177</v>
      </c>
      <c r="C494" s="109" t="e">
        <f>VLOOKUP(B494,Nonpubs!$B$2:$D$193,3,FALSE)</f>
        <v>#N/A</v>
      </c>
      <c r="D494" s="109" t="e">
        <f>VLOOKUP(B494,Nonpubs!$B$2:$D$193,2,FALSE)</f>
        <v>#N/A</v>
      </c>
      <c r="E494" s="109" t="s">
        <v>743</v>
      </c>
      <c r="F494" s="109" t="s">
        <v>934</v>
      </c>
      <c r="G494" s="109" t="s">
        <v>1252</v>
      </c>
      <c r="H494" s="109" t="s">
        <v>790</v>
      </c>
      <c r="I494" s="109" t="s">
        <v>1456</v>
      </c>
    </row>
    <row r="495" spans="1:9">
      <c r="A495" s="109" t="s">
        <v>178</v>
      </c>
      <c r="B495" s="109" t="s">
        <v>177</v>
      </c>
      <c r="C495" s="109" t="e">
        <f>VLOOKUP(B495,Nonpubs!$B$2:$D$193,3,FALSE)</f>
        <v>#N/A</v>
      </c>
      <c r="D495" s="109" t="e">
        <f>VLOOKUP(B495,Nonpubs!$B$2:$D$193,2,FALSE)</f>
        <v>#N/A</v>
      </c>
      <c r="E495" s="109" t="s">
        <v>741</v>
      </c>
      <c r="F495" s="109" t="s">
        <v>936</v>
      </c>
      <c r="G495" s="109" t="s">
        <v>1254</v>
      </c>
      <c r="H495" s="109" t="s">
        <v>790</v>
      </c>
      <c r="I495" s="109" t="s">
        <v>1456</v>
      </c>
    </row>
    <row r="496" spans="1:9">
      <c r="A496" s="109" t="s">
        <v>178</v>
      </c>
      <c r="B496" s="109" t="s">
        <v>177</v>
      </c>
      <c r="C496" s="109" t="e">
        <f>VLOOKUP(B496,Nonpubs!$B$2:$D$193,3,FALSE)</f>
        <v>#N/A</v>
      </c>
      <c r="D496" s="109" t="e">
        <f>VLOOKUP(B496,Nonpubs!$B$2:$D$193,2,FALSE)</f>
        <v>#N/A</v>
      </c>
      <c r="E496" s="109" t="s">
        <v>743</v>
      </c>
      <c r="F496" s="109" t="s">
        <v>936</v>
      </c>
      <c r="G496" s="109" t="s">
        <v>1254</v>
      </c>
      <c r="H496" s="109" t="s">
        <v>790</v>
      </c>
      <c r="I496" s="109" t="s">
        <v>1456</v>
      </c>
    </row>
    <row r="497" spans="1:9">
      <c r="A497" s="109" t="s">
        <v>178</v>
      </c>
      <c r="B497" s="109" t="s">
        <v>177</v>
      </c>
      <c r="C497" s="109" t="e">
        <f>VLOOKUP(B497,Nonpubs!$B$2:$D$193,3,FALSE)</f>
        <v>#N/A</v>
      </c>
      <c r="D497" s="109" t="e">
        <f>VLOOKUP(B497,Nonpubs!$B$2:$D$193,2,FALSE)</f>
        <v>#N/A</v>
      </c>
      <c r="E497" s="109" t="s">
        <v>739</v>
      </c>
      <c r="F497" s="109" t="s">
        <v>939</v>
      </c>
      <c r="G497" s="109" t="s">
        <v>1257</v>
      </c>
      <c r="H497" s="109" t="s">
        <v>790</v>
      </c>
      <c r="I497" s="109" t="s">
        <v>1456</v>
      </c>
    </row>
    <row r="498" spans="1:9">
      <c r="A498" s="109" t="s">
        <v>178</v>
      </c>
      <c r="B498" s="109" t="s">
        <v>177</v>
      </c>
      <c r="C498" s="109" t="e">
        <f>VLOOKUP(B498,Nonpubs!$B$2:$D$193,3,FALSE)</f>
        <v>#N/A</v>
      </c>
      <c r="D498" s="109" t="e">
        <f>VLOOKUP(B498,Nonpubs!$B$2:$D$193,2,FALSE)</f>
        <v>#N/A</v>
      </c>
      <c r="E498" s="109" t="s">
        <v>743</v>
      </c>
      <c r="F498" s="109" t="s">
        <v>939</v>
      </c>
      <c r="G498" s="109" t="s">
        <v>1257</v>
      </c>
      <c r="H498" s="109" t="s">
        <v>790</v>
      </c>
      <c r="I498" s="109" t="s">
        <v>1456</v>
      </c>
    </row>
    <row r="499" spans="1:9">
      <c r="A499" s="109" t="s">
        <v>178</v>
      </c>
      <c r="B499" s="109" t="s">
        <v>177</v>
      </c>
      <c r="C499" s="109" t="e">
        <f>VLOOKUP(B499,Nonpubs!$B$2:$D$193,3,FALSE)</f>
        <v>#N/A</v>
      </c>
      <c r="D499" s="109" t="e">
        <f>VLOOKUP(B499,Nonpubs!$B$2:$D$193,2,FALSE)</f>
        <v>#N/A</v>
      </c>
      <c r="E499" s="109" t="s">
        <v>744</v>
      </c>
      <c r="F499" s="109" t="s">
        <v>938</v>
      </c>
      <c r="G499" s="109" t="s">
        <v>1256</v>
      </c>
      <c r="H499" s="109" t="s">
        <v>790</v>
      </c>
      <c r="I499" s="109" t="s">
        <v>1456</v>
      </c>
    </row>
    <row r="500" spans="1:9">
      <c r="A500" s="109" t="s">
        <v>178</v>
      </c>
      <c r="B500" s="109" t="s">
        <v>177</v>
      </c>
      <c r="C500" s="109" t="e">
        <f>VLOOKUP(B500,Nonpubs!$B$2:$D$193,3,FALSE)</f>
        <v>#N/A</v>
      </c>
      <c r="D500" s="109" t="e">
        <f>VLOOKUP(B500,Nonpubs!$B$2:$D$193,2,FALSE)</f>
        <v>#N/A</v>
      </c>
      <c r="E500" s="109" t="s">
        <v>743</v>
      </c>
      <c r="F500" s="109" t="s">
        <v>938</v>
      </c>
      <c r="G500" s="109" t="s">
        <v>1256</v>
      </c>
      <c r="H500" s="109" t="s">
        <v>790</v>
      </c>
      <c r="I500" s="109" t="s">
        <v>1456</v>
      </c>
    </row>
    <row r="501" spans="1:9">
      <c r="A501" s="109" t="s">
        <v>178</v>
      </c>
      <c r="B501" s="109" t="s">
        <v>177</v>
      </c>
      <c r="C501" s="109" t="e">
        <f>VLOOKUP(B501,Nonpubs!$B$2:$D$193,3,FALSE)</f>
        <v>#N/A</v>
      </c>
      <c r="D501" s="109" t="e">
        <f>VLOOKUP(B501,Nonpubs!$B$2:$D$193,2,FALSE)</f>
        <v>#N/A</v>
      </c>
      <c r="E501" s="109" t="s">
        <v>740</v>
      </c>
      <c r="F501" s="109" t="s">
        <v>935</v>
      </c>
      <c r="G501" s="109" t="s">
        <v>1253</v>
      </c>
      <c r="H501" s="109" t="s">
        <v>790</v>
      </c>
      <c r="I501" s="109" t="s">
        <v>1456</v>
      </c>
    </row>
    <row r="502" spans="1:9">
      <c r="A502" s="109" t="s">
        <v>178</v>
      </c>
      <c r="B502" s="109" t="s">
        <v>177</v>
      </c>
      <c r="C502" s="109" t="e">
        <f>VLOOKUP(B502,Nonpubs!$B$2:$D$193,3,FALSE)</f>
        <v>#N/A</v>
      </c>
      <c r="D502" s="109" t="e">
        <f>VLOOKUP(B502,Nonpubs!$B$2:$D$193,2,FALSE)</f>
        <v>#N/A</v>
      </c>
      <c r="E502" s="109" t="s">
        <v>741</v>
      </c>
      <c r="F502" s="109" t="s">
        <v>935</v>
      </c>
      <c r="G502" s="109" t="s">
        <v>1253</v>
      </c>
      <c r="H502" s="109" t="s">
        <v>790</v>
      </c>
      <c r="I502" s="109" t="s">
        <v>1456</v>
      </c>
    </row>
    <row r="503" spans="1:9">
      <c r="A503" s="109" t="s">
        <v>178</v>
      </c>
      <c r="B503" s="109" t="s">
        <v>177</v>
      </c>
      <c r="C503" s="109" t="e">
        <f>VLOOKUP(B503,Nonpubs!$B$2:$D$193,3,FALSE)</f>
        <v>#N/A</v>
      </c>
      <c r="D503" s="109" t="e">
        <f>VLOOKUP(B503,Nonpubs!$B$2:$D$193,2,FALSE)</f>
        <v>#N/A</v>
      </c>
      <c r="E503" s="109" t="s">
        <v>743</v>
      </c>
      <c r="F503" s="109" t="s">
        <v>935</v>
      </c>
      <c r="G503" s="109" t="s">
        <v>1253</v>
      </c>
      <c r="H503" s="109" t="s">
        <v>790</v>
      </c>
      <c r="I503" s="109" t="s">
        <v>1456</v>
      </c>
    </row>
    <row r="504" spans="1:9">
      <c r="A504" s="109" t="s">
        <v>180</v>
      </c>
      <c r="B504" s="109" t="s">
        <v>179</v>
      </c>
      <c r="C504" s="109" t="str">
        <f>VLOOKUP(B504,Nonpubs!$B$2:$D$193,3,FALSE)</f>
        <v xml:space="preserve">K-8                                                                                                                                                                                                                                                                                                                                                                                                                                                                                                                                                                                                                                                                                                                                                                                                                                                                                                                                                                                                                                                                                                                                                                                                                                                                                                                                                                                                                                                                                                                                                                                                                                                                                                                                                                                                                                                                                                                                                                                                                                                                             </v>
      </c>
      <c r="D504" s="109" t="str">
        <f>VLOOKUP(B504,Nonpubs!$B$2:$D$193,2,FALSE)</f>
        <v xml:space="preserve">Groveport Madison Local                                     </v>
      </c>
      <c r="E504" s="109" t="s">
        <v>739</v>
      </c>
      <c r="F504" s="109" t="s">
        <v>854</v>
      </c>
      <c r="G504" s="109" t="s">
        <v>1167</v>
      </c>
      <c r="H504" s="109" t="s">
        <v>797</v>
      </c>
      <c r="I504" s="109" t="s">
        <v>1455</v>
      </c>
    </row>
    <row r="505" spans="1:9">
      <c r="A505" s="109" t="s">
        <v>180</v>
      </c>
      <c r="B505" s="109" t="s">
        <v>179</v>
      </c>
      <c r="C505" s="109" t="str">
        <f>VLOOKUP(B505,Nonpubs!$B$2:$D$193,3,FALSE)</f>
        <v xml:space="preserve">K-8                                                                                                                                                                                                                                                                                                                                                                                                                                                                                                                                                                                                                                                                                                                                                                                                                                                                                                                                                                                                                                                                                                                                                                                                                                                                                                                                                                                                                                                                                                                                                                                                                                                                                                                                                                                                                                                                                                                                                                                                                                                                             </v>
      </c>
      <c r="D505" s="109" t="str">
        <f>VLOOKUP(B505,Nonpubs!$B$2:$D$193,2,FALSE)</f>
        <v xml:space="preserve">Groveport Madison Local                                     </v>
      </c>
      <c r="E505" s="109" t="s">
        <v>739</v>
      </c>
      <c r="F505" s="109" t="s">
        <v>827</v>
      </c>
      <c r="G505" s="109" t="s">
        <v>1139</v>
      </c>
      <c r="H505" s="109" t="s">
        <v>797</v>
      </c>
      <c r="I505" s="109" t="s">
        <v>1456</v>
      </c>
    </row>
    <row r="506" spans="1:9">
      <c r="A506" s="109" t="s">
        <v>180</v>
      </c>
      <c r="B506" s="109" t="s">
        <v>179</v>
      </c>
      <c r="C506" s="109" t="str">
        <f>VLOOKUP(B506,Nonpubs!$B$2:$D$193,3,FALSE)</f>
        <v xml:space="preserve">K-8                                                                                                                                                                                                                                                                                                                                                                                                                                                                                                                                                                                                                                                                                                                                                                                                                                                                                                                                                                                                                                                                                                                                                                                                                                                                                                                                                                                                                                                                                                                                                                                                                                                                                                                                                                                                                                                                                                                                                                                                                                                                             </v>
      </c>
      <c r="D506" s="109" t="str">
        <f>VLOOKUP(B506,Nonpubs!$B$2:$D$193,2,FALSE)</f>
        <v xml:space="preserve">Groveport Madison Local                                     </v>
      </c>
      <c r="E506" s="109" t="s">
        <v>739</v>
      </c>
      <c r="F506" s="109" t="s">
        <v>846</v>
      </c>
      <c r="G506" s="109" t="s">
        <v>1158</v>
      </c>
      <c r="H506" s="109" t="s">
        <v>797</v>
      </c>
      <c r="I506" s="109" t="s">
        <v>1456</v>
      </c>
    </row>
    <row r="507" spans="1:9">
      <c r="A507" s="109" t="s">
        <v>180</v>
      </c>
      <c r="B507" s="109" t="s">
        <v>179</v>
      </c>
      <c r="C507" s="109" t="str">
        <f>VLOOKUP(B507,Nonpubs!$B$2:$D$193,3,FALSE)</f>
        <v xml:space="preserve">K-8                                                                                                                                                                                                                                                                                                                                                                                                                                                                                                                                                                                                                                                                                                                                                                                                                                                                                                                                                                                                                                                                                                                                                                                                                                                                                                                                                                                                                                                                                                                                                                                                                                                                                                                                                                                                                                                                                                                                                                                                                                                                             </v>
      </c>
      <c r="D507" s="109" t="str">
        <f>VLOOKUP(B507,Nonpubs!$B$2:$D$193,2,FALSE)</f>
        <v xml:space="preserve">Groveport Madison Local                                     </v>
      </c>
      <c r="E507" s="109" t="s">
        <v>742</v>
      </c>
      <c r="F507" s="109" t="s">
        <v>846</v>
      </c>
      <c r="G507" s="109" t="s">
        <v>1158</v>
      </c>
      <c r="H507" s="109" t="s">
        <v>797</v>
      </c>
      <c r="I507" s="109" t="s">
        <v>1456</v>
      </c>
    </row>
    <row r="508" spans="1:9">
      <c r="A508" s="109" t="s">
        <v>180</v>
      </c>
      <c r="B508" s="109" t="s">
        <v>179</v>
      </c>
      <c r="C508" s="109" t="str">
        <f>VLOOKUP(B508,Nonpubs!$B$2:$D$193,3,FALSE)</f>
        <v xml:space="preserve">K-8                                                                                                                                                                                                                                                                                                                                                                                                                                                                                                                                                                                                                                                                                                                                                                                                                                                                                                                                                                                                                                                                                                                                                                                                                                                                                                                                                                                                                                                                                                                                                                                                                                                                                                                                                                                                                                                                                                                                                                                                                                                                             </v>
      </c>
      <c r="D508" s="109" t="str">
        <f>VLOOKUP(B508,Nonpubs!$B$2:$D$193,2,FALSE)</f>
        <v xml:space="preserve">Groveport Madison Local                                     </v>
      </c>
      <c r="E508" s="109" t="s">
        <v>739</v>
      </c>
      <c r="F508" s="109" t="s">
        <v>828</v>
      </c>
      <c r="G508" s="109" t="s">
        <v>1140</v>
      </c>
      <c r="H508" s="109" t="s">
        <v>796</v>
      </c>
      <c r="I508" s="109" t="s">
        <v>1456</v>
      </c>
    </row>
    <row r="509" spans="1:9">
      <c r="A509" s="109" t="s">
        <v>180</v>
      </c>
      <c r="B509" s="109" t="s">
        <v>179</v>
      </c>
      <c r="C509" s="109" t="str">
        <f>VLOOKUP(B509,Nonpubs!$B$2:$D$193,3,FALSE)</f>
        <v xml:space="preserve">K-8                                                                                                                                                                                                                                                                                                                                                                                                                                                                                                                                                                                                                                                                                                                                                                                                                                                                                                                                                                                                                                                                                                                                                                                                                                                                                                                                                                                                                                                                                                                                                                                                                                                                                                                                                                                                                                                                                                                                                                                                                                                                             </v>
      </c>
      <c r="D509" s="109" t="str">
        <f>VLOOKUP(B509,Nonpubs!$B$2:$D$193,2,FALSE)</f>
        <v xml:space="preserve">Groveport Madison Local                                     </v>
      </c>
      <c r="E509" s="109" t="s">
        <v>740</v>
      </c>
      <c r="F509" s="109" t="s">
        <v>828</v>
      </c>
      <c r="G509" s="109" t="s">
        <v>1140</v>
      </c>
      <c r="H509" s="109" t="s">
        <v>796</v>
      </c>
      <c r="I509" s="109" t="s">
        <v>1456</v>
      </c>
    </row>
    <row r="510" spans="1:9">
      <c r="A510" s="109" t="s">
        <v>180</v>
      </c>
      <c r="B510" s="109" t="s">
        <v>179</v>
      </c>
      <c r="C510" s="109" t="str">
        <f>VLOOKUP(B510,Nonpubs!$B$2:$D$193,3,FALSE)</f>
        <v xml:space="preserve">K-8                                                                                                                                                                                                                                                                                                                                                                                                                                                                                                                                                                                                                                                                                                                                                                                                                                                                                                                                                                                                                                                                                                                                                                                                                                                                                                                                                                                                                                                                                                                                                                                                                                                                                                                                                                                                                                                                                                                                                                                                                                                                             </v>
      </c>
      <c r="D510" s="109" t="str">
        <f>VLOOKUP(B510,Nonpubs!$B$2:$D$193,2,FALSE)</f>
        <v xml:space="preserve">Groveport Madison Local                                     </v>
      </c>
      <c r="E510" s="109" t="s">
        <v>744</v>
      </c>
      <c r="F510" s="109" t="s">
        <v>828</v>
      </c>
      <c r="G510" s="109" t="s">
        <v>1140</v>
      </c>
      <c r="H510" s="109" t="s">
        <v>796</v>
      </c>
      <c r="I510" s="109" t="s">
        <v>1456</v>
      </c>
    </row>
    <row r="511" spans="1:9">
      <c r="A511" s="109" t="s">
        <v>180</v>
      </c>
      <c r="B511" s="109" t="s">
        <v>179</v>
      </c>
      <c r="C511" s="109" t="str">
        <f>VLOOKUP(B511,Nonpubs!$B$2:$D$193,3,FALSE)</f>
        <v xml:space="preserve">K-8                                                                                                                                                                                                                                                                                                                                                                                                                                                                                                                                                                                                                                                                                                                                                                                                                                                                                                                                                                                                                                                                                                                                                                                                                                                                                                                                                                                                                                                                                                                                                                                                                                                                                                                                                                                                                                                                                                                                                                                                                                                                             </v>
      </c>
      <c r="D511" s="109" t="str">
        <f>VLOOKUP(B511,Nonpubs!$B$2:$D$193,2,FALSE)</f>
        <v xml:space="preserve">Groveport Madison Local                                     </v>
      </c>
      <c r="E511" s="109" t="s">
        <v>742</v>
      </c>
      <c r="F511" s="109" t="s">
        <v>851</v>
      </c>
      <c r="G511" s="109" t="s">
        <v>1164</v>
      </c>
      <c r="H511" s="109" t="s">
        <v>1163</v>
      </c>
      <c r="I511" s="109" t="s">
        <v>1456</v>
      </c>
    </row>
    <row r="512" spans="1:9">
      <c r="A512" s="109" t="s">
        <v>180</v>
      </c>
      <c r="B512" s="109" t="s">
        <v>179</v>
      </c>
      <c r="C512" s="109" t="str">
        <f>VLOOKUP(B512,Nonpubs!$B$2:$D$193,3,FALSE)</f>
        <v xml:space="preserve">K-8                                                                                                                                                                                                                                                                                                                                                                                                                                                                                                                                                                                                                                                                                                                                                                                                                                                                                                                                                                                                                                                                                                                                                                                                                                                                                                                                                                                                                                                                                                                                                                                                                                                                                                                                                                                                                                                                                                                                                                                                                                                                             </v>
      </c>
      <c r="D512" s="109" t="str">
        <f>VLOOKUP(B512,Nonpubs!$B$2:$D$193,2,FALSE)</f>
        <v xml:space="preserve">Groveport Madison Local                                     </v>
      </c>
      <c r="E512" s="109" t="s">
        <v>739</v>
      </c>
      <c r="F512" s="109" t="s">
        <v>840</v>
      </c>
      <c r="G512" s="109" t="s">
        <v>1152</v>
      </c>
      <c r="H512" s="109" t="s">
        <v>796</v>
      </c>
      <c r="I512" s="109" t="s">
        <v>1456</v>
      </c>
    </row>
    <row r="513" spans="1:9">
      <c r="A513" s="109" t="s">
        <v>180</v>
      </c>
      <c r="B513" s="109" t="s">
        <v>179</v>
      </c>
      <c r="C513" s="109" t="str">
        <f>VLOOKUP(B513,Nonpubs!$B$2:$D$193,3,FALSE)</f>
        <v xml:space="preserve">K-8                                                                                                                                                                                                                                                                                                                                                                                                                                                                                                                                                                                                                                                                                                                                                                                                                                                                                                                                                                                                                                                                                                                                                                                                                                                                                                                                                                                                                                                                                                                                                                                                                                                                                                                                                                                                                                                                                                                                                                                                                                                                             </v>
      </c>
      <c r="D513" s="109" t="str">
        <f>VLOOKUP(B513,Nonpubs!$B$2:$D$193,2,FALSE)</f>
        <v xml:space="preserve">Groveport Madison Local                                     </v>
      </c>
      <c r="E513" s="109" t="s">
        <v>742</v>
      </c>
      <c r="F513" s="109" t="s">
        <v>840</v>
      </c>
      <c r="G513" s="109" t="s">
        <v>1152</v>
      </c>
      <c r="H513" s="109" t="s">
        <v>796</v>
      </c>
      <c r="I513" s="109" t="s">
        <v>1456</v>
      </c>
    </row>
    <row r="514" spans="1:9">
      <c r="A514" s="109" t="s">
        <v>180</v>
      </c>
      <c r="B514" s="109" t="s">
        <v>179</v>
      </c>
      <c r="C514" s="109" t="str">
        <f>VLOOKUP(B514,Nonpubs!$B$2:$D$193,3,FALSE)</f>
        <v xml:space="preserve">K-8                                                                                                                                                                                                                                                                                                                                                                                                                                                                                                                                                                                                                                                                                                                                                                                                                                                                                                                                                                                                                                                                                                                                                                                                                                                                                                                                                                                                                                                                                                                                                                                                                                                                                                                                                                                                                                                                                                                                                                                                                                                                             </v>
      </c>
      <c r="D514" s="109" t="str">
        <f>VLOOKUP(B514,Nonpubs!$B$2:$D$193,2,FALSE)</f>
        <v xml:space="preserve">Groveport Madison Local                                     </v>
      </c>
      <c r="E514" s="109" t="s">
        <v>740</v>
      </c>
      <c r="F514" s="109" t="s">
        <v>841</v>
      </c>
      <c r="G514" s="109" t="s">
        <v>1153</v>
      </c>
      <c r="H514" s="109" t="s">
        <v>797</v>
      </c>
      <c r="I514" s="109" t="s">
        <v>1456</v>
      </c>
    </row>
    <row r="515" spans="1:9">
      <c r="A515" s="109" t="s">
        <v>180</v>
      </c>
      <c r="B515" s="109" t="s">
        <v>179</v>
      </c>
      <c r="C515" s="109" t="str">
        <f>VLOOKUP(B515,Nonpubs!$B$2:$D$193,3,FALSE)</f>
        <v xml:space="preserve">K-8                                                                                                                                                                                                                                                                                                                                                                                                                                                                                                                                                                                                                                                                                                                                                                                                                                                                                                                                                                                                                                                                                                                                                                                                                                                                                                                                                                                                                                                                                                                                                                                                                                                                                                                                                                                                                                                                                                                                                                                                                                                                             </v>
      </c>
      <c r="D515" s="109" t="str">
        <f>VLOOKUP(B515,Nonpubs!$B$2:$D$193,2,FALSE)</f>
        <v xml:space="preserve">Groveport Madison Local                                     </v>
      </c>
      <c r="E515" s="109" t="s">
        <v>741</v>
      </c>
      <c r="F515" s="109" t="s">
        <v>841</v>
      </c>
      <c r="G515" s="109" t="s">
        <v>1153</v>
      </c>
      <c r="H515" s="109" t="s">
        <v>797</v>
      </c>
      <c r="I515" s="109" t="s">
        <v>1456</v>
      </c>
    </row>
    <row r="516" spans="1:9">
      <c r="A516" s="109" t="s">
        <v>180</v>
      </c>
      <c r="B516" s="109" t="s">
        <v>179</v>
      </c>
      <c r="C516" s="109" t="str">
        <f>VLOOKUP(B516,Nonpubs!$B$2:$D$193,3,FALSE)</f>
        <v xml:space="preserve">K-8                                                                                                                                                                                                                                                                                                                                                                                                                                                                                                                                                                                                                                                                                                                                                                                                                                                                                                                                                                                                                                                                                                                                                                                                                                                                                                                                                                                                                                                                                                                                                                                                                                                                                                                                                                                                                                                                                                                                                                                                                                                                             </v>
      </c>
      <c r="D516" s="109" t="str">
        <f>VLOOKUP(B516,Nonpubs!$B$2:$D$193,2,FALSE)</f>
        <v xml:space="preserve">Groveport Madison Local                                     </v>
      </c>
      <c r="E516" s="109" t="s">
        <v>742</v>
      </c>
      <c r="F516" s="109" t="s">
        <v>841</v>
      </c>
      <c r="G516" s="109" t="s">
        <v>1153</v>
      </c>
      <c r="H516" s="109" t="s">
        <v>797</v>
      </c>
      <c r="I516" s="109" t="s">
        <v>1456</v>
      </c>
    </row>
    <row r="517" spans="1:9">
      <c r="A517" s="109" t="s">
        <v>180</v>
      </c>
      <c r="B517" s="109" t="s">
        <v>179</v>
      </c>
      <c r="C517" s="109" t="str">
        <f>VLOOKUP(B517,Nonpubs!$B$2:$D$193,3,FALSE)</f>
        <v xml:space="preserve">K-8                                                                                                                                                                                                                                                                                                                                                                                                                                                                                                                                                                                                                                                                                                                                                                                                                                                                                                                                                                                                                                                                                                                                                                                                                                                                                                                                                                                                                                                                                                                                                                                                                                                                                                                                                                                                                                                                                                                                                                                                                                                                             </v>
      </c>
      <c r="D517" s="109" t="str">
        <f>VLOOKUP(B517,Nonpubs!$B$2:$D$193,2,FALSE)</f>
        <v xml:space="preserve">Groveport Madison Local                                     </v>
      </c>
      <c r="E517" s="109" t="s">
        <v>739</v>
      </c>
      <c r="F517" s="109" t="s">
        <v>830</v>
      </c>
      <c r="G517" s="109" t="s">
        <v>1142</v>
      </c>
      <c r="H517" s="109" t="s">
        <v>796</v>
      </c>
      <c r="I517" s="109" t="s">
        <v>1456</v>
      </c>
    </row>
    <row r="518" spans="1:9">
      <c r="A518" s="109" t="s">
        <v>180</v>
      </c>
      <c r="B518" s="109" t="s">
        <v>179</v>
      </c>
      <c r="C518" s="109" t="str">
        <f>VLOOKUP(B518,Nonpubs!$B$2:$D$193,3,FALSE)</f>
        <v xml:space="preserve">K-8                                                                                                                                                                                                                                                                                                                                                                                                                                                                                                                                                                                                                                                                                                                                                                                                                                                                                                                                                                                                                                                                                                                                                                                                                                                                                                                                                                                                                                                                                                                                                                                                                                                                                                                                                                                                                                                                                                                                                                                                                                                                             </v>
      </c>
      <c r="D518" s="109" t="str">
        <f>VLOOKUP(B518,Nonpubs!$B$2:$D$193,2,FALSE)</f>
        <v xml:space="preserve">Groveport Madison Local                                     </v>
      </c>
      <c r="E518" s="109" t="s">
        <v>740</v>
      </c>
      <c r="F518" s="109" t="s">
        <v>830</v>
      </c>
      <c r="G518" s="109" t="s">
        <v>1142</v>
      </c>
      <c r="H518" s="109" t="s">
        <v>796</v>
      </c>
      <c r="I518" s="109" t="s">
        <v>1456</v>
      </c>
    </row>
    <row r="519" spans="1:9">
      <c r="A519" s="109" t="s">
        <v>180</v>
      </c>
      <c r="B519" s="109" t="s">
        <v>179</v>
      </c>
      <c r="C519" s="109" t="str">
        <f>VLOOKUP(B519,Nonpubs!$B$2:$D$193,3,FALSE)</f>
        <v xml:space="preserve">K-8                                                                                                                                                                                                                                                                                                                                                                                                                                                                                                                                                                                                                                                                                                                                                                                                                                                                                                                                                                                                                                                                                                                                                                                                                                                                                                                                                                                                                                                                                                                                                                                                                                                                                                                                                                                                                                                                                                                                                                                                                                                                             </v>
      </c>
      <c r="D519" s="109" t="str">
        <f>VLOOKUP(B519,Nonpubs!$B$2:$D$193,2,FALSE)</f>
        <v xml:space="preserve">Groveport Madison Local                                     </v>
      </c>
      <c r="E519" s="109" t="s">
        <v>741</v>
      </c>
      <c r="F519" s="109" t="s">
        <v>830</v>
      </c>
      <c r="G519" s="109" t="s">
        <v>1142</v>
      </c>
      <c r="H519" s="109" t="s">
        <v>796</v>
      </c>
      <c r="I519" s="109" t="s">
        <v>1456</v>
      </c>
    </row>
    <row r="520" spans="1:9">
      <c r="A520" s="109" t="s">
        <v>180</v>
      </c>
      <c r="B520" s="109" t="s">
        <v>179</v>
      </c>
      <c r="C520" s="109" t="str">
        <f>VLOOKUP(B520,Nonpubs!$B$2:$D$193,3,FALSE)</f>
        <v xml:space="preserve">K-8                                                                                                                                                                                                                                                                                                                                                                                                                                                                                                                                                                                                                                                                                                                                                                                                                                                                                                                                                                                                                                                                                                                                                                                                                                                                                                                                                                                                                                                                                                                                                                                                                                                                                                                                                                                                                                                                                                                                                                                                                                                                             </v>
      </c>
      <c r="D520" s="109" t="str">
        <f>VLOOKUP(B520,Nonpubs!$B$2:$D$193,2,FALSE)</f>
        <v xml:space="preserve">Groveport Madison Local                                     </v>
      </c>
      <c r="E520" s="109" t="s">
        <v>742</v>
      </c>
      <c r="F520" s="109" t="s">
        <v>830</v>
      </c>
      <c r="G520" s="109" t="s">
        <v>1142</v>
      </c>
      <c r="H520" s="109" t="s">
        <v>796</v>
      </c>
      <c r="I520" s="109" t="s">
        <v>1456</v>
      </c>
    </row>
    <row r="521" spans="1:9">
      <c r="A521" s="109" t="s">
        <v>180</v>
      </c>
      <c r="B521" s="109" t="s">
        <v>179</v>
      </c>
      <c r="C521" s="109" t="str">
        <f>VLOOKUP(B521,Nonpubs!$B$2:$D$193,3,FALSE)</f>
        <v xml:space="preserve">K-8                                                                                                                                                                                                                                                                                                                                                                                                                                                                                                                                                                                                                                                                                                                                                                                                                                                                                                                                                                                                                                                                                                                                                                                                                                                                                                                                                                                                                                                                                                                                                                                                                                                                                                                                                                                                                                                                                                                                                                                                                                                                             </v>
      </c>
      <c r="D521" s="109" t="str">
        <f>VLOOKUP(B521,Nonpubs!$B$2:$D$193,2,FALSE)</f>
        <v xml:space="preserve">Groveport Madison Local                                     </v>
      </c>
      <c r="E521" s="109" t="s">
        <v>744</v>
      </c>
      <c r="F521" s="109" t="s">
        <v>830</v>
      </c>
      <c r="G521" s="109" t="s">
        <v>1142</v>
      </c>
      <c r="H521" s="109" t="s">
        <v>796</v>
      </c>
      <c r="I521" s="109" t="s">
        <v>1456</v>
      </c>
    </row>
    <row r="522" spans="1:9">
      <c r="A522" s="109" t="s">
        <v>180</v>
      </c>
      <c r="B522" s="109" t="s">
        <v>179</v>
      </c>
      <c r="C522" s="109" t="str">
        <f>VLOOKUP(B522,Nonpubs!$B$2:$D$193,3,FALSE)</f>
        <v xml:space="preserve">K-8                                                                                                                                                                                                                                                                                                                                                                                                                                                                                                                                                                                                                                                                                                                                                                                                                                                                                                                                                                                                                                                                                                                                                                                                                                                                                                                                                                                                                                                                                                                                                                                                                                                                                                                                                                                                                                                                                                                                                                                                                                                                             </v>
      </c>
      <c r="D522" s="109" t="str">
        <f>VLOOKUP(B522,Nonpubs!$B$2:$D$193,2,FALSE)</f>
        <v xml:space="preserve">Groveport Madison Local                                     </v>
      </c>
      <c r="E522" s="109" t="s">
        <v>743</v>
      </c>
      <c r="F522" s="109" t="s">
        <v>830</v>
      </c>
      <c r="G522" s="109" t="s">
        <v>1142</v>
      </c>
      <c r="H522" s="109" t="s">
        <v>796</v>
      </c>
      <c r="I522" s="109" t="s">
        <v>1456</v>
      </c>
    </row>
    <row r="523" spans="1:9">
      <c r="A523" s="109" t="s">
        <v>180</v>
      </c>
      <c r="B523" s="109" t="s">
        <v>179</v>
      </c>
      <c r="C523" s="109" t="str">
        <f>VLOOKUP(B523,Nonpubs!$B$2:$D$193,3,FALSE)</f>
        <v xml:space="preserve">K-8                                                                                                                                                                                                                                                                                                                                                                                                                                                                                                                                                                                                                                                                                                                                                                                                                                                                                                                                                                                                                                                                                                                                                                                                                                                                                                                                                                                                                                                                                                                                                                                                                                                                                                                                                                                                                                                                                                                                                                                                                                                                             </v>
      </c>
      <c r="D523" s="109" t="str">
        <f>VLOOKUP(B523,Nonpubs!$B$2:$D$193,2,FALSE)</f>
        <v xml:space="preserve">Groveport Madison Local                                     </v>
      </c>
      <c r="E523" s="109" t="s">
        <v>741</v>
      </c>
      <c r="F523" s="109" t="s">
        <v>945</v>
      </c>
      <c r="G523" s="109" t="s">
        <v>1263</v>
      </c>
      <c r="H523" s="109" t="s">
        <v>797</v>
      </c>
      <c r="I523" s="109" t="s">
        <v>1455</v>
      </c>
    </row>
    <row r="524" spans="1:9">
      <c r="A524" s="109" t="s">
        <v>180</v>
      </c>
      <c r="B524" s="109" t="s">
        <v>179</v>
      </c>
      <c r="C524" s="109" t="str">
        <f>VLOOKUP(B524,Nonpubs!$B$2:$D$193,3,FALSE)</f>
        <v xml:space="preserve">K-8                                                                                                                                                                                                                                                                                                                                                                                                                                                                                                                                                                                                                                                                                                                                                                                                                                                                                                                                                                                                                                                                                                                                                                                                                                                                                                                                                                                                                                                                                                                                                                                                                                                                                                                                                                                                                                                                                                                                                                                                                                                                             </v>
      </c>
      <c r="D524" s="109" t="str">
        <f>VLOOKUP(B524,Nonpubs!$B$2:$D$193,2,FALSE)</f>
        <v xml:space="preserve">Groveport Madison Local                                     </v>
      </c>
      <c r="E524" s="109" t="s">
        <v>741</v>
      </c>
      <c r="F524" s="109" t="s">
        <v>843</v>
      </c>
      <c r="G524" s="109" t="s">
        <v>1155</v>
      </c>
      <c r="H524" s="109" t="s">
        <v>796</v>
      </c>
      <c r="I524" s="109" t="s">
        <v>1455</v>
      </c>
    </row>
    <row r="525" spans="1:9">
      <c r="A525" s="109" t="s">
        <v>180</v>
      </c>
      <c r="B525" s="109" t="s">
        <v>179</v>
      </c>
      <c r="C525" s="109" t="str">
        <f>VLOOKUP(B525,Nonpubs!$B$2:$D$193,3,FALSE)</f>
        <v xml:space="preserve">K-8                                                                                                                                                                                                                                                                                                                                                                                                                                                                                                                                                                                                                                                                                                                                                                                                                                                                                                                                                                                                                                                                                                                                                                                                                                                                                                                                                                                                                                                                                                                                                                                                                                                                                                                                                                                                                                                                                                                                                                                                                                                                             </v>
      </c>
      <c r="D525" s="109" t="str">
        <f>VLOOKUP(B525,Nonpubs!$B$2:$D$193,2,FALSE)</f>
        <v xml:space="preserve">Groveport Madison Local                                     </v>
      </c>
      <c r="E525" s="109" t="s">
        <v>742</v>
      </c>
      <c r="F525" s="109" t="s">
        <v>843</v>
      </c>
      <c r="G525" s="109" t="s">
        <v>1155</v>
      </c>
      <c r="H525" s="109" t="s">
        <v>796</v>
      </c>
      <c r="I525" s="109" t="s">
        <v>1455</v>
      </c>
    </row>
    <row r="526" spans="1:9">
      <c r="A526" s="109" t="s">
        <v>180</v>
      </c>
      <c r="B526" s="109" t="s">
        <v>179</v>
      </c>
      <c r="C526" s="109" t="str">
        <f>VLOOKUP(B526,Nonpubs!$B$2:$D$193,3,FALSE)</f>
        <v xml:space="preserve">K-8                                                                                                                                                                                                                                                                                                                                                                                                                                                                                                                                                                                                                                                                                                                                                                                                                                                                                                                                                                                                                                                                                                                                                                                                                                                                                                                                                                                                                                                                                                                                                                                                                                                                                                                                                                                                                                                                                                                                                                                                                                                                             </v>
      </c>
      <c r="D526" s="109" t="str">
        <f>VLOOKUP(B526,Nonpubs!$B$2:$D$193,2,FALSE)</f>
        <v xml:space="preserve">Groveport Madison Local                                     </v>
      </c>
      <c r="E526" s="109" t="s">
        <v>744</v>
      </c>
      <c r="F526" s="109" t="s">
        <v>843</v>
      </c>
      <c r="G526" s="109" t="s">
        <v>1155</v>
      </c>
      <c r="H526" s="109" t="s">
        <v>796</v>
      </c>
      <c r="I526" s="109" t="s">
        <v>1455</v>
      </c>
    </row>
    <row r="527" spans="1:9">
      <c r="A527" s="109" t="s">
        <v>180</v>
      </c>
      <c r="B527" s="109" t="s">
        <v>179</v>
      </c>
      <c r="C527" s="109" t="str">
        <f>VLOOKUP(B527,Nonpubs!$B$2:$D$193,3,FALSE)</f>
        <v xml:space="preserve">K-8                                                                                                                                                                                                                                                                                                                                                                                                                                                                                                                                                                                                                                                                                                                                                                                                                                                                                                                                                                                                                                                                                                                                                                                                                                                                                                                                                                                                                                                                                                                                                                                                                                                                                                                                                                                                                                                                                                                                                                                                                                                                             </v>
      </c>
      <c r="D527" s="109" t="str">
        <f>VLOOKUP(B527,Nonpubs!$B$2:$D$193,2,FALSE)</f>
        <v xml:space="preserve">Groveport Madison Local                                     </v>
      </c>
      <c r="E527" s="109" t="s">
        <v>739</v>
      </c>
      <c r="F527" s="109" t="s">
        <v>944</v>
      </c>
      <c r="G527" s="109" t="s">
        <v>1262</v>
      </c>
      <c r="H527" s="109" t="s">
        <v>795</v>
      </c>
      <c r="I527" s="109" t="s">
        <v>1456</v>
      </c>
    </row>
    <row r="528" spans="1:9">
      <c r="A528" s="109" t="s">
        <v>180</v>
      </c>
      <c r="B528" s="109" t="s">
        <v>179</v>
      </c>
      <c r="C528" s="109" t="str">
        <f>VLOOKUP(B528,Nonpubs!$B$2:$D$193,3,FALSE)</f>
        <v xml:space="preserve">K-8                                                                                                                                                                                                                                                                                                                                                                                                                                                                                                                                                                                                                                                                                                                                                                                                                                                                                                                                                                                                                                                                                                                                                                                                                                                                                                                                                                                                                                                                                                                                                                                                                                                                                                                                                                                                                                                                                                                                                                                                                                                                             </v>
      </c>
      <c r="D528" s="109" t="str">
        <f>VLOOKUP(B528,Nonpubs!$B$2:$D$193,2,FALSE)</f>
        <v xml:space="preserve">Groveport Madison Local                                     </v>
      </c>
      <c r="E528" s="109" t="s">
        <v>740</v>
      </c>
      <c r="F528" s="109" t="s">
        <v>944</v>
      </c>
      <c r="G528" s="109" t="s">
        <v>1262</v>
      </c>
      <c r="H528" s="109" t="s">
        <v>795</v>
      </c>
      <c r="I528" s="109" t="s">
        <v>1456</v>
      </c>
    </row>
    <row r="529" spans="1:9">
      <c r="A529" s="109" t="s">
        <v>180</v>
      </c>
      <c r="B529" s="109" t="s">
        <v>179</v>
      </c>
      <c r="C529" s="109" t="str">
        <f>VLOOKUP(B529,Nonpubs!$B$2:$D$193,3,FALSE)</f>
        <v xml:space="preserve">K-8                                                                                                                                                                                                                                                                                                                                                                                                                                                                                                                                                                                                                                                                                                                                                                                                                                                                                                                                                                                                                                                                                                                                                                                                                                                                                                                                                                                                                                                                                                                                                                                                                                                                                                                                                                                                                                                                                                                                                                                                                                                                             </v>
      </c>
      <c r="D529" s="109" t="str">
        <f>VLOOKUP(B529,Nonpubs!$B$2:$D$193,2,FALSE)</f>
        <v xml:space="preserve">Groveport Madison Local                                     </v>
      </c>
      <c r="E529" s="109" t="s">
        <v>739</v>
      </c>
      <c r="F529" s="109" t="s">
        <v>849</v>
      </c>
      <c r="G529" s="109" t="s">
        <v>1161</v>
      </c>
      <c r="H529" s="109" t="s">
        <v>796</v>
      </c>
      <c r="I529" s="109" t="s">
        <v>1456</v>
      </c>
    </row>
    <row r="530" spans="1:9">
      <c r="A530" s="109" t="s">
        <v>180</v>
      </c>
      <c r="B530" s="109" t="s">
        <v>179</v>
      </c>
      <c r="C530" s="109" t="str">
        <f>VLOOKUP(B530,Nonpubs!$B$2:$D$193,3,FALSE)</f>
        <v xml:space="preserve">K-8                                                                                                                                                                                                                                                                                                                                                                                                                                                                                                                                                                                                                                                                                                                                                                                                                                                                                                                                                                                                                                                                                                                                                                                                                                                                                                                                                                                                                                                                                                                                                                                                                                                                                                                                                                                                                                                                                                                                                                                                                                                                             </v>
      </c>
      <c r="D530" s="109" t="str">
        <f>VLOOKUP(B530,Nonpubs!$B$2:$D$193,2,FALSE)</f>
        <v xml:space="preserve">Groveport Madison Local                                     </v>
      </c>
      <c r="E530" s="109" t="s">
        <v>740</v>
      </c>
      <c r="F530" s="109" t="s">
        <v>849</v>
      </c>
      <c r="G530" s="109" t="s">
        <v>1161</v>
      </c>
      <c r="H530" s="109" t="s">
        <v>796</v>
      </c>
      <c r="I530" s="109" t="s">
        <v>1456</v>
      </c>
    </row>
    <row r="531" spans="1:9">
      <c r="A531" s="109" t="s">
        <v>180</v>
      </c>
      <c r="B531" s="109" t="s">
        <v>179</v>
      </c>
      <c r="C531" s="109" t="str">
        <f>VLOOKUP(B531,Nonpubs!$B$2:$D$193,3,FALSE)</f>
        <v xml:space="preserve">K-8                                                                                                                                                                                                                                                                                                                                                                                                                                                                                                                                                                                                                                                                                                                                                                                                                                                                                                                                                                                                                                                                                                                                                                                                                                                                                                                                                                                                                                                                                                                                                                                                                                                                                                                                                                                                                                                                                                                                                                                                                                                                             </v>
      </c>
      <c r="D531" s="109" t="str">
        <f>VLOOKUP(B531,Nonpubs!$B$2:$D$193,2,FALSE)</f>
        <v xml:space="preserve">Groveport Madison Local                                     </v>
      </c>
      <c r="E531" s="109" t="s">
        <v>741</v>
      </c>
      <c r="F531" s="109" t="s">
        <v>849</v>
      </c>
      <c r="G531" s="109" t="s">
        <v>1161</v>
      </c>
      <c r="H531" s="109" t="s">
        <v>796</v>
      </c>
      <c r="I531" s="109" t="s">
        <v>1456</v>
      </c>
    </row>
    <row r="532" spans="1:9">
      <c r="A532" s="109" t="s">
        <v>180</v>
      </c>
      <c r="B532" s="109" t="s">
        <v>179</v>
      </c>
      <c r="C532" s="109" t="str">
        <f>VLOOKUP(B532,Nonpubs!$B$2:$D$193,3,FALSE)</f>
        <v xml:space="preserve">K-8                                                                                                                                                                                                                                                                                                                                                                                                                                                                                                                                                                                                                                                                                                                                                                                                                                                                                                                                                                                                                                                                                                                                                                                                                                                                                                                                                                                                                                                                                                                                                                                                                                                                                                                                                                                                                                                                                                                                                                                                                                                                             </v>
      </c>
      <c r="D532" s="109" t="str">
        <f>VLOOKUP(B532,Nonpubs!$B$2:$D$193,2,FALSE)</f>
        <v xml:space="preserve">Groveport Madison Local                                     </v>
      </c>
      <c r="E532" s="109" t="s">
        <v>742</v>
      </c>
      <c r="F532" s="109" t="s">
        <v>849</v>
      </c>
      <c r="G532" s="109" t="s">
        <v>1161</v>
      </c>
      <c r="H532" s="109" t="s">
        <v>796</v>
      </c>
      <c r="I532" s="109" t="s">
        <v>1456</v>
      </c>
    </row>
    <row r="533" spans="1:9">
      <c r="A533" s="109" t="s">
        <v>180</v>
      </c>
      <c r="B533" s="109" t="s">
        <v>179</v>
      </c>
      <c r="C533" s="109" t="str">
        <f>VLOOKUP(B533,Nonpubs!$B$2:$D$193,3,FALSE)</f>
        <v xml:space="preserve">K-8                                                                                                                                                                                                                                                                                                                                                                                                                                                                                                                                                                                                                                                                                                                                                                                                                                                                                                                                                                                                                                                                                                                                                                                                                                                                                                                                                                                                                                                                                                                                                                                                                                                                                                                                                                                                                                                                                                                                                                                                                                                                             </v>
      </c>
      <c r="D533" s="109" t="str">
        <f>VLOOKUP(B533,Nonpubs!$B$2:$D$193,2,FALSE)</f>
        <v xml:space="preserve">Groveport Madison Local                                     </v>
      </c>
      <c r="E533" s="109" t="s">
        <v>740</v>
      </c>
      <c r="F533" s="109" t="s">
        <v>832</v>
      </c>
      <c r="G533" s="109" t="s">
        <v>1144</v>
      </c>
      <c r="H533" s="109" t="s">
        <v>797</v>
      </c>
      <c r="I533" s="109" t="s">
        <v>1456</v>
      </c>
    </row>
    <row r="534" spans="1:9">
      <c r="A534" s="109" t="s">
        <v>180</v>
      </c>
      <c r="B534" s="109" t="s">
        <v>179</v>
      </c>
      <c r="C534" s="109" t="str">
        <f>VLOOKUP(B534,Nonpubs!$B$2:$D$193,3,FALSE)</f>
        <v xml:space="preserve">K-8                                                                                                                                                                                                                                                                                                                                                                                                                                                                                                                                                                                                                                                                                                                                                                                                                                                                                                                                                                                                                                                                                                                                                                                                                                                                                                                                                                                                                                                                                                                                                                                                                                                                                                                                                                                                                                                                                                                                                                                                                                                                             </v>
      </c>
      <c r="D534" s="109" t="str">
        <f>VLOOKUP(B534,Nonpubs!$B$2:$D$193,2,FALSE)</f>
        <v xml:space="preserve">Groveport Madison Local                                     </v>
      </c>
      <c r="E534" s="109" t="s">
        <v>739</v>
      </c>
      <c r="F534" s="109" t="s">
        <v>844</v>
      </c>
      <c r="G534" s="109" t="s">
        <v>1156</v>
      </c>
      <c r="H534" s="109" t="s">
        <v>796</v>
      </c>
      <c r="I534" s="109" t="s">
        <v>1456</v>
      </c>
    </row>
    <row r="535" spans="1:9">
      <c r="A535" s="109" t="s">
        <v>180</v>
      </c>
      <c r="B535" s="109" t="s">
        <v>179</v>
      </c>
      <c r="C535" s="109" t="str">
        <f>VLOOKUP(B535,Nonpubs!$B$2:$D$193,3,FALSE)</f>
        <v xml:space="preserve">K-8                                                                                                                                                                                                                                                                                                                                                                                                                                                                                                                                                                                                                                                                                                                                                                                                                                                                                                                                                                                                                                                                                                                                                                                                                                                                                                                                                                                                                                                                                                                                                                                                                                                                                                                                                                                                                                                                                                                                                                                                                                                                             </v>
      </c>
      <c r="D535" s="109" t="str">
        <f>VLOOKUP(B535,Nonpubs!$B$2:$D$193,2,FALSE)</f>
        <v xml:space="preserve">Groveport Madison Local                                     </v>
      </c>
      <c r="E535" s="109" t="s">
        <v>741</v>
      </c>
      <c r="F535" s="109" t="s">
        <v>844</v>
      </c>
      <c r="G535" s="109" t="s">
        <v>1156</v>
      </c>
      <c r="H535" s="109" t="s">
        <v>796</v>
      </c>
      <c r="I535" s="109" t="s">
        <v>1456</v>
      </c>
    </row>
    <row r="536" spans="1:9">
      <c r="A536" s="109" t="s">
        <v>180</v>
      </c>
      <c r="B536" s="109" t="s">
        <v>179</v>
      </c>
      <c r="C536" s="109" t="str">
        <f>VLOOKUP(B536,Nonpubs!$B$2:$D$193,3,FALSE)</f>
        <v xml:space="preserve">K-8                                                                                                                                                                                                                                                                                                                                                                                                                                                                                                                                                                                                                                                                                                                                                                                                                                                                                                                                                                                                                                                                                                                                                                                                                                                                                                                                                                                                                                                                                                                                                                                                                                                                                                                                                                                                                                                                                                                                                                                                                                                                             </v>
      </c>
      <c r="D536" s="109" t="str">
        <f>VLOOKUP(B536,Nonpubs!$B$2:$D$193,2,FALSE)</f>
        <v xml:space="preserve">Groveport Madison Local                                     </v>
      </c>
      <c r="E536" s="109" t="s">
        <v>742</v>
      </c>
      <c r="F536" s="109" t="s">
        <v>852</v>
      </c>
      <c r="G536" s="109" t="s">
        <v>1165</v>
      </c>
      <c r="H536" s="109" t="s">
        <v>1163</v>
      </c>
      <c r="I536" s="109" t="s">
        <v>1456</v>
      </c>
    </row>
    <row r="537" spans="1:9">
      <c r="A537" s="109" t="s">
        <v>180</v>
      </c>
      <c r="B537" s="109" t="s">
        <v>179</v>
      </c>
      <c r="C537" s="109" t="str">
        <f>VLOOKUP(B537,Nonpubs!$B$2:$D$193,3,FALSE)</f>
        <v xml:space="preserve">K-8                                                                                                                                                                                                                                                                                                                                                                                                                                                                                                                                                                                                                                                                                                                                                                                                                                                                                                                                                                                                                                                                                                                                                                                                                                                                                                                                                                                                                                                                                                                                                                                                                                                                                                                                                                                                                                                                                                                                                                                                                                                                             </v>
      </c>
      <c r="D537" s="109" t="str">
        <f>VLOOKUP(B537,Nonpubs!$B$2:$D$193,2,FALSE)</f>
        <v xml:space="preserve">Groveport Madison Local                                     </v>
      </c>
      <c r="E537" s="109" t="s">
        <v>743</v>
      </c>
      <c r="F537" s="109" t="s">
        <v>852</v>
      </c>
      <c r="G537" s="109" t="s">
        <v>1165</v>
      </c>
      <c r="H537" s="109" t="s">
        <v>1163</v>
      </c>
      <c r="I537" s="109" t="s">
        <v>1456</v>
      </c>
    </row>
    <row r="538" spans="1:9">
      <c r="A538" s="109" t="s">
        <v>180</v>
      </c>
      <c r="B538" s="109" t="s">
        <v>179</v>
      </c>
      <c r="C538" s="109" t="str">
        <f>VLOOKUP(B538,Nonpubs!$B$2:$D$193,3,FALSE)</f>
        <v xml:space="preserve">K-8                                                                                                                                                                                                                                                                                                                                                                                                                                                                                                                                                                                                                                                                                                                                                                                                                                                                                                                                                                                                                                                                                                                                                                                                                                                                                                                                                                                                                                                                                                                                                                                                                                                                                                                                                                                                                                                                                                                                                                                                                                                                             </v>
      </c>
      <c r="D538" s="109" t="str">
        <f>VLOOKUP(B538,Nonpubs!$B$2:$D$193,2,FALSE)</f>
        <v xml:space="preserve">Groveport Madison Local                                     </v>
      </c>
      <c r="E538" s="109" t="s">
        <v>739</v>
      </c>
      <c r="F538" s="109" t="s">
        <v>835</v>
      </c>
      <c r="G538" s="109" t="s">
        <v>1147</v>
      </c>
      <c r="H538" s="109" t="s">
        <v>797</v>
      </c>
      <c r="I538" s="109" t="s">
        <v>1456</v>
      </c>
    </row>
    <row r="539" spans="1:9">
      <c r="A539" s="109" t="s">
        <v>180</v>
      </c>
      <c r="B539" s="109" t="s">
        <v>179</v>
      </c>
      <c r="C539" s="109" t="str">
        <f>VLOOKUP(B539,Nonpubs!$B$2:$D$193,3,FALSE)</f>
        <v xml:space="preserve">K-8                                                                                                                                                                                                                                                                                                                                                                                                                                                                                                                                                                                                                                                                                                                                                                                                                                                                                                                                                                                                                                                                                                                                                                                                                                                                                                                                                                                                                                                                                                                                                                                                                                                                                                                                                                                                                                                                                                                                                                                                                                                                             </v>
      </c>
      <c r="D539" s="109" t="str">
        <f>VLOOKUP(B539,Nonpubs!$B$2:$D$193,2,FALSE)</f>
        <v xml:space="preserve">Groveport Madison Local                                     </v>
      </c>
      <c r="E539" s="109" t="s">
        <v>742</v>
      </c>
      <c r="F539" s="109" t="s">
        <v>858</v>
      </c>
      <c r="G539" s="109" t="s">
        <v>1171</v>
      </c>
      <c r="H539" s="109" t="s">
        <v>1163</v>
      </c>
      <c r="I539" s="109" t="s">
        <v>1456</v>
      </c>
    </row>
    <row r="540" spans="1:9">
      <c r="A540" s="109" t="s">
        <v>180</v>
      </c>
      <c r="B540" s="109" t="s">
        <v>179</v>
      </c>
      <c r="C540" s="109" t="str">
        <f>VLOOKUP(B540,Nonpubs!$B$2:$D$193,3,FALSE)</f>
        <v xml:space="preserve">K-8                                                                                                                                                                                                                                                                                                                                                                                                                                                                                                                                                                                                                                                                                                                                                                                                                                                                                                                                                                                                                                                                                                                                                                                                                                                                                                                                                                                                                                                                                                                                                                                                                                                                                                                                                                                                                                                                                                                                                                                                                                                                             </v>
      </c>
      <c r="D540" s="109" t="str">
        <f>VLOOKUP(B540,Nonpubs!$B$2:$D$193,2,FALSE)</f>
        <v xml:space="preserve">Groveport Madison Local                                     </v>
      </c>
      <c r="E540" s="109" t="s">
        <v>744</v>
      </c>
      <c r="F540" s="109" t="s">
        <v>858</v>
      </c>
      <c r="G540" s="109" t="s">
        <v>1171</v>
      </c>
      <c r="H540" s="109" t="s">
        <v>1163</v>
      </c>
      <c r="I540" s="109" t="s">
        <v>1456</v>
      </c>
    </row>
    <row r="541" spans="1:9">
      <c r="A541" s="109" t="s">
        <v>180</v>
      </c>
      <c r="B541" s="109" t="s">
        <v>179</v>
      </c>
      <c r="C541" s="109" t="str">
        <f>VLOOKUP(B541,Nonpubs!$B$2:$D$193,3,FALSE)</f>
        <v xml:space="preserve">K-8                                                                                                                                                                                                                                                                                                                                                                                                                                                                                                                                                                                                                                                                                                                                                                                                                                                                                                                                                                                                                                                                                                                                                                                                                                                                                                                                                                                                                                                                                                                                                                                                                                                                                                                                                                                                                                                                                                                                                                                                                                                                             </v>
      </c>
      <c r="D541" s="109" t="str">
        <f>VLOOKUP(B541,Nonpubs!$B$2:$D$193,2,FALSE)</f>
        <v xml:space="preserve">Groveport Madison Local                                     </v>
      </c>
      <c r="E541" s="109" t="s">
        <v>743</v>
      </c>
      <c r="F541" s="109" t="s">
        <v>858</v>
      </c>
      <c r="G541" s="109" t="s">
        <v>1171</v>
      </c>
      <c r="H541" s="109" t="s">
        <v>1163</v>
      </c>
      <c r="I541" s="109" t="s">
        <v>1456</v>
      </c>
    </row>
    <row r="542" spans="1:9">
      <c r="A542" s="109" t="s">
        <v>184</v>
      </c>
      <c r="B542" s="109" t="s">
        <v>183</v>
      </c>
      <c r="C542" s="109" t="str">
        <f>VLOOKUP(B542,Nonpubs!$B$2:$D$193,3,FALSE)</f>
        <v xml:space="preserve">P,K-8                                                                                                                                                                                                                                                                                                                                                                                                                                                                                                                                                                                                                                                                                                                                                                                                                                                                                                                                                                                                                                                                                                                                                                                                                                                                                                                                                                                                                                                                                                                                                                                                                                                                                                                                                                                                                                                                                                                                                                                                                                                                           </v>
      </c>
      <c r="D542" s="109" t="str">
        <f>VLOOKUP(B542,Nonpubs!$B$2:$D$193,2,FALSE)</f>
        <v xml:space="preserve">Columbus City School District                               </v>
      </c>
      <c r="E542" s="109" t="s">
        <v>742</v>
      </c>
      <c r="F542" s="109" t="s">
        <v>824</v>
      </c>
      <c r="G542" s="109" t="s">
        <v>1136</v>
      </c>
      <c r="H542" s="109" t="s">
        <v>797</v>
      </c>
      <c r="I542" s="109" t="s">
        <v>1456</v>
      </c>
    </row>
    <row r="543" spans="1:9">
      <c r="A543" s="109" t="s">
        <v>184</v>
      </c>
      <c r="B543" s="109" t="s">
        <v>183</v>
      </c>
      <c r="C543" s="109" t="str">
        <f>VLOOKUP(B543,Nonpubs!$B$2:$D$193,3,FALSE)</f>
        <v xml:space="preserve">P,K-8                                                                                                                                                                                                                                                                                                                                                                                                                                                                                                                                                                                                                                                                                                                                                                                                                                                                                                                                                                                                                                                                                                                                                                                                                                                                                                                                                                                                                                                                                                                                                                                                                                                                                                                                                                                                                                                                                                                                                                                                                                                                           </v>
      </c>
      <c r="D543" s="109" t="str">
        <f>VLOOKUP(B543,Nonpubs!$B$2:$D$193,2,FALSE)</f>
        <v xml:space="preserve">Columbus City School District                               </v>
      </c>
      <c r="E543" s="109" t="s">
        <v>741</v>
      </c>
      <c r="F543" s="109" t="s">
        <v>845</v>
      </c>
      <c r="G543" s="109" t="s">
        <v>1157</v>
      </c>
      <c r="H543" s="109" t="s">
        <v>797</v>
      </c>
      <c r="I543" s="109" t="s">
        <v>1456</v>
      </c>
    </row>
    <row r="544" spans="1:9">
      <c r="A544" s="109" t="s">
        <v>184</v>
      </c>
      <c r="B544" s="109" t="s">
        <v>183</v>
      </c>
      <c r="C544" s="109" t="str">
        <f>VLOOKUP(B544,Nonpubs!$B$2:$D$193,3,FALSE)</f>
        <v xml:space="preserve">P,K-8                                                                                                                                                                                                                                                                                                                                                                                                                                                                                                                                                                                                                                                                                                                                                                                                                                                                                                                                                                                                                                                                                                                                                                                                                                                                                                                                                                                                                                                                                                                                                                                                                                                                                                                                                                                                                                                                                                                                                                                                                                                                           </v>
      </c>
      <c r="D544" s="109" t="str">
        <f>VLOOKUP(B544,Nonpubs!$B$2:$D$193,2,FALSE)</f>
        <v xml:space="preserve">Columbus City School District                               </v>
      </c>
      <c r="E544" s="109" t="s">
        <v>740</v>
      </c>
      <c r="F544" s="109" t="s">
        <v>955</v>
      </c>
      <c r="G544" s="109" t="s">
        <v>1275</v>
      </c>
      <c r="H544" s="109" t="s">
        <v>795</v>
      </c>
      <c r="I544" s="109" t="s">
        <v>1456</v>
      </c>
    </row>
    <row r="545" spans="1:9">
      <c r="A545" s="109" t="s">
        <v>184</v>
      </c>
      <c r="B545" s="109" t="s">
        <v>183</v>
      </c>
      <c r="C545" s="109" t="str">
        <f>VLOOKUP(B545,Nonpubs!$B$2:$D$193,3,FALSE)</f>
        <v xml:space="preserve">P,K-8                                                                                                                                                                                                                                                                                                                                                                                                                                                                                                                                                                                                                                                                                                                                                                                                                                                                                                                                                                                                                                                                                                                                                                                                                                                                                                                                                                                                                                                                                                                                                                                                                                                                                                                                                                                                                                                                                                                                                                                                                                                                           </v>
      </c>
      <c r="D545" s="109" t="str">
        <f>VLOOKUP(B545,Nonpubs!$B$2:$D$193,2,FALSE)</f>
        <v xml:space="preserve">Columbus City School District                               </v>
      </c>
      <c r="E545" s="109" t="s">
        <v>744</v>
      </c>
      <c r="F545" s="109" t="s">
        <v>955</v>
      </c>
      <c r="G545" s="109" t="s">
        <v>1275</v>
      </c>
      <c r="H545" s="109" t="s">
        <v>795</v>
      </c>
      <c r="I545" s="109" t="s">
        <v>1456</v>
      </c>
    </row>
    <row r="546" spans="1:9">
      <c r="A546" s="109" t="s">
        <v>184</v>
      </c>
      <c r="B546" s="109" t="s">
        <v>183</v>
      </c>
      <c r="C546" s="109" t="str">
        <f>VLOOKUP(B546,Nonpubs!$B$2:$D$193,3,FALSE)</f>
        <v xml:space="preserve">P,K-8                                                                                                                                                                                                                                                                                                                                                                                                                                                                                                                                                                                                                                                                                                                                                                                                                                                                                                                                                                                                                                                                                                                                                                                                                                                                                                                                                                                                                                                                                                                                                                                                                                                                                                                                                                                                                                                                                                                                                                                                                                                                           </v>
      </c>
      <c r="D546" s="109" t="str">
        <f>VLOOKUP(B546,Nonpubs!$B$2:$D$193,2,FALSE)</f>
        <v xml:space="preserve">Columbus City School District                               </v>
      </c>
      <c r="E546" s="109" t="s">
        <v>744</v>
      </c>
      <c r="F546" s="109" t="s">
        <v>926</v>
      </c>
      <c r="G546" s="109" t="s">
        <v>1244</v>
      </c>
      <c r="H546" s="109" t="s">
        <v>796</v>
      </c>
      <c r="I546" s="109" t="s">
        <v>1455</v>
      </c>
    </row>
    <row r="547" spans="1:9">
      <c r="A547" s="109" t="s">
        <v>184</v>
      </c>
      <c r="B547" s="109" t="s">
        <v>183</v>
      </c>
      <c r="C547" s="109" t="str">
        <f>VLOOKUP(B547,Nonpubs!$B$2:$D$193,3,FALSE)</f>
        <v xml:space="preserve">P,K-8                                                                                                                                                                                                                                                                                                                                                                                                                                                                                                                                                                                                                                                                                                                                                                                                                                                                                                                                                                                                                                                                                                                                                                                                                                                                                                                                                                                                                                                                                                                                                                                                                                                                                                                                                                                                                                                                                                                                                                                                                                                                           </v>
      </c>
      <c r="D547" s="109" t="str">
        <f>VLOOKUP(B547,Nonpubs!$B$2:$D$193,2,FALSE)</f>
        <v xml:space="preserve">Columbus City School District                               </v>
      </c>
      <c r="E547" s="109" t="s">
        <v>739</v>
      </c>
      <c r="F547" s="109" t="s">
        <v>958</v>
      </c>
      <c r="G547" s="109" t="s">
        <v>1278</v>
      </c>
      <c r="H547" s="109" t="s">
        <v>795</v>
      </c>
      <c r="I547" s="109" t="s">
        <v>1456</v>
      </c>
    </row>
    <row r="548" spans="1:9">
      <c r="A548" s="109" t="s">
        <v>184</v>
      </c>
      <c r="B548" s="109" t="s">
        <v>183</v>
      </c>
      <c r="C548" s="109" t="str">
        <f>VLOOKUP(B548,Nonpubs!$B$2:$D$193,3,FALSE)</f>
        <v xml:space="preserve">P,K-8                                                                                                                                                                                                                                                                                                                                                                                                                                                                                                                                                                                                                                                                                                                                                                                                                                                                                                                                                                                                                                                                                                                                                                                                                                                                                                                                                                                                                                                                                                                                                                                                                                                                                                                                                                                                                                                                                                                                                                                                                                                                           </v>
      </c>
      <c r="D548" s="109" t="str">
        <f>VLOOKUP(B548,Nonpubs!$B$2:$D$193,2,FALSE)</f>
        <v xml:space="preserve">Columbus City School District                               </v>
      </c>
      <c r="E548" s="109" t="s">
        <v>744</v>
      </c>
      <c r="F548" s="109" t="s">
        <v>958</v>
      </c>
      <c r="G548" s="109" t="s">
        <v>1278</v>
      </c>
      <c r="H548" s="109" t="s">
        <v>795</v>
      </c>
      <c r="I548" s="109" t="s">
        <v>1456</v>
      </c>
    </row>
    <row r="549" spans="1:9">
      <c r="A549" s="109" t="s">
        <v>184</v>
      </c>
      <c r="B549" s="109" t="s">
        <v>183</v>
      </c>
      <c r="C549" s="109" t="str">
        <f>VLOOKUP(B549,Nonpubs!$B$2:$D$193,3,FALSE)</f>
        <v xml:space="preserve">P,K-8                                                                                                                                                                                                                                                                                                                                                                                                                                                                                                                                                                                                                                                                                                                                                                                                                                                                                                                                                                                                                                                                                                                                                                                                                                                                                                                                                                                                                                                                                                                                                                                                                                                                                                                                                                                                                                                                                                                                                                                                                                                                           </v>
      </c>
      <c r="D549" s="109" t="str">
        <f>VLOOKUP(B549,Nonpubs!$B$2:$D$193,2,FALSE)</f>
        <v xml:space="preserve">Columbus City School District                               </v>
      </c>
      <c r="E549" s="109" t="s">
        <v>743</v>
      </c>
      <c r="F549" s="109" t="s">
        <v>958</v>
      </c>
      <c r="G549" s="109" t="s">
        <v>1278</v>
      </c>
      <c r="H549" s="109" t="s">
        <v>795</v>
      </c>
      <c r="I549" s="109" t="s">
        <v>1456</v>
      </c>
    </row>
    <row r="550" spans="1:9">
      <c r="A550" s="109" t="s">
        <v>184</v>
      </c>
      <c r="B550" s="109" t="s">
        <v>183</v>
      </c>
      <c r="C550" s="109" t="str">
        <f>VLOOKUP(B550,Nonpubs!$B$2:$D$193,3,FALSE)</f>
        <v xml:space="preserve">P,K-8                                                                                                                                                                                                                                                                                                                                                                                                                                                                                                                                                                                                                                                                                                                                                                                                                                                                                                                                                                                                                                                                                                                                                                                                                                                                                                                                                                                                                                                                                                                                                                                                                                                                                                                                                                                                                                                                                                                                                                                                                                                                           </v>
      </c>
      <c r="D550" s="109" t="str">
        <f>VLOOKUP(B550,Nonpubs!$B$2:$D$193,2,FALSE)</f>
        <v xml:space="preserve">Columbus City School District                               </v>
      </c>
      <c r="E550" s="109" t="s">
        <v>741</v>
      </c>
      <c r="F550" s="109" t="s">
        <v>945</v>
      </c>
      <c r="G550" s="109" t="s">
        <v>1263</v>
      </c>
      <c r="H550" s="109" t="s">
        <v>797</v>
      </c>
      <c r="I550" s="109" t="s">
        <v>1455</v>
      </c>
    </row>
    <row r="551" spans="1:9">
      <c r="A551" s="109" t="s">
        <v>184</v>
      </c>
      <c r="B551" s="109" t="s">
        <v>183</v>
      </c>
      <c r="C551" s="109" t="str">
        <f>VLOOKUP(B551,Nonpubs!$B$2:$D$193,3,FALSE)</f>
        <v xml:space="preserve">P,K-8                                                                                                                                                                                                                                                                                                                                                                                                                                                                                                                                                                                                                                                                                                                                                                                                                                                                                                                                                                                                                                                                                                                                                                                                                                                                                                                                                                                                                                                                                                                                                                                                                                                                                                                                                                                                                                                                                                                                                                                                                                                                           </v>
      </c>
      <c r="D551" s="109" t="str">
        <f>VLOOKUP(B551,Nonpubs!$B$2:$D$193,2,FALSE)</f>
        <v xml:space="preserve">Columbus City School District                               </v>
      </c>
      <c r="E551" s="109" t="s">
        <v>744</v>
      </c>
      <c r="F551" s="109" t="s">
        <v>959</v>
      </c>
      <c r="G551" s="109" t="s">
        <v>1279</v>
      </c>
      <c r="H551" s="109" t="s">
        <v>1163</v>
      </c>
      <c r="I551" s="109" t="s">
        <v>1456</v>
      </c>
    </row>
    <row r="552" spans="1:9">
      <c r="A552" s="109" t="s">
        <v>184</v>
      </c>
      <c r="B552" s="109" t="s">
        <v>183</v>
      </c>
      <c r="C552" s="109" t="str">
        <f>VLOOKUP(B552,Nonpubs!$B$2:$D$193,3,FALSE)</f>
        <v xml:space="preserve">P,K-8                                                                                                                                                                                                                                                                                                                                                                                                                                                                                                                                                                                                                                                                                                                                                                                                                                                                                                                                                                                                                                                                                                                                                                                                                                                                                                                                                                                                                                                                                                                                                                                                                                                                                                                                                                                                                                                                                                                                                                                                                                                                           </v>
      </c>
      <c r="D552" s="109" t="str">
        <f>VLOOKUP(B552,Nonpubs!$B$2:$D$193,2,FALSE)</f>
        <v xml:space="preserve">Columbus City School District                               </v>
      </c>
      <c r="E552" s="109" t="s">
        <v>743</v>
      </c>
      <c r="F552" s="109" t="s">
        <v>959</v>
      </c>
      <c r="G552" s="109" t="s">
        <v>1279</v>
      </c>
      <c r="H552" s="109" t="s">
        <v>1163</v>
      </c>
      <c r="I552" s="109" t="s">
        <v>1456</v>
      </c>
    </row>
    <row r="553" spans="1:9">
      <c r="A553" s="109" t="s">
        <v>184</v>
      </c>
      <c r="B553" s="109" t="s">
        <v>183</v>
      </c>
      <c r="C553" s="109" t="str">
        <f>VLOOKUP(B553,Nonpubs!$B$2:$D$193,3,FALSE)</f>
        <v xml:space="preserve">P,K-8                                                                                                                                                                                                                                                                                                                                                                                                                                                                                                                                                                                                                                                                                                                                                                                                                                                                                                                                                                                                                                                                                                                                                                                                                                                                                                                                                                                                                                                                                                                                                                                                                                                                                                                                                                                                                                                                                                                                                                                                                                                                           </v>
      </c>
      <c r="D553" s="109" t="str">
        <f>VLOOKUP(B553,Nonpubs!$B$2:$D$193,2,FALSE)</f>
        <v xml:space="preserve">Columbus City School District                               </v>
      </c>
      <c r="E553" s="109" t="s">
        <v>742</v>
      </c>
      <c r="F553" s="109" t="s">
        <v>1017</v>
      </c>
      <c r="G553" s="109" t="s">
        <v>1341</v>
      </c>
      <c r="H553" s="109" t="s">
        <v>797</v>
      </c>
      <c r="I553" s="109" t="s">
        <v>1456</v>
      </c>
    </row>
    <row r="554" spans="1:9">
      <c r="A554" s="109" t="s">
        <v>184</v>
      </c>
      <c r="B554" s="109" t="s">
        <v>183</v>
      </c>
      <c r="C554" s="109" t="str">
        <f>VLOOKUP(B554,Nonpubs!$B$2:$D$193,3,FALSE)</f>
        <v xml:space="preserve">P,K-8                                                                                                                                                                                                                                                                                                                                                                                                                                                                                                                                                                                                                                                                                                                                                                                                                                                                                                                                                                                                                                                                                                                                                                                                                                                                                                                                                                                                                                                                                                                                                                                                                                                                                                                                                                                                                                                                                                                                                                                                                                                                           </v>
      </c>
      <c r="D554" s="109" t="str">
        <f>VLOOKUP(B554,Nonpubs!$B$2:$D$193,2,FALSE)</f>
        <v xml:space="preserve">Columbus City School District                               </v>
      </c>
      <c r="E554" s="109" t="s">
        <v>744</v>
      </c>
      <c r="F554" s="109" t="s">
        <v>831</v>
      </c>
      <c r="G554" s="109" t="s">
        <v>1143</v>
      </c>
      <c r="H554" s="109" t="s">
        <v>797</v>
      </c>
      <c r="I554" s="109" t="s">
        <v>1456</v>
      </c>
    </row>
    <row r="555" spans="1:9">
      <c r="A555" s="109" t="s">
        <v>184</v>
      </c>
      <c r="B555" s="109" t="s">
        <v>183</v>
      </c>
      <c r="C555" s="109" t="str">
        <f>VLOOKUP(B555,Nonpubs!$B$2:$D$193,3,FALSE)</f>
        <v xml:space="preserve">P,K-8                                                                                                                                                                                                                                                                                                                                                                                                                                                                                                                                                                                                                                                                                                                                                                                                                                                                                                                                                                                                                                                                                                                                                                                                                                                                                                                                                                                                                                                                                                                                                                                                                                                                                                                                                                                                                                                                                                                                                                                                                                                                           </v>
      </c>
      <c r="D555" s="109" t="str">
        <f>VLOOKUP(B555,Nonpubs!$B$2:$D$193,2,FALSE)</f>
        <v xml:space="preserve">Columbus City School District                               </v>
      </c>
      <c r="E555" s="109" t="s">
        <v>740</v>
      </c>
      <c r="F555" s="109" t="s">
        <v>834</v>
      </c>
      <c r="G555" s="109" t="s">
        <v>1146</v>
      </c>
      <c r="H555" s="109" t="s">
        <v>795</v>
      </c>
      <c r="I555" s="109" t="s">
        <v>1456</v>
      </c>
    </row>
    <row r="556" spans="1:9">
      <c r="A556" s="109" t="s">
        <v>184</v>
      </c>
      <c r="B556" s="109" t="s">
        <v>183</v>
      </c>
      <c r="C556" s="109" t="str">
        <f>VLOOKUP(B556,Nonpubs!$B$2:$D$193,3,FALSE)</f>
        <v xml:space="preserve">P,K-8                                                                                                                                                                                                                                                                                                                                                                                                                                                                                                                                                                                                                                                                                                                                                                                                                                                                                                                                                                                                                                                                                                                                                                                                                                                                                                                                                                                                                                                                                                                                                                                                                                                                                                                                                                                                                                                                                                                                                                                                                                                                           </v>
      </c>
      <c r="D556" s="109" t="str">
        <f>VLOOKUP(B556,Nonpubs!$B$2:$D$193,2,FALSE)</f>
        <v xml:space="preserve">Columbus City School District                               </v>
      </c>
      <c r="E556" s="109" t="s">
        <v>739</v>
      </c>
      <c r="F556" s="109" t="s">
        <v>960</v>
      </c>
      <c r="G556" s="109" t="s">
        <v>1280</v>
      </c>
      <c r="H556" s="109" t="s">
        <v>797</v>
      </c>
      <c r="I556" s="109" t="s">
        <v>1456</v>
      </c>
    </row>
    <row r="557" spans="1:9">
      <c r="A557" s="109" t="s">
        <v>184</v>
      </c>
      <c r="B557" s="109" t="s">
        <v>183</v>
      </c>
      <c r="C557" s="109" t="str">
        <f>VLOOKUP(B557,Nonpubs!$B$2:$D$193,3,FALSE)</f>
        <v xml:space="preserve">P,K-8                                                                                                                                                                                                                                                                                                                                                                                                                                                                                                                                                                                                                                                                                                                                                                                                                                                                                                                                                                                                                                                                                                                                                                                                                                                                                                                                                                                                                                                                                                                                                                                                                                                                                                                                                                                                                                                                                                                                                                                                                                                                           </v>
      </c>
      <c r="D557" s="109" t="str">
        <f>VLOOKUP(B557,Nonpubs!$B$2:$D$193,2,FALSE)</f>
        <v xml:space="preserve">Columbus City School District                               </v>
      </c>
      <c r="E557" s="109" t="s">
        <v>741</v>
      </c>
      <c r="F557" s="109" t="s">
        <v>960</v>
      </c>
      <c r="G557" s="109" t="s">
        <v>1280</v>
      </c>
      <c r="H557" s="109" t="s">
        <v>797</v>
      </c>
      <c r="I557" s="109" t="s">
        <v>1456</v>
      </c>
    </row>
    <row r="558" spans="1:9">
      <c r="A558" s="109" t="s">
        <v>184</v>
      </c>
      <c r="B558" s="109" t="s">
        <v>183</v>
      </c>
      <c r="C558" s="109" t="str">
        <f>VLOOKUP(B558,Nonpubs!$B$2:$D$193,3,FALSE)</f>
        <v xml:space="preserve">P,K-8                                                                                                                                                                                                                                                                                                                                                                                                                                                                                                                                                                                                                                                                                                                                                                                                                                                                                                                                                                                                                                                                                                                                                                                                                                                                                                                                                                                                                                                                                                                                                                                                                                                                                                                                                                                                                                                                                                                                                                                                                                                                           </v>
      </c>
      <c r="D558" s="109" t="str">
        <f>VLOOKUP(B558,Nonpubs!$B$2:$D$193,2,FALSE)</f>
        <v xml:space="preserve">Columbus City School District                               </v>
      </c>
      <c r="E558" s="109" t="s">
        <v>743</v>
      </c>
      <c r="F558" s="109" t="s">
        <v>960</v>
      </c>
      <c r="G558" s="109" t="s">
        <v>1280</v>
      </c>
      <c r="H558" s="109" t="s">
        <v>797</v>
      </c>
      <c r="I558" s="109" t="s">
        <v>1456</v>
      </c>
    </row>
    <row r="559" spans="1:9">
      <c r="A559" s="109" t="s">
        <v>184</v>
      </c>
      <c r="B559" s="109" t="s">
        <v>183</v>
      </c>
      <c r="C559" s="109" t="str">
        <f>VLOOKUP(B559,Nonpubs!$B$2:$D$193,3,FALSE)</f>
        <v xml:space="preserve">P,K-8                                                                                                                                                                                                                                                                                                                                                                                                                                                                                                                                                                                                                                                                                                                                                                                                                                                                                                                                                                                                                                                                                                                                                                                                                                                                                                                                                                                                                                                                                                                                                                                                                                                                                                                                                                                                                                                                                                                                                                                                                                                                           </v>
      </c>
      <c r="D559" s="109" t="str">
        <f>VLOOKUP(B559,Nonpubs!$B$2:$D$193,2,FALSE)</f>
        <v xml:space="preserve">Columbus City School District                               </v>
      </c>
      <c r="E559" s="109" t="s">
        <v>740</v>
      </c>
      <c r="F559" s="109" t="s">
        <v>956</v>
      </c>
      <c r="G559" s="109" t="s">
        <v>1276</v>
      </c>
      <c r="H559" s="109" t="s">
        <v>797</v>
      </c>
      <c r="I559" s="109" t="s">
        <v>1456</v>
      </c>
    </row>
    <row r="560" spans="1:9">
      <c r="A560" s="109" t="s">
        <v>184</v>
      </c>
      <c r="B560" s="109" t="s">
        <v>183</v>
      </c>
      <c r="C560" s="109" t="str">
        <f>VLOOKUP(B560,Nonpubs!$B$2:$D$193,3,FALSE)</f>
        <v xml:space="preserve">P,K-8                                                                                                                                                                                                                                                                                                                                                                                                                                                                                                                                                                                                                                                                                                                                                                                                                                                                                                                                                                                                                                                                                                                                                                                                                                                                                                                                                                                                                                                                                                                                                                                                                                                                                                                                                                                                                                                                                                                                                                                                                                                                           </v>
      </c>
      <c r="D560" s="109" t="str">
        <f>VLOOKUP(B560,Nonpubs!$B$2:$D$193,2,FALSE)</f>
        <v xml:space="preserve">Columbus City School District                               </v>
      </c>
      <c r="E560" s="109" t="s">
        <v>742</v>
      </c>
      <c r="F560" s="109" t="s">
        <v>956</v>
      </c>
      <c r="G560" s="109" t="s">
        <v>1276</v>
      </c>
      <c r="H560" s="109" t="s">
        <v>797</v>
      </c>
      <c r="I560" s="109" t="s">
        <v>1456</v>
      </c>
    </row>
    <row r="561" spans="1:9">
      <c r="A561" s="109" t="s">
        <v>184</v>
      </c>
      <c r="B561" s="109" t="s">
        <v>183</v>
      </c>
      <c r="C561" s="109" t="str">
        <f>VLOOKUP(B561,Nonpubs!$B$2:$D$193,3,FALSE)</f>
        <v xml:space="preserve">P,K-8                                                                                                                                                                                                                                                                                                                                                                                                                                                                                                                                                                                                                                                                                                                                                                                                                                                                                                                                                                                                                                                                                                                                                                                                                                                                                                                                                                                                                                                                                                                                                                                                                                                                                                                                                                                                                                                                                                                                                                                                                                                                           </v>
      </c>
      <c r="D561" s="109" t="str">
        <f>VLOOKUP(B561,Nonpubs!$B$2:$D$193,2,FALSE)</f>
        <v xml:space="preserve">Columbus City School District                               </v>
      </c>
      <c r="E561" s="109" t="s">
        <v>743</v>
      </c>
      <c r="F561" s="109" t="s">
        <v>956</v>
      </c>
      <c r="G561" s="109" t="s">
        <v>1276</v>
      </c>
      <c r="H561" s="109" t="s">
        <v>797</v>
      </c>
      <c r="I561" s="109" t="s">
        <v>1456</v>
      </c>
    </row>
    <row r="562" spans="1:9">
      <c r="A562" s="109" t="s">
        <v>184</v>
      </c>
      <c r="B562" s="109" t="s">
        <v>183</v>
      </c>
      <c r="C562" s="109" t="str">
        <f>VLOOKUP(B562,Nonpubs!$B$2:$D$193,3,FALSE)</f>
        <v xml:space="preserve">P,K-8                                                                                                                                                                                                                                                                                                                                                                                                                                                                                                                                                                                                                                                                                                                                                                                                                                                                                                                                                                                                                                                                                                                                                                                                                                                                                                                                                                                                                                                                                                                                                                                                                                                                                                                                                                                                                                                                                                                                                                                                                                                                           </v>
      </c>
      <c r="D562" s="109" t="str">
        <f>VLOOKUP(B562,Nonpubs!$B$2:$D$193,2,FALSE)</f>
        <v xml:space="preserve">Columbus City School District                               </v>
      </c>
      <c r="E562" s="109" t="s">
        <v>741</v>
      </c>
      <c r="F562" s="109" t="s">
        <v>857</v>
      </c>
      <c r="G562" s="109" t="s">
        <v>1170</v>
      </c>
      <c r="H562" s="109" t="s">
        <v>797</v>
      </c>
      <c r="I562" s="109" t="s">
        <v>1456</v>
      </c>
    </row>
    <row r="563" spans="1:9">
      <c r="A563" s="109" t="s">
        <v>184</v>
      </c>
      <c r="B563" s="109" t="s">
        <v>183</v>
      </c>
      <c r="C563" s="109" t="str">
        <f>VLOOKUP(B563,Nonpubs!$B$2:$D$193,3,FALSE)</f>
        <v xml:space="preserve">P,K-8                                                                                                                                                                                                                                                                                                                                                                                                                                                                                                                                                                                                                                                                                                                                                                                                                                                                                                                                                                                                                                                                                                                                                                                                                                                                                                                                                                                                                                                                                                                                                                                                                                                                                                                                                                                                                                                                                                                                                                                                                                                                           </v>
      </c>
      <c r="D563" s="109" t="str">
        <f>VLOOKUP(B563,Nonpubs!$B$2:$D$193,2,FALSE)</f>
        <v xml:space="preserve">Columbus City School District                               </v>
      </c>
      <c r="E563" s="109" t="s">
        <v>740</v>
      </c>
      <c r="F563" s="109" t="s">
        <v>957</v>
      </c>
      <c r="G563" s="109" t="s">
        <v>1277</v>
      </c>
      <c r="H563" s="109" t="s">
        <v>795</v>
      </c>
      <c r="I563" s="109" t="s">
        <v>1456</v>
      </c>
    </row>
    <row r="564" spans="1:9">
      <c r="A564" s="109" t="s">
        <v>184</v>
      </c>
      <c r="B564" s="109" t="s">
        <v>183</v>
      </c>
      <c r="C564" s="109" t="str">
        <f>VLOOKUP(B564,Nonpubs!$B$2:$D$193,3,FALSE)</f>
        <v xml:space="preserve">P,K-8                                                                                                                                                                                                                                                                                                                                                                                                                                                                                                                                                                                                                                                                                                                                                                                                                                                                                                                                                                                                                                                                                                                                                                                                                                                                                                                                                                                                                                                                                                                                                                                                                                                                                                                                                                                                                                                                                                                                                                                                                                                                           </v>
      </c>
      <c r="D564" s="109" t="str">
        <f>VLOOKUP(B564,Nonpubs!$B$2:$D$193,2,FALSE)</f>
        <v xml:space="preserve">Columbus City School District                               </v>
      </c>
      <c r="E564" s="109" t="s">
        <v>742</v>
      </c>
      <c r="F564" s="109" t="s">
        <v>957</v>
      </c>
      <c r="G564" s="109" t="s">
        <v>1277</v>
      </c>
      <c r="H564" s="109" t="s">
        <v>795</v>
      </c>
      <c r="I564" s="109" t="s">
        <v>1456</v>
      </c>
    </row>
    <row r="565" spans="1:9">
      <c r="A565" s="109" t="s">
        <v>186</v>
      </c>
      <c r="B565" s="109" t="s">
        <v>185</v>
      </c>
      <c r="C565" s="109" t="e">
        <f>VLOOKUP(B565,Nonpubs!$B$2:$D$193,3,FALSE)</f>
        <v>#N/A</v>
      </c>
      <c r="D565" s="109" t="e">
        <f>VLOOKUP(B565,Nonpubs!$B$2:$D$193,2,FALSE)</f>
        <v>#N/A</v>
      </c>
      <c r="E565" s="109" t="s">
        <v>741</v>
      </c>
      <c r="F565" s="109" t="s">
        <v>1029</v>
      </c>
      <c r="G565" s="109" t="s">
        <v>1383</v>
      </c>
      <c r="H565" s="109" t="s">
        <v>797</v>
      </c>
      <c r="I565" s="109" t="s">
        <v>1456</v>
      </c>
    </row>
    <row r="566" spans="1:9">
      <c r="A566" s="109" t="s">
        <v>186</v>
      </c>
      <c r="B566" s="109" t="s">
        <v>185</v>
      </c>
      <c r="C566" s="109" t="e">
        <f>VLOOKUP(B566,Nonpubs!$B$2:$D$193,3,FALSE)</f>
        <v>#N/A</v>
      </c>
      <c r="D566" s="109" t="e">
        <f>VLOOKUP(B566,Nonpubs!$B$2:$D$193,2,FALSE)</f>
        <v>#N/A</v>
      </c>
      <c r="E566" s="109" t="s">
        <v>740</v>
      </c>
      <c r="F566" s="109" t="s">
        <v>962</v>
      </c>
      <c r="G566" s="109" t="s">
        <v>1282</v>
      </c>
      <c r="H566" s="109" t="s">
        <v>797</v>
      </c>
      <c r="I566" s="109" t="s">
        <v>1456</v>
      </c>
    </row>
    <row r="567" spans="1:9">
      <c r="A567" s="109" t="s">
        <v>186</v>
      </c>
      <c r="B567" s="109" t="s">
        <v>185</v>
      </c>
      <c r="C567" s="109" t="e">
        <f>VLOOKUP(B567,Nonpubs!$B$2:$D$193,3,FALSE)</f>
        <v>#N/A</v>
      </c>
      <c r="D567" s="109" t="e">
        <f>VLOOKUP(B567,Nonpubs!$B$2:$D$193,2,FALSE)</f>
        <v>#N/A</v>
      </c>
      <c r="E567" s="109" t="s">
        <v>739</v>
      </c>
      <c r="F567" s="109" t="s">
        <v>1058</v>
      </c>
      <c r="G567" s="109" t="s">
        <v>1387</v>
      </c>
      <c r="H567" s="109" t="s">
        <v>797</v>
      </c>
      <c r="I567" s="109" t="s">
        <v>1456</v>
      </c>
    </row>
    <row r="568" spans="1:9">
      <c r="A568" s="109" t="s">
        <v>188</v>
      </c>
      <c r="B568" s="109" t="s">
        <v>187</v>
      </c>
      <c r="C568" s="109" t="str">
        <f>VLOOKUP(B568,Nonpubs!$B$2:$D$193,3,FALSE)</f>
        <v xml:space="preserve">9-12                                                                                                                                                                                                                                                                                                                                                                                                                                                                                                                                                                                                                                                                                                                                                                                                                                                                                                                                                                                                                                                                                                                                                                                                                                                                                                                                                                                                                                                                                                                                                                                                                                                                                                                                                                                                                                                                                                                                                                                                                                                                            </v>
      </c>
      <c r="D568" s="109" t="str">
        <f>VLOOKUP(B568,Nonpubs!$B$2:$D$193,2,FALSE)</f>
        <v xml:space="preserve">Youngstown City Schools                                     </v>
      </c>
      <c r="E568" s="109" t="s">
        <v>751</v>
      </c>
      <c r="F568" s="109" t="s">
        <v>963</v>
      </c>
      <c r="G568" s="109" t="s">
        <v>1283</v>
      </c>
      <c r="H568" s="109" t="s">
        <v>1130</v>
      </c>
      <c r="I568" s="109" t="s">
        <v>1455</v>
      </c>
    </row>
    <row r="569" spans="1:9">
      <c r="A569" s="109" t="s">
        <v>188</v>
      </c>
      <c r="B569" s="109" t="s">
        <v>187</v>
      </c>
      <c r="C569" s="109" t="str">
        <f>VLOOKUP(B569,Nonpubs!$B$2:$D$193,3,FALSE)</f>
        <v xml:space="preserve">9-12                                                                                                                                                                                                                                                                                                                                                                                                                                                                                                                                                                                                                                                                                                                                                                                                                                                                                                                                                                                                                                                                                                                                                                                                                                                                                                                                                                                                                                                                                                                                                                                                                                                                                                                                                                                                                                                                                                                                                                                                                                                                            </v>
      </c>
      <c r="D569" s="109" t="str">
        <f>VLOOKUP(B569,Nonpubs!$B$2:$D$193,2,FALSE)</f>
        <v xml:space="preserve">Youngstown City Schools                                     </v>
      </c>
      <c r="E569" s="109" t="s">
        <v>752</v>
      </c>
      <c r="F569" s="109" t="s">
        <v>963</v>
      </c>
      <c r="G569" s="109" t="s">
        <v>1283</v>
      </c>
      <c r="H569" s="109" t="s">
        <v>1130</v>
      </c>
      <c r="I569" s="109" t="s">
        <v>1455</v>
      </c>
    </row>
    <row r="570" spans="1:9">
      <c r="A570" s="109" t="s">
        <v>188</v>
      </c>
      <c r="B570" s="109" t="s">
        <v>187</v>
      </c>
      <c r="C570" s="109" t="str">
        <f>VLOOKUP(B570,Nonpubs!$B$2:$D$193,3,FALSE)</f>
        <v xml:space="preserve">9-12                                                                                                                                                                                                                                                                                                                                                                                                                                                                                                                                                                                                                                                                                                                                                                                                                                                                                                                                                                                                                                                                                                                                                                                                                                                                                                                                                                                                                                                                                                                                                                                                                                                                                                                                                                                                                                                                                                                                                                                                                                                                            </v>
      </c>
      <c r="D570" s="109" t="str">
        <f>VLOOKUP(B570,Nonpubs!$B$2:$D$193,2,FALSE)</f>
        <v xml:space="preserve">Youngstown City Schools                                     </v>
      </c>
      <c r="E570" s="109" t="s">
        <v>804</v>
      </c>
      <c r="F570" s="109" t="s">
        <v>963</v>
      </c>
      <c r="G570" s="109" t="s">
        <v>1283</v>
      </c>
      <c r="H570" s="109" t="s">
        <v>1130</v>
      </c>
      <c r="I570" s="109" t="s">
        <v>1455</v>
      </c>
    </row>
    <row r="571" spans="1:9">
      <c r="A571" s="109" t="s">
        <v>188</v>
      </c>
      <c r="B571" s="109" t="s">
        <v>187</v>
      </c>
      <c r="C571" s="109" t="str">
        <f>VLOOKUP(B571,Nonpubs!$B$2:$D$193,3,FALSE)</f>
        <v xml:space="preserve">9-12                                                                                                                                                                                                                                                                                                                                                                                                                                                                                                                                                                                                                                                                                                                                                                                                                                                                                                                                                                                                                                                                                                                                                                                                                                                                                                                                                                                                                                                                                                                                                                                                                                                                                                                                                                                                                                                                                                                                                                                                                                                                            </v>
      </c>
      <c r="D571" s="109" t="str">
        <f>VLOOKUP(B571,Nonpubs!$B$2:$D$193,2,FALSE)</f>
        <v xml:space="preserve">Youngstown City Schools                                     </v>
      </c>
      <c r="E571" s="109" t="s">
        <v>804</v>
      </c>
      <c r="F571" s="109" t="s">
        <v>1116</v>
      </c>
      <c r="G571" s="109" t="s">
        <v>1450</v>
      </c>
      <c r="H571" s="109" t="s">
        <v>1163</v>
      </c>
      <c r="I571" s="109" t="s">
        <v>1455</v>
      </c>
    </row>
    <row r="572" spans="1:9">
      <c r="A572" s="109" t="s">
        <v>188</v>
      </c>
      <c r="B572" s="109" t="s">
        <v>187</v>
      </c>
      <c r="C572" s="109" t="str">
        <f>VLOOKUP(B572,Nonpubs!$B$2:$D$193,3,FALSE)</f>
        <v xml:space="preserve">9-12                                                                                                                                                                                                                                                                                                                                                                                                                                                                                                                                                                                                                                                                                                                                                                                                                                                                                                                                                                                                                                                                                                                                                                                                                                                                                                                                                                                                                                                                                                                                                                                                                                                                                                                                                                                                                                                                                                                                                                                                                                                                            </v>
      </c>
      <c r="D572" s="109" t="str">
        <f>VLOOKUP(B572,Nonpubs!$B$2:$D$193,2,FALSE)</f>
        <v xml:space="preserve">Youngstown City Schools                                     </v>
      </c>
      <c r="E572" s="109" t="s">
        <v>751</v>
      </c>
      <c r="F572" s="109" t="s">
        <v>964</v>
      </c>
      <c r="G572" s="109" t="s">
        <v>1284</v>
      </c>
      <c r="H572" s="109" t="s">
        <v>803</v>
      </c>
      <c r="I572" s="109" t="s">
        <v>1456</v>
      </c>
    </row>
    <row r="573" spans="1:9">
      <c r="A573" s="109" t="s">
        <v>188</v>
      </c>
      <c r="B573" s="109" t="s">
        <v>187</v>
      </c>
      <c r="C573" s="109" t="str">
        <f>VLOOKUP(B573,Nonpubs!$B$2:$D$193,3,FALSE)</f>
        <v xml:space="preserve">9-12                                                                                                                                                                                                                                                                                                                                                                                                                                                                                                                                                                                                                                                                                                                                                                                                                                                                                                                                                                                                                                                                                                                                                                                                                                                                                                                                                                                                                                                                                                                                                                                                                                                                                                                                                                                                                                                                                                                                                                                                                                                                            </v>
      </c>
      <c r="D573" s="109" t="str">
        <f>VLOOKUP(B573,Nonpubs!$B$2:$D$193,2,FALSE)</f>
        <v xml:space="preserve">Youngstown City Schools                                     </v>
      </c>
      <c r="E573" s="109" t="s">
        <v>752</v>
      </c>
      <c r="F573" s="109" t="s">
        <v>964</v>
      </c>
      <c r="G573" s="109" t="s">
        <v>1284</v>
      </c>
      <c r="H573" s="109" t="s">
        <v>803</v>
      </c>
      <c r="I573" s="109" t="s">
        <v>1456</v>
      </c>
    </row>
    <row r="574" spans="1:9">
      <c r="A574" s="109" t="s">
        <v>188</v>
      </c>
      <c r="B574" s="109" t="s">
        <v>187</v>
      </c>
      <c r="C574" s="109" t="str">
        <f>VLOOKUP(B574,Nonpubs!$B$2:$D$193,3,FALSE)</f>
        <v xml:space="preserve">9-12                                                                                                                                                                                                                                                                                                                                                                                                                                                                                                                                                                                                                                                                                                                                                                                                                                                                                                                                                                                                                                                                                                                                                                                                                                                                                                                                                                                                                                                                                                                                                                                                                                                                                                                                                                                                                                                                                                                                                                                                                                                                            </v>
      </c>
      <c r="D574" s="109" t="str">
        <f>VLOOKUP(B574,Nonpubs!$B$2:$D$193,2,FALSE)</f>
        <v xml:space="preserve">Youngstown City Schools                                     </v>
      </c>
      <c r="E574" s="109" t="s">
        <v>804</v>
      </c>
      <c r="F574" s="109" t="s">
        <v>964</v>
      </c>
      <c r="G574" s="109" t="s">
        <v>1284</v>
      </c>
      <c r="H574" s="109" t="s">
        <v>803</v>
      </c>
      <c r="I574" s="109" t="s">
        <v>1456</v>
      </c>
    </row>
    <row r="575" spans="1:9">
      <c r="A575" s="109" t="s">
        <v>188</v>
      </c>
      <c r="B575" s="109" t="s">
        <v>187</v>
      </c>
      <c r="C575" s="109" t="str">
        <f>VLOOKUP(B575,Nonpubs!$B$2:$D$193,3,FALSE)</f>
        <v xml:space="preserve">9-12                                                                                                                                                                                                                                                                                                                                                                                                                                                                                                                                                                                                                                                                                                                                                                                                                                                                                                                                                                                                                                                                                                                                                                                                                                                                                                                                                                                                                                                                                                                                                                                                                                                                                                                                                                                                                                                                                                                                                                                                                                                                            </v>
      </c>
      <c r="D575" s="109" t="str">
        <f>VLOOKUP(B575,Nonpubs!$B$2:$D$193,2,FALSE)</f>
        <v xml:space="preserve">Youngstown City Schools                                     </v>
      </c>
      <c r="E575" s="109" t="s">
        <v>751</v>
      </c>
      <c r="F575" s="109" t="s">
        <v>965</v>
      </c>
      <c r="G575" s="109" t="s">
        <v>1285</v>
      </c>
      <c r="H575" s="109" t="s">
        <v>802</v>
      </c>
      <c r="I575" s="109" t="s">
        <v>1456</v>
      </c>
    </row>
    <row r="576" spans="1:9">
      <c r="A576" s="109" t="s">
        <v>188</v>
      </c>
      <c r="B576" s="109" t="s">
        <v>187</v>
      </c>
      <c r="C576" s="109" t="str">
        <f>VLOOKUP(B576,Nonpubs!$B$2:$D$193,3,FALSE)</f>
        <v xml:space="preserve">9-12                                                                                                                                                                                                                                                                                                                                                                                                                                                                                                                                                                                                                                                                                                                                                                                                                                                                                                                                                                                                                                                                                                                                                                                                                                                                                                                                                                                                                                                                                                                                                                                                                                                                                                                                                                                                                                                                                                                                                                                                                                                                            </v>
      </c>
      <c r="D576" s="109" t="str">
        <f>VLOOKUP(B576,Nonpubs!$B$2:$D$193,2,FALSE)</f>
        <v xml:space="preserve">Youngstown City Schools                                     </v>
      </c>
      <c r="E576" s="109" t="s">
        <v>752</v>
      </c>
      <c r="F576" s="109" t="s">
        <v>965</v>
      </c>
      <c r="G576" s="109" t="s">
        <v>1285</v>
      </c>
      <c r="H576" s="109" t="s">
        <v>802</v>
      </c>
      <c r="I576" s="109" t="s">
        <v>1456</v>
      </c>
    </row>
    <row r="577" spans="1:9">
      <c r="A577" s="109" t="s">
        <v>188</v>
      </c>
      <c r="B577" s="109" t="s">
        <v>187</v>
      </c>
      <c r="C577" s="109" t="str">
        <f>VLOOKUP(B577,Nonpubs!$B$2:$D$193,3,FALSE)</f>
        <v xml:space="preserve">9-12                                                                                                                                                                                                                                                                                                                                                                                                                                                                                                                                                                                                                                                                                                                                                                                                                                                                                                                                                                                                                                                                                                                                                                                                                                                                                                                                                                                                                                                                                                                                                                                                                                                                                                                                                                                                                                                                                                                                                                                                                                                                            </v>
      </c>
      <c r="D577" s="109" t="str">
        <f>VLOOKUP(B577,Nonpubs!$B$2:$D$193,2,FALSE)</f>
        <v xml:space="preserve">Youngstown City Schools                                     </v>
      </c>
      <c r="E577" s="109" t="s">
        <v>804</v>
      </c>
      <c r="F577" s="109" t="s">
        <v>965</v>
      </c>
      <c r="G577" s="109" t="s">
        <v>1285</v>
      </c>
      <c r="H577" s="109" t="s">
        <v>802</v>
      </c>
      <c r="I577" s="109" t="s">
        <v>1456</v>
      </c>
    </row>
    <row r="578" spans="1:9">
      <c r="A578" s="109" t="s">
        <v>188</v>
      </c>
      <c r="B578" s="109" t="s">
        <v>187</v>
      </c>
      <c r="C578" s="109" t="str">
        <f>VLOOKUP(B578,Nonpubs!$B$2:$D$193,3,FALSE)</f>
        <v xml:space="preserve">9-12                                                                                                                                                                                                                                                                                                                                                                                                                                                                                                                                                                                                                                                                                                                                                                                                                                                                                                                                                                                                                                                                                                                                                                                                                                                                                                                                                                                                                                                                                                                                                                                                                                                                                                                                                                                                                                                                                                                                                                                                                                                                            </v>
      </c>
      <c r="D578" s="109" t="str">
        <f>VLOOKUP(B578,Nonpubs!$B$2:$D$193,2,FALSE)</f>
        <v xml:space="preserve">Youngstown City Schools                                     </v>
      </c>
      <c r="E578" s="109" t="s">
        <v>752</v>
      </c>
      <c r="F578" s="109" t="s">
        <v>966</v>
      </c>
      <c r="G578" s="109" t="s">
        <v>1286</v>
      </c>
      <c r="H578" s="109" t="s">
        <v>1163</v>
      </c>
      <c r="I578" s="109" t="s">
        <v>1455</v>
      </c>
    </row>
    <row r="579" spans="1:9">
      <c r="A579" s="109" t="s">
        <v>188</v>
      </c>
      <c r="B579" s="109" t="s">
        <v>187</v>
      </c>
      <c r="C579" s="109" t="str">
        <f>VLOOKUP(B579,Nonpubs!$B$2:$D$193,3,FALSE)</f>
        <v xml:space="preserve">9-12                                                                                                                                                                                                                                                                                                                                                                                                                                                                                                                                                                                                                                                                                                                                                                                                                                                                                                                                                                                                                                                                                                                                                                                                                                                                                                                                                                                                                                                                                                                                                                                                                                                                                                                                                                                                                                                                                                                                                                                                                                                                            </v>
      </c>
      <c r="D579" s="109" t="str">
        <f>VLOOKUP(B579,Nonpubs!$B$2:$D$193,2,FALSE)</f>
        <v xml:space="preserve">Youngstown City Schools                                     </v>
      </c>
      <c r="E579" s="109" t="s">
        <v>751</v>
      </c>
      <c r="F579" s="109" t="s">
        <v>967</v>
      </c>
      <c r="G579" s="109" t="s">
        <v>1287</v>
      </c>
      <c r="H579" s="109" t="s">
        <v>1163</v>
      </c>
      <c r="I579" s="109" t="s">
        <v>1455</v>
      </c>
    </row>
    <row r="580" spans="1:9">
      <c r="A580" s="109" t="s">
        <v>188</v>
      </c>
      <c r="B580" s="109" t="s">
        <v>187</v>
      </c>
      <c r="C580" s="109" t="str">
        <f>VLOOKUP(B580,Nonpubs!$B$2:$D$193,3,FALSE)</f>
        <v xml:space="preserve">9-12                                                                                                                                                                                                                                                                                                                                                                                                                                                                                                                                                                                                                                                                                                                                                                                                                                                                                                                                                                                                                                                                                                                                                                                                                                                                                                                                                                                                                                                                                                                                                                                                                                                                                                                                                                                                                                                                                                                                                                                                                                                                            </v>
      </c>
      <c r="D580" s="109" t="str">
        <f>VLOOKUP(B580,Nonpubs!$B$2:$D$193,2,FALSE)</f>
        <v xml:space="preserve">Youngstown City Schools                                     </v>
      </c>
      <c r="E580" s="109" t="s">
        <v>752</v>
      </c>
      <c r="F580" s="109" t="s">
        <v>967</v>
      </c>
      <c r="G580" s="109" t="s">
        <v>1287</v>
      </c>
      <c r="H580" s="109" t="s">
        <v>1163</v>
      </c>
      <c r="I580" s="109" t="s">
        <v>1455</v>
      </c>
    </row>
    <row r="581" spans="1:9">
      <c r="A581" s="109" t="s">
        <v>188</v>
      </c>
      <c r="B581" s="109" t="s">
        <v>187</v>
      </c>
      <c r="C581" s="109" t="str">
        <f>VLOOKUP(B581,Nonpubs!$B$2:$D$193,3,FALSE)</f>
        <v xml:space="preserve">9-12                                                                                                                                                                                                                                                                                                                                                                                                                                                                                                                                                                                                                                                                                                                                                                                                                                                                                                                                                                                                                                                                                                                                                                                                                                                                                                                                                                                                                                                                                                                                                                                                                                                                                                                                                                                                                                                                                                                                                                                                                                                                            </v>
      </c>
      <c r="D581" s="109" t="str">
        <f>VLOOKUP(B581,Nonpubs!$B$2:$D$193,2,FALSE)</f>
        <v xml:space="preserve">Youngstown City Schools                                     </v>
      </c>
      <c r="E581" s="109" t="s">
        <v>804</v>
      </c>
      <c r="F581" s="109" t="s">
        <v>967</v>
      </c>
      <c r="G581" s="109" t="s">
        <v>1287</v>
      </c>
      <c r="H581" s="109" t="s">
        <v>1163</v>
      </c>
      <c r="I581" s="109" t="s">
        <v>1455</v>
      </c>
    </row>
    <row r="582" spans="1:9">
      <c r="A582" s="109" t="s">
        <v>188</v>
      </c>
      <c r="B582" s="109" t="s">
        <v>187</v>
      </c>
      <c r="C582" s="109" t="str">
        <f>VLOOKUP(B582,Nonpubs!$B$2:$D$193,3,FALSE)</f>
        <v xml:space="preserve">9-12                                                                                                                                                                                                                                                                                                                                                                                                                                                                                                                                                                                                                                                                                                                                                                                                                                                                                                                                                                                                                                                                                                                                                                                                                                                                                                                                                                                                                                                                                                                                                                                                                                                                                                                                                                                                                                                                                                                                                                                                                                                                            </v>
      </c>
      <c r="D582" s="109" t="str">
        <f>VLOOKUP(B582,Nonpubs!$B$2:$D$193,2,FALSE)</f>
        <v xml:space="preserve">Youngstown City Schools                                     </v>
      </c>
      <c r="E582" s="109" t="s">
        <v>751</v>
      </c>
      <c r="F582" s="109" t="s">
        <v>806</v>
      </c>
      <c r="G582" s="109" t="s">
        <v>1118</v>
      </c>
      <c r="H582" s="109" t="s">
        <v>795</v>
      </c>
      <c r="I582" s="109" t="s">
        <v>1456</v>
      </c>
    </row>
    <row r="583" spans="1:9">
      <c r="A583" s="109" t="s">
        <v>188</v>
      </c>
      <c r="B583" s="109" t="s">
        <v>187</v>
      </c>
      <c r="C583" s="109" t="str">
        <f>VLOOKUP(B583,Nonpubs!$B$2:$D$193,3,FALSE)</f>
        <v xml:space="preserve">9-12                                                                                                                                                                                                                                                                                                                                                                                                                                                                                                                                                                                                                                                                                                                                                                                                                                                                                                                                                                                                                                                                                                                                                                                                                                                                                                                                                                                                                                                                                                                                                                                                                                                                                                                                                                                                                                                                                                                                                                                                                                                                            </v>
      </c>
      <c r="D583" s="109" t="str">
        <f>VLOOKUP(B583,Nonpubs!$B$2:$D$193,2,FALSE)</f>
        <v xml:space="preserve">Youngstown City Schools                                     </v>
      </c>
      <c r="E583" s="109" t="s">
        <v>751</v>
      </c>
      <c r="F583" s="109" t="s">
        <v>807</v>
      </c>
      <c r="G583" s="109" t="s">
        <v>1119</v>
      </c>
      <c r="H583" s="109" t="s">
        <v>795</v>
      </c>
      <c r="I583" s="109" t="s">
        <v>1456</v>
      </c>
    </row>
    <row r="584" spans="1:9">
      <c r="A584" s="109" t="s">
        <v>188</v>
      </c>
      <c r="B584" s="109" t="s">
        <v>187</v>
      </c>
      <c r="C584" s="109" t="str">
        <f>VLOOKUP(B584,Nonpubs!$B$2:$D$193,3,FALSE)</f>
        <v xml:space="preserve">9-12                                                                                                                                                                                                                                                                                                                                                                                                                                                                                                                                                                                                                                                                                                                                                                                                                                                                                                                                                                                                                                                                                                                                                                                                                                                                                                                                                                                                                                                                                                                                                                                                                                                                                                                                                                                                                                                                                                                                                                                                                                                                            </v>
      </c>
      <c r="D584" s="109" t="str">
        <f>VLOOKUP(B584,Nonpubs!$B$2:$D$193,2,FALSE)</f>
        <v xml:space="preserve">Youngstown City Schools                                     </v>
      </c>
      <c r="E584" s="109" t="s">
        <v>752</v>
      </c>
      <c r="F584" s="109" t="s">
        <v>807</v>
      </c>
      <c r="G584" s="109" t="s">
        <v>1119</v>
      </c>
      <c r="H584" s="109" t="s">
        <v>795</v>
      </c>
      <c r="I584" s="109" t="s">
        <v>1456</v>
      </c>
    </row>
    <row r="585" spans="1:9">
      <c r="A585" s="109" t="s">
        <v>188</v>
      </c>
      <c r="B585" s="109" t="s">
        <v>187</v>
      </c>
      <c r="C585" s="109" t="str">
        <f>VLOOKUP(B585,Nonpubs!$B$2:$D$193,3,FALSE)</f>
        <v xml:space="preserve">9-12                                                                                                                                                                                                                                                                                                                                                                                                                                                                                                                                                                                                                                                                                                                                                                                                                                                                                                                                                                                                                                                                                                                                                                                                                                                                                                                                                                                                                                                                                                                                                                                                                                                                                                                                                                                                                                                                                                                                                                                                                                                                            </v>
      </c>
      <c r="D585" s="109" t="str">
        <f>VLOOKUP(B585,Nonpubs!$B$2:$D$193,2,FALSE)</f>
        <v xml:space="preserve">Youngstown City Schools                                     </v>
      </c>
      <c r="E585" s="109" t="s">
        <v>751</v>
      </c>
      <c r="F585" s="109" t="s">
        <v>968</v>
      </c>
      <c r="G585" s="109" t="s">
        <v>1288</v>
      </c>
      <c r="H585" s="109" t="s">
        <v>1289</v>
      </c>
      <c r="I585" s="109" t="s">
        <v>1455</v>
      </c>
    </row>
    <row r="586" spans="1:9">
      <c r="A586" s="109" t="s">
        <v>188</v>
      </c>
      <c r="B586" s="109" t="s">
        <v>187</v>
      </c>
      <c r="C586" s="109" t="str">
        <f>VLOOKUP(B586,Nonpubs!$B$2:$D$193,3,FALSE)</f>
        <v xml:space="preserve">9-12                                                                                                                                                                                                                                                                                                                                                                                                                                                                                                                                                                                                                                                                                                                                                                                                                                                                                                                                                                                                                                                                                                                                                                                                                                                                                                                                                                                                                                                                                                                                                                                                                                                                                                                                                                                                                                                                                                                                                                                                                                                                            </v>
      </c>
      <c r="D586" s="109" t="str">
        <f>VLOOKUP(B586,Nonpubs!$B$2:$D$193,2,FALSE)</f>
        <v xml:space="preserve">Youngstown City Schools                                     </v>
      </c>
      <c r="E586" s="109" t="s">
        <v>752</v>
      </c>
      <c r="F586" s="109" t="s">
        <v>968</v>
      </c>
      <c r="G586" s="109" t="s">
        <v>1288</v>
      </c>
      <c r="H586" s="109" t="s">
        <v>1289</v>
      </c>
      <c r="I586" s="109" t="s">
        <v>1455</v>
      </c>
    </row>
    <row r="587" spans="1:9">
      <c r="A587" s="109" t="s">
        <v>188</v>
      </c>
      <c r="B587" s="109" t="s">
        <v>187</v>
      </c>
      <c r="C587" s="109" t="str">
        <f>VLOOKUP(B587,Nonpubs!$B$2:$D$193,3,FALSE)</f>
        <v xml:space="preserve">9-12                                                                                                                                                                                                                                                                                                                                                                                                                                                                                                                                                                                                                                                                                                                                                                                                                                                                                                                                                                                                                                                                                                                                                                                                                                                                                                                                                                                                                                                                                                                                                                                                                                                                                                                                                                                                                                                                                                                                                                                                                                                                            </v>
      </c>
      <c r="D587" s="109" t="str">
        <f>VLOOKUP(B587,Nonpubs!$B$2:$D$193,2,FALSE)</f>
        <v xml:space="preserve">Youngstown City Schools                                     </v>
      </c>
      <c r="E587" s="109" t="s">
        <v>804</v>
      </c>
      <c r="F587" s="109" t="s">
        <v>968</v>
      </c>
      <c r="G587" s="109" t="s">
        <v>1288</v>
      </c>
      <c r="H587" s="109" t="s">
        <v>1289</v>
      </c>
      <c r="I587" s="109" t="s">
        <v>1455</v>
      </c>
    </row>
    <row r="588" spans="1:9">
      <c r="A588" s="109" t="s">
        <v>188</v>
      </c>
      <c r="B588" s="109" t="s">
        <v>187</v>
      </c>
      <c r="C588" s="109" t="str">
        <f>VLOOKUP(B588,Nonpubs!$B$2:$D$193,3,FALSE)</f>
        <v xml:space="preserve">9-12                                                                                                                                                                                                                                                                                                                                                                                                                                                                                                                                                                                                                                                                                                                                                                                                                                                                                                                                                                                                                                                                                                                                                                                                                                                                                                                                                                                                                                                                                                                                                                                                                                                                                                                                                                                                                                                                                                                                                                                                                                                                            </v>
      </c>
      <c r="D588" s="109" t="str">
        <f>VLOOKUP(B588,Nonpubs!$B$2:$D$193,2,FALSE)</f>
        <v xml:space="preserve">Youngstown City Schools                                     </v>
      </c>
      <c r="E588" s="109" t="s">
        <v>751</v>
      </c>
      <c r="F588" s="109" t="s">
        <v>809</v>
      </c>
      <c r="G588" s="109" t="s">
        <v>1121</v>
      </c>
      <c r="H588" s="109" t="s">
        <v>795</v>
      </c>
      <c r="I588" s="109" t="s">
        <v>1456</v>
      </c>
    </row>
    <row r="589" spans="1:9">
      <c r="A589" s="109" t="s">
        <v>188</v>
      </c>
      <c r="B589" s="109" t="s">
        <v>187</v>
      </c>
      <c r="C589" s="109" t="str">
        <f>VLOOKUP(B589,Nonpubs!$B$2:$D$193,3,FALSE)</f>
        <v xml:space="preserve">9-12                                                                                                                                                                                                                                                                                                                                                                                                                                                                                                                                                                                                                                                                                                                                                                                                                                                                                                                                                                                                                                                                                                                                                                                                                                                                                                                                                                                                                                                                                                                                                                                                                                                                                                                                                                                                                                                                                                                                                                                                                                                                            </v>
      </c>
      <c r="D589" s="109" t="str">
        <f>VLOOKUP(B589,Nonpubs!$B$2:$D$193,2,FALSE)</f>
        <v xml:space="preserve">Youngstown City Schools                                     </v>
      </c>
      <c r="E589" s="109" t="s">
        <v>804</v>
      </c>
      <c r="F589" s="109" t="s">
        <v>809</v>
      </c>
      <c r="G589" s="109" t="s">
        <v>1121</v>
      </c>
      <c r="H589" s="109" t="s">
        <v>795</v>
      </c>
      <c r="I589" s="109" t="s">
        <v>1456</v>
      </c>
    </row>
    <row r="590" spans="1:9">
      <c r="A590" s="109" t="s">
        <v>188</v>
      </c>
      <c r="B590" s="109" t="s">
        <v>187</v>
      </c>
      <c r="C590" s="109" t="str">
        <f>VLOOKUP(B590,Nonpubs!$B$2:$D$193,3,FALSE)</f>
        <v xml:space="preserve">9-12                                                                                                                                                                                                                                                                                                                                                                                                                                                                                                                                                                                                                                                                                                                                                                                                                                                                                                                                                                                                                                                                                                                                                                                                                                                                                                                                                                                                                                                                                                                                                                                                                                                                                                                                                                                                                                                                                                                                                                                                                                                                            </v>
      </c>
      <c r="D590" s="109" t="str">
        <f>VLOOKUP(B590,Nonpubs!$B$2:$D$193,2,FALSE)</f>
        <v xml:space="preserve">Youngstown City Schools                                     </v>
      </c>
      <c r="E590" s="109" t="s">
        <v>751</v>
      </c>
      <c r="F590" s="109" t="s">
        <v>808</v>
      </c>
      <c r="G590" s="109" t="s">
        <v>1120</v>
      </c>
      <c r="H590" s="109" t="s">
        <v>795</v>
      </c>
      <c r="I590" s="109" t="s">
        <v>1456</v>
      </c>
    </row>
    <row r="591" spans="1:9">
      <c r="A591" s="109" t="s">
        <v>190</v>
      </c>
      <c r="B591" s="109" t="s">
        <v>189</v>
      </c>
      <c r="C591" s="109" t="str">
        <f>VLOOKUP(B591,Nonpubs!$B$2:$D$193,3,FALSE)</f>
        <v xml:space="preserve">K-8                                                                                                                                                                                                                                                                                                                                                                                                                                                                                                                                                                                                                                                                                                                                                                                                                                                                                                                                                                                                                                                                                                                                                                                                                                                                                                                                                                                                                                                                                                                                                                                                                                                                                                                                                                                                                                                                                                                                                                                                                                                                             </v>
      </c>
      <c r="D591" s="109" t="str">
        <f>VLOOKUP(B591,Nonpubs!$B$2:$D$193,2,FALSE)</f>
        <v xml:space="preserve">Cincinnati City                                             </v>
      </c>
      <c r="E591" s="109" t="s">
        <v>741</v>
      </c>
      <c r="F591" s="109" t="s">
        <v>822</v>
      </c>
      <c r="G591" s="109" t="s">
        <v>1134</v>
      </c>
      <c r="H591" s="109" t="s">
        <v>793</v>
      </c>
      <c r="I591" s="109" t="s">
        <v>1456</v>
      </c>
    </row>
    <row r="592" spans="1:9">
      <c r="A592" s="109" t="s">
        <v>190</v>
      </c>
      <c r="B592" s="109" t="s">
        <v>189</v>
      </c>
      <c r="C592" s="109" t="str">
        <f>VLOOKUP(B592,Nonpubs!$B$2:$D$193,3,FALSE)</f>
        <v xml:space="preserve">K-8                                                                                                                                                                                                                                                                                                                                                                                                                                                                                                                                                                                                                                                                                                                                                                                                                                                                                                                                                                                                                                                                                                                                                                                                                                                                                                                                                                                                                                                                                                                                                                                                                                                                                                                                                                                                                                                                                                                                                                                                                                                                             </v>
      </c>
      <c r="D592" s="109" t="str">
        <f>VLOOKUP(B592,Nonpubs!$B$2:$D$193,2,FALSE)</f>
        <v xml:space="preserve">Cincinnati City                                             </v>
      </c>
      <c r="E592" s="109" t="s">
        <v>742</v>
      </c>
      <c r="F592" s="109" t="s">
        <v>867</v>
      </c>
      <c r="G592" s="109" t="s">
        <v>1182</v>
      </c>
      <c r="H592" s="109" t="s">
        <v>795</v>
      </c>
      <c r="I592" s="109" t="s">
        <v>1456</v>
      </c>
    </row>
    <row r="593" spans="1:9">
      <c r="A593" s="109" t="s">
        <v>190</v>
      </c>
      <c r="B593" s="109" t="s">
        <v>189</v>
      </c>
      <c r="C593" s="109" t="str">
        <f>VLOOKUP(B593,Nonpubs!$B$2:$D$193,3,FALSE)</f>
        <v xml:space="preserve">K-8                                                                                                                                                                                                                                                                                                                                                                                                                                                                                                                                                                                                                                                                                                                                                                                                                                                                                                                                                                                                                                                                                                                                                                                                                                                                                                                                                                                                                                                                                                                                                                                                                                                                                                                                                                                                                                                                                                                                                                                                                                                                             </v>
      </c>
      <c r="D593" s="109" t="str">
        <f>VLOOKUP(B593,Nonpubs!$B$2:$D$193,2,FALSE)</f>
        <v xml:space="preserve">Cincinnati City                                             </v>
      </c>
      <c r="E593" s="109" t="s">
        <v>740</v>
      </c>
      <c r="F593" s="109" t="s">
        <v>868</v>
      </c>
      <c r="G593" s="109" t="s">
        <v>1183</v>
      </c>
      <c r="H593" s="109" t="s">
        <v>795</v>
      </c>
      <c r="I593" s="109" t="s">
        <v>1456</v>
      </c>
    </row>
    <row r="594" spans="1:9">
      <c r="A594" s="109" t="s">
        <v>190</v>
      </c>
      <c r="B594" s="109" t="s">
        <v>189</v>
      </c>
      <c r="C594" s="109" t="str">
        <f>VLOOKUP(B594,Nonpubs!$B$2:$D$193,3,FALSE)</f>
        <v xml:space="preserve">K-8                                                                                                                                                                                                                                                                                                                                                                                                                                                                                                                                                                                                                                                                                                                                                                                                                                                                                                                                                                                                                                                                                                                                                                                                                                                                                                                                                                                                                                                                                                                                                                                                                                                                                                                                                                                                                                                                                                                                                                                                                                                                             </v>
      </c>
      <c r="D594" s="109" t="str">
        <f>VLOOKUP(B594,Nonpubs!$B$2:$D$193,2,FALSE)</f>
        <v xml:space="preserve">Cincinnati City                                             </v>
      </c>
      <c r="E594" s="109" t="s">
        <v>739</v>
      </c>
      <c r="F594" s="109" t="s">
        <v>813</v>
      </c>
      <c r="G594" s="109" t="s">
        <v>1124</v>
      </c>
      <c r="H594" s="109" t="s">
        <v>795</v>
      </c>
      <c r="I594" s="109" t="s">
        <v>1456</v>
      </c>
    </row>
    <row r="595" spans="1:9">
      <c r="A595" s="109" t="s">
        <v>190</v>
      </c>
      <c r="B595" s="109" t="s">
        <v>189</v>
      </c>
      <c r="C595" s="109" t="str">
        <f>VLOOKUP(B595,Nonpubs!$B$2:$D$193,3,FALSE)</f>
        <v xml:space="preserve">K-8                                                                                                                                                                                                                                                                                                                                                                                                                                                                                                                                                                                                                                                                                                                                                                                                                                                                                                                                                                                                                                                                                                                                                                                                                                                                                                                                                                                                                                                                                                                                                                                                                                                                                                                                                                                                                                                                                                                                                                                                                                                                             </v>
      </c>
      <c r="D595" s="109" t="str">
        <f>VLOOKUP(B595,Nonpubs!$B$2:$D$193,2,FALSE)</f>
        <v xml:space="preserve">Cincinnati City                                             </v>
      </c>
      <c r="E595" s="109" t="s">
        <v>740</v>
      </c>
      <c r="F595" s="109" t="s">
        <v>813</v>
      </c>
      <c r="G595" s="109" t="s">
        <v>1124</v>
      </c>
      <c r="H595" s="109" t="s">
        <v>795</v>
      </c>
      <c r="I595" s="109" t="s">
        <v>1456</v>
      </c>
    </row>
    <row r="596" spans="1:9">
      <c r="A596" s="109" t="s">
        <v>190</v>
      </c>
      <c r="B596" s="109" t="s">
        <v>189</v>
      </c>
      <c r="C596" s="109" t="str">
        <f>VLOOKUP(B596,Nonpubs!$B$2:$D$193,3,FALSE)</f>
        <v xml:space="preserve">K-8                                                                                                                                                                                                                                                                                                                                                                                                                                                                                                                                                                                                                                                                                                                                                                                                                                                                                                                                                                                                                                                                                                                                                                                                                                                                                                                                                                                                                                                                                                                                                                                                                                                                                                                                                                                                                                                                                                                                                                                                                                                                             </v>
      </c>
      <c r="D596" s="109" t="str">
        <f>VLOOKUP(B596,Nonpubs!$B$2:$D$193,2,FALSE)</f>
        <v xml:space="preserve">Cincinnati City                                             </v>
      </c>
      <c r="E596" s="109" t="s">
        <v>741</v>
      </c>
      <c r="F596" s="109" t="s">
        <v>813</v>
      </c>
      <c r="G596" s="109" t="s">
        <v>1124</v>
      </c>
      <c r="H596" s="109" t="s">
        <v>795</v>
      </c>
      <c r="I596" s="109" t="s">
        <v>1456</v>
      </c>
    </row>
    <row r="597" spans="1:9">
      <c r="A597" s="109" t="s">
        <v>190</v>
      </c>
      <c r="B597" s="109" t="s">
        <v>189</v>
      </c>
      <c r="C597" s="109" t="str">
        <f>VLOOKUP(B597,Nonpubs!$B$2:$D$193,3,FALSE)</f>
        <v xml:space="preserve">K-8                                                                                                                                                                                                                                                                                                                                                                                                                                                                                                                                                                                                                                                                                                                                                                                                                                                                                                                                                                                                                                                                                                                                                                                                                                                                                                                                                                                                                                                                                                                                                                                                                                                                                                                                                                                                                                                                                                                                                                                                                                                                             </v>
      </c>
      <c r="D597" s="109" t="str">
        <f>VLOOKUP(B597,Nonpubs!$B$2:$D$193,2,FALSE)</f>
        <v xml:space="preserve">Cincinnati City                                             </v>
      </c>
      <c r="E597" s="109" t="s">
        <v>742</v>
      </c>
      <c r="F597" s="109" t="s">
        <v>813</v>
      </c>
      <c r="G597" s="109" t="s">
        <v>1124</v>
      </c>
      <c r="H597" s="109" t="s">
        <v>795</v>
      </c>
      <c r="I597" s="109" t="s">
        <v>1456</v>
      </c>
    </row>
    <row r="598" spans="1:9">
      <c r="A598" s="109" t="s">
        <v>190</v>
      </c>
      <c r="B598" s="109" t="s">
        <v>189</v>
      </c>
      <c r="C598" s="109" t="str">
        <f>VLOOKUP(B598,Nonpubs!$B$2:$D$193,3,FALSE)</f>
        <v xml:space="preserve">K-8                                                                                                                                                                                                                                                                                                                                                                                                                                                                                                                                                                                                                                                                                                                                                                                                                                                                                                                                                                                                                                                                                                                                                                                                                                                                                                                                                                                                                                                                                                                                                                                                                                                                                                                                                                                                                                                                                                                                                                                                                                                                             </v>
      </c>
      <c r="D598" s="109" t="str">
        <f>VLOOKUP(B598,Nonpubs!$B$2:$D$193,2,FALSE)</f>
        <v xml:space="preserve">Cincinnati City                                             </v>
      </c>
      <c r="E598" s="109" t="s">
        <v>739</v>
      </c>
      <c r="F598" s="109" t="s">
        <v>820</v>
      </c>
      <c r="G598" s="109" t="s">
        <v>1132</v>
      </c>
      <c r="H598" s="109" t="s">
        <v>795</v>
      </c>
      <c r="I598" s="109" t="s">
        <v>1456</v>
      </c>
    </row>
    <row r="599" spans="1:9">
      <c r="A599" s="109" t="s">
        <v>190</v>
      </c>
      <c r="B599" s="109" t="s">
        <v>189</v>
      </c>
      <c r="C599" s="109" t="str">
        <f>VLOOKUP(B599,Nonpubs!$B$2:$D$193,3,FALSE)</f>
        <v xml:space="preserve">K-8                                                                                                                                                                                                                                                                                                                                                                                                                                                                                                                                                                                                                                                                                                                                                                                                                                                                                                                                                                                                                                                                                                                                                                                                                                                                                                                                                                                                                                                                                                                                                                                                                                                                                                                                                                                                                                                                                                                                                                                                                                                                             </v>
      </c>
      <c r="D599" s="109" t="str">
        <f>VLOOKUP(B599,Nonpubs!$B$2:$D$193,2,FALSE)</f>
        <v xml:space="preserve">Cincinnati City                                             </v>
      </c>
      <c r="E599" s="109" t="s">
        <v>740</v>
      </c>
      <c r="F599" s="109" t="s">
        <v>969</v>
      </c>
      <c r="G599" s="109" t="s">
        <v>1290</v>
      </c>
      <c r="H599" s="109" t="s">
        <v>794</v>
      </c>
      <c r="I599" s="109" t="s">
        <v>1456</v>
      </c>
    </row>
    <row r="600" spans="1:9">
      <c r="A600" s="109" t="s">
        <v>190</v>
      </c>
      <c r="B600" s="109" t="s">
        <v>189</v>
      </c>
      <c r="C600" s="109" t="str">
        <f>VLOOKUP(B600,Nonpubs!$B$2:$D$193,3,FALSE)</f>
        <v xml:space="preserve">K-8                                                                                                                                                                                                                                                                                                                                                                                                                                                                                                                                                                                                                                                                                                                                                                                                                                                                                                                                                                                                                                                                                                                                                                                                                                                                                                                                                                                                                                                                                                                                                                                                                                                                                                                                                                                                                                                                                                                                                                                                                                                                             </v>
      </c>
      <c r="D600" s="109" t="str">
        <f>VLOOKUP(B600,Nonpubs!$B$2:$D$193,2,FALSE)</f>
        <v xml:space="preserve">Cincinnati City                                             </v>
      </c>
      <c r="E600" s="109" t="s">
        <v>742</v>
      </c>
      <c r="F600" s="109" t="s">
        <v>969</v>
      </c>
      <c r="G600" s="109" t="s">
        <v>1290</v>
      </c>
      <c r="H600" s="109" t="s">
        <v>794</v>
      </c>
      <c r="I600" s="109" t="s">
        <v>1456</v>
      </c>
    </row>
    <row r="601" spans="1:9">
      <c r="A601" s="109" t="s">
        <v>190</v>
      </c>
      <c r="B601" s="109" t="s">
        <v>189</v>
      </c>
      <c r="C601" s="109" t="str">
        <f>VLOOKUP(B601,Nonpubs!$B$2:$D$193,3,FALSE)</f>
        <v xml:space="preserve">K-8                                                                                                                                                                                                                                                                                                                                                                                                                                                                                                                                                                                                                                                                                                                                                                                                                                                                                                                                                                                                                                                                                                                                                                                                                                                                                                                                                                                                                                                                                                                                                                                                                                                                                                                                                                                                                                                                                                                                                                                                                                                                             </v>
      </c>
      <c r="D601" s="109" t="str">
        <f>VLOOKUP(B601,Nonpubs!$B$2:$D$193,2,FALSE)</f>
        <v xml:space="preserve">Cincinnati City                                             </v>
      </c>
      <c r="E601" s="109" t="s">
        <v>744</v>
      </c>
      <c r="F601" s="109" t="s">
        <v>815</v>
      </c>
      <c r="G601" s="109" t="s">
        <v>1126</v>
      </c>
      <c r="H601" s="109" t="s">
        <v>795</v>
      </c>
      <c r="I601" s="109" t="s">
        <v>1456</v>
      </c>
    </row>
    <row r="602" spans="1:9">
      <c r="A602" s="109" t="s">
        <v>193</v>
      </c>
      <c r="B602" s="109" t="s">
        <v>192</v>
      </c>
      <c r="C602" s="109" t="str">
        <f>VLOOKUP(B602,Nonpubs!$B$2:$D$193,3,FALSE)</f>
        <v xml:space="preserve">9-12                                                                                                                                                                                                                                                                                                                                                                                                                                                                                                                                                                                                                                                                                                                                                                                                                                                                                                                                                                                                                                                                                                                                                                                                                                                                                                                                                                                                                                                                                                                                                                                                                                                                                                                                                                                                                                                                                                                                                                                                                                                                            </v>
      </c>
      <c r="D602" s="109" t="str">
        <f>VLOOKUP(B602,Nonpubs!$B$2:$D$193,2,FALSE)</f>
        <v xml:space="preserve">Beavercreek City                                            </v>
      </c>
      <c r="E602" s="109" t="s">
        <v>751</v>
      </c>
      <c r="F602" s="109" t="s">
        <v>1029</v>
      </c>
      <c r="G602" s="109" t="s">
        <v>1353</v>
      </c>
      <c r="H602" s="109" t="s">
        <v>795</v>
      </c>
      <c r="I602" s="109" t="s">
        <v>1455</v>
      </c>
    </row>
    <row r="603" spans="1:9">
      <c r="A603" s="109" t="s">
        <v>193</v>
      </c>
      <c r="B603" s="109" t="s">
        <v>192</v>
      </c>
      <c r="C603" s="109" t="str">
        <f>VLOOKUP(B603,Nonpubs!$B$2:$D$193,3,FALSE)</f>
        <v xml:space="preserve">9-12                                                                                                                                                                                                                                                                                                                                                                                                                                                                                                                                                                                                                                                                                                                                                                                                                                                                                                                                                                                                                                                                                                                                                                                                                                                                                                                                                                                                                                                                                                                                                                                                                                                                                                                                                                                                                                                                                                                                                                                                                                                                            </v>
      </c>
      <c r="D603" s="109" t="str">
        <f>VLOOKUP(B603,Nonpubs!$B$2:$D$193,2,FALSE)</f>
        <v xml:space="preserve">Beavercreek City                                            </v>
      </c>
      <c r="E603" s="109" t="s">
        <v>751</v>
      </c>
      <c r="F603" s="109" t="s">
        <v>875</v>
      </c>
      <c r="G603" s="109" t="s">
        <v>1191</v>
      </c>
      <c r="H603" s="109" t="s">
        <v>793</v>
      </c>
      <c r="I603" s="109" t="s">
        <v>1456</v>
      </c>
    </row>
    <row r="604" spans="1:9">
      <c r="A604" s="109" t="s">
        <v>193</v>
      </c>
      <c r="B604" s="109" t="s">
        <v>192</v>
      </c>
      <c r="C604" s="109" t="str">
        <f>VLOOKUP(B604,Nonpubs!$B$2:$D$193,3,FALSE)</f>
        <v xml:space="preserve">9-12                                                                                                                                                                                                                                                                                                                                                                                                                                                                                                                                                                                                                                                                                                                                                                                                                                                                                                                                                                                                                                                                                                                                                                                                                                                                                                                                                                                                                                                                                                                                                                                                                                                                                                                                                                                                                                                                                                                                                                                                                                                                            </v>
      </c>
      <c r="D604" s="109" t="str">
        <f>VLOOKUP(B604,Nonpubs!$B$2:$D$193,2,FALSE)</f>
        <v xml:space="preserve">Beavercreek City                                            </v>
      </c>
      <c r="E604" s="109" t="s">
        <v>752</v>
      </c>
      <c r="F604" s="109" t="s">
        <v>875</v>
      </c>
      <c r="G604" s="109" t="s">
        <v>1191</v>
      </c>
      <c r="H604" s="109" t="s">
        <v>793</v>
      </c>
      <c r="I604" s="109" t="s">
        <v>1456</v>
      </c>
    </row>
    <row r="605" spans="1:9">
      <c r="A605" s="109" t="s">
        <v>193</v>
      </c>
      <c r="B605" s="109" t="s">
        <v>192</v>
      </c>
      <c r="C605" s="109" t="str">
        <f>VLOOKUP(B605,Nonpubs!$B$2:$D$193,3,FALSE)</f>
        <v xml:space="preserve">9-12                                                                                                                                                                                                                                                                                                                                                                                                                                                                                                                                                                                                                                                                                                                                                                                                                                                                                                                                                                                                                                                                                                                                                                                                                                                                                                                                                                                                                                                                                                                                                                                                                                                                                                                                                                                                                                                                                                                                                                                                                                                                            </v>
      </c>
      <c r="D605" s="109" t="str">
        <f>VLOOKUP(B605,Nonpubs!$B$2:$D$193,2,FALSE)</f>
        <v xml:space="preserve">Beavercreek City                                            </v>
      </c>
      <c r="E605" s="109" t="s">
        <v>804</v>
      </c>
      <c r="F605" s="109" t="s">
        <v>875</v>
      </c>
      <c r="G605" s="109" t="s">
        <v>1191</v>
      </c>
      <c r="H605" s="109" t="s">
        <v>793</v>
      </c>
      <c r="I605" s="109" t="s">
        <v>1456</v>
      </c>
    </row>
    <row r="606" spans="1:9">
      <c r="A606" s="109" t="s">
        <v>193</v>
      </c>
      <c r="B606" s="109" t="s">
        <v>192</v>
      </c>
      <c r="C606" s="109" t="str">
        <f>VLOOKUP(B606,Nonpubs!$B$2:$D$193,3,FALSE)</f>
        <v xml:space="preserve">9-12                                                                                                                                                                                                                                                                                                                                                                                                                                                                                                                                                                                                                                                                                                                                                                                                                                                                                                                                                                                                                                                                                                                                                                                                                                                                                                                                                                                                                                                                                                                                                                                                                                                                                                                                                                                                                                                                                                                                                                                                                                                                            </v>
      </c>
      <c r="D606" s="109" t="str">
        <f>VLOOKUP(B606,Nonpubs!$B$2:$D$193,2,FALSE)</f>
        <v xml:space="preserve">Beavercreek City                                            </v>
      </c>
      <c r="E606" s="109" t="s">
        <v>751</v>
      </c>
      <c r="F606" s="109" t="s">
        <v>976</v>
      </c>
      <c r="G606" s="109" t="s">
        <v>1297</v>
      </c>
      <c r="H606" s="109" t="s">
        <v>802</v>
      </c>
      <c r="I606" s="109" t="s">
        <v>1456</v>
      </c>
    </row>
    <row r="607" spans="1:9">
      <c r="A607" s="109" t="s">
        <v>193</v>
      </c>
      <c r="B607" s="109" t="s">
        <v>192</v>
      </c>
      <c r="C607" s="109" t="str">
        <f>VLOOKUP(B607,Nonpubs!$B$2:$D$193,3,FALSE)</f>
        <v xml:space="preserve">9-12                                                                                                                                                                                                                                                                                                                                                                                                                                                                                                                                                                                                                                                                                                                                                                                                                                                                                                                                                                                                                                                                                                                                                                                                                                                                                                                                                                                                                                                                                                                                                                                                                                                                                                                                                                                                                                                                                                                                                                                                                                                                            </v>
      </c>
      <c r="D607" s="109" t="str">
        <f>VLOOKUP(B607,Nonpubs!$B$2:$D$193,2,FALSE)</f>
        <v xml:space="preserve">Beavercreek City                                            </v>
      </c>
      <c r="E607" s="109" t="s">
        <v>752</v>
      </c>
      <c r="F607" s="109" t="s">
        <v>976</v>
      </c>
      <c r="G607" s="109" t="s">
        <v>1297</v>
      </c>
      <c r="H607" s="109" t="s">
        <v>802</v>
      </c>
      <c r="I607" s="109" t="s">
        <v>1456</v>
      </c>
    </row>
    <row r="608" spans="1:9">
      <c r="A608" s="109" t="s">
        <v>193</v>
      </c>
      <c r="B608" s="109" t="s">
        <v>192</v>
      </c>
      <c r="C608" s="109" t="str">
        <f>VLOOKUP(B608,Nonpubs!$B$2:$D$193,3,FALSE)</f>
        <v xml:space="preserve">9-12                                                                                                                                                                                                                                                                                                                                                                                                                                                                                                                                                                                                                                                                                                                                                                                                                                                                                                                                                                                                                                                                                                                                                                                                                                                                                                                                                                                                                                                                                                                                                                                                                                                                                                                                                                                                                                                                                                                                                                                                                                                                            </v>
      </c>
      <c r="D608" s="109" t="str">
        <f>VLOOKUP(B608,Nonpubs!$B$2:$D$193,2,FALSE)</f>
        <v xml:space="preserve">Beavercreek City                                            </v>
      </c>
      <c r="E608" s="109" t="s">
        <v>804</v>
      </c>
      <c r="F608" s="109" t="s">
        <v>976</v>
      </c>
      <c r="G608" s="109" t="s">
        <v>1297</v>
      </c>
      <c r="H608" s="109" t="s">
        <v>802</v>
      </c>
      <c r="I608" s="109" t="s">
        <v>1456</v>
      </c>
    </row>
    <row r="609" spans="1:9">
      <c r="A609" s="109" t="s">
        <v>193</v>
      </c>
      <c r="B609" s="109" t="s">
        <v>192</v>
      </c>
      <c r="C609" s="109" t="str">
        <f>VLOOKUP(B609,Nonpubs!$B$2:$D$193,3,FALSE)</f>
        <v xml:space="preserve">9-12                                                                                                                                                                                                                                                                                                                                                                                                                                                                                                                                                                                                                                                                                                                                                                                                                                                                                                                                                                                                                                                                                                                                                                                                                                                                                                                                                                                                                                                                                                                                                                                                                                                                                                                                                                                                                                                                                                                                                                                                                                                                            </v>
      </c>
      <c r="D609" s="109" t="str">
        <f>VLOOKUP(B609,Nonpubs!$B$2:$D$193,2,FALSE)</f>
        <v xml:space="preserve">Beavercreek City                                            </v>
      </c>
      <c r="E609" s="109" t="s">
        <v>752</v>
      </c>
      <c r="F609" s="109" t="s">
        <v>909</v>
      </c>
      <c r="G609" s="109" t="s">
        <v>1226</v>
      </c>
      <c r="H609" s="109" t="s">
        <v>795</v>
      </c>
      <c r="I609" s="109" t="s">
        <v>1455</v>
      </c>
    </row>
    <row r="610" spans="1:9">
      <c r="A610" s="109" t="s">
        <v>193</v>
      </c>
      <c r="B610" s="109" t="s">
        <v>192</v>
      </c>
      <c r="C610" s="109" t="str">
        <f>VLOOKUP(B610,Nonpubs!$B$2:$D$193,3,FALSE)</f>
        <v xml:space="preserve">9-12                                                                                                                                                                                                                                                                                                                                                                                                                                                                                                                                                                                                                                                                                                                                                                                                                                                                                                                                                                                                                                                                                                                                                                                                                                                                                                                                                                                                                                                                                                                                                                                                                                                                                                                                                                                                                                                                                                                                                                                                                                                                            </v>
      </c>
      <c r="D610" s="109" t="str">
        <f>VLOOKUP(B610,Nonpubs!$B$2:$D$193,2,FALSE)</f>
        <v xml:space="preserve">Beavercreek City                                            </v>
      </c>
      <c r="E610" s="109" t="s">
        <v>804</v>
      </c>
      <c r="F610" s="109" t="s">
        <v>909</v>
      </c>
      <c r="G610" s="109" t="s">
        <v>1226</v>
      </c>
      <c r="H610" s="109" t="s">
        <v>795</v>
      </c>
      <c r="I610" s="109" t="s">
        <v>1455</v>
      </c>
    </row>
    <row r="611" spans="1:9">
      <c r="A611" s="109" t="s">
        <v>193</v>
      </c>
      <c r="B611" s="109" t="s">
        <v>192</v>
      </c>
      <c r="C611" s="109" t="str">
        <f>VLOOKUP(B611,Nonpubs!$B$2:$D$193,3,FALSE)</f>
        <v xml:space="preserve">9-12                                                                                                                                                                                                                                                                                                                                                                                                                                                                                                                                                                                                                                                                                                                                                                                                                                                                                                                                                                                                                                                                                                                                                                                                                                                                                                                                                                                                                                                                                                                                                                                                                                                                                                                                                                                                                                                                                                                                                                                                                                                                            </v>
      </c>
      <c r="D611" s="109" t="str">
        <f>VLOOKUP(B611,Nonpubs!$B$2:$D$193,2,FALSE)</f>
        <v xml:space="preserve">Beavercreek City                                            </v>
      </c>
      <c r="E611" s="109" t="s">
        <v>751</v>
      </c>
      <c r="F611" s="109" t="s">
        <v>901</v>
      </c>
      <c r="G611" s="109" t="s">
        <v>1218</v>
      </c>
      <c r="H611" s="109" t="s">
        <v>795</v>
      </c>
      <c r="I611" s="109" t="s">
        <v>1456</v>
      </c>
    </row>
    <row r="612" spans="1:9">
      <c r="A612" s="109" t="s">
        <v>193</v>
      </c>
      <c r="B612" s="109" t="s">
        <v>192</v>
      </c>
      <c r="C612" s="109" t="str">
        <f>VLOOKUP(B612,Nonpubs!$B$2:$D$193,3,FALSE)</f>
        <v xml:space="preserve">9-12                                                                                                                                                                                                                                                                                                                                                                                                                                                                                                                                                                                                                                                                                                                                                                                                                                                                                                                                                                                                                                                                                                                                                                                                                                                                                                                                                                                                                                                                                                                                                                                                                                                                                                                                                                                                                                                                                                                                                                                                                                                                            </v>
      </c>
      <c r="D612" s="109" t="str">
        <f>VLOOKUP(B612,Nonpubs!$B$2:$D$193,2,FALSE)</f>
        <v xml:space="preserve">Beavercreek City                                            </v>
      </c>
      <c r="E612" s="109" t="s">
        <v>751</v>
      </c>
      <c r="F612" s="109" t="s">
        <v>977</v>
      </c>
      <c r="G612" s="109" t="s">
        <v>1298</v>
      </c>
      <c r="H612" s="109" t="s">
        <v>801</v>
      </c>
      <c r="I612" s="109" t="s">
        <v>1456</v>
      </c>
    </row>
    <row r="613" spans="1:9">
      <c r="A613" s="109" t="s">
        <v>193</v>
      </c>
      <c r="B613" s="109" t="s">
        <v>192</v>
      </c>
      <c r="C613" s="109" t="str">
        <f>VLOOKUP(B613,Nonpubs!$B$2:$D$193,3,FALSE)</f>
        <v xml:space="preserve">9-12                                                                                                                                                                                                                                                                                                                                                                                                                                                                                                                                                                                                                                                                                                                                                                                                                                                                                                                                                                                                                                                                                                                                                                                                                                                                                                                                                                                                                                                                                                                                                                                                                                                                                                                                                                                                                                                                                                                                                                                                                                                                            </v>
      </c>
      <c r="D613" s="109" t="str">
        <f>VLOOKUP(B613,Nonpubs!$B$2:$D$193,2,FALSE)</f>
        <v xml:space="preserve">Beavercreek City                                            </v>
      </c>
      <c r="E613" s="109" t="s">
        <v>752</v>
      </c>
      <c r="F613" s="109" t="s">
        <v>977</v>
      </c>
      <c r="G613" s="109" t="s">
        <v>1298</v>
      </c>
      <c r="H613" s="109" t="s">
        <v>801</v>
      </c>
      <c r="I613" s="109" t="s">
        <v>1456</v>
      </c>
    </row>
    <row r="614" spans="1:9">
      <c r="A614" s="109" t="s">
        <v>193</v>
      </c>
      <c r="B614" s="109" t="s">
        <v>192</v>
      </c>
      <c r="C614" s="109" t="str">
        <f>VLOOKUP(B614,Nonpubs!$B$2:$D$193,3,FALSE)</f>
        <v xml:space="preserve">9-12                                                                                                                                                                                                                                                                                                                                                                                                                                                                                                                                                                                                                                                                                                                                                                                                                                                                                                                                                                                                                                                                                                                                                                                                                                                                                                                                                                                                                                                                                                                                                                                                                                                                                                                                                                                                                                                                                                                                                                                                                                                                            </v>
      </c>
      <c r="D614" s="109" t="str">
        <f>VLOOKUP(B614,Nonpubs!$B$2:$D$193,2,FALSE)</f>
        <v xml:space="preserve">Beavercreek City                                            </v>
      </c>
      <c r="E614" s="109" t="s">
        <v>804</v>
      </c>
      <c r="F614" s="109" t="s">
        <v>977</v>
      </c>
      <c r="G614" s="109" t="s">
        <v>1298</v>
      </c>
      <c r="H614" s="109" t="s">
        <v>801</v>
      </c>
      <c r="I614" s="109" t="s">
        <v>1456</v>
      </c>
    </row>
    <row r="615" spans="1:9">
      <c r="A615" s="109" t="s">
        <v>193</v>
      </c>
      <c r="B615" s="109" t="s">
        <v>192</v>
      </c>
      <c r="C615" s="109" t="str">
        <f>VLOOKUP(B615,Nonpubs!$B$2:$D$193,3,FALSE)</f>
        <v xml:space="preserve">9-12                                                                                                                                                                                                                                                                                                                                                                                                                                                                                                                                                                                                                                                                                                                                                                                                                                                                                                                                                                                                                                                                                                                                                                                                                                                                                                                                                                                                                                                                                                                                                                                                                                                                                                                                                                                                                                                                                                                                                                                                                                                                            </v>
      </c>
      <c r="D615" s="109" t="str">
        <f>VLOOKUP(B615,Nonpubs!$B$2:$D$193,2,FALSE)</f>
        <v xml:space="preserve">Beavercreek City                                            </v>
      </c>
      <c r="E615" s="109" t="s">
        <v>751</v>
      </c>
      <c r="F615" s="109" t="s">
        <v>876</v>
      </c>
      <c r="G615" s="109" t="s">
        <v>1192</v>
      </c>
      <c r="H615" s="109" t="s">
        <v>793</v>
      </c>
      <c r="I615" s="109" t="s">
        <v>1456</v>
      </c>
    </row>
    <row r="616" spans="1:9">
      <c r="A616" s="109" t="s">
        <v>193</v>
      </c>
      <c r="B616" s="109" t="s">
        <v>192</v>
      </c>
      <c r="C616" s="109" t="str">
        <f>VLOOKUP(B616,Nonpubs!$B$2:$D$193,3,FALSE)</f>
        <v xml:space="preserve">9-12                                                                                                                                                                                                                                                                                                                                                                                                                                                                                                                                                                                                                                                                                                                                                                                                                                                                                                                                                                                                                                                                                                                                                                                                                                                                                                                                                                                                                                                                                                                                                                                                                                                                                                                                                                                                                                                                                                                                                                                                                                                                            </v>
      </c>
      <c r="D616" s="109" t="str">
        <f>VLOOKUP(B616,Nonpubs!$B$2:$D$193,2,FALSE)</f>
        <v xml:space="preserve">Beavercreek City                                            </v>
      </c>
      <c r="E616" s="109" t="s">
        <v>804</v>
      </c>
      <c r="F616" s="109" t="s">
        <v>994</v>
      </c>
      <c r="G616" s="109" t="s">
        <v>1317</v>
      </c>
      <c r="H616" s="109" t="s">
        <v>793</v>
      </c>
      <c r="I616" s="109" t="s">
        <v>1456</v>
      </c>
    </row>
    <row r="617" spans="1:9">
      <c r="A617" s="109" t="s">
        <v>193</v>
      </c>
      <c r="B617" s="109" t="s">
        <v>192</v>
      </c>
      <c r="C617" s="109" t="str">
        <f>VLOOKUP(B617,Nonpubs!$B$2:$D$193,3,FALSE)</f>
        <v xml:space="preserve">9-12                                                                                                                                                                                                                                                                                                                                                                                                                                                                                                                                                                                                                                                                                                                                                                                                                                                                                                                                                                                                                                                                                                                                                                                                                                                                                                                                                                                                                                                                                                                                                                                                                                                                                                                                                                                                                                                                                                                                                                                                                                                                            </v>
      </c>
      <c r="D617" s="109" t="str">
        <f>VLOOKUP(B617,Nonpubs!$B$2:$D$193,2,FALSE)</f>
        <v xml:space="preserve">Beavercreek City                                            </v>
      </c>
      <c r="E617" s="109" t="s">
        <v>752</v>
      </c>
      <c r="F617" s="109" t="s">
        <v>907</v>
      </c>
      <c r="G617" s="109" t="s">
        <v>1224</v>
      </c>
      <c r="H617" s="109" t="s">
        <v>793</v>
      </c>
      <c r="I617" s="109" t="s">
        <v>1456</v>
      </c>
    </row>
    <row r="618" spans="1:9">
      <c r="A618" s="109" t="s">
        <v>193</v>
      </c>
      <c r="B618" s="109" t="s">
        <v>192</v>
      </c>
      <c r="C618" s="109" t="str">
        <f>VLOOKUP(B618,Nonpubs!$B$2:$D$193,3,FALSE)</f>
        <v xml:space="preserve">9-12                                                                                                                                                                                                                                                                                                                                                                                                                                                                                                                                                                                                                                                                                                                                                                                                                                                                                                                                                                                                                                                                                                                                                                                                                                                                                                                                                                                                                                                                                                                                                                                                                                                                                                                                                                                                                                                                                                                                                                                                                                                                            </v>
      </c>
      <c r="D618" s="109" t="str">
        <f>VLOOKUP(B618,Nonpubs!$B$2:$D$193,2,FALSE)</f>
        <v xml:space="preserve">Beavercreek City                                            </v>
      </c>
      <c r="E618" s="109" t="s">
        <v>751</v>
      </c>
      <c r="F618" s="109" t="s">
        <v>902</v>
      </c>
      <c r="G618" s="109" t="s">
        <v>1219</v>
      </c>
      <c r="H618" s="109" t="s">
        <v>795</v>
      </c>
      <c r="I618" s="109" t="s">
        <v>1456</v>
      </c>
    </row>
    <row r="619" spans="1:9">
      <c r="A619" s="109" t="s">
        <v>193</v>
      </c>
      <c r="B619" s="109" t="s">
        <v>192</v>
      </c>
      <c r="C619" s="109" t="str">
        <f>VLOOKUP(B619,Nonpubs!$B$2:$D$193,3,FALSE)</f>
        <v xml:space="preserve">9-12                                                                                                                                                                                                                                                                                                                                                                                                                                                                                                                                                                                                                                                                                                                                                                                                                                                                                                                                                                                                                                                                                                                                                                                                                                                                                                                                                                                                                                                                                                                                                                                                                                                                                                                                                                                                                                                                                                                                                                                                                                                                            </v>
      </c>
      <c r="D619" s="109" t="str">
        <f>VLOOKUP(B619,Nonpubs!$B$2:$D$193,2,FALSE)</f>
        <v xml:space="preserve">Beavercreek City                                            </v>
      </c>
      <c r="E619" s="109" t="s">
        <v>751</v>
      </c>
      <c r="F619" s="109" t="s">
        <v>995</v>
      </c>
      <c r="G619" s="109" t="s">
        <v>1318</v>
      </c>
      <c r="H619" s="109" t="s">
        <v>801</v>
      </c>
      <c r="I619" s="109" t="s">
        <v>1456</v>
      </c>
    </row>
    <row r="620" spans="1:9">
      <c r="A620" s="109" t="s">
        <v>193</v>
      </c>
      <c r="B620" s="109" t="s">
        <v>192</v>
      </c>
      <c r="C620" s="109" t="str">
        <f>VLOOKUP(B620,Nonpubs!$B$2:$D$193,3,FALSE)</f>
        <v xml:space="preserve">9-12                                                                                                                                                                                                                                                                                                                                                                                                                                                                                                                                                                                                                                                                                                                                                                                                                                                                                                                                                                                                                                                                                                                                                                                                                                                                                                                                                                                                                                                                                                                                                                                                                                                                                                                                                                                                                                                                                                                                                                                                                                                                            </v>
      </c>
      <c r="D620" s="109" t="str">
        <f>VLOOKUP(B620,Nonpubs!$B$2:$D$193,2,FALSE)</f>
        <v xml:space="preserve">Beavercreek City                                            </v>
      </c>
      <c r="E620" s="109" t="s">
        <v>751</v>
      </c>
      <c r="F620" s="109" t="s">
        <v>904</v>
      </c>
      <c r="G620" s="109" t="s">
        <v>1221</v>
      </c>
      <c r="H620" s="109" t="s">
        <v>793</v>
      </c>
      <c r="I620" s="109" t="s">
        <v>1455</v>
      </c>
    </row>
    <row r="621" spans="1:9">
      <c r="A621" s="109" t="s">
        <v>193</v>
      </c>
      <c r="B621" s="109" t="s">
        <v>192</v>
      </c>
      <c r="C621" s="109" t="str">
        <f>VLOOKUP(B621,Nonpubs!$B$2:$D$193,3,FALSE)</f>
        <v xml:space="preserve">9-12                                                                                                                                                                                                                                                                                                                                                                                                                                                                                                                                                                                                                                                                                                                                                                                                                                                                                                                                                                                                                                                                                                                                                                                                                                                                                                                                                                                                                                                                                                                                                                                                                                                                                                                                                                                                                                                                                                                                                                                                                                                                            </v>
      </c>
      <c r="D621" s="109" t="str">
        <f>VLOOKUP(B621,Nonpubs!$B$2:$D$193,2,FALSE)</f>
        <v xml:space="preserve">Beavercreek City                                            </v>
      </c>
      <c r="E621" s="109" t="s">
        <v>804</v>
      </c>
      <c r="F621" s="109" t="s">
        <v>905</v>
      </c>
      <c r="G621" s="109" t="s">
        <v>1222</v>
      </c>
      <c r="H621" s="109" t="s">
        <v>791</v>
      </c>
      <c r="I621" s="109" t="s">
        <v>1456</v>
      </c>
    </row>
    <row r="622" spans="1:9">
      <c r="A622" s="109" t="s">
        <v>193</v>
      </c>
      <c r="B622" s="109" t="s">
        <v>192</v>
      </c>
      <c r="C622" s="109" t="str">
        <f>VLOOKUP(B622,Nonpubs!$B$2:$D$193,3,FALSE)</f>
        <v xml:space="preserve">9-12                                                                                                                                                                                                                                                                                                                                                                                                                                                                                                                                                                                                                                                                                                                                                                                                                                                                                                                                                                                                                                                                                                                                                                                                                                                                                                                                                                                                                                                                                                                                                                                                                                                                                                                                                                                                                                                                                                                                                                                                                                                                            </v>
      </c>
      <c r="D622" s="109" t="str">
        <f>VLOOKUP(B622,Nonpubs!$B$2:$D$193,2,FALSE)</f>
        <v xml:space="preserve">Beavercreek City                                            </v>
      </c>
      <c r="E622" s="109" t="s">
        <v>751</v>
      </c>
      <c r="F622" s="109" t="s">
        <v>997</v>
      </c>
      <c r="G622" s="109" t="s">
        <v>1320</v>
      </c>
      <c r="H622" s="109" t="s">
        <v>801</v>
      </c>
      <c r="I622" s="109" t="s">
        <v>1456</v>
      </c>
    </row>
    <row r="623" spans="1:9">
      <c r="A623" s="109" t="s">
        <v>193</v>
      </c>
      <c r="B623" s="109" t="s">
        <v>192</v>
      </c>
      <c r="C623" s="109" t="str">
        <f>VLOOKUP(B623,Nonpubs!$B$2:$D$193,3,FALSE)</f>
        <v xml:space="preserve">9-12                                                                                                                                                                                                                                                                                                                                                                                                                                                                                                                                                                                                                                                                                                                                                                                                                                                                                                                                                                                                                                                                                                                                                                                                                                                                                                                                                                                                                                                                                                                                                                                                                                                                                                                                                                                                                                                                                                                                                                                                                                                                            </v>
      </c>
      <c r="D623" s="109" t="str">
        <f>VLOOKUP(B623,Nonpubs!$B$2:$D$193,2,FALSE)</f>
        <v xml:space="preserve">Beavercreek City                                            </v>
      </c>
      <c r="E623" s="109" t="s">
        <v>804</v>
      </c>
      <c r="F623" s="109" t="s">
        <v>997</v>
      </c>
      <c r="G623" s="109" t="s">
        <v>1320</v>
      </c>
      <c r="H623" s="109" t="s">
        <v>801</v>
      </c>
      <c r="I623" s="109" t="s">
        <v>1456</v>
      </c>
    </row>
    <row r="624" spans="1:9">
      <c r="A624" s="109" t="s">
        <v>193</v>
      </c>
      <c r="B624" s="109" t="s">
        <v>192</v>
      </c>
      <c r="C624" s="109" t="str">
        <f>VLOOKUP(B624,Nonpubs!$B$2:$D$193,3,FALSE)</f>
        <v xml:space="preserve">9-12                                                                                                                                                                                                                                                                                                                                                                                                                                                                                                                                                                                                                                                                                                                                                                                                                                                                                                                                                                                                                                                                                                                                                                                                                                                                                                                                                                                                                                                                                                                                                                                                                                                                                                                                                                                                                                                                                                                                                                                                                                                                            </v>
      </c>
      <c r="D624" s="109" t="str">
        <f>VLOOKUP(B624,Nonpubs!$B$2:$D$193,2,FALSE)</f>
        <v xml:space="preserve">Beavercreek City                                            </v>
      </c>
      <c r="E624" s="109" t="s">
        <v>752</v>
      </c>
      <c r="F624" s="109" t="s">
        <v>978</v>
      </c>
      <c r="G624" s="109" t="s">
        <v>1299</v>
      </c>
      <c r="H624" s="109" t="s">
        <v>1163</v>
      </c>
      <c r="I624" s="109" t="s">
        <v>1455</v>
      </c>
    </row>
    <row r="625" spans="1:9">
      <c r="A625" s="109" t="s">
        <v>193</v>
      </c>
      <c r="B625" s="109" t="s">
        <v>192</v>
      </c>
      <c r="C625" s="109" t="str">
        <f>VLOOKUP(B625,Nonpubs!$B$2:$D$193,3,FALSE)</f>
        <v xml:space="preserve">9-12                                                                                                                                                                                                                                                                                                                                                                                                                                                                                                                                                                                                                                                                                                                                                                                                                                                                                                                                                                                                                                                                                                                                                                                                                                                                                                                                                                                                                                                                                                                                                                                                                                                                                                                                                                                                                                                                                                                                                                                                                                                                            </v>
      </c>
      <c r="D625" s="109" t="str">
        <f>VLOOKUP(B625,Nonpubs!$B$2:$D$193,2,FALSE)</f>
        <v xml:space="preserve">Beavercreek City                                            </v>
      </c>
      <c r="E625" s="109" t="s">
        <v>804</v>
      </c>
      <c r="F625" s="109" t="s">
        <v>978</v>
      </c>
      <c r="G625" s="109" t="s">
        <v>1299</v>
      </c>
      <c r="H625" s="109" t="s">
        <v>1163</v>
      </c>
      <c r="I625" s="109" t="s">
        <v>1455</v>
      </c>
    </row>
    <row r="626" spans="1:9">
      <c r="A626" s="109" t="s">
        <v>193</v>
      </c>
      <c r="B626" s="109" t="s">
        <v>192</v>
      </c>
      <c r="C626" s="109" t="str">
        <f>VLOOKUP(B626,Nonpubs!$B$2:$D$193,3,FALSE)</f>
        <v xml:space="preserve">9-12                                                                                                                                                                                                                                                                                                                                                                                                                                                                                                                                                                                                                                                                                                                                                                                                                                                                                                                                                                                                                                                                                                                                                                                                                                                                                                                                                                                                                                                                                                                                                                                                                                                                                                                                                                                                                                                                                                                                                                                                                                                                            </v>
      </c>
      <c r="D626" s="109" t="str">
        <f>VLOOKUP(B626,Nonpubs!$B$2:$D$193,2,FALSE)</f>
        <v xml:space="preserve">Beavercreek City                                            </v>
      </c>
      <c r="E626" s="109" t="s">
        <v>751</v>
      </c>
      <c r="F626" s="109" t="s">
        <v>878</v>
      </c>
      <c r="G626" s="109" t="s">
        <v>1194</v>
      </c>
      <c r="H626" s="109" t="s">
        <v>793</v>
      </c>
      <c r="I626" s="109" t="s">
        <v>1456</v>
      </c>
    </row>
    <row r="627" spans="1:9">
      <c r="A627" s="109" t="s">
        <v>193</v>
      </c>
      <c r="B627" s="109" t="s">
        <v>192</v>
      </c>
      <c r="C627" s="109" t="str">
        <f>VLOOKUP(B627,Nonpubs!$B$2:$D$193,3,FALSE)</f>
        <v xml:space="preserve">9-12                                                                                                                                                                                                                                                                                                                                                                                                                                                                                                                                                                                                                                                                                                                                                                                                                                                                                                                                                                                                                                                                                                                                                                                                                                                                                                                                                                                                                                                                                                                                                                                                                                                                                                                                                                                                                                                                                                                                                                                                                                                                            </v>
      </c>
      <c r="D627" s="109" t="str">
        <f>VLOOKUP(B627,Nonpubs!$B$2:$D$193,2,FALSE)</f>
        <v xml:space="preserve">Beavercreek City                                            </v>
      </c>
      <c r="E627" s="109" t="s">
        <v>804</v>
      </c>
      <c r="F627" s="109" t="s">
        <v>906</v>
      </c>
      <c r="G627" s="109" t="s">
        <v>1223</v>
      </c>
      <c r="H627" s="109" t="s">
        <v>793</v>
      </c>
      <c r="I627" s="109" t="s">
        <v>1456</v>
      </c>
    </row>
    <row r="628" spans="1:9">
      <c r="A628" s="109" t="s">
        <v>195</v>
      </c>
      <c r="B628" s="109" t="s">
        <v>194</v>
      </c>
      <c r="C628" s="109" t="str">
        <f>VLOOKUP(B628,Nonpubs!$B$2:$D$193,3,FALSE)</f>
        <v xml:space="preserve">K-6                                                                                                                                                                                                                                                                                                                                                                                                                                                                                                                                                                                                                                                                                                                                                                                                                                                                                                                                                                                                                                                                                                                                                                                                                                                                                                                                                                                                                                                                                                                                                                                                                                                                                                                                                                                                                                                                                                                                                                                                                                                                             </v>
      </c>
      <c r="D628" s="109" t="str">
        <f>VLOOKUP(B628,Nonpubs!$B$2:$D$193,2,FALSE)</f>
        <v xml:space="preserve">Springfield City                                            </v>
      </c>
      <c r="E628" s="109" t="s">
        <v>739</v>
      </c>
      <c r="F628" s="109" t="s">
        <v>941</v>
      </c>
      <c r="G628" s="109" t="s">
        <v>1300</v>
      </c>
      <c r="H628" s="109" t="s">
        <v>791</v>
      </c>
      <c r="I628" s="109" t="s">
        <v>1456</v>
      </c>
    </row>
    <row r="629" spans="1:9">
      <c r="A629" s="109" t="s">
        <v>195</v>
      </c>
      <c r="B629" s="109" t="s">
        <v>194</v>
      </c>
      <c r="C629" s="109" t="str">
        <f>VLOOKUP(B629,Nonpubs!$B$2:$D$193,3,FALSE)</f>
        <v xml:space="preserve">K-6                                                                                                                                                                                                                                                                                                                                                                                                                                                                                                                                                                                                                                                                                                                                                                                                                                                                                                                                                                                                                                                                                                                                                                                                                                                                                                                                                                                                                                                                                                                                                                                                                                                                                                                                                                                                                                                                                                                                                                                                                                                                             </v>
      </c>
      <c r="D629" s="109" t="str">
        <f>VLOOKUP(B629,Nonpubs!$B$2:$D$193,2,FALSE)</f>
        <v xml:space="preserve">Springfield City                                            </v>
      </c>
      <c r="E629" s="109" t="s">
        <v>740</v>
      </c>
      <c r="F629" s="109" t="s">
        <v>941</v>
      </c>
      <c r="G629" s="109" t="s">
        <v>1300</v>
      </c>
      <c r="H629" s="109" t="s">
        <v>791</v>
      </c>
      <c r="I629" s="109" t="s">
        <v>1456</v>
      </c>
    </row>
    <row r="630" spans="1:9">
      <c r="A630" s="109" t="s">
        <v>195</v>
      </c>
      <c r="B630" s="109" t="s">
        <v>194</v>
      </c>
      <c r="C630" s="109" t="str">
        <f>VLOOKUP(B630,Nonpubs!$B$2:$D$193,3,FALSE)</f>
        <v xml:space="preserve">K-6                                                                                                                                                                                                                                                                                                                                                                                                                                                                                                                                                                                                                                                                                                                                                                                                                                                                                                                                                                                                                                                                                                                                                                                                                                                                                                                                                                                                                                                                                                                                                                                                                                                                                                                                                                                                                                                                                                                                                                                                                                                                             </v>
      </c>
      <c r="D630" s="109" t="str">
        <f>VLOOKUP(B630,Nonpubs!$B$2:$D$193,2,FALSE)</f>
        <v xml:space="preserve">Springfield City                                            </v>
      </c>
      <c r="E630" s="109" t="s">
        <v>741</v>
      </c>
      <c r="F630" s="109" t="s">
        <v>941</v>
      </c>
      <c r="G630" s="109" t="s">
        <v>1300</v>
      </c>
      <c r="H630" s="109" t="s">
        <v>791</v>
      </c>
      <c r="I630" s="109" t="s">
        <v>1456</v>
      </c>
    </row>
    <row r="631" spans="1:9">
      <c r="A631" s="109" t="s">
        <v>195</v>
      </c>
      <c r="B631" s="109" t="s">
        <v>194</v>
      </c>
      <c r="C631" s="109" t="str">
        <f>VLOOKUP(B631,Nonpubs!$B$2:$D$193,3,FALSE)</f>
        <v xml:space="preserve">K-6                                                                                                                                                                                                                                                                                                                                                                                                                                                                                                                                                                                                                                                                                                                                                                                                                                                                                                                                                                                                                                                                                                                                                                                                                                                                                                                                                                                                                                                                                                                                                                                                                                                                                                                                                                                                                                                                                                                                                                                                                                                                             </v>
      </c>
      <c r="D631" s="109" t="str">
        <f>VLOOKUP(B631,Nonpubs!$B$2:$D$193,2,FALSE)</f>
        <v xml:space="preserve">Springfield City                                            </v>
      </c>
      <c r="E631" s="109" t="s">
        <v>742</v>
      </c>
      <c r="F631" s="109" t="s">
        <v>941</v>
      </c>
      <c r="G631" s="109" t="s">
        <v>1300</v>
      </c>
      <c r="H631" s="109" t="s">
        <v>791</v>
      </c>
      <c r="I631" s="109" t="s">
        <v>1456</v>
      </c>
    </row>
    <row r="632" spans="1:9">
      <c r="A632" s="109" t="s">
        <v>195</v>
      </c>
      <c r="B632" s="109" t="s">
        <v>194</v>
      </c>
      <c r="C632" s="109" t="str">
        <f>VLOOKUP(B632,Nonpubs!$B$2:$D$193,3,FALSE)</f>
        <v xml:space="preserve">K-6                                                                                                                                                                                                                                                                                                                                                                                                                                                                                                                                                                                                                                                                                                                                                                                                                                                                                                                                                                                                                                                                                                                                                                                                                                                                                                                                                                                                                                                                                                                                                                                                                                                                                                                                                                                                                                                                                                                                                                                                                                                                             </v>
      </c>
      <c r="D632" s="109" t="str">
        <f>VLOOKUP(B632,Nonpubs!$B$2:$D$193,2,FALSE)</f>
        <v xml:space="preserve">Springfield City                                            </v>
      </c>
      <c r="E632" s="109" t="s">
        <v>739</v>
      </c>
      <c r="F632" s="109" t="s">
        <v>979</v>
      </c>
      <c r="G632" s="109" t="s">
        <v>1301</v>
      </c>
      <c r="H632" s="109" t="s">
        <v>791</v>
      </c>
      <c r="I632" s="109" t="s">
        <v>1456</v>
      </c>
    </row>
    <row r="633" spans="1:9">
      <c r="A633" s="109" t="s">
        <v>195</v>
      </c>
      <c r="B633" s="109" t="s">
        <v>194</v>
      </c>
      <c r="C633" s="109" t="str">
        <f>VLOOKUP(B633,Nonpubs!$B$2:$D$193,3,FALSE)</f>
        <v xml:space="preserve">K-6                                                                                                                                                                                                                                                                                                                                                                                                                                                                                                                                                                                                                                                                                                                                                                                                                                                                                                                                                                                                                                                                                                                                                                                                                                                                                                                                                                                                                                                                                                                                                                                                                                                                                                                                                                                                                                                                                                                                                                                                                                                                             </v>
      </c>
      <c r="D633" s="109" t="str">
        <f>VLOOKUP(B633,Nonpubs!$B$2:$D$193,2,FALSE)</f>
        <v xml:space="preserve">Springfield City                                            </v>
      </c>
      <c r="E633" s="109" t="s">
        <v>740</v>
      </c>
      <c r="F633" s="109" t="s">
        <v>979</v>
      </c>
      <c r="G633" s="109" t="s">
        <v>1301</v>
      </c>
      <c r="H633" s="109" t="s">
        <v>791</v>
      </c>
      <c r="I633" s="109" t="s">
        <v>1456</v>
      </c>
    </row>
    <row r="634" spans="1:9">
      <c r="A634" s="109" t="s">
        <v>195</v>
      </c>
      <c r="B634" s="109" t="s">
        <v>194</v>
      </c>
      <c r="C634" s="109" t="str">
        <f>VLOOKUP(B634,Nonpubs!$B$2:$D$193,3,FALSE)</f>
        <v xml:space="preserve">K-6                                                                                                                                                                                                                                                                                                                                                                                                                                                                                                                                                                                                                                                                                                                                                                                                                                                                                                                                                                                                                                                                                                                                                                                                                                                                                                                                                                                                                                                                                                                                                                                                                                                                                                                                                                                                                                                                                                                                                                                                                                                                             </v>
      </c>
      <c r="D634" s="109" t="str">
        <f>VLOOKUP(B634,Nonpubs!$B$2:$D$193,2,FALSE)</f>
        <v xml:space="preserve">Springfield City                                            </v>
      </c>
      <c r="E634" s="109" t="s">
        <v>741</v>
      </c>
      <c r="F634" s="109" t="s">
        <v>979</v>
      </c>
      <c r="G634" s="109" t="s">
        <v>1301</v>
      </c>
      <c r="H634" s="109" t="s">
        <v>791</v>
      </c>
      <c r="I634" s="109" t="s">
        <v>1456</v>
      </c>
    </row>
    <row r="635" spans="1:9">
      <c r="A635" s="109" t="s">
        <v>195</v>
      </c>
      <c r="B635" s="109" t="s">
        <v>194</v>
      </c>
      <c r="C635" s="109" t="str">
        <f>VLOOKUP(B635,Nonpubs!$B$2:$D$193,3,FALSE)</f>
        <v xml:space="preserve">K-6                                                                                                                                                                                                                                                                                                                                                                                                                                                                                                                                                                                                                                                                                                                                                                                                                                                                                                                                                                                                                                                                                                                                                                                                                                                                                                                                                                                                                                                                                                                                                                                                                                                                                                                                                                                                                                                                                                                                                                                                                                                                             </v>
      </c>
      <c r="D635" s="109" t="str">
        <f>VLOOKUP(B635,Nonpubs!$B$2:$D$193,2,FALSE)</f>
        <v xml:space="preserve">Springfield City                                            </v>
      </c>
      <c r="E635" s="109" t="s">
        <v>742</v>
      </c>
      <c r="F635" s="109" t="s">
        <v>979</v>
      </c>
      <c r="G635" s="109" t="s">
        <v>1301</v>
      </c>
      <c r="H635" s="109" t="s">
        <v>791</v>
      </c>
      <c r="I635" s="109" t="s">
        <v>1456</v>
      </c>
    </row>
    <row r="636" spans="1:9">
      <c r="A636" s="109" t="s">
        <v>195</v>
      </c>
      <c r="B636" s="109" t="s">
        <v>194</v>
      </c>
      <c r="C636" s="109" t="str">
        <f>VLOOKUP(B636,Nonpubs!$B$2:$D$193,3,FALSE)</f>
        <v xml:space="preserve">K-6                                                                                                                                                                                                                                                                                                                                                                                                                                                                                                                                                                                                                                                                                                                                                                                                                                                                                                                                                                                                                                                                                                                                                                                                                                                                                                                                                                                                                                                                                                                                                                                                                                                                                                                                                                                                                                                                                                                                                                                                                                                                             </v>
      </c>
      <c r="D636" s="109" t="str">
        <f>VLOOKUP(B636,Nonpubs!$B$2:$D$193,2,FALSE)</f>
        <v xml:space="preserve">Springfield City                                            </v>
      </c>
      <c r="E636" s="109" t="s">
        <v>739</v>
      </c>
      <c r="F636" s="109" t="s">
        <v>848</v>
      </c>
      <c r="G636" s="109" t="s">
        <v>1160</v>
      </c>
      <c r="H636" s="109" t="s">
        <v>791</v>
      </c>
      <c r="I636" s="109" t="s">
        <v>1456</v>
      </c>
    </row>
    <row r="637" spans="1:9">
      <c r="A637" s="109" t="s">
        <v>195</v>
      </c>
      <c r="B637" s="109" t="s">
        <v>194</v>
      </c>
      <c r="C637" s="109" t="str">
        <f>VLOOKUP(B637,Nonpubs!$B$2:$D$193,3,FALSE)</f>
        <v xml:space="preserve">K-6                                                                                                                                                                                                                                                                                                                                                                                                                                                                                                                                                                                                                                                                                                                                                                                                                                                                                                                                                                                                                                                                                                                                                                                                                                                                                                                                                                                                                                                                                                                                                                                                                                                                                                                                                                                                                                                                                                                                                                                                                                                                             </v>
      </c>
      <c r="D637" s="109" t="str">
        <f>VLOOKUP(B637,Nonpubs!$B$2:$D$193,2,FALSE)</f>
        <v xml:space="preserve">Springfield City                                            </v>
      </c>
      <c r="E637" s="109" t="s">
        <v>740</v>
      </c>
      <c r="F637" s="109" t="s">
        <v>848</v>
      </c>
      <c r="G637" s="109" t="s">
        <v>1160</v>
      </c>
      <c r="H637" s="109" t="s">
        <v>791</v>
      </c>
      <c r="I637" s="109" t="s">
        <v>1456</v>
      </c>
    </row>
    <row r="638" spans="1:9">
      <c r="A638" s="109" t="s">
        <v>195</v>
      </c>
      <c r="B638" s="109" t="s">
        <v>194</v>
      </c>
      <c r="C638" s="109" t="str">
        <f>VLOOKUP(B638,Nonpubs!$B$2:$D$193,3,FALSE)</f>
        <v xml:space="preserve">K-6                                                                                                                                                                                                                                                                                                                                                                                                                                                                                                                                                                                                                                                                                                                                                                                                                                                                                                                                                                                                                                                                                                                                                                                                                                                                                                                                                                                                                                                                                                                                                                                                                                                                                                                                                                                                                                                                                                                                                                                                                                                                             </v>
      </c>
      <c r="D638" s="109" t="str">
        <f>VLOOKUP(B638,Nonpubs!$B$2:$D$193,2,FALSE)</f>
        <v xml:space="preserve">Springfield City                                            </v>
      </c>
      <c r="E638" s="109" t="s">
        <v>741</v>
      </c>
      <c r="F638" s="109" t="s">
        <v>848</v>
      </c>
      <c r="G638" s="109" t="s">
        <v>1160</v>
      </c>
      <c r="H638" s="109" t="s">
        <v>791</v>
      </c>
      <c r="I638" s="109" t="s">
        <v>1456</v>
      </c>
    </row>
    <row r="639" spans="1:9">
      <c r="A639" s="109" t="s">
        <v>195</v>
      </c>
      <c r="B639" s="109" t="s">
        <v>194</v>
      </c>
      <c r="C639" s="109" t="str">
        <f>VLOOKUP(B639,Nonpubs!$B$2:$D$193,3,FALSE)</f>
        <v xml:space="preserve">K-6                                                                                                                                                                                                                                                                                                                                                                                                                                                                                                                                                                                                                                                                                                                                                                                                                                                                                                                                                                                                                                                                                                                                                                                                                                                                                                                                                                                                                                                                                                                                                                                                                                                                                                                                                                                                                                                                                                                                                                                                                                                                             </v>
      </c>
      <c r="D639" s="109" t="str">
        <f>VLOOKUP(B639,Nonpubs!$B$2:$D$193,2,FALSE)</f>
        <v xml:space="preserve">Springfield City                                            </v>
      </c>
      <c r="E639" s="109" t="s">
        <v>742</v>
      </c>
      <c r="F639" s="109" t="s">
        <v>848</v>
      </c>
      <c r="G639" s="109" t="s">
        <v>1160</v>
      </c>
      <c r="H639" s="109" t="s">
        <v>791</v>
      </c>
      <c r="I639" s="109" t="s">
        <v>1456</v>
      </c>
    </row>
    <row r="640" spans="1:9">
      <c r="A640" s="109" t="s">
        <v>195</v>
      </c>
      <c r="B640" s="109" t="s">
        <v>194</v>
      </c>
      <c r="C640" s="109" t="str">
        <f>VLOOKUP(B640,Nonpubs!$B$2:$D$193,3,FALSE)</f>
        <v xml:space="preserve">K-6                                                                                                                                                                                                                                                                                                                                                                                                                                                                                                                                                                                                                                                                                                                                                                                                                                                                                                                                                                                                                                                                                                                                                                                                                                                                                                                                                                                                                                                                                                                                                                                                                                                                                                                                                                                                                                                                                                                                                                                                                                                                             </v>
      </c>
      <c r="D640" s="109" t="str">
        <f>VLOOKUP(B640,Nonpubs!$B$2:$D$193,2,FALSE)</f>
        <v xml:space="preserve">Springfield City                                            </v>
      </c>
      <c r="E640" s="109" t="s">
        <v>739</v>
      </c>
      <c r="F640" s="109" t="s">
        <v>895</v>
      </c>
      <c r="G640" s="109" t="s">
        <v>1302</v>
      </c>
      <c r="H640" s="109" t="s">
        <v>791</v>
      </c>
      <c r="I640" s="109" t="s">
        <v>1456</v>
      </c>
    </row>
    <row r="641" spans="1:9">
      <c r="A641" s="109" t="s">
        <v>195</v>
      </c>
      <c r="B641" s="109" t="s">
        <v>194</v>
      </c>
      <c r="C641" s="109" t="str">
        <f>VLOOKUP(B641,Nonpubs!$B$2:$D$193,3,FALSE)</f>
        <v xml:space="preserve">K-6                                                                                                                                                                                                                                                                                                                                                                                                                                                                                                                                                                                                                                                                                                                                                                                                                                                                                                                                                                                                                                                                                                                                                                                                                                                                                                                                                                                                                                                                                                                                                                                                                                                                                                                                                                                                                                                                                                                                                                                                                                                                             </v>
      </c>
      <c r="D641" s="109" t="str">
        <f>VLOOKUP(B641,Nonpubs!$B$2:$D$193,2,FALSE)</f>
        <v xml:space="preserve">Springfield City                                            </v>
      </c>
      <c r="E641" s="109" t="s">
        <v>740</v>
      </c>
      <c r="F641" s="109" t="s">
        <v>895</v>
      </c>
      <c r="G641" s="109" t="s">
        <v>1302</v>
      </c>
      <c r="H641" s="109" t="s">
        <v>791</v>
      </c>
      <c r="I641" s="109" t="s">
        <v>1456</v>
      </c>
    </row>
    <row r="642" spans="1:9">
      <c r="A642" s="109" t="s">
        <v>195</v>
      </c>
      <c r="B642" s="109" t="s">
        <v>194</v>
      </c>
      <c r="C642" s="109" t="str">
        <f>VLOOKUP(B642,Nonpubs!$B$2:$D$193,3,FALSE)</f>
        <v xml:space="preserve">K-6                                                                                                                                                                                                                                                                                                                                                                                                                                                                                                                                                                                                                                                                                                                                                                                                                                                                                                                                                                                                                                                                                                                                                                                                                                                                                                                                                                                                                                                                                                                                                                                                                                                                                                                                                                                                                                                                                                                                                                                                                                                                             </v>
      </c>
      <c r="D642" s="109" t="str">
        <f>VLOOKUP(B642,Nonpubs!$B$2:$D$193,2,FALSE)</f>
        <v xml:space="preserve">Springfield City                                            </v>
      </c>
      <c r="E642" s="109" t="s">
        <v>742</v>
      </c>
      <c r="F642" s="109" t="s">
        <v>983</v>
      </c>
      <c r="G642" s="109" t="s">
        <v>1306</v>
      </c>
      <c r="H642" s="109" t="s">
        <v>791</v>
      </c>
      <c r="I642" s="109" t="s">
        <v>1456</v>
      </c>
    </row>
    <row r="643" spans="1:9">
      <c r="A643" s="109" t="s">
        <v>195</v>
      </c>
      <c r="B643" s="109" t="s">
        <v>194</v>
      </c>
      <c r="C643" s="109" t="str">
        <f>VLOOKUP(B643,Nonpubs!$B$2:$D$193,3,FALSE)</f>
        <v xml:space="preserve">K-6                                                                                                                                                                                                                                                                                                                                                                                                                                                                                                                                                                                                                                                                                                                                                                                                                                                                                                                                                                                                                                                                                                                                                                                                                                                                                                                                                                                                                                                                                                                                                                                                                                                                                                                                                                                                                                                                                                                                                                                                                                                                             </v>
      </c>
      <c r="D643" s="109" t="str">
        <f>VLOOKUP(B643,Nonpubs!$B$2:$D$193,2,FALSE)</f>
        <v xml:space="preserve">Springfield City                                            </v>
      </c>
      <c r="E643" s="109" t="s">
        <v>739</v>
      </c>
      <c r="F643" s="109" t="s">
        <v>980</v>
      </c>
      <c r="G643" s="109" t="s">
        <v>1303</v>
      </c>
      <c r="H643" s="109" t="s">
        <v>791</v>
      </c>
      <c r="I643" s="109" t="s">
        <v>1456</v>
      </c>
    </row>
    <row r="644" spans="1:9">
      <c r="A644" s="109" t="s">
        <v>195</v>
      </c>
      <c r="B644" s="109" t="s">
        <v>194</v>
      </c>
      <c r="C644" s="109" t="str">
        <f>VLOOKUP(B644,Nonpubs!$B$2:$D$193,3,FALSE)</f>
        <v xml:space="preserve">K-6                                                                                                                                                                                                                                                                                                                                                                                                                                                                                                                                                                                                                                                                                                                                                                                                                                                                                                                                                                                                                                                                                                                                                                                                                                                                                                                                                                                                                                                                                                                                                                                                                                                                                                                                                                                                                                                                                                                                                                                                                                                                             </v>
      </c>
      <c r="D644" s="109" t="str">
        <f>VLOOKUP(B644,Nonpubs!$B$2:$D$193,2,FALSE)</f>
        <v xml:space="preserve">Springfield City                                            </v>
      </c>
      <c r="E644" s="109" t="s">
        <v>740</v>
      </c>
      <c r="F644" s="109" t="s">
        <v>980</v>
      </c>
      <c r="G644" s="109" t="s">
        <v>1303</v>
      </c>
      <c r="H644" s="109" t="s">
        <v>791</v>
      </c>
      <c r="I644" s="109" t="s">
        <v>1456</v>
      </c>
    </row>
    <row r="645" spans="1:9">
      <c r="A645" s="109" t="s">
        <v>195</v>
      </c>
      <c r="B645" s="109" t="s">
        <v>194</v>
      </c>
      <c r="C645" s="109" t="str">
        <f>VLOOKUP(B645,Nonpubs!$B$2:$D$193,3,FALSE)</f>
        <v xml:space="preserve">K-6                                                                                                                                                                                                                                                                                                                                                                                                                                                                                                                                                                                                                                                                                                                                                                                                                                                                                                                                                                                                                                                                                                                                                                                                                                                                                                                                                                                                                                                                                                                                                                                                                                                                                                                                                                                                                                                                                                                                                                                                                                                                             </v>
      </c>
      <c r="D645" s="109" t="str">
        <f>VLOOKUP(B645,Nonpubs!$B$2:$D$193,2,FALSE)</f>
        <v xml:space="preserve">Springfield City                                            </v>
      </c>
      <c r="E645" s="109" t="s">
        <v>741</v>
      </c>
      <c r="F645" s="109" t="s">
        <v>980</v>
      </c>
      <c r="G645" s="109" t="s">
        <v>1303</v>
      </c>
      <c r="H645" s="109" t="s">
        <v>791</v>
      </c>
      <c r="I645" s="109" t="s">
        <v>1456</v>
      </c>
    </row>
    <row r="646" spans="1:9">
      <c r="A646" s="109" t="s">
        <v>195</v>
      </c>
      <c r="B646" s="109" t="s">
        <v>194</v>
      </c>
      <c r="C646" s="109" t="str">
        <f>VLOOKUP(B646,Nonpubs!$B$2:$D$193,3,FALSE)</f>
        <v xml:space="preserve">K-6                                                                                                                                                                                                                                                                                                                                                                                                                                                                                                                                                                                                                                                                                                                                                                                                                                                                                                                                                                                                                                                                                                                                                                                                                                                                                                                                                                                                                                                                                                                                                                                                                                                                                                                                                                                                                                                                                                                                                                                                                                                                             </v>
      </c>
      <c r="D646" s="109" t="str">
        <f>VLOOKUP(B646,Nonpubs!$B$2:$D$193,2,FALSE)</f>
        <v xml:space="preserve">Springfield City                                            </v>
      </c>
      <c r="E646" s="109" t="s">
        <v>742</v>
      </c>
      <c r="F646" s="109" t="s">
        <v>980</v>
      </c>
      <c r="G646" s="109" t="s">
        <v>1303</v>
      </c>
      <c r="H646" s="109" t="s">
        <v>791</v>
      </c>
      <c r="I646" s="109" t="s">
        <v>1456</v>
      </c>
    </row>
    <row r="647" spans="1:9">
      <c r="A647" s="109" t="s">
        <v>195</v>
      </c>
      <c r="B647" s="109" t="s">
        <v>194</v>
      </c>
      <c r="C647" s="109" t="str">
        <f>VLOOKUP(B647,Nonpubs!$B$2:$D$193,3,FALSE)</f>
        <v xml:space="preserve">K-6                                                                                                                                                                                                                                                                                                                                                                                                                                                                                                                                                                                                                                                                                                                                                                                                                                                                                                                                                                                                                                                                                                                                                                                                                                                                                                                                                                                                                                                                                                                                                                                                                                                                                                                                                                                                                                                                                                                                                                                                                                                                             </v>
      </c>
      <c r="D647" s="109" t="str">
        <f>VLOOKUP(B647,Nonpubs!$B$2:$D$193,2,FALSE)</f>
        <v xml:space="preserve">Springfield City                                            </v>
      </c>
      <c r="E647" s="109" t="s">
        <v>739</v>
      </c>
      <c r="F647" s="109" t="s">
        <v>981</v>
      </c>
      <c r="G647" s="109" t="s">
        <v>1304</v>
      </c>
      <c r="H647" s="109" t="s">
        <v>791</v>
      </c>
      <c r="I647" s="109" t="s">
        <v>1456</v>
      </c>
    </row>
    <row r="648" spans="1:9">
      <c r="A648" s="109" t="s">
        <v>195</v>
      </c>
      <c r="B648" s="109" t="s">
        <v>194</v>
      </c>
      <c r="C648" s="109" t="str">
        <f>VLOOKUP(B648,Nonpubs!$B$2:$D$193,3,FALSE)</f>
        <v xml:space="preserve">K-6                                                                                                                                                                                                                                                                                                                                                                                                                                                                                                                                                                                                                                                                                                                                                                                                                                                                                                                                                                                                                                                                                                                                                                                                                                                                                                                                                                                                                                                                                                                                                                                                                                                                                                                                                                                                                                                                                                                                                                                                                                                                             </v>
      </c>
      <c r="D648" s="109" t="str">
        <f>VLOOKUP(B648,Nonpubs!$B$2:$D$193,2,FALSE)</f>
        <v xml:space="preserve">Springfield City                                            </v>
      </c>
      <c r="E648" s="109" t="s">
        <v>740</v>
      </c>
      <c r="F648" s="109" t="s">
        <v>981</v>
      </c>
      <c r="G648" s="109" t="s">
        <v>1304</v>
      </c>
      <c r="H648" s="109" t="s">
        <v>791</v>
      </c>
      <c r="I648" s="109" t="s">
        <v>1456</v>
      </c>
    </row>
    <row r="649" spans="1:9">
      <c r="A649" s="109" t="s">
        <v>195</v>
      </c>
      <c r="B649" s="109" t="s">
        <v>194</v>
      </c>
      <c r="C649" s="109" t="str">
        <f>VLOOKUP(B649,Nonpubs!$B$2:$D$193,3,FALSE)</f>
        <v xml:space="preserve">K-6                                                                                                                                                                                                                                                                                                                                                                                                                                                                                                                                                                                                                                                                                                                                                                                                                                                                                                                                                                                                                                                                                                                                                                                                                                                                                                                                                                                                                                                                                                                                                                                                                                                                                                                                                                                                                                                                                                                                                                                                                                                                             </v>
      </c>
      <c r="D649" s="109" t="str">
        <f>VLOOKUP(B649,Nonpubs!$B$2:$D$193,2,FALSE)</f>
        <v xml:space="preserve">Springfield City                                            </v>
      </c>
      <c r="E649" s="109" t="s">
        <v>742</v>
      </c>
      <c r="F649" s="109" t="s">
        <v>981</v>
      </c>
      <c r="G649" s="109" t="s">
        <v>1304</v>
      </c>
      <c r="H649" s="109" t="s">
        <v>791</v>
      </c>
      <c r="I649" s="109" t="s">
        <v>1456</v>
      </c>
    </row>
    <row r="650" spans="1:9">
      <c r="A650" s="109" t="s">
        <v>195</v>
      </c>
      <c r="B650" s="109" t="s">
        <v>194</v>
      </c>
      <c r="C650" s="109" t="str">
        <f>VLOOKUP(B650,Nonpubs!$B$2:$D$193,3,FALSE)</f>
        <v xml:space="preserve">K-6                                                                                                                                                                                                                                                                                                                                                                                                                                                                                                                                                                                                                                                                                                                                                                                                                                                                                                                                                                                                                                                                                                                                                                                                                                                                                                                                                                                                                                                                                                                                                                                                                                                                                                                                                                                                                                                                                                                                                                                                                                                                             </v>
      </c>
      <c r="D650" s="109" t="str">
        <f>VLOOKUP(B650,Nonpubs!$B$2:$D$193,2,FALSE)</f>
        <v xml:space="preserve">Springfield City                                            </v>
      </c>
      <c r="E650" s="109" t="s">
        <v>739</v>
      </c>
      <c r="F650" s="109" t="s">
        <v>982</v>
      </c>
      <c r="G650" s="109" t="s">
        <v>1305</v>
      </c>
      <c r="H650" s="109" t="s">
        <v>791</v>
      </c>
      <c r="I650" s="109" t="s">
        <v>1456</v>
      </c>
    </row>
    <row r="651" spans="1:9">
      <c r="A651" s="109" t="s">
        <v>195</v>
      </c>
      <c r="B651" s="109" t="s">
        <v>194</v>
      </c>
      <c r="C651" s="109" t="str">
        <f>VLOOKUP(B651,Nonpubs!$B$2:$D$193,3,FALSE)</f>
        <v xml:space="preserve">K-6                                                                                                                                                                                                                                                                                                                                                                                                                                                                                                                                                                                                                                                                                                                                                                                                                                                                                                                                                                                                                                                                                                                                                                                                                                                                                                                                                                                                                                                                                                                                                                                                                                                                                                                                                                                                                                                                                                                                                                                                                                                                             </v>
      </c>
      <c r="D651" s="109" t="str">
        <f>VLOOKUP(B651,Nonpubs!$B$2:$D$193,2,FALSE)</f>
        <v xml:space="preserve">Springfield City                                            </v>
      </c>
      <c r="E651" s="109" t="s">
        <v>740</v>
      </c>
      <c r="F651" s="109" t="s">
        <v>982</v>
      </c>
      <c r="G651" s="109" t="s">
        <v>1305</v>
      </c>
      <c r="H651" s="109" t="s">
        <v>791</v>
      </c>
      <c r="I651" s="109" t="s">
        <v>1456</v>
      </c>
    </row>
    <row r="652" spans="1:9">
      <c r="A652" s="109" t="s">
        <v>195</v>
      </c>
      <c r="B652" s="109" t="s">
        <v>194</v>
      </c>
      <c r="C652" s="109" t="str">
        <f>VLOOKUP(B652,Nonpubs!$B$2:$D$193,3,FALSE)</f>
        <v xml:space="preserve">K-6                                                                                                                                                                                                                                                                                                                                                                                                                                                                                                                                                                                                                                                                                                                                                                                                                                                                                                                                                                                                                                                                                                                                                                                                                                                                                                                                                                                                                                                                                                                                                                                                                                                                                                                                                                                                                                                                                                                                                                                                                                                                             </v>
      </c>
      <c r="D652" s="109" t="str">
        <f>VLOOKUP(B652,Nonpubs!$B$2:$D$193,2,FALSE)</f>
        <v xml:space="preserve">Springfield City                                            </v>
      </c>
      <c r="E652" s="109" t="s">
        <v>741</v>
      </c>
      <c r="F652" s="109" t="s">
        <v>982</v>
      </c>
      <c r="G652" s="109" t="s">
        <v>1305</v>
      </c>
      <c r="H652" s="109" t="s">
        <v>791</v>
      </c>
      <c r="I652" s="109" t="s">
        <v>1456</v>
      </c>
    </row>
    <row r="653" spans="1:9">
      <c r="A653" s="109" t="s">
        <v>195</v>
      </c>
      <c r="B653" s="109" t="s">
        <v>194</v>
      </c>
      <c r="C653" s="109" t="str">
        <f>VLOOKUP(B653,Nonpubs!$B$2:$D$193,3,FALSE)</f>
        <v xml:space="preserve">K-6                                                                                                                                                                                                                                                                                                                                                                                                                                                                                                                                                                                                                                                                                                                                                                                                                                                                                                                                                                                                                                                                                                                                                                                                                                                                                                                                                                                                                                                                                                                                                                                                                                                                                                                                                                                                                                                                                                                                                                                                                                                                             </v>
      </c>
      <c r="D653" s="109" t="str">
        <f>VLOOKUP(B653,Nonpubs!$B$2:$D$193,2,FALSE)</f>
        <v xml:space="preserve">Springfield City                                            </v>
      </c>
      <c r="E653" s="109" t="s">
        <v>742</v>
      </c>
      <c r="F653" s="109" t="s">
        <v>982</v>
      </c>
      <c r="G653" s="109" t="s">
        <v>1305</v>
      </c>
      <c r="H653" s="109" t="s">
        <v>791</v>
      </c>
      <c r="I653" s="109" t="s">
        <v>1456</v>
      </c>
    </row>
    <row r="654" spans="1:9">
      <c r="A654" s="109" t="s">
        <v>197</v>
      </c>
      <c r="B654" s="109" t="s">
        <v>196</v>
      </c>
      <c r="C654" s="109" t="str">
        <f>VLOOKUP(B654,Nonpubs!$B$2:$D$193,3,FALSE)</f>
        <v xml:space="preserve">K-12                                                                                                                                                                                                                                                                                                                                                                                                                                                                                                                                                                                                                                                                                                                                                                                                                                                                                                                                                                                                                                                                                                                                                                                                                                                                                                                                                                                                                                                                                                                                                                                                                                                                                                                                                                                                                                                                                                                                                                                                                                                                            </v>
      </c>
      <c r="D654" s="109" t="str">
        <f>VLOOKUP(B654,Nonpubs!$B$2:$D$193,2,FALSE)</f>
        <v xml:space="preserve">Springfield City                                            </v>
      </c>
      <c r="E654" s="109" t="s">
        <v>743</v>
      </c>
      <c r="F654" s="109" t="s">
        <v>3007</v>
      </c>
      <c r="G654" s="109" t="s">
        <v>3008</v>
      </c>
      <c r="H654" s="109" t="s">
        <v>3009</v>
      </c>
      <c r="I654" s="109" t="s">
        <v>1455</v>
      </c>
    </row>
    <row r="655" spans="1:9">
      <c r="A655" s="109" t="s">
        <v>197</v>
      </c>
      <c r="B655" s="109" t="s">
        <v>196</v>
      </c>
      <c r="C655" s="109" t="str">
        <f>VLOOKUP(B655,Nonpubs!$B$2:$D$193,3,FALSE)</f>
        <v xml:space="preserve">K-12                                                                                                                                                                                                                                                                                                                                                                                                                                                                                                                                                                                                                                                                                                                                                                                                                                                                                                                                                                                                                                                                                                                                                                                                                                                                                                                                                                                                                                                                                                                                                                                                                                                                                                                                                                                                                                                                                                                                                                                                                                                                            </v>
      </c>
      <c r="D655" s="109" t="str">
        <f>VLOOKUP(B655,Nonpubs!$B$2:$D$193,2,FALSE)</f>
        <v xml:space="preserve">Springfield City                                            </v>
      </c>
      <c r="E655" s="109" t="s">
        <v>751</v>
      </c>
      <c r="F655" s="109" t="s">
        <v>984</v>
      </c>
      <c r="G655" s="109" t="s">
        <v>1307</v>
      </c>
      <c r="H655" s="109" t="s">
        <v>1163</v>
      </c>
      <c r="I655" s="109" t="s">
        <v>1455</v>
      </c>
    </row>
    <row r="656" spans="1:9">
      <c r="A656" s="109" t="s">
        <v>197</v>
      </c>
      <c r="B656" s="109" t="s">
        <v>196</v>
      </c>
      <c r="C656" s="109" t="str">
        <f>VLOOKUP(B656,Nonpubs!$B$2:$D$193,3,FALSE)</f>
        <v xml:space="preserve">K-12                                                                                                                                                                                                                                                                                                                                                                                                                                                                                                                                                                                                                                                                                                                                                                                                                                                                                                                                                                                                                                                                                                                                                                                                                                                                                                                                                                                                                                                                                                                                                                                                                                                                                                                                                                                                                                                                                                                                                                                                                                                                            </v>
      </c>
      <c r="D656" s="109" t="str">
        <f>VLOOKUP(B656,Nonpubs!$B$2:$D$193,2,FALSE)</f>
        <v xml:space="preserve">Springfield City                                            </v>
      </c>
      <c r="E656" s="109" t="s">
        <v>752</v>
      </c>
      <c r="F656" s="109" t="s">
        <v>984</v>
      </c>
      <c r="G656" s="109" t="s">
        <v>1307</v>
      </c>
      <c r="H656" s="109" t="s">
        <v>1163</v>
      </c>
      <c r="I656" s="109" t="s">
        <v>1455</v>
      </c>
    </row>
    <row r="657" spans="1:9">
      <c r="A657" s="109" t="s">
        <v>197</v>
      </c>
      <c r="B657" s="109" t="s">
        <v>196</v>
      </c>
      <c r="C657" s="109" t="str">
        <f>VLOOKUP(B657,Nonpubs!$B$2:$D$193,3,FALSE)</f>
        <v xml:space="preserve">K-12                                                                                                                                                                                                                                                                                                                                                                                                                                                                                                                                                                                                                                                                                                                                                                                                                                                                                                                                                                                                                                                                                                                                                                                                                                                                                                                                                                                                                                                                                                                                                                                                                                                                                                                                                                                                                                                                                                                                                                                                                                                                            </v>
      </c>
      <c r="D657" s="109" t="str">
        <f>VLOOKUP(B657,Nonpubs!$B$2:$D$193,2,FALSE)</f>
        <v xml:space="preserve">Springfield City                                            </v>
      </c>
      <c r="E657" s="109" t="s">
        <v>744</v>
      </c>
      <c r="F657" s="109" t="s">
        <v>941</v>
      </c>
      <c r="G657" s="109" t="s">
        <v>1300</v>
      </c>
      <c r="H657" s="109" t="s">
        <v>791</v>
      </c>
      <c r="I657" s="109" t="s">
        <v>1456</v>
      </c>
    </row>
    <row r="658" spans="1:9">
      <c r="A658" s="109" t="s">
        <v>197</v>
      </c>
      <c r="B658" s="109" t="s">
        <v>196</v>
      </c>
      <c r="C658" s="109" t="str">
        <f>VLOOKUP(B658,Nonpubs!$B$2:$D$193,3,FALSE)</f>
        <v xml:space="preserve">K-12                                                                                                                                                                                                                                                                                                                                                                                                                                                                                                                                                                                                                                                                                                                                                                                                                                                                                                                                                                                                                                                                                                                                                                                                                                                                                                                                                                                                                                                                                                                                                                                                                                                                                                                                                                                                                                                                                                                                                                                                                                                                            </v>
      </c>
      <c r="D658" s="109" t="str">
        <f>VLOOKUP(B658,Nonpubs!$B$2:$D$193,2,FALSE)</f>
        <v xml:space="preserve">Springfield City                                            </v>
      </c>
      <c r="E658" s="109" t="s">
        <v>743</v>
      </c>
      <c r="F658" s="109" t="s">
        <v>941</v>
      </c>
      <c r="G658" s="109" t="s">
        <v>1300</v>
      </c>
      <c r="H658" s="109" t="s">
        <v>791</v>
      </c>
      <c r="I658" s="109" t="s">
        <v>1456</v>
      </c>
    </row>
    <row r="659" spans="1:9">
      <c r="A659" s="109" t="s">
        <v>197</v>
      </c>
      <c r="B659" s="109" t="s">
        <v>196</v>
      </c>
      <c r="C659" s="109" t="str">
        <f>VLOOKUP(B659,Nonpubs!$B$2:$D$193,3,FALSE)</f>
        <v xml:space="preserve">K-12                                                                                                                                                                                                                                                                                                                                                                                                                                                                                                                                                                                                                                                                                                                                                                                                                                                                                                                                                                                                                                                                                                                                                                                                                                                                                                                                                                                                                                                                                                                                                                                                                                                                                                                                                                                                                                                                                                                                                                                                                                                                            </v>
      </c>
      <c r="D659" s="109" t="str">
        <f>VLOOKUP(B659,Nonpubs!$B$2:$D$193,2,FALSE)</f>
        <v xml:space="preserve">Springfield City                                            </v>
      </c>
      <c r="E659" s="109" t="s">
        <v>751</v>
      </c>
      <c r="F659" s="109" t="s">
        <v>941</v>
      </c>
      <c r="G659" s="109" t="s">
        <v>1300</v>
      </c>
      <c r="H659" s="109" t="s">
        <v>791</v>
      </c>
      <c r="I659" s="109" t="s">
        <v>1456</v>
      </c>
    </row>
    <row r="660" spans="1:9">
      <c r="A660" s="109" t="s">
        <v>197</v>
      </c>
      <c r="B660" s="109" t="s">
        <v>196</v>
      </c>
      <c r="C660" s="109" t="str">
        <f>VLOOKUP(B660,Nonpubs!$B$2:$D$193,3,FALSE)</f>
        <v xml:space="preserve">K-12                                                                                                                                                                                                                                                                                                                                                                                                                                                                                                                                                                                                                                                                                                                                                                                                                                                                                                                                                                                                                                                                                                                                                                                                                                                                                                                                                                                                                                                                                                                                                                                                                                                                                                                                                                                                                                                                                                                                                                                                                                                                            </v>
      </c>
      <c r="D660" s="109" t="str">
        <f>VLOOKUP(B660,Nonpubs!$B$2:$D$193,2,FALSE)</f>
        <v xml:space="preserve">Springfield City                                            </v>
      </c>
      <c r="E660" s="109" t="s">
        <v>752</v>
      </c>
      <c r="F660" s="109" t="s">
        <v>941</v>
      </c>
      <c r="G660" s="109" t="s">
        <v>1300</v>
      </c>
      <c r="H660" s="109" t="s">
        <v>791</v>
      </c>
      <c r="I660" s="109" t="s">
        <v>1456</v>
      </c>
    </row>
    <row r="661" spans="1:9">
      <c r="A661" s="109" t="s">
        <v>197</v>
      </c>
      <c r="B661" s="109" t="s">
        <v>196</v>
      </c>
      <c r="C661" s="109" t="str">
        <f>VLOOKUP(B661,Nonpubs!$B$2:$D$193,3,FALSE)</f>
        <v xml:space="preserve">K-12                                                                                                                                                                                                                                                                                                                                                                                                                                                                                                                                                                                                                                                                                                                                                                                                                                                                                                                                                                                                                                                                                                                                                                                                                                                                                                                                                                                                                                                                                                                                                                                                                                                                                                                                                                                                                                                                                                                                                                                                                                                                            </v>
      </c>
      <c r="D661" s="109" t="str">
        <f>VLOOKUP(B661,Nonpubs!$B$2:$D$193,2,FALSE)</f>
        <v xml:space="preserve">Springfield City                                            </v>
      </c>
      <c r="E661" s="109" t="s">
        <v>744</v>
      </c>
      <c r="F661" s="109" t="s">
        <v>979</v>
      </c>
      <c r="G661" s="109" t="s">
        <v>1301</v>
      </c>
      <c r="H661" s="109" t="s">
        <v>791</v>
      </c>
      <c r="I661" s="109" t="s">
        <v>1456</v>
      </c>
    </row>
    <row r="662" spans="1:9">
      <c r="A662" s="109" t="s">
        <v>197</v>
      </c>
      <c r="B662" s="109" t="s">
        <v>196</v>
      </c>
      <c r="C662" s="109" t="str">
        <f>VLOOKUP(B662,Nonpubs!$B$2:$D$193,3,FALSE)</f>
        <v xml:space="preserve">K-12                                                                                                                                                                                                                                                                                                                                                                                                                                                                                                                                                                                                                                                                                                                                                                                                                                                                                                                                                                                                                                                                                                                                                                                                                                                                                                                                                                                                                                                                                                                                                                                                                                                                                                                                                                                                                                                                                                                                                                                                                                                                            </v>
      </c>
      <c r="D662" s="109" t="str">
        <f>VLOOKUP(B662,Nonpubs!$B$2:$D$193,2,FALSE)</f>
        <v xml:space="preserve">Springfield City                                            </v>
      </c>
      <c r="E662" s="109" t="s">
        <v>751</v>
      </c>
      <c r="F662" s="109" t="s">
        <v>979</v>
      </c>
      <c r="G662" s="109" t="s">
        <v>1301</v>
      </c>
      <c r="H662" s="109" t="s">
        <v>791</v>
      </c>
      <c r="I662" s="109" t="s">
        <v>1456</v>
      </c>
    </row>
    <row r="663" spans="1:9">
      <c r="A663" s="109" t="s">
        <v>197</v>
      </c>
      <c r="B663" s="109" t="s">
        <v>196</v>
      </c>
      <c r="C663" s="109" t="str">
        <f>VLOOKUP(B663,Nonpubs!$B$2:$D$193,3,FALSE)</f>
        <v xml:space="preserve">K-12                                                                                                                                                                                                                                                                                                                                                                                                                                                                                                                                                                                                                                                                                                                                                                                                                                                                                                                                                                                                                                                                                                                                                                                                                                                                                                                                                                                                                                                                                                                                                                                                                                                                                                                                                                                                                                                                                                                                                                                                                                                                            </v>
      </c>
      <c r="D663" s="109" t="str">
        <f>VLOOKUP(B663,Nonpubs!$B$2:$D$193,2,FALSE)</f>
        <v xml:space="preserve">Springfield City                                            </v>
      </c>
      <c r="E663" s="109" t="s">
        <v>752</v>
      </c>
      <c r="F663" s="109" t="s">
        <v>979</v>
      </c>
      <c r="G663" s="109" t="s">
        <v>1301</v>
      </c>
      <c r="H663" s="109" t="s">
        <v>791</v>
      </c>
      <c r="I663" s="109" t="s">
        <v>1456</v>
      </c>
    </row>
    <row r="664" spans="1:9">
      <c r="A664" s="109" t="s">
        <v>197</v>
      </c>
      <c r="B664" s="109" t="s">
        <v>196</v>
      </c>
      <c r="C664" s="109" t="str">
        <f>VLOOKUP(B664,Nonpubs!$B$2:$D$193,3,FALSE)</f>
        <v xml:space="preserve">K-12                                                                                                                                                                                                                                                                                                                                                                                                                                                                                                                                                                                                                                                                                                                                                                                                                                                                                                                                                                                                                                                                                                                                                                                                                                                                                                                                                                                                                                                                                                                                                                                                                                                                                                                                                                                                                                                                                                                                                                                                                                                                            </v>
      </c>
      <c r="D664" s="109" t="str">
        <f>VLOOKUP(B664,Nonpubs!$B$2:$D$193,2,FALSE)</f>
        <v xml:space="preserve">Springfield City                                            </v>
      </c>
      <c r="E664" s="109" t="s">
        <v>744</v>
      </c>
      <c r="F664" s="109" t="s">
        <v>848</v>
      </c>
      <c r="G664" s="109" t="s">
        <v>1160</v>
      </c>
      <c r="H664" s="109" t="s">
        <v>791</v>
      </c>
      <c r="I664" s="109" t="s">
        <v>1456</v>
      </c>
    </row>
    <row r="665" spans="1:9">
      <c r="A665" s="109" t="s">
        <v>197</v>
      </c>
      <c r="B665" s="109" t="s">
        <v>196</v>
      </c>
      <c r="C665" s="109" t="str">
        <f>VLOOKUP(B665,Nonpubs!$B$2:$D$193,3,FALSE)</f>
        <v xml:space="preserve">K-12                                                                                                                                                                                                                                                                                                                                                                                                                                                                                                                                                                                                                                                                                                                                                                                                                                                                                                                                                                                                                                                                                                                                                                                                                                                                                                                                                                                                                                                                                                                                                                                                                                                                                                                                                                                                                                                                                                                                                                                                                                                                            </v>
      </c>
      <c r="D665" s="109" t="str">
        <f>VLOOKUP(B665,Nonpubs!$B$2:$D$193,2,FALSE)</f>
        <v xml:space="preserve">Springfield City                                            </v>
      </c>
      <c r="E665" s="109" t="s">
        <v>743</v>
      </c>
      <c r="F665" s="109" t="s">
        <v>848</v>
      </c>
      <c r="G665" s="109" t="s">
        <v>1160</v>
      </c>
      <c r="H665" s="109" t="s">
        <v>791</v>
      </c>
      <c r="I665" s="109" t="s">
        <v>1456</v>
      </c>
    </row>
    <row r="666" spans="1:9">
      <c r="A666" s="109" t="s">
        <v>197</v>
      </c>
      <c r="B666" s="109" t="s">
        <v>196</v>
      </c>
      <c r="C666" s="109" t="str">
        <f>VLOOKUP(B666,Nonpubs!$B$2:$D$193,3,FALSE)</f>
        <v xml:space="preserve">K-12                                                                                                                                                                                                                                                                                                                                                                                                                                                                                                                                                                                                                                                                                                                                                                                                                                                                                                                                                                                                                                                                                                                                                                                                                                                                                                                                                                                                                                                                                                                                                                                                                                                                                                                                                                                                                                                                                                                                                                                                                                                                            </v>
      </c>
      <c r="D666" s="109" t="str">
        <f>VLOOKUP(B666,Nonpubs!$B$2:$D$193,2,FALSE)</f>
        <v xml:space="preserve">Springfield City                                            </v>
      </c>
      <c r="E666" s="109" t="s">
        <v>751</v>
      </c>
      <c r="F666" s="109" t="s">
        <v>848</v>
      </c>
      <c r="G666" s="109" t="s">
        <v>1160</v>
      </c>
      <c r="H666" s="109" t="s">
        <v>791</v>
      </c>
      <c r="I666" s="109" t="s">
        <v>1456</v>
      </c>
    </row>
    <row r="667" spans="1:9">
      <c r="A667" s="109" t="s">
        <v>197</v>
      </c>
      <c r="B667" s="109" t="s">
        <v>196</v>
      </c>
      <c r="C667" s="109" t="str">
        <f>VLOOKUP(B667,Nonpubs!$B$2:$D$193,3,FALSE)</f>
        <v xml:space="preserve">K-12                                                                                                                                                                                                                                                                                                                                                                                                                                                                                                                                                                                                                                                                                                                                                                                                                                                                                                                                                                                                                                                                                                                                                                                                                                                                                                                                                                                                                                                                                                                                                                                                                                                                                                                                                                                                                                                                                                                                                                                                                                                                            </v>
      </c>
      <c r="D667" s="109" t="str">
        <f>VLOOKUP(B667,Nonpubs!$B$2:$D$193,2,FALSE)</f>
        <v xml:space="preserve">Springfield City                                            </v>
      </c>
      <c r="E667" s="109" t="s">
        <v>752</v>
      </c>
      <c r="F667" s="109" t="s">
        <v>848</v>
      </c>
      <c r="G667" s="109" t="s">
        <v>1160</v>
      </c>
      <c r="H667" s="109" t="s">
        <v>791</v>
      </c>
      <c r="I667" s="109" t="s">
        <v>1456</v>
      </c>
    </row>
    <row r="668" spans="1:9">
      <c r="A668" s="109" t="s">
        <v>197</v>
      </c>
      <c r="B668" s="109" t="s">
        <v>196</v>
      </c>
      <c r="C668" s="109" t="str">
        <f>VLOOKUP(B668,Nonpubs!$B$2:$D$193,3,FALSE)</f>
        <v xml:space="preserve">K-12                                                                                                                                                                                                                                                                                                                                                                                                                                                                                                                                                                                                                                                                                                                                                                                                                                                                                                                                                                                                                                                                                                                                                                                                                                                                                                                                                                                                                                                                                                                                                                                                                                                                                                                                                                                                                                                                                                                                                                                                                                                                            </v>
      </c>
      <c r="D668" s="109" t="str">
        <f>VLOOKUP(B668,Nonpubs!$B$2:$D$193,2,FALSE)</f>
        <v xml:space="preserve">Springfield City                                            </v>
      </c>
      <c r="E668" s="109" t="s">
        <v>804</v>
      </c>
      <c r="F668" s="109" t="s">
        <v>848</v>
      </c>
      <c r="G668" s="109" t="s">
        <v>1160</v>
      </c>
      <c r="H668" s="109" t="s">
        <v>791</v>
      </c>
      <c r="I668" s="109" t="s">
        <v>1456</v>
      </c>
    </row>
    <row r="669" spans="1:9">
      <c r="A669" s="109" t="s">
        <v>197</v>
      </c>
      <c r="B669" s="109" t="s">
        <v>196</v>
      </c>
      <c r="C669" s="109" t="str">
        <f>VLOOKUP(B669,Nonpubs!$B$2:$D$193,3,FALSE)</f>
        <v xml:space="preserve">K-12                                                                                                                                                                                                                                                                                                                                                                                                                                                                                                                                                                                                                                                                                                                                                                                                                                                                                                                                                                                                                                                                                                                                                                                                                                                                                                                                                                                                                                                                                                                                                                                                                                                                                                                                                                                                                                                                                                                                                                                                                                                                            </v>
      </c>
      <c r="D669" s="109" t="str">
        <f>VLOOKUP(B669,Nonpubs!$B$2:$D$193,2,FALSE)</f>
        <v xml:space="preserve">Springfield City                                            </v>
      </c>
      <c r="E669" s="109" t="s">
        <v>744</v>
      </c>
      <c r="F669" s="109" t="s">
        <v>895</v>
      </c>
      <c r="G669" s="109" t="s">
        <v>1302</v>
      </c>
      <c r="H669" s="109" t="s">
        <v>791</v>
      </c>
      <c r="I669" s="109" t="s">
        <v>1456</v>
      </c>
    </row>
    <row r="670" spans="1:9">
      <c r="A670" s="109" t="s">
        <v>197</v>
      </c>
      <c r="B670" s="109" t="s">
        <v>196</v>
      </c>
      <c r="C670" s="109" t="str">
        <f>VLOOKUP(B670,Nonpubs!$B$2:$D$193,3,FALSE)</f>
        <v xml:space="preserve">K-12                                                                                                                                                                                                                                                                                                                                                                                                                                                                                                                                                                                                                                                                                                                                                                                                                                                                                                                                                                                                                                                                                                                                                                                                                                                                                                                                                                                                                                                                                                                                                                                                                                                                                                                                                                                                                                                                                                                                                                                                                                                                            </v>
      </c>
      <c r="D670" s="109" t="str">
        <f>VLOOKUP(B670,Nonpubs!$B$2:$D$193,2,FALSE)</f>
        <v xml:space="preserve">Springfield City                                            </v>
      </c>
      <c r="E670" s="109" t="s">
        <v>751</v>
      </c>
      <c r="F670" s="109" t="s">
        <v>895</v>
      </c>
      <c r="G670" s="109" t="s">
        <v>1302</v>
      </c>
      <c r="H670" s="109" t="s">
        <v>791</v>
      </c>
      <c r="I670" s="109" t="s">
        <v>1456</v>
      </c>
    </row>
    <row r="671" spans="1:9">
      <c r="A671" s="109" t="s">
        <v>197</v>
      </c>
      <c r="B671" s="109" t="s">
        <v>196</v>
      </c>
      <c r="C671" s="109" t="str">
        <f>VLOOKUP(B671,Nonpubs!$B$2:$D$193,3,FALSE)</f>
        <v xml:space="preserve">K-12                                                                                                                                                                                                                                                                                                                                                                                                                                                                                                                                                                                                                                                                                                                                                                                                                                                                                                                                                                                                                                                                                                                                                                                                                                                                                                                                                                                                                                                                                                                                                                                                                                                                                                                                                                                                                                                                                                                                                                                                                                                                            </v>
      </c>
      <c r="D671" s="109" t="str">
        <f>VLOOKUP(B671,Nonpubs!$B$2:$D$193,2,FALSE)</f>
        <v xml:space="preserve">Springfield City                                            </v>
      </c>
      <c r="E671" s="109" t="s">
        <v>804</v>
      </c>
      <c r="F671" s="109" t="s">
        <v>895</v>
      </c>
      <c r="G671" s="109" t="s">
        <v>1302</v>
      </c>
      <c r="H671" s="109" t="s">
        <v>791</v>
      </c>
      <c r="I671" s="109" t="s">
        <v>1456</v>
      </c>
    </row>
    <row r="672" spans="1:9">
      <c r="A672" s="109" t="s">
        <v>197</v>
      </c>
      <c r="B672" s="109" t="s">
        <v>196</v>
      </c>
      <c r="C672" s="109" t="str">
        <f>VLOOKUP(B672,Nonpubs!$B$2:$D$193,3,FALSE)</f>
        <v xml:space="preserve">K-12                                                                                                                                                                                                                                                                                                                                                                                                                                                                                                                                                                                                                                                                                                                                                                                                                                                                                                                                                                                                                                                                                                                                                                                                                                                                                                                                                                                                                                                                                                                                                                                                                                                                                                                                                                                                                                                                                                                                                                                                                                                                            </v>
      </c>
      <c r="D672" s="109" t="str">
        <f>VLOOKUP(B672,Nonpubs!$B$2:$D$193,2,FALSE)</f>
        <v xml:space="preserve">Springfield City                                            </v>
      </c>
      <c r="E672" s="109" t="s">
        <v>744</v>
      </c>
      <c r="F672" s="109" t="s">
        <v>983</v>
      </c>
      <c r="G672" s="109" t="s">
        <v>1306</v>
      </c>
      <c r="H672" s="109" t="s">
        <v>791</v>
      </c>
      <c r="I672" s="109" t="s">
        <v>1456</v>
      </c>
    </row>
    <row r="673" spans="1:9">
      <c r="A673" s="109" t="s">
        <v>197</v>
      </c>
      <c r="B673" s="109" t="s">
        <v>196</v>
      </c>
      <c r="C673" s="109" t="str">
        <f>VLOOKUP(B673,Nonpubs!$B$2:$D$193,3,FALSE)</f>
        <v xml:space="preserve">K-12                                                                                                                                                                                                                                                                                                                                                                                                                                                                                                                                                                                                                                                                                                                                                                                                                                                                                                                                                                                                                                                                                                                                                                                                                                                                                                                                                                                                                                                                                                                                                                                                                                                                                                                                                                                                                                                                                                                                                                                                                                                                            </v>
      </c>
      <c r="D673" s="109" t="str">
        <f>VLOOKUP(B673,Nonpubs!$B$2:$D$193,2,FALSE)</f>
        <v xml:space="preserve">Springfield City                                            </v>
      </c>
      <c r="E673" s="109" t="s">
        <v>743</v>
      </c>
      <c r="F673" s="109" t="s">
        <v>983</v>
      </c>
      <c r="G673" s="109" t="s">
        <v>1306</v>
      </c>
      <c r="H673" s="109" t="s">
        <v>791</v>
      </c>
      <c r="I673" s="109" t="s">
        <v>1456</v>
      </c>
    </row>
    <row r="674" spans="1:9">
      <c r="A674" s="109" t="s">
        <v>197</v>
      </c>
      <c r="B674" s="109" t="s">
        <v>196</v>
      </c>
      <c r="C674" s="109" t="str">
        <f>VLOOKUP(B674,Nonpubs!$B$2:$D$193,3,FALSE)</f>
        <v xml:space="preserve">K-12                                                                                                                                                                                                                                                                                                                                                                                                                                                                                                                                                                                                                                                                                                                                                                                                                                                                                                                                                                                                                                                                                                                                                                                                                                                                                                                                                                                                                                                                                                                                                                                                                                                                                                                                                                                                                                                                                                                                                                                                                                                                            </v>
      </c>
      <c r="D674" s="109" t="str">
        <f>VLOOKUP(B674,Nonpubs!$B$2:$D$193,2,FALSE)</f>
        <v xml:space="preserve">Springfield City                                            </v>
      </c>
      <c r="E674" s="109" t="s">
        <v>744</v>
      </c>
      <c r="F674" s="109" t="s">
        <v>980</v>
      </c>
      <c r="G674" s="109" t="s">
        <v>1303</v>
      </c>
      <c r="H674" s="109" t="s">
        <v>791</v>
      </c>
      <c r="I674" s="109" t="s">
        <v>1456</v>
      </c>
    </row>
    <row r="675" spans="1:9">
      <c r="A675" s="109" t="s">
        <v>197</v>
      </c>
      <c r="B675" s="109" t="s">
        <v>196</v>
      </c>
      <c r="C675" s="109" t="str">
        <f>VLOOKUP(B675,Nonpubs!$B$2:$D$193,3,FALSE)</f>
        <v xml:space="preserve">K-12                                                                                                                                                                                                                                                                                                                                                                                                                                                                                                                                                                                                                                                                                                                                                                                                                                                                                                                                                                                                                                                                                                                                                                                                                                                                                                                                                                                                                                                                                                                                                                                                                                                                                                                                                                                                                                                                                                                                                                                                                                                                            </v>
      </c>
      <c r="D675" s="109" t="str">
        <f>VLOOKUP(B675,Nonpubs!$B$2:$D$193,2,FALSE)</f>
        <v xml:space="preserve">Springfield City                                            </v>
      </c>
      <c r="E675" s="109" t="s">
        <v>743</v>
      </c>
      <c r="F675" s="109" t="s">
        <v>980</v>
      </c>
      <c r="G675" s="109" t="s">
        <v>1303</v>
      </c>
      <c r="H675" s="109" t="s">
        <v>791</v>
      </c>
      <c r="I675" s="109" t="s">
        <v>1456</v>
      </c>
    </row>
    <row r="676" spans="1:9">
      <c r="A676" s="109" t="s">
        <v>197</v>
      </c>
      <c r="B676" s="109" t="s">
        <v>196</v>
      </c>
      <c r="C676" s="109" t="str">
        <f>VLOOKUP(B676,Nonpubs!$B$2:$D$193,3,FALSE)</f>
        <v xml:space="preserve">K-12                                                                                                                                                                                                                                                                                                                                                                                                                                                                                                                                                                                                                                                                                                                                                                                                                                                                                                                                                                                                                                                                                                                                                                                                                                                                                                                                                                                                                                                                                                                                                                                                                                                                                                                                                                                                                                                                                                                                                                                                                                                                            </v>
      </c>
      <c r="D676" s="109" t="str">
        <f>VLOOKUP(B676,Nonpubs!$B$2:$D$193,2,FALSE)</f>
        <v xml:space="preserve">Springfield City                                            </v>
      </c>
      <c r="E676" s="109" t="s">
        <v>804</v>
      </c>
      <c r="F676" s="109" t="s">
        <v>980</v>
      </c>
      <c r="G676" s="109" t="s">
        <v>1303</v>
      </c>
      <c r="H676" s="109" t="s">
        <v>791</v>
      </c>
      <c r="I676" s="109" t="s">
        <v>1456</v>
      </c>
    </row>
    <row r="677" spans="1:9">
      <c r="A677" s="109" t="s">
        <v>197</v>
      </c>
      <c r="B677" s="109" t="s">
        <v>196</v>
      </c>
      <c r="C677" s="109" t="str">
        <f>VLOOKUP(B677,Nonpubs!$B$2:$D$193,3,FALSE)</f>
        <v xml:space="preserve">K-12                                                                                                                                                                                                                                                                                                                                                                                                                                                                                                                                                                                                                                                                                                                                                                                                                                                                                                                                                                                                                                                                                                                                                                                                                                                                                                                                                                                                                                                                                                                                                                                                                                                                                                                                                                                                                                                                                                                                                                                                                                                                            </v>
      </c>
      <c r="D677" s="109" t="str">
        <f>VLOOKUP(B677,Nonpubs!$B$2:$D$193,2,FALSE)</f>
        <v xml:space="preserve">Springfield City                                            </v>
      </c>
      <c r="E677" s="109" t="s">
        <v>752</v>
      </c>
      <c r="F677" s="109" t="s">
        <v>985</v>
      </c>
      <c r="G677" s="109" t="s">
        <v>1308</v>
      </c>
      <c r="H677" s="109" t="s">
        <v>1130</v>
      </c>
      <c r="I677" s="109" t="s">
        <v>1456</v>
      </c>
    </row>
    <row r="678" spans="1:9">
      <c r="A678" s="109" t="s">
        <v>197</v>
      </c>
      <c r="B678" s="109" t="s">
        <v>196</v>
      </c>
      <c r="C678" s="109" t="str">
        <f>VLOOKUP(B678,Nonpubs!$B$2:$D$193,3,FALSE)</f>
        <v xml:space="preserve">K-12                                                                                                                                                                                                                                                                                                                                                                                                                                                                                                                                                                                                                                                                                                                                                                                                                                                                                                                                                                                                                                                                                                                                                                                                                                                                                                                                                                                                                                                                                                                                                                                                                                                                                                                                                                                                                                                                                                                                                                                                                                                                            </v>
      </c>
      <c r="D678" s="109" t="str">
        <f>VLOOKUP(B678,Nonpubs!$B$2:$D$193,2,FALSE)</f>
        <v xml:space="preserve">Springfield City                                            </v>
      </c>
      <c r="E678" s="109" t="s">
        <v>804</v>
      </c>
      <c r="F678" s="109" t="s">
        <v>985</v>
      </c>
      <c r="G678" s="109" t="s">
        <v>1308</v>
      </c>
      <c r="H678" s="109" t="s">
        <v>1130</v>
      </c>
      <c r="I678" s="109" t="s">
        <v>1456</v>
      </c>
    </row>
    <row r="679" spans="1:9">
      <c r="A679" s="109" t="s">
        <v>197</v>
      </c>
      <c r="B679" s="109" t="s">
        <v>196</v>
      </c>
      <c r="C679" s="109" t="str">
        <f>VLOOKUP(B679,Nonpubs!$B$2:$D$193,3,FALSE)</f>
        <v xml:space="preserve">K-12                                                                                                                                                                                                                                                                                                                                                                                                                                                                                                                                                                                                                                                                                                                                                                                                                                                                                                                                                                                                                                                                                                                                                                                                                                                                                                                                                                                                                                                                                                                                                                                                                                                                                                                                                                                                                                                                                                                                                                                                                                                                            </v>
      </c>
      <c r="D679" s="109" t="str">
        <f>VLOOKUP(B679,Nonpubs!$B$2:$D$193,2,FALSE)</f>
        <v xml:space="preserve">Springfield City                                            </v>
      </c>
      <c r="E679" s="109" t="s">
        <v>744</v>
      </c>
      <c r="F679" s="109" t="s">
        <v>981</v>
      </c>
      <c r="G679" s="109" t="s">
        <v>1304</v>
      </c>
      <c r="H679" s="109" t="s">
        <v>791</v>
      </c>
      <c r="I679" s="109" t="s">
        <v>1456</v>
      </c>
    </row>
    <row r="680" spans="1:9">
      <c r="A680" s="109" t="s">
        <v>197</v>
      </c>
      <c r="B680" s="109" t="s">
        <v>196</v>
      </c>
      <c r="C680" s="109" t="str">
        <f>VLOOKUP(B680,Nonpubs!$B$2:$D$193,3,FALSE)</f>
        <v xml:space="preserve">K-12                                                                                                                                                                                                                                                                                                                                                                                                                                                                                                                                                                                                                                                                                                                                                                                                                                                                                                                                                                                                                                                                                                                                                                                                                                                                                                                                                                                                                                                                                                                                                                                                                                                                                                                                                                                                                                                                                                                                                                                                                                                                            </v>
      </c>
      <c r="D680" s="109" t="str">
        <f>VLOOKUP(B680,Nonpubs!$B$2:$D$193,2,FALSE)</f>
        <v xml:space="preserve">Springfield City                                            </v>
      </c>
      <c r="E680" s="109" t="s">
        <v>743</v>
      </c>
      <c r="F680" s="109" t="s">
        <v>981</v>
      </c>
      <c r="G680" s="109" t="s">
        <v>1304</v>
      </c>
      <c r="H680" s="109" t="s">
        <v>791</v>
      </c>
      <c r="I680" s="109" t="s">
        <v>1456</v>
      </c>
    </row>
    <row r="681" spans="1:9">
      <c r="A681" s="109" t="s">
        <v>197</v>
      </c>
      <c r="B681" s="109" t="s">
        <v>196</v>
      </c>
      <c r="C681" s="109" t="str">
        <f>VLOOKUP(B681,Nonpubs!$B$2:$D$193,3,FALSE)</f>
        <v xml:space="preserve">K-12                                                                                                                                                                                                                                                                                                                                                                                                                                                                                                                                                                                                                                                                                                                                                                                                                                                                                                                                                                                                                                                                                                                                                                                                                                                                                                                                                                                                                                                                                                                                                                                                                                                                                                                                                                                                                                                                                                                                                                                                                                                                            </v>
      </c>
      <c r="D681" s="109" t="str">
        <f>VLOOKUP(B681,Nonpubs!$B$2:$D$193,2,FALSE)</f>
        <v xml:space="preserve">Springfield City                                            </v>
      </c>
      <c r="E681" s="109" t="s">
        <v>752</v>
      </c>
      <c r="F681" s="109" t="s">
        <v>981</v>
      </c>
      <c r="G681" s="109" t="s">
        <v>1304</v>
      </c>
      <c r="H681" s="109" t="s">
        <v>791</v>
      </c>
      <c r="I681" s="109" t="s">
        <v>1456</v>
      </c>
    </row>
    <row r="682" spans="1:9">
      <c r="A682" s="109" t="s">
        <v>197</v>
      </c>
      <c r="B682" s="109" t="s">
        <v>196</v>
      </c>
      <c r="C682" s="109" t="str">
        <f>VLOOKUP(B682,Nonpubs!$B$2:$D$193,3,FALSE)</f>
        <v xml:space="preserve">K-12                                                                                                                                                                                                                                                                                                                                                                                                                                                                                                                                                                                                                                                                                                                                                                                                                                                                                                                                                                                                                                                                                                                                                                                                                                                                                                                                                                                                                                                                                                                                                                                                                                                                                                                                                                                                                                                                                                                                                                                                                                                                            </v>
      </c>
      <c r="D682" s="109" t="str">
        <f>VLOOKUP(B682,Nonpubs!$B$2:$D$193,2,FALSE)</f>
        <v xml:space="preserve">Springfield City                                            </v>
      </c>
      <c r="E682" s="109" t="s">
        <v>744</v>
      </c>
      <c r="F682" s="109" t="s">
        <v>982</v>
      </c>
      <c r="G682" s="109" t="s">
        <v>1305</v>
      </c>
      <c r="H682" s="109" t="s">
        <v>791</v>
      </c>
      <c r="I682" s="109" t="s">
        <v>1456</v>
      </c>
    </row>
    <row r="683" spans="1:9">
      <c r="A683" s="109" t="s">
        <v>197</v>
      </c>
      <c r="B683" s="109" t="s">
        <v>196</v>
      </c>
      <c r="C683" s="109" t="str">
        <f>VLOOKUP(B683,Nonpubs!$B$2:$D$193,3,FALSE)</f>
        <v xml:space="preserve">K-12                                                                                                                                                                                                                                                                                                                                                                                                                                                                                                                                                                                                                                                                                                                                                                                                                                                                                                                                                                                                                                                                                                                                                                                                                                                                                                                                                                                                                                                                                                                                                                                                                                                                                                                                                                                                                                                                                                                                                                                                                                                                            </v>
      </c>
      <c r="D683" s="109" t="str">
        <f>VLOOKUP(B683,Nonpubs!$B$2:$D$193,2,FALSE)</f>
        <v xml:space="preserve">Springfield City                                            </v>
      </c>
      <c r="E683" s="109" t="s">
        <v>743</v>
      </c>
      <c r="F683" s="109" t="s">
        <v>982</v>
      </c>
      <c r="G683" s="109" t="s">
        <v>1305</v>
      </c>
      <c r="H683" s="109" t="s">
        <v>791</v>
      </c>
      <c r="I683" s="109" t="s">
        <v>1456</v>
      </c>
    </row>
    <row r="684" spans="1:9">
      <c r="A684" s="109" t="s">
        <v>197</v>
      </c>
      <c r="B684" s="109" t="s">
        <v>196</v>
      </c>
      <c r="C684" s="109" t="str">
        <f>VLOOKUP(B684,Nonpubs!$B$2:$D$193,3,FALSE)</f>
        <v xml:space="preserve">K-12                                                                                                                                                                                                                                                                                                                                                                                                                                                                                                                                                                                                                                                                                                                                                                                                                                                                                                                                                                                                                                                                                                                                                                                                                                                                                                                                                                                                                                                                                                                                                                                                                                                                                                                                                                                                                                                                                                                                                                                                                                                                            </v>
      </c>
      <c r="D684" s="109" t="str">
        <f>VLOOKUP(B684,Nonpubs!$B$2:$D$193,2,FALSE)</f>
        <v xml:space="preserve">Springfield City                                            </v>
      </c>
      <c r="E684" s="109" t="s">
        <v>751</v>
      </c>
      <c r="F684" s="109" t="s">
        <v>982</v>
      </c>
      <c r="G684" s="109" t="s">
        <v>1305</v>
      </c>
      <c r="H684" s="109" t="s">
        <v>791</v>
      </c>
      <c r="I684" s="109" t="s">
        <v>1456</v>
      </c>
    </row>
    <row r="685" spans="1:9">
      <c r="A685" s="109" t="s">
        <v>197</v>
      </c>
      <c r="B685" s="109" t="s">
        <v>196</v>
      </c>
      <c r="C685" s="109" t="str">
        <f>VLOOKUP(B685,Nonpubs!$B$2:$D$193,3,FALSE)</f>
        <v xml:space="preserve">K-12                                                                                                                                                                                                                                                                                                                                                                                                                                                                                                                                                                                                                                                                                                                                                                                                                                                                                                                                                                                                                                                                                                                                                                                                                                                                                                                                                                                                                                                                                                                                                                                                                                                                                                                                                                                                                                                                                                                                                                                                                                                                            </v>
      </c>
      <c r="D685" s="109" t="str">
        <f>VLOOKUP(B685,Nonpubs!$B$2:$D$193,2,FALSE)</f>
        <v xml:space="preserve">Springfield City                                            </v>
      </c>
      <c r="E685" s="109" t="s">
        <v>752</v>
      </c>
      <c r="F685" s="109" t="s">
        <v>982</v>
      </c>
      <c r="G685" s="109" t="s">
        <v>1305</v>
      </c>
      <c r="H685" s="109" t="s">
        <v>791</v>
      </c>
      <c r="I685" s="109" t="s">
        <v>1456</v>
      </c>
    </row>
    <row r="686" spans="1:9">
      <c r="A686" s="109" t="s">
        <v>199</v>
      </c>
      <c r="B686" s="109" t="s">
        <v>198</v>
      </c>
      <c r="C686" s="109" t="e">
        <f>VLOOKUP(B686,Nonpubs!$B$2:$D$193,3,FALSE)</f>
        <v>#N/A</v>
      </c>
      <c r="D686" s="109" t="e">
        <f>VLOOKUP(B686,Nonpubs!$B$2:$D$193,2,FALSE)</f>
        <v>#N/A</v>
      </c>
      <c r="E686" s="109" t="s">
        <v>739</v>
      </c>
      <c r="F686" s="109" t="s">
        <v>3010</v>
      </c>
      <c r="G686" s="109" t="s">
        <v>3011</v>
      </c>
      <c r="H686" s="109" t="s">
        <v>796</v>
      </c>
      <c r="I686" s="109" t="s">
        <v>1456</v>
      </c>
    </row>
    <row r="687" spans="1:9">
      <c r="A687" s="109" t="s">
        <v>199</v>
      </c>
      <c r="B687" s="109" t="s">
        <v>198</v>
      </c>
      <c r="C687" s="109" t="e">
        <f>VLOOKUP(B687,Nonpubs!$B$2:$D$193,3,FALSE)</f>
        <v>#N/A</v>
      </c>
      <c r="D687" s="109" t="e">
        <f>VLOOKUP(B687,Nonpubs!$B$2:$D$193,2,FALSE)</f>
        <v>#N/A</v>
      </c>
      <c r="E687" s="109" t="s">
        <v>741</v>
      </c>
      <c r="F687" s="109" t="s">
        <v>915</v>
      </c>
      <c r="G687" s="109" t="s">
        <v>1233</v>
      </c>
      <c r="H687" s="109" t="s">
        <v>796</v>
      </c>
      <c r="I687" s="109" t="s">
        <v>1455</v>
      </c>
    </row>
    <row r="688" spans="1:9">
      <c r="A688" s="109" t="s">
        <v>199</v>
      </c>
      <c r="B688" s="109" t="s">
        <v>198</v>
      </c>
      <c r="C688" s="109" t="e">
        <f>VLOOKUP(B688,Nonpubs!$B$2:$D$193,3,FALSE)</f>
        <v>#N/A</v>
      </c>
      <c r="D688" s="109" t="e">
        <f>VLOOKUP(B688,Nonpubs!$B$2:$D$193,2,FALSE)</f>
        <v>#N/A</v>
      </c>
      <c r="E688" s="109" t="s">
        <v>742</v>
      </c>
      <c r="F688" s="109" t="s">
        <v>915</v>
      </c>
      <c r="G688" s="109" t="s">
        <v>1233</v>
      </c>
      <c r="H688" s="109" t="s">
        <v>796</v>
      </c>
      <c r="I688" s="109" t="s">
        <v>1455</v>
      </c>
    </row>
    <row r="689" spans="1:9">
      <c r="A689" s="109" t="s">
        <v>199</v>
      </c>
      <c r="B689" s="109" t="s">
        <v>198</v>
      </c>
      <c r="C689" s="109" t="e">
        <f>VLOOKUP(B689,Nonpubs!$B$2:$D$193,3,FALSE)</f>
        <v>#N/A</v>
      </c>
      <c r="D689" s="109" t="e">
        <f>VLOOKUP(B689,Nonpubs!$B$2:$D$193,2,FALSE)</f>
        <v>#N/A</v>
      </c>
      <c r="E689" s="109" t="s">
        <v>741</v>
      </c>
      <c r="F689" s="109" t="s">
        <v>986</v>
      </c>
      <c r="G689" s="109" t="s">
        <v>1309</v>
      </c>
      <c r="H689" s="109" t="s">
        <v>796</v>
      </c>
      <c r="I689" s="109" t="s">
        <v>1455</v>
      </c>
    </row>
    <row r="690" spans="1:9">
      <c r="A690" s="109" t="s">
        <v>182</v>
      </c>
      <c r="B690" s="109" t="s">
        <v>181</v>
      </c>
      <c r="C690" s="109" t="str">
        <f>VLOOKUP(B690,Nonpubs!$B$2:$D$193,3,FALSE)</f>
        <v xml:space="preserve">P,K-8                                                                                                                                                                                                                                                                                                                                                                                                                                                                                                                                                                                                                                                                                                                                                                                                                                                                                                                                                                                                                                                                                                                                                                                                                                                                                                                                                                                                                                                                                                                                                                                                                                                                                                                                                                                                                                                                                                                                                                                                                                                                           </v>
      </c>
      <c r="D690" s="109" t="str">
        <f>VLOOKUP(B690,Nonpubs!$B$2:$D$193,2,FALSE)</f>
        <v xml:space="preserve">Toledo City                                                 </v>
      </c>
      <c r="E690" s="109" t="s">
        <v>739</v>
      </c>
      <c r="F690" s="109" t="s">
        <v>970</v>
      </c>
      <c r="G690" s="109" t="s">
        <v>1291</v>
      </c>
      <c r="H690" s="109" t="s">
        <v>790</v>
      </c>
      <c r="I690" s="109" t="s">
        <v>1456</v>
      </c>
    </row>
    <row r="691" spans="1:9">
      <c r="A691" s="109" t="s">
        <v>182</v>
      </c>
      <c r="B691" s="109" t="s">
        <v>181</v>
      </c>
      <c r="C691" s="109" t="str">
        <f>VLOOKUP(B691,Nonpubs!$B$2:$D$193,3,FALSE)</f>
        <v xml:space="preserve">P,K-8                                                                                                                                                                                                                                                                                                                                                                                                                                                                                                                                                                                                                                                                                                                                                                                                                                                                                                                                                                                                                                                                                                                                                                                                                                                                                                                                                                                                                                                                                                                                                                                                                                                                                                                                                                                                                                                                                                                                                                                                                                                                           </v>
      </c>
      <c r="D691" s="109" t="str">
        <f>VLOOKUP(B691,Nonpubs!$B$2:$D$193,2,FALSE)</f>
        <v xml:space="preserve">Toledo City                                                 </v>
      </c>
      <c r="E691" s="109" t="s">
        <v>740</v>
      </c>
      <c r="F691" s="109" t="s">
        <v>970</v>
      </c>
      <c r="G691" s="109" t="s">
        <v>1291</v>
      </c>
      <c r="H691" s="109" t="s">
        <v>790</v>
      </c>
      <c r="I691" s="109" t="s">
        <v>1456</v>
      </c>
    </row>
    <row r="692" spans="1:9">
      <c r="A692" s="109" t="s">
        <v>182</v>
      </c>
      <c r="B692" s="109" t="s">
        <v>181</v>
      </c>
      <c r="C692" s="109" t="str">
        <f>VLOOKUP(B692,Nonpubs!$B$2:$D$193,3,FALSE)</f>
        <v xml:space="preserve">P,K-8                                                                                                                                                                                                                                                                                                                                                                                                                                                                                                                                                                                                                                                                                                                                                                                                                                                                                                                                                                                                                                                                                                                                                                                                                                                                                                                                                                                                                                                                                                                                                                                                                                                                                                                                                                                                                                                                                                                                                                                                                                                                           </v>
      </c>
      <c r="D692" s="109" t="str">
        <f>VLOOKUP(B692,Nonpubs!$B$2:$D$193,2,FALSE)</f>
        <v xml:space="preserve">Toledo City                                                 </v>
      </c>
      <c r="E692" s="109" t="s">
        <v>741</v>
      </c>
      <c r="F692" s="109" t="s">
        <v>970</v>
      </c>
      <c r="G692" s="109" t="s">
        <v>1291</v>
      </c>
      <c r="H692" s="109" t="s">
        <v>790</v>
      </c>
      <c r="I692" s="109" t="s">
        <v>1456</v>
      </c>
    </row>
    <row r="693" spans="1:9">
      <c r="A693" s="109" t="s">
        <v>182</v>
      </c>
      <c r="B693" s="109" t="s">
        <v>181</v>
      </c>
      <c r="C693" s="109" t="str">
        <f>VLOOKUP(B693,Nonpubs!$B$2:$D$193,3,FALSE)</f>
        <v xml:space="preserve">P,K-8                                                                                                                                                                                                                                                                                                                                                                                                                                                                                                                                                                                                                                                                                                                                                                                                                                                                                                                                                                                                                                                                                                                                                                                                                                                                                                                                                                                                                                                                                                                                                                                                                                                                                                                                                                                                                                                                                                                                                                                                                                                                           </v>
      </c>
      <c r="D693" s="109" t="str">
        <f>VLOOKUP(B693,Nonpubs!$B$2:$D$193,2,FALSE)</f>
        <v xml:space="preserve">Toledo City                                                 </v>
      </c>
      <c r="E693" s="109" t="s">
        <v>744</v>
      </c>
      <c r="F693" s="109" t="s">
        <v>970</v>
      </c>
      <c r="G693" s="109" t="s">
        <v>1291</v>
      </c>
      <c r="H693" s="109" t="s">
        <v>790</v>
      </c>
      <c r="I693" s="109" t="s">
        <v>1456</v>
      </c>
    </row>
    <row r="694" spans="1:9">
      <c r="A694" s="109" t="s">
        <v>182</v>
      </c>
      <c r="B694" s="109" t="s">
        <v>181</v>
      </c>
      <c r="C694" s="109" t="str">
        <f>VLOOKUP(B694,Nonpubs!$B$2:$D$193,3,FALSE)</f>
        <v xml:space="preserve">P,K-8                                                                                                                                                                                                                                                                                                                                                                                                                                                                                                                                                                                                                                                                                                                                                                                                                                                                                                                                                                                                                                                                                                                                                                                                                                                                                                                                                                                                                                                                                                                                                                                                                                                                                                                                                                                                                                                                                                                                                                                                                                                                           </v>
      </c>
      <c r="D694" s="109" t="str">
        <f>VLOOKUP(B694,Nonpubs!$B$2:$D$193,2,FALSE)</f>
        <v xml:space="preserve">Toledo City                                                 </v>
      </c>
      <c r="E694" s="109" t="s">
        <v>739</v>
      </c>
      <c r="F694" s="109" t="s">
        <v>974</v>
      </c>
      <c r="G694" s="109" t="s">
        <v>1295</v>
      </c>
      <c r="H694" s="109" t="s">
        <v>790</v>
      </c>
      <c r="I694" s="109" t="s">
        <v>1456</v>
      </c>
    </row>
    <row r="695" spans="1:9">
      <c r="A695" s="109" t="s">
        <v>182</v>
      </c>
      <c r="B695" s="109" t="s">
        <v>181</v>
      </c>
      <c r="C695" s="109" t="str">
        <f>VLOOKUP(B695,Nonpubs!$B$2:$D$193,3,FALSE)</f>
        <v xml:space="preserve">P,K-8                                                                                                                                                                                                                                                                                                                                                                                                                                                                                                                                                                                                                                                                                                                                                                                                                                                                                                                                                                                                                                                                                                                                                                                                                                                                                                                                                                                                                                                                                                                                                                                                                                                                                                                                                                                                                                                                                                                                                                                                                                                                           </v>
      </c>
      <c r="D695" s="109" t="str">
        <f>VLOOKUP(B695,Nonpubs!$B$2:$D$193,2,FALSE)</f>
        <v xml:space="preserve">Toledo City                                                 </v>
      </c>
      <c r="E695" s="109" t="s">
        <v>740</v>
      </c>
      <c r="F695" s="109" t="s">
        <v>941</v>
      </c>
      <c r="G695" s="109" t="s">
        <v>1259</v>
      </c>
      <c r="H695" s="109" t="s">
        <v>796</v>
      </c>
      <c r="I695" s="109" t="s">
        <v>1455</v>
      </c>
    </row>
    <row r="696" spans="1:9">
      <c r="A696" s="109" t="s">
        <v>182</v>
      </c>
      <c r="B696" s="109" t="s">
        <v>181</v>
      </c>
      <c r="C696" s="109" t="str">
        <f>VLOOKUP(B696,Nonpubs!$B$2:$D$193,3,FALSE)</f>
        <v xml:space="preserve">P,K-8                                                                                                                                                                                                                                                                                                                                                                                                                                                                                                                                                                                                                                                                                                                                                                                                                                                                                                                                                                                                                                                                                                                                                                                                                                                                                                                                                                                                                                                                                                                                                                                                                                                                                                                                                                                                                                                                                                                                                                                                                                                                           </v>
      </c>
      <c r="D696" s="109" t="str">
        <f>VLOOKUP(B696,Nonpubs!$B$2:$D$193,2,FALSE)</f>
        <v xml:space="preserve">Toledo City                                                 </v>
      </c>
      <c r="E696" s="109" t="s">
        <v>741</v>
      </c>
      <c r="F696" s="109" t="s">
        <v>941</v>
      </c>
      <c r="G696" s="109" t="s">
        <v>1259</v>
      </c>
      <c r="H696" s="109" t="s">
        <v>796</v>
      </c>
      <c r="I696" s="109" t="s">
        <v>1455</v>
      </c>
    </row>
    <row r="697" spans="1:9">
      <c r="A697" s="109" t="s">
        <v>182</v>
      </c>
      <c r="B697" s="109" t="s">
        <v>181</v>
      </c>
      <c r="C697" s="109" t="str">
        <f>VLOOKUP(B697,Nonpubs!$B$2:$D$193,3,FALSE)</f>
        <v xml:space="preserve">P,K-8                                                                                                                                                                                                                                                                                                                                                                                                                                                                                                                                                                                                                                                                                                                                                                                                                                                                                                                                                                                                                                                                                                                                                                                                                                                                                                                                                                                                                                                                                                                                                                                                                                                                                                                                                                                                                                                                                                                                                                                                                                                                           </v>
      </c>
      <c r="D697" s="109" t="str">
        <f>VLOOKUP(B697,Nonpubs!$B$2:$D$193,2,FALSE)</f>
        <v xml:space="preserve">Toledo City                                                 </v>
      </c>
      <c r="E697" s="109" t="s">
        <v>742</v>
      </c>
      <c r="F697" s="109" t="s">
        <v>941</v>
      </c>
      <c r="G697" s="109" t="s">
        <v>1259</v>
      </c>
      <c r="H697" s="109" t="s">
        <v>796</v>
      </c>
      <c r="I697" s="109" t="s">
        <v>1455</v>
      </c>
    </row>
    <row r="698" spans="1:9">
      <c r="A698" s="109" t="s">
        <v>182</v>
      </c>
      <c r="B698" s="109" t="s">
        <v>181</v>
      </c>
      <c r="C698" s="109" t="str">
        <f>VLOOKUP(B698,Nonpubs!$B$2:$D$193,3,FALSE)</f>
        <v xml:space="preserve">P,K-8                                                                                                                                                                                                                                                                                                                                                                                                                                                                                                                                                                                                                                                                                                                                                                                                                                                                                                                                                                                                                                                                                                                                                                                                                                                                                                                                                                                                                                                                                                                                                                                                                                                                                                                                                                                                                                                                                                                                                                                                                                                                           </v>
      </c>
      <c r="D698" s="109" t="str">
        <f>VLOOKUP(B698,Nonpubs!$B$2:$D$193,2,FALSE)</f>
        <v xml:space="preserve">Toledo City                                                 </v>
      </c>
      <c r="E698" s="109" t="s">
        <v>743</v>
      </c>
      <c r="F698" s="109" t="s">
        <v>941</v>
      </c>
      <c r="G698" s="109" t="s">
        <v>1259</v>
      </c>
      <c r="H698" s="109" t="s">
        <v>796</v>
      </c>
      <c r="I698" s="109" t="s">
        <v>1455</v>
      </c>
    </row>
    <row r="699" spans="1:9">
      <c r="A699" s="109" t="s">
        <v>182</v>
      </c>
      <c r="B699" s="109" t="s">
        <v>181</v>
      </c>
      <c r="C699" s="109" t="str">
        <f>VLOOKUP(B699,Nonpubs!$B$2:$D$193,3,FALSE)</f>
        <v xml:space="preserve">P,K-8                                                                                                                                                                                                                                                                                                                                                                                                                                                                                                                                                                                                                                                                                                                                                                                                                                                                                                                                                                                                                                                                                                                                                                                                                                                                                                                                                                                                                                                                                                                                                                                                                                                                                                                                                                                                                                                                                                                                                                                                                                                                           </v>
      </c>
      <c r="D699" s="109" t="str">
        <f>VLOOKUP(B699,Nonpubs!$B$2:$D$193,2,FALSE)</f>
        <v xml:space="preserve">Toledo City                                                 </v>
      </c>
      <c r="E699" s="109" t="s">
        <v>739</v>
      </c>
      <c r="F699" s="109" t="s">
        <v>946</v>
      </c>
      <c r="G699" s="109" t="s">
        <v>1264</v>
      </c>
      <c r="H699" s="109" t="s">
        <v>790</v>
      </c>
      <c r="I699" s="109" t="s">
        <v>1456</v>
      </c>
    </row>
    <row r="700" spans="1:9">
      <c r="A700" s="109" t="s">
        <v>182</v>
      </c>
      <c r="B700" s="109" t="s">
        <v>181</v>
      </c>
      <c r="C700" s="109" t="str">
        <f>VLOOKUP(B700,Nonpubs!$B$2:$D$193,3,FALSE)</f>
        <v xml:space="preserve">P,K-8                                                                                                                                                                                                                                                                                                                                                                                                                                                                                                                                                                                                                                                                                                                                                                                                                                                                                                                                                                                                                                                                                                                                                                                                                                                                                                                                                                                                                                                                                                                                                                                                                                                                                                                                                                                                                                                                                                                                                                                                                                                                           </v>
      </c>
      <c r="D700" s="109" t="str">
        <f>VLOOKUP(B700,Nonpubs!$B$2:$D$193,2,FALSE)</f>
        <v xml:space="preserve">Toledo City                                                 </v>
      </c>
      <c r="E700" s="109" t="s">
        <v>740</v>
      </c>
      <c r="F700" s="109" t="s">
        <v>946</v>
      </c>
      <c r="G700" s="109" t="s">
        <v>1264</v>
      </c>
      <c r="H700" s="109" t="s">
        <v>790</v>
      </c>
      <c r="I700" s="109" t="s">
        <v>1456</v>
      </c>
    </row>
    <row r="701" spans="1:9">
      <c r="A701" s="109" t="s">
        <v>182</v>
      </c>
      <c r="B701" s="109" t="s">
        <v>181</v>
      </c>
      <c r="C701" s="109" t="str">
        <f>VLOOKUP(B701,Nonpubs!$B$2:$D$193,3,FALSE)</f>
        <v xml:space="preserve">P,K-8                                                                                                                                                                                                                                                                                                                                                                                                                                                                                                                                                                                                                                                                                                                                                                                                                                                                                                                                                                                                                                                                                                                                                                                                                                                                                                                                                                                                                                                                                                                                                                                                                                                                                                                                                                                                                                                                                                                                                                                                                                                                           </v>
      </c>
      <c r="D701" s="109" t="str">
        <f>VLOOKUP(B701,Nonpubs!$B$2:$D$193,2,FALSE)</f>
        <v xml:space="preserve">Toledo City                                                 </v>
      </c>
      <c r="E701" s="109" t="s">
        <v>741</v>
      </c>
      <c r="F701" s="109" t="s">
        <v>946</v>
      </c>
      <c r="G701" s="109" t="s">
        <v>1264</v>
      </c>
      <c r="H701" s="109" t="s">
        <v>790</v>
      </c>
      <c r="I701" s="109" t="s">
        <v>1456</v>
      </c>
    </row>
    <row r="702" spans="1:9">
      <c r="A702" s="109" t="s">
        <v>182</v>
      </c>
      <c r="B702" s="109" t="s">
        <v>181</v>
      </c>
      <c r="C702" s="109" t="str">
        <f>VLOOKUP(B702,Nonpubs!$B$2:$D$193,3,FALSE)</f>
        <v xml:space="preserve">P,K-8                                                                                                                                                                                                                                                                                                                                                                                                                                                                                                                                                                                                                                                                                                                                                                                                                                                                                                                                                                                                                                                                                                                                                                                                                                                                                                                                                                                                                                                                                                                                                                                                                                                                                                                                                                                                                                                                                                                                                                                                                                                                           </v>
      </c>
      <c r="D702" s="109" t="str">
        <f>VLOOKUP(B702,Nonpubs!$B$2:$D$193,2,FALSE)</f>
        <v xml:space="preserve">Toledo City                                                 </v>
      </c>
      <c r="E702" s="109" t="s">
        <v>744</v>
      </c>
      <c r="F702" s="109" t="s">
        <v>946</v>
      </c>
      <c r="G702" s="109" t="s">
        <v>1264</v>
      </c>
      <c r="H702" s="109" t="s">
        <v>790</v>
      </c>
      <c r="I702" s="109" t="s">
        <v>1456</v>
      </c>
    </row>
    <row r="703" spans="1:9">
      <c r="A703" s="109" t="s">
        <v>182</v>
      </c>
      <c r="B703" s="109" t="s">
        <v>181</v>
      </c>
      <c r="C703" s="109" t="str">
        <f>VLOOKUP(B703,Nonpubs!$B$2:$D$193,3,FALSE)</f>
        <v xml:space="preserve">P,K-8                                                                                                                                                                                                                                                                                                                                                                                                                                                                                                                                                                                                                                                                                                                                                                                                                                                                                                                                                                                                                                                                                                                                                                                                                                                                                                                                                                                                                                                                                                                                                                                                                                                                                                                                                                                                                                                                                                                                                                                                                                                                           </v>
      </c>
      <c r="D703" s="109" t="str">
        <f>VLOOKUP(B703,Nonpubs!$B$2:$D$193,2,FALSE)</f>
        <v xml:space="preserve">Toledo City                                                 </v>
      </c>
      <c r="E703" s="109" t="s">
        <v>743</v>
      </c>
      <c r="F703" s="109" t="s">
        <v>946</v>
      </c>
      <c r="G703" s="109" t="s">
        <v>1264</v>
      </c>
      <c r="H703" s="109" t="s">
        <v>790</v>
      </c>
      <c r="I703" s="109" t="s">
        <v>1456</v>
      </c>
    </row>
    <row r="704" spans="1:9">
      <c r="A704" s="109" t="s">
        <v>182</v>
      </c>
      <c r="B704" s="109" t="s">
        <v>181</v>
      </c>
      <c r="C704" s="109" t="str">
        <f>VLOOKUP(B704,Nonpubs!$B$2:$D$193,3,FALSE)</f>
        <v xml:space="preserve">P,K-8                                                                                                                                                                                                                                                                                                                                                                                                                                                                                                                                                                                                                                                                                                                                                                                                                                                                                                                                                                                                                                                                                                                                                                                                                                                                                                                                                                                                                                                                                                                                                                                                                                                                                                                                                                                                                                                                                                                                                                                                                                                                           </v>
      </c>
      <c r="D704" s="109" t="str">
        <f>VLOOKUP(B704,Nonpubs!$B$2:$D$193,2,FALSE)</f>
        <v xml:space="preserve">Toledo City                                                 </v>
      </c>
      <c r="E704" s="109" t="s">
        <v>741</v>
      </c>
      <c r="F704" s="109" t="s">
        <v>942</v>
      </c>
      <c r="G704" s="109" t="s">
        <v>1260</v>
      </c>
      <c r="H704" s="109" t="s">
        <v>796</v>
      </c>
      <c r="I704" s="109" t="s">
        <v>1455</v>
      </c>
    </row>
    <row r="705" spans="1:9">
      <c r="A705" s="109" t="s">
        <v>182</v>
      </c>
      <c r="B705" s="109" t="s">
        <v>181</v>
      </c>
      <c r="C705" s="109" t="str">
        <f>VLOOKUP(B705,Nonpubs!$B$2:$D$193,3,FALSE)</f>
        <v xml:space="preserve">P,K-8                                                                                                                                                                                                                                                                                                                                                                                                                                                                                                                                                                                                                                                                                                                                                                                                                                                                                                                                                                                                                                                                                                                                                                                                                                                                                                                                                                                                                                                                                                                                                                                                                                                                                                                                                                                                                                                                                                                                                                                                                                                                           </v>
      </c>
      <c r="D705" s="109" t="str">
        <f>VLOOKUP(B705,Nonpubs!$B$2:$D$193,2,FALSE)</f>
        <v xml:space="preserve">Toledo City                                                 </v>
      </c>
      <c r="E705" s="109" t="s">
        <v>742</v>
      </c>
      <c r="F705" s="109" t="s">
        <v>942</v>
      </c>
      <c r="G705" s="109" t="s">
        <v>1260</v>
      </c>
      <c r="H705" s="109" t="s">
        <v>796</v>
      </c>
      <c r="I705" s="109" t="s">
        <v>1455</v>
      </c>
    </row>
    <row r="706" spans="1:9">
      <c r="A706" s="109" t="s">
        <v>182</v>
      </c>
      <c r="B706" s="109" t="s">
        <v>181</v>
      </c>
      <c r="C706" s="109" t="str">
        <f>VLOOKUP(B706,Nonpubs!$B$2:$D$193,3,FALSE)</f>
        <v xml:space="preserve">P,K-8                                                                                                                                                                                                                                                                                                                                                                                                                                                                                                                                                                                                                                                                                                                                                                                                                                                                                                                                                                                                                                                                                                                                                                                                                                                                                                                                                                                                                                                                                                                                                                                                                                                                                                                                                                                                                                                                                                                                                                                                                                                                           </v>
      </c>
      <c r="D706" s="109" t="str">
        <f>VLOOKUP(B706,Nonpubs!$B$2:$D$193,2,FALSE)</f>
        <v xml:space="preserve">Toledo City                                                 </v>
      </c>
      <c r="E706" s="109" t="s">
        <v>744</v>
      </c>
      <c r="F706" s="109" t="s">
        <v>942</v>
      </c>
      <c r="G706" s="109" t="s">
        <v>1260</v>
      </c>
      <c r="H706" s="109" t="s">
        <v>796</v>
      </c>
      <c r="I706" s="109" t="s">
        <v>1455</v>
      </c>
    </row>
    <row r="707" spans="1:9">
      <c r="A707" s="109" t="s">
        <v>182</v>
      </c>
      <c r="B707" s="109" t="s">
        <v>181</v>
      </c>
      <c r="C707" s="109" t="str">
        <f>VLOOKUP(B707,Nonpubs!$B$2:$D$193,3,FALSE)</f>
        <v xml:space="preserve">P,K-8                                                                                                                                                                                                                                                                                                                                                                                                                                                                                                                                                                                                                                                                                                                                                                                                                                                                                                                                                                                                                                                                                                                                                                                                                                                                                                                                                                                                                                                                                                                                                                                                                                                                                                                                                                                                                                                                                                                                                                                                                                                                           </v>
      </c>
      <c r="D707" s="109" t="str">
        <f>VLOOKUP(B707,Nonpubs!$B$2:$D$193,2,FALSE)</f>
        <v xml:space="preserve">Toledo City                                                 </v>
      </c>
      <c r="E707" s="109" t="s">
        <v>743</v>
      </c>
      <c r="F707" s="109" t="s">
        <v>942</v>
      </c>
      <c r="G707" s="109" t="s">
        <v>1260</v>
      </c>
      <c r="H707" s="109" t="s">
        <v>796</v>
      </c>
      <c r="I707" s="109" t="s">
        <v>1455</v>
      </c>
    </row>
    <row r="708" spans="1:9">
      <c r="A708" s="109" t="s">
        <v>182</v>
      </c>
      <c r="B708" s="109" t="s">
        <v>181</v>
      </c>
      <c r="C708" s="109" t="str">
        <f>VLOOKUP(B708,Nonpubs!$B$2:$D$193,3,FALSE)</f>
        <v xml:space="preserve">P,K-8                                                                                                                                                                                                                                                                                                                                                                                                                                                                                                                                                                                                                                                                                                                                                                                                                                                                                                                                                                                                                                                                                                                                                                                                                                                                                                                                                                                                                                                                                                                                                                                                                                                                                                                                                                                                                                                                                                                                                                                                                                                                           </v>
      </c>
      <c r="D708" s="109" t="str">
        <f>VLOOKUP(B708,Nonpubs!$B$2:$D$193,2,FALSE)</f>
        <v xml:space="preserve">Toledo City                                                 </v>
      </c>
      <c r="E708" s="109" t="s">
        <v>739</v>
      </c>
      <c r="F708" s="109" t="s">
        <v>3012</v>
      </c>
      <c r="G708" s="109" t="s">
        <v>1268</v>
      </c>
      <c r="H708" s="109" t="s">
        <v>790</v>
      </c>
      <c r="I708" s="109" t="s">
        <v>1456</v>
      </c>
    </row>
    <row r="709" spans="1:9">
      <c r="A709" s="109" t="s">
        <v>182</v>
      </c>
      <c r="B709" s="109" t="s">
        <v>181</v>
      </c>
      <c r="C709" s="109" t="str">
        <f>VLOOKUP(B709,Nonpubs!$B$2:$D$193,3,FALSE)</f>
        <v xml:space="preserve">P,K-8                                                                                                                                                                                                                                                                                                                                                                                                                                                                                                                                                                                                                                                                                                                                                                                                                                                                                                                                                                                                                                                                                                                                                                                                                                                                                                                                                                                                                                                                                                                                                                                                                                                                                                                                                                                                                                                                                                                                                                                                                                                                           </v>
      </c>
      <c r="D709" s="109" t="str">
        <f>VLOOKUP(B709,Nonpubs!$B$2:$D$193,2,FALSE)</f>
        <v xml:space="preserve">Toledo City                                                 </v>
      </c>
      <c r="E709" s="109" t="s">
        <v>740</v>
      </c>
      <c r="F709" s="109" t="s">
        <v>3012</v>
      </c>
      <c r="G709" s="109" t="s">
        <v>1268</v>
      </c>
      <c r="H709" s="109" t="s">
        <v>790</v>
      </c>
      <c r="I709" s="109" t="s">
        <v>1456</v>
      </c>
    </row>
    <row r="710" spans="1:9">
      <c r="A710" s="109" t="s">
        <v>182</v>
      </c>
      <c r="B710" s="109" t="s">
        <v>181</v>
      </c>
      <c r="C710" s="109" t="str">
        <f>VLOOKUP(B710,Nonpubs!$B$2:$D$193,3,FALSE)</f>
        <v xml:space="preserve">P,K-8                                                                                                                                                                                                                                                                                                                                                                                                                                                                                                                                                                                                                                                                                                                                                                                                                                                                                                                                                                                                                                                                                                                                                                                                                                                                                                                                                                                                                                                                                                                                                                                                                                                                                                                                                                                                                                                                                                                                                                                                                                                                           </v>
      </c>
      <c r="D710" s="109" t="str">
        <f>VLOOKUP(B710,Nonpubs!$B$2:$D$193,2,FALSE)</f>
        <v xml:space="preserve">Toledo City                                                 </v>
      </c>
      <c r="E710" s="109" t="s">
        <v>744</v>
      </c>
      <c r="F710" s="109" t="s">
        <v>3012</v>
      </c>
      <c r="G710" s="109" t="s">
        <v>1268</v>
      </c>
      <c r="H710" s="109" t="s">
        <v>790</v>
      </c>
      <c r="I710" s="109" t="s">
        <v>1456</v>
      </c>
    </row>
    <row r="711" spans="1:9">
      <c r="A711" s="109" t="s">
        <v>182</v>
      </c>
      <c r="B711" s="109" t="s">
        <v>181</v>
      </c>
      <c r="C711" s="109" t="str">
        <f>VLOOKUP(B711,Nonpubs!$B$2:$D$193,3,FALSE)</f>
        <v xml:space="preserve">P,K-8                                                                                                                                                                                                                                                                                                                                                                                                                                                                                                                                                                                                                                                                                                                                                                                                                                                                                                                                                                                                                                                                                                                                                                                                                                                                                                                                                                                                                                                                                                                                                                                                                                                                                                                                                                                                                                                                                                                                                                                                                                                                           </v>
      </c>
      <c r="D711" s="109" t="str">
        <f>VLOOKUP(B711,Nonpubs!$B$2:$D$193,2,FALSE)</f>
        <v xml:space="preserve">Toledo City                                                 </v>
      </c>
      <c r="E711" s="109" t="s">
        <v>743</v>
      </c>
      <c r="F711" s="109" t="s">
        <v>3012</v>
      </c>
      <c r="G711" s="109" t="s">
        <v>1268</v>
      </c>
      <c r="H711" s="109" t="s">
        <v>790</v>
      </c>
      <c r="I711" s="109" t="s">
        <v>1456</v>
      </c>
    </row>
    <row r="712" spans="1:9">
      <c r="A712" s="109" t="s">
        <v>182</v>
      </c>
      <c r="B712" s="109" t="s">
        <v>181</v>
      </c>
      <c r="C712" s="109" t="str">
        <f>VLOOKUP(B712,Nonpubs!$B$2:$D$193,3,FALSE)</f>
        <v xml:space="preserve">P,K-8                                                                                                                                                                                                                                                                                                                                                                                                                                                                                                                                                                                                                                                                                                                                                                                                                                                                                                                                                                                                                                                                                                                                                                                                                                                                                                                                                                                                                                                                                                                                                                                                                                                                                                                                                                                                                                                                                                                                                                                                                                                                           </v>
      </c>
      <c r="D712" s="109" t="str">
        <f>VLOOKUP(B712,Nonpubs!$B$2:$D$193,2,FALSE)</f>
        <v xml:space="preserve">Toledo City                                                 </v>
      </c>
      <c r="E712" s="109" t="s">
        <v>740</v>
      </c>
      <c r="F712" s="109" t="s">
        <v>947</v>
      </c>
      <c r="G712" s="109" t="s">
        <v>1265</v>
      </c>
      <c r="H712" s="109" t="s">
        <v>790</v>
      </c>
      <c r="I712" s="109" t="s">
        <v>1456</v>
      </c>
    </row>
    <row r="713" spans="1:9">
      <c r="A713" s="109" t="s">
        <v>182</v>
      </c>
      <c r="B713" s="109" t="s">
        <v>181</v>
      </c>
      <c r="C713" s="109" t="str">
        <f>VLOOKUP(B713,Nonpubs!$B$2:$D$193,3,FALSE)</f>
        <v xml:space="preserve">P,K-8                                                                                                                                                                                                                                                                                                                                                                                                                                                                                                                                                                                                                                                                                                                                                                                                                                                                                                                                                                                                                                                                                                                                                                                                                                                                                                                                                                                                                                                                                                                                                                                                                                                                                                                                                                                                                                                                                                                                                                                                                                                                           </v>
      </c>
      <c r="D713" s="109" t="str">
        <f>VLOOKUP(B713,Nonpubs!$B$2:$D$193,2,FALSE)</f>
        <v xml:space="preserve">Toledo City                                                 </v>
      </c>
      <c r="E713" s="109" t="s">
        <v>744</v>
      </c>
      <c r="F713" s="109" t="s">
        <v>947</v>
      </c>
      <c r="G713" s="109" t="s">
        <v>1265</v>
      </c>
      <c r="H713" s="109" t="s">
        <v>790</v>
      </c>
      <c r="I713" s="109" t="s">
        <v>1456</v>
      </c>
    </row>
    <row r="714" spans="1:9">
      <c r="A714" s="109" t="s">
        <v>182</v>
      </c>
      <c r="B714" s="109" t="s">
        <v>181</v>
      </c>
      <c r="C714" s="109" t="str">
        <f>VLOOKUP(B714,Nonpubs!$B$2:$D$193,3,FALSE)</f>
        <v xml:space="preserve">P,K-8                                                                                                                                                                                                                                                                                                                                                                                                                                                                                                                                                                                                                                                                                                                                                                                                                                                                                                                                                                                                                                                                                                                                                                                                                                                                                                                                                                                                                                                                                                                                                                                                                                                                                                                                                                                                                                                                                                                                                                                                                                                                           </v>
      </c>
      <c r="D714" s="109" t="str">
        <f>VLOOKUP(B714,Nonpubs!$B$2:$D$193,2,FALSE)</f>
        <v xml:space="preserve">Toledo City                                                 </v>
      </c>
      <c r="E714" s="109" t="s">
        <v>739</v>
      </c>
      <c r="F714" s="109" t="s">
        <v>937</v>
      </c>
      <c r="G714" s="109" t="s">
        <v>1255</v>
      </c>
      <c r="H714" s="109" t="s">
        <v>791</v>
      </c>
      <c r="I714" s="109" t="s">
        <v>1455</v>
      </c>
    </row>
    <row r="715" spans="1:9">
      <c r="A715" s="109" t="s">
        <v>182</v>
      </c>
      <c r="B715" s="109" t="s">
        <v>181</v>
      </c>
      <c r="C715" s="109" t="str">
        <f>VLOOKUP(B715,Nonpubs!$B$2:$D$193,3,FALSE)</f>
        <v xml:space="preserve">P,K-8                                                                                                                                                                                                                                                                                                                                                                                                                                                                                                                                                                                                                                                                                                                                                                                                                                                                                                                                                                                                                                                                                                                                                                                                                                                                                                                                                                                                                                                                                                                                                                                                                                                                                                                                                                                                                                                                                                                                                                                                                                                                           </v>
      </c>
      <c r="D715" s="109" t="str">
        <f>VLOOKUP(B715,Nonpubs!$B$2:$D$193,2,FALSE)</f>
        <v xml:space="preserve">Toledo City                                                 </v>
      </c>
      <c r="E715" s="109" t="s">
        <v>740</v>
      </c>
      <c r="F715" s="109" t="s">
        <v>937</v>
      </c>
      <c r="G715" s="109" t="s">
        <v>1255</v>
      </c>
      <c r="H715" s="109" t="s">
        <v>791</v>
      </c>
      <c r="I715" s="109" t="s">
        <v>1455</v>
      </c>
    </row>
    <row r="716" spans="1:9">
      <c r="A716" s="109" t="s">
        <v>182</v>
      </c>
      <c r="B716" s="109" t="s">
        <v>181</v>
      </c>
      <c r="C716" s="109" t="str">
        <f>VLOOKUP(B716,Nonpubs!$B$2:$D$193,3,FALSE)</f>
        <v xml:space="preserve">P,K-8                                                                                                                                                                                                                                                                                                                                                                                                                                                                                                                                                                                                                                                                                                                                                                                                                                                                                                                                                                                                                                                                                                                                                                                                                                                                                                                                                                                                                                                                                                                                                                                                                                                                                                                                                                                                                                                                                                                                                                                                                                                                           </v>
      </c>
      <c r="D716" s="109" t="str">
        <f>VLOOKUP(B716,Nonpubs!$B$2:$D$193,2,FALSE)</f>
        <v xml:space="preserve">Toledo City                                                 </v>
      </c>
      <c r="E716" s="109" t="s">
        <v>741</v>
      </c>
      <c r="F716" s="109" t="s">
        <v>937</v>
      </c>
      <c r="G716" s="109" t="s">
        <v>1255</v>
      </c>
      <c r="H716" s="109" t="s">
        <v>791</v>
      </c>
      <c r="I716" s="109" t="s">
        <v>1455</v>
      </c>
    </row>
    <row r="717" spans="1:9">
      <c r="A717" s="109" t="s">
        <v>182</v>
      </c>
      <c r="B717" s="109" t="s">
        <v>181</v>
      </c>
      <c r="C717" s="109" t="str">
        <f>VLOOKUP(B717,Nonpubs!$B$2:$D$193,3,FALSE)</f>
        <v xml:space="preserve">P,K-8                                                                                                                                                                                                                                                                                                                                                                                                                                                                                                                                                                                                                                                                                                                                                                                                                                                                                                                                                                                                                                                                                                                                                                                                                                                                                                                                                                                                                                                                                                                                                                                                                                                                                                                                                                                                                                                                                                                                                                                                                                                                           </v>
      </c>
      <c r="D717" s="109" t="str">
        <f>VLOOKUP(B717,Nonpubs!$B$2:$D$193,2,FALSE)</f>
        <v xml:space="preserve">Toledo City                                                 </v>
      </c>
      <c r="E717" s="109" t="s">
        <v>742</v>
      </c>
      <c r="F717" s="109" t="s">
        <v>937</v>
      </c>
      <c r="G717" s="109" t="s">
        <v>1255</v>
      </c>
      <c r="H717" s="109" t="s">
        <v>791</v>
      </c>
      <c r="I717" s="109" t="s">
        <v>1455</v>
      </c>
    </row>
    <row r="718" spans="1:9">
      <c r="A718" s="109" t="s">
        <v>182</v>
      </c>
      <c r="B718" s="109" t="s">
        <v>181</v>
      </c>
      <c r="C718" s="109" t="str">
        <f>VLOOKUP(B718,Nonpubs!$B$2:$D$193,3,FALSE)</f>
        <v xml:space="preserve">P,K-8                                                                                                                                                                                                                                                                                                                                                                                                                                                                                                                                                                                                                                                                                                                                                                                                                                                                                                                                                                                                                                                                                                                                                                                                                                                                                                                                                                                                                                                                                                                                                                                                                                                                                                                                                                                                                                                                                                                                                                                                                                                                           </v>
      </c>
      <c r="D718" s="109" t="str">
        <f>VLOOKUP(B718,Nonpubs!$B$2:$D$193,2,FALSE)</f>
        <v xml:space="preserve">Toledo City                                                 </v>
      </c>
      <c r="E718" s="109" t="s">
        <v>743</v>
      </c>
      <c r="F718" s="109" t="s">
        <v>937</v>
      </c>
      <c r="G718" s="109" t="s">
        <v>1255</v>
      </c>
      <c r="H718" s="109" t="s">
        <v>791</v>
      </c>
      <c r="I718" s="109" t="s">
        <v>1455</v>
      </c>
    </row>
    <row r="719" spans="1:9">
      <c r="A719" s="109" t="s">
        <v>182</v>
      </c>
      <c r="B719" s="109" t="s">
        <v>181</v>
      </c>
      <c r="C719" s="109" t="str">
        <f>VLOOKUP(B719,Nonpubs!$B$2:$D$193,3,FALSE)</f>
        <v xml:space="preserve">P,K-8                                                                                                                                                                                                                                                                                                                                                                                                                                                                                                                                                                                                                                                                                                                                                                                                                                                                                                                                                                                                                                                                                                                                                                                                                                                                                                                                                                                                                                                                                                                                                                                                                                                                                                                                                                                                                                                                                                                                                                                                                                                                           </v>
      </c>
      <c r="D719" s="109" t="str">
        <f>VLOOKUP(B719,Nonpubs!$B$2:$D$193,2,FALSE)</f>
        <v xml:space="preserve">Toledo City                                                 </v>
      </c>
      <c r="E719" s="109" t="s">
        <v>739</v>
      </c>
      <c r="F719" s="109" t="s">
        <v>953</v>
      </c>
      <c r="G719" s="109" t="s">
        <v>1273</v>
      </c>
      <c r="H719" s="109" t="s">
        <v>790</v>
      </c>
      <c r="I719" s="109" t="s">
        <v>1456</v>
      </c>
    </row>
    <row r="720" spans="1:9">
      <c r="A720" s="109" t="s">
        <v>182</v>
      </c>
      <c r="B720" s="109" t="s">
        <v>181</v>
      </c>
      <c r="C720" s="109" t="str">
        <f>VLOOKUP(B720,Nonpubs!$B$2:$D$193,3,FALSE)</f>
        <v xml:space="preserve">P,K-8                                                                                                                                                                                                                                                                                                                                                                                                                                                                                                                                                                                                                                                                                                                                                                                                                                                                                                                                                                                                                                                                                                                                                                                                                                                                                                                                                                                                                                                                                                                                                                                                                                                                                                                                                                                                                                                                                                                                                                                                                                                                           </v>
      </c>
      <c r="D720" s="109" t="str">
        <f>VLOOKUP(B720,Nonpubs!$B$2:$D$193,2,FALSE)</f>
        <v xml:space="preserve">Toledo City                                                 </v>
      </c>
      <c r="E720" s="109" t="s">
        <v>740</v>
      </c>
      <c r="F720" s="109" t="s">
        <v>953</v>
      </c>
      <c r="G720" s="109" t="s">
        <v>1273</v>
      </c>
      <c r="H720" s="109" t="s">
        <v>790</v>
      </c>
      <c r="I720" s="109" t="s">
        <v>1456</v>
      </c>
    </row>
    <row r="721" spans="1:9">
      <c r="A721" s="109" t="s">
        <v>182</v>
      </c>
      <c r="B721" s="109" t="s">
        <v>181</v>
      </c>
      <c r="C721" s="109" t="str">
        <f>VLOOKUP(B721,Nonpubs!$B$2:$D$193,3,FALSE)</f>
        <v xml:space="preserve">P,K-8                                                                                                                                                                                                                                                                                                                                                                                                                                                                                                                                                                                                                                                                                                                                                                                                                                                                                                                                                                                                                                                                                                                                                                                                                                                                                                                                                                                                                                                                                                                                                                                                                                                                                                                                                                                                                                                                                                                                                                                                                                                                           </v>
      </c>
      <c r="D721" s="109" t="str">
        <f>VLOOKUP(B721,Nonpubs!$B$2:$D$193,2,FALSE)</f>
        <v xml:space="preserve">Toledo City                                                 </v>
      </c>
      <c r="E721" s="109" t="s">
        <v>741</v>
      </c>
      <c r="F721" s="109" t="s">
        <v>953</v>
      </c>
      <c r="G721" s="109" t="s">
        <v>1273</v>
      </c>
      <c r="H721" s="109" t="s">
        <v>790</v>
      </c>
      <c r="I721" s="109" t="s">
        <v>1456</v>
      </c>
    </row>
    <row r="722" spans="1:9">
      <c r="A722" s="109" t="s">
        <v>182</v>
      </c>
      <c r="B722" s="109" t="s">
        <v>181</v>
      </c>
      <c r="C722" s="109" t="str">
        <f>VLOOKUP(B722,Nonpubs!$B$2:$D$193,3,FALSE)</f>
        <v xml:space="preserve">P,K-8                                                                                                                                                                                                                                                                                                                                                                                                                                                                                                                                                                                                                                                                                                                                                                                                                                                                                                                                                                                                                                                                                                                                                                                                                                                                                                                                                                                                                                                                                                                                                                                                                                                                                                                                                                                                                                                                                                                                                                                                                                                                           </v>
      </c>
      <c r="D722" s="109" t="str">
        <f>VLOOKUP(B722,Nonpubs!$B$2:$D$193,2,FALSE)</f>
        <v xml:space="preserve">Toledo City                                                 </v>
      </c>
      <c r="E722" s="109" t="s">
        <v>743</v>
      </c>
      <c r="F722" s="109" t="s">
        <v>953</v>
      </c>
      <c r="G722" s="109" t="s">
        <v>1273</v>
      </c>
      <c r="H722" s="109" t="s">
        <v>790</v>
      </c>
      <c r="I722" s="109" t="s">
        <v>1456</v>
      </c>
    </row>
    <row r="723" spans="1:9">
      <c r="A723" s="109" t="s">
        <v>182</v>
      </c>
      <c r="B723" s="109" t="s">
        <v>181</v>
      </c>
      <c r="C723" s="109" t="str">
        <f>VLOOKUP(B723,Nonpubs!$B$2:$D$193,3,FALSE)</f>
        <v xml:space="preserve">P,K-8                                                                                                                                                                                                                                                                                                                                                                                                                                                                                                                                                                                                                                                                                                                                                                                                                                                                                                                                                                                                                                                                                                                                                                                                                                                                                                                                                                                                                                                                                                                                                                                                                                                                                                                                                                                                                                                                                                                                                                                                                                                                           </v>
      </c>
      <c r="D723" s="109" t="str">
        <f>VLOOKUP(B723,Nonpubs!$B$2:$D$193,2,FALSE)</f>
        <v xml:space="preserve">Toledo City                                                 </v>
      </c>
      <c r="E723" s="109" t="s">
        <v>739</v>
      </c>
      <c r="F723" s="109" t="s">
        <v>948</v>
      </c>
      <c r="G723" s="109" t="s">
        <v>1266</v>
      </c>
      <c r="H723" s="109" t="s">
        <v>790</v>
      </c>
      <c r="I723" s="109" t="s">
        <v>1456</v>
      </c>
    </row>
    <row r="724" spans="1:9">
      <c r="A724" s="109" t="s">
        <v>182</v>
      </c>
      <c r="B724" s="109" t="s">
        <v>181</v>
      </c>
      <c r="C724" s="109" t="str">
        <f>VLOOKUP(B724,Nonpubs!$B$2:$D$193,3,FALSE)</f>
        <v xml:space="preserve">P,K-8                                                                                                                                                                                                                                                                                                                                                                                                                                                                                                                                                                                                                                                                                                                                                                                                                                                                                                                                                                                                                                                                                                                                                                                                                                                                                                                                                                                                                                                                                                                                                                                                                                                                                                                                                                                                                                                                                                                                                                                                                                                                           </v>
      </c>
      <c r="D724" s="109" t="str">
        <f>VLOOKUP(B724,Nonpubs!$B$2:$D$193,2,FALSE)</f>
        <v xml:space="preserve">Toledo City                                                 </v>
      </c>
      <c r="E724" s="109" t="s">
        <v>740</v>
      </c>
      <c r="F724" s="109" t="s">
        <v>948</v>
      </c>
      <c r="G724" s="109" t="s">
        <v>1266</v>
      </c>
      <c r="H724" s="109" t="s">
        <v>790</v>
      </c>
      <c r="I724" s="109" t="s">
        <v>1456</v>
      </c>
    </row>
    <row r="725" spans="1:9">
      <c r="A725" s="109" t="s">
        <v>182</v>
      </c>
      <c r="B725" s="109" t="s">
        <v>181</v>
      </c>
      <c r="C725" s="109" t="str">
        <f>VLOOKUP(B725,Nonpubs!$B$2:$D$193,3,FALSE)</f>
        <v xml:space="preserve">P,K-8                                                                                                                                                                                                                                                                                                                                                                                                                                                                                                                                                                                                                                                                                                                                                                                                                                                                                                                                                                                                                                                                                                                                                                                                                                                                                                                                                                                                                                                                                                                                                                                                                                                                                                                                                                                                                                                                                                                                                                                                                                                                           </v>
      </c>
      <c r="D725" s="109" t="str">
        <f>VLOOKUP(B725,Nonpubs!$B$2:$D$193,2,FALSE)</f>
        <v xml:space="preserve">Toledo City                                                 </v>
      </c>
      <c r="E725" s="109" t="s">
        <v>741</v>
      </c>
      <c r="F725" s="109" t="s">
        <v>948</v>
      </c>
      <c r="G725" s="109" t="s">
        <v>1266</v>
      </c>
      <c r="H725" s="109" t="s">
        <v>790</v>
      </c>
      <c r="I725" s="109" t="s">
        <v>1456</v>
      </c>
    </row>
    <row r="726" spans="1:9">
      <c r="A726" s="109" t="s">
        <v>182</v>
      </c>
      <c r="B726" s="109" t="s">
        <v>181</v>
      </c>
      <c r="C726" s="109" t="str">
        <f>VLOOKUP(B726,Nonpubs!$B$2:$D$193,3,FALSE)</f>
        <v xml:space="preserve">P,K-8                                                                                                                                                                                                                                                                                                                                                                                                                                                                                                                                                                                                                                                                                                                                                                                                                                                                                                                                                                                                                                                                                                                                                                                                                                                                                                                                                                                                                                                                                                                                                                                                                                                                                                                                                                                                                                                                                                                                                                                                                                                                           </v>
      </c>
      <c r="D726" s="109" t="str">
        <f>VLOOKUP(B726,Nonpubs!$B$2:$D$193,2,FALSE)</f>
        <v xml:space="preserve">Toledo City                                                 </v>
      </c>
      <c r="E726" s="109" t="s">
        <v>742</v>
      </c>
      <c r="F726" s="109" t="s">
        <v>948</v>
      </c>
      <c r="G726" s="109" t="s">
        <v>1266</v>
      </c>
      <c r="H726" s="109" t="s">
        <v>790</v>
      </c>
      <c r="I726" s="109" t="s">
        <v>1456</v>
      </c>
    </row>
    <row r="727" spans="1:9">
      <c r="A727" s="109" t="s">
        <v>182</v>
      </c>
      <c r="B727" s="109" t="s">
        <v>181</v>
      </c>
      <c r="C727" s="109" t="str">
        <f>VLOOKUP(B727,Nonpubs!$B$2:$D$193,3,FALSE)</f>
        <v xml:space="preserve">P,K-8                                                                                                                                                                                                                                                                                                                                                                                                                                                                                                                                                                                                                                                                                                                                                                                                                                                                                                                                                                                                                                                                                                                                                                                                                                                                                                                                                                                                                                                                                                                                                                                                                                                                                                                                                                                                                                                                                                                                                                                                                                                                           </v>
      </c>
      <c r="D727" s="109" t="str">
        <f>VLOOKUP(B727,Nonpubs!$B$2:$D$193,2,FALSE)</f>
        <v xml:space="preserve">Toledo City                                                 </v>
      </c>
      <c r="E727" s="109" t="s">
        <v>744</v>
      </c>
      <c r="F727" s="109" t="s">
        <v>948</v>
      </c>
      <c r="G727" s="109" t="s">
        <v>1266</v>
      </c>
      <c r="H727" s="109" t="s">
        <v>790</v>
      </c>
      <c r="I727" s="109" t="s">
        <v>1456</v>
      </c>
    </row>
    <row r="728" spans="1:9">
      <c r="A728" s="109" t="s">
        <v>182</v>
      </c>
      <c r="B728" s="109" t="s">
        <v>181</v>
      </c>
      <c r="C728" s="109" t="str">
        <f>VLOOKUP(B728,Nonpubs!$B$2:$D$193,3,FALSE)</f>
        <v xml:space="preserve">P,K-8                                                                                                                                                                                                                                                                                                                                                                                                                                                                                                                                                                                                                                                                                                                                                                                                                                                                                                                                                                                                                                                                                                                                                                                                                                                                                                                                                                                                                                                                                                                                                                                                                                                                                                                                                                                                                                                                                                                                                                                                                                                                           </v>
      </c>
      <c r="D728" s="109" t="str">
        <f>VLOOKUP(B728,Nonpubs!$B$2:$D$193,2,FALSE)</f>
        <v xml:space="preserve">Toledo City                                                 </v>
      </c>
      <c r="E728" s="109" t="s">
        <v>743</v>
      </c>
      <c r="F728" s="109" t="s">
        <v>948</v>
      </c>
      <c r="G728" s="109" t="s">
        <v>1266</v>
      </c>
      <c r="H728" s="109" t="s">
        <v>790</v>
      </c>
      <c r="I728" s="109" t="s">
        <v>1456</v>
      </c>
    </row>
    <row r="729" spans="1:9">
      <c r="A729" s="109" t="s">
        <v>182</v>
      </c>
      <c r="B729" s="109" t="s">
        <v>181</v>
      </c>
      <c r="C729" s="109" t="str">
        <f>VLOOKUP(B729,Nonpubs!$B$2:$D$193,3,FALSE)</f>
        <v xml:space="preserve">P,K-8                                                                                                                                                                                                                                                                                                                                                                                                                                                                                                                                                                                                                                                                                                                                                                                                                                                                                                                                                                                                                                                                                                                                                                                                                                                                                                                                                                                                                                                                                                                                                                                                                                                                                                                                                                                                                                                                                                                                                                                                                                                                           </v>
      </c>
      <c r="D729" s="109" t="str">
        <f>VLOOKUP(B729,Nonpubs!$B$2:$D$193,2,FALSE)</f>
        <v xml:space="preserve">Toledo City                                                 </v>
      </c>
      <c r="E729" s="109" t="s">
        <v>739</v>
      </c>
      <c r="F729" s="109" t="s">
        <v>934</v>
      </c>
      <c r="G729" s="109" t="s">
        <v>1252</v>
      </c>
      <c r="H729" s="109" t="s">
        <v>790</v>
      </c>
      <c r="I729" s="109" t="s">
        <v>1456</v>
      </c>
    </row>
    <row r="730" spans="1:9">
      <c r="A730" s="109" t="s">
        <v>182</v>
      </c>
      <c r="B730" s="109" t="s">
        <v>181</v>
      </c>
      <c r="C730" s="109" t="str">
        <f>VLOOKUP(B730,Nonpubs!$B$2:$D$193,3,FALSE)</f>
        <v xml:space="preserve">P,K-8                                                                                                                                                                                                                                                                                                                                                                                                                                                                                                                                                                                                                                                                                                                                                                                                                                                                                                                                                                                                                                                                                                                                                                                                                                                                                                                                                                                                                                                                                                                                                                                                                                                                                                                                                                                                                                                                                                                                                                                                                                                                           </v>
      </c>
      <c r="D730" s="109" t="str">
        <f>VLOOKUP(B730,Nonpubs!$B$2:$D$193,2,FALSE)</f>
        <v xml:space="preserve">Toledo City                                                 </v>
      </c>
      <c r="E730" s="109" t="s">
        <v>740</v>
      </c>
      <c r="F730" s="109" t="s">
        <v>934</v>
      </c>
      <c r="G730" s="109" t="s">
        <v>1252</v>
      </c>
      <c r="H730" s="109" t="s">
        <v>790</v>
      </c>
      <c r="I730" s="109" t="s">
        <v>1456</v>
      </c>
    </row>
    <row r="731" spans="1:9">
      <c r="A731" s="109" t="s">
        <v>182</v>
      </c>
      <c r="B731" s="109" t="s">
        <v>181</v>
      </c>
      <c r="C731" s="109" t="str">
        <f>VLOOKUP(B731,Nonpubs!$B$2:$D$193,3,FALSE)</f>
        <v xml:space="preserve">P,K-8                                                                                                                                                                                                                                                                                                                                                                                                                                                                                                                                                                                                                                                                                                                                                                                                                                                                                                                                                                                                                                                                                                                                                                                                                                                                                                                                                                                                                                                                                                                                                                                                                                                                                                                                                                                                                                                                                                                                                                                                                                                                           </v>
      </c>
      <c r="D731" s="109" t="str">
        <f>VLOOKUP(B731,Nonpubs!$B$2:$D$193,2,FALSE)</f>
        <v xml:space="preserve">Toledo City                                                 </v>
      </c>
      <c r="E731" s="109" t="s">
        <v>743</v>
      </c>
      <c r="F731" s="109" t="s">
        <v>934</v>
      </c>
      <c r="G731" s="109" t="s">
        <v>1252</v>
      </c>
      <c r="H731" s="109" t="s">
        <v>790</v>
      </c>
      <c r="I731" s="109" t="s">
        <v>1456</v>
      </c>
    </row>
    <row r="732" spans="1:9">
      <c r="A732" s="109" t="s">
        <v>182</v>
      </c>
      <c r="B732" s="109" t="s">
        <v>181</v>
      </c>
      <c r="C732" s="109" t="str">
        <f>VLOOKUP(B732,Nonpubs!$B$2:$D$193,3,FALSE)</f>
        <v xml:space="preserve">P,K-8                                                                                                                                                                                                                                                                                                                                                                                                                                                                                                                                                                                                                                                                                                                                                                                                                                                                                                                                                                                                                                                                                                                                                                                                                                                                                                                                                                                                                                                                                                                                                                                                                                                                                                                                                                                                                                                                                                                                                                                                                                                                           </v>
      </c>
      <c r="D732" s="109" t="str">
        <f>VLOOKUP(B732,Nonpubs!$B$2:$D$193,2,FALSE)</f>
        <v xml:space="preserve">Toledo City                                                 </v>
      </c>
      <c r="E732" s="109" t="s">
        <v>741</v>
      </c>
      <c r="F732" s="109" t="s">
        <v>950</v>
      </c>
      <c r="G732" s="109" t="s">
        <v>1270</v>
      </c>
      <c r="H732" s="109" t="s">
        <v>796</v>
      </c>
      <c r="I732" s="109" t="s">
        <v>1455</v>
      </c>
    </row>
    <row r="733" spans="1:9">
      <c r="A733" s="109" t="s">
        <v>182</v>
      </c>
      <c r="B733" s="109" t="s">
        <v>181</v>
      </c>
      <c r="C733" s="109" t="str">
        <f>VLOOKUP(B733,Nonpubs!$B$2:$D$193,3,FALSE)</f>
        <v xml:space="preserve">P,K-8                                                                                                                                                                                                                                                                                                                                                                                                                                                                                                                                                                                                                                                                                                                                                                                                                                                                                                                                                                                                                                                                                                                                                                                                                                                                                                                                                                                                                                                                                                                                                                                                                                                                                                                                                                                                                                                                                                                                                                                                                                                                           </v>
      </c>
      <c r="D733" s="109" t="str">
        <f>VLOOKUP(B733,Nonpubs!$B$2:$D$193,2,FALSE)</f>
        <v xml:space="preserve">Toledo City                                                 </v>
      </c>
      <c r="E733" s="109" t="s">
        <v>742</v>
      </c>
      <c r="F733" s="109" t="s">
        <v>950</v>
      </c>
      <c r="G733" s="109" t="s">
        <v>1270</v>
      </c>
      <c r="H733" s="109" t="s">
        <v>796</v>
      </c>
      <c r="I733" s="109" t="s">
        <v>1455</v>
      </c>
    </row>
    <row r="734" spans="1:9">
      <c r="A734" s="109" t="s">
        <v>182</v>
      </c>
      <c r="B734" s="109" t="s">
        <v>181</v>
      </c>
      <c r="C734" s="109" t="str">
        <f>VLOOKUP(B734,Nonpubs!$B$2:$D$193,3,FALSE)</f>
        <v xml:space="preserve">P,K-8                                                                                                                                                                                                                                                                                                                                                                                                                                                                                                                                                                                                                                                                                                                                                                                                                                                                                                                                                                                                                                                                                                                                                                                                                                                                                                                                                                                                                                                                                                                                                                                                                                                                                                                                                                                                                                                                                                                                                                                                                                                                           </v>
      </c>
      <c r="D734" s="109" t="str">
        <f>VLOOKUP(B734,Nonpubs!$B$2:$D$193,2,FALSE)</f>
        <v xml:space="preserve">Toledo City                                                 </v>
      </c>
      <c r="E734" s="109" t="s">
        <v>744</v>
      </c>
      <c r="F734" s="109" t="s">
        <v>950</v>
      </c>
      <c r="G734" s="109" t="s">
        <v>1270</v>
      </c>
      <c r="H734" s="109" t="s">
        <v>796</v>
      </c>
      <c r="I734" s="109" t="s">
        <v>1455</v>
      </c>
    </row>
    <row r="735" spans="1:9">
      <c r="A735" s="109" t="s">
        <v>182</v>
      </c>
      <c r="B735" s="109" t="s">
        <v>181</v>
      </c>
      <c r="C735" s="109" t="str">
        <f>VLOOKUP(B735,Nonpubs!$B$2:$D$193,3,FALSE)</f>
        <v xml:space="preserve">P,K-8                                                                                                                                                                                                                                                                                                                                                                                                                                                                                                                                                                                                                                                                                                                                                                                                                                                                                                                                                                                                                                                                                                                                                                                                                                                                                                                                                                                                                                                                                                                                                                                                                                                                                                                                                                                                                                                                                                                                                                                                                                                                           </v>
      </c>
      <c r="D735" s="109" t="str">
        <f>VLOOKUP(B735,Nonpubs!$B$2:$D$193,2,FALSE)</f>
        <v xml:space="preserve">Toledo City                                                 </v>
      </c>
      <c r="E735" s="109" t="s">
        <v>741</v>
      </c>
      <c r="F735" s="109" t="s">
        <v>936</v>
      </c>
      <c r="G735" s="109" t="s">
        <v>1254</v>
      </c>
      <c r="H735" s="109" t="s">
        <v>790</v>
      </c>
      <c r="I735" s="109" t="s">
        <v>1456</v>
      </c>
    </row>
    <row r="736" spans="1:9">
      <c r="A736" s="109" t="s">
        <v>182</v>
      </c>
      <c r="B736" s="109" t="s">
        <v>181</v>
      </c>
      <c r="C736" s="109" t="str">
        <f>VLOOKUP(B736,Nonpubs!$B$2:$D$193,3,FALSE)</f>
        <v xml:space="preserve">P,K-8                                                                                                                                                                                                                                                                                                                                                                                                                                                                                                                                                                                                                                                                                                                                                                                                                                                                                                                                                                                                                                                                                                                                                                                                                                                                                                                                                                                                                                                                                                                                                                                                                                                                                                                                                                                                                                                                                                                                                                                                                                                                           </v>
      </c>
      <c r="D736" s="109" t="str">
        <f>VLOOKUP(B736,Nonpubs!$B$2:$D$193,2,FALSE)</f>
        <v xml:space="preserve">Toledo City                                                 </v>
      </c>
      <c r="E736" s="109" t="s">
        <v>743</v>
      </c>
      <c r="F736" s="109" t="s">
        <v>936</v>
      </c>
      <c r="G736" s="109" t="s">
        <v>1254</v>
      </c>
      <c r="H736" s="109" t="s">
        <v>790</v>
      </c>
      <c r="I736" s="109" t="s">
        <v>1456</v>
      </c>
    </row>
    <row r="737" spans="1:9">
      <c r="A737" s="109" t="s">
        <v>182</v>
      </c>
      <c r="B737" s="109" t="s">
        <v>181</v>
      </c>
      <c r="C737" s="109" t="str">
        <f>VLOOKUP(B737,Nonpubs!$B$2:$D$193,3,FALSE)</f>
        <v xml:space="preserve">P,K-8                                                                                                                                                                                                                                                                                                                                                                                                                                                                                                                                                                                                                                                                                                                                                                                                                                                                                                                                                                                                                                                                                                                                                                                                                                                                                                                                                                                                                                                                                                                                                                                                                                                                                                                                                                                                                                                                                                                                                                                                                                                                           </v>
      </c>
      <c r="D737" s="109" t="str">
        <f>VLOOKUP(B737,Nonpubs!$B$2:$D$193,2,FALSE)</f>
        <v xml:space="preserve">Toledo City                                                 </v>
      </c>
      <c r="E737" s="109" t="s">
        <v>739</v>
      </c>
      <c r="F737" s="109" t="s">
        <v>939</v>
      </c>
      <c r="G737" s="109" t="s">
        <v>1257</v>
      </c>
      <c r="H737" s="109" t="s">
        <v>790</v>
      </c>
      <c r="I737" s="109" t="s">
        <v>1456</v>
      </c>
    </row>
    <row r="738" spans="1:9">
      <c r="A738" s="109" t="s">
        <v>182</v>
      </c>
      <c r="B738" s="109" t="s">
        <v>181</v>
      </c>
      <c r="C738" s="109" t="str">
        <f>VLOOKUP(B738,Nonpubs!$B$2:$D$193,3,FALSE)</f>
        <v xml:space="preserve">P,K-8                                                                                                                                                                                                                                                                                                                                                                                                                                                                                                                                                                                                                                                                                                                                                                                                                                                                                                                                                                                                                                                                                                                                                                                                                                                                                                                                                                                                                                                                                                                                                                                                                                                                                                                                                                                                                                                                                                                                                                                                                                                                           </v>
      </c>
      <c r="D738" s="109" t="str">
        <f>VLOOKUP(B738,Nonpubs!$B$2:$D$193,2,FALSE)</f>
        <v xml:space="preserve">Toledo City                                                 </v>
      </c>
      <c r="E738" s="109" t="s">
        <v>740</v>
      </c>
      <c r="F738" s="109" t="s">
        <v>939</v>
      </c>
      <c r="G738" s="109" t="s">
        <v>1257</v>
      </c>
      <c r="H738" s="109" t="s">
        <v>790</v>
      </c>
      <c r="I738" s="109" t="s">
        <v>1456</v>
      </c>
    </row>
    <row r="739" spans="1:9">
      <c r="A739" s="109" t="s">
        <v>182</v>
      </c>
      <c r="B739" s="109" t="s">
        <v>181</v>
      </c>
      <c r="C739" s="109" t="str">
        <f>VLOOKUP(B739,Nonpubs!$B$2:$D$193,3,FALSE)</f>
        <v xml:space="preserve">P,K-8                                                                                                                                                                                                                                                                                                                                                                                                                                                                                                                                                                                                                                                                                                                                                                                                                                                                                                                                                                                                                                                                                                                                                                                                                                                                                                                                                                                                                                                                                                                                                                                                                                                                                                                                                                                                                                                                                                                                                                                                                                                                           </v>
      </c>
      <c r="D739" s="109" t="str">
        <f>VLOOKUP(B739,Nonpubs!$B$2:$D$193,2,FALSE)</f>
        <v xml:space="preserve">Toledo City                                                 </v>
      </c>
      <c r="E739" s="109" t="s">
        <v>741</v>
      </c>
      <c r="F739" s="109" t="s">
        <v>939</v>
      </c>
      <c r="G739" s="109" t="s">
        <v>1257</v>
      </c>
      <c r="H739" s="109" t="s">
        <v>790</v>
      </c>
      <c r="I739" s="109" t="s">
        <v>1456</v>
      </c>
    </row>
    <row r="740" spans="1:9">
      <c r="A740" s="109" t="s">
        <v>182</v>
      </c>
      <c r="B740" s="109" t="s">
        <v>181</v>
      </c>
      <c r="C740" s="109" t="str">
        <f>VLOOKUP(B740,Nonpubs!$B$2:$D$193,3,FALSE)</f>
        <v xml:space="preserve">P,K-8                                                                                                                                                                                                                                                                                                                                                                                                                                                                                                                                                                                                                                                                                                                                                                                                                                                                                                                                                                                                                                                                                                                                                                                                                                                                                                                                                                                                                                                                                                                                                                                                                                                                                                                                                                                                                                                                                                                                                                                                                                                                           </v>
      </c>
      <c r="D740" s="109" t="str">
        <f>VLOOKUP(B740,Nonpubs!$B$2:$D$193,2,FALSE)</f>
        <v xml:space="preserve">Toledo City                                                 </v>
      </c>
      <c r="E740" s="109" t="s">
        <v>742</v>
      </c>
      <c r="F740" s="109" t="s">
        <v>939</v>
      </c>
      <c r="G740" s="109" t="s">
        <v>1257</v>
      </c>
      <c r="H740" s="109" t="s">
        <v>790</v>
      </c>
      <c r="I740" s="109" t="s">
        <v>1456</v>
      </c>
    </row>
    <row r="741" spans="1:9">
      <c r="A741" s="109" t="s">
        <v>182</v>
      </c>
      <c r="B741" s="109" t="s">
        <v>181</v>
      </c>
      <c r="C741" s="109" t="str">
        <f>VLOOKUP(B741,Nonpubs!$B$2:$D$193,3,FALSE)</f>
        <v xml:space="preserve">P,K-8                                                                                                                                                                                                                                                                                                                                                                                                                                                                                                                                                                                                                                                                                                                                                                                                                                                                                                                                                                                                                                                                                                                                                                                                                                                                                                                                                                                                                                                                                                                                                                                                                                                                                                                                                                                                                                                                                                                                                                                                                                                                           </v>
      </c>
      <c r="D741" s="109" t="str">
        <f>VLOOKUP(B741,Nonpubs!$B$2:$D$193,2,FALSE)</f>
        <v xml:space="preserve">Toledo City                                                 </v>
      </c>
      <c r="E741" s="109" t="s">
        <v>744</v>
      </c>
      <c r="F741" s="109" t="s">
        <v>939</v>
      </c>
      <c r="G741" s="109" t="s">
        <v>1257</v>
      </c>
      <c r="H741" s="109" t="s">
        <v>790</v>
      </c>
      <c r="I741" s="109" t="s">
        <v>1456</v>
      </c>
    </row>
    <row r="742" spans="1:9">
      <c r="A742" s="109" t="s">
        <v>182</v>
      </c>
      <c r="B742" s="109" t="s">
        <v>181</v>
      </c>
      <c r="C742" s="109" t="str">
        <f>VLOOKUP(B742,Nonpubs!$B$2:$D$193,3,FALSE)</f>
        <v xml:space="preserve">P,K-8                                                                                                                                                                                                                                                                                                                                                                                                                                                                                                                                                                                                                                                                                                                                                                                                                                                                                                                                                                                                                                                                                                                                                                                                                                                                                                                                                                                                                                                                                                                                                                                                                                                                                                                                                                                                                                                                                                                                                                                                                                                                           </v>
      </c>
      <c r="D742" s="109" t="str">
        <f>VLOOKUP(B742,Nonpubs!$B$2:$D$193,2,FALSE)</f>
        <v xml:space="preserve">Toledo City                                                 </v>
      </c>
      <c r="E742" s="109" t="s">
        <v>743</v>
      </c>
      <c r="F742" s="109" t="s">
        <v>939</v>
      </c>
      <c r="G742" s="109" t="s">
        <v>1257</v>
      </c>
      <c r="H742" s="109" t="s">
        <v>790</v>
      </c>
      <c r="I742" s="109" t="s">
        <v>1456</v>
      </c>
    </row>
    <row r="743" spans="1:9">
      <c r="A743" s="109" t="s">
        <v>182</v>
      </c>
      <c r="B743" s="109" t="s">
        <v>181</v>
      </c>
      <c r="C743" s="109" t="str">
        <f>VLOOKUP(B743,Nonpubs!$B$2:$D$193,3,FALSE)</f>
        <v xml:space="preserve">P,K-8                                                                                                                                                                                                                                                                                                                                                                                                                                                                                                                                                                                                                                                                                                                                                                                                                                                                                                                                                                                                                                                                                                                                                                                                                                                                                                                                                                                                                                                                                                                                                                                                                                                                                                                                                                                                                                                                                                                                                                                                                                                                           </v>
      </c>
      <c r="D743" s="109" t="str">
        <f>VLOOKUP(B743,Nonpubs!$B$2:$D$193,2,FALSE)</f>
        <v xml:space="preserve">Toledo City                                                 </v>
      </c>
      <c r="E743" s="109" t="s">
        <v>739</v>
      </c>
      <c r="F743" s="109" t="s">
        <v>938</v>
      </c>
      <c r="G743" s="109" t="s">
        <v>1256</v>
      </c>
      <c r="H743" s="109" t="s">
        <v>790</v>
      </c>
      <c r="I743" s="109" t="s">
        <v>1456</v>
      </c>
    </row>
    <row r="744" spans="1:9">
      <c r="A744" s="109" t="s">
        <v>182</v>
      </c>
      <c r="B744" s="109" t="s">
        <v>181</v>
      </c>
      <c r="C744" s="109" t="str">
        <f>VLOOKUP(B744,Nonpubs!$B$2:$D$193,3,FALSE)</f>
        <v xml:space="preserve">P,K-8                                                                                                                                                                                                                                                                                                                                                                                                                                                                                                                                                                                                                                                                                                                                                                                                                                                                                                                                                                                                                                                                                                                                                                                                                                                                                                                                                                                                                                                                                                                                                                                                                                                                                                                                                                                                                                                                                                                                                                                                                                                                           </v>
      </c>
      <c r="D744" s="109" t="str">
        <f>VLOOKUP(B744,Nonpubs!$B$2:$D$193,2,FALSE)</f>
        <v xml:space="preserve">Toledo City                                                 </v>
      </c>
      <c r="E744" s="109" t="s">
        <v>740</v>
      </c>
      <c r="F744" s="109" t="s">
        <v>938</v>
      </c>
      <c r="G744" s="109" t="s">
        <v>1256</v>
      </c>
      <c r="H744" s="109" t="s">
        <v>790</v>
      </c>
      <c r="I744" s="109" t="s">
        <v>1456</v>
      </c>
    </row>
    <row r="745" spans="1:9">
      <c r="A745" s="109" t="s">
        <v>182</v>
      </c>
      <c r="B745" s="109" t="s">
        <v>181</v>
      </c>
      <c r="C745" s="109" t="str">
        <f>VLOOKUP(B745,Nonpubs!$B$2:$D$193,3,FALSE)</f>
        <v xml:space="preserve">P,K-8                                                                                                                                                                                                                                                                                                                                                                                                                                                                                                                                                                                                                                                                                                                                                                                                                                                                                                                                                                                                                                                                                                                                                                                                                                                                                                                                                                                                                                                                                                                                                                                                                                                                                                                                                                                                                                                                                                                                                                                                                                                                           </v>
      </c>
      <c r="D745" s="109" t="str">
        <f>VLOOKUP(B745,Nonpubs!$B$2:$D$193,2,FALSE)</f>
        <v xml:space="preserve">Toledo City                                                 </v>
      </c>
      <c r="E745" s="109" t="s">
        <v>741</v>
      </c>
      <c r="F745" s="109" t="s">
        <v>938</v>
      </c>
      <c r="G745" s="109" t="s">
        <v>1256</v>
      </c>
      <c r="H745" s="109" t="s">
        <v>790</v>
      </c>
      <c r="I745" s="109" t="s">
        <v>1456</v>
      </c>
    </row>
    <row r="746" spans="1:9">
      <c r="A746" s="109" t="s">
        <v>182</v>
      </c>
      <c r="B746" s="109" t="s">
        <v>181</v>
      </c>
      <c r="C746" s="109" t="str">
        <f>VLOOKUP(B746,Nonpubs!$B$2:$D$193,3,FALSE)</f>
        <v xml:space="preserve">P,K-8                                                                                                                                                                                                                                                                                                                                                                                                                                                                                                                                                                                                                                                                                                                                                                                                                                                                                                                                                                                                                                                                                                                                                                                                                                                                                                                                                                                                                                                                                                                                                                                                                                                                                                                                                                                                                                                                                                                                                                                                                                                                           </v>
      </c>
      <c r="D746" s="109" t="str">
        <f>VLOOKUP(B746,Nonpubs!$B$2:$D$193,2,FALSE)</f>
        <v xml:space="preserve">Toledo City                                                 </v>
      </c>
      <c r="E746" s="109" t="s">
        <v>742</v>
      </c>
      <c r="F746" s="109" t="s">
        <v>938</v>
      </c>
      <c r="G746" s="109" t="s">
        <v>1256</v>
      </c>
      <c r="H746" s="109" t="s">
        <v>790</v>
      </c>
      <c r="I746" s="109" t="s">
        <v>1456</v>
      </c>
    </row>
    <row r="747" spans="1:9">
      <c r="A747" s="109" t="s">
        <v>182</v>
      </c>
      <c r="B747" s="109" t="s">
        <v>181</v>
      </c>
      <c r="C747" s="109" t="str">
        <f>VLOOKUP(B747,Nonpubs!$B$2:$D$193,3,FALSE)</f>
        <v xml:space="preserve">P,K-8                                                                                                                                                                                                                                                                                                                                                                                                                                                                                                                                                                                                                                                                                                                                                                                                                                                                                                                                                                                                                                                                                                                                                                                                                                                                                                                                                                                                                                                                                                                                                                                                                                                                                                                                                                                                                                                                                                                                                                                                                                                                           </v>
      </c>
      <c r="D747" s="109" t="str">
        <f>VLOOKUP(B747,Nonpubs!$B$2:$D$193,2,FALSE)</f>
        <v xml:space="preserve">Toledo City                                                 </v>
      </c>
      <c r="E747" s="109" t="s">
        <v>740</v>
      </c>
      <c r="F747" s="109" t="s">
        <v>1105</v>
      </c>
      <c r="G747" s="109" t="s">
        <v>1438</v>
      </c>
      <c r="H747" s="109" t="s">
        <v>790</v>
      </c>
      <c r="I747" s="109" t="s">
        <v>1456</v>
      </c>
    </row>
    <row r="748" spans="1:9">
      <c r="A748" s="109" t="s">
        <v>182</v>
      </c>
      <c r="B748" s="109" t="s">
        <v>181</v>
      </c>
      <c r="C748" s="109" t="str">
        <f>VLOOKUP(B748,Nonpubs!$B$2:$D$193,3,FALSE)</f>
        <v xml:space="preserve">P,K-8                                                                                                                                                                                                                                                                                                                                                                                                                                                                                                                                                                                                                                                                                                                                                                                                                                                                                                                                                                                                                                                                                                                                                                                                                                                                                                                                                                                                                                                                                                                                                                                                                                                                                                                                                                                                                                                                                                                                                                                                                                                                           </v>
      </c>
      <c r="D748" s="109" t="str">
        <f>VLOOKUP(B748,Nonpubs!$B$2:$D$193,2,FALSE)</f>
        <v xml:space="preserve">Toledo City                                                 </v>
      </c>
      <c r="E748" s="109" t="s">
        <v>744</v>
      </c>
      <c r="F748" s="109" t="s">
        <v>1105</v>
      </c>
      <c r="G748" s="109" t="s">
        <v>1438</v>
      </c>
      <c r="H748" s="109" t="s">
        <v>790</v>
      </c>
      <c r="I748" s="109" t="s">
        <v>1456</v>
      </c>
    </row>
    <row r="749" spans="1:9">
      <c r="A749" s="109" t="s">
        <v>182</v>
      </c>
      <c r="B749" s="109" t="s">
        <v>181</v>
      </c>
      <c r="C749" s="109" t="str">
        <f>VLOOKUP(B749,Nonpubs!$B$2:$D$193,3,FALSE)</f>
        <v xml:space="preserve">P,K-8                                                                                                                                                                                                                                                                                                                                                                                                                                                                                                                                                                                                                                                                                                                                                                                                                                                                                                                                                                                                                                                                                                                                                                                                                                                                                                                                                                                                                                                                                                                                                                                                                                                                                                                                                                                                                                                                                                                                                                                                                                                                           </v>
      </c>
      <c r="D749" s="109" t="str">
        <f>VLOOKUP(B749,Nonpubs!$B$2:$D$193,2,FALSE)</f>
        <v xml:space="preserve">Toledo City                                                 </v>
      </c>
      <c r="E749" s="109" t="s">
        <v>739</v>
      </c>
      <c r="F749" s="109" t="s">
        <v>951</v>
      </c>
      <c r="G749" s="109" t="s">
        <v>1271</v>
      </c>
      <c r="H749" s="109" t="s">
        <v>790</v>
      </c>
      <c r="I749" s="109" t="s">
        <v>1456</v>
      </c>
    </row>
    <row r="750" spans="1:9">
      <c r="A750" s="109" t="s">
        <v>182</v>
      </c>
      <c r="B750" s="109" t="s">
        <v>181</v>
      </c>
      <c r="C750" s="109" t="str">
        <f>VLOOKUP(B750,Nonpubs!$B$2:$D$193,3,FALSE)</f>
        <v xml:space="preserve">P,K-8                                                                                                                                                                                                                                                                                                                                                                                                                                                                                                                                                                                                                                                                                                                                                                                                                                                                                                                                                                                                                                                                                                                                                                                                                                                                                                                                                                                                                                                                                                                                                                                                                                                                                                                                                                                                                                                                                                                                                                                                                                                                           </v>
      </c>
      <c r="D750" s="109" t="str">
        <f>VLOOKUP(B750,Nonpubs!$B$2:$D$193,2,FALSE)</f>
        <v xml:space="preserve">Toledo City                                                 </v>
      </c>
      <c r="E750" s="109" t="s">
        <v>741</v>
      </c>
      <c r="F750" s="109" t="s">
        <v>951</v>
      </c>
      <c r="G750" s="109" t="s">
        <v>1271</v>
      </c>
      <c r="H750" s="109" t="s">
        <v>790</v>
      </c>
      <c r="I750" s="109" t="s">
        <v>1456</v>
      </c>
    </row>
    <row r="751" spans="1:9">
      <c r="A751" s="109" t="s">
        <v>182</v>
      </c>
      <c r="B751" s="109" t="s">
        <v>181</v>
      </c>
      <c r="C751" s="109" t="str">
        <f>VLOOKUP(B751,Nonpubs!$B$2:$D$193,3,FALSE)</f>
        <v xml:space="preserve">P,K-8                                                                                                                                                                                                                                                                                                                                                                                                                                                                                                                                                                                                                                                                                                                                                                                                                                                                                                                                                                                                                                                                                                                                                                                                                                                                                                                                                                                                                                                                                                                                                                                                                                                                                                                                                                                                                                                                                                                                                                                                                                                                           </v>
      </c>
      <c r="D751" s="109" t="str">
        <f>VLOOKUP(B751,Nonpubs!$B$2:$D$193,2,FALSE)</f>
        <v xml:space="preserve">Toledo City                                                 </v>
      </c>
      <c r="E751" s="109" t="s">
        <v>742</v>
      </c>
      <c r="F751" s="109" t="s">
        <v>951</v>
      </c>
      <c r="G751" s="109" t="s">
        <v>1271</v>
      </c>
      <c r="H751" s="109" t="s">
        <v>790</v>
      </c>
      <c r="I751" s="109" t="s">
        <v>1456</v>
      </c>
    </row>
    <row r="752" spans="1:9">
      <c r="A752" s="109" t="s">
        <v>182</v>
      </c>
      <c r="B752" s="109" t="s">
        <v>181</v>
      </c>
      <c r="C752" s="109" t="str">
        <f>VLOOKUP(B752,Nonpubs!$B$2:$D$193,3,FALSE)</f>
        <v xml:space="preserve">P,K-8                                                                                                                                                                                                                                                                                                                                                                                                                                                                                                                                                                                                                                                                                                                                                                                                                                                                                                                                                                                                                                                                                                                                                                                                                                                                                                                                                                                                                                                                                                                                                                                                                                                                                                                                                                                                                                                                                                                                                                                                                                                                           </v>
      </c>
      <c r="D752" s="109" t="str">
        <f>VLOOKUP(B752,Nonpubs!$B$2:$D$193,2,FALSE)</f>
        <v xml:space="preserve">Toledo City                                                 </v>
      </c>
      <c r="E752" s="109" t="s">
        <v>739</v>
      </c>
      <c r="F752" s="109" t="s">
        <v>949</v>
      </c>
      <c r="G752" s="109" t="s">
        <v>1267</v>
      </c>
      <c r="H752" s="109" t="s">
        <v>790</v>
      </c>
      <c r="I752" s="109" t="s">
        <v>1456</v>
      </c>
    </row>
    <row r="753" spans="1:9">
      <c r="A753" s="109" t="s">
        <v>182</v>
      </c>
      <c r="B753" s="109" t="s">
        <v>181</v>
      </c>
      <c r="C753" s="109" t="str">
        <f>VLOOKUP(B753,Nonpubs!$B$2:$D$193,3,FALSE)</f>
        <v xml:space="preserve">P,K-8                                                                                                                                                                                                                                                                                                                                                                                                                                                                                                                                                                                                                                                                                                                                                                                                                                                                                                                                                                                                                                                                                                                                                                                                                                                                                                                                                                                                                                                                                                                                                                                                                                                                                                                                                                                                                                                                                                                                                                                                                                                                           </v>
      </c>
      <c r="D753" s="109" t="str">
        <f>VLOOKUP(B753,Nonpubs!$B$2:$D$193,2,FALSE)</f>
        <v xml:space="preserve">Toledo City                                                 </v>
      </c>
      <c r="E753" s="109" t="s">
        <v>740</v>
      </c>
      <c r="F753" s="109" t="s">
        <v>949</v>
      </c>
      <c r="G753" s="109" t="s">
        <v>1267</v>
      </c>
      <c r="H753" s="109" t="s">
        <v>790</v>
      </c>
      <c r="I753" s="109" t="s">
        <v>1456</v>
      </c>
    </row>
    <row r="754" spans="1:9">
      <c r="A754" s="109" t="s">
        <v>182</v>
      </c>
      <c r="B754" s="109" t="s">
        <v>181</v>
      </c>
      <c r="C754" s="109" t="str">
        <f>VLOOKUP(B754,Nonpubs!$B$2:$D$193,3,FALSE)</f>
        <v xml:space="preserve">P,K-8                                                                                                                                                                                                                                                                                                                                                                                                                                                                                                                                                                                                                                                                                                                                                                                                                                                                                                                                                                                                                                                                                                                                                                                                                                                                                                                                                                                                                                                                                                                                                                                                                                                                                                                                                                                                                                                                                                                                                                                                                                                                           </v>
      </c>
      <c r="D754" s="109" t="str">
        <f>VLOOKUP(B754,Nonpubs!$B$2:$D$193,2,FALSE)</f>
        <v xml:space="preserve">Toledo City                                                 </v>
      </c>
      <c r="E754" s="109" t="s">
        <v>741</v>
      </c>
      <c r="F754" s="109" t="s">
        <v>949</v>
      </c>
      <c r="G754" s="109" t="s">
        <v>1267</v>
      </c>
      <c r="H754" s="109" t="s">
        <v>790</v>
      </c>
      <c r="I754" s="109" t="s">
        <v>1456</v>
      </c>
    </row>
    <row r="755" spans="1:9">
      <c r="A755" s="109" t="s">
        <v>182</v>
      </c>
      <c r="B755" s="109" t="s">
        <v>181</v>
      </c>
      <c r="C755" s="109" t="str">
        <f>VLOOKUP(B755,Nonpubs!$B$2:$D$193,3,FALSE)</f>
        <v xml:space="preserve">P,K-8                                                                                                                                                                                                                                                                                                                                                                                                                                                                                                                                                                                                                                                                                                                                                                                                                                                                                                                                                                                                                                                                                                                                                                                                                                                                                                                                                                                                                                                                                                                                                                                                                                                                                                                                                                                                                                                                                                                                                                                                                                                                           </v>
      </c>
      <c r="D755" s="109" t="str">
        <f>VLOOKUP(B755,Nonpubs!$B$2:$D$193,2,FALSE)</f>
        <v xml:space="preserve">Toledo City                                                 </v>
      </c>
      <c r="E755" s="109" t="s">
        <v>742</v>
      </c>
      <c r="F755" s="109" t="s">
        <v>949</v>
      </c>
      <c r="G755" s="109" t="s">
        <v>1267</v>
      </c>
      <c r="H755" s="109" t="s">
        <v>790</v>
      </c>
      <c r="I755" s="109" t="s">
        <v>1456</v>
      </c>
    </row>
    <row r="756" spans="1:9">
      <c r="A756" s="109" t="s">
        <v>182</v>
      </c>
      <c r="B756" s="109" t="s">
        <v>181</v>
      </c>
      <c r="C756" s="109" t="str">
        <f>VLOOKUP(B756,Nonpubs!$B$2:$D$193,3,FALSE)</f>
        <v xml:space="preserve">P,K-8                                                                                                                                                                                                                                                                                                                                                                                                                                                                                                                                                                                                                                                                                                                                                                                                                                                                                                                                                                                                                                                                                                                                                                                                                                                                                                                                                                                                                                                                                                                                                                                                                                                                                                                                                                                                                                                                                                                                                                                                                                                                           </v>
      </c>
      <c r="D756" s="109" t="str">
        <f>VLOOKUP(B756,Nonpubs!$B$2:$D$193,2,FALSE)</f>
        <v xml:space="preserve">Toledo City                                                 </v>
      </c>
      <c r="E756" s="109" t="s">
        <v>744</v>
      </c>
      <c r="F756" s="109" t="s">
        <v>949</v>
      </c>
      <c r="G756" s="109" t="s">
        <v>1267</v>
      </c>
      <c r="H756" s="109" t="s">
        <v>790</v>
      </c>
      <c r="I756" s="109" t="s">
        <v>1456</v>
      </c>
    </row>
    <row r="757" spans="1:9">
      <c r="A757" s="109" t="s">
        <v>182</v>
      </c>
      <c r="B757" s="109" t="s">
        <v>181</v>
      </c>
      <c r="C757" s="109" t="str">
        <f>VLOOKUP(B757,Nonpubs!$B$2:$D$193,3,FALSE)</f>
        <v xml:space="preserve">P,K-8                                                                                                                                                                                                                                                                                                                                                                                                                                                                                                                                                                                                                                                                                                                                                                                                                                                                                                                                                                                                                                                                                                                                                                                                                                                                                                                                                                                                                                                                                                                                                                                                                                                                                                                                                                                                                                                                                                                                                                                                                                                                           </v>
      </c>
      <c r="D757" s="109" t="str">
        <f>VLOOKUP(B757,Nonpubs!$B$2:$D$193,2,FALSE)</f>
        <v xml:space="preserve">Toledo City                                                 </v>
      </c>
      <c r="E757" s="109" t="s">
        <v>743</v>
      </c>
      <c r="F757" s="109" t="s">
        <v>949</v>
      </c>
      <c r="G757" s="109" t="s">
        <v>1267</v>
      </c>
      <c r="H757" s="109" t="s">
        <v>790</v>
      </c>
      <c r="I757" s="109" t="s">
        <v>1456</v>
      </c>
    </row>
    <row r="758" spans="1:9">
      <c r="A758" s="109" t="s">
        <v>182</v>
      </c>
      <c r="B758" s="109" t="s">
        <v>181</v>
      </c>
      <c r="C758" s="109" t="str">
        <f>VLOOKUP(B758,Nonpubs!$B$2:$D$193,3,FALSE)</f>
        <v xml:space="preserve">P,K-8                                                                                                                                                                                                                                                                                                                                                                                                                                                                                                                                                                                                                                                                                                                                                                                                                                                                                                                                                                                                                                                                                                                                                                                                                                                                                                                                                                                                                                                                                                                                                                                                                                                                                                                                                                                                                                                                                                                                                                                                                                                                           </v>
      </c>
      <c r="D758" s="109" t="str">
        <f>VLOOKUP(B758,Nonpubs!$B$2:$D$193,2,FALSE)</f>
        <v xml:space="preserve">Toledo City                                                 </v>
      </c>
      <c r="E758" s="109" t="s">
        <v>739</v>
      </c>
      <c r="F758" s="109" t="s">
        <v>935</v>
      </c>
      <c r="G758" s="109" t="s">
        <v>1253</v>
      </c>
      <c r="H758" s="109" t="s">
        <v>790</v>
      </c>
      <c r="I758" s="109" t="s">
        <v>1456</v>
      </c>
    </row>
    <row r="759" spans="1:9">
      <c r="A759" s="109" t="s">
        <v>182</v>
      </c>
      <c r="B759" s="109" t="s">
        <v>181</v>
      </c>
      <c r="C759" s="109" t="str">
        <f>VLOOKUP(B759,Nonpubs!$B$2:$D$193,3,FALSE)</f>
        <v xml:space="preserve">P,K-8                                                                                                                                                                                                                                                                                                                                                                                                                                                                                                                                                                                                                                                                                                                                                                                                                                                                                                                                                                                                                                                                                                                                                                                                                                                                                                                                                                                                                                                                                                                                                                                                                                                                                                                                                                                                                                                                                                                                                                                                                                                                           </v>
      </c>
      <c r="D759" s="109" t="str">
        <f>VLOOKUP(B759,Nonpubs!$B$2:$D$193,2,FALSE)</f>
        <v xml:space="preserve">Toledo City                                                 </v>
      </c>
      <c r="E759" s="109" t="s">
        <v>740</v>
      </c>
      <c r="F759" s="109" t="s">
        <v>935</v>
      </c>
      <c r="G759" s="109" t="s">
        <v>1253</v>
      </c>
      <c r="H759" s="109" t="s">
        <v>790</v>
      </c>
      <c r="I759" s="109" t="s">
        <v>1456</v>
      </c>
    </row>
    <row r="760" spans="1:9">
      <c r="A760" s="109" t="s">
        <v>182</v>
      </c>
      <c r="B760" s="109" t="s">
        <v>181</v>
      </c>
      <c r="C760" s="109" t="str">
        <f>VLOOKUP(B760,Nonpubs!$B$2:$D$193,3,FALSE)</f>
        <v xml:space="preserve">P,K-8                                                                                                                                                                                                                                                                                                                                                                                                                                                                                                                                                                                                                                                                                                                                                                                                                                                                                                                                                                                                                                                                                                                                                                                                                                                                                                                                                                                                                                                                                                                                                                                                                                                                                                                                                                                                                                                                                                                                                                                                                                                                           </v>
      </c>
      <c r="D760" s="109" t="str">
        <f>VLOOKUP(B760,Nonpubs!$B$2:$D$193,2,FALSE)</f>
        <v xml:space="preserve">Toledo City                                                 </v>
      </c>
      <c r="E760" s="109" t="s">
        <v>741</v>
      </c>
      <c r="F760" s="109" t="s">
        <v>935</v>
      </c>
      <c r="G760" s="109" t="s">
        <v>1253</v>
      </c>
      <c r="H760" s="109" t="s">
        <v>790</v>
      </c>
      <c r="I760" s="109" t="s">
        <v>1456</v>
      </c>
    </row>
    <row r="761" spans="1:9">
      <c r="A761" s="109" t="s">
        <v>182</v>
      </c>
      <c r="B761" s="109" t="s">
        <v>181</v>
      </c>
      <c r="C761" s="109" t="str">
        <f>VLOOKUP(B761,Nonpubs!$B$2:$D$193,3,FALSE)</f>
        <v xml:space="preserve">P,K-8                                                                                                                                                                                                                                                                                                                                                                                                                                                                                                                                                                                                                                                                                                                                                                                                                                                                                                                                                                                                                                                                                                                                                                                                                                                                                                                                                                                                                                                                                                                                                                                                                                                                                                                                                                                                                                                                                                                                                                                                                                                                           </v>
      </c>
      <c r="D761" s="109" t="str">
        <f>VLOOKUP(B761,Nonpubs!$B$2:$D$193,2,FALSE)</f>
        <v xml:space="preserve">Toledo City                                                 </v>
      </c>
      <c r="E761" s="109" t="s">
        <v>742</v>
      </c>
      <c r="F761" s="109" t="s">
        <v>935</v>
      </c>
      <c r="G761" s="109" t="s">
        <v>1253</v>
      </c>
      <c r="H761" s="109" t="s">
        <v>790</v>
      </c>
      <c r="I761" s="109" t="s">
        <v>1456</v>
      </c>
    </row>
    <row r="762" spans="1:9">
      <c r="A762" s="109" t="s">
        <v>182</v>
      </c>
      <c r="B762" s="109" t="s">
        <v>181</v>
      </c>
      <c r="C762" s="109" t="str">
        <f>VLOOKUP(B762,Nonpubs!$B$2:$D$193,3,FALSE)</f>
        <v xml:space="preserve">P,K-8                                                                                                                                                                                                                                                                                                                                                                                                                                                                                                                                                                                                                                                                                                                                                                                                                                                                                                                                                                                                                                                                                                                                                                                                                                                                                                                                                                                                                                                                                                                                                                                                                                                                                                                                                                                                                                                                                                                                                                                                                                                                           </v>
      </c>
      <c r="D762" s="109" t="str">
        <f>VLOOKUP(B762,Nonpubs!$B$2:$D$193,2,FALSE)</f>
        <v xml:space="preserve">Toledo City                                                 </v>
      </c>
      <c r="E762" s="109" t="s">
        <v>744</v>
      </c>
      <c r="F762" s="109" t="s">
        <v>935</v>
      </c>
      <c r="G762" s="109" t="s">
        <v>1253</v>
      </c>
      <c r="H762" s="109" t="s">
        <v>790</v>
      </c>
      <c r="I762" s="109" t="s">
        <v>1456</v>
      </c>
    </row>
    <row r="763" spans="1:9">
      <c r="A763" s="109" t="s">
        <v>182</v>
      </c>
      <c r="B763" s="109" t="s">
        <v>181</v>
      </c>
      <c r="C763" s="109" t="str">
        <f>VLOOKUP(B763,Nonpubs!$B$2:$D$193,3,FALSE)</f>
        <v xml:space="preserve">P,K-8                                                                                                                                                                                                                                                                                                                                                                                                                                                                                                                                                                                                                                                                                                                                                                                                                                                                                                                                                                                                                                                                                                                                                                                                                                                                                                                                                                                                                                                                                                                                                                                                                                                                                                                                                                                                                                                                                                                                                                                                                                                                           </v>
      </c>
      <c r="D763" s="109" t="str">
        <f>VLOOKUP(B763,Nonpubs!$B$2:$D$193,2,FALSE)</f>
        <v xml:space="preserve">Toledo City                                                 </v>
      </c>
      <c r="E763" s="109" t="s">
        <v>743</v>
      </c>
      <c r="F763" s="109" t="s">
        <v>935</v>
      </c>
      <c r="G763" s="109" t="s">
        <v>1253</v>
      </c>
      <c r="H763" s="109" t="s">
        <v>790</v>
      </c>
      <c r="I763" s="109" t="s">
        <v>1456</v>
      </c>
    </row>
    <row r="764" spans="1:9">
      <c r="A764" s="109" t="s">
        <v>182</v>
      </c>
      <c r="B764" s="109" t="s">
        <v>181</v>
      </c>
      <c r="C764" s="109" t="str">
        <f>VLOOKUP(B764,Nonpubs!$B$2:$D$193,3,FALSE)</f>
        <v xml:space="preserve">P,K-8                                                                                                                                                                                                                                                                                                                                                                                                                                                                                                                                                                                                                                                                                                                                                                                                                                                                                                                                                                                                                                                                                                                                                                                                                                                                                                                                                                                                                                                                                                                                                                                                                                                                                                                                                                                                                                                                                                                                                                                                                                                                           </v>
      </c>
      <c r="D764" s="109" t="str">
        <f>VLOOKUP(B764,Nonpubs!$B$2:$D$193,2,FALSE)</f>
        <v xml:space="preserve">Toledo City                                                 </v>
      </c>
      <c r="E764" s="109" t="s">
        <v>742</v>
      </c>
      <c r="F764" s="109" t="s">
        <v>1002</v>
      </c>
      <c r="G764" s="109" t="s">
        <v>1325</v>
      </c>
      <c r="H764" s="109" t="s">
        <v>790</v>
      </c>
      <c r="I764" s="109" t="s">
        <v>1456</v>
      </c>
    </row>
    <row r="765" spans="1:9">
      <c r="A765" s="109" t="s">
        <v>182</v>
      </c>
      <c r="B765" s="109" t="s">
        <v>181</v>
      </c>
      <c r="C765" s="109" t="str">
        <f>VLOOKUP(B765,Nonpubs!$B$2:$D$193,3,FALSE)</f>
        <v xml:space="preserve">P,K-8                                                                                                                                                                                                                                                                                                                                                                                                                                                                                                                                                                                                                                                                                                                                                                                                                                                                                                                                                                                                                                                                                                                                                                                                                                                                                                                                                                                                                                                                                                                                                                                                                                                                                                                                                                                                                                                                                                                                                                                                                                                                           </v>
      </c>
      <c r="D765" s="109" t="str">
        <f>VLOOKUP(B765,Nonpubs!$B$2:$D$193,2,FALSE)</f>
        <v xml:space="preserve">Toledo City                                                 </v>
      </c>
      <c r="E765" s="109" t="s">
        <v>743</v>
      </c>
      <c r="F765" s="109" t="s">
        <v>1002</v>
      </c>
      <c r="G765" s="109" t="s">
        <v>1325</v>
      </c>
      <c r="H765" s="109" t="s">
        <v>790</v>
      </c>
      <c r="I765" s="109" t="s">
        <v>1456</v>
      </c>
    </row>
    <row r="766" spans="1:9">
      <c r="A766" s="109" t="s">
        <v>182</v>
      </c>
      <c r="B766" s="109" t="s">
        <v>181</v>
      </c>
      <c r="C766" s="109" t="str">
        <f>VLOOKUP(B766,Nonpubs!$B$2:$D$193,3,FALSE)</f>
        <v xml:space="preserve">P,K-8                                                                                                                                                                                                                                                                                                                                                                                                                                                                                                                                                                                                                                                                                                                                                                                                                                                                                                                                                                                                                                                                                                                                                                                                                                                                                                                                                                                                                                                                                                                                                                                                                                                                                                                                                                                                                                                                                                                                                                                                                                                                           </v>
      </c>
      <c r="D766" s="109" t="str">
        <f>VLOOKUP(B766,Nonpubs!$B$2:$D$193,2,FALSE)</f>
        <v xml:space="preserve">Toledo City                                                 </v>
      </c>
      <c r="E766" s="109" t="s">
        <v>742</v>
      </c>
      <c r="F766" s="109" t="s">
        <v>952</v>
      </c>
      <c r="G766" s="109" t="s">
        <v>1272</v>
      </c>
      <c r="H766" s="109" t="s">
        <v>811</v>
      </c>
      <c r="I766" s="109" t="s">
        <v>1456</v>
      </c>
    </row>
    <row r="767" spans="1:9">
      <c r="A767" s="109" t="s">
        <v>182</v>
      </c>
      <c r="B767" s="109" t="s">
        <v>181</v>
      </c>
      <c r="C767" s="109" t="str">
        <f>VLOOKUP(B767,Nonpubs!$B$2:$D$193,3,FALSE)</f>
        <v xml:space="preserve">P,K-8                                                                                                                                                                                                                                                                                                                                                                                                                                                                                                                                                                                                                                                                                                                                                                                                                                                                                                                                                                                                                                                                                                                                                                                                                                                                                                                                                                                                                                                                                                                                                                                                                                                                                                                                                                                                                                                                                                                                                                                                                                                                           </v>
      </c>
      <c r="D767" s="109" t="str">
        <f>VLOOKUP(B767,Nonpubs!$B$2:$D$193,2,FALSE)</f>
        <v xml:space="preserve">Toledo City                                                 </v>
      </c>
      <c r="E767" s="109" t="s">
        <v>739</v>
      </c>
      <c r="F767" s="109" t="s">
        <v>3013</v>
      </c>
      <c r="G767" s="109" t="s">
        <v>1269</v>
      </c>
      <c r="H767" s="109" t="s">
        <v>796</v>
      </c>
      <c r="I767" s="109" t="s">
        <v>1456</v>
      </c>
    </row>
    <row r="768" spans="1:9">
      <c r="A768" s="109" t="s">
        <v>182</v>
      </c>
      <c r="B768" s="109" t="s">
        <v>181</v>
      </c>
      <c r="C768" s="109" t="str">
        <f>VLOOKUP(B768,Nonpubs!$B$2:$D$193,3,FALSE)</f>
        <v xml:space="preserve">P,K-8                                                                                                                                                                                                                                                                                                                                                                                                                                                                                                                                                                                                                                                                                                                                                                                                                                                                                                                                                                                                                                                                                                                                                                                                                                                                                                                                                                                                                                                                                                                                                                                                                                                                                                                                                                                                                                                                                                                                                                                                                                                                           </v>
      </c>
      <c r="D768" s="109" t="str">
        <f>VLOOKUP(B768,Nonpubs!$B$2:$D$193,2,FALSE)</f>
        <v xml:space="preserve">Toledo City                                                 </v>
      </c>
      <c r="E768" s="109" t="s">
        <v>740</v>
      </c>
      <c r="F768" s="109" t="s">
        <v>3013</v>
      </c>
      <c r="G768" s="109" t="s">
        <v>1269</v>
      </c>
      <c r="H768" s="109" t="s">
        <v>796</v>
      </c>
      <c r="I768" s="109" t="s">
        <v>1456</v>
      </c>
    </row>
    <row r="769" spans="1:9">
      <c r="A769" s="109" t="s">
        <v>182</v>
      </c>
      <c r="B769" s="109" t="s">
        <v>181</v>
      </c>
      <c r="C769" s="109" t="str">
        <f>VLOOKUP(B769,Nonpubs!$B$2:$D$193,3,FALSE)</f>
        <v xml:space="preserve">P,K-8                                                                                                                                                                                                                                                                                                                                                                                                                                                                                                                                                                                                                                                                                                                                                                                                                                                                                                                                                                                                                                                                                                                                                                                                                                                                                                                                                                                                                                                                                                                                                                                                                                                                                                                                                                                                                                                                                                                                                                                                                                                                           </v>
      </c>
      <c r="D769" s="109" t="str">
        <f>VLOOKUP(B769,Nonpubs!$B$2:$D$193,2,FALSE)</f>
        <v xml:space="preserve">Toledo City                                                 </v>
      </c>
      <c r="E769" s="109" t="s">
        <v>741</v>
      </c>
      <c r="F769" s="109" t="s">
        <v>3013</v>
      </c>
      <c r="G769" s="109" t="s">
        <v>1269</v>
      </c>
      <c r="H769" s="109" t="s">
        <v>796</v>
      </c>
      <c r="I769" s="109" t="s">
        <v>1456</v>
      </c>
    </row>
    <row r="770" spans="1:9">
      <c r="A770" s="109" t="s">
        <v>182</v>
      </c>
      <c r="B770" s="109" t="s">
        <v>181</v>
      </c>
      <c r="C770" s="109" t="str">
        <f>VLOOKUP(B770,Nonpubs!$B$2:$D$193,3,FALSE)</f>
        <v xml:space="preserve">P,K-8                                                                                                                                                                                                                                                                                                                                                                                                                                                                                                                                                                                                                                                                                                                                                                                                                                                                                                                                                                                                                                                                                                                                                                                                                                                                                                                                                                                                                                                                                                                                                                                                                                                                                                                                                                                                                                                                                                                                                                                                                                                                           </v>
      </c>
      <c r="D770" s="109" t="str">
        <f>VLOOKUP(B770,Nonpubs!$B$2:$D$193,2,FALSE)</f>
        <v xml:space="preserve">Toledo City                                                 </v>
      </c>
      <c r="E770" s="109" t="s">
        <v>744</v>
      </c>
      <c r="F770" s="109" t="s">
        <v>3013</v>
      </c>
      <c r="G770" s="109" t="s">
        <v>1269</v>
      </c>
      <c r="H770" s="109" t="s">
        <v>796</v>
      </c>
      <c r="I770" s="109" t="s">
        <v>1456</v>
      </c>
    </row>
    <row r="771" spans="1:9">
      <c r="A771" s="109" t="s">
        <v>201</v>
      </c>
      <c r="B771" s="109" t="s">
        <v>200</v>
      </c>
      <c r="C771" s="109" t="str">
        <f>VLOOKUP(B771,Nonpubs!$B$2:$D$193,3,FALSE)</f>
        <v xml:space="preserve">K-8                                                                                                                                                                                                                                                                                                                                                                                                                                                                                                                                                                                                                                                                                                                                                                                                                                                                                                                                                                                                                                                                                                                                                                                                                                                                                                                                                                                                                                                                                                                                                                                                                                                                                                                                                                                                                                                                                                                                                                                                                                                                             </v>
      </c>
      <c r="D771" s="109" t="str">
        <f>VLOOKUP(B771,Nonpubs!$B$2:$D$193,2,FALSE)</f>
        <v xml:space="preserve">Finneytown Local                                            </v>
      </c>
      <c r="E771" s="109" t="s">
        <v>743</v>
      </c>
      <c r="F771" s="109" t="s">
        <v>823</v>
      </c>
      <c r="G771" s="109" t="s">
        <v>1135</v>
      </c>
      <c r="H771" s="109" t="s">
        <v>795</v>
      </c>
      <c r="I771" s="109" t="s">
        <v>1456</v>
      </c>
    </row>
    <row r="772" spans="1:9">
      <c r="A772" s="109" t="s">
        <v>201</v>
      </c>
      <c r="B772" s="109" t="s">
        <v>200</v>
      </c>
      <c r="C772" s="109" t="str">
        <f>VLOOKUP(B772,Nonpubs!$B$2:$D$193,3,FALSE)</f>
        <v xml:space="preserve">K-8                                                                                                                                                                                                                                                                                                                                                                                                                                                                                                                                                                                                                                                                                                                                                                                                                                                                                                                                                                                                                                                                                                                                                                                                                                                                                                                                                                                                                                                                                                                                                                                                                                                                                                                                                                                                                                                                                                                                                                                                                                                                             </v>
      </c>
      <c r="D772" s="109" t="str">
        <f>VLOOKUP(B772,Nonpubs!$B$2:$D$193,2,FALSE)</f>
        <v xml:space="preserve">Finneytown Local                                            </v>
      </c>
      <c r="E772" s="109" t="s">
        <v>739</v>
      </c>
      <c r="F772" s="109" t="s">
        <v>868</v>
      </c>
      <c r="G772" s="109" t="s">
        <v>1183</v>
      </c>
      <c r="H772" s="109" t="s">
        <v>795</v>
      </c>
      <c r="I772" s="109" t="s">
        <v>1456</v>
      </c>
    </row>
    <row r="773" spans="1:9">
      <c r="A773" s="109" t="s">
        <v>201</v>
      </c>
      <c r="B773" s="109" t="s">
        <v>200</v>
      </c>
      <c r="C773" s="109" t="str">
        <f>VLOOKUP(B773,Nonpubs!$B$2:$D$193,3,FALSE)</f>
        <v xml:space="preserve">K-8                                                                                                                                                                                                                                                                                                                                                                                                                                                                                                                                                                                                                                                                                                                                                                                                                                                                                                                                                                                                                                                                                                                                                                                                                                                                                                                                                                                                                                                                                                                                                                                                                                                                                                                                                                                                                                                                                                                                                                                                                                                                             </v>
      </c>
      <c r="D773" s="109" t="str">
        <f>VLOOKUP(B773,Nonpubs!$B$2:$D$193,2,FALSE)</f>
        <v xml:space="preserve">Finneytown Local                                            </v>
      </c>
      <c r="E773" s="109" t="s">
        <v>741</v>
      </c>
      <c r="F773" s="109" t="s">
        <v>987</v>
      </c>
      <c r="G773" s="109" t="s">
        <v>1310</v>
      </c>
      <c r="H773" s="109" t="s">
        <v>795</v>
      </c>
      <c r="I773" s="109" t="s">
        <v>1456</v>
      </c>
    </row>
    <row r="774" spans="1:9">
      <c r="A774" s="109" t="s">
        <v>201</v>
      </c>
      <c r="B774" s="109" t="s">
        <v>200</v>
      </c>
      <c r="C774" s="109" t="str">
        <f>VLOOKUP(B774,Nonpubs!$B$2:$D$193,3,FALSE)</f>
        <v xml:space="preserve">K-8                                                                                                                                                                                                                                                                                                                                                                                                                                                                                                                                                                                                                                                                                                                                                                                                                                                                                                                                                                                                                                                                                                                                                                                                                                                                                                                                                                                                                                                                                                                                                                                                                                                                                                                                                                                                                                                                                                                                                                                                                                                                             </v>
      </c>
      <c r="D774" s="109" t="str">
        <f>VLOOKUP(B774,Nonpubs!$B$2:$D$193,2,FALSE)</f>
        <v xml:space="preserve">Finneytown Local                                            </v>
      </c>
      <c r="E774" s="109" t="s">
        <v>742</v>
      </c>
      <c r="F774" s="109" t="s">
        <v>989</v>
      </c>
      <c r="G774" s="109" t="s">
        <v>1312</v>
      </c>
      <c r="H774" s="109" t="s">
        <v>791</v>
      </c>
      <c r="I774" s="109" t="s">
        <v>1455</v>
      </c>
    </row>
    <row r="775" spans="1:9">
      <c r="A775" s="109" t="s">
        <v>201</v>
      </c>
      <c r="B775" s="109" t="s">
        <v>200</v>
      </c>
      <c r="C775" s="109" t="str">
        <f>VLOOKUP(B775,Nonpubs!$B$2:$D$193,3,FALSE)</f>
        <v xml:space="preserve">K-8                                                                                                                                                                                                                                                                                                                                                                                                                                                                                                                                                                                                                                                                                                                                                                                                                                                                                                                                                                                                                                                                                                                                                                                                                                                                                                                                                                                                                                                                                                                                                                                                                                                                                                                                                                                                                                                                                                                                                                                                                                                                             </v>
      </c>
      <c r="D775" s="109" t="str">
        <f>VLOOKUP(B775,Nonpubs!$B$2:$D$193,2,FALSE)</f>
        <v xml:space="preserve">Finneytown Local                                            </v>
      </c>
      <c r="E775" s="109" t="s">
        <v>739</v>
      </c>
      <c r="F775" s="109" t="s">
        <v>988</v>
      </c>
      <c r="G775" s="109" t="s">
        <v>1311</v>
      </c>
      <c r="H775" s="109" t="s">
        <v>791</v>
      </c>
      <c r="I775" s="109" t="s">
        <v>1455</v>
      </c>
    </row>
    <row r="776" spans="1:9">
      <c r="A776" s="109" t="s">
        <v>201</v>
      </c>
      <c r="B776" s="109" t="s">
        <v>200</v>
      </c>
      <c r="C776" s="109" t="str">
        <f>VLOOKUP(B776,Nonpubs!$B$2:$D$193,3,FALSE)</f>
        <v xml:space="preserve">K-8                                                                                                                                                                                                                                                                                                                                                                                                                                                                                                                                                                                                                                                                                                                                                                                                                                                                                                                                                                                                                                                                                                                                                                                                                                                                                                                                                                                                                                                                                                                                                                                                                                                                                                                                                                                                                                                                                                                                                                                                                                                                             </v>
      </c>
      <c r="D776" s="109" t="str">
        <f>VLOOKUP(B776,Nonpubs!$B$2:$D$193,2,FALSE)</f>
        <v xml:space="preserve">Finneytown Local                                            </v>
      </c>
      <c r="E776" s="109" t="s">
        <v>741</v>
      </c>
      <c r="F776" s="109" t="s">
        <v>988</v>
      </c>
      <c r="G776" s="109" t="s">
        <v>1311</v>
      </c>
      <c r="H776" s="109" t="s">
        <v>791</v>
      </c>
      <c r="I776" s="109" t="s">
        <v>1455</v>
      </c>
    </row>
    <row r="777" spans="1:9">
      <c r="A777" s="109" t="s">
        <v>201</v>
      </c>
      <c r="B777" s="109" t="s">
        <v>200</v>
      </c>
      <c r="C777" s="109" t="str">
        <f>VLOOKUP(B777,Nonpubs!$B$2:$D$193,3,FALSE)</f>
        <v xml:space="preserve">K-8                                                                                                                                                                                                                                                                                                                                                                                                                                                                                                                                                                                                                                                                                                                                                                                                                                                                                                                                                                                                                                                                                                                                                                                                                                                                                                                                                                                                                                                                                                                                                                                                                                                                                                                                                                                                                                                                                                                                                                                                                                                                             </v>
      </c>
      <c r="D777" s="109" t="str">
        <f>VLOOKUP(B777,Nonpubs!$B$2:$D$193,2,FALSE)</f>
        <v xml:space="preserve">Finneytown Local                                            </v>
      </c>
      <c r="E777" s="109" t="s">
        <v>743</v>
      </c>
      <c r="F777" s="109" t="s">
        <v>988</v>
      </c>
      <c r="G777" s="109" t="s">
        <v>1311</v>
      </c>
      <c r="H777" s="109" t="s">
        <v>791</v>
      </c>
      <c r="I777" s="109" t="s">
        <v>1455</v>
      </c>
    </row>
    <row r="778" spans="1:9">
      <c r="A778" s="109" t="s">
        <v>201</v>
      </c>
      <c r="B778" s="109" t="s">
        <v>200</v>
      </c>
      <c r="C778" s="109" t="str">
        <f>VLOOKUP(B778,Nonpubs!$B$2:$D$193,3,FALSE)</f>
        <v xml:space="preserve">K-8                                                                                                                                                                                                                                                                                                                                                                                                                                                                                                                                                                                                                                                                                                                                                                                                                                                                                                                                                                                                                                                                                                                                                                                                                                                                                                                                                                                                                                                                                                                                                                                                                                                                                                                                                                                                                                                                                                                                                                                                                                                                             </v>
      </c>
      <c r="D778" s="109" t="str">
        <f>VLOOKUP(B778,Nonpubs!$B$2:$D$193,2,FALSE)</f>
        <v xml:space="preserve">Finneytown Local                                            </v>
      </c>
      <c r="E778" s="109" t="s">
        <v>739</v>
      </c>
      <c r="F778" s="109" t="s">
        <v>813</v>
      </c>
      <c r="G778" s="109" t="s">
        <v>1124</v>
      </c>
      <c r="H778" s="109" t="s">
        <v>795</v>
      </c>
      <c r="I778" s="109" t="s">
        <v>1456</v>
      </c>
    </row>
    <row r="779" spans="1:9">
      <c r="A779" s="109" t="s">
        <v>201</v>
      </c>
      <c r="B779" s="109" t="s">
        <v>200</v>
      </c>
      <c r="C779" s="109" t="str">
        <f>VLOOKUP(B779,Nonpubs!$B$2:$D$193,3,FALSE)</f>
        <v xml:space="preserve">K-8                                                                                                                                                                                                                                                                                                                                                                                                                                                                                                                                                                                                                                                                                                                                                                                                                                                                                                                                                                                                                                                                                                                                                                                                                                                                                                                                                                                                                                                                                                                                                                                                                                                                                                                                                                                                                                                                                                                                                                                                                                                                             </v>
      </c>
      <c r="D779" s="109" t="str">
        <f>VLOOKUP(B779,Nonpubs!$B$2:$D$193,2,FALSE)</f>
        <v xml:space="preserve">Finneytown Local                                            </v>
      </c>
      <c r="E779" s="109" t="s">
        <v>744</v>
      </c>
      <c r="F779" s="109" t="s">
        <v>818</v>
      </c>
      <c r="G779" s="109" t="s">
        <v>1129</v>
      </c>
      <c r="H779" s="109" t="s">
        <v>1130</v>
      </c>
      <c r="I779" s="109" t="s">
        <v>1456</v>
      </c>
    </row>
    <row r="780" spans="1:9">
      <c r="A780" s="109" t="s">
        <v>201</v>
      </c>
      <c r="B780" s="109" t="s">
        <v>200</v>
      </c>
      <c r="C780" s="109" t="str">
        <f>VLOOKUP(B780,Nonpubs!$B$2:$D$193,3,FALSE)</f>
        <v xml:space="preserve">K-8                                                                                                                                                                                                                                                                                                                                                                                                                                                                                                                                                                                                                                                                                                                                                                                                                                                                                                                                                                                                                                                                                                                                                                                                                                                                                                                                                                                                                                                                                                                                                                                                                                                                                                                                                                                                                                                                                                                                                                                                                                                                             </v>
      </c>
      <c r="D780" s="109" t="str">
        <f>VLOOKUP(B780,Nonpubs!$B$2:$D$193,2,FALSE)</f>
        <v xml:space="preserve">Finneytown Local                                            </v>
      </c>
      <c r="E780" s="109" t="s">
        <v>739</v>
      </c>
      <c r="F780" s="109" t="s">
        <v>863</v>
      </c>
      <c r="G780" s="109" t="s">
        <v>1178</v>
      </c>
      <c r="H780" s="109" t="s">
        <v>795</v>
      </c>
      <c r="I780" s="109" t="s">
        <v>1456</v>
      </c>
    </row>
    <row r="781" spans="1:9">
      <c r="A781" s="109" t="s">
        <v>201</v>
      </c>
      <c r="B781" s="109" t="s">
        <v>200</v>
      </c>
      <c r="C781" s="109" t="str">
        <f>VLOOKUP(B781,Nonpubs!$B$2:$D$193,3,FALSE)</f>
        <v xml:space="preserve">K-8                                                                                                                                                                                                                                                                                                                                                                                                                                                                                                                                                                                                                                                                                                                                                                                                                                                                                                                                                                                                                                                                                                                                                                                                                                                                                                                                                                                                                                                                                                                                                                                                                                                                                                                                                                                                                                                                                                                                                                                                                                                                             </v>
      </c>
      <c r="D781" s="109" t="str">
        <f>VLOOKUP(B781,Nonpubs!$B$2:$D$193,2,FALSE)</f>
        <v xml:space="preserve">Finneytown Local                                            </v>
      </c>
      <c r="E781" s="109" t="s">
        <v>740</v>
      </c>
      <c r="F781" s="109" t="s">
        <v>863</v>
      </c>
      <c r="G781" s="109" t="s">
        <v>1178</v>
      </c>
      <c r="H781" s="109" t="s">
        <v>795</v>
      </c>
      <c r="I781" s="109" t="s">
        <v>1456</v>
      </c>
    </row>
    <row r="782" spans="1:9">
      <c r="A782" s="109" t="s">
        <v>201</v>
      </c>
      <c r="B782" s="109" t="s">
        <v>200</v>
      </c>
      <c r="C782" s="109" t="str">
        <f>VLOOKUP(B782,Nonpubs!$B$2:$D$193,3,FALSE)</f>
        <v xml:space="preserve">K-8                                                                                                                                                                                                                                                                                                                                                                                                                                                                                                                                                                                                                                                                                                                                                                                                                                                                                                                                                                                                                                                                                                                                                                                                                                                                                                                                                                                                                                                                                                                                                                                                                                                                                                                                                                                                                                                                                                                                                                                                                                                                             </v>
      </c>
      <c r="D782" s="109" t="str">
        <f>VLOOKUP(B782,Nonpubs!$B$2:$D$193,2,FALSE)</f>
        <v xml:space="preserve">Finneytown Local                                            </v>
      </c>
      <c r="E782" s="109" t="s">
        <v>741</v>
      </c>
      <c r="F782" s="109" t="s">
        <v>863</v>
      </c>
      <c r="G782" s="109" t="s">
        <v>1178</v>
      </c>
      <c r="H782" s="109" t="s">
        <v>795</v>
      </c>
      <c r="I782" s="109" t="s">
        <v>1456</v>
      </c>
    </row>
    <row r="783" spans="1:9">
      <c r="A783" s="109" t="s">
        <v>201</v>
      </c>
      <c r="B783" s="109" t="s">
        <v>200</v>
      </c>
      <c r="C783" s="109" t="str">
        <f>VLOOKUP(B783,Nonpubs!$B$2:$D$193,3,FALSE)</f>
        <v xml:space="preserve">K-8                                                                                                                                                                                                                                                                                                                                                                                                                                                                                                                                                                                                                                                                                                                                                                                                                                                                                                                                                                                                                                                                                                                                                                                                                                                                                                                                                                                                                                                                                                                                                                                                                                                                                                                                                                                                                                                                                                                                                                                                                                                                             </v>
      </c>
      <c r="D783" s="109" t="str">
        <f>VLOOKUP(B783,Nonpubs!$B$2:$D$193,2,FALSE)</f>
        <v xml:space="preserve">Finneytown Local                                            </v>
      </c>
      <c r="E783" s="109" t="s">
        <v>742</v>
      </c>
      <c r="F783" s="109" t="s">
        <v>863</v>
      </c>
      <c r="G783" s="109" t="s">
        <v>1178</v>
      </c>
      <c r="H783" s="109" t="s">
        <v>795</v>
      </c>
      <c r="I783" s="109" t="s">
        <v>1456</v>
      </c>
    </row>
    <row r="784" spans="1:9">
      <c r="A784" s="109" t="s">
        <v>201</v>
      </c>
      <c r="B784" s="109" t="s">
        <v>200</v>
      </c>
      <c r="C784" s="109" t="str">
        <f>VLOOKUP(B784,Nonpubs!$B$2:$D$193,3,FALSE)</f>
        <v xml:space="preserve">K-8                                                                                                                                                                                                                                                                                                                                                                                                                                                                                                                                                                                                                                                                                                                                                                                                                                                                                                                                                                                                                                                                                                                                                                                                                                                                                                                                                                                                                                                                                                                                                                                                                                                                                                                                                                                                                                                                                                                                                                                                                                                                             </v>
      </c>
      <c r="D784" s="109" t="str">
        <f>VLOOKUP(B784,Nonpubs!$B$2:$D$193,2,FALSE)</f>
        <v xml:space="preserve">Finneytown Local                                            </v>
      </c>
      <c r="E784" s="109" t="s">
        <v>743</v>
      </c>
      <c r="F784" s="109" t="s">
        <v>863</v>
      </c>
      <c r="G784" s="109" t="s">
        <v>1178</v>
      </c>
      <c r="H784" s="109" t="s">
        <v>795</v>
      </c>
      <c r="I784" s="109" t="s">
        <v>1456</v>
      </c>
    </row>
    <row r="785" spans="1:9">
      <c r="A785" s="109" t="s">
        <v>201</v>
      </c>
      <c r="B785" s="109" t="s">
        <v>200</v>
      </c>
      <c r="C785" s="109" t="str">
        <f>VLOOKUP(B785,Nonpubs!$B$2:$D$193,3,FALSE)</f>
        <v xml:space="preserve">K-8                                                                                                                                                                                                                                                                                                                                                                                                                                                                                                                                                                                                                                                                                                                                                                                                                                                                                                                                                                                                                                                                                                                                                                                                                                                                                                                                                                                                                                                                                                                                                                                                                                                                                                                                                                                                                                                                                                                                                                                                                                                                             </v>
      </c>
      <c r="D785" s="109" t="str">
        <f>VLOOKUP(B785,Nonpubs!$B$2:$D$193,2,FALSE)</f>
        <v xml:space="preserve">Finneytown Local                                            </v>
      </c>
      <c r="E785" s="109" t="s">
        <v>741</v>
      </c>
      <c r="F785" s="109" t="s">
        <v>872</v>
      </c>
      <c r="G785" s="109" t="s">
        <v>1188</v>
      </c>
      <c r="H785" s="109" t="s">
        <v>793</v>
      </c>
      <c r="I785" s="109" t="s">
        <v>1455</v>
      </c>
    </row>
    <row r="786" spans="1:9">
      <c r="A786" s="109" t="s">
        <v>201</v>
      </c>
      <c r="B786" s="109" t="s">
        <v>200</v>
      </c>
      <c r="C786" s="109" t="str">
        <f>VLOOKUP(B786,Nonpubs!$B$2:$D$193,3,FALSE)</f>
        <v xml:space="preserve">K-8                                                                                                                                                                                                                                                                                                                                                                                                                                                                                                                                                                                                                                                                                                                                                                                                                                                                                                                                                                                                                                                                                                                                                                                                                                                                                                                                                                                                                                                                                                                                                                                                                                                                                                                                                                                                                                                                                                                                                                                                                                                                             </v>
      </c>
      <c r="D786" s="109" t="str">
        <f>VLOOKUP(B786,Nonpubs!$B$2:$D$193,2,FALSE)</f>
        <v xml:space="preserve">Finneytown Local                                            </v>
      </c>
      <c r="E786" s="109" t="s">
        <v>740</v>
      </c>
      <c r="F786" s="109" t="s">
        <v>918</v>
      </c>
      <c r="G786" s="109" t="s">
        <v>1236</v>
      </c>
      <c r="H786" s="109" t="s">
        <v>795</v>
      </c>
      <c r="I786" s="109" t="s">
        <v>1456</v>
      </c>
    </row>
    <row r="787" spans="1:9">
      <c r="A787" s="109" t="s">
        <v>201</v>
      </c>
      <c r="B787" s="109" t="s">
        <v>200</v>
      </c>
      <c r="C787" s="109" t="str">
        <f>VLOOKUP(B787,Nonpubs!$B$2:$D$193,3,FALSE)</f>
        <v xml:space="preserve">K-8                                                                                                                                                                                                                                                                                                                                                                                                                                                                                                                                                                                                                                                                                                                                                                                                                                                                                                                                                                                                                                                                                                                                                                                                                                                                                                                                                                                                                                                                                                                                                                                                                                                                                                                                                                                                                                                                                                                                                                                                                                                                             </v>
      </c>
      <c r="D787" s="109" t="str">
        <f>VLOOKUP(B787,Nonpubs!$B$2:$D$193,2,FALSE)</f>
        <v xml:space="preserve">Finneytown Local                                            </v>
      </c>
      <c r="E787" s="109" t="s">
        <v>741</v>
      </c>
      <c r="F787" s="109" t="s">
        <v>918</v>
      </c>
      <c r="G787" s="109" t="s">
        <v>1236</v>
      </c>
      <c r="H787" s="109" t="s">
        <v>795</v>
      </c>
      <c r="I787" s="109" t="s">
        <v>1456</v>
      </c>
    </row>
    <row r="788" spans="1:9">
      <c r="A788" s="109" t="s">
        <v>201</v>
      </c>
      <c r="B788" s="109" t="s">
        <v>200</v>
      </c>
      <c r="C788" s="109" t="str">
        <f>VLOOKUP(B788,Nonpubs!$B$2:$D$193,3,FALSE)</f>
        <v xml:space="preserve">K-8                                                                                                                                                                                                                                                                                                                                                                                                                                                                                                                                                                                                                                                                                                                                                                                                                                                                                                                                                                                                                                                                                                                                                                                                                                                                                                                                                                                                                                                                                                                                                                                                                                                                                                                                                                                                                                                                                                                                                                                                                                                                             </v>
      </c>
      <c r="D788" s="109" t="str">
        <f>VLOOKUP(B788,Nonpubs!$B$2:$D$193,2,FALSE)</f>
        <v xml:space="preserve">Finneytown Local                                            </v>
      </c>
      <c r="E788" s="109" t="s">
        <v>739</v>
      </c>
      <c r="F788" s="109" t="s">
        <v>819</v>
      </c>
      <c r="G788" s="109" t="s">
        <v>1131</v>
      </c>
      <c r="H788" s="109" t="s">
        <v>795</v>
      </c>
      <c r="I788" s="109" t="s">
        <v>1456</v>
      </c>
    </row>
    <row r="789" spans="1:9">
      <c r="A789" s="109" t="s">
        <v>201</v>
      </c>
      <c r="B789" s="109" t="s">
        <v>200</v>
      </c>
      <c r="C789" s="109" t="str">
        <f>VLOOKUP(B789,Nonpubs!$B$2:$D$193,3,FALSE)</f>
        <v xml:space="preserve">K-8                                                                                                                                                                                                                                                                                                                                                                                                                                                                                                                                                                                                                                                                                                                                                                                                                                                                                                                                                                                                                                                                                                                                                                                                                                                                                                                                                                                                                                                                                                                                                                                                                                                                                                                                                                                                                                                                                                                                                                                                                                                                             </v>
      </c>
      <c r="D789" s="109" t="str">
        <f>VLOOKUP(B789,Nonpubs!$B$2:$D$193,2,FALSE)</f>
        <v xml:space="preserve">Finneytown Local                                            </v>
      </c>
      <c r="E789" s="109" t="s">
        <v>740</v>
      </c>
      <c r="F789" s="109" t="s">
        <v>819</v>
      </c>
      <c r="G789" s="109" t="s">
        <v>1131</v>
      </c>
      <c r="H789" s="109" t="s">
        <v>795</v>
      </c>
      <c r="I789" s="109" t="s">
        <v>1456</v>
      </c>
    </row>
    <row r="790" spans="1:9">
      <c r="A790" s="109" t="s">
        <v>201</v>
      </c>
      <c r="B790" s="109" t="s">
        <v>200</v>
      </c>
      <c r="C790" s="109" t="str">
        <f>VLOOKUP(B790,Nonpubs!$B$2:$D$193,3,FALSE)</f>
        <v xml:space="preserve">K-8                                                                                                                                                                                                                                                                                                                                                                                                                                                                                                                                                                                                                                                                                                                                                                                                                                                                                                                                                                                                                                                                                                                                                                                                                                                                                                                                                                                                                                                                                                                                                                                                                                                                                                                                                                                                                                                                                                                                                                                                                                                                             </v>
      </c>
      <c r="D790" s="109" t="str">
        <f>VLOOKUP(B790,Nonpubs!$B$2:$D$193,2,FALSE)</f>
        <v xml:space="preserve">Finneytown Local                                            </v>
      </c>
      <c r="E790" s="109" t="s">
        <v>741</v>
      </c>
      <c r="F790" s="109" t="s">
        <v>819</v>
      </c>
      <c r="G790" s="109" t="s">
        <v>1131</v>
      </c>
      <c r="H790" s="109" t="s">
        <v>795</v>
      </c>
      <c r="I790" s="109" t="s">
        <v>1456</v>
      </c>
    </row>
    <row r="791" spans="1:9">
      <c r="A791" s="109" t="s">
        <v>201</v>
      </c>
      <c r="B791" s="109" t="s">
        <v>200</v>
      </c>
      <c r="C791" s="109" t="str">
        <f>VLOOKUP(B791,Nonpubs!$B$2:$D$193,3,FALSE)</f>
        <v xml:space="preserve">K-8                                                                                                                                                                                                                                                                                                                                                                                                                                                                                                                                                                                                                                                                                                                                                                                                                                                                                                                                                                                                                                                                                                                                                                                                                                                                                                                                                                                                                                                                                                                                                                                                                                                                                                                                                                                                                                                                                                                                                                                                                                                                             </v>
      </c>
      <c r="D791" s="109" t="str">
        <f>VLOOKUP(B791,Nonpubs!$B$2:$D$193,2,FALSE)</f>
        <v xml:space="preserve">Finneytown Local                                            </v>
      </c>
      <c r="E791" s="109" t="s">
        <v>742</v>
      </c>
      <c r="F791" s="109" t="s">
        <v>819</v>
      </c>
      <c r="G791" s="109" t="s">
        <v>1131</v>
      </c>
      <c r="H791" s="109" t="s">
        <v>795</v>
      </c>
      <c r="I791" s="109" t="s">
        <v>1456</v>
      </c>
    </row>
    <row r="792" spans="1:9">
      <c r="A792" s="109" t="s">
        <v>201</v>
      </c>
      <c r="B792" s="109" t="s">
        <v>200</v>
      </c>
      <c r="C792" s="109" t="str">
        <f>VLOOKUP(B792,Nonpubs!$B$2:$D$193,3,FALSE)</f>
        <v xml:space="preserve">K-8                                                                                                                                                                                                                                                                                                                                                                                                                                                                                                                                                                                                                                                                                                                                                                                                                                                                                                                                                                                                                                                                                                                                                                                                                                                                                                                                                                                                                                                                                                                                                                                                                                                                                                                                                                                                                                                                                                                                                                                                                                                                             </v>
      </c>
      <c r="D792" s="109" t="str">
        <f>VLOOKUP(B792,Nonpubs!$B$2:$D$193,2,FALSE)</f>
        <v xml:space="preserve">Finneytown Local                                            </v>
      </c>
      <c r="E792" s="109" t="s">
        <v>744</v>
      </c>
      <c r="F792" s="109" t="s">
        <v>819</v>
      </c>
      <c r="G792" s="109" t="s">
        <v>1131</v>
      </c>
      <c r="H792" s="109" t="s">
        <v>795</v>
      </c>
      <c r="I792" s="109" t="s">
        <v>1456</v>
      </c>
    </row>
    <row r="793" spans="1:9">
      <c r="A793" s="109" t="s">
        <v>201</v>
      </c>
      <c r="B793" s="109" t="s">
        <v>200</v>
      </c>
      <c r="C793" s="109" t="str">
        <f>VLOOKUP(B793,Nonpubs!$B$2:$D$193,3,FALSE)</f>
        <v xml:space="preserve">K-8                                                                                                                                                                                                                                                                                                                                                                                                                                                                                                                                                                                                                                                                                                                                                                                                                                                                                                                                                                                                                                                                                                                                                                                                                                                                                                                                                                                                                                                                                                                                                                                                                                                                                                                                                                                                                                                                                                                                                                                                                                                                             </v>
      </c>
      <c r="D793" s="109" t="str">
        <f>VLOOKUP(B793,Nonpubs!$B$2:$D$193,2,FALSE)</f>
        <v xml:space="preserve">Finneytown Local                                            </v>
      </c>
      <c r="E793" s="109" t="s">
        <v>739</v>
      </c>
      <c r="F793" s="109" t="s">
        <v>820</v>
      </c>
      <c r="G793" s="109" t="s">
        <v>1132</v>
      </c>
      <c r="H793" s="109" t="s">
        <v>795</v>
      </c>
      <c r="I793" s="109" t="s">
        <v>1456</v>
      </c>
    </row>
    <row r="794" spans="1:9">
      <c r="A794" s="109" t="s">
        <v>201</v>
      </c>
      <c r="B794" s="109" t="s">
        <v>200</v>
      </c>
      <c r="C794" s="109" t="str">
        <f>VLOOKUP(B794,Nonpubs!$B$2:$D$193,3,FALSE)</f>
        <v xml:space="preserve">K-8                                                                                                                                                                                                                                                                                                                                                                                                                                                                                                                                                                                                                                                                                                                                                                                                                                                                                                                                                                                                                                                                                                                                                                                                                                                                                                                                                                                                                                                                                                                                                                                                                                                                                                                                                                                                                                                                                                                                                                                                                                                                             </v>
      </c>
      <c r="D794" s="109" t="str">
        <f>VLOOKUP(B794,Nonpubs!$B$2:$D$193,2,FALSE)</f>
        <v xml:space="preserve">Finneytown Local                                            </v>
      </c>
      <c r="E794" s="109" t="s">
        <v>742</v>
      </c>
      <c r="F794" s="109" t="s">
        <v>820</v>
      </c>
      <c r="G794" s="109" t="s">
        <v>1132</v>
      </c>
      <c r="H794" s="109" t="s">
        <v>795</v>
      </c>
      <c r="I794" s="109" t="s">
        <v>1456</v>
      </c>
    </row>
    <row r="795" spans="1:9">
      <c r="A795" s="109" t="s">
        <v>201</v>
      </c>
      <c r="B795" s="109" t="s">
        <v>200</v>
      </c>
      <c r="C795" s="109" t="str">
        <f>VLOOKUP(B795,Nonpubs!$B$2:$D$193,3,FALSE)</f>
        <v xml:space="preserve">K-8                                                                                                                                                                                                                                                                                                                                                                                                                                                                                                                                                                                                                                                                                                                                                                                                                                                                                                                                                                                                                                                                                                                                                                                                                                                                                                                                                                                                                                                                                                                                                                                                                                                                                                                                                                                                                                                                                                                                                                                                                                                                             </v>
      </c>
      <c r="D795" s="109" t="str">
        <f>VLOOKUP(B795,Nonpubs!$B$2:$D$193,2,FALSE)</f>
        <v xml:space="preserve">Finneytown Local                                            </v>
      </c>
      <c r="E795" s="109" t="s">
        <v>740</v>
      </c>
      <c r="F795" s="109" t="s">
        <v>814</v>
      </c>
      <c r="G795" s="109" t="s">
        <v>1125</v>
      </c>
      <c r="H795" s="109" t="s">
        <v>795</v>
      </c>
      <c r="I795" s="109" t="s">
        <v>1456</v>
      </c>
    </row>
    <row r="796" spans="1:9">
      <c r="A796" s="109" t="s">
        <v>201</v>
      </c>
      <c r="B796" s="109" t="s">
        <v>200</v>
      </c>
      <c r="C796" s="109" t="str">
        <f>VLOOKUP(B796,Nonpubs!$B$2:$D$193,3,FALSE)</f>
        <v xml:space="preserve">K-8                                                                                                                                                                                                                                                                                                                                                                                                                                                                                                                                                                                                                                                                                                                                                                                                                                                                                                                                                                                                                                                                                                                                                                                                                                                                                                                                                                                                                                                                                                                                                                                                                                                                                                                                                                                                                                                                                                                                                                                                                                                                             </v>
      </c>
      <c r="D796" s="109" t="str">
        <f>VLOOKUP(B796,Nonpubs!$B$2:$D$193,2,FALSE)</f>
        <v xml:space="preserve">Finneytown Local                                            </v>
      </c>
      <c r="E796" s="109" t="s">
        <v>742</v>
      </c>
      <c r="F796" s="109" t="s">
        <v>874</v>
      </c>
      <c r="G796" s="109" t="s">
        <v>1190</v>
      </c>
      <c r="H796" s="109" t="s">
        <v>793</v>
      </c>
      <c r="I796" s="109" t="s">
        <v>1456</v>
      </c>
    </row>
    <row r="797" spans="1:9">
      <c r="A797" s="109" t="s">
        <v>201</v>
      </c>
      <c r="B797" s="109" t="s">
        <v>200</v>
      </c>
      <c r="C797" s="109" t="str">
        <f>VLOOKUP(B797,Nonpubs!$B$2:$D$193,3,FALSE)</f>
        <v xml:space="preserve">K-8                                                                                                                                                                                                                                                                                                                                                                                                                                                                                                                                                                                                                                                                                                                                                                                                                                                                                                                                                                                                                                                                                                                                                                                                                                                                                                                                                                                                                                                                                                                                                                                                                                                                                                                                                                                                                                                                                                                                                                                                                                                                             </v>
      </c>
      <c r="D797" s="109" t="str">
        <f>VLOOKUP(B797,Nonpubs!$B$2:$D$193,2,FALSE)</f>
        <v xml:space="preserve">Finneytown Local                                            </v>
      </c>
      <c r="E797" s="109" t="s">
        <v>741</v>
      </c>
      <c r="F797" s="109" t="s">
        <v>821</v>
      </c>
      <c r="G797" s="109" t="s">
        <v>1133</v>
      </c>
      <c r="H797" s="109" t="s">
        <v>795</v>
      </c>
      <c r="I797" s="109" t="s">
        <v>1456</v>
      </c>
    </row>
    <row r="798" spans="1:9">
      <c r="A798" s="109" t="s">
        <v>201</v>
      </c>
      <c r="B798" s="109" t="s">
        <v>200</v>
      </c>
      <c r="C798" s="109" t="str">
        <f>VLOOKUP(B798,Nonpubs!$B$2:$D$193,3,FALSE)</f>
        <v xml:space="preserve">K-8                                                                                                                                                                                                                                                                                                                                                                                                                                                                                                                                                                                                                                                                                                                                                                                                                                                                                                                                                                                                                                                                                                                                                                                                                                                                                                                                                                                                                                                                                                                                                                                                                                                                                                                                                                                                                                                                                                                                                                                                                                                                             </v>
      </c>
      <c r="D798" s="109" t="str">
        <f>VLOOKUP(B798,Nonpubs!$B$2:$D$193,2,FALSE)</f>
        <v xml:space="preserve">Finneytown Local                                            </v>
      </c>
      <c r="E798" s="109" t="s">
        <v>740</v>
      </c>
      <c r="F798" s="109" t="s">
        <v>866</v>
      </c>
      <c r="G798" s="109" t="s">
        <v>1181</v>
      </c>
      <c r="H798" s="109" t="s">
        <v>795</v>
      </c>
      <c r="I798" s="109" t="s">
        <v>1456</v>
      </c>
    </row>
    <row r="799" spans="1:9">
      <c r="A799" s="109" t="s">
        <v>201</v>
      </c>
      <c r="B799" s="109" t="s">
        <v>200</v>
      </c>
      <c r="C799" s="109" t="str">
        <f>VLOOKUP(B799,Nonpubs!$B$2:$D$193,3,FALSE)</f>
        <v xml:space="preserve">K-8                                                                                                                                                                                                                                                                                                                                                                                                                                                                                                                                                                                                                                                                                                                                                                                                                                                                                                                                                                                                                                                                                                                                                                                                                                                                                                                                                                                                                                                                                                                                                                                                                                                                                                                                                                                                                                                                                                                                                                                                                                                                             </v>
      </c>
      <c r="D799" s="109" t="str">
        <f>VLOOKUP(B799,Nonpubs!$B$2:$D$193,2,FALSE)</f>
        <v xml:space="preserve">Finneytown Local                                            </v>
      </c>
      <c r="E799" s="109" t="s">
        <v>744</v>
      </c>
      <c r="F799" s="109" t="s">
        <v>3014</v>
      </c>
      <c r="G799" s="109" t="s">
        <v>1428</v>
      </c>
      <c r="H799" s="109" t="s">
        <v>802</v>
      </c>
      <c r="I799" s="109" t="s">
        <v>1456</v>
      </c>
    </row>
    <row r="800" spans="1:9">
      <c r="A800" s="109" t="s">
        <v>201</v>
      </c>
      <c r="B800" s="109" t="s">
        <v>200</v>
      </c>
      <c r="C800" s="109" t="str">
        <f>VLOOKUP(B800,Nonpubs!$B$2:$D$193,3,FALSE)</f>
        <v xml:space="preserve">K-8                                                                                                                                                                                                                                                                                                                                                                                                                                                                                                                                                                                                                                                                                                                                                                                                                                                                                                                                                                                                                                                                                                                                                                                                                                                                                                                                                                                                                                                                                                                                                                                                                                                                                                                                                                                                                                                                                                                                                                                                                                                                             </v>
      </c>
      <c r="D800" s="109" t="str">
        <f>VLOOKUP(B800,Nonpubs!$B$2:$D$193,2,FALSE)</f>
        <v xml:space="preserve">Finneytown Local                                            </v>
      </c>
      <c r="E800" s="109" t="s">
        <v>743</v>
      </c>
      <c r="F800" s="109" t="s">
        <v>3014</v>
      </c>
      <c r="G800" s="109" t="s">
        <v>1428</v>
      </c>
      <c r="H800" s="109" t="s">
        <v>802</v>
      </c>
      <c r="I800" s="109" t="s">
        <v>1456</v>
      </c>
    </row>
    <row r="801" spans="1:9">
      <c r="A801" s="109" t="s">
        <v>203</v>
      </c>
      <c r="B801" s="109" t="s">
        <v>202</v>
      </c>
      <c r="C801" s="109" t="e">
        <f>VLOOKUP(B801,Nonpubs!$B$2:$D$193,3,FALSE)</f>
        <v>#N/A</v>
      </c>
      <c r="D801" s="109" t="e">
        <f>VLOOKUP(B801,Nonpubs!$B$2:$D$193,2,FALSE)</f>
        <v>#N/A</v>
      </c>
      <c r="E801" s="109" t="s">
        <v>804</v>
      </c>
      <c r="F801" s="109" t="s">
        <v>3015</v>
      </c>
      <c r="G801" s="109" t="s">
        <v>3016</v>
      </c>
      <c r="H801" s="109" t="s">
        <v>1163</v>
      </c>
      <c r="I801" s="109" t="s">
        <v>1456</v>
      </c>
    </row>
    <row r="802" spans="1:9">
      <c r="A802" s="109" t="s">
        <v>203</v>
      </c>
      <c r="B802" s="109" t="s">
        <v>202</v>
      </c>
      <c r="C802" s="109" t="e">
        <f>VLOOKUP(B802,Nonpubs!$B$2:$D$193,3,FALSE)</f>
        <v>#N/A</v>
      </c>
      <c r="D802" s="109" t="e">
        <f>VLOOKUP(B802,Nonpubs!$B$2:$D$193,2,FALSE)</f>
        <v>#N/A</v>
      </c>
      <c r="E802" s="109" t="s">
        <v>752</v>
      </c>
      <c r="F802" s="109" t="s">
        <v>990</v>
      </c>
      <c r="G802" s="109" t="s">
        <v>1313</v>
      </c>
      <c r="H802" s="109" t="s">
        <v>797</v>
      </c>
      <c r="I802" s="109" t="s">
        <v>1456</v>
      </c>
    </row>
    <row r="803" spans="1:9">
      <c r="A803" s="109" t="s">
        <v>203</v>
      </c>
      <c r="B803" s="109" t="s">
        <v>202</v>
      </c>
      <c r="C803" s="109" t="e">
        <f>VLOOKUP(B803,Nonpubs!$B$2:$D$193,3,FALSE)</f>
        <v>#N/A</v>
      </c>
      <c r="D803" s="109" t="e">
        <f>VLOOKUP(B803,Nonpubs!$B$2:$D$193,2,FALSE)</f>
        <v>#N/A</v>
      </c>
      <c r="E803" s="109" t="s">
        <v>751</v>
      </c>
      <c r="F803" s="109" t="s">
        <v>962</v>
      </c>
      <c r="G803" s="109" t="s">
        <v>1282</v>
      </c>
      <c r="H803" s="109" t="s">
        <v>797</v>
      </c>
      <c r="I803" s="109" t="s">
        <v>1456</v>
      </c>
    </row>
    <row r="804" spans="1:9">
      <c r="A804" s="109" t="s">
        <v>203</v>
      </c>
      <c r="B804" s="109" t="s">
        <v>202</v>
      </c>
      <c r="C804" s="109" t="e">
        <f>VLOOKUP(B804,Nonpubs!$B$2:$D$193,3,FALSE)</f>
        <v>#N/A</v>
      </c>
      <c r="D804" s="109" t="e">
        <f>VLOOKUP(B804,Nonpubs!$B$2:$D$193,2,FALSE)</f>
        <v>#N/A</v>
      </c>
      <c r="E804" s="109" t="s">
        <v>804</v>
      </c>
      <c r="F804" s="109" t="s">
        <v>962</v>
      </c>
      <c r="G804" s="109" t="s">
        <v>1282</v>
      </c>
      <c r="H804" s="109" t="s">
        <v>797</v>
      </c>
      <c r="I804" s="109" t="s">
        <v>1456</v>
      </c>
    </row>
    <row r="805" spans="1:9">
      <c r="A805" s="109" t="s">
        <v>203</v>
      </c>
      <c r="B805" s="109" t="s">
        <v>204</v>
      </c>
      <c r="C805" s="109" t="str">
        <f>VLOOKUP(B805,Nonpubs!$B$2:$D$193,3,FALSE)</f>
        <v xml:space="preserve">9-12                                                                                                                                                                                                                                                                                                                                                                                                                                                                                                                                                                                                                                                                                                                                                                                                                                                                                                                                                                                                                                                                                                                                                                                                                                                                                                                                                                                                                                                                                                                                                                                                                                                                                                                                                                                                                                                                                                                                                                                                                                                                            </v>
      </c>
      <c r="D805" s="109" t="str">
        <f>VLOOKUP(B805,Nonpubs!$B$2:$D$193,2,FALSE)</f>
        <v xml:space="preserve">Toledo City                                                 </v>
      </c>
      <c r="E805" s="109" t="s">
        <v>751</v>
      </c>
      <c r="F805" s="109" t="s">
        <v>970</v>
      </c>
      <c r="G805" s="109" t="s">
        <v>1291</v>
      </c>
      <c r="H805" s="109" t="s">
        <v>790</v>
      </c>
      <c r="I805" s="109" t="s">
        <v>1456</v>
      </c>
    </row>
    <row r="806" spans="1:9">
      <c r="A806" s="109" t="s">
        <v>203</v>
      </c>
      <c r="B806" s="109" t="s">
        <v>204</v>
      </c>
      <c r="C806" s="109" t="str">
        <f>VLOOKUP(B806,Nonpubs!$B$2:$D$193,3,FALSE)</f>
        <v xml:space="preserve">9-12                                                                                                                                                                                                                                                                                                                                                                                                                                                                                                                                                                                                                                                                                                                                                                                                                                                                                                                                                                                                                                                                                                                                                                                                                                                                                                                                                                                                                                                                                                                                                                                                                                                                                                                                                                                                                                                                                                                                                                                                                                                                            </v>
      </c>
      <c r="D806" s="109" t="str">
        <f>VLOOKUP(B806,Nonpubs!$B$2:$D$193,2,FALSE)</f>
        <v xml:space="preserve">Toledo City                                                 </v>
      </c>
      <c r="E806" s="109" t="s">
        <v>752</v>
      </c>
      <c r="F806" s="109" t="s">
        <v>970</v>
      </c>
      <c r="G806" s="109" t="s">
        <v>1291</v>
      </c>
      <c r="H806" s="109" t="s">
        <v>790</v>
      </c>
      <c r="I806" s="109" t="s">
        <v>1456</v>
      </c>
    </row>
    <row r="807" spans="1:9">
      <c r="A807" s="109" t="s">
        <v>203</v>
      </c>
      <c r="B807" s="109" t="s">
        <v>204</v>
      </c>
      <c r="C807" s="109" t="str">
        <f>VLOOKUP(B807,Nonpubs!$B$2:$D$193,3,FALSE)</f>
        <v xml:space="preserve">9-12                                                                                                                                                                                                                                                                                                                                                                                                                                                                                                                                                                                                                                                                                                                                                                                                                                                                                                                                                                                                                                                                                                                                                                                                                                                                                                                                                                                                                                                                                                                                                                                                                                                                                                                                                                                                                                                                                                                                                                                                                                                                            </v>
      </c>
      <c r="D807" s="109" t="str">
        <f>VLOOKUP(B807,Nonpubs!$B$2:$D$193,2,FALSE)</f>
        <v xml:space="preserve">Toledo City                                                 </v>
      </c>
      <c r="E807" s="109" t="s">
        <v>751</v>
      </c>
      <c r="F807" s="109" t="s">
        <v>940</v>
      </c>
      <c r="G807" s="109" t="s">
        <v>1258</v>
      </c>
      <c r="H807" s="109" t="s">
        <v>790</v>
      </c>
      <c r="I807" s="109" t="s">
        <v>1456</v>
      </c>
    </row>
    <row r="808" spans="1:9">
      <c r="A808" s="109" t="s">
        <v>203</v>
      </c>
      <c r="B808" s="109" t="s">
        <v>204</v>
      </c>
      <c r="C808" s="109" t="str">
        <f>VLOOKUP(B808,Nonpubs!$B$2:$D$193,3,FALSE)</f>
        <v xml:space="preserve">9-12                                                                                                                                                                                                                                                                                                                                                                                                                                                                                                                                                                                                                                                                                                                                                                                                                                                                                                                                                                                                                                                                                                                                                                                                                                                                                                                                                                                                                                                                                                                                                                                                                                                                                                                                                                                                                                                                                                                                                                                                                                                                            </v>
      </c>
      <c r="D808" s="109" t="str">
        <f>VLOOKUP(B808,Nonpubs!$B$2:$D$193,2,FALSE)</f>
        <v xml:space="preserve">Toledo City                                                 </v>
      </c>
      <c r="E808" s="109" t="s">
        <v>752</v>
      </c>
      <c r="F808" s="109" t="s">
        <v>940</v>
      </c>
      <c r="G808" s="109" t="s">
        <v>1258</v>
      </c>
      <c r="H808" s="109" t="s">
        <v>790</v>
      </c>
      <c r="I808" s="109" t="s">
        <v>1456</v>
      </c>
    </row>
    <row r="809" spans="1:9">
      <c r="A809" s="109" t="s">
        <v>203</v>
      </c>
      <c r="B809" s="109" t="s">
        <v>204</v>
      </c>
      <c r="C809" s="109" t="str">
        <f>VLOOKUP(B809,Nonpubs!$B$2:$D$193,3,FALSE)</f>
        <v xml:space="preserve">9-12                                                                                                                                                                                                                                                                                                                                                                                                                                                                                                                                                                                                                                                                                                                                                                                                                                                                                                                                                                                                                                                                                                                                                                                                                                                                                                                                                                                                                                                                                                                                                                                                                                                                                                                                                                                                                                                                                                                                                                                                                                                                            </v>
      </c>
      <c r="D809" s="109" t="str">
        <f>VLOOKUP(B809,Nonpubs!$B$2:$D$193,2,FALSE)</f>
        <v xml:space="preserve">Toledo City                                                 </v>
      </c>
      <c r="E809" s="109" t="s">
        <v>804</v>
      </c>
      <c r="F809" s="109" t="s">
        <v>940</v>
      </c>
      <c r="G809" s="109" t="s">
        <v>1258</v>
      </c>
      <c r="H809" s="109" t="s">
        <v>790</v>
      </c>
      <c r="I809" s="109" t="s">
        <v>1456</v>
      </c>
    </row>
    <row r="810" spans="1:9">
      <c r="A810" s="109" t="s">
        <v>203</v>
      </c>
      <c r="B810" s="109" t="s">
        <v>202</v>
      </c>
      <c r="C810" s="109" t="e">
        <f>VLOOKUP(B810,Nonpubs!$B$2:$D$193,3,FALSE)</f>
        <v>#N/A</v>
      </c>
      <c r="D810" s="109" t="e">
        <f>VLOOKUP(B810,Nonpubs!$B$2:$D$193,2,FALSE)</f>
        <v>#N/A</v>
      </c>
      <c r="E810" s="109" t="s">
        <v>751</v>
      </c>
      <c r="F810" s="109" t="s">
        <v>1059</v>
      </c>
      <c r="G810" s="109" t="s">
        <v>1388</v>
      </c>
      <c r="H810" s="109" t="s">
        <v>797</v>
      </c>
      <c r="I810" s="109" t="s">
        <v>1456</v>
      </c>
    </row>
    <row r="811" spans="1:9">
      <c r="A811" s="109" t="s">
        <v>203</v>
      </c>
      <c r="B811" s="109" t="s">
        <v>204</v>
      </c>
      <c r="C811" s="109" t="str">
        <f>VLOOKUP(B811,Nonpubs!$B$2:$D$193,3,FALSE)</f>
        <v xml:space="preserve">9-12                                                                                                                                                                                                                                                                                                                                                                                                                                                                                                                                                                                                                                                                                                                                                                                                                                                                                                                                                                                                                                                                                                                                                                                                                                                                                                                                                                                                                                                                                                                                                                                                                                                                                                                                                                                                                                                                                                                                                                                                                                                                            </v>
      </c>
      <c r="D811" s="109" t="str">
        <f>VLOOKUP(B811,Nonpubs!$B$2:$D$193,2,FALSE)</f>
        <v xml:space="preserve">Toledo City                                                 </v>
      </c>
      <c r="E811" s="109" t="s">
        <v>751</v>
      </c>
      <c r="F811" s="109" t="s">
        <v>974</v>
      </c>
      <c r="G811" s="109" t="s">
        <v>1295</v>
      </c>
      <c r="H811" s="109" t="s">
        <v>790</v>
      </c>
      <c r="I811" s="109" t="s">
        <v>1456</v>
      </c>
    </row>
    <row r="812" spans="1:9">
      <c r="A812" s="109" t="s">
        <v>203</v>
      </c>
      <c r="B812" s="109" t="s">
        <v>204</v>
      </c>
      <c r="C812" s="109" t="str">
        <f>VLOOKUP(B812,Nonpubs!$B$2:$D$193,3,FALSE)</f>
        <v xml:space="preserve">9-12                                                                                                                                                                                                                                                                                                                                                                                                                                                                                                                                                                                                                                                                                                                                                                                                                                                                                                                                                                                                                                                                                                                                                                                                                                                                                                                                                                                                                                                                                                                                                                                                                                                                                                                                                                                                                                                                                                                                                                                                                                                                            </v>
      </c>
      <c r="D812" s="109" t="str">
        <f>VLOOKUP(B812,Nonpubs!$B$2:$D$193,2,FALSE)</f>
        <v xml:space="preserve">Toledo City                                                 </v>
      </c>
      <c r="E812" s="109" t="s">
        <v>752</v>
      </c>
      <c r="F812" s="109" t="s">
        <v>974</v>
      </c>
      <c r="G812" s="109" t="s">
        <v>1295</v>
      </c>
      <c r="H812" s="109" t="s">
        <v>790</v>
      </c>
      <c r="I812" s="109" t="s">
        <v>1456</v>
      </c>
    </row>
    <row r="813" spans="1:9">
      <c r="A813" s="109" t="s">
        <v>203</v>
      </c>
      <c r="B813" s="109" t="s">
        <v>204</v>
      </c>
      <c r="C813" s="109" t="str">
        <f>VLOOKUP(B813,Nonpubs!$B$2:$D$193,3,FALSE)</f>
        <v xml:space="preserve">9-12                                                                                                                                                                                                                                                                                                                                                                                                                                                                                                                                                                                                                                                                                                                                                                                                                                                                                                                                                                                                                                                                                                                                                                                                                                                                                                                                                                                                                                                                                                                                                                                                                                                                                                                                                                                                                                                                                                                                                                                                                                                                            </v>
      </c>
      <c r="D813" s="109" t="str">
        <f>VLOOKUP(B813,Nonpubs!$B$2:$D$193,2,FALSE)</f>
        <v xml:space="preserve">Toledo City                                                 </v>
      </c>
      <c r="E813" s="109" t="s">
        <v>804</v>
      </c>
      <c r="F813" s="109" t="s">
        <v>974</v>
      </c>
      <c r="G813" s="109" t="s">
        <v>1295</v>
      </c>
      <c r="H813" s="109" t="s">
        <v>790</v>
      </c>
      <c r="I813" s="109" t="s">
        <v>1456</v>
      </c>
    </row>
    <row r="814" spans="1:9">
      <c r="A814" s="109" t="s">
        <v>203</v>
      </c>
      <c r="B814" s="109" t="s">
        <v>204</v>
      </c>
      <c r="C814" s="109" t="str">
        <f>VLOOKUP(B814,Nonpubs!$B$2:$D$193,3,FALSE)</f>
        <v xml:space="preserve">9-12                                                                                                                                                                                                                                                                                                                                                                                                                                                                                                                                                                                                                                                                                                                                                                                                                                                                                                                                                                                                                                                                                                                                                                                                                                                                                                                                                                                                                                                                                                                                                                                                                                                                                                                                                                                                                                                                                                                                                                                                                                                                            </v>
      </c>
      <c r="D814" s="109" t="str">
        <f>VLOOKUP(B814,Nonpubs!$B$2:$D$193,2,FALSE)</f>
        <v xml:space="preserve">Toledo City                                                 </v>
      </c>
      <c r="E814" s="109" t="s">
        <v>751</v>
      </c>
      <c r="F814" s="109" t="s">
        <v>941</v>
      </c>
      <c r="G814" s="109" t="s">
        <v>1259</v>
      </c>
      <c r="H814" s="109" t="s">
        <v>796</v>
      </c>
      <c r="I814" s="109" t="s">
        <v>1455</v>
      </c>
    </row>
    <row r="815" spans="1:9">
      <c r="A815" s="109" t="s">
        <v>203</v>
      </c>
      <c r="B815" s="109" t="s">
        <v>204</v>
      </c>
      <c r="C815" s="109" t="str">
        <f>VLOOKUP(B815,Nonpubs!$B$2:$D$193,3,FALSE)</f>
        <v xml:space="preserve">9-12                                                                                                                                                                                                                                                                                                                                                                                                                                                                                                                                                                                                                                                                                                                                                                                                                                                                                                                                                                                                                                                                                                                                                                                                                                                                                                                                                                                                                                                                                                                                                                                                                                                                                                                                                                                                                                                                                                                                                                                                                                                                            </v>
      </c>
      <c r="D815" s="109" t="str">
        <f>VLOOKUP(B815,Nonpubs!$B$2:$D$193,2,FALSE)</f>
        <v xml:space="preserve">Toledo City                                                 </v>
      </c>
      <c r="E815" s="109" t="s">
        <v>752</v>
      </c>
      <c r="F815" s="109" t="s">
        <v>941</v>
      </c>
      <c r="G815" s="109" t="s">
        <v>1259</v>
      </c>
      <c r="H815" s="109" t="s">
        <v>796</v>
      </c>
      <c r="I815" s="109" t="s">
        <v>1455</v>
      </c>
    </row>
    <row r="816" spans="1:9">
      <c r="A816" s="109" t="s">
        <v>203</v>
      </c>
      <c r="B816" s="109" t="s">
        <v>204</v>
      </c>
      <c r="C816" s="109" t="str">
        <f>VLOOKUP(B816,Nonpubs!$B$2:$D$193,3,FALSE)</f>
        <v xml:space="preserve">9-12                                                                                                                                                                                                                                                                                                                                                                                                                                                                                                                                                                                                                                                                                                                                                                                                                                                                                                                                                                                                                                                                                                                                                                                                                                                                                                                                                                                                                                                                                                                                                                                                                                                                                                                                                                                                                                                                                                                                                                                                                                                                            </v>
      </c>
      <c r="D816" s="109" t="str">
        <f>VLOOKUP(B816,Nonpubs!$B$2:$D$193,2,FALSE)</f>
        <v xml:space="preserve">Toledo City                                                 </v>
      </c>
      <c r="E816" s="109" t="s">
        <v>804</v>
      </c>
      <c r="F816" s="109" t="s">
        <v>941</v>
      </c>
      <c r="G816" s="109" t="s">
        <v>1259</v>
      </c>
      <c r="H816" s="109" t="s">
        <v>796</v>
      </c>
      <c r="I816" s="109" t="s">
        <v>1455</v>
      </c>
    </row>
    <row r="817" spans="1:9">
      <c r="A817" s="109" t="s">
        <v>203</v>
      </c>
      <c r="B817" s="109" t="s">
        <v>204</v>
      </c>
      <c r="C817" s="109" t="str">
        <f>VLOOKUP(B817,Nonpubs!$B$2:$D$193,3,FALSE)</f>
        <v xml:space="preserve">9-12                                                                                                                                                                                                                                                                                                                                                                                                                                                                                                                                                                                                                                                                                                                                                                                                                                                                                                                                                                                                                                                                                                                                                                                                                                                                                                                                                                                                                                                                                                                                                                                                                                                                                                                                                                                                                                                                                                                                                                                                                                                                            </v>
      </c>
      <c r="D817" s="109" t="str">
        <f>VLOOKUP(B817,Nonpubs!$B$2:$D$193,2,FALSE)</f>
        <v xml:space="preserve">Toledo City                                                 </v>
      </c>
      <c r="E817" s="109" t="s">
        <v>751</v>
      </c>
      <c r="F817" s="109" t="s">
        <v>942</v>
      </c>
      <c r="G817" s="109" t="s">
        <v>1260</v>
      </c>
      <c r="H817" s="109" t="s">
        <v>796</v>
      </c>
      <c r="I817" s="109" t="s">
        <v>1455</v>
      </c>
    </row>
    <row r="818" spans="1:9">
      <c r="A818" s="109" t="s">
        <v>203</v>
      </c>
      <c r="B818" s="109" t="s">
        <v>204</v>
      </c>
      <c r="C818" s="109" t="str">
        <f>VLOOKUP(B818,Nonpubs!$B$2:$D$193,3,FALSE)</f>
        <v xml:space="preserve">9-12                                                                                                                                                                                                                                                                                                                                                                                                                                                                                                                                                                                                                                                                                                                                                                                                                                                                                                                                                                                                                                                                                                                                                                                                                                                                                                                                                                                                                                                                                                                                                                                                                                                                                                                                                                                                                                                                                                                                                                                                                                                                            </v>
      </c>
      <c r="D818" s="109" t="str">
        <f>VLOOKUP(B818,Nonpubs!$B$2:$D$193,2,FALSE)</f>
        <v xml:space="preserve">Toledo City                                                 </v>
      </c>
      <c r="E818" s="109" t="s">
        <v>752</v>
      </c>
      <c r="F818" s="109" t="s">
        <v>942</v>
      </c>
      <c r="G818" s="109" t="s">
        <v>1260</v>
      </c>
      <c r="H818" s="109" t="s">
        <v>796</v>
      </c>
      <c r="I818" s="109" t="s">
        <v>1455</v>
      </c>
    </row>
    <row r="819" spans="1:9">
      <c r="A819" s="109" t="s">
        <v>203</v>
      </c>
      <c r="B819" s="109" t="s">
        <v>204</v>
      </c>
      <c r="C819" s="109" t="str">
        <f>VLOOKUP(B819,Nonpubs!$B$2:$D$193,3,FALSE)</f>
        <v xml:space="preserve">9-12                                                                                                                                                                                                                                                                                                                                                                                                                                                                                                                                                                                                                                                                                                                                                                                                                                                                                                                                                                                                                                                                                                                                                                                                                                                                                                                                                                                                                                                                                                                                                                                                                                                                                                                                                                                                                                                                                                                                                                                                                                                                            </v>
      </c>
      <c r="D819" s="109" t="str">
        <f>VLOOKUP(B819,Nonpubs!$B$2:$D$193,2,FALSE)</f>
        <v xml:space="preserve">Toledo City                                                 </v>
      </c>
      <c r="E819" s="109" t="s">
        <v>804</v>
      </c>
      <c r="F819" s="109" t="s">
        <v>942</v>
      </c>
      <c r="G819" s="109" t="s">
        <v>1260</v>
      </c>
      <c r="H819" s="109" t="s">
        <v>796</v>
      </c>
      <c r="I819" s="109" t="s">
        <v>1455</v>
      </c>
    </row>
    <row r="820" spans="1:9">
      <c r="A820" s="109" t="s">
        <v>203</v>
      </c>
      <c r="B820" s="109" t="s">
        <v>202</v>
      </c>
      <c r="C820" s="109" t="e">
        <f>VLOOKUP(B820,Nonpubs!$B$2:$D$193,3,FALSE)</f>
        <v>#N/A</v>
      </c>
      <c r="D820" s="109" t="e">
        <f>VLOOKUP(B820,Nonpubs!$B$2:$D$193,2,FALSE)</f>
        <v>#N/A</v>
      </c>
      <c r="E820" s="109" t="s">
        <v>804</v>
      </c>
      <c r="F820" s="109" t="s">
        <v>992</v>
      </c>
      <c r="G820" s="109" t="s">
        <v>1315</v>
      </c>
      <c r="H820" s="109" t="s">
        <v>1163</v>
      </c>
      <c r="I820" s="109" t="s">
        <v>1456</v>
      </c>
    </row>
    <row r="821" spans="1:9">
      <c r="A821" s="109" t="s">
        <v>203</v>
      </c>
      <c r="B821" s="109" t="s">
        <v>204</v>
      </c>
      <c r="C821" s="109" t="str">
        <f>VLOOKUP(B821,Nonpubs!$B$2:$D$193,3,FALSE)</f>
        <v xml:space="preserve">9-12                                                                                                                                                                                                                                                                                                                                                                                                                                                                                                                                                                                                                                                                                                                                                                                                                                                                                                                                                                                                                                                                                                                                                                                                                                                                                                                                                                                                                                                                                                                                                                                                                                                                                                                                                                                                                                                                                                                                                                                                                                                                            </v>
      </c>
      <c r="D821" s="109" t="str">
        <f>VLOOKUP(B821,Nonpubs!$B$2:$D$193,2,FALSE)</f>
        <v xml:space="preserve">Toledo City                                                 </v>
      </c>
      <c r="E821" s="109" t="s">
        <v>751</v>
      </c>
      <c r="F821" s="109" t="s">
        <v>993</v>
      </c>
      <c r="G821" s="109" t="s">
        <v>1316</v>
      </c>
      <c r="H821" s="109" t="s">
        <v>801</v>
      </c>
      <c r="I821" s="109" t="s">
        <v>1456</v>
      </c>
    </row>
    <row r="822" spans="1:9">
      <c r="A822" s="109" t="s">
        <v>203</v>
      </c>
      <c r="B822" s="109" t="s">
        <v>204</v>
      </c>
      <c r="C822" s="109" t="str">
        <f>VLOOKUP(B822,Nonpubs!$B$2:$D$193,3,FALSE)</f>
        <v xml:space="preserve">9-12                                                                                                                                                                                                                                                                                                                                                                                                                                                                                                                                                                                                                                                                                                                                                                                                                                                                                                                                                                                                                                                                                                                                                                                                                                                                                                                                                                                                                                                                                                                                                                                                                                                                                                                                                                                                                                                                                                                                                                                                                                                                            </v>
      </c>
      <c r="D822" s="109" t="str">
        <f>VLOOKUP(B822,Nonpubs!$B$2:$D$193,2,FALSE)</f>
        <v xml:space="preserve">Toledo City                                                 </v>
      </c>
      <c r="E822" s="109" t="s">
        <v>752</v>
      </c>
      <c r="F822" s="109" t="s">
        <v>993</v>
      </c>
      <c r="G822" s="109" t="s">
        <v>1316</v>
      </c>
      <c r="H822" s="109" t="s">
        <v>801</v>
      </c>
      <c r="I822" s="109" t="s">
        <v>1456</v>
      </c>
    </row>
    <row r="823" spans="1:9">
      <c r="A823" s="109" t="s">
        <v>203</v>
      </c>
      <c r="B823" s="109" t="s">
        <v>204</v>
      </c>
      <c r="C823" s="109" t="str">
        <f>VLOOKUP(B823,Nonpubs!$B$2:$D$193,3,FALSE)</f>
        <v xml:space="preserve">9-12                                                                                                                                                                                                                                                                                                                                                                                                                                                                                                                                                                                                                                                                                                                                                                                                                                                                                                                                                                                                                                                                                                                                                                                                                                                                                                                                                                                                                                                                                                                                                                                                                                                                                                                                                                                                                                                                                                                                                                                                                                                                            </v>
      </c>
      <c r="D823" s="109" t="str">
        <f>VLOOKUP(B823,Nonpubs!$B$2:$D$193,2,FALSE)</f>
        <v xml:space="preserve">Toledo City                                                 </v>
      </c>
      <c r="E823" s="109" t="s">
        <v>804</v>
      </c>
      <c r="F823" s="109" t="s">
        <v>993</v>
      </c>
      <c r="G823" s="109" t="s">
        <v>1316</v>
      </c>
      <c r="H823" s="109" t="s">
        <v>801</v>
      </c>
      <c r="I823" s="109" t="s">
        <v>1456</v>
      </c>
    </row>
    <row r="824" spans="1:9">
      <c r="A824" s="109" t="s">
        <v>203</v>
      </c>
      <c r="B824" s="109" t="s">
        <v>204</v>
      </c>
      <c r="C824" s="109" t="str">
        <f>VLOOKUP(B824,Nonpubs!$B$2:$D$193,3,FALSE)</f>
        <v xml:space="preserve">9-12                                                                                                                                                                                                                                                                                                                                                                                                                                                                                                                                                                                                                                                                                                                                                                                                                                                                                                                                                                                                                                                                                                                                                                                                                                                                                                                                                                                                                                                                                                                                                                                                                                                                                                                                                                                                                                                                                                                                                                                                                                                                            </v>
      </c>
      <c r="D824" s="109" t="str">
        <f>VLOOKUP(B824,Nonpubs!$B$2:$D$193,2,FALSE)</f>
        <v xml:space="preserve">Toledo City                                                 </v>
      </c>
      <c r="E824" s="109" t="s">
        <v>751</v>
      </c>
      <c r="F824" s="109" t="s">
        <v>3012</v>
      </c>
      <c r="G824" s="109" t="s">
        <v>1268</v>
      </c>
      <c r="H824" s="109" t="s">
        <v>790</v>
      </c>
      <c r="I824" s="109" t="s">
        <v>1456</v>
      </c>
    </row>
    <row r="825" spans="1:9">
      <c r="A825" s="109" t="s">
        <v>203</v>
      </c>
      <c r="B825" s="109" t="s">
        <v>204</v>
      </c>
      <c r="C825" s="109" t="str">
        <f>VLOOKUP(B825,Nonpubs!$B$2:$D$193,3,FALSE)</f>
        <v xml:space="preserve">9-12                                                                                                                                                                                                                                                                                                                                                                                                                                                                                                                                                                                                                                                                                                                                                                                                                                                                                                                                                                                                                                                                                                                                                                                                                                                                                                                                                                                                                                                                                                                                                                                                                                                                                                                                                                                                                                                                                                                                                                                                                                                                            </v>
      </c>
      <c r="D825" s="109" t="str">
        <f>VLOOKUP(B825,Nonpubs!$B$2:$D$193,2,FALSE)</f>
        <v xml:space="preserve">Toledo City                                                 </v>
      </c>
      <c r="E825" s="109" t="s">
        <v>752</v>
      </c>
      <c r="F825" s="109" t="s">
        <v>3012</v>
      </c>
      <c r="G825" s="109" t="s">
        <v>1268</v>
      </c>
      <c r="H825" s="109" t="s">
        <v>790</v>
      </c>
      <c r="I825" s="109" t="s">
        <v>1456</v>
      </c>
    </row>
    <row r="826" spans="1:9">
      <c r="A826" s="109" t="s">
        <v>203</v>
      </c>
      <c r="B826" s="109" t="s">
        <v>204</v>
      </c>
      <c r="C826" s="109" t="str">
        <f>VLOOKUP(B826,Nonpubs!$B$2:$D$193,3,FALSE)</f>
        <v xml:space="preserve">9-12                                                                                                                                                                                                                                                                                                                                                                                                                                                                                                                                                                                                                                                                                                                                                                                                                                                                                                                                                                                                                                                                                                                                                                                                                                                                                                                                                                                                                                                                                                                                                                                                                                                                                                                                                                                                                                                                                                                                                                                                                                                                            </v>
      </c>
      <c r="D826" s="109" t="str">
        <f>VLOOKUP(B826,Nonpubs!$B$2:$D$193,2,FALSE)</f>
        <v xml:space="preserve">Toledo City                                                 </v>
      </c>
      <c r="E826" s="109" t="s">
        <v>804</v>
      </c>
      <c r="F826" s="109" t="s">
        <v>3012</v>
      </c>
      <c r="G826" s="109" t="s">
        <v>1268</v>
      </c>
      <c r="H826" s="109" t="s">
        <v>790</v>
      </c>
      <c r="I826" s="109" t="s">
        <v>1456</v>
      </c>
    </row>
    <row r="827" spans="1:9">
      <c r="A827" s="109" t="s">
        <v>203</v>
      </c>
      <c r="B827" s="109" t="s">
        <v>202</v>
      </c>
      <c r="C827" s="109" t="e">
        <f>VLOOKUP(B827,Nonpubs!$B$2:$D$193,3,FALSE)</f>
        <v>#N/A</v>
      </c>
      <c r="D827" s="109" t="e">
        <f>VLOOKUP(B827,Nonpubs!$B$2:$D$193,2,FALSE)</f>
        <v>#N/A</v>
      </c>
      <c r="E827" s="109" t="s">
        <v>804</v>
      </c>
      <c r="F827" s="109" t="s">
        <v>882</v>
      </c>
      <c r="G827" s="109" t="s">
        <v>1198</v>
      </c>
      <c r="H827" s="109" t="s">
        <v>1163</v>
      </c>
      <c r="I827" s="109" t="s">
        <v>1456</v>
      </c>
    </row>
    <row r="828" spans="1:9">
      <c r="A828" s="109" t="s">
        <v>203</v>
      </c>
      <c r="B828" s="109" t="s">
        <v>204</v>
      </c>
      <c r="C828" s="109" t="str">
        <f>VLOOKUP(B828,Nonpubs!$B$2:$D$193,3,FALSE)</f>
        <v xml:space="preserve">9-12                                                                                                                                                                                                                                                                                                                                                                                                                                                                                                                                                                                                                                                                                                                                                                                                                                                                                                                                                                                                                                                                                                                                                                                                                                                                                                                                                                                                                                                                                                                                                                                                                                                                                                                                                                                                                                                                                                                                                                                                                                                                            </v>
      </c>
      <c r="D828" s="109" t="str">
        <f>VLOOKUP(B828,Nonpubs!$B$2:$D$193,2,FALSE)</f>
        <v xml:space="preserve">Toledo City                                                 </v>
      </c>
      <c r="E828" s="109" t="s">
        <v>751</v>
      </c>
      <c r="F828" s="109" t="s">
        <v>947</v>
      </c>
      <c r="G828" s="109" t="s">
        <v>1265</v>
      </c>
      <c r="H828" s="109" t="s">
        <v>790</v>
      </c>
      <c r="I828" s="109" t="s">
        <v>1456</v>
      </c>
    </row>
    <row r="829" spans="1:9">
      <c r="A829" s="109" t="s">
        <v>203</v>
      </c>
      <c r="B829" s="109" t="s">
        <v>204</v>
      </c>
      <c r="C829" s="109" t="str">
        <f>VLOOKUP(B829,Nonpubs!$B$2:$D$193,3,FALSE)</f>
        <v xml:space="preserve">9-12                                                                                                                                                                                                                                                                                                                                                                                                                                                                                                                                                                                                                                                                                                                                                                                                                                                                                                                                                                                                                                                                                                                                                                                                                                                                                                                                                                                                                                                                                                                                                                                                                                                                                                                                                                                                                                                                                                                                                                                                                                                                            </v>
      </c>
      <c r="D829" s="109" t="str">
        <f>VLOOKUP(B829,Nonpubs!$B$2:$D$193,2,FALSE)</f>
        <v xml:space="preserve">Toledo City                                                 </v>
      </c>
      <c r="E829" s="109" t="s">
        <v>751</v>
      </c>
      <c r="F829" s="109" t="s">
        <v>953</v>
      </c>
      <c r="G829" s="109" t="s">
        <v>1273</v>
      </c>
      <c r="H829" s="109" t="s">
        <v>790</v>
      </c>
      <c r="I829" s="109" t="s">
        <v>1456</v>
      </c>
    </row>
    <row r="830" spans="1:9">
      <c r="A830" s="109" t="s">
        <v>203</v>
      </c>
      <c r="B830" s="109" t="s">
        <v>204</v>
      </c>
      <c r="C830" s="109" t="str">
        <f>VLOOKUP(B830,Nonpubs!$B$2:$D$193,3,FALSE)</f>
        <v xml:space="preserve">9-12                                                                                                                                                                                                                                                                                                                                                                                                                                                                                                                                                                                                                                                                                                                                                                                                                                                                                                                                                                                                                                                                                                                                                                                                                                                                                                                                                                                                                                                                                                                                                                                                                                                                                                                                                                                                                                                                                                                                                                                                                                                                            </v>
      </c>
      <c r="D830" s="109" t="str">
        <f>VLOOKUP(B830,Nonpubs!$B$2:$D$193,2,FALSE)</f>
        <v xml:space="preserve">Toledo City                                                 </v>
      </c>
      <c r="E830" s="109" t="s">
        <v>752</v>
      </c>
      <c r="F830" s="109" t="s">
        <v>953</v>
      </c>
      <c r="G830" s="109" t="s">
        <v>1273</v>
      </c>
      <c r="H830" s="109" t="s">
        <v>790</v>
      </c>
      <c r="I830" s="109" t="s">
        <v>1456</v>
      </c>
    </row>
    <row r="831" spans="1:9">
      <c r="A831" s="109" t="s">
        <v>203</v>
      </c>
      <c r="B831" s="109" t="s">
        <v>204</v>
      </c>
      <c r="C831" s="109" t="str">
        <f>VLOOKUP(B831,Nonpubs!$B$2:$D$193,3,FALSE)</f>
        <v xml:space="preserve">9-12                                                                                                                                                                                                                                                                                                                                                                                                                                                                                                                                                                                                                                                                                                                                                                                                                                                                                                                                                                                                                                                                                                                                                                                                                                                                                                                                                                                                                                                                                                                                                                                                                                                                                                                                                                                                                                                                                                                                                                                                                                                                            </v>
      </c>
      <c r="D831" s="109" t="str">
        <f>VLOOKUP(B831,Nonpubs!$B$2:$D$193,2,FALSE)</f>
        <v xml:space="preserve">Toledo City                                                 </v>
      </c>
      <c r="E831" s="109" t="s">
        <v>804</v>
      </c>
      <c r="F831" s="109" t="s">
        <v>953</v>
      </c>
      <c r="G831" s="109" t="s">
        <v>1273</v>
      </c>
      <c r="H831" s="109" t="s">
        <v>790</v>
      </c>
      <c r="I831" s="109" t="s">
        <v>1456</v>
      </c>
    </row>
    <row r="832" spans="1:9">
      <c r="A832" s="109" t="s">
        <v>203</v>
      </c>
      <c r="B832" s="109" t="s">
        <v>204</v>
      </c>
      <c r="C832" s="109" t="str">
        <f>VLOOKUP(B832,Nonpubs!$B$2:$D$193,3,FALSE)</f>
        <v xml:space="preserve">9-12                                                                                                                                                                                                                                                                                                                                                                                                                                                                                                                                                                                                                                                                                                                                                                                                                                                                                                                                                                                                                                                                                                                                                                                                                                                                                                                                                                                                                                                                                                                                                                                                                                                                                                                                                                                                                                                                                                                                                                                                                                                                            </v>
      </c>
      <c r="D832" s="109" t="str">
        <f>VLOOKUP(B832,Nonpubs!$B$2:$D$193,2,FALSE)</f>
        <v xml:space="preserve">Toledo City                                                 </v>
      </c>
      <c r="E832" s="109" t="s">
        <v>751</v>
      </c>
      <c r="F832" s="109" t="s">
        <v>1045</v>
      </c>
      <c r="G832" s="109" t="s">
        <v>1371</v>
      </c>
      <c r="H832" s="109" t="s">
        <v>791</v>
      </c>
      <c r="I832" s="109" t="s">
        <v>1455</v>
      </c>
    </row>
    <row r="833" spans="1:9">
      <c r="A833" s="109" t="s">
        <v>203</v>
      </c>
      <c r="B833" s="109" t="s">
        <v>204</v>
      </c>
      <c r="C833" s="109" t="str">
        <f>VLOOKUP(B833,Nonpubs!$B$2:$D$193,3,FALSE)</f>
        <v xml:space="preserve">9-12                                                                                                                                                                                                                                                                                                                                                                                                                                                                                                                                                                                                                                                                                                                                                                                                                                                                                                                                                                                                                                                                                                                                                                                                                                                                                                                                                                                                                                                                                                                                                                                                                                                                                                                                                                                                                                                                                                                                                                                                                                                                            </v>
      </c>
      <c r="D833" s="109" t="str">
        <f>VLOOKUP(B833,Nonpubs!$B$2:$D$193,2,FALSE)</f>
        <v xml:space="preserve">Toledo City                                                 </v>
      </c>
      <c r="E833" s="109" t="s">
        <v>751</v>
      </c>
      <c r="F833" s="109" t="s">
        <v>948</v>
      </c>
      <c r="G833" s="109" t="s">
        <v>1266</v>
      </c>
      <c r="H833" s="109" t="s">
        <v>790</v>
      </c>
      <c r="I833" s="109" t="s">
        <v>1456</v>
      </c>
    </row>
    <row r="834" spans="1:9">
      <c r="A834" s="109" t="s">
        <v>203</v>
      </c>
      <c r="B834" s="109" t="s">
        <v>204</v>
      </c>
      <c r="C834" s="109" t="str">
        <f>VLOOKUP(B834,Nonpubs!$B$2:$D$193,3,FALSE)</f>
        <v xml:space="preserve">9-12                                                                                                                                                                                                                                                                                                                                                                                                                                                                                                                                                                                                                                                                                                                                                                                                                                                                                                                                                                                                                                                                                                                                                                                                                                                                                                                                                                                                                                                                                                                                                                                                                                                                                                                                                                                                                                                                                                                                                                                                                                                                            </v>
      </c>
      <c r="D834" s="109" t="str">
        <f>VLOOKUP(B834,Nonpubs!$B$2:$D$193,2,FALSE)</f>
        <v xml:space="preserve">Toledo City                                                 </v>
      </c>
      <c r="E834" s="109" t="s">
        <v>751</v>
      </c>
      <c r="F834" s="109" t="s">
        <v>934</v>
      </c>
      <c r="G834" s="109" t="s">
        <v>1252</v>
      </c>
      <c r="H834" s="109" t="s">
        <v>790</v>
      </c>
      <c r="I834" s="109" t="s">
        <v>1456</v>
      </c>
    </row>
    <row r="835" spans="1:9">
      <c r="A835" s="109" t="s">
        <v>203</v>
      </c>
      <c r="B835" s="109" t="s">
        <v>204</v>
      </c>
      <c r="C835" s="109" t="str">
        <f>VLOOKUP(B835,Nonpubs!$B$2:$D$193,3,FALSE)</f>
        <v xml:space="preserve">9-12                                                                                                                                                                                                                                                                                                                                                                                                                                                                                                                                                                                                                                                                                                                                                                                                                                                                                                                                                                                                                                                                                                                                                                                                                                                                                                                                                                                                                                                                                                                                                                                                                                                                                                                                                                                                                                                                                                                                                                                                                                                                            </v>
      </c>
      <c r="D835" s="109" t="str">
        <f>VLOOKUP(B835,Nonpubs!$B$2:$D$193,2,FALSE)</f>
        <v xml:space="preserve">Toledo City                                                 </v>
      </c>
      <c r="E835" s="109" t="s">
        <v>752</v>
      </c>
      <c r="F835" s="109" t="s">
        <v>934</v>
      </c>
      <c r="G835" s="109" t="s">
        <v>1252</v>
      </c>
      <c r="H835" s="109" t="s">
        <v>790</v>
      </c>
      <c r="I835" s="109" t="s">
        <v>1456</v>
      </c>
    </row>
    <row r="836" spans="1:9">
      <c r="A836" s="109" t="s">
        <v>203</v>
      </c>
      <c r="B836" s="109" t="s">
        <v>204</v>
      </c>
      <c r="C836" s="109" t="str">
        <f>VLOOKUP(B836,Nonpubs!$B$2:$D$193,3,FALSE)</f>
        <v xml:space="preserve">9-12                                                                                                                                                                                                                                                                                                                                                                                                                                                                                                                                                                                                                                                                                                                                                                                                                                                                                                                                                                                                                                                                                                                                                                                                                                                                                                                                                                                                                                                                                                                                                                                                                                                                                                                                                                                                                                                                                                                                                                                                                                                                            </v>
      </c>
      <c r="D836" s="109" t="str">
        <f>VLOOKUP(B836,Nonpubs!$B$2:$D$193,2,FALSE)</f>
        <v xml:space="preserve">Toledo City                                                 </v>
      </c>
      <c r="E836" s="109" t="s">
        <v>804</v>
      </c>
      <c r="F836" s="109" t="s">
        <v>934</v>
      </c>
      <c r="G836" s="109" t="s">
        <v>1252</v>
      </c>
      <c r="H836" s="109" t="s">
        <v>790</v>
      </c>
      <c r="I836" s="109" t="s">
        <v>1456</v>
      </c>
    </row>
    <row r="837" spans="1:9">
      <c r="A837" s="109" t="s">
        <v>203</v>
      </c>
      <c r="B837" s="109" t="s">
        <v>204</v>
      </c>
      <c r="C837" s="109" t="str">
        <f>VLOOKUP(B837,Nonpubs!$B$2:$D$193,3,FALSE)</f>
        <v xml:space="preserve">9-12                                                                                                                                                                                                                                                                                                                                                                                                                                                                                                                                                                                                                                                                                                                                                                                                                                                                                                                                                                                                                                                                                                                                                                                                                                                                                                                                                                                                                                                                                                                                                                                                                                                                                                                                                                                                                                                                                                                                                                                                                                                                            </v>
      </c>
      <c r="D837" s="109" t="str">
        <f>VLOOKUP(B837,Nonpubs!$B$2:$D$193,2,FALSE)</f>
        <v xml:space="preserve">Toledo City                                                 </v>
      </c>
      <c r="E837" s="109" t="s">
        <v>751</v>
      </c>
      <c r="F837" s="109" t="s">
        <v>943</v>
      </c>
      <c r="G837" s="109" t="s">
        <v>1261</v>
      </c>
      <c r="H837" s="109" t="s">
        <v>790</v>
      </c>
      <c r="I837" s="109" t="s">
        <v>1456</v>
      </c>
    </row>
    <row r="838" spans="1:9">
      <c r="A838" s="109" t="s">
        <v>203</v>
      </c>
      <c r="B838" s="109" t="s">
        <v>204</v>
      </c>
      <c r="C838" s="109" t="str">
        <f>VLOOKUP(B838,Nonpubs!$B$2:$D$193,3,FALSE)</f>
        <v xml:space="preserve">9-12                                                                                                                                                                                                                                                                                                                                                                                                                                                                                                                                                                                                                                                                                                                                                                                                                                                                                                                                                                                                                                                                                                                                                                                                                                                                                                                                                                                                                                                                                                                                                                                                                                                                                                                                                                                                                                                                                                                                                                                                                                                                            </v>
      </c>
      <c r="D838" s="109" t="str">
        <f>VLOOKUP(B838,Nonpubs!$B$2:$D$193,2,FALSE)</f>
        <v xml:space="preserve">Toledo City                                                 </v>
      </c>
      <c r="E838" s="109" t="s">
        <v>752</v>
      </c>
      <c r="F838" s="109" t="s">
        <v>943</v>
      </c>
      <c r="G838" s="109" t="s">
        <v>1261</v>
      </c>
      <c r="H838" s="109" t="s">
        <v>790</v>
      </c>
      <c r="I838" s="109" t="s">
        <v>1456</v>
      </c>
    </row>
    <row r="839" spans="1:9">
      <c r="A839" s="109" t="s">
        <v>203</v>
      </c>
      <c r="B839" s="109" t="s">
        <v>204</v>
      </c>
      <c r="C839" s="109" t="str">
        <f>VLOOKUP(B839,Nonpubs!$B$2:$D$193,3,FALSE)</f>
        <v xml:space="preserve">9-12                                                                                                                                                                                                                                                                                                                                                                                                                                                                                                                                                                                                                                                                                                                                                                                                                                                                                                                                                                                                                                                                                                                                                                                                                                                                                                                                                                                                                                                                                                                                                                                                                                                                                                                                                                                                                                                                                                                                                                                                                                                                            </v>
      </c>
      <c r="D839" s="109" t="str">
        <f>VLOOKUP(B839,Nonpubs!$B$2:$D$193,2,FALSE)</f>
        <v xml:space="preserve">Toledo City                                                 </v>
      </c>
      <c r="E839" s="109" t="s">
        <v>804</v>
      </c>
      <c r="F839" s="109" t="s">
        <v>943</v>
      </c>
      <c r="G839" s="109" t="s">
        <v>1261</v>
      </c>
      <c r="H839" s="109" t="s">
        <v>790</v>
      </c>
      <c r="I839" s="109" t="s">
        <v>1456</v>
      </c>
    </row>
    <row r="840" spans="1:9">
      <c r="A840" s="109" t="s">
        <v>203</v>
      </c>
      <c r="B840" s="109" t="s">
        <v>204</v>
      </c>
      <c r="C840" s="109" t="str">
        <f>VLOOKUP(B840,Nonpubs!$B$2:$D$193,3,FALSE)</f>
        <v xml:space="preserve">9-12                                                                                                                                                                                                                                                                                                                                                                                                                                                                                                                                                                                                                                                                                                                                                                                                                                                                                                                                                                                                                                                                                                                                                                                                                                                                                                                                                                                                                                                                                                                                                                                                                                                                                                                                                                                                                                                                                                                                                                                                                                                                            </v>
      </c>
      <c r="D840" s="109" t="str">
        <f>VLOOKUP(B840,Nonpubs!$B$2:$D$193,2,FALSE)</f>
        <v xml:space="preserve">Toledo City                                                 </v>
      </c>
      <c r="E840" s="109" t="s">
        <v>751</v>
      </c>
      <c r="F840" s="109" t="s">
        <v>1482</v>
      </c>
      <c r="G840" s="109" t="s">
        <v>1482</v>
      </c>
      <c r="H840" s="109" t="s">
        <v>1482</v>
      </c>
      <c r="I840" s="109" t="s">
        <v>1482</v>
      </c>
    </row>
    <row r="841" spans="1:9">
      <c r="A841" s="109" t="s">
        <v>203</v>
      </c>
      <c r="B841" s="109" t="s">
        <v>204</v>
      </c>
      <c r="C841" s="109" t="str">
        <f>VLOOKUP(B841,Nonpubs!$B$2:$D$193,3,FALSE)</f>
        <v xml:space="preserve">9-12                                                                                                                                                                                                                                                                                                                                                                                                                                                                                                                                                                                                                                                                                                                                                                                                                                                                                                                                                                                                                                                                                                                                                                                                                                                                                                                                                                                                                                                                                                                                                                                                                                                                                                                                                                                                                                                                                                                                                                                                                                                                            </v>
      </c>
      <c r="D841" s="109" t="str">
        <f>VLOOKUP(B841,Nonpubs!$B$2:$D$193,2,FALSE)</f>
        <v xml:space="preserve">Toledo City                                                 </v>
      </c>
      <c r="E841" s="109" t="s">
        <v>804</v>
      </c>
      <c r="F841" s="109" t="s">
        <v>950</v>
      </c>
      <c r="G841" s="109" t="s">
        <v>1270</v>
      </c>
      <c r="H841" s="109" t="s">
        <v>796</v>
      </c>
      <c r="I841" s="109" t="s">
        <v>1455</v>
      </c>
    </row>
    <row r="842" spans="1:9">
      <c r="A842" s="109" t="s">
        <v>203</v>
      </c>
      <c r="B842" s="109" t="s">
        <v>204</v>
      </c>
      <c r="C842" s="109" t="str">
        <f>VLOOKUP(B842,Nonpubs!$B$2:$D$193,3,FALSE)</f>
        <v xml:space="preserve">9-12                                                                                                                                                                                                                                                                                                                                                                                                                                                                                                                                                                                                                                                                                                                                                                                                                                                                                                                                                                                                                                                                                                                                                                                                                                                                                                                                                                                                                                                                                                                                                                                                                                                                                                                                                                                                                                                                                                                                                                                                                                                                            </v>
      </c>
      <c r="D842" s="109" t="str">
        <f>VLOOKUP(B842,Nonpubs!$B$2:$D$193,2,FALSE)</f>
        <v xml:space="preserve">Toledo City                                                 </v>
      </c>
      <c r="E842" s="109" t="s">
        <v>751</v>
      </c>
      <c r="F842" s="109" t="s">
        <v>936</v>
      </c>
      <c r="G842" s="109" t="s">
        <v>1254</v>
      </c>
      <c r="H842" s="109" t="s">
        <v>790</v>
      </c>
      <c r="I842" s="109" t="s">
        <v>1456</v>
      </c>
    </row>
    <row r="843" spans="1:9">
      <c r="A843" s="109" t="s">
        <v>203</v>
      </c>
      <c r="B843" s="109" t="s">
        <v>204</v>
      </c>
      <c r="C843" s="109" t="str">
        <f>VLOOKUP(B843,Nonpubs!$B$2:$D$193,3,FALSE)</f>
        <v xml:space="preserve">9-12                                                                                                                                                                                                                                                                                                                                                                                                                                                                                                                                                                                                                                                                                                                                                                                                                                                                                                                                                                                                                                                                                                                                                                                                                                                                                                                                                                                                                                                                                                                                                                                                                                                                                                                                                                                                                                                                                                                                                                                                                                                                            </v>
      </c>
      <c r="D843" s="109" t="str">
        <f>VLOOKUP(B843,Nonpubs!$B$2:$D$193,2,FALSE)</f>
        <v xml:space="preserve">Toledo City                                                 </v>
      </c>
      <c r="E843" s="109" t="s">
        <v>751</v>
      </c>
      <c r="F843" s="109" t="s">
        <v>939</v>
      </c>
      <c r="G843" s="109" t="s">
        <v>1257</v>
      </c>
      <c r="H843" s="109" t="s">
        <v>790</v>
      </c>
      <c r="I843" s="109" t="s">
        <v>1456</v>
      </c>
    </row>
    <row r="844" spans="1:9">
      <c r="A844" s="109" t="s">
        <v>203</v>
      </c>
      <c r="B844" s="109" t="s">
        <v>204</v>
      </c>
      <c r="C844" s="109" t="str">
        <f>VLOOKUP(B844,Nonpubs!$B$2:$D$193,3,FALSE)</f>
        <v xml:space="preserve">9-12                                                                                                                                                                                                                                                                                                                                                                                                                                                                                                                                                                                                                                                                                                                                                                                                                                                                                                                                                                                                                                                                                                                                                                                                                                                                                                                                                                                                                                                                                                                                                                                                                                                                                                                                                                                                                                                                                                                                                                                                                                                                            </v>
      </c>
      <c r="D844" s="109" t="str">
        <f>VLOOKUP(B844,Nonpubs!$B$2:$D$193,2,FALSE)</f>
        <v xml:space="preserve">Toledo City                                                 </v>
      </c>
      <c r="E844" s="109" t="s">
        <v>752</v>
      </c>
      <c r="F844" s="109" t="s">
        <v>939</v>
      </c>
      <c r="G844" s="109" t="s">
        <v>1257</v>
      </c>
      <c r="H844" s="109" t="s">
        <v>790</v>
      </c>
      <c r="I844" s="109" t="s">
        <v>1456</v>
      </c>
    </row>
    <row r="845" spans="1:9">
      <c r="A845" s="109" t="s">
        <v>203</v>
      </c>
      <c r="B845" s="109" t="s">
        <v>204</v>
      </c>
      <c r="C845" s="109" t="str">
        <f>VLOOKUP(B845,Nonpubs!$B$2:$D$193,3,FALSE)</f>
        <v xml:space="preserve">9-12                                                                                                                                                                                                                                                                                                                                                                                                                                                                                                                                                                                                                                                                                                                                                                                                                                                                                                                                                                                                                                                                                                                                                                                                                                                                                                                                                                                                                                                                                                                                                                                                                                                                                                                                                                                                                                                                                                                                                                                                                                                                            </v>
      </c>
      <c r="D845" s="109" t="str">
        <f>VLOOKUP(B845,Nonpubs!$B$2:$D$193,2,FALSE)</f>
        <v xml:space="preserve">Toledo City                                                 </v>
      </c>
      <c r="E845" s="109" t="s">
        <v>752</v>
      </c>
      <c r="F845" s="109" t="s">
        <v>972</v>
      </c>
      <c r="G845" s="109" t="s">
        <v>1293</v>
      </c>
      <c r="H845" s="109" t="s">
        <v>790</v>
      </c>
      <c r="I845" s="109" t="s">
        <v>1456</v>
      </c>
    </row>
    <row r="846" spans="1:9">
      <c r="A846" s="109" t="s">
        <v>203</v>
      </c>
      <c r="B846" s="109" t="s">
        <v>204</v>
      </c>
      <c r="C846" s="109" t="str">
        <f>VLOOKUP(B846,Nonpubs!$B$2:$D$193,3,FALSE)</f>
        <v xml:space="preserve">9-12                                                                                                                                                                                                                                                                                                                                                                                                                                                                                                                                                                                                                                                                                                                                                                                                                                                                                                                                                                                                                                                                                                                                                                                                                                                                                                                                                                                                                                                                                                                                                                                                                                                                                                                                                                                                                                                                                                                                                                                                                                                                            </v>
      </c>
      <c r="D846" s="109" t="str">
        <f>VLOOKUP(B846,Nonpubs!$B$2:$D$193,2,FALSE)</f>
        <v xml:space="preserve">Toledo City                                                 </v>
      </c>
      <c r="E846" s="109" t="s">
        <v>751</v>
      </c>
      <c r="F846" s="109" t="s">
        <v>938</v>
      </c>
      <c r="G846" s="109" t="s">
        <v>1256</v>
      </c>
      <c r="H846" s="109" t="s">
        <v>790</v>
      </c>
      <c r="I846" s="109" t="s">
        <v>1456</v>
      </c>
    </row>
    <row r="847" spans="1:9">
      <c r="A847" s="109" t="s">
        <v>203</v>
      </c>
      <c r="B847" s="109" t="s">
        <v>204</v>
      </c>
      <c r="C847" s="109" t="str">
        <f>VLOOKUP(B847,Nonpubs!$B$2:$D$193,3,FALSE)</f>
        <v xml:space="preserve">9-12                                                                                                                                                                                                                                                                                                                                                                                                                                                                                                                                                                                                                                                                                                                                                                                                                                                                                                                                                                                                                                                                                                                                                                                                                                                                                                                                                                                                                                                                                                                                                                                                                                                                                                                                                                                                                                                                                                                                                                                                                                                                            </v>
      </c>
      <c r="D847" s="109" t="str">
        <f>VLOOKUP(B847,Nonpubs!$B$2:$D$193,2,FALSE)</f>
        <v xml:space="preserve">Toledo City                                                 </v>
      </c>
      <c r="E847" s="109" t="s">
        <v>752</v>
      </c>
      <c r="F847" s="109" t="s">
        <v>938</v>
      </c>
      <c r="G847" s="109" t="s">
        <v>1256</v>
      </c>
      <c r="H847" s="109" t="s">
        <v>790</v>
      </c>
      <c r="I847" s="109" t="s">
        <v>1456</v>
      </c>
    </row>
    <row r="848" spans="1:9">
      <c r="A848" s="109" t="s">
        <v>203</v>
      </c>
      <c r="B848" s="109" t="s">
        <v>204</v>
      </c>
      <c r="C848" s="109" t="str">
        <f>VLOOKUP(B848,Nonpubs!$B$2:$D$193,3,FALSE)</f>
        <v xml:space="preserve">9-12                                                                                                                                                                                                                                                                                                                                                                                                                                                                                                                                                                                                                                                                                                                                                                                                                                                                                                                                                                                                                                                                                                                                                                                                                                                                                                                                                                                                                                                                                                                                                                                                                                                                                                                                                                                                                                                                                                                                                                                                                                                                            </v>
      </c>
      <c r="D848" s="109" t="str">
        <f>VLOOKUP(B848,Nonpubs!$B$2:$D$193,2,FALSE)</f>
        <v xml:space="preserve">Toledo City                                                 </v>
      </c>
      <c r="E848" s="109" t="s">
        <v>751</v>
      </c>
      <c r="F848" s="109" t="s">
        <v>1105</v>
      </c>
      <c r="G848" s="109" t="s">
        <v>1438</v>
      </c>
      <c r="H848" s="109" t="s">
        <v>790</v>
      </c>
      <c r="I848" s="109" t="s">
        <v>1456</v>
      </c>
    </row>
    <row r="849" spans="1:9">
      <c r="A849" s="109" t="s">
        <v>203</v>
      </c>
      <c r="B849" s="109" t="s">
        <v>204</v>
      </c>
      <c r="C849" s="109" t="str">
        <f>VLOOKUP(B849,Nonpubs!$B$2:$D$193,3,FALSE)</f>
        <v xml:space="preserve">9-12                                                                                                                                                                                                                                                                                                                                                                                                                                                                                                                                                                                                                                                                                                                                                                                                                                                                                                                                                                                                                                                                                                                                                                                                                                                                                                                                                                                                                                                                                                                                                                                                                                                                                                                                                                                                                                                                                                                                                                                                                                                                            </v>
      </c>
      <c r="D849" s="109" t="str">
        <f>VLOOKUP(B849,Nonpubs!$B$2:$D$193,2,FALSE)</f>
        <v xml:space="preserve">Toledo City                                                 </v>
      </c>
      <c r="E849" s="109" t="s">
        <v>751</v>
      </c>
      <c r="F849" s="109" t="s">
        <v>951</v>
      </c>
      <c r="G849" s="109" t="s">
        <v>1271</v>
      </c>
      <c r="H849" s="109" t="s">
        <v>790</v>
      </c>
      <c r="I849" s="109" t="s">
        <v>1456</v>
      </c>
    </row>
    <row r="850" spans="1:9">
      <c r="A850" s="109" t="s">
        <v>203</v>
      </c>
      <c r="B850" s="109" t="s">
        <v>204</v>
      </c>
      <c r="C850" s="109" t="str">
        <f>VLOOKUP(B850,Nonpubs!$B$2:$D$193,3,FALSE)</f>
        <v xml:space="preserve">9-12                                                                                                                                                                                                                                                                                                                                                                                                                                                                                                                                                                                                                                                                                                                                                                                                                                                                                                                                                                                                                                                                                                                                                                                                                                                                                                                                                                                                                                                                                                                                                                                                                                                                                                                                                                                                                                                                                                                                                                                                                                                                            </v>
      </c>
      <c r="D850" s="109" t="str">
        <f>VLOOKUP(B850,Nonpubs!$B$2:$D$193,2,FALSE)</f>
        <v xml:space="preserve">Toledo City                                                 </v>
      </c>
      <c r="E850" s="109" t="s">
        <v>752</v>
      </c>
      <c r="F850" s="109" t="s">
        <v>951</v>
      </c>
      <c r="G850" s="109" t="s">
        <v>1271</v>
      </c>
      <c r="H850" s="109" t="s">
        <v>790</v>
      </c>
      <c r="I850" s="109" t="s">
        <v>1456</v>
      </c>
    </row>
    <row r="851" spans="1:9">
      <c r="A851" s="109" t="s">
        <v>203</v>
      </c>
      <c r="B851" s="109" t="s">
        <v>204</v>
      </c>
      <c r="C851" s="109" t="str">
        <f>VLOOKUP(B851,Nonpubs!$B$2:$D$193,3,FALSE)</f>
        <v xml:space="preserve">9-12                                                                                                                                                                                                                                                                                                                                                                                                                                                                                                                                                                                                                                                                                                                                                                                                                                                                                                                                                                                                                                                                                                                                                                                                                                                                                                                                                                                                                                                                                                                                                                                                                                                                                                                                                                                                                                                                                                                                                                                                                                                                            </v>
      </c>
      <c r="D851" s="109" t="str">
        <f>VLOOKUP(B851,Nonpubs!$B$2:$D$193,2,FALSE)</f>
        <v xml:space="preserve">Toledo City                                                 </v>
      </c>
      <c r="E851" s="109" t="s">
        <v>804</v>
      </c>
      <c r="F851" s="109" t="s">
        <v>951</v>
      </c>
      <c r="G851" s="109" t="s">
        <v>1271</v>
      </c>
      <c r="H851" s="109" t="s">
        <v>790</v>
      </c>
      <c r="I851" s="109" t="s">
        <v>1456</v>
      </c>
    </row>
    <row r="852" spans="1:9">
      <c r="A852" s="109" t="s">
        <v>203</v>
      </c>
      <c r="B852" s="109" t="s">
        <v>204</v>
      </c>
      <c r="C852" s="109" t="str">
        <f>VLOOKUP(B852,Nonpubs!$B$2:$D$193,3,FALSE)</f>
        <v xml:space="preserve">9-12                                                                                                                                                                                                                                                                                                                                                                                                                                                                                                                                                                                                                                                                                                                                                                                                                                                                                                                                                                                                                                                                                                                                                                                                                                                                                                                                                                                                                                                                                                                                                                                                                                                                                                                                                                                                                                                                                                                                                                                                                                                                            </v>
      </c>
      <c r="D852" s="109" t="str">
        <f>VLOOKUP(B852,Nonpubs!$B$2:$D$193,2,FALSE)</f>
        <v xml:space="preserve">Toledo City                                                 </v>
      </c>
      <c r="E852" s="109" t="s">
        <v>751</v>
      </c>
      <c r="F852" s="109" t="s">
        <v>949</v>
      </c>
      <c r="G852" s="109" t="s">
        <v>1267</v>
      </c>
      <c r="H852" s="109" t="s">
        <v>790</v>
      </c>
      <c r="I852" s="109" t="s">
        <v>1456</v>
      </c>
    </row>
    <row r="853" spans="1:9">
      <c r="A853" s="109" t="s">
        <v>203</v>
      </c>
      <c r="B853" s="109" t="s">
        <v>204</v>
      </c>
      <c r="C853" s="109" t="str">
        <f>VLOOKUP(B853,Nonpubs!$B$2:$D$193,3,FALSE)</f>
        <v xml:space="preserve">9-12                                                                                                                                                                                                                                                                                                                                                                                                                                                                                                                                                                                                                                                                                                                                                                                                                                                                                                                                                                                                                                                                                                                                                                                                                                                                                                                                                                                                                                                                                                                                                                                                                                                                                                                                                                                                                                                                                                                                                                                                                                                                            </v>
      </c>
      <c r="D853" s="109" t="str">
        <f>VLOOKUP(B853,Nonpubs!$B$2:$D$193,2,FALSE)</f>
        <v xml:space="preserve">Toledo City                                                 </v>
      </c>
      <c r="E853" s="109" t="s">
        <v>752</v>
      </c>
      <c r="F853" s="109" t="s">
        <v>949</v>
      </c>
      <c r="G853" s="109" t="s">
        <v>1267</v>
      </c>
      <c r="H853" s="109" t="s">
        <v>790</v>
      </c>
      <c r="I853" s="109" t="s">
        <v>1456</v>
      </c>
    </row>
    <row r="854" spans="1:9">
      <c r="A854" s="109" t="s">
        <v>203</v>
      </c>
      <c r="B854" s="109" t="s">
        <v>204</v>
      </c>
      <c r="C854" s="109" t="str">
        <f>VLOOKUP(B854,Nonpubs!$B$2:$D$193,3,FALSE)</f>
        <v xml:space="preserve">9-12                                                                                                                                                                                                                                                                                                                                                                                                                                                                                                                                                                                                                                                                                                                                                                                                                                                                                                                                                                                                                                                                                                                                                                                                                                                                                                                                                                                                                                                                                                                                                                                                                                                                                                                                                                                                                                                                                                                                                                                                                                                                            </v>
      </c>
      <c r="D854" s="109" t="str">
        <f>VLOOKUP(B854,Nonpubs!$B$2:$D$193,2,FALSE)</f>
        <v xml:space="preserve">Toledo City                                                 </v>
      </c>
      <c r="E854" s="109" t="s">
        <v>804</v>
      </c>
      <c r="F854" s="109" t="s">
        <v>949</v>
      </c>
      <c r="G854" s="109" t="s">
        <v>1267</v>
      </c>
      <c r="H854" s="109" t="s">
        <v>790</v>
      </c>
      <c r="I854" s="109" t="s">
        <v>1456</v>
      </c>
    </row>
    <row r="855" spans="1:9">
      <c r="A855" s="109" t="s">
        <v>203</v>
      </c>
      <c r="B855" s="109" t="s">
        <v>204</v>
      </c>
      <c r="C855" s="109" t="str">
        <f>VLOOKUP(B855,Nonpubs!$B$2:$D$193,3,FALSE)</f>
        <v xml:space="preserve">9-12                                                                                                                                                                                                                                                                                                                                                                                                                                                                                                                                                                                                                                                                                                                                                                                                                                                                                                                                                                                                                                                                                                                                                                                                                                                                                                                                                                                                                                                                                                                                                                                                                                                                                                                                                                                                                                                                                                                                                                                                                                                                            </v>
      </c>
      <c r="D855" s="109" t="str">
        <f>VLOOKUP(B855,Nonpubs!$B$2:$D$193,2,FALSE)</f>
        <v xml:space="preserve">Toledo City                                                 </v>
      </c>
      <c r="E855" s="109" t="s">
        <v>751</v>
      </c>
      <c r="F855" s="109" t="s">
        <v>935</v>
      </c>
      <c r="G855" s="109" t="s">
        <v>1253</v>
      </c>
      <c r="H855" s="109" t="s">
        <v>790</v>
      </c>
      <c r="I855" s="109" t="s">
        <v>1456</v>
      </c>
    </row>
    <row r="856" spans="1:9">
      <c r="A856" s="109" t="s">
        <v>203</v>
      </c>
      <c r="B856" s="109" t="s">
        <v>204</v>
      </c>
      <c r="C856" s="109" t="str">
        <f>VLOOKUP(B856,Nonpubs!$B$2:$D$193,3,FALSE)</f>
        <v xml:space="preserve">9-12                                                                                                                                                                                                                                                                                                                                                                                                                                                                                                                                                                                                                                                                                                                                                                                                                                                                                                                                                                                                                                                                                                                                                                                                                                                                                                                                                                                                                                                                                                                                                                                                                                                                                                                                                                                                                                                                                                                                                                                                                                                                            </v>
      </c>
      <c r="D856" s="109" t="str">
        <f>VLOOKUP(B856,Nonpubs!$B$2:$D$193,2,FALSE)</f>
        <v xml:space="preserve">Toledo City                                                 </v>
      </c>
      <c r="E856" s="109" t="s">
        <v>752</v>
      </c>
      <c r="F856" s="109" t="s">
        <v>935</v>
      </c>
      <c r="G856" s="109" t="s">
        <v>1253</v>
      </c>
      <c r="H856" s="109" t="s">
        <v>790</v>
      </c>
      <c r="I856" s="109" t="s">
        <v>1456</v>
      </c>
    </row>
    <row r="857" spans="1:9">
      <c r="A857" s="109" t="s">
        <v>203</v>
      </c>
      <c r="B857" s="109" t="s">
        <v>204</v>
      </c>
      <c r="C857" s="109" t="str">
        <f>VLOOKUP(B857,Nonpubs!$B$2:$D$193,3,FALSE)</f>
        <v xml:space="preserve">9-12                                                                                                                                                                                                                                                                                                                                                                                                                                                                                                                                                                                                                                                                                                                                                                                                                                                                                                                                                                                                                                                                                                                                                                                                                                                                                                                                                                                                                                                                                                                                                                                                                                                                                                                                                                                                                                                                                                                                                                                                                                                                            </v>
      </c>
      <c r="D857" s="109" t="str">
        <f>VLOOKUP(B857,Nonpubs!$B$2:$D$193,2,FALSE)</f>
        <v xml:space="preserve">Toledo City                                                 </v>
      </c>
      <c r="E857" s="109" t="s">
        <v>751</v>
      </c>
      <c r="F857" s="109" t="s">
        <v>1002</v>
      </c>
      <c r="G857" s="109" t="s">
        <v>1325</v>
      </c>
      <c r="H857" s="109" t="s">
        <v>790</v>
      </c>
      <c r="I857" s="109" t="s">
        <v>1456</v>
      </c>
    </row>
    <row r="858" spans="1:9">
      <c r="A858" s="109" t="s">
        <v>203</v>
      </c>
      <c r="B858" s="109" t="s">
        <v>202</v>
      </c>
      <c r="C858" s="109" t="e">
        <f>VLOOKUP(B858,Nonpubs!$B$2:$D$193,3,FALSE)</f>
        <v>#N/A</v>
      </c>
      <c r="D858" s="109" t="e">
        <f>VLOOKUP(B858,Nonpubs!$B$2:$D$193,2,FALSE)</f>
        <v>#N/A</v>
      </c>
      <c r="E858" s="109" t="s">
        <v>752</v>
      </c>
      <c r="F858" s="109" t="s">
        <v>991</v>
      </c>
      <c r="G858" s="109" t="s">
        <v>1314</v>
      </c>
      <c r="H858" s="109" t="s">
        <v>791</v>
      </c>
      <c r="I858" s="109" t="s">
        <v>1455</v>
      </c>
    </row>
    <row r="859" spans="1:9">
      <c r="A859" s="109" t="s">
        <v>203</v>
      </c>
      <c r="B859" s="109" t="s">
        <v>204</v>
      </c>
      <c r="C859" s="109" t="str">
        <f>VLOOKUP(B859,Nonpubs!$B$2:$D$193,3,FALSE)</f>
        <v xml:space="preserve">9-12                                                                                                                                                                                                                                                                                                                                                                                                                                                                                                                                                                                                                                                                                                                                                                                                                                                                                                                                                                                                                                                                                                                                                                                                                                                                                                                                                                                                                                                                                                                                                                                                                                                                                                                                                                                                                                                                                                                                                                                                                                                                            </v>
      </c>
      <c r="D859" s="109" t="str">
        <f>VLOOKUP(B859,Nonpubs!$B$2:$D$193,2,FALSE)</f>
        <v xml:space="preserve">Toledo City                                                 </v>
      </c>
      <c r="E859" s="109" t="s">
        <v>751</v>
      </c>
      <c r="F859" s="109" t="s">
        <v>975</v>
      </c>
      <c r="G859" s="109" t="s">
        <v>1296</v>
      </c>
      <c r="H859" s="109" t="s">
        <v>801</v>
      </c>
      <c r="I859" s="109" t="s">
        <v>1456</v>
      </c>
    </row>
    <row r="860" spans="1:9">
      <c r="A860" s="109" t="s">
        <v>203</v>
      </c>
      <c r="B860" s="109" t="s">
        <v>204</v>
      </c>
      <c r="C860" s="109" t="str">
        <f>VLOOKUP(B860,Nonpubs!$B$2:$D$193,3,FALSE)</f>
        <v xml:space="preserve">9-12                                                                                                                                                                                                                                                                                                                                                                                                                                                                                                                                                                                                                                                                                                                                                                                                                                                                                                                                                                                                                                                                                                                                                                                                                                                                                                                                                                                                                                                                                                                                                                                                                                                                                                                                                                                                                                                                                                                                                                                                                                                                            </v>
      </c>
      <c r="D860" s="109" t="str">
        <f>VLOOKUP(B860,Nonpubs!$B$2:$D$193,2,FALSE)</f>
        <v xml:space="preserve">Toledo City                                                 </v>
      </c>
      <c r="E860" s="109" t="s">
        <v>752</v>
      </c>
      <c r="F860" s="109" t="s">
        <v>975</v>
      </c>
      <c r="G860" s="109" t="s">
        <v>1296</v>
      </c>
      <c r="H860" s="109" t="s">
        <v>801</v>
      </c>
      <c r="I860" s="109" t="s">
        <v>1456</v>
      </c>
    </row>
    <row r="861" spans="1:9">
      <c r="A861" s="109" t="s">
        <v>203</v>
      </c>
      <c r="B861" s="109" t="s">
        <v>204</v>
      </c>
      <c r="C861" s="109" t="str">
        <f>VLOOKUP(B861,Nonpubs!$B$2:$D$193,3,FALSE)</f>
        <v xml:space="preserve">9-12                                                                                                                                                                                                                                                                                                                                                                                                                                                                                                                                                                                                                                                                                                                                                                                                                                                                                                                                                                                                                                                                                                                                                                                                                                                                                                                                                                                                                                                                                                                                                                                                                                                                                                                                                                                                                                                                                                                                                                                                                                                                            </v>
      </c>
      <c r="D861" s="109" t="str">
        <f>VLOOKUP(B861,Nonpubs!$B$2:$D$193,2,FALSE)</f>
        <v xml:space="preserve">Toledo City                                                 </v>
      </c>
      <c r="E861" s="109" t="s">
        <v>804</v>
      </c>
      <c r="F861" s="109" t="s">
        <v>975</v>
      </c>
      <c r="G861" s="109" t="s">
        <v>1296</v>
      </c>
      <c r="H861" s="109" t="s">
        <v>801</v>
      </c>
      <c r="I861" s="109" t="s">
        <v>1456</v>
      </c>
    </row>
    <row r="862" spans="1:9">
      <c r="A862" s="109" t="s">
        <v>206</v>
      </c>
      <c r="B862" s="109" t="s">
        <v>205</v>
      </c>
      <c r="C862" s="109" t="e">
        <f>VLOOKUP(B862,Nonpubs!$B$2:$D$193,3,FALSE)</f>
        <v>#N/A</v>
      </c>
      <c r="D862" s="109" t="e">
        <f>VLOOKUP(B862,Nonpubs!$B$2:$D$193,2,FALSE)</f>
        <v>#N/A</v>
      </c>
      <c r="E862" s="109" t="s">
        <v>740</v>
      </c>
      <c r="F862" s="109" t="s">
        <v>868</v>
      </c>
      <c r="G862" s="109" t="s">
        <v>1183</v>
      </c>
      <c r="H862" s="109" t="s">
        <v>795</v>
      </c>
      <c r="I862" s="109" t="s">
        <v>1456</v>
      </c>
    </row>
    <row r="863" spans="1:9">
      <c r="A863" s="109" t="s">
        <v>206</v>
      </c>
      <c r="B863" s="109" t="s">
        <v>205</v>
      </c>
      <c r="C863" s="109" t="e">
        <f>VLOOKUP(B863,Nonpubs!$B$2:$D$193,3,FALSE)</f>
        <v>#N/A</v>
      </c>
      <c r="D863" s="109" t="e">
        <f>VLOOKUP(B863,Nonpubs!$B$2:$D$193,2,FALSE)</f>
        <v>#N/A</v>
      </c>
      <c r="E863" s="109" t="s">
        <v>741</v>
      </c>
      <c r="F863" s="109" t="s">
        <v>868</v>
      </c>
      <c r="G863" s="109" t="s">
        <v>1183</v>
      </c>
      <c r="H863" s="109" t="s">
        <v>795</v>
      </c>
      <c r="I863" s="109" t="s">
        <v>1456</v>
      </c>
    </row>
    <row r="864" spans="1:9">
      <c r="A864" s="109" t="s">
        <v>206</v>
      </c>
      <c r="B864" s="109" t="s">
        <v>205</v>
      </c>
      <c r="C864" s="109" t="e">
        <f>VLOOKUP(B864,Nonpubs!$B$2:$D$193,3,FALSE)</f>
        <v>#N/A</v>
      </c>
      <c r="D864" s="109" t="e">
        <f>VLOOKUP(B864,Nonpubs!$B$2:$D$193,2,FALSE)</f>
        <v>#N/A</v>
      </c>
      <c r="E864" s="109" t="s">
        <v>741</v>
      </c>
      <c r="F864" s="109" t="s">
        <v>863</v>
      </c>
      <c r="G864" s="109" t="s">
        <v>1178</v>
      </c>
      <c r="H864" s="109" t="s">
        <v>795</v>
      </c>
      <c r="I864" s="109" t="s">
        <v>1456</v>
      </c>
    </row>
    <row r="865" spans="1:9">
      <c r="A865" s="109" t="s">
        <v>206</v>
      </c>
      <c r="B865" s="109" t="s">
        <v>205</v>
      </c>
      <c r="C865" s="109" t="e">
        <f>VLOOKUP(B865,Nonpubs!$B$2:$D$193,3,FALSE)</f>
        <v>#N/A</v>
      </c>
      <c r="D865" s="109" t="e">
        <f>VLOOKUP(B865,Nonpubs!$B$2:$D$193,2,FALSE)</f>
        <v>#N/A</v>
      </c>
      <c r="E865" s="109" t="s">
        <v>742</v>
      </c>
      <c r="F865" s="109" t="s">
        <v>863</v>
      </c>
      <c r="G865" s="109" t="s">
        <v>1178</v>
      </c>
      <c r="H865" s="109" t="s">
        <v>795</v>
      </c>
      <c r="I865" s="109" t="s">
        <v>1456</v>
      </c>
    </row>
    <row r="866" spans="1:9">
      <c r="A866" s="109" t="s">
        <v>206</v>
      </c>
      <c r="B866" s="109" t="s">
        <v>205</v>
      </c>
      <c r="C866" s="109" t="e">
        <f>VLOOKUP(B866,Nonpubs!$B$2:$D$193,3,FALSE)</f>
        <v>#N/A</v>
      </c>
      <c r="D866" s="109" t="e">
        <f>VLOOKUP(B866,Nonpubs!$B$2:$D$193,2,FALSE)</f>
        <v>#N/A</v>
      </c>
      <c r="E866" s="109" t="s">
        <v>741</v>
      </c>
      <c r="F866" s="109" t="s">
        <v>819</v>
      </c>
      <c r="G866" s="109" t="s">
        <v>1131</v>
      </c>
      <c r="H866" s="109" t="s">
        <v>795</v>
      </c>
      <c r="I866" s="109" t="s">
        <v>1456</v>
      </c>
    </row>
    <row r="867" spans="1:9">
      <c r="A867" s="109" t="s">
        <v>208</v>
      </c>
      <c r="B867" s="109" t="s">
        <v>207</v>
      </c>
      <c r="C867" s="109" t="str">
        <f>VLOOKUP(B867,Nonpubs!$B$2:$D$193,3,FALSE)</f>
        <v xml:space="preserve">9-12                                                                                                                                                                                                                                                                                                                                                                                                                                                                                                                                                                                                                                                                                                                                                                                                                                                                                                                                                                                                                                                                                                                                                                                                                                                                                                                                                                                                                                                                                                                                                                                                                                                                                                                                                                                                                                                                                                                                                                                                                                                                            </v>
      </c>
      <c r="D867" s="109" t="str">
        <f>VLOOKUP(B867,Nonpubs!$B$2:$D$193,2,FALSE)</f>
        <v xml:space="preserve">Dayton City                                                 </v>
      </c>
      <c r="E867" s="109" t="s">
        <v>751</v>
      </c>
      <c r="F867" s="109" t="s">
        <v>875</v>
      </c>
      <c r="G867" s="109" t="s">
        <v>1191</v>
      </c>
      <c r="H867" s="109" t="s">
        <v>793</v>
      </c>
      <c r="I867" s="109" t="s">
        <v>1456</v>
      </c>
    </row>
    <row r="868" spans="1:9">
      <c r="A868" s="109" t="s">
        <v>208</v>
      </c>
      <c r="B868" s="109" t="s">
        <v>207</v>
      </c>
      <c r="C868" s="109" t="str">
        <f>VLOOKUP(B868,Nonpubs!$B$2:$D$193,3,FALSE)</f>
        <v xml:space="preserve">9-12                                                                                                                                                                                                                                                                                                                                                                                                                                                                                                                                                                                                                                                                                                                                                                                                                                                                                                                                                                                                                                                                                                                                                                                                                                                                                                                                                                                                                                                                                                                                                                                                                                                                                                                                                                                                                                                                                                                                                                                                                                                                            </v>
      </c>
      <c r="D868" s="109" t="str">
        <f>VLOOKUP(B868,Nonpubs!$B$2:$D$193,2,FALSE)</f>
        <v xml:space="preserve">Dayton City                                                 </v>
      </c>
      <c r="E868" s="109" t="s">
        <v>752</v>
      </c>
      <c r="F868" s="109" t="s">
        <v>875</v>
      </c>
      <c r="G868" s="109" t="s">
        <v>1191</v>
      </c>
      <c r="H868" s="109" t="s">
        <v>793</v>
      </c>
      <c r="I868" s="109" t="s">
        <v>1456</v>
      </c>
    </row>
    <row r="869" spans="1:9">
      <c r="A869" s="109" t="s">
        <v>208</v>
      </c>
      <c r="B869" s="109" t="s">
        <v>207</v>
      </c>
      <c r="C869" s="109" t="str">
        <f>VLOOKUP(B869,Nonpubs!$B$2:$D$193,3,FALSE)</f>
        <v xml:space="preserve">9-12                                                                                                                                                                                                                                                                                                                                                                                                                                                                                                                                                                                                                                                                                                                                                                                                                                                                                                                                                                                                                                                                                                                                                                                                                                                                                                                                                                                                                                                                                                                                                                                                                                                                                                                                                                                                                                                                                                                                                                                                                                                                            </v>
      </c>
      <c r="D869" s="109" t="str">
        <f>VLOOKUP(B869,Nonpubs!$B$2:$D$193,2,FALSE)</f>
        <v xml:space="preserve">Dayton City                                                 </v>
      </c>
      <c r="E869" s="109" t="s">
        <v>804</v>
      </c>
      <c r="F869" s="109" t="s">
        <v>875</v>
      </c>
      <c r="G869" s="109" t="s">
        <v>1191</v>
      </c>
      <c r="H869" s="109" t="s">
        <v>793</v>
      </c>
      <c r="I869" s="109" t="s">
        <v>1456</v>
      </c>
    </row>
    <row r="870" spans="1:9">
      <c r="A870" s="109" t="s">
        <v>208</v>
      </c>
      <c r="B870" s="109" t="s">
        <v>207</v>
      </c>
      <c r="C870" s="109" t="str">
        <f>VLOOKUP(B870,Nonpubs!$B$2:$D$193,3,FALSE)</f>
        <v xml:space="preserve">9-12                                                                                                                                                                                                                                                                                                                                                                                                                                                                                                                                                                                                                                                                                                                                                                                                                                                                                                                                                                                                                                                                                                                                                                                                                                                                                                                                                                                                                                                                                                                                                                                                                                                                                                                                                                                                                                                                                                                                                                                                                                                                            </v>
      </c>
      <c r="D870" s="109" t="str">
        <f>VLOOKUP(B870,Nonpubs!$B$2:$D$193,2,FALSE)</f>
        <v xml:space="preserve">Dayton City                                                 </v>
      </c>
      <c r="E870" s="109" t="s">
        <v>752</v>
      </c>
      <c r="F870" s="109" t="s">
        <v>976</v>
      </c>
      <c r="G870" s="109" t="s">
        <v>1297</v>
      </c>
      <c r="H870" s="109" t="s">
        <v>802</v>
      </c>
      <c r="I870" s="109" t="s">
        <v>1456</v>
      </c>
    </row>
    <row r="871" spans="1:9">
      <c r="A871" s="109" t="s">
        <v>208</v>
      </c>
      <c r="B871" s="109" t="s">
        <v>207</v>
      </c>
      <c r="C871" s="109" t="str">
        <f>VLOOKUP(B871,Nonpubs!$B$2:$D$193,3,FALSE)</f>
        <v xml:space="preserve">9-12                                                                                                                                                                                                                                                                                                                                                                                                                                                                                                                                                                                                                                                                                                                                                                                                                                                                                                                                                                                                                                                                                                                                                                                                                                                                                                                                                                                                                                                                                                                                                                                                                                                                                                                                                                                                                                                                                                                                                                                                                                                                            </v>
      </c>
      <c r="D871" s="109" t="str">
        <f>VLOOKUP(B871,Nonpubs!$B$2:$D$193,2,FALSE)</f>
        <v xml:space="preserve">Dayton City                                                 </v>
      </c>
      <c r="E871" s="109" t="s">
        <v>804</v>
      </c>
      <c r="F871" s="109" t="s">
        <v>976</v>
      </c>
      <c r="G871" s="109" t="s">
        <v>1297</v>
      </c>
      <c r="H871" s="109" t="s">
        <v>802</v>
      </c>
      <c r="I871" s="109" t="s">
        <v>1456</v>
      </c>
    </row>
    <row r="872" spans="1:9">
      <c r="A872" s="109" t="s">
        <v>208</v>
      </c>
      <c r="B872" s="109" t="s">
        <v>207</v>
      </c>
      <c r="C872" s="109" t="str">
        <f>VLOOKUP(B872,Nonpubs!$B$2:$D$193,3,FALSE)</f>
        <v xml:space="preserve">9-12                                                                                                                                                                                                                                                                                                                                                                                                                                                                                                                                                                                                                                                                                                                                                                                                                                                                                                                                                                                                                                                                                                                                                                                                                                                                                                                                                                                                                                                                                                                                                                                                                                                                                                                                                                                                                                                                                                                                                                                                                                                                            </v>
      </c>
      <c r="D872" s="109" t="str">
        <f>VLOOKUP(B872,Nonpubs!$B$2:$D$193,2,FALSE)</f>
        <v xml:space="preserve">Dayton City                                                 </v>
      </c>
      <c r="E872" s="109" t="s">
        <v>751</v>
      </c>
      <c r="F872" s="109" t="s">
        <v>929</v>
      </c>
      <c r="G872" s="109" t="s">
        <v>1247</v>
      </c>
      <c r="H872" s="109" t="s">
        <v>791</v>
      </c>
      <c r="I872" s="109" t="s">
        <v>1456</v>
      </c>
    </row>
    <row r="873" spans="1:9">
      <c r="A873" s="109" t="s">
        <v>208</v>
      </c>
      <c r="B873" s="109" t="s">
        <v>207</v>
      </c>
      <c r="C873" s="109" t="str">
        <f>VLOOKUP(B873,Nonpubs!$B$2:$D$193,3,FALSE)</f>
        <v xml:space="preserve">9-12                                                                                                                                                                                                                                                                                                                                                                                                                                                                                                                                                                                                                                                                                                                                                                                                                                                                                                                                                                                                                                                                                                                                                                                                                                                                                                                                                                                                                                                                                                                                                                                                                                                                                                                                                                                                                                                                                                                                                                                                                                                                            </v>
      </c>
      <c r="D873" s="109" t="str">
        <f>VLOOKUP(B873,Nonpubs!$B$2:$D$193,2,FALSE)</f>
        <v xml:space="preserve">Dayton City                                                 </v>
      </c>
      <c r="E873" s="109" t="s">
        <v>752</v>
      </c>
      <c r="F873" s="109" t="s">
        <v>929</v>
      </c>
      <c r="G873" s="109" t="s">
        <v>1247</v>
      </c>
      <c r="H873" s="109" t="s">
        <v>791</v>
      </c>
      <c r="I873" s="109" t="s">
        <v>1456</v>
      </c>
    </row>
    <row r="874" spans="1:9">
      <c r="A874" s="109" t="s">
        <v>208</v>
      </c>
      <c r="B874" s="109" t="s">
        <v>207</v>
      </c>
      <c r="C874" s="109" t="str">
        <f>VLOOKUP(B874,Nonpubs!$B$2:$D$193,3,FALSE)</f>
        <v xml:space="preserve">9-12                                                                                                                                                                                                                                                                                                                                                                                                                                                                                                                                                                                                                                                                                                                                                                                                                                                                                                                                                                                                                                                                                                                                                                                                                                                                                                                                                                                                                                                                                                                                                                                                                                                                                                                                                                                                                                                                                                                                                                                                                                                                            </v>
      </c>
      <c r="D874" s="109" t="str">
        <f>VLOOKUP(B874,Nonpubs!$B$2:$D$193,2,FALSE)</f>
        <v xml:space="preserve">Dayton City                                                 </v>
      </c>
      <c r="E874" s="109" t="s">
        <v>804</v>
      </c>
      <c r="F874" s="109" t="s">
        <v>929</v>
      </c>
      <c r="G874" s="109" t="s">
        <v>1247</v>
      </c>
      <c r="H874" s="109" t="s">
        <v>791</v>
      </c>
      <c r="I874" s="109" t="s">
        <v>1456</v>
      </c>
    </row>
    <row r="875" spans="1:9">
      <c r="A875" s="109" t="s">
        <v>208</v>
      </c>
      <c r="B875" s="109" t="s">
        <v>207</v>
      </c>
      <c r="C875" s="109" t="str">
        <f>VLOOKUP(B875,Nonpubs!$B$2:$D$193,3,FALSE)</f>
        <v xml:space="preserve">9-12                                                                                                                                                                                                                                                                                                                                                                                                                                                                                                                                                                                                                                                                                                                                                                                                                                                                                                                                                                                                                                                                                                                                                                                                                                                                                                                                                                                                                                                                                                                                                                                                                                                                                                                                                                                                                                                                                                                                                                                                                                                                            </v>
      </c>
      <c r="D875" s="109" t="str">
        <f>VLOOKUP(B875,Nonpubs!$B$2:$D$193,2,FALSE)</f>
        <v xml:space="preserve">Dayton City                                                 </v>
      </c>
      <c r="E875" s="109" t="s">
        <v>751</v>
      </c>
      <c r="F875" s="109" t="s">
        <v>909</v>
      </c>
      <c r="G875" s="109" t="s">
        <v>1226</v>
      </c>
      <c r="H875" s="109" t="s">
        <v>795</v>
      </c>
      <c r="I875" s="109" t="s">
        <v>1455</v>
      </c>
    </row>
    <row r="876" spans="1:9">
      <c r="A876" s="109" t="s">
        <v>208</v>
      </c>
      <c r="B876" s="109" t="s">
        <v>207</v>
      </c>
      <c r="C876" s="109" t="str">
        <f>VLOOKUP(B876,Nonpubs!$B$2:$D$193,3,FALSE)</f>
        <v xml:space="preserve">9-12                                                                                                                                                                                                                                                                                                                                                                                                                                                                                                                                                                                                                                                                                                                                                                                                                                                                                                                                                                                                                                                                                                                                                                                                                                                                                                                                                                                                                                                                                                                                                                                                                                                                                                                                                                                                                                                                                                                                                                                                                                                                            </v>
      </c>
      <c r="D876" s="109" t="str">
        <f>VLOOKUP(B876,Nonpubs!$B$2:$D$193,2,FALSE)</f>
        <v xml:space="preserve">Dayton City                                                 </v>
      </c>
      <c r="E876" s="109" t="s">
        <v>752</v>
      </c>
      <c r="F876" s="109" t="s">
        <v>909</v>
      </c>
      <c r="G876" s="109" t="s">
        <v>1226</v>
      </c>
      <c r="H876" s="109" t="s">
        <v>795</v>
      </c>
      <c r="I876" s="109" t="s">
        <v>1455</v>
      </c>
    </row>
    <row r="877" spans="1:9">
      <c r="A877" s="109" t="s">
        <v>208</v>
      </c>
      <c r="B877" s="109" t="s">
        <v>207</v>
      </c>
      <c r="C877" s="109" t="str">
        <f>VLOOKUP(B877,Nonpubs!$B$2:$D$193,3,FALSE)</f>
        <v xml:space="preserve">9-12                                                                                                                                                                                                                                                                                                                                                                                                                                                                                                                                                                                                                                                                                                                                                                                                                                                                                                                                                                                                                                                                                                                                                                                                                                                                                                                                                                                                                                                                                                                                                                                                                                                                                                                                                                                                                                                                                                                                                                                                                                                                            </v>
      </c>
      <c r="D877" s="109" t="str">
        <f>VLOOKUP(B877,Nonpubs!$B$2:$D$193,2,FALSE)</f>
        <v xml:space="preserve">Dayton City                                                 </v>
      </c>
      <c r="E877" s="109" t="s">
        <v>751</v>
      </c>
      <c r="F877" s="109" t="s">
        <v>901</v>
      </c>
      <c r="G877" s="109" t="s">
        <v>1218</v>
      </c>
      <c r="H877" s="109" t="s">
        <v>795</v>
      </c>
      <c r="I877" s="109" t="s">
        <v>1456</v>
      </c>
    </row>
    <row r="878" spans="1:9">
      <c r="A878" s="109" t="s">
        <v>208</v>
      </c>
      <c r="B878" s="109" t="s">
        <v>207</v>
      </c>
      <c r="C878" s="109" t="str">
        <f>VLOOKUP(B878,Nonpubs!$B$2:$D$193,3,FALSE)</f>
        <v xml:space="preserve">9-12                                                                                                                                                                                                                                                                                                                                                                                                                                                                                                                                                                                                                                                                                                                                                                                                                                                                                                                                                                                                                                                                                                                                                                                                                                                                                                                                                                                                                                                                                                                                                                                                                                                                                                                                                                                                                                                                                                                                                                                                                                                                            </v>
      </c>
      <c r="D878" s="109" t="str">
        <f>VLOOKUP(B878,Nonpubs!$B$2:$D$193,2,FALSE)</f>
        <v xml:space="preserve">Dayton City                                                 </v>
      </c>
      <c r="E878" s="109" t="s">
        <v>804</v>
      </c>
      <c r="F878" s="109" t="s">
        <v>2993</v>
      </c>
      <c r="G878" s="109" t="s">
        <v>2994</v>
      </c>
      <c r="H878" s="109" t="s">
        <v>801</v>
      </c>
      <c r="I878" s="109" t="s">
        <v>1456</v>
      </c>
    </row>
    <row r="879" spans="1:9">
      <c r="A879" s="109" t="s">
        <v>208</v>
      </c>
      <c r="B879" s="109" t="s">
        <v>207</v>
      </c>
      <c r="C879" s="109" t="str">
        <f>VLOOKUP(B879,Nonpubs!$B$2:$D$193,3,FALSE)</f>
        <v xml:space="preserve">9-12                                                                                                                                                                                                                                                                                                                                                                                                                                                                                                                                                                                                                                                                                                                                                                                                                                                                                                                                                                                                                                                                                                                                                                                                                                                                                                                                                                                                                                                                                                                                                                                                                                                                                                                                                                                                                                                                                                                                                                                                                                                                            </v>
      </c>
      <c r="D879" s="109" t="str">
        <f>VLOOKUP(B879,Nonpubs!$B$2:$D$193,2,FALSE)</f>
        <v xml:space="preserve">Dayton City                                                 </v>
      </c>
      <c r="E879" s="109" t="s">
        <v>751</v>
      </c>
      <c r="F879" s="109" t="s">
        <v>977</v>
      </c>
      <c r="G879" s="109" t="s">
        <v>1298</v>
      </c>
      <c r="H879" s="109" t="s">
        <v>801</v>
      </c>
      <c r="I879" s="109" t="s">
        <v>1456</v>
      </c>
    </row>
    <row r="880" spans="1:9">
      <c r="A880" s="109" t="s">
        <v>208</v>
      </c>
      <c r="B880" s="109" t="s">
        <v>207</v>
      </c>
      <c r="C880" s="109" t="str">
        <f>VLOOKUP(B880,Nonpubs!$B$2:$D$193,3,FALSE)</f>
        <v xml:space="preserve">9-12                                                                                                                                                                                                                                                                                                                                                                                                                                                                                                                                                                                                                                                                                                                                                                                                                                                                                                                                                                                                                                                                                                                                                                                                                                                                                                                                                                                                                                                                                                                                                                                                                                                                                                                                                                                                                                                                                                                                                                                                                                                                            </v>
      </c>
      <c r="D880" s="109" t="str">
        <f>VLOOKUP(B880,Nonpubs!$B$2:$D$193,2,FALSE)</f>
        <v xml:space="preserve">Dayton City                                                 </v>
      </c>
      <c r="E880" s="109" t="s">
        <v>752</v>
      </c>
      <c r="F880" s="109" t="s">
        <v>977</v>
      </c>
      <c r="G880" s="109" t="s">
        <v>1298</v>
      </c>
      <c r="H880" s="109" t="s">
        <v>801</v>
      </c>
      <c r="I880" s="109" t="s">
        <v>1456</v>
      </c>
    </row>
    <row r="881" spans="1:9">
      <c r="A881" s="109" t="s">
        <v>208</v>
      </c>
      <c r="B881" s="109" t="s">
        <v>207</v>
      </c>
      <c r="C881" s="109" t="str">
        <f>VLOOKUP(B881,Nonpubs!$B$2:$D$193,3,FALSE)</f>
        <v xml:space="preserve">9-12                                                                                                                                                                                                                                                                                                                                                                                                                                                                                                                                                                                                                                                                                                                                                                                                                                                                                                                                                                                                                                                                                                                                                                                                                                                                                                                                                                                                                                                                                                                                                                                                                                                                                                                                                                                                                                                                                                                                                                                                                                                                            </v>
      </c>
      <c r="D881" s="109" t="str">
        <f>VLOOKUP(B881,Nonpubs!$B$2:$D$193,2,FALSE)</f>
        <v xml:space="preserve">Dayton City                                                 </v>
      </c>
      <c r="E881" s="109" t="s">
        <v>804</v>
      </c>
      <c r="F881" s="109" t="s">
        <v>977</v>
      </c>
      <c r="G881" s="109" t="s">
        <v>1298</v>
      </c>
      <c r="H881" s="109" t="s">
        <v>801</v>
      </c>
      <c r="I881" s="109" t="s">
        <v>1456</v>
      </c>
    </row>
    <row r="882" spans="1:9">
      <c r="A882" s="109" t="s">
        <v>208</v>
      </c>
      <c r="B882" s="109" t="s">
        <v>207</v>
      </c>
      <c r="C882" s="109" t="str">
        <f>VLOOKUP(B882,Nonpubs!$B$2:$D$193,3,FALSE)</f>
        <v xml:space="preserve">9-12                                                                                                                                                                                                                                                                                                                                                                                                                                                                                                                                                                                                                                                                                                                                                                                                                                                                                                                                                                                                                                                                                                                                                                                                                                                                                                                                                                                                                                                                                                                                                                                                                                                                                                                                                                                                                                                                                                                                                                                                                                                                            </v>
      </c>
      <c r="D882" s="109" t="str">
        <f>VLOOKUP(B882,Nonpubs!$B$2:$D$193,2,FALSE)</f>
        <v xml:space="preserve">Dayton City                                                 </v>
      </c>
      <c r="E882" s="109" t="s">
        <v>751</v>
      </c>
      <c r="F882" s="109" t="s">
        <v>994</v>
      </c>
      <c r="G882" s="109" t="s">
        <v>1317</v>
      </c>
      <c r="H882" s="109" t="s">
        <v>793</v>
      </c>
      <c r="I882" s="109" t="s">
        <v>1456</v>
      </c>
    </row>
    <row r="883" spans="1:9">
      <c r="A883" s="109" t="s">
        <v>208</v>
      </c>
      <c r="B883" s="109" t="s">
        <v>207</v>
      </c>
      <c r="C883" s="109" t="str">
        <f>VLOOKUP(B883,Nonpubs!$B$2:$D$193,3,FALSE)</f>
        <v xml:space="preserve">9-12                                                                                                                                                                                                                                                                                                                                                                                                                                                                                                                                                                                                                                                                                                                                                                                                                                                                                                                                                                                                                                                                                                                                                                                                                                                                                                                                                                                                                                                                                                                                                                                                                                                                                                                                                                                                                                                                                                                                                                                                                                                                            </v>
      </c>
      <c r="D883" s="109" t="str">
        <f>VLOOKUP(B883,Nonpubs!$B$2:$D$193,2,FALSE)</f>
        <v xml:space="preserve">Dayton City                                                 </v>
      </c>
      <c r="E883" s="109" t="s">
        <v>752</v>
      </c>
      <c r="F883" s="109" t="s">
        <v>994</v>
      </c>
      <c r="G883" s="109" t="s">
        <v>1317</v>
      </c>
      <c r="H883" s="109" t="s">
        <v>793</v>
      </c>
      <c r="I883" s="109" t="s">
        <v>1456</v>
      </c>
    </row>
    <row r="884" spans="1:9">
      <c r="A884" s="109" t="s">
        <v>208</v>
      </c>
      <c r="B884" s="109" t="s">
        <v>207</v>
      </c>
      <c r="C884" s="109" t="str">
        <f>VLOOKUP(B884,Nonpubs!$B$2:$D$193,3,FALSE)</f>
        <v xml:space="preserve">9-12                                                                                                                                                                                                                                                                                                                                                                                                                                                                                                                                                                                                                                                                                                                                                                                                                                                                                                                                                                                                                                                                                                                                                                                                                                                                                                                                                                                                                                                                                                                                                                                                                                                                                                                                                                                                                                                                                                                                                                                                                                                                            </v>
      </c>
      <c r="D884" s="109" t="str">
        <f>VLOOKUP(B884,Nonpubs!$B$2:$D$193,2,FALSE)</f>
        <v xml:space="preserve">Dayton City                                                 </v>
      </c>
      <c r="E884" s="109" t="s">
        <v>751</v>
      </c>
      <c r="F884" s="109" t="s">
        <v>907</v>
      </c>
      <c r="G884" s="109" t="s">
        <v>1224</v>
      </c>
      <c r="H884" s="109" t="s">
        <v>793</v>
      </c>
      <c r="I884" s="109" t="s">
        <v>1456</v>
      </c>
    </row>
    <row r="885" spans="1:9">
      <c r="A885" s="109" t="s">
        <v>208</v>
      </c>
      <c r="B885" s="109" t="s">
        <v>207</v>
      </c>
      <c r="C885" s="109" t="str">
        <f>VLOOKUP(B885,Nonpubs!$B$2:$D$193,3,FALSE)</f>
        <v xml:space="preserve">9-12                                                                                                                                                                                                                                                                                                                                                                                                                                                                                                                                                                                                                                                                                                                                                                                                                                                                                                                                                                                                                                                                                                                                                                                                                                                                                                                                                                                                                                                                                                                                                                                                                                                                                                                                                                                                                                                                                                                                                                                                                                                                            </v>
      </c>
      <c r="D885" s="109" t="str">
        <f>VLOOKUP(B885,Nonpubs!$B$2:$D$193,2,FALSE)</f>
        <v xml:space="preserve">Dayton City                                                 </v>
      </c>
      <c r="E885" s="109" t="s">
        <v>752</v>
      </c>
      <c r="F885" s="109" t="s">
        <v>907</v>
      </c>
      <c r="G885" s="109" t="s">
        <v>1224</v>
      </c>
      <c r="H885" s="109" t="s">
        <v>793</v>
      </c>
      <c r="I885" s="109" t="s">
        <v>1456</v>
      </c>
    </row>
    <row r="886" spans="1:9">
      <c r="A886" s="109" t="s">
        <v>208</v>
      </c>
      <c r="B886" s="109" t="s">
        <v>207</v>
      </c>
      <c r="C886" s="109" t="str">
        <f>VLOOKUP(B886,Nonpubs!$B$2:$D$193,3,FALSE)</f>
        <v xml:space="preserve">9-12                                                                                                                                                                                                                                                                                                                                                                                                                                                                                                                                                                                                                                                                                                                                                                                                                                                                                                                                                                                                                                                                                                                                                                                                                                                                                                                                                                                                                                                                                                                                                                                                                                                                                                                                                                                                                                                                                                                                                                                                                                                                            </v>
      </c>
      <c r="D886" s="109" t="str">
        <f>VLOOKUP(B886,Nonpubs!$B$2:$D$193,2,FALSE)</f>
        <v xml:space="preserve">Dayton City                                                 </v>
      </c>
      <c r="E886" s="109" t="s">
        <v>804</v>
      </c>
      <c r="F886" s="109" t="s">
        <v>907</v>
      </c>
      <c r="G886" s="109" t="s">
        <v>1224</v>
      </c>
      <c r="H886" s="109" t="s">
        <v>793</v>
      </c>
      <c r="I886" s="109" t="s">
        <v>1456</v>
      </c>
    </row>
    <row r="887" spans="1:9">
      <c r="A887" s="109" t="s">
        <v>208</v>
      </c>
      <c r="B887" s="109" t="s">
        <v>207</v>
      </c>
      <c r="C887" s="109" t="str">
        <f>VLOOKUP(B887,Nonpubs!$B$2:$D$193,3,FALSE)</f>
        <v xml:space="preserve">9-12                                                                                                                                                                                                                                                                                                                                                                                                                                                                                                                                                                                                                                                                                                                                                                                                                                                                                                                                                                                                                                                                                                                                                                                                                                                                                                                                                                                                                                                                                                                                                                                                                                                                                                                                                                                                                                                                                                                                                                                                                                                                            </v>
      </c>
      <c r="D887" s="109" t="str">
        <f>VLOOKUP(B887,Nonpubs!$B$2:$D$193,2,FALSE)</f>
        <v xml:space="preserve">Dayton City                                                 </v>
      </c>
      <c r="E887" s="109" t="s">
        <v>751</v>
      </c>
      <c r="F887" s="109" t="s">
        <v>1084</v>
      </c>
      <c r="G887" s="109" t="s">
        <v>1414</v>
      </c>
      <c r="H887" s="109" t="s">
        <v>799</v>
      </c>
      <c r="I887" s="109" t="s">
        <v>1455</v>
      </c>
    </row>
    <row r="888" spans="1:9">
      <c r="A888" s="109" t="s">
        <v>208</v>
      </c>
      <c r="B888" s="109" t="s">
        <v>207</v>
      </c>
      <c r="C888" s="109" t="str">
        <f>VLOOKUP(B888,Nonpubs!$B$2:$D$193,3,FALSE)</f>
        <v xml:space="preserve">9-12                                                                                                                                                                                                                                                                                                                                                                                                                                                                                                                                                                                                                                                                                                                                                                                                                                                                                                                                                                                                                                                                                                                                                                                                                                                                                                                                                                                                                                                                                                                                                                                                                                                                                                                                                                                                                                                                                                                                                                                                                                                                            </v>
      </c>
      <c r="D888" s="109" t="str">
        <f>VLOOKUP(B888,Nonpubs!$B$2:$D$193,2,FALSE)</f>
        <v xml:space="preserve">Dayton City                                                 </v>
      </c>
      <c r="E888" s="109" t="s">
        <v>751</v>
      </c>
      <c r="F888" s="109" t="s">
        <v>1087</v>
      </c>
      <c r="G888" s="109" t="s">
        <v>1417</v>
      </c>
      <c r="H888" s="109" t="s">
        <v>802</v>
      </c>
      <c r="I888" s="109" t="s">
        <v>1456</v>
      </c>
    </row>
    <row r="889" spans="1:9">
      <c r="A889" s="109" t="s">
        <v>208</v>
      </c>
      <c r="B889" s="109" t="s">
        <v>207</v>
      </c>
      <c r="C889" s="109" t="str">
        <f>VLOOKUP(B889,Nonpubs!$B$2:$D$193,3,FALSE)</f>
        <v xml:space="preserve">9-12                                                                                                                                                                                                                                                                                                                                                                                                                                                                                                                                                                                                                                                                                                                                                                                                                                                                                                                                                                                                                                                                                                                                                                                                                                                                                                                                                                                                                                                                                                                                                                                                                                                                                                                                                                                                                                                                                                                                                                                                                                                                            </v>
      </c>
      <c r="D889" s="109" t="str">
        <f>VLOOKUP(B889,Nonpubs!$B$2:$D$193,2,FALSE)</f>
        <v xml:space="preserve">Dayton City                                                 </v>
      </c>
      <c r="E889" s="109" t="s">
        <v>804</v>
      </c>
      <c r="F889" s="109" t="s">
        <v>1087</v>
      </c>
      <c r="G889" s="109" t="s">
        <v>1417</v>
      </c>
      <c r="H889" s="109" t="s">
        <v>802</v>
      </c>
      <c r="I889" s="109" t="s">
        <v>1456</v>
      </c>
    </row>
    <row r="890" spans="1:9">
      <c r="A890" s="109" t="s">
        <v>208</v>
      </c>
      <c r="B890" s="109" t="s">
        <v>207</v>
      </c>
      <c r="C890" s="109" t="str">
        <f>VLOOKUP(B890,Nonpubs!$B$2:$D$193,3,FALSE)</f>
        <v xml:space="preserve">9-12                                                                                                                                                                                                                                                                                                                                                                                                                                                                                                                                                                                                                                                                                                                                                                                                                                                                                                                                                                                                                                                                                                                                                                                                                                                                                                                                                                                                                                                                                                                                                                                                                                                                                                                                                                                                                                                                                                                                                                                                                                                                            </v>
      </c>
      <c r="D890" s="109" t="str">
        <f>VLOOKUP(B890,Nonpubs!$B$2:$D$193,2,FALSE)</f>
        <v xml:space="preserve">Dayton City                                                 </v>
      </c>
      <c r="E890" s="109" t="s">
        <v>751</v>
      </c>
      <c r="F890" s="109" t="s">
        <v>903</v>
      </c>
      <c r="G890" s="109" t="s">
        <v>1220</v>
      </c>
      <c r="H890" s="109" t="s">
        <v>793</v>
      </c>
      <c r="I890" s="109" t="s">
        <v>1456</v>
      </c>
    </row>
    <row r="891" spans="1:9">
      <c r="A891" s="109" t="s">
        <v>208</v>
      </c>
      <c r="B891" s="109" t="s">
        <v>207</v>
      </c>
      <c r="C891" s="109" t="str">
        <f>VLOOKUP(B891,Nonpubs!$B$2:$D$193,3,FALSE)</f>
        <v xml:space="preserve">9-12                                                                                                                                                                                                                                                                                                                                                                                                                                                                                                                                                                                                                                                                                                                                                                                                                                                                                                                                                                                                                                                                                                                                                                                                                                                                                                                                                                                                                                                                                                                                                                                                                                                                                                                                                                                                                                                                                                                                                                                                                                                                            </v>
      </c>
      <c r="D891" s="109" t="str">
        <f>VLOOKUP(B891,Nonpubs!$B$2:$D$193,2,FALSE)</f>
        <v xml:space="preserve">Dayton City                                                 </v>
      </c>
      <c r="E891" s="109" t="s">
        <v>752</v>
      </c>
      <c r="F891" s="109" t="s">
        <v>903</v>
      </c>
      <c r="G891" s="109" t="s">
        <v>1220</v>
      </c>
      <c r="H891" s="109" t="s">
        <v>793</v>
      </c>
      <c r="I891" s="109" t="s">
        <v>1456</v>
      </c>
    </row>
    <row r="892" spans="1:9">
      <c r="A892" s="109" t="s">
        <v>208</v>
      </c>
      <c r="B892" s="109" t="s">
        <v>207</v>
      </c>
      <c r="C892" s="109" t="str">
        <f>VLOOKUP(B892,Nonpubs!$B$2:$D$193,3,FALSE)</f>
        <v xml:space="preserve">9-12                                                                                                                                                                                                                                                                                                                                                                                                                                                                                                                                                                                                                                                                                                                                                                                                                                                                                                                                                                                                                                                                                                                                                                                                                                                                                                                                                                                                                                                                                                                                                                                                                                                                                                                                                                                                                                                                                                                                                                                                                                                                            </v>
      </c>
      <c r="D892" s="109" t="str">
        <f>VLOOKUP(B892,Nonpubs!$B$2:$D$193,2,FALSE)</f>
        <v xml:space="preserve">Dayton City                                                 </v>
      </c>
      <c r="E892" s="109" t="s">
        <v>751</v>
      </c>
      <c r="F892" s="109" t="s">
        <v>1026</v>
      </c>
      <c r="G892" s="109" t="s">
        <v>1351</v>
      </c>
      <c r="H892" s="109" t="s">
        <v>1027</v>
      </c>
      <c r="I892" s="109" t="s">
        <v>1456</v>
      </c>
    </row>
    <row r="893" spans="1:9">
      <c r="A893" s="109" t="s">
        <v>208</v>
      </c>
      <c r="B893" s="109" t="s">
        <v>207</v>
      </c>
      <c r="C893" s="109" t="str">
        <f>VLOOKUP(B893,Nonpubs!$B$2:$D$193,3,FALSE)</f>
        <v xml:space="preserve">9-12                                                                                                                                                                                                                                                                                                                                                                                                                                                                                                                                                                                                                                                                                                                                                                                                                                                                                                                                                                                                                                                                                                                                                                                                                                                                                                                                                                                                                                                                                                                                                                                                                                                                                                                                                                                                                                                                                                                                                                                                                                                                            </v>
      </c>
      <c r="D893" s="109" t="str">
        <f>VLOOKUP(B893,Nonpubs!$B$2:$D$193,2,FALSE)</f>
        <v xml:space="preserve">Dayton City                                                 </v>
      </c>
      <c r="E893" s="109" t="s">
        <v>804</v>
      </c>
      <c r="F893" s="109" t="s">
        <v>877</v>
      </c>
      <c r="G893" s="109" t="s">
        <v>1193</v>
      </c>
      <c r="H893" s="109" t="s">
        <v>791</v>
      </c>
      <c r="I893" s="109" t="s">
        <v>1455</v>
      </c>
    </row>
    <row r="894" spans="1:9">
      <c r="A894" s="109" t="s">
        <v>208</v>
      </c>
      <c r="B894" s="109" t="s">
        <v>207</v>
      </c>
      <c r="C894" s="109" t="str">
        <f>VLOOKUP(B894,Nonpubs!$B$2:$D$193,3,FALSE)</f>
        <v xml:space="preserve">9-12                                                                                                                                                                                                                                                                                                                                                                                                                                                                                                                                                                                                                                                                                                                                                                                                                                                                                                                                                                                                                                                                                                                                                                                                                                                                                                                                                                                                                                                                                                                                                                                                                                                                                                                                                                                                                                                                                                                                                                                                                                                                            </v>
      </c>
      <c r="D894" s="109" t="str">
        <f>VLOOKUP(B894,Nonpubs!$B$2:$D$193,2,FALSE)</f>
        <v xml:space="preserve">Dayton City                                                 </v>
      </c>
      <c r="E894" s="109" t="s">
        <v>751</v>
      </c>
      <c r="F894" s="109" t="s">
        <v>995</v>
      </c>
      <c r="G894" s="109" t="s">
        <v>1318</v>
      </c>
      <c r="H894" s="109" t="s">
        <v>801</v>
      </c>
      <c r="I894" s="109" t="s">
        <v>1456</v>
      </c>
    </row>
    <row r="895" spans="1:9">
      <c r="A895" s="109" t="s">
        <v>208</v>
      </c>
      <c r="B895" s="109" t="s">
        <v>207</v>
      </c>
      <c r="C895" s="109" t="str">
        <f>VLOOKUP(B895,Nonpubs!$B$2:$D$193,3,FALSE)</f>
        <v xml:space="preserve">9-12                                                                                                                                                                                                                                                                                                                                                                                                                                                                                                                                                                                                                                                                                                                                                                                                                                                                                                                                                                                                                                                                                                                                                                                                                                                                                                                                                                                                                                                                                                                                                                                                                                                                                                                                                                                                                                                                                                                                                                                                                                                                            </v>
      </c>
      <c r="D895" s="109" t="str">
        <f>VLOOKUP(B895,Nonpubs!$B$2:$D$193,2,FALSE)</f>
        <v xml:space="preserve">Dayton City                                                 </v>
      </c>
      <c r="E895" s="109" t="s">
        <v>752</v>
      </c>
      <c r="F895" s="109" t="s">
        <v>995</v>
      </c>
      <c r="G895" s="109" t="s">
        <v>1318</v>
      </c>
      <c r="H895" s="109" t="s">
        <v>801</v>
      </c>
      <c r="I895" s="109" t="s">
        <v>1456</v>
      </c>
    </row>
    <row r="896" spans="1:9">
      <c r="A896" s="109" t="s">
        <v>208</v>
      </c>
      <c r="B896" s="109" t="s">
        <v>207</v>
      </c>
      <c r="C896" s="109" t="str">
        <f>VLOOKUP(B896,Nonpubs!$B$2:$D$193,3,FALSE)</f>
        <v xml:space="preserve">9-12                                                                                                                                                                                                                                                                                                                                                                                                                                                                                                                                                                                                                                                                                                                                                                                                                                                                                                                                                                                                                                                                                                                                                                                                                                                                                                                                                                                                                                                                                                                                                                                                                                                                                                                                                                                                                                                                                                                                                                                                                                                                            </v>
      </c>
      <c r="D896" s="109" t="str">
        <f>VLOOKUP(B896,Nonpubs!$B$2:$D$193,2,FALSE)</f>
        <v xml:space="preserve">Dayton City                                                 </v>
      </c>
      <c r="E896" s="109" t="s">
        <v>804</v>
      </c>
      <c r="F896" s="109" t="s">
        <v>995</v>
      </c>
      <c r="G896" s="109" t="s">
        <v>1318</v>
      </c>
      <c r="H896" s="109" t="s">
        <v>801</v>
      </c>
      <c r="I896" s="109" t="s">
        <v>1456</v>
      </c>
    </row>
    <row r="897" spans="1:9">
      <c r="A897" s="109" t="s">
        <v>208</v>
      </c>
      <c r="B897" s="109" t="s">
        <v>207</v>
      </c>
      <c r="C897" s="109" t="str">
        <f>VLOOKUP(B897,Nonpubs!$B$2:$D$193,3,FALSE)</f>
        <v xml:space="preserve">9-12                                                                                                                                                                                                                                                                                                                                                                                                                                                                                                                                                                                                                                                                                                                                                                                                                                                                                                                                                                                                                                                                                                                                                                                                                                                                                                                                                                                                                                                                                                                                                                                                                                                                                                                                                                                                                                                                                                                                                                                                                                                                            </v>
      </c>
      <c r="D897" s="109" t="str">
        <f>VLOOKUP(B897,Nonpubs!$B$2:$D$193,2,FALSE)</f>
        <v xml:space="preserve">Dayton City                                                 </v>
      </c>
      <c r="E897" s="109" t="s">
        <v>751</v>
      </c>
      <c r="F897" s="109" t="s">
        <v>930</v>
      </c>
      <c r="G897" s="109" t="s">
        <v>1248</v>
      </c>
      <c r="H897" s="109" t="s">
        <v>793</v>
      </c>
      <c r="I897" s="109" t="s">
        <v>1456</v>
      </c>
    </row>
    <row r="898" spans="1:9">
      <c r="A898" s="109" t="s">
        <v>208</v>
      </c>
      <c r="B898" s="109" t="s">
        <v>207</v>
      </c>
      <c r="C898" s="109" t="str">
        <f>VLOOKUP(B898,Nonpubs!$B$2:$D$193,3,FALSE)</f>
        <v xml:space="preserve">9-12                                                                                                                                                                                                                                                                                                                                                                                                                                                                                                                                                                                                                                                                                                                                                                                                                                                                                                                                                                                                                                                                                                                                                                                                                                                                                                                                                                                                                                                                                                                                                                                                                                                                                                                                                                                                                                                                                                                                                                                                                                                                            </v>
      </c>
      <c r="D898" s="109" t="str">
        <f>VLOOKUP(B898,Nonpubs!$B$2:$D$193,2,FALSE)</f>
        <v xml:space="preserve">Dayton City                                                 </v>
      </c>
      <c r="E898" s="109" t="s">
        <v>752</v>
      </c>
      <c r="F898" s="109" t="s">
        <v>930</v>
      </c>
      <c r="G898" s="109" t="s">
        <v>1248</v>
      </c>
      <c r="H898" s="109" t="s">
        <v>793</v>
      </c>
      <c r="I898" s="109" t="s">
        <v>1456</v>
      </c>
    </row>
    <row r="899" spans="1:9">
      <c r="A899" s="109" t="s">
        <v>208</v>
      </c>
      <c r="B899" s="109" t="s">
        <v>207</v>
      </c>
      <c r="C899" s="109" t="str">
        <f>VLOOKUP(B899,Nonpubs!$B$2:$D$193,3,FALSE)</f>
        <v xml:space="preserve">9-12                                                                                                                                                                                                                                                                                                                                                                                                                                                                                                                                                                                                                                                                                                                                                                                                                                                                                                                                                                                                                                                                                                                                                                                                                                                                                                                                                                                                                                                                                                                                                                                                                                                                                                                                                                                                                                                                                                                                                                                                                                                                            </v>
      </c>
      <c r="D899" s="109" t="str">
        <f>VLOOKUP(B899,Nonpubs!$B$2:$D$193,2,FALSE)</f>
        <v xml:space="preserve">Dayton City                                                 </v>
      </c>
      <c r="E899" s="109" t="s">
        <v>752</v>
      </c>
      <c r="F899" s="109" t="s">
        <v>1482</v>
      </c>
      <c r="G899" s="109" t="s">
        <v>1482</v>
      </c>
      <c r="H899" s="109" t="s">
        <v>1482</v>
      </c>
      <c r="I899" s="109" t="s">
        <v>1482</v>
      </c>
    </row>
    <row r="900" spans="1:9">
      <c r="A900" s="109" t="s">
        <v>208</v>
      </c>
      <c r="B900" s="109" t="s">
        <v>207</v>
      </c>
      <c r="C900" s="109" t="str">
        <f>VLOOKUP(B900,Nonpubs!$B$2:$D$193,3,FALSE)</f>
        <v xml:space="preserve">9-12                                                                                                                                                                                                                                                                                                                                                                                                                                                                                                                                                                                                                                                                                                                                                                                                                                                                                                                                                                                                                                                                                                                                                                                                                                                                                                                                                                                                                                                                                                                                                                                                                                                                                                                                                                                                                                                                                                                                                                                                                                                                            </v>
      </c>
      <c r="D900" s="109" t="str">
        <f>VLOOKUP(B900,Nonpubs!$B$2:$D$193,2,FALSE)</f>
        <v xml:space="preserve">Dayton City                                                 </v>
      </c>
      <c r="E900" s="109" t="s">
        <v>751</v>
      </c>
      <c r="F900" s="109" t="s">
        <v>904</v>
      </c>
      <c r="G900" s="109" t="s">
        <v>1221</v>
      </c>
      <c r="H900" s="109" t="s">
        <v>793</v>
      </c>
      <c r="I900" s="109" t="s">
        <v>1455</v>
      </c>
    </row>
    <row r="901" spans="1:9">
      <c r="A901" s="109" t="s">
        <v>208</v>
      </c>
      <c r="B901" s="109" t="s">
        <v>207</v>
      </c>
      <c r="C901" s="109" t="str">
        <f>VLOOKUP(B901,Nonpubs!$B$2:$D$193,3,FALSE)</f>
        <v xml:space="preserve">9-12                                                                                                                                                                                                                                                                                                                                                                                                                                                                                                                                                                                                                                                                                                                                                                                                                                                                                                                                                                                                                                                                                                                                                                                                                                                                                                                                                                                                                                                                                                                                                                                                                                                                                                                                                                                                                                                                                                                                                                                                                                                                            </v>
      </c>
      <c r="D901" s="109" t="str">
        <f>VLOOKUP(B901,Nonpubs!$B$2:$D$193,2,FALSE)</f>
        <v xml:space="preserve">Dayton City                                                 </v>
      </c>
      <c r="E901" s="109" t="s">
        <v>751</v>
      </c>
      <c r="F901" s="109" t="s">
        <v>905</v>
      </c>
      <c r="G901" s="109" t="s">
        <v>1222</v>
      </c>
      <c r="H901" s="109" t="s">
        <v>791</v>
      </c>
      <c r="I901" s="109" t="s">
        <v>1456</v>
      </c>
    </row>
    <row r="902" spans="1:9">
      <c r="A902" s="109" t="s">
        <v>208</v>
      </c>
      <c r="B902" s="109" t="s">
        <v>207</v>
      </c>
      <c r="C902" s="109" t="str">
        <f>VLOOKUP(B902,Nonpubs!$B$2:$D$193,3,FALSE)</f>
        <v xml:space="preserve">9-12                                                                                                                                                                                                                                                                                                                                                                                                                                                                                                                                                                                                                                                                                                                                                                                                                                                                                                                                                                                                                                                                                                                                                                                                                                                                                                                                                                                                                                                                                                                                                                                                                                                                                                                                                                                                                                                                                                                                                                                                                                                                            </v>
      </c>
      <c r="D902" s="109" t="str">
        <f>VLOOKUP(B902,Nonpubs!$B$2:$D$193,2,FALSE)</f>
        <v xml:space="preserve">Dayton City                                                 </v>
      </c>
      <c r="E902" s="109" t="s">
        <v>751</v>
      </c>
      <c r="F902" s="109" t="s">
        <v>996</v>
      </c>
      <c r="G902" s="109" t="s">
        <v>1319</v>
      </c>
      <c r="H902" s="109" t="s">
        <v>793</v>
      </c>
      <c r="I902" s="109" t="s">
        <v>1455</v>
      </c>
    </row>
    <row r="903" spans="1:9">
      <c r="A903" s="109" t="s">
        <v>208</v>
      </c>
      <c r="B903" s="109" t="s">
        <v>207</v>
      </c>
      <c r="C903" s="109" t="str">
        <f>VLOOKUP(B903,Nonpubs!$B$2:$D$193,3,FALSE)</f>
        <v xml:space="preserve">9-12                                                                                                                                                                                                                                                                                                                                                                                                                                                                                                                                                                                                                                                                                                                                                                                                                                                                                                                                                                                                                                                                                                                                                                                                                                                                                                                                                                                                                                                                                                                                                                                                                                                                                                                                                                                                                                                                                                                                                                                                                                                                            </v>
      </c>
      <c r="D903" s="109" t="str">
        <f>VLOOKUP(B903,Nonpubs!$B$2:$D$193,2,FALSE)</f>
        <v xml:space="preserve">Dayton City                                                 </v>
      </c>
      <c r="E903" s="109" t="s">
        <v>752</v>
      </c>
      <c r="F903" s="109" t="s">
        <v>996</v>
      </c>
      <c r="G903" s="109" t="s">
        <v>1319</v>
      </c>
      <c r="H903" s="109" t="s">
        <v>793</v>
      </c>
      <c r="I903" s="109" t="s">
        <v>1455</v>
      </c>
    </row>
    <row r="904" spans="1:9">
      <c r="A904" s="109" t="s">
        <v>208</v>
      </c>
      <c r="B904" s="109" t="s">
        <v>207</v>
      </c>
      <c r="C904" s="109" t="str">
        <f>VLOOKUP(B904,Nonpubs!$B$2:$D$193,3,FALSE)</f>
        <v xml:space="preserve">9-12                                                                                                                                                                                                                                                                                                                                                                                                                                                                                                                                                                                                                                                                                                                                                                                                                                                                                                                                                                                                                                                                                                                                                                                                                                                                                                                                                                                                                                                                                                                                                                                                                                                                                                                                                                                                                                                                                                                                                                                                                                                                            </v>
      </c>
      <c r="D904" s="109" t="str">
        <f>VLOOKUP(B904,Nonpubs!$B$2:$D$193,2,FALSE)</f>
        <v xml:space="preserve">Dayton City                                                 </v>
      </c>
      <c r="E904" s="109" t="s">
        <v>752</v>
      </c>
      <c r="F904" s="109" t="s">
        <v>997</v>
      </c>
      <c r="G904" s="109" t="s">
        <v>1320</v>
      </c>
      <c r="H904" s="109" t="s">
        <v>801</v>
      </c>
      <c r="I904" s="109" t="s">
        <v>1456</v>
      </c>
    </row>
    <row r="905" spans="1:9">
      <c r="A905" s="109" t="s">
        <v>208</v>
      </c>
      <c r="B905" s="109" t="s">
        <v>207</v>
      </c>
      <c r="C905" s="109" t="str">
        <f>VLOOKUP(B905,Nonpubs!$B$2:$D$193,3,FALSE)</f>
        <v xml:space="preserve">9-12                                                                                                                                                                                                                                                                                                                                                                                                                                                                                                                                                                                                                                                                                                                                                                                                                                                                                                                                                                                                                                                                                                                                                                                                                                                                                                                                                                                                                                                                                                                                                                                                                                                                                                                                                                                                                                                                                                                                                                                                                                                                            </v>
      </c>
      <c r="D905" s="109" t="str">
        <f>VLOOKUP(B905,Nonpubs!$B$2:$D$193,2,FALSE)</f>
        <v xml:space="preserve">Dayton City                                                 </v>
      </c>
      <c r="E905" s="109" t="s">
        <v>804</v>
      </c>
      <c r="F905" s="109" t="s">
        <v>997</v>
      </c>
      <c r="G905" s="109" t="s">
        <v>1320</v>
      </c>
      <c r="H905" s="109" t="s">
        <v>801</v>
      </c>
      <c r="I905" s="109" t="s">
        <v>1456</v>
      </c>
    </row>
    <row r="906" spans="1:9">
      <c r="A906" s="109" t="s">
        <v>208</v>
      </c>
      <c r="B906" s="109" t="s">
        <v>207</v>
      </c>
      <c r="C906" s="109" t="str">
        <f>VLOOKUP(B906,Nonpubs!$B$2:$D$193,3,FALSE)</f>
        <v xml:space="preserve">9-12                                                                                                                                                                                                                                                                                                                                                                                                                                                                                                                                                                                                                                                                                                                                                                                                                                                                                                                                                                                                                                                                                                                                                                                                                                                                                                                                                                                                                                                                                                                                                                                                                                                                                                                                                                                                                                                                                                                                                                                                                                                                            </v>
      </c>
      <c r="D906" s="109" t="str">
        <f>VLOOKUP(B906,Nonpubs!$B$2:$D$193,2,FALSE)</f>
        <v xml:space="preserve">Dayton City                                                 </v>
      </c>
      <c r="E906" s="109" t="s">
        <v>804</v>
      </c>
      <c r="F906" s="109" t="s">
        <v>3017</v>
      </c>
      <c r="G906" s="109" t="s">
        <v>3018</v>
      </c>
      <c r="H906" s="109" t="s">
        <v>801</v>
      </c>
      <c r="I906" s="109" t="s">
        <v>1456</v>
      </c>
    </row>
    <row r="907" spans="1:9">
      <c r="A907" s="109" t="s">
        <v>208</v>
      </c>
      <c r="B907" s="109" t="s">
        <v>207</v>
      </c>
      <c r="C907" s="109" t="str">
        <f>VLOOKUP(B907,Nonpubs!$B$2:$D$193,3,FALSE)</f>
        <v xml:space="preserve">9-12                                                                                                                                                                                                                                                                                                                                                                                                                                                                                                                                                                                                                                                                                                                                                                                                                                                                                                                                                                                                                                                                                                                                                                                                                                                                                                                                                                                                                                                                                                                                                                                                                                                                                                                                                                                                                                                                                                                                                                                                                                                                            </v>
      </c>
      <c r="D907" s="109" t="str">
        <f>VLOOKUP(B907,Nonpubs!$B$2:$D$193,2,FALSE)</f>
        <v xml:space="preserve">Dayton City                                                 </v>
      </c>
      <c r="E907" s="109" t="s">
        <v>751</v>
      </c>
      <c r="F907" s="109" t="s">
        <v>978</v>
      </c>
      <c r="G907" s="109" t="s">
        <v>1299</v>
      </c>
      <c r="H907" s="109" t="s">
        <v>1163</v>
      </c>
      <c r="I907" s="109" t="s">
        <v>1455</v>
      </c>
    </row>
    <row r="908" spans="1:9">
      <c r="A908" s="109" t="s">
        <v>208</v>
      </c>
      <c r="B908" s="109" t="s">
        <v>207</v>
      </c>
      <c r="C908" s="109" t="str">
        <f>VLOOKUP(B908,Nonpubs!$B$2:$D$193,3,FALSE)</f>
        <v xml:space="preserve">9-12                                                                                                                                                                                                                                                                                                                                                                                                                                                                                                                                                                                                                                                                                                                                                                                                                                                                                                                                                                                                                                                                                                                                                                                                                                                                                                                                                                                                                                                                                                                                                                                                                                                                                                                                                                                                                                                                                                                                                                                                                                                                            </v>
      </c>
      <c r="D908" s="109" t="str">
        <f>VLOOKUP(B908,Nonpubs!$B$2:$D$193,2,FALSE)</f>
        <v xml:space="preserve">Dayton City                                                 </v>
      </c>
      <c r="E908" s="109" t="s">
        <v>752</v>
      </c>
      <c r="F908" s="109" t="s">
        <v>978</v>
      </c>
      <c r="G908" s="109" t="s">
        <v>1299</v>
      </c>
      <c r="H908" s="109" t="s">
        <v>1163</v>
      </c>
      <c r="I908" s="109" t="s">
        <v>1455</v>
      </c>
    </row>
    <row r="909" spans="1:9">
      <c r="A909" s="109" t="s">
        <v>208</v>
      </c>
      <c r="B909" s="109" t="s">
        <v>207</v>
      </c>
      <c r="C909" s="109" t="str">
        <f>VLOOKUP(B909,Nonpubs!$B$2:$D$193,3,FALSE)</f>
        <v xml:space="preserve">9-12                                                                                                                                                                                                                                                                                                                                                                                                                                                                                                                                                                                                                                                                                                                                                                                                                                                                                                                                                                                                                                                                                                                                                                                                                                                                                                                                                                                                                                                                                                                                                                                                                                                                                                                                                                                                                                                                                                                                                                                                                                                                            </v>
      </c>
      <c r="D909" s="109" t="str">
        <f>VLOOKUP(B909,Nonpubs!$B$2:$D$193,2,FALSE)</f>
        <v xml:space="preserve">Dayton City                                                 </v>
      </c>
      <c r="E909" s="109" t="s">
        <v>804</v>
      </c>
      <c r="F909" s="109" t="s">
        <v>978</v>
      </c>
      <c r="G909" s="109" t="s">
        <v>1299</v>
      </c>
      <c r="H909" s="109" t="s">
        <v>1163</v>
      </c>
      <c r="I909" s="109" t="s">
        <v>1455</v>
      </c>
    </row>
    <row r="910" spans="1:9">
      <c r="A910" s="109" t="s">
        <v>208</v>
      </c>
      <c r="B910" s="109" t="s">
        <v>207</v>
      </c>
      <c r="C910" s="109" t="str">
        <f>VLOOKUP(B910,Nonpubs!$B$2:$D$193,3,FALSE)</f>
        <v xml:space="preserve">9-12                                                                                                                                                                                                                                                                                                                                                                                                                                                                                                                                                                                                                                                                                                                                                                                                                                                                                                                                                                                                                                                                                                                                                                                                                                                                                                                                                                                                                                                                                                                                                                                                                                                                                                                                                                                                                                                                                                                                                                                                                                                                            </v>
      </c>
      <c r="D910" s="109" t="str">
        <f>VLOOKUP(B910,Nonpubs!$B$2:$D$193,2,FALSE)</f>
        <v xml:space="preserve">Dayton City                                                 </v>
      </c>
      <c r="E910" s="109" t="s">
        <v>751</v>
      </c>
      <c r="F910" s="109" t="s">
        <v>3019</v>
      </c>
      <c r="G910" s="109" t="s">
        <v>3020</v>
      </c>
      <c r="H910" s="109" t="s">
        <v>801</v>
      </c>
      <c r="I910" s="109" t="s">
        <v>1456</v>
      </c>
    </row>
    <row r="911" spans="1:9">
      <c r="A911" s="109" t="s">
        <v>208</v>
      </c>
      <c r="B911" s="109" t="s">
        <v>207</v>
      </c>
      <c r="C911" s="109" t="str">
        <f>VLOOKUP(B911,Nonpubs!$B$2:$D$193,3,FALSE)</f>
        <v xml:space="preserve">9-12                                                                                                                                                                                                                                                                                                                                                                                                                                                                                                                                                                                                                                                                                                                                                                                                                                                                                                                                                                                                                                                                                                                                                                                                                                                                                                                                                                                                                                                                                                                                                                                                                                                                                                                                                                                                                                                                                                                                                                                                                                                                            </v>
      </c>
      <c r="D911" s="109" t="str">
        <f>VLOOKUP(B911,Nonpubs!$B$2:$D$193,2,FALSE)</f>
        <v xml:space="preserve">Dayton City                                                 </v>
      </c>
      <c r="E911" s="109" t="s">
        <v>751</v>
      </c>
      <c r="F911" s="109" t="s">
        <v>998</v>
      </c>
      <c r="G911" s="109" t="s">
        <v>1321</v>
      </c>
      <c r="H911" s="109" t="s">
        <v>793</v>
      </c>
      <c r="I911" s="109" t="s">
        <v>1456</v>
      </c>
    </row>
    <row r="912" spans="1:9">
      <c r="A912" s="109" t="s">
        <v>208</v>
      </c>
      <c r="B912" s="109" t="s">
        <v>207</v>
      </c>
      <c r="C912" s="109" t="str">
        <f>VLOOKUP(B912,Nonpubs!$B$2:$D$193,3,FALSE)</f>
        <v xml:space="preserve">9-12                                                                                                                                                                                                                                                                                                                                                                                                                                                                                                                                                                                                                                                                                                                                                                                                                                                                                                                                                                                                                                                                                                                                                                                                                                                                                                                                                                                                                                                                                                                                                                                                                                                                                                                                                                                                                                                                                                                                                                                                                                                                            </v>
      </c>
      <c r="D912" s="109" t="str">
        <f>VLOOKUP(B912,Nonpubs!$B$2:$D$193,2,FALSE)</f>
        <v xml:space="preserve">Dayton City                                                 </v>
      </c>
      <c r="E912" s="109" t="s">
        <v>752</v>
      </c>
      <c r="F912" s="109" t="s">
        <v>998</v>
      </c>
      <c r="G912" s="109" t="s">
        <v>1321</v>
      </c>
      <c r="H912" s="109" t="s">
        <v>793</v>
      </c>
      <c r="I912" s="109" t="s">
        <v>1456</v>
      </c>
    </row>
    <row r="913" spans="1:9">
      <c r="A913" s="109" t="s">
        <v>208</v>
      </c>
      <c r="B913" s="109" t="s">
        <v>207</v>
      </c>
      <c r="C913" s="109" t="str">
        <f>VLOOKUP(B913,Nonpubs!$B$2:$D$193,3,FALSE)</f>
        <v xml:space="preserve">9-12                                                                                                                                                                                                                                                                                                                                                                                                                                                                                                                                                                                                                                                                                                                                                                                                                                                                                                                                                                                                                                                                                                                                                                                                                                                                                                                                                                                                                                                                                                                                                                                                                                                                                                                                                                                                                                                                                                                                                                                                                                                                            </v>
      </c>
      <c r="D913" s="109" t="str">
        <f>VLOOKUP(B913,Nonpubs!$B$2:$D$193,2,FALSE)</f>
        <v xml:space="preserve">Dayton City                                                 </v>
      </c>
      <c r="E913" s="109" t="s">
        <v>751</v>
      </c>
      <c r="F913" s="109" t="s">
        <v>878</v>
      </c>
      <c r="G913" s="109" t="s">
        <v>1194</v>
      </c>
      <c r="H913" s="109" t="s">
        <v>793</v>
      </c>
      <c r="I913" s="109" t="s">
        <v>1456</v>
      </c>
    </row>
    <row r="914" spans="1:9">
      <c r="A914" s="109" t="s">
        <v>208</v>
      </c>
      <c r="B914" s="109" t="s">
        <v>207</v>
      </c>
      <c r="C914" s="109" t="str">
        <f>VLOOKUP(B914,Nonpubs!$B$2:$D$193,3,FALSE)</f>
        <v xml:space="preserve">9-12                                                                                                                                                                                                                                                                                                                                                                                                                                                                                                                                                                                                                                                                                                                                                                                                                                                                                                                                                                                                                                                                                                                                                                                                                                                                                                                                                                                                                                                                                                                                                                                                                                                                                                                                                                                                                                                                                                                                                                                                                                                                            </v>
      </c>
      <c r="D914" s="109" t="str">
        <f>VLOOKUP(B914,Nonpubs!$B$2:$D$193,2,FALSE)</f>
        <v xml:space="preserve">Dayton City                                                 </v>
      </c>
      <c r="E914" s="109" t="s">
        <v>804</v>
      </c>
      <c r="F914" s="109" t="s">
        <v>878</v>
      </c>
      <c r="G914" s="109" t="s">
        <v>1194</v>
      </c>
      <c r="H914" s="109" t="s">
        <v>793</v>
      </c>
      <c r="I914" s="109" t="s">
        <v>1456</v>
      </c>
    </row>
    <row r="915" spans="1:9">
      <c r="A915" s="109" t="s">
        <v>208</v>
      </c>
      <c r="B915" s="109" t="s">
        <v>207</v>
      </c>
      <c r="C915" s="109" t="str">
        <f>VLOOKUP(B915,Nonpubs!$B$2:$D$193,3,FALSE)</f>
        <v xml:space="preserve">9-12                                                                                                                                                                                                                                                                                                                                                                                                                                                                                                                                                                                                                                                                                                                                                                                                                                                                                                                                                                                                                                                                                                                                                                                                                                                                                                                                                                                                                                                                                                                                                                                                                                                                                                                                                                                                                                                                                                                                                                                                                                                                            </v>
      </c>
      <c r="D915" s="109" t="str">
        <f>VLOOKUP(B915,Nonpubs!$B$2:$D$193,2,FALSE)</f>
        <v xml:space="preserve">Dayton City                                                 </v>
      </c>
      <c r="E915" s="109" t="s">
        <v>804</v>
      </c>
      <c r="F915" s="109" t="s">
        <v>906</v>
      </c>
      <c r="G915" s="109" t="s">
        <v>1223</v>
      </c>
      <c r="H915" s="109" t="s">
        <v>793</v>
      </c>
      <c r="I915" s="109" t="s">
        <v>1456</v>
      </c>
    </row>
    <row r="916" spans="1:9">
      <c r="A916" s="109" t="s">
        <v>210</v>
      </c>
      <c r="B916" s="109" t="s">
        <v>209</v>
      </c>
      <c r="C916" s="109" t="e">
        <f>VLOOKUP(B916,Nonpubs!$B$2:$D$193,3,FALSE)</f>
        <v>#N/A</v>
      </c>
      <c r="D916" s="109" t="e">
        <f>VLOOKUP(B916,Nonpubs!$B$2:$D$193,2,FALSE)</f>
        <v>#N/A</v>
      </c>
      <c r="E916" s="109" t="s">
        <v>741</v>
      </c>
      <c r="F916" s="109" t="s">
        <v>894</v>
      </c>
      <c r="G916" s="109" t="s">
        <v>1211</v>
      </c>
      <c r="H916" s="109" t="s">
        <v>791</v>
      </c>
      <c r="I916" s="109" t="s">
        <v>1456</v>
      </c>
    </row>
    <row r="917" spans="1:9">
      <c r="A917" s="109" t="s">
        <v>210</v>
      </c>
      <c r="B917" s="109" t="s">
        <v>209</v>
      </c>
      <c r="C917" s="109" t="e">
        <f>VLOOKUP(B917,Nonpubs!$B$2:$D$193,3,FALSE)</f>
        <v>#N/A</v>
      </c>
      <c r="D917" s="109" t="e">
        <f>VLOOKUP(B917,Nonpubs!$B$2:$D$193,2,FALSE)</f>
        <v>#N/A</v>
      </c>
      <c r="E917" s="109" t="s">
        <v>741</v>
      </c>
      <c r="F917" s="109" t="s">
        <v>888</v>
      </c>
      <c r="G917" s="109" t="s">
        <v>1205</v>
      </c>
      <c r="H917" s="109" t="s">
        <v>791</v>
      </c>
      <c r="I917" s="109" t="s">
        <v>1456</v>
      </c>
    </row>
    <row r="918" spans="1:9">
      <c r="A918" s="109" t="s">
        <v>210</v>
      </c>
      <c r="B918" s="109" t="s">
        <v>209</v>
      </c>
      <c r="C918" s="109" t="e">
        <f>VLOOKUP(B918,Nonpubs!$B$2:$D$193,3,FALSE)</f>
        <v>#N/A</v>
      </c>
      <c r="D918" s="109" t="e">
        <f>VLOOKUP(B918,Nonpubs!$B$2:$D$193,2,FALSE)</f>
        <v>#N/A</v>
      </c>
      <c r="E918" s="109" t="s">
        <v>741</v>
      </c>
      <c r="F918" s="109" t="s">
        <v>889</v>
      </c>
      <c r="G918" s="109" t="s">
        <v>1206</v>
      </c>
      <c r="H918" s="109" t="s">
        <v>791</v>
      </c>
      <c r="I918" s="109" t="s">
        <v>1456</v>
      </c>
    </row>
    <row r="919" spans="1:9">
      <c r="A919" s="109" t="s">
        <v>212</v>
      </c>
      <c r="B919" s="109" t="s">
        <v>211</v>
      </c>
      <c r="C919" s="109" t="str">
        <f>VLOOKUP(B919,Nonpubs!$B$2:$D$193,3,FALSE)</f>
        <v xml:space="preserve">K-6                                                                                                                                                                                                                                                                                                                                                                                                                                                                                                                                                                                                                                                                                                                                                                                                                                                                                                                                                                                                                                                                                                                                                                                                                                                                                                                                                                                                                                                                                                                                                                                                                                                                                                                                                                                                                                                                                                                                                                                                                                                                             </v>
      </c>
      <c r="D919" s="109" t="str">
        <f>VLOOKUP(B919,Nonpubs!$B$2:$D$193,2,FALSE)</f>
        <v xml:space="preserve">Cuyahoga Falls City                                         </v>
      </c>
      <c r="E919" s="109" t="s">
        <v>740</v>
      </c>
      <c r="F919" s="109" t="s">
        <v>897</v>
      </c>
      <c r="G919" s="109" t="s">
        <v>1214</v>
      </c>
      <c r="H919" s="109" t="s">
        <v>791</v>
      </c>
      <c r="I919" s="109" t="s">
        <v>1456</v>
      </c>
    </row>
    <row r="920" spans="1:9">
      <c r="A920" s="109" t="s">
        <v>212</v>
      </c>
      <c r="B920" s="109" t="s">
        <v>211</v>
      </c>
      <c r="C920" s="109" t="str">
        <f>VLOOKUP(B920,Nonpubs!$B$2:$D$193,3,FALSE)</f>
        <v xml:space="preserve">K-6                                                                                                                                                                                                                                                                                                                                                                                                                                                                                                                                                                                                                                                                                                                                                                                                                                                                                                                                                                                                                                                                                                                                                                                                                                                                                                                                                                                                                                                                                                                                                                                                                                                                                                                                                                                                                                                                                                                                                                                                                                                                             </v>
      </c>
      <c r="D920" s="109" t="str">
        <f>VLOOKUP(B920,Nonpubs!$B$2:$D$193,2,FALSE)</f>
        <v xml:space="preserve">Cuyahoga Falls City                                         </v>
      </c>
      <c r="E920" s="109" t="s">
        <v>741</v>
      </c>
      <c r="F920" s="109" t="s">
        <v>897</v>
      </c>
      <c r="G920" s="109" t="s">
        <v>1214</v>
      </c>
      <c r="H920" s="109" t="s">
        <v>791</v>
      </c>
      <c r="I920" s="109" t="s">
        <v>1456</v>
      </c>
    </row>
    <row r="921" spans="1:9">
      <c r="A921" s="109" t="s">
        <v>212</v>
      </c>
      <c r="B921" s="109" t="s">
        <v>211</v>
      </c>
      <c r="C921" s="109" t="str">
        <f>VLOOKUP(B921,Nonpubs!$B$2:$D$193,3,FALSE)</f>
        <v xml:space="preserve">K-6                                                                                                                                                                                                                                                                                                                                                                                                                                                                                                                                                                                                                                                                                                                                                                                                                                                                                                                                                                                                                                                                                                                                                                                                                                                                                                                                                                                                                                                                                                                                                                                                                                                                                                                                                                                                                                                                                                                                                                                                                                                                             </v>
      </c>
      <c r="D921" s="109" t="str">
        <f>VLOOKUP(B921,Nonpubs!$B$2:$D$193,2,FALSE)</f>
        <v xml:space="preserve">Cuyahoga Falls City                                         </v>
      </c>
      <c r="E921" s="109" t="s">
        <v>739</v>
      </c>
      <c r="F921" s="109" t="s">
        <v>812</v>
      </c>
      <c r="G921" s="109" t="s">
        <v>1123</v>
      </c>
      <c r="H921" s="109" t="s">
        <v>796</v>
      </c>
      <c r="I921" s="109" t="s">
        <v>1455</v>
      </c>
    </row>
    <row r="922" spans="1:9">
      <c r="A922" s="109" t="s">
        <v>212</v>
      </c>
      <c r="B922" s="109" t="s">
        <v>211</v>
      </c>
      <c r="C922" s="109" t="str">
        <f>VLOOKUP(B922,Nonpubs!$B$2:$D$193,3,FALSE)</f>
        <v xml:space="preserve">K-6                                                                                                                                                                                                                                                                                                                                                                                                                                                                                                                                                                                                                                                                                                                                                                                                                                                                                                                                                                                                                                                                                                                                                                                                                                                                                                                                                                                                                                                                                                                                                                                                                                                                                                                                                                                                                                                                                                                                                                                                                                                                             </v>
      </c>
      <c r="D922" s="109" t="str">
        <f>VLOOKUP(B922,Nonpubs!$B$2:$D$193,2,FALSE)</f>
        <v xml:space="preserve">Cuyahoga Falls City                                         </v>
      </c>
      <c r="E922" s="109" t="s">
        <v>739</v>
      </c>
      <c r="F922" s="109" t="s">
        <v>3021</v>
      </c>
      <c r="G922" s="109" t="s">
        <v>3022</v>
      </c>
      <c r="H922" s="109" t="s">
        <v>796</v>
      </c>
      <c r="I922" s="109" t="s">
        <v>1456</v>
      </c>
    </row>
    <row r="923" spans="1:9">
      <c r="A923" s="109" t="s">
        <v>212</v>
      </c>
      <c r="B923" s="109" t="s">
        <v>211</v>
      </c>
      <c r="C923" s="109" t="str">
        <f>VLOOKUP(B923,Nonpubs!$B$2:$D$193,3,FALSE)</f>
        <v xml:space="preserve">K-6                                                                                                                                                                                                                                                                                                                                                                                                                                                                                                                                                                                                                                                                                                                                                                                                                                                                                                                                                                                                                                                                                                                                                                                                                                                                                                                                                                                                                                                                                                                                                                                                                                                                                                                                                                                                                                                                                                                                                                                                                                                                             </v>
      </c>
      <c r="D923" s="109" t="str">
        <f>VLOOKUP(B923,Nonpubs!$B$2:$D$193,2,FALSE)</f>
        <v xml:space="preserve">Cuyahoga Falls City                                         </v>
      </c>
      <c r="E923" s="109" t="s">
        <v>740</v>
      </c>
      <c r="F923" s="109" t="s">
        <v>894</v>
      </c>
      <c r="G923" s="109" t="s">
        <v>1211</v>
      </c>
      <c r="H923" s="109" t="s">
        <v>791</v>
      </c>
      <c r="I923" s="109" t="s">
        <v>1456</v>
      </c>
    </row>
    <row r="924" spans="1:9">
      <c r="A924" s="109" t="s">
        <v>212</v>
      </c>
      <c r="B924" s="109" t="s">
        <v>211</v>
      </c>
      <c r="C924" s="109" t="str">
        <f>VLOOKUP(B924,Nonpubs!$B$2:$D$193,3,FALSE)</f>
        <v xml:space="preserve">K-6                                                                                                                                                                                                                                                                                                                                                                                                                                                                                                                                                                                                                                                                                                                                                                                                                                                                                                                                                                                                                                                                                                                                                                                                                                                                                                                                                                                                                                                                                                                                                                                                                                                                                                                                                                                                                                                                                                                                                                                                                                                                             </v>
      </c>
      <c r="D924" s="109" t="str">
        <f>VLOOKUP(B924,Nonpubs!$B$2:$D$193,2,FALSE)</f>
        <v xml:space="preserve">Cuyahoga Falls City                                         </v>
      </c>
      <c r="E924" s="109" t="s">
        <v>741</v>
      </c>
      <c r="F924" s="109" t="s">
        <v>894</v>
      </c>
      <c r="G924" s="109" t="s">
        <v>1211</v>
      </c>
      <c r="H924" s="109" t="s">
        <v>791</v>
      </c>
      <c r="I924" s="109" t="s">
        <v>1456</v>
      </c>
    </row>
    <row r="925" spans="1:9">
      <c r="A925" s="109" t="s">
        <v>212</v>
      </c>
      <c r="B925" s="109" t="s">
        <v>211</v>
      </c>
      <c r="C925" s="109" t="str">
        <f>VLOOKUP(B925,Nonpubs!$B$2:$D$193,3,FALSE)</f>
        <v xml:space="preserve">K-6                                                                                                                                                                                                                                                                                                                                                                                                                                                                                                                                                                                                                                                                                                                                                                                                                                                                                                                                                                                                                                                                                                                                                                                                                                                                                                                                                                                                                                                                                                                                                                                                                                                                                                                                                                                                                                                                                                                                                                                                                                                                             </v>
      </c>
      <c r="D925" s="109" t="str">
        <f>VLOOKUP(B925,Nonpubs!$B$2:$D$193,2,FALSE)</f>
        <v xml:space="preserve">Cuyahoga Falls City                                         </v>
      </c>
      <c r="E925" s="109" t="s">
        <v>739</v>
      </c>
      <c r="F925" s="109" t="s">
        <v>1001</v>
      </c>
      <c r="G925" s="109" t="s">
        <v>1324</v>
      </c>
      <c r="H925" s="109" t="s">
        <v>796</v>
      </c>
      <c r="I925" s="109" t="s">
        <v>1456</v>
      </c>
    </row>
    <row r="926" spans="1:9">
      <c r="A926" s="109" t="s">
        <v>212</v>
      </c>
      <c r="B926" s="109" t="s">
        <v>211</v>
      </c>
      <c r="C926" s="109" t="str">
        <f>VLOOKUP(B926,Nonpubs!$B$2:$D$193,3,FALSE)</f>
        <v xml:space="preserve">K-6                                                                                                                                                                                                                                                                                                                                                                                                                                                                                                                                                                                                                                                                                                                                                                                                                                                                                                                                                                                                                                                                                                                                                                                                                                                                                                                                                                                                                                                                                                                                                                                                                                                                                                                                                                                                                                                                                                                                                                                                                                                                             </v>
      </c>
      <c r="D926" s="109" t="str">
        <f>VLOOKUP(B926,Nonpubs!$B$2:$D$193,2,FALSE)</f>
        <v xml:space="preserve">Cuyahoga Falls City                                         </v>
      </c>
      <c r="E926" s="109" t="s">
        <v>740</v>
      </c>
      <c r="F926" s="109" t="s">
        <v>1001</v>
      </c>
      <c r="G926" s="109" t="s">
        <v>1324</v>
      </c>
      <c r="H926" s="109" t="s">
        <v>796</v>
      </c>
      <c r="I926" s="109" t="s">
        <v>1456</v>
      </c>
    </row>
    <row r="927" spans="1:9">
      <c r="A927" s="109" t="s">
        <v>212</v>
      </c>
      <c r="B927" s="109" t="s">
        <v>211</v>
      </c>
      <c r="C927" s="109" t="str">
        <f>VLOOKUP(B927,Nonpubs!$B$2:$D$193,3,FALSE)</f>
        <v xml:space="preserve">K-6                                                                                                                                                                                                                                                                                                                                                                                                                                                                                                                                                                                                                                                                                                                                                                                                                                                                                                                                                                                                                                                                                                                                                                                                                                                                                                                                                                                                                                                                                                                                                                                                                                                                                                                                                                                                                                                                                                                                                                                                                                                                             </v>
      </c>
      <c r="D927" s="109" t="str">
        <f>VLOOKUP(B927,Nonpubs!$B$2:$D$193,2,FALSE)</f>
        <v xml:space="preserve">Cuyahoga Falls City                                         </v>
      </c>
      <c r="E927" s="109" t="s">
        <v>741</v>
      </c>
      <c r="F927" s="109" t="s">
        <v>1001</v>
      </c>
      <c r="G927" s="109" t="s">
        <v>1324</v>
      </c>
      <c r="H927" s="109" t="s">
        <v>796</v>
      </c>
      <c r="I927" s="109" t="s">
        <v>1456</v>
      </c>
    </row>
    <row r="928" spans="1:9">
      <c r="A928" s="109" t="s">
        <v>212</v>
      </c>
      <c r="B928" s="109" t="s">
        <v>211</v>
      </c>
      <c r="C928" s="109" t="str">
        <f>VLOOKUP(B928,Nonpubs!$B$2:$D$193,3,FALSE)</f>
        <v xml:space="preserve">K-6                                                                                                                                                                                                                                                                                                                                                                                                                                                                                                                                                                                                                                                                                                                                                                                                                                                                                                                                                                                                                                                                                                                                                                                                                                                                                                                                                                                                                                                                                                                                                                                                                                                                                                                                                                                                                                                                                                                                                                                                                                                                             </v>
      </c>
      <c r="D928" s="109" t="str">
        <f>VLOOKUP(B928,Nonpubs!$B$2:$D$193,2,FALSE)</f>
        <v xml:space="preserve">Cuyahoga Falls City                                         </v>
      </c>
      <c r="E928" s="109" t="s">
        <v>741</v>
      </c>
      <c r="F928" s="109" t="s">
        <v>888</v>
      </c>
      <c r="G928" s="109" t="s">
        <v>1205</v>
      </c>
      <c r="H928" s="109" t="s">
        <v>791</v>
      </c>
      <c r="I928" s="109" t="s">
        <v>1456</v>
      </c>
    </row>
    <row r="929" spans="1:9">
      <c r="A929" s="109" t="s">
        <v>212</v>
      </c>
      <c r="B929" s="109" t="s">
        <v>211</v>
      </c>
      <c r="C929" s="109" t="str">
        <f>VLOOKUP(B929,Nonpubs!$B$2:$D$193,3,FALSE)</f>
        <v xml:space="preserve">K-6                                                                                                                                                                                                                                                                                                                                                                                                                                                                                                                                                                                                                                                                                                                                                                                                                                                                                                                                                                                                                                                                                                                                                                                                                                                                                                                                                                                                                                                                                                                                                                                                                                                                                                                                                                                                                                                                                                                                                                                                                                                                             </v>
      </c>
      <c r="D929" s="109" t="str">
        <f>VLOOKUP(B929,Nonpubs!$B$2:$D$193,2,FALSE)</f>
        <v xml:space="preserve">Cuyahoga Falls City                                         </v>
      </c>
      <c r="E929" s="109" t="s">
        <v>742</v>
      </c>
      <c r="F929" s="109" t="s">
        <v>889</v>
      </c>
      <c r="G929" s="109" t="s">
        <v>1206</v>
      </c>
      <c r="H929" s="109" t="s">
        <v>791</v>
      </c>
      <c r="I929" s="109" t="s">
        <v>1456</v>
      </c>
    </row>
    <row r="930" spans="1:9">
      <c r="A930" s="109" t="s">
        <v>212</v>
      </c>
      <c r="B930" s="109" t="s">
        <v>211</v>
      </c>
      <c r="C930" s="109" t="str">
        <f>VLOOKUP(B930,Nonpubs!$B$2:$D$193,3,FALSE)</f>
        <v xml:space="preserve">K-6                                                                                                                                                                                                                                                                                                                                                                                                                                                                                                                                                                                                                                                                                                                                                                                                                                                                                                                                                                                                                                                                                                                                                                                                                                                                                                                                                                                                                                                                                                                                                                                                                                                                                                                                                                                                                                                                                                                                                                                                                                                                             </v>
      </c>
      <c r="D930" s="109" t="str">
        <f>VLOOKUP(B930,Nonpubs!$B$2:$D$193,2,FALSE)</f>
        <v xml:space="preserve">Cuyahoga Falls City                                         </v>
      </c>
      <c r="E930" s="109" t="s">
        <v>742</v>
      </c>
      <c r="F930" s="109" t="s">
        <v>881</v>
      </c>
      <c r="G930" s="109" t="s">
        <v>1197</v>
      </c>
      <c r="H930" s="109" t="s">
        <v>1163</v>
      </c>
      <c r="I930" s="109" t="s">
        <v>1456</v>
      </c>
    </row>
    <row r="931" spans="1:9">
      <c r="A931" s="109" t="s">
        <v>212</v>
      </c>
      <c r="B931" s="109" t="s">
        <v>211</v>
      </c>
      <c r="C931" s="109" t="str">
        <f>VLOOKUP(B931,Nonpubs!$B$2:$D$193,3,FALSE)</f>
        <v xml:space="preserve">K-6                                                                                                                                                                                                                                                                                                                                                                                                                                                                                                                                                                                                                                                                                                                                                                                                                                                                                                                                                                                                                                                                                                                                                                                                                                                                                                                                                                                                                                                                                                                                                                                                                                                                                                                                                                                                                                                                                                                                                                                                                                                                             </v>
      </c>
      <c r="D931" s="109" t="str">
        <f>VLOOKUP(B931,Nonpubs!$B$2:$D$193,2,FALSE)</f>
        <v xml:space="preserve">Cuyahoga Falls City                                         </v>
      </c>
      <c r="E931" s="109" t="s">
        <v>741</v>
      </c>
      <c r="F931" s="109" t="s">
        <v>895</v>
      </c>
      <c r="G931" s="109" t="s">
        <v>1212</v>
      </c>
      <c r="H931" s="109" t="s">
        <v>796</v>
      </c>
      <c r="I931" s="109" t="s">
        <v>1455</v>
      </c>
    </row>
    <row r="932" spans="1:9">
      <c r="A932" s="109" t="s">
        <v>212</v>
      </c>
      <c r="B932" s="109" t="s">
        <v>211</v>
      </c>
      <c r="C932" s="109" t="str">
        <f>VLOOKUP(B932,Nonpubs!$B$2:$D$193,3,FALSE)</f>
        <v xml:space="preserve">K-6                                                                                                                                                                                                                                                                                                                                                                                                                                                                                                                                                                                                                                                                                                                                                                                                                                                                                                                                                                                                                                                                                                                                                                                                                                                                                                                                                                                                                                                                                                                                                                                                                                                                                                                                                                                                                                                                                                                                                                                                                                                                             </v>
      </c>
      <c r="D932" s="109" t="str">
        <f>VLOOKUP(B932,Nonpubs!$B$2:$D$193,2,FALSE)</f>
        <v xml:space="preserve">Cuyahoga Falls City                                         </v>
      </c>
      <c r="E932" s="109" t="s">
        <v>742</v>
      </c>
      <c r="F932" s="109" t="s">
        <v>900</v>
      </c>
      <c r="G932" s="109" t="s">
        <v>1217</v>
      </c>
      <c r="H932" s="109" t="s">
        <v>796</v>
      </c>
      <c r="I932" s="109" t="s">
        <v>1455</v>
      </c>
    </row>
    <row r="933" spans="1:9">
      <c r="A933" s="109" t="s">
        <v>212</v>
      </c>
      <c r="B933" s="109" t="s">
        <v>211</v>
      </c>
      <c r="C933" s="109" t="str">
        <f>VLOOKUP(B933,Nonpubs!$B$2:$D$193,3,FALSE)</f>
        <v xml:space="preserve">K-6                                                                                                                                                                                                                                                                                                                                                                                                                                                                                                                                                                                                                                                                                                                                                                                                                                                                                                                                                                                                                                                                                                                                                                                                                                                                                                                                                                                                                                                                                                                                                                                                                                                                                                                                                                                                                                                                                                                                                                                                                                                                             </v>
      </c>
      <c r="D933" s="109" t="str">
        <f>VLOOKUP(B933,Nonpubs!$B$2:$D$193,2,FALSE)</f>
        <v xml:space="preserve">Cuyahoga Falls City                                         </v>
      </c>
      <c r="E933" s="109" t="s">
        <v>739</v>
      </c>
      <c r="F933" s="109" t="s">
        <v>896</v>
      </c>
      <c r="G933" s="109" t="s">
        <v>1213</v>
      </c>
      <c r="H933" s="109" t="s">
        <v>796</v>
      </c>
      <c r="I933" s="109" t="s">
        <v>1456</v>
      </c>
    </row>
    <row r="934" spans="1:9">
      <c r="A934" s="109" t="s">
        <v>212</v>
      </c>
      <c r="B934" s="109" t="s">
        <v>211</v>
      </c>
      <c r="C934" s="109" t="str">
        <f>VLOOKUP(B934,Nonpubs!$B$2:$D$193,3,FALSE)</f>
        <v xml:space="preserve">K-6                                                                                                                                                                                                                                                                                                                                                                                                                                                                                                                                                                                                                                                                                                                                                                                                                                                                                                                                                                                                                                                                                                                                                                                                                                                                                                                                                                                                                                                                                                                                                                                                                                                                                                                                                                                                                                                                                                                                                                                                                                                                             </v>
      </c>
      <c r="D934" s="109" t="str">
        <f>VLOOKUP(B934,Nonpubs!$B$2:$D$193,2,FALSE)</f>
        <v xml:space="preserve">Cuyahoga Falls City                                         </v>
      </c>
      <c r="E934" s="109" t="s">
        <v>742</v>
      </c>
      <c r="F934" s="109" t="s">
        <v>3023</v>
      </c>
      <c r="G934" s="109" t="s">
        <v>3024</v>
      </c>
      <c r="H934" s="109" t="s">
        <v>796</v>
      </c>
      <c r="I934" s="109" t="s">
        <v>1456</v>
      </c>
    </row>
    <row r="935" spans="1:9">
      <c r="A935" s="109" t="s">
        <v>212</v>
      </c>
      <c r="B935" s="109" t="s">
        <v>211</v>
      </c>
      <c r="C935" s="109" t="str">
        <f>VLOOKUP(B935,Nonpubs!$B$2:$D$193,3,FALSE)</f>
        <v xml:space="preserve">K-6                                                                                                                                                                                                                                                                                                                                                                                                                                                                                                                                                                                                                                                                                                                                                                                                                                                                                                                                                                                                                                                                                                                                                                                                                                                                                                                                                                                                                                                                                                                                                                                                                                                                                                                                                                                                                                                                                                                                                                                                                                                                             </v>
      </c>
      <c r="D935" s="109" t="str">
        <f>VLOOKUP(B935,Nonpubs!$B$2:$D$193,2,FALSE)</f>
        <v xml:space="preserve">Cuyahoga Falls City                                         </v>
      </c>
      <c r="E935" s="109" t="s">
        <v>739</v>
      </c>
      <c r="F935" s="109" t="s">
        <v>890</v>
      </c>
      <c r="G935" s="109" t="s">
        <v>1207</v>
      </c>
      <c r="H935" s="109" t="s">
        <v>796</v>
      </c>
      <c r="I935" s="109" t="s">
        <v>1455</v>
      </c>
    </row>
    <row r="936" spans="1:9">
      <c r="A936" s="109" t="s">
        <v>212</v>
      </c>
      <c r="B936" s="109" t="s">
        <v>211</v>
      </c>
      <c r="C936" s="109" t="str">
        <f>VLOOKUP(B936,Nonpubs!$B$2:$D$193,3,FALSE)</f>
        <v xml:space="preserve">K-6                                                                                                                                                                                                                                                                                                                                                                                                                                                                                                                                                                                                                                                                                                                                                                                                                                                                                                                                                                                                                                                                                                                                                                                                                                                                                                                                                                                                                                                                                                                                                                                                                                                                                                                                                                                                                                                                                                                                                                                                                                                                             </v>
      </c>
      <c r="D936" s="109" t="str">
        <f>VLOOKUP(B936,Nonpubs!$B$2:$D$193,2,FALSE)</f>
        <v xml:space="preserve">Cuyahoga Falls City                                         </v>
      </c>
      <c r="E936" s="109" t="s">
        <v>740</v>
      </c>
      <c r="F936" s="109" t="s">
        <v>890</v>
      </c>
      <c r="G936" s="109" t="s">
        <v>1207</v>
      </c>
      <c r="H936" s="109" t="s">
        <v>796</v>
      </c>
      <c r="I936" s="109" t="s">
        <v>1455</v>
      </c>
    </row>
    <row r="937" spans="1:9">
      <c r="A937" s="109" t="s">
        <v>212</v>
      </c>
      <c r="B937" s="109" t="s">
        <v>211</v>
      </c>
      <c r="C937" s="109" t="str">
        <f>VLOOKUP(B937,Nonpubs!$B$2:$D$193,3,FALSE)</f>
        <v xml:space="preserve">K-6                                                                                                                                                                                                                                                                                                                                                                                                                                                                                                                                                                                                                                                                                                                                                                                                                                                                                                                                                                                                                                                                                                                                                                                                                                                                                                                                                                                                                                                                                                                                                                                                                                                                                                                                                                                                                                                                                                                                                                                                                                                                             </v>
      </c>
      <c r="D937" s="109" t="str">
        <f>VLOOKUP(B937,Nonpubs!$B$2:$D$193,2,FALSE)</f>
        <v xml:space="preserve">Cuyahoga Falls City                                         </v>
      </c>
      <c r="E937" s="109" t="s">
        <v>741</v>
      </c>
      <c r="F937" s="109" t="s">
        <v>890</v>
      </c>
      <c r="G937" s="109" t="s">
        <v>1207</v>
      </c>
      <c r="H937" s="109" t="s">
        <v>796</v>
      </c>
      <c r="I937" s="109" t="s">
        <v>1455</v>
      </c>
    </row>
    <row r="938" spans="1:9">
      <c r="A938" s="109" t="s">
        <v>212</v>
      </c>
      <c r="B938" s="109" t="s">
        <v>211</v>
      </c>
      <c r="C938" s="109" t="str">
        <f>VLOOKUP(B938,Nonpubs!$B$2:$D$193,3,FALSE)</f>
        <v xml:space="preserve">K-6                                                                                                                                                                                                                                                                                                                                                                                                                                                                                                                                                                                                                                                                                                                                                                                                                                                                                                                                                                                                                                                                                                                                                                                                                                                                                                                                                                                                                                                                                                                                                                                                                                                                                                                                                                                                                                                                                                                                                                                                                                                                             </v>
      </c>
      <c r="D938" s="109" t="str">
        <f>VLOOKUP(B938,Nonpubs!$B$2:$D$193,2,FALSE)</f>
        <v xml:space="preserve">Cuyahoga Falls City                                         </v>
      </c>
      <c r="E938" s="109" t="s">
        <v>740</v>
      </c>
      <c r="F938" s="109" t="s">
        <v>891</v>
      </c>
      <c r="G938" s="109" t="s">
        <v>1208</v>
      </c>
      <c r="H938" s="109" t="s">
        <v>791</v>
      </c>
      <c r="I938" s="109" t="s">
        <v>1456</v>
      </c>
    </row>
    <row r="939" spans="1:9">
      <c r="A939" s="109" t="s">
        <v>212</v>
      </c>
      <c r="B939" s="109" t="s">
        <v>211</v>
      </c>
      <c r="C939" s="109" t="str">
        <f>VLOOKUP(B939,Nonpubs!$B$2:$D$193,3,FALSE)</f>
        <v xml:space="preserve">K-6                                                                                                                                                                                                                                                                                                                                                                                                                                                                                                                                                                                                                                                                                                                                                                                                                                                                                                                                                                                                                                                                                                                                                                                                                                                                                                                                                                                                                                                                                                                                                                                                                                                                                                                                                                                                                                                                                                                                                                                                                                                                             </v>
      </c>
      <c r="D939" s="109" t="str">
        <f>VLOOKUP(B939,Nonpubs!$B$2:$D$193,2,FALSE)</f>
        <v xml:space="preserve">Cuyahoga Falls City                                         </v>
      </c>
      <c r="E939" s="109" t="s">
        <v>744</v>
      </c>
      <c r="F939" s="109" t="s">
        <v>891</v>
      </c>
      <c r="G939" s="109" t="s">
        <v>1208</v>
      </c>
      <c r="H939" s="109" t="s">
        <v>791</v>
      </c>
      <c r="I939" s="109" t="s">
        <v>1456</v>
      </c>
    </row>
    <row r="940" spans="1:9">
      <c r="A940" s="109" t="s">
        <v>212</v>
      </c>
      <c r="B940" s="109" t="s">
        <v>211</v>
      </c>
      <c r="C940" s="109" t="str">
        <f>VLOOKUP(B940,Nonpubs!$B$2:$D$193,3,FALSE)</f>
        <v xml:space="preserve">K-6                                                                                                                                                                                                                                                                                                                                                                                                                                                                                                                                                                                                                                                                                                                                                                                                                                                                                                                                                                                                                                                                                                                                                                                                                                                                                                                                                                                                                                                                                                                                                                                                                                                                                                                                                                                                                                                                                                                                                                                                                                                                             </v>
      </c>
      <c r="D940" s="109" t="str">
        <f>VLOOKUP(B940,Nonpubs!$B$2:$D$193,2,FALSE)</f>
        <v xml:space="preserve">Cuyahoga Falls City                                         </v>
      </c>
      <c r="E940" s="109" t="s">
        <v>739</v>
      </c>
      <c r="F940" s="109" t="s">
        <v>892</v>
      </c>
      <c r="G940" s="109" t="s">
        <v>1209</v>
      </c>
      <c r="H940" s="109" t="s">
        <v>791</v>
      </c>
      <c r="I940" s="109" t="s">
        <v>1456</v>
      </c>
    </row>
    <row r="941" spans="1:9">
      <c r="A941" s="109" t="s">
        <v>212</v>
      </c>
      <c r="B941" s="109" t="s">
        <v>211</v>
      </c>
      <c r="C941" s="109" t="str">
        <f>VLOOKUP(B941,Nonpubs!$B$2:$D$193,3,FALSE)</f>
        <v xml:space="preserve">K-6                                                                                                                                                                                                                                                                                                                                                                                                                                                                                                                                                                                                                                                                                                                                                                                                                                                                                                                                                                                                                                                                                                                                                                                                                                                                                                                                                                                                                                                                                                                                                                                                                                                                                                                                                                                                                                                                                                                                                                                                                                                                             </v>
      </c>
      <c r="D941" s="109" t="str">
        <f>VLOOKUP(B941,Nonpubs!$B$2:$D$193,2,FALSE)</f>
        <v xml:space="preserve">Cuyahoga Falls City                                         </v>
      </c>
      <c r="E941" s="109" t="s">
        <v>740</v>
      </c>
      <c r="F941" s="109" t="s">
        <v>892</v>
      </c>
      <c r="G941" s="109" t="s">
        <v>1209</v>
      </c>
      <c r="H941" s="109" t="s">
        <v>791</v>
      </c>
      <c r="I941" s="109" t="s">
        <v>1456</v>
      </c>
    </row>
    <row r="942" spans="1:9">
      <c r="A942" s="109" t="s">
        <v>212</v>
      </c>
      <c r="B942" s="109" t="s">
        <v>211</v>
      </c>
      <c r="C942" s="109" t="str">
        <f>VLOOKUP(B942,Nonpubs!$B$2:$D$193,3,FALSE)</f>
        <v xml:space="preserve">K-6                                                                                                                                                                                                                                                                                                                                                                                                                                                                                                                                                                                                                                                                                                                                                                                                                                                                                                                                                                                                                                                                                                                                                                                                                                                                                                                                                                                                                                                                                                                                                                                                                                                                                                                                                                                                                                                                                                                                                                                                                                                                             </v>
      </c>
      <c r="D942" s="109" t="str">
        <f>VLOOKUP(B942,Nonpubs!$B$2:$D$193,2,FALSE)</f>
        <v xml:space="preserve">Cuyahoga Falls City                                         </v>
      </c>
      <c r="E942" s="109" t="s">
        <v>741</v>
      </c>
      <c r="F942" s="109" t="s">
        <v>892</v>
      </c>
      <c r="G942" s="109" t="s">
        <v>1209</v>
      </c>
      <c r="H942" s="109" t="s">
        <v>791</v>
      </c>
      <c r="I942" s="109" t="s">
        <v>1456</v>
      </c>
    </row>
    <row r="943" spans="1:9">
      <c r="A943" s="109" t="s">
        <v>212</v>
      </c>
      <c r="B943" s="109" t="s">
        <v>211</v>
      </c>
      <c r="C943" s="109" t="str">
        <f>VLOOKUP(B943,Nonpubs!$B$2:$D$193,3,FALSE)</f>
        <v xml:space="preserve">K-6                                                                                                                                                                                                                                                                                                                                                                                                                                                                                                                                                                                                                                                                                                                                                                                                                                                                                                                                                                                                                                                                                                                                                                                                                                                                                                                                                                                                                                                                                                                                                                                                                                                                                                                                                                                                                                                                                                                                                                                                                                                                             </v>
      </c>
      <c r="D943" s="109" t="str">
        <f>VLOOKUP(B943,Nonpubs!$B$2:$D$193,2,FALSE)</f>
        <v xml:space="preserve">Cuyahoga Falls City                                         </v>
      </c>
      <c r="E943" s="109" t="s">
        <v>742</v>
      </c>
      <c r="F943" s="109" t="s">
        <v>892</v>
      </c>
      <c r="G943" s="109" t="s">
        <v>1209</v>
      </c>
      <c r="H943" s="109" t="s">
        <v>791</v>
      </c>
      <c r="I943" s="109" t="s">
        <v>1456</v>
      </c>
    </row>
    <row r="944" spans="1:9">
      <c r="A944" s="109" t="s">
        <v>212</v>
      </c>
      <c r="B944" s="109" t="s">
        <v>211</v>
      </c>
      <c r="C944" s="109" t="str">
        <f>VLOOKUP(B944,Nonpubs!$B$2:$D$193,3,FALSE)</f>
        <v xml:space="preserve">K-6                                                                                                                                                                                                                                                                                                                                                                                                                                                                                                                                                                                                                                                                                                                                                                                                                                                                                                                                                                                                                                                                                                                                                                                                                                                                                                                                                                                                                                                                                                                                                                                                                                                                                                                                                                                                                                                                                                                                                                                                                                                                             </v>
      </c>
      <c r="D944" s="109" t="str">
        <f>VLOOKUP(B944,Nonpubs!$B$2:$D$193,2,FALSE)</f>
        <v xml:space="preserve">Cuyahoga Falls City                                         </v>
      </c>
      <c r="E944" s="109" t="s">
        <v>739</v>
      </c>
      <c r="F944" s="109" t="s">
        <v>893</v>
      </c>
      <c r="G944" s="109" t="s">
        <v>1210</v>
      </c>
      <c r="H944" s="109" t="s">
        <v>791</v>
      </c>
      <c r="I944" s="109" t="s">
        <v>1456</v>
      </c>
    </row>
    <row r="945" spans="1:9">
      <c r="A945" s="109" t="s">
        <v>219</v>
      </c>
      <c r="B945" s="109" t="s">
        <v>218</v>
      </c>
      <c r="C945" s="109" t="e">
        <f>VLOOKUP(B945,Nonpubs!$B$2:$D$193,3,FALSE)</f>
        <v>#N/A</v>
      </c>
      <c r="D945" s="109" t="e">
        <f>VLOOKUP(B945,Nonpubs!$B$2:$D$193,2,FALSE)</f>
        <v>#N/A</v>
      </c>
      <c r="E945" s="109" t="s">
        <v>741</v>
      </c>
      <c r="F945" s="109" t="s">
        <v>942</v>
      </c>
      <c r="G945" s="109" t="s">
        <v>1260</v>
      </c>
      <c r="H945" s="109" t="s">
        <v>796</v>
      </c>
      <c r="I945" s="109" t="s">
        <v>1455</v>
      </c>
    </row>
    <row r="946" spans="1:9">
      <c r="A946" s="109" t="s">
        <v>219</v>
      </c>
      <c r="B946" s="109" t="s">
        <v>218</v>
      </c>
      <c r="C946" s="109" t="e">
        <f>VLOOKUP(B946,Nonpubs!$B$2:$D$193,3,FALSE)</f>
        <v>#N/A</v>
      </c>
      <c r="D946" s="109" t="e">
        <f>VLOOKUP(B946,Nonpubs!$B$2:$D$193,2,FALSE)</f>
        <v>#N/A</v>
      </c>
      <c r="E946" s="109" t="s">
        <v>742</v>
      </c>
      <c r="F946" s="109" t="s">
        <v>942</v>
      </c>
      <c r="G946" s="109" t="s">
        <v>1260</v>
      </c>
      <c r="H946" s="109" t="s">
        <v>796</v>
      </c>
      <c r="I946" s="109" t="s">
        <v>1455</v>
      </c>
    </row>
    <row r="947" spans="1:9">
      <c r="A947" s="109" t="s">
        <v>219</v>
      </c>
      <c r="B947" s="109" t="s">
        <v>218</v>
      </c>
      <c r="C947" s="109" t="e">
        <f>VLOOKUP(B947,Nonpubs!$B$2:$D$193,3,FALSE)</f>
        <v>#N/A</v>
      </c>
      <c r="D947" s="109" t="e">
        <f>VLOOKUP(B947,Nonpubs!$B$2:$D$193,2,FALSE)</f>
        <v>#N/A</v>
      </c>
      <c r="E947" s="109" t="s">
        <v>739</v>
      </c>
      <c r="F947" s="109" t="s">
        <v>947</v>
      </c>
      <c r="G947" s="109" t="s">
        <v>1265</v>
      </c>
      <c r="H947" s="109" t="s">
        <v>790</v>
      </c>
      <c r="I947" s="109" t="s">
        <v>1456</v>
      </c>
    </row>
    <row r="948" spans="1:9">
      <c r="A948" s="109" t="s">
        <v>219</v>
      </c>
      <c r="B948" s="109" t="s">
        <v>218</v>
      </c>
      <c r="C948" s="109" t="e">
        <f>VLOOKUP(B948,Nonpubs!$B$2:$D$193,3,FALSE)</f>
        <v>#N/A</v>
      </c>
      <c r="D948" s="109" t="e">
        <f>VLOOKUP(B948,Nonpubs!$B$2:$D$193,2,FALSE)</f>
        <v>#N/A</v>
      </c>
      <c r="E948" s="109" t="s">
        <v>739</v>
      </c>
      <c r="F948" s="109" t="s">
        <v>948</v>
      </c>
      <c r="G948" s="109" t="s">
        <v>1266</v>
      </c>
      <c r="H948" s="109" t="s">
        <v>790</v>
      </c>
      <c r="I948" s="109" t="s">
        <v>1456</v>
      </c>
    </row>
    <row r="949" spans="1:9">
      <c r="A949" s="109" t="s">
        <v>219</v>
      </c>
      <c r="B949" s="109" t="s">
        <v>218</v>
      </c>
      <c r="C949" s="109" t="e">
        <f>VLOOKUP(B949,Nonpubs!$B$2:$D$193,3,FALSE)</f>
        <v>#N/A</v>
      </c>
      <c r="D949" s="109" t="e">
        <f>VLOOKUP(B949,Nonpubs!$B$2:$D$193,2,FALSE)</f>
        <v>#N/A</v>
      </c>
      <c r="E949" s="109" t="s">
        <v>739</v>
      </c>
      <c r="F949" s="109" t="s">
        <v>934</v>
      </c>
      <c r="G949" s="109" t="s">
        <v>1252</v>
      </c>
      <c r="H949" s="109" t="s">
        <v>790</v>
      </c>
      <c r="I949" s="109" t="s">
        <v>1456</v>
      </c>
    </row>
    <row r="950" spans="1:9">
      <c r="A950" s="109" t="s">
        <v>219</v>
      </c>
      <c r="B950" s="109" t="s">
        <v>218</v>
      </c>
      <c r="C950" s="109" t="e">
        <f>VLOOKUP(B950,Nonpubs!$B$2:$D$193,3,FALSE)</f>
        <v>#N/A</v>
      </c>
      <c r="D950" s="109" t="e">
        <f>VLOOKUP(B950,Nonpubs!$B$2:$D$193,2,FALSE)</f>
        <v>#N/A</v>
      </c>
      <c r="E950" s="109" t="s">
        <v>741</v>
      </c>
      <c r="F950" s="109" t="s">
        <v>934</v>
      </c>
      <c r="G950" s="109" t="s">
        <v>1252</v>
      </c>
      <c r="H950" s="109" t="s">
        <v>790</v>
      </c>
      <c r="I950" s="109" t="s">
        <v>1456</v>
      </c>
    </row>
    <row r="951" spans="1:9">
      <c r="A951" s="109" t="s">
        <v>219</v>
      </c>
      <c r="B951" s="109" t="s">
        <v>218</v>
      </c>
      <c r="C951" s="109" t="e">
        <f>VLOOKUP(B951,Nonpubs!$B$2:$D$193,3,FALSE)</f>
        <v>#N/A</v>
      </c>
      <c r="D951" s="109" t="e">
        <f>VLOOKUP(B951,Nonpubs!$B$2:$D$193,2,FALSE)</f>
        <v>#N/A</v>
      </c>
      <c r="E951" s="109" t="s">
        <v>739</v>
      </c>
      <c r="F951" s="109" t="s">
        <v>939</v>
      </c>
      <c r="G951" s="109" t="s">
        <v>1257</v>
      </c>
      <c r="H951" s="109" t="s">
        <v>790</v>
      </c>
      <c r="I951" s="109" t="s">
        <v>1456</v>
      </c>
    </row>
    <row r="952" spans="1:9">
      <c r="A952" s="109" t="s">
        <v>219</v>
      </c>
      <c r="B952" s="109" t="s">
        <v>218</v>
      </c>
      <c r="C952" s="109" t="e">
        <f>VLOOKUP(B952,Nonpubs!$B$2:$D$193,3,FALSE)</f>
        <v>#N/A</v>
      </c>
      <c r="D952" s="109" t="e">
        <f>VLOOKUP(B952,Nonpubs!$B$2:$D$193,2,FALSE)</f>
        <v>#N/A</v>
      </c>
      <c r="E952" s="109" t="s">
        <v>740</v>
      </c>
      <c r="F952" s="109" t="s">
        <v>938</v>
      </c>
      <c r="G952" s="109" t="s">
        <v>1256</v>
      </c>
      <c r="H952" s="109" t="s">
        <v>790</v>
      </c>
      <c r="I952" s="109" t="s">
        <v>1456</v>
      </c>
    </row>
    <row r="953" spans="1:9">
      <c r="A953" s="109" t="s">
        <v>219</v>
      </c>
      <c r="B953" s="109" t="s">
        <v>218</v>
      </c>
      <c r="C953" s="109" t="e">
        <f>VLOOKUP(B953,Nonpubs!$B$2:$D$193,3,FALSE)</f>
        <v>#N/A</v>
      </c>
      <c r="D953" s="109" t="e">
        <f>VLOOKUP(B953,Nonpubs!$B$2:$D$193,2,FALSE)</f>
        <v>#N/A</v>
      </c>
      <c r="E953" s="109" t="s">
        <v>742</v>
      </c>
      <c r="F953" s="109" t="s">
        <v>938</v>
      </c>
      <c r="G953" s="109" t="s">
        <v>1256</v>
      </c>
      <c r="H953" s="109" t="s">
        <v>790</v>
      </c>
      <c r="I953" s="109" t="s">
        <v>1456</v>
      </c>
    </row>
    <row r="954" spans="1:9">
      <c r="A954" s="109" t="s">
        <v>219</v>
      </c>
      <c r="B954" s="109" t="s">
        <v>218</v>
      </c>
      <c r="C954" s="109" t="e">
        <f>VLOOKUP(B954,Nonpubs!$B$2:$D$193,3,FALSE)</f>
        <v>#N/A</v>
      </c>
      <c r="D954" s="109" t="e">
        <f>VLOOKUP(B954,Nonpubs!$B$2:$D$193,2,FALSE)</f>
        <v>#N/A</v>
      </c>
      <c r="E954" s="109" t="s">
        <v>741</v>
      </c>
      <c r="F954" s="109" t="s">
        <v>949</v>
      </c>
      <c r="G954" s="109" t="s">
        <v>1267</v>
      </c>
      <c r="H954" s="109" t="s">
        <v>790</v>
      </c>
      <c r="I954" s="109" t="s">
        <v>1456</v>
      </c>
    </row>
    <row r="955" spans="1:9">
      <c r="A955" s="109" t="s">
        <v>219</v>
      </c>
      <c r="B955" s="109" t="s">
        <v>218</v>
      </c>
      <c r="C955" s="109" t="e">
        <f>VLOOKUP(B955,Nonpubs!$B$2:$D$193,3,FALSE)</f>
        <v>#N/A</v>
      </c>
      <c r="D955" s="109" t="e">
        <f>VLOOKUP(B955,Nonpubs!$B$2:$D$193,2,FALSE)</f>
        <v>#N/A</v>
      </c>
      <c r="E955" s="109" t="s">
        <v>742</v>
      </c>
      <c r="F955" s="109" t="s">
        <v>935</v>
      </c>
      <c r="G955" s="109" t="s">
        <v>1253</v>
      </c>
      <c r="H955" s="109" t="s">
        <v>790</v>
      </c>
      <c r="I955" s="109" t="s">
        <v>1456</v>
      </c>
    </row>
    <row r="956" spans="1:9">
      <c r="A956" s="109" t="s">
        <v>219</v>
      </c>
      <c r="B956" s="109" t="s">
        <v>218</v>
      </c>
      <c r="C956" s="109" t="e">
        <f>VLOOKUP(B956,Nonpubs!$B$2:$D$193,3,FALSE)</f>
        <v>#N/A</v>
      </c>
      <c r="D956" s="109" t="e">
        <f>VLOOKUP(B956,Nonpubs!$B$2:$D$193,2,FALSE)</f>
        <v>#N/A</v>
      </c>
      <c r="E956" s="109" t="s">
        <v>743</v>
      </c>
      <c r="F956" s="109" t="s">
        <v>935</v>
      </c>
      <c r="G956" s="109" t="s">
        <v>1253</v>
      </c>
      <c r="H956" s="109" t="s">
        <v>790</v>
      </c>
      <c r="I956" s="109" t="s">
        <v>1456</v>
      </c>
    </row>
    <row r="957" spans="1:9">
      <c r="A957" s="109" t="s">
        <v>219</v>
      </c>
      <c r="B957" s="109" t="s">
        <v>218</v>
      </c>
      <c r="C957" s="109" t="e">
        <f>VLOOKUP(B957,Nonpubs!$B$2:$D$193,3,FALSE)</f>
        <v>#N/A</v>
      </c>
      <c r="D957" s="109" t="e">
        <f>VLOOKUP(B957,Nonpubs!$B$2:$D$193,2,FALSE)</f>
        <v>#N/A</v>
      </c>
      <c r="E957" s="109" t="s">
        <v>741</v>
      </c>
      <c r="F957" s="109" t="s">
        <v>1002</v>
      </c>
      <c r="G957" s="109" t="s">
        <v>1325</v>
      </c>
      <c r="H957" s="109" t="s">
        <v>790</v>
      </c>
      <c r="I957" s="109" t="s">
        <v>1456</v>
      </c>
    </row>
    <row r="958" spans="1:9">
      <c r="A958" s="109" t="s">
        <v>221</v>
      </c>
      <c r="B958" s="109" t="s">
        <v>220</v>
      </c>
      <c r="C958" s="109" t="e">
        <f>VLOOKUP(B958,Nonpubs!$B$2:$D$193,3,FALSE)</f>
        <v>#N/A</v>
      </c>
      <c r="D958" s="109" t="e">
        <f>VLOOKUP(B958,Nonpubs!$B$2:$D$193,2,FALSE)</f>
        <v>#N/A</v>
      </c>
      <c r="E958" s="109" t="s">
        <v>743</v>
      </c>
      <c r="F958" s="109" t="s">
        <v>867</v>
      </c>
      <c r="G958" s="109" t="s">
        <v>1182</v>
      </c>
      <c r="H958" s="109" t="s">
        <v>795</v>
      </c>
      <c r="I958" s="109" t="s">
        <v>1456</v>
      </c>
    </row>
    <row r="959" spans="1:9">
      <c r="A959" s="109" t="s">
        <v>221</v>
      </c>
      <c r="B959" s="109" t="s">
        <v>220</v>
      </c>
      <c r="C959" s="109" t="e">
        <f>VLOOKUP(B959,Nonpubs!$B$2:$D$193,3,FALSE)</f>
        <v>#N/A</v>
      </c>
      <c r="D959" s="109" t="e">
        <f>VLOOKUP(B959,Nonpubs!$B$2:$D$193,2,FALSE)</f>
        <v>#N/A</v>
      </c>
      <c r="E959" s="109" t="s">
        <v>740</v>
      </c>
      <c r="F959" s="109" t="s">
        <v>987</v>
      </c>
      <c r="G959" s="109" t="s">
        <v>1310</v>
      </c>
      <c r="H959" s="109" t="s">
        <v>795</v>
      </c>
      <c r="I959" s="109" t="s">
        <v>1456</v>
      </c>
    </row>
    <row r="960" spans="1:9">
      <c r="A960" s="109" t="s">
        <v>221</v>
      </c>
      <c r="B960" s="109" t="s">
        <v>220</v>
      </c>
      <c r="C960" s="109" t="e">
        <f>VLOOKUP(B960,Nonpubs!$B$2:$D$193,3,FALSE)</f>
        <v>#N/A</v>
      </c>
      <c r="D960" s="109" t="e">
        <f>VLOOKUP(B960,Nonpubs!$B$2:$D$193,2,FALSE)</f>
        <v>#N/A</v>
      </c>
      <c r="E960" s="109" t="s">
        <v>742</v>
      </c>
      <c r="F960" s="109" t="s">
        <v>989</v>
      </c>
      <c r="G960" s="109" t="s">
        <v>1312</v>
      </c>
      <c r="H960" s="109" t="s">
        <v>791</v>
      </c>
      <c r="I960" s="109" t="s">
        <v>1455</v>
      </c>
    </row>
    <row r="961" spans="1:9">
      <c r="A961" s="109" t="s">
        <v>221</v>
      </c>
      <c r="B961" s="109" t="s">
        <v>220</v>
      </c>
      <c r="C961" s="109" t="e">
        <f>VLOOKUP(B961,Nonpubs!$B$2:$D$193,3,FALSE)</f>
        <v>#N/A</v>
      </c>
      <c r="D961" s="109" t="e">
        <f>VLOOKUP(B961,Nonpubs!$B$2:$D$193,2,FALSE)</f>
        <v>#N/A</v>
      </c>
      <c r="E961" s="109" t="s">
        <v>741</v>
      </c>
      <c r="F961" s="109" t="s">
        <v>988</v>
      </c>
      <c r="G961" s="109" t="s">
        <v>1311</v>
      </c>
      <c r="H961" s="109" t="s">
        <v>791</v>
      </c>
      <c r="I961" s="109" t="s">
        <v>1455</v>
      </c>
    </row>
    <row r="962" spans="1:9">
      <c r="A962" s="109" t="s">
        <v>221</v>
      </c>
      <c r="B962" s="109" t="s">
        <v>220</v>
      </c>
      <c r="C962" s="109" t="e">
        <f>VLOOKUP(B962,Nonpubs!$B$2:$D$193,3,FALSE)</f>
        <v>#N/A</v>
      </c>
      <c r="D962" s="109" t="e">
        <f>VLOOKUP(B962,Nonpubs!$B$2:$D$193,2,FALSE)</f>
        <v>#N/A</v>
      </c>
      <c r="E962" s="109" t="s">
        <v>742</v>
      </c>
      <c r="F962" s="109" t="s">
        <v>988</v>
      </c>
      <c r="G962" s="109" t="s">
        <v>1311</v>
      </c>
      <c r="H962" s="109" t="s">
        <v>791</v>
      </c>
      <c r="I962" s="109" t="s">
        <v>1455</v>
      </c>
    </row>
    <row r="963" spans="1:9">
      <c r="A963" s="109" t="s">
        <v>221</v>
      </c>
      <c r="B963" s="109" t="s">
        <v>220</v>
      </c>
      <c r="C963" s="109" t="e">
        <f>VLOOKUP(B963,Nonpubs!$B$2:$D$193,3,FALSE)</f>
        <v>#N/A</v>
      </c>
      <c r="D963" s="109" t="e">
        <f>VLOOKUP(B963,Nonpubs!$B$2:$D$193,2,FALSE)</f>
        <v>#N/A</v>
      </c>
      <c r="E963" s="109" t="s">
        <v>743</v>
      </c>
      <c r="F963" s="109" t="s">
        <v>988</v>
      </c>
      <c r="G963" s="109" t="s">
        <v>1311</v>
      </c>
      <c r="H963" s="109" t="s">
        <v>791</v>
      </c>
      <c r="I963" s="109" t="s">
        <v>1455</v>
      </c>
    </row>
    <row r="964" spans="1:9">
      <c r="A964" s="109" t="s">
        <v>221</v>
      </c>
      <c r="B964" s="109" t="s">
        <v>220</v>
      </c>
      <c r="C964" s="109" t="e">
        <f>VLOOKUP(B964,Nonpubs!$B$2:$D$193,3,FALSE)</f>
        <v>#N/A</v>
      </c>
      <c r="D964" s="109" t="e">
        <f>VLOOKUP(B964,Nonpubs!$B$2:$D$193,2,FALSE)</f>
        <v>#N/A</v>
      </c>
      <c r="E964" s="109" t="s">
        <v>742</v>
      </c>
      <c r="F964" s="109" t="s">
        <v>1074</v>
      </c>
      <c r="G964" s="109" t="s">
        <v>1403</v>
      </c>
      <c r="H964" s="109" t="s">
        <v>796</v>
      </c>
      <c r="I964" s="109" t="s">
        <v>1455</v>
      </c>
    </row>
    <row r="965" spans="1:9">
      <c r="A965" s="109" t="s">
        <v>221</v>
      </c>
      <c r="B965" s="109" t="s">
        <v>220</v>
      </c>
      <c r="C965" s="109" t="e">
        <f>VLOOKUP(B965,Nonpubs!$B$2:$D$193,3,FALSE)</f>
        <v>#N/A</v>
      </c>
      <c r="D965" s="109" t="e">
        <f>VLOOKUP(B965,Nonpubs!$B$2:$D$193,2,FALSE)</f>
        <v>#N/A</v>
      </c>
      <c r="E965" s="109" t="s">
        <v>744</v>
      </c>
      <c r="F965" s="109" t="s">
        <v>818</v>
      </c>
      <c r="G965" s="109" t="s">
        <v>1129</v>
      </c>
      <c r="H965" s="109" t="s">
        <v>1130</v>
      </c>
      <c r="I965" s="109" t="s">
        <v>1456</v>
      </c>
    </row>
    <row r="966" spans="1:9">
      <c r="A966" s="109" t="s">
        <v>221</v>
      </c>
      <c r="B966" s="109" t="s">
        <v>220</v>
      </c>
      <c r="C966" s="109" t="e">
        <f>VLOOKUP(B966,Nonpubs!$B$2:$D$193,3,FALSE)</f>
        <v>#N/A</v>
      </c>
      <c r="D966" s="109" t="e">
        <f>VLOOKUP(B966,Nonpubs!$B$2:$D$193,2,FALSE)</f>
        <v>#N/A</v>
      </c>
      <c r="E966" s="109" t="s">
        <v>804</v>
      </c>
      <c r="F966" s="109" t="s">
        <v>818</v>
      </c>
      <c r="G966" s="109" t="s">
        <v>1129</v>
      </c>
      <c r="H966" s="109" t="s">
        <v>1130</v>
      </c>
      <c r="I966" s="109" t="s">
        <v>1456</v>
      </c>
    </row>
    <row r="967" spans="1:9">
      <c r="A967" s="109" t="s">
        <v>221</v>
      </c>
      <c r="B967" s="109" t="s">
        <v>220</v>
      </c>
      <c r="C967" s="109" t="e">
        <f>VLOOKUP(B967,Nonpubs!$B$2:$D$193,3,FALSE)</f>
        <v>#N/A</v>
      </c>
      <c r="D967" s="109" t="e">
        <f>VLOOKUP(B967,Nonpubs!$B$2:$D$193,2,FALSE)</f>
        <v>#N/A</v>
      </c>
      <c r="E967" s="109" t="s">
        <v>752</v>
      </c>
      <c r="F967" s="109" t="s">
        <v>863</v>
      </c>
      <c r="G967" s="109" t="s">
        <v>1178</v>
      </c>
      <c r="H967" s="109" t="s">
        <v>795</v>
      </c>
      <c r="I967" s="109" t="s">
        <v>1456</v>
      </c>
    </row>
    <row r="968" spans="1:9">
      <c r="A968" s="109" t="s">
        <v>221</v>
      </c>
      <c r="B968" s="109" t="s">
        <v>220</v>
      </c>
      <c r="C968" s="109" t="e">
        <f>VLOOKUP(B968,Nonpubs!$B$2:$D$193,3,FALSE)</f>
        <v>#N/A</v>
      </c>
      <c r="D968" s="109" t="e">
        <f>VLOOKUP(B968,Nonpubs!$B$2:$D$193,2,FALSE)</f>
        <v>#N/A</v>
      </c>
      <c r="E968" s="109" t="s">
        <v>741</v>
      </c>
      <c r="F968" s="109" t="s">
        <v>819</v>
      </c>
      <c r="G968" s="109" t="s">
        <v>1131</v>
      </c>
      <c r="H968" s="109" t="s">
        <v>795</v>
      </c>
      <c r="I968" s="109" t="s">
        <v>1456</v>
      </c>
    </row>
    <row r="969" spans="1:9">
      <c r="A969" s="109" t="s">
        <v>221</v>
      </c>
      <c r="B969" s="109" t="s">
        <v>220</v>
      </c>
      <c r="C969" s="109" t="e">
        <f>VLOOKUP(B969,Nonpubs!$B$2:$D$193,3,FALSE)</f>
        <v>#N/A</v>
      </c>
      <c r="D969" s="109" t="e">
        <f>VLOOKUP(B969,Nonpubs!$B$2:$D$193,2,FALSE)</f>
        <v>#N/A</v>
      </c>
      <c r="E969" s="109" t="s">
        <v>743</v>
      </c>
      <c r="F969" s="109" t="s">
        <v>819</v>
      </c>
      <c r="G969" s="109" t="s">
        <v>1131</v>
      </c>
      <c r="H969" s="109" t="s">
        <v>795</v>
      </c>
      <c r="I969" s="109" t="s">
        <v>1456</v>
      </c>
    </row>
    <row r="970" spans="1:9">
      <c r="A970" s="109" t="s">
        <v>221</v>
      </c>
      <c r="B970" s="109" t="s">
        <v>220</v>
      </c>
      <c r="C970" s="109" t="e">
        <f>VLOOKUP(B970,Nonpubs!$B$2:$D$193,3,FALSE)</f>
        <v>#N/A</v>
      </c>
      <c r="D970" s="109" t="e">
        <f>VLOOKUP(B970,Nonpubs!$B$2:$D$193,2,FALSE)</f>
        <v>#N/A</v>
      </c>
      <c r="E970" s="109" t="s">
        <v>740</v>
      </c>
      <c r="F970" s="109" t="s">
        <v>815</v>
      </c>
      <c r="G970" s="109" t="s">
        <v>1126</v>
      </c>
      <c r="H970" s="109" t="s">
        <v>795</v>
      </c>
      <c r="I970" s="109" t="s">
        <v>1456</v>
      </c>
    </row>
    <row r="971" spans="1:9">
      <c r="A971" s="109" t="s">
        <v>223</v>
      </c>
      <c r="B971" s="109" t="s">
        <v>222</v>
      </c>
      <c r="C971" s="109" t="str">
        <f>VLOOKUP(B971,Nonpubs!$B$2:$D$193,3,FALSE)</f>
        <v xml:space="preserve">K-12,P                                                                                                                                                                                                                                                                                                                                                                                                                                                                                                                                                                                                                                                                                                                                                                                                                                                                                                                                                                                                                                                                                                                                                                                                                                                                                                                                                                                                                                                                                                                                                                                                                                                                                                                                                                                                                                                                                                                                                                                                                                                                          </v>
      </c>
      <c r="D971" s="109" t="str">
        <f>VLOOKUP(B971,Nonpubs!$B$2:$D$193,2,FALSE)</f>
        <v xml:space="preserve">Cincinnati City                                             </v>
      </c>
      <c r="E971" s="109" t="s">
        <v>739</v>
      </c>
      <c r="F971" s="109" t="s">
        <v>828</v>
      </c>
      <c r="G971" s="109" t="s">
        <v>1140</v>
      </c>
      <c r="H971" s="109" t="s">
        <v>796</v>
      </c>
      <c r="I971" s="109" t="s">
        <v>1456</v>
      </c>
    </row>
    <row r="972" spans="1:9">
      <c r="A972" s="109" t="s">
        <v>223</v>
      </c>
      <c r="B972" s="109" t="s">
        <v>222</v>
      </c>
      <c r="C972" s="109" t="str">
        <f>VLOOKUP(B972,Nonpubs!$B$2:$D$193,3,FALSE)</f>
        <v xml:space="preserve">K-12,P                                                                                                                                                                                                                                                                                                                                                                                                                                                                                                                                                                                                                                                                                                                                                                                                                                                                                                                                                                                                                                                                                                                                                                                                                                                                                                                                                                                                                                                                                                                                                                                                                                                                                                                                                                                                                                                                                                                                                                                                                                                                          </v>
      </c>
      <c r="D972" s="109" t="str">
        <f>VLOOKUP(B972,Nonpubs!$B$2:$D$193,2,FALSE)</f>
        <v xml:space="preserve">Cincinnati City                                             </v>
      </c>
      <c r="E972" s="109" t="s">
        <v>740</v>
      </c>
      <c r="F972" s="109" t="s">
        <v>819</v>
      </c>
      <c r="G972" s="109" t="s">
        <v>1131</v>
      </c>
      <c r="H972" s="109" t="s">
        <v>795</v>
      </c>
      <c r="I972" s="109" t="s">
        <v>1456</v>
      </c>
    </row>
    <row r="973" spans="1:9">
      <c r="A973" s="109" t="s">
        <v>223</v>
      </c>
      <c r="B973" s="109" t="s">
        <v>222</v>
      </c>
      <c r="C973" s="109" t="str">
        <f>VLOOKUP(B973,Nonpubs!$B$2:$D$193,3,FALSE)</f>
        <v xml:space="preserve">K-12,P                                                                                                                                                                                                                                                                                                                                                                                                                                                                                                                                                                                                                                                                                                                                                                                                                                                                                                                                                                                                                                                                                                                                                                                                                                                                                                                                                                                                                                                                                                                                                                                                                                                                                                                                                                                                                                                                                                                                                                                                                                                                          </v>
      </c>
      <c r="D973" s="109" t="str">
        <f>VLOOKUP(B973,Nonpubs!$B$2:$D$193,2,FALSE)</f>
        <v xml:space="preserve">Cincinnati City                                             </v>
      </c>
      <c r="E973" s="109" t="s">
        <v>739</v>
      </c>
      <c r="F973" s="109" t="s">
        <v>820</v>
      </c>
      <c r="G973" s="109" t="s">
        <v>1132</v>
      </c>
      <c r="H973" s="109" t="s">
        <v>795</v>
      </c>
      <c r="I973" s="109" t="s">
        <v>1456</v>
      </c>
    </row>
    <row r="974" spans="1:9">
      <c r="A974" s="109" t="s">
        <v>223</v>
      </c>
      <c r="B974" s="109" t="s">
        <v>222</v>
      </c>
      <c r="C974" s="109" t="str">
        <f>VLOOKUP(B974,Nonpubs!$B$2:$D$193,3,FALSE)</f>
        <v xml:space="preserve">K-12,P                                                                                                                                                                                                                                                                                                                                                                                                                                                                                                                                                                                                                                                                                                                                                                                                                                                                                                                                                                                                                                                                                                                                                                                                                                                                                                                                                                                                                                                                                                                                                                                                                                                                                                                                                                                                                                                                                                                                                                                                                                                                          </v>
      </c>
      <c r="D974" s="109" t="str">
        <f>VLOOKUP(B974,Nonpubs!$B$2:$D$193,2,FALSE)</f>
        <v xml:space="preserve">Cincinnati City                                             </v>
      </c>
      <c r="E974" s="109" t="s">
        <v>740</v>
      </c>
      <c r="F974" s="109" t="s">
        <v>820</v>
      </c>
      <c r="G974" s="109" t="s">
        <v>1132</v>
      </c>
      <c r="H974" s="109" t="s">
        <v>795</v>
      </c>
      <c r="I974" s="109" t="s">
        <v>1456</v>
      </c>
    </row>
    <row r="975" spans="1:9">
      <c r="A975" s="109" t="s">
        <v>223</v>
      </c>
      <c r="B975" s="109" t="s">
        <v>222</v>
      </c>
      <c r="C975" s="109" t="str">
        <f>VLOOKUP(B975,Nonpubs!$B$2:$D$193,3,FALSE)</f>
        <v xml:space="preserve">K-12,P                                                                                                                                                                                                                                                                                                                                                                                                                                                                                                                                                                                                                                                                                                                                                                                                                                                                                                                                                                                                                                                                                                                                                                                                                                                                                                                                                                                                                                                                                                                                                                                                                                                                                                                                                                                                                                                                                                                                                                                                                                                                          </v>
      </c>
      <c r="D975" s="109" t="str">
        <f>VLOOKUP(B975,Nonpubs!$B$2:$D$193,2,FALSE)</f>
        <v xml:space="preserve">Cincinnati City                                             </v>
      </c>
      <c r="E975" s="109" t="s">
        <v>741</v>
      </c>
      <c r="F975" s="109" t="s">
        <v>820</v>
      </c>
      <c r="G975" s="109" t="s">
        <v>1132</v>
      </c>
      <c r="H975" s="109" t="s">
        <v>795</v>
      </c>
      <c r="I975" s="109" t="s">
        <v>1456</v>
      </c>
    </row>
    <row r="976" spans="1:9">
      <c r="A976" s="109" t="s">
        <v>223</v>
      </c>
      <c r="B976" s="109" t="s">
        <v>222</v>
      </c>
      <c r="C976" s="109" t="str">
        <f>VLOOKUP(B976,Nonpubs!$B$2:$D$193,3,FALSE)</f>
        <v xml:space="preserve">K-12,P                                                                                                                                                                                                                                                                                                                                                                                                                                                                                                                                                                                                                                                                                                                                                                                                                                                                                                                                                                                                                                                                                                                                                                                                                                                                                                                                                                                                                                                                                                                                                                                                                                                                                                                                                                                                                                                                                                                                                                                                                                                                          </v>
      </c>
      <c r="D976" s="109" t="str">
        <f>VLOOKUP(B976,Nonpubs!$B$2:$D$193,2,FALSE)</f>
        <v xml:space="preserve">Cincinnati City                                             </v>
      </c>
      <c r="E976" s="109" t="s">
        <v>742</v>
      </c>
      <c r="F976" s="109" t="s">
        <v>820</v>
      </c>
      <c r="G976" s="109" t="s">
        <v>1132</v>
      </c>
      <c r="H976" s="109" t="s">
        <v>795</v>
      </c>
      <c r="I976" s="109" t="s">
        <v>1456</v>
      </c>
    </row>
    <row r="977" spans="1:9">
      <c r="A977" s="109" t="s">
        <v>223</v>
      </c>
      <c r="B977" s="109" t="s">
        <v>222</v>
      </c>
      <c r="C977" s="109" t="str">
        <f>VLOOKUP(B977,Nonpubs!$B$2:$D$193,3,FALSE)</f>
        <v xml:space="preserve">K-12,P                                                                                                                                                                                                                                                                                                                                                                                                                                                                                                                                                                                                                                                                                                                                                                                                                                                                                                                                                                                                                                                                                                                                                                                                                                                                                                                                                                                                                                                                                                                                                                                                                                                                                                                                                                                                                                                                                                                                                                                                                                                                          </v>
      </c>
      <c r="D977" s="109" t="str">
        <f>VLOOKUP(B977,Nonpubs!$B$2:$D$193,2,FALSE)</f>
        <v xml:space="preserve">Cincinnati City                                             </v>
      </c>
      <c r="E977" s="109" t="s">
        <v>744</v>
      </c>
      <c r="F977" s="109" t="s">
        <v>820</v>
      </c>
      <c r="G977" s="109" t="s">
        <v>1132</v>
      </c>
      <c r="H977" s="109" t="s">
        <v>795</v>
      </c>
      <c r="I977" s="109" t="s">
        <v>1456</v>
      </c>
    </row>
    <row r="978" spans="1:9">
      <c r="A978" s="109" t="s">
        <v>225</v>
      </c>
      <c r="B978" s="109" t="s">
        <v>224</v>
      </c>
      <c r="C978" s="109" t="str">
        <f>VLOOKUP(B978,Nonpubs!$B$2:$D$193,3,FALSE)</f>
        <v xml:space="preserve">K-6,8                                                                                                                                                                                                                                                                                                                                                                                                                                                                                                                                                                                                                                                                                                                                                                                                                                                                                                                                                                                                                                                                                                                                                                                                                                                                                                                                                                                                                                                                                                                                                                                                                                                                                                                                                                                                                                                                                                                                                                                                                                                                           </v>
      </c>
      <c r="D978" s="109" t="str">
        <f>VLOOKUP(B978,Nonpubs!$B$2:$D$193,2,FALSE)</f>
        <v xml:space="preserve">Cincinnati City                                             </v>
      </c>
      <c r="E978" s="109" t="s">
        <v>740</v>
      </c>
      <c r="F978" s="109" t="s">
        <v>823</v>
      </c>
      <c r="G978" s="109" t="s">
        <v>1135</v>
      </c>
      <c r="H978" s="109" t="s">
        <v>795</v>
      </c>
      <c r="I978" s="109" t="s">
        <v>1456</v>
      </c>
    </row>
    <row r="979" spans="1:9">
      <c r="A979" s="109" t="s">
        <v>225</v>
      </c>
      <c r="B979" s="109" t="s">
        <v>224</v>
      </c>
      <c r="C979" s="109" t="str">
        <f>VLOOKUP(B979,Nonpubs!$B$2:$D$193,3,FALSE)</f>
        <v xml:space="preserve">K-6,8                                                                                                                                                                                                                                                                                                                                                                                                                                                                                                                                                                                                                                                                                                                                                                                                                                                                                                                                                                                                                                                                                                                                                                                                                                                                                                                                                                                                                                                                                                                                                                                                                                                                                                                                                                                                                                                                                                                                                                                                                                                                           </v>
      </c>
      <c r="D979" s="109" t="str">
        <f>VLOOKUP(B979,Nonpubs!$B$2:$D$193,2,FALSE)</f>
        <v xml:space="preserve">Cincinnati City                                             </v>
      </c>
      <c r="E979" s="109" t="s">
        <v>740</v>
      </c>
      <c r="F979" s="109" t="s">
        <v>867</v>
      </c>
      <c r="G979" s="109" t="s">
        <v>1182</v>
      </c>
      <c r="H979" s="109" t="s">
        <v>795</v>
      </c>
      <c r="I979" s="109" t="s">
        <v>1456</v>
      </c>
    </row>
    <row r="980" spans="1:9">
      <c r="A980" s="109" t="s">
        <v>225</v>
      </c>
      <c r="B980" s="109" t="s">
        <v>224</v>
      </c>
      <c r="C980" s="109" t="str">
        <f>VLOOKUP(B980,Nonpubs!$B$2:$D$193,3,FALSE)</f>
        <v xml:space="preserve">K-6,8                                                                                                                                                                                                                                                                                                                                                                                                                                                                                                                                                                                                                                                                                                                                                                                                                                                                                                                                                                                                                                                                                                                                                                                                                                                                                                                                                                                                                                                                                                                                                                                                                                                                                                                                                                                                                                                                                                                                                                                                                                                                           </v>
      </c>
      <c r="D980" s="109" t="str">
        <f>VLOOKUP(B980,Nonpubs!$B$2:$D$193,2,FALSE)</f>
        <v xml:space="preserve">Cincinnati City                                             </v>
      </c>
      <c r="E980" s="109" t="s">
        <v>742</v>
      </c>
      <c r="F980" s="109" t="s">
        <v>867</v>
      </c>
      <c r="G980" s="109" t="s">
        <v>1182</v>
      </c>
      <c r="H980" s="109" t="s">
        <v>795</v>
      </c>
      <c r="I980" s="109" t="s">
        <v>1456</v>
      </c>
    </row>
    <row r="981" spans="1:9">
      <c r="A981" s="109" t="s">
        <v>225</v>
      </c>
      <c r="B981" s="109" t="s">
        <v>224</v>
      </c>
      <c r="C981" s="109" t="str">
        <f>VLOOKUP(B981,Nonpubs!$B$2:$D$193,3,FALSE)</f>
        <v xml:space="preserve">K-6,8                                                                                                                                                                                                                                                                                                                                                                                                                                                                                                                                                                                                                                                                                                                                                                                                                                                                                                                                                                                                                                                                                                                                                                                                                                                                                                                                                                                                                                                                                                                                                                                                                                                                                                                                                                                                                                                                                                                                                                                                                                                                           </v>
      </c>
      <c r="D981" s="109" t="str">
        <f>VLOOKUP(B981,Nonpubs!$B$2:$D$193,2,FALSE)</f>
        <v xml:space="preserve">Cincinnati City                                             </v>
      </c>
      <c r="E981" s="109" t="s">
        <v>740</v>
      </c>
      <c r="F981" s="109" t="s">
        <v>868</v>
      </c>
      <c r="G981" s="109" t="s">
        <v>1183</v>
      </c>
      <c r="H981" s="109" t="s">
        <v>795</v>
      </c>
      <c r="I981" s="109" t="s">
        <v>1456</v>
      </c>
    </row>
    <row r="982" spans="1:9">
      <c r="A982" s="109" t="s">
        <v>225</v>
      </c>
      <c r="B982" s="109" t="s">
        <v>224</v>
      </c>
      <c r="C982" s="109" t="str">
        <f>VLOOKUP(B982,Nonpubs!$B$2:$D$193,3,FALSE)</f>
        <v xml:space="preserve">K-6,8                                                                                                                                                                                                                                                                                                                                                                                                                                                                                                                                                                                                                                                                                                                                                                                                                                                                                                                                                                                                                                                                                                                                                                                                                                                                                                                                                                                                                                                                                                                                                                                                                                                                                                                                                                                                                                                                                                                                                                                                                                                                           </v>
      </c>
      <c r="D982" s="109" t="str">
        <f>VLOOKUP(B982,Nonpubs!$B$2:$D$193,2,FALSE)</f>
        <v xml:space="preserve">Cincinnati City                                             </v>
      </c>
      <c r="E982" s="109" t="s">
        <v>740</v>
      </c>
      <c r="F982" s="109" t="s">
        <v>987</v>
      </c>
      <c r="G982" s="109" t="s">
        <v>1310</v>
      </c>
      <c r="H982" s="109" t="s">
        <v>795</v>
      </c>
      <c r="I982" s="109" t="s">
        <v>1456</v>
      </c>
    </row>
    <row r="983" spans="1:9">
      <c r="A983" s="109" t="s">
        <v>225</v>
      </c>
      <c r="B983" s="109" t="s">
        <v>224</v>
      </c>
      <c r="C983" s="109" t="str">
        <f>VLOOKUP(B983,Nonpubs!$B$2:$D$193,3,FALSE)</f>
        <v xml:space="preserve">K-6,8                                                                                                                                                                                                                                                                                                                                                                                                                                                                                                                                                                                                                                                                                                                                                                                                                                                                                                                                                                                                                                                                                                                                                                                                                                                                                                                                                                                                                                                                                                                                                                                                                                                                                                                                                                                                                                                                                                                                                                                                                                                                           </v>
      </c>
      <c r="D983" s="109" t="str">
        <f>VLOOKUP(B983,Nonpubs!$B$2:$D$193,2,FALSE)</f>
        <v xml:space="preserve">Cincinnati City                                             </v>
      </c>
      <c r="E983" s="109" t="s">
        <v>740</v>
      </c>
      <c r="F983" s="109" t="s">
        <v>1003</v>
      </c>
      <c r="G983" s="109" t="s">
        <v>1326</v>
      </c>
      <c r="H983" s="109" t="s">
        <v>795</v>
      </c>
      <c r="I983" s="109" t="s">
        <v>1456</v>
      </c>
    </row>
    <row r="984" spans="1:9">
      <c r="A984" s="109" t="s">
        <v>225</v>
      </c>
      <c r="B984" s="109" t="s">
        <v>224</v>
      </c>
      <c r="C984" s="109" t="str">
        <f>VLOOKUP(B984,Nonpubs!$B$2:$D$193,3,FALSE)</f>
        <v xml:space="preserve">K-6,8                                                                                                                                                                                                                                                                                                                                                                                                                                                                                                                                                                                                                                                                                                                                                                                                                                                                                                                                                                                                                                                                                                                                                                                                                                                                                                                                                                                                                                                                                                                                                                                                                                                                                                                                                                                                                                                                                                                                                                                                                                                                           </v>
      </c>
      <c r="D984" s="109" t="str">
        <f>VLOOKUP(B984,Nonpubs!$B$2:$D$193,2,FALSE)</f>
        <v xml:space="preserve">Cincinnati City                                             </v>
      </c>
      <c r="E984" s="109" t="s">
        <v>739</v>
      </c>
      <c r="F984" s="109" t="s">
        <v>1009</v>
      </c>
      <c r="G984" s="109" t="s">
        <v>1332</v>
      </c>
      <c r="H984" s="109" t="s">
        <v>795</v>
      </c>
      <c r="I984" s="109" t="s">
        <v>1456</v>
      </c>
    </row>
    <row r="985" spans="1:9">
      <c r="A985" s="109" t="s">
        <v>225</v>
      </c>
      <c r="B985" s="109" t="s">
        <v>224</v>
      </c>
      <c r="C985" s="109" t="str">
        <f>VLOOKUP(B985,Nonpubs!$B$2:$D$193,3,FALSE)</f>
        <v xml:space="preserve">K-6,8                                                                                                                                                                                                                                                                                                                                                                                                                                                                                                                                                                                                                                                                                                                                                                                                                                                                                                                                                                                                                                                                                                                                                                                                                                                                                                                                                                                                                                                                                                                                                                                                                                                                                                                                                                                                                                                                                                                                                                                                                                                                           </v>
      </c>
      <c r="D985" s="109" t="str">
        <f>VLOOKUP(B985,Nonpubs!$B$2:$D$193,2,FALSE)</f>
        <v xml:space="preserve">Cincinnati City                                             </v>
      </c>
      <c r="E985" s="109" t="s">
        <v>743</v>
      </c>
      <c r="F985" s="109" t="s">
        <v>1005</v>
      </c>
      <c r="G985" s="109" t="s">
        <v>1328</v>
      </c>
      <c r="H985" s="109" t="s">
        <v>802</v>
      </c>
      <c r="I985" s="109" t="s">
        <v>1456</v>
      </c>
    </row>
    <row r="986" spans="1:9">
      <c r="A986" s="109" t="s">
        <v>225</v>
      </c>
      <c r="B986" s="109" t="s">
        <v>224</v>
      </c>
      <c r="C986" s="109" t="str">
        <f>VLOOKUP(B986,Nonpubs!$B$2:$D$193,3,FALSE)</f>
        <v xml:space="preserve">K-6,8                                                                                                                                                                                                                                                                                                                                                                                                                                                                                                                                                                                                                                                                                                                                                                                                                                                                                                                                                                                                                                                                                                                                                                                                                                                                                                                                                                                                                                                                                                                                                                                                                                                                                                                                                                                                                                                                                                                                                                                                                                                                           </v>
      </c>
      <c r="D986" s="109" t="str">
        <f>VLOOKUP(B986,Nonpubs!$B$2:$D$193,2,FALSE)</f>
        <v xml:space="preserve">Cincinnati City                                             </v>
      </c>
      <c r="E986" s="109" t="s">
        <v>741</v>
      </c>
      <c r="F986" s="109" t="s">
        <v>813</v>
      </c>
      <c r="G986" s="109" t="s">
        <v>1124</v>
      </c>
      <c r="H986" s="109" t="s">
        <v>795</v>
      </c>
      <c r="I986" s="109" t="s">
        <v>1456</v>
      </c>
    </row>
    <row r="987" spans="1:9">
      <c r="A987" s="109" t="s">
        <v>225</v>
      </c>
      <c r="B987" s="109" t="s">
        <v>224</v>
      </c>
      <c r="C987" s="109" t="str">
        <f>VLOOKUP(B987,Nonpubs!$B$2:$D$193,3,FALSE)</f>
        <v xml:space="preserve">K-6,8                                                                                                                                                                                                                                                                                                                                                                                                                                                                                                                                                                                                                                                                                                                                                                                                                                                                                                                                                                                                                                                                                                                                                                                                                                                                                                                                                                                                                                                                                                                                                                                                                                                                                                                                                                                                                                                                                                                                                                                                                                                                           </v>
      </c>
      <c r="D987" s="109" t="str">
        <f>VLOOKUP(B987,Nonpubs!$B$2:$D$193,2,FALSE)</f>
        <v xml:space="preserve">Cincinnati City                                             </v>
      </c>
      <c r="E987" s="109" t="s">
        <v>739</v>
      </c>
      <c r="F987" s="109" t="s">
        <v>869</v>
      </c>
      <c r="G987" s="109" t="s">
        <v>1184</v>
      </c>
      <c r="H987" s="109" t="s">
        <v>795</v>
      </c>
      <c r="I987" s="109" t="s">
        <v>1456</v>
      </c>
    </row>
    <row r="988" spans="1:9">
      <c r="A988" s="109" t="s">
        <v>225</v>
      </c>
      <c r="B988" s="109" t="s">
        <v>224</v>
      </c>
      <c r="C988" s="109" t="str">
        <f>VLOOKUP(B988,Nonpubs!$B$2:$D$193,3,FALSE)</f>
        <v xml:space="preserve">K-6,8                                                                                                                                                                                                                                                                                                                                                                                                                                                                                                                                                                                                                                                                                                                                                                                                                                                                                                                                                                                                                                                                                                                                                                                                                                                                                                                                                                                                                                                                                                                                                                                                                                                                                                                                                                                                                                                                                                                                                                                                                                                                           </v>
      </c>
      <c r="D988" s="109" t="str">
        <f>VLOOKUP(B988,Nonpubs!$B$2:$D$193,2,FALSE)</f>
        <v xml:space="preserve">Cincinnati City                                             </v>
      </c>
      <c r="E988" s="109" t="s">
        <v>739</v>
      </c>
      <c r="F988" s="109" t="s">
        <v>863</v>
      </c>
      <c r="G988" s="109" t="s">
        <v>1178</v>
      </c>
      <c r="H988" s="109" t="s">
        <v>795</v>
      </c>
      <c r="I988" s="109" t="s">
        <v>1456</v>
      </c>
    </row>
    <row r="989" spans="1:9">
      <c r="A989" s="109" t="s">
        <v>225</v>
      </c>
      <c r="B989" s="109" t="s">
        <v>224</v>
      </c>
      <c r="C989" s="109" t="str">
        <f>VLOOKUP(B989,Nonpubs!$B$2:$D$193,3,FALSE)</f>
        <v xml:space="preserve">K-6,8                                                                                                                                                                                                                                                                                                                                                                                                                                                                                                                                                                                                                                                                                                                                                                                                                                                                                                                                                                                                                                                                                                                                                                                                                                                                                                                                                                                                                                                                                                                                                                                                                                                                                                                                                                                                                                                                                                                                                                                                                                                                           </v>
      </c>
      <c r="D989" s="109" t="str">
        <f>VLOOKUP(B989,Nonpubs!$B$2:$D$193,2,FALSE)</f>
        <v xml:space="preserve">Cincinnati City                                             </v>
      </c>
      <c r="E989" s="109" t="s">
        <v>744</v>
      </c>
      <c r="F989" s="109" t="s">
        <v>863</v>
      </c>
      <c r="G989" s="109" t="s">
        <v>1178</v>
      </c>
      <c r="H989" s="109" t="s">
        <v>795</v>
      </c>
      <c r="I989" s="109" t="s">
        <v>1456</v>
      </c>
    </row>
    <row r="990" spans="1:9">
      <c r="A990" s="109" t="s">
        <v>225</v>
      </c>
      <c r="B990" s="109" t="s">
        <v>224</v>
      </c>
      <c r="C990" s="109" t="str">
        <f>VLOOKUP(B990,Nonpubs!$B$2:$D$193,3,FALSE)</f>
        <v xml:space="preserve">K-6,8                                                                                                                                                                                                                                                                                                                                                                                                                                                                                                                                                                                                                                                                                                                                                                                                                                                                                                                                                                                                                                                                                                                                                                                                                                                                                                                                                                                                                                                                                                                                                                                                                                                                                                                                                                                                                                                                                                                                                                                                                                                                           </v>
      </c>
      <c r="D990" s="109" t="str">
        <f>VLOOKUP(B990,Nonpubs!$B$2:$D$193,2,FALSE)</f>
        <v xml:space="preserve">Cincinnati City                                             </v>
      </c>
      <c r="E990" s="109" t="s">
        <v>739</v>
      </c>
      <c r="F990" s="109" t="s">
        <v>819</v>
      </c>
      <c r="G990" s="109" t="s">
        <v>1131</v>
      </c>
      <c r="H990" s="109" t="s">
        <v>795</v>
      </c>
      <c r="I990" s="109" t="s">
        <v>1456</v>
      </c>
    </row>
    <row r="991" spans="1:9">
      <c r="A991" s="109" t="s">
        <v>225</v>
      </c>
      <c r="B991" s="109" t="s">
        <v>224</v>
      </c>
      <c r="C991" s="109" t="str">
        <f>VLOOKUP(B991,Nonpubs!$B$2:$D$193,3,FALSE)</f>
        <v xml:space="preserve">K-6,8                                                                                                                                                                                                                                                                                                                                                                                                                                                                                                                                                                                                                                                                                                                                                                                                                                                                                                                                                                                                                                                                                                                                                                                                                                                                                                                                                                                                                                                                                                                                                                                                                                                                                                                                                                                                                                                                                                                                                                                                                                                                           </v>
      </c>
      <c r="D991" s="109" t="str">
        <f>VLOOKUP(B991,Nonpubs!$B$2:$D$193,2,FALSE)</f>
        <v xml:space="preserve">Cincinnati City                                             </v>
      </c>
      <c r="E991" s="109" t="s">
        <v>740</v>
      </c>
      <c r="F991" s="109" t="s">
        <v>819</v>
      </c>
      <c r="G991" s="109" t="s">
        <v>1131</v>
      </c>
      <c r="H991" s="109" t="s">
        <v>795</v>
      </c>
      <c r="I991" s="109" t="s">
        <v>1456</v>
      </c>
    </row>
    <row r="992" spans="1:9">
      <c r="A992" s="109" t="s">
        <v>225</v>
      </c>
      <c r="B992" s="109" t="s">
        <v>224</v>
      </c>
      <c r="C992" s="109" t="str">
        <f>VLOOKUP(B992,Nonpubs!$B$2:$D$193,3,FALSE)</f>
        <v xml:space="preserve">K-6,8                                                                                                                                                                                                                                                                                                                                                                                                                                                                                                                                                                                                                                                                                                                                                                                                                                                                                                                                                                                                                                                                                                                                                                                                                                                                                                                                                                                                                                                                                                                                                                                                                                                                                                                                                                                                                                                                                                                                                                                                                                                                           </v>
      </c>
      <c r="D992" s="109" t="str">
        <f>VLOOKUP(B992,Nonpubs!$B$2:$D$193,2,FALSE)</f>
        <v xml:space="preserve">Cincinnati City                                             </v>
      </c>
      <c r="E992" s="109" t="s">
        <v>741</v>
      </c>
      <c r="F992" s="109" t="s">
        <v>819</v>
      </c>
      <c r="G992" s="109" t="s">
        <v>1131</v>
      </c>
      <c r="H992" s="109" t="s">
        <v>795</v>
      </c>
      <c r="I992" s="109" t="s">
        <v>1456</v>
      </c>
    </row>
    <row r="993" spans="1:9">
      <c r="A993" s="109" t="s">
        <v>225</v>
      </c>
      <c r="B993" s="109" t="s">
        <v>224</v>
      </c>
      <c r="C993" s="109" t="str">
        <f>VLOOKUP(B993,Nonpubs!$B$2:$D$193,3,FALSE)</f>
        <v xml:space="preserve">K-6,8                                                                                                                                                                                                                                                                                                                                                                                                                                                                                                                                                                                                                                                                                                                                                                                                                                                                                                                                                                                                                                                                                                                                                                                                                                                                                                                                                                                                                                                                                                                                                                                                                                                                                                                                                                                                                                                                                                                                                                                                                                                                           </v>
      </c>
      <c r="D993" s="109" t="str">
        <f>VLOOKUP(B993,Nonpubs!$B$2:$D$193,2,FALSE)</f>
        <v xml:space="preserve">Cincinnati City                                             </v>
      </c>
      <c r="E993" s="109" t="s">
        <v>742</v>
      </c>
      <c r="F993" s="109" t="s">
        <v>819</v>
      </c>
      <c r="G993" s="109" t="s">
        <v>1131</v>
      </c>
      <c r="H993" s="109" t="s">
        <v>795</v>
      </c>
      <c r="I993" s="109" t="s">
        <v>1456</v>
      </c>
    </row>
    <row r="994" spans="1:9">
      <c r="A994" s="109" t="s">
        <v>225</v>
      </c>
      <c r="B994" s="109" t="s">
        <v>224</v>
      </c>
      <c r="C994" s="109" t="str">
        <f>VLOOKUP(B994,Nonpubs!$B$2:$D$193,3,FALSE)</f>
        <v xml:space="preserve">K-6,8                                                                                                                                                                                                                                                                                                                                                                                                                                                                                                                                                                                                                                                                                                                                                                                                                                                                                                                                                                                                                                                                                                                                                                                                                                                                                                                                                                                                                                                                                                                                                                                                                                                                                                                                                                                                                                                                                                                                                                                                                                                                           </v>
      </c>
      <c r="D994" s="109" t="str">
        <f>VLOOKUP(B994,Nonpubs!$B$2:$D$193,2,FALSE)</f>
        <v xml:space="preserve">Cincinnati City                                             </v>
      </c>
      <c r="E994" s="109" t="s">
        <v>739</v>
      </c>
      <c r="F994" s="109" t="s">
        <v>820</v>
      </c>
      <c r="G994" s="109" t="s">
        <v>1132</v>
      </c>
      <c r="H994" s="109" t="s">
        <v>795</v>
      </c>
      <c r="I994" s="109" t="s">
        <v>1456</v>
      </c>
    </row>
    <row r="995" spans="1:9">
      <c r="A995" s="109" t="s">
        <v>225</v>
      </c>
      <c r="B995" s="109" t="s">
        <v>224</v>
      </c>
      <c r="C995" s="109" t="str">
        <f>VLOOKUP(B995,Nonpubs!$B$2:$D$193,3,FALSE)</f>
        <v xml:space="preserve">K-6,8                                                                                                                                                                                                                                                                                                                                                                                                                                                                                                                                                                                                                                                                                                                                                                                                                                                                                                                                                                                                                                                                                                                                                                                                                                                                                                                                                                                                                                                                                                                                                                                                                                                                                                                                                                                                                                                                                                                                                                                                                                                                           </v>
      </c>
      <c r="D995" s="109" t="str">
        <f>VLOOKUP(B995,Nonpubs!$B$2:$D$193,2,FALSE)</f>
        <v xml:space="preserve">Cincinnati City                                             </v>
      </c>
      <c r="E995" s="109" t="s">
        <v>740</v>
      </c>
      <c r="F995" s="109" t="s">
        <v>820</v>
      </c>
      <c r="G995" s="109" t="s">
        <v>1132</v>
      </c>
      <c r="H995" s="109" t="s">
        <v>795</v>
      </c>
      <c r="I995" s="109" t="s">
        <v>1456</v>
      </c>
    </row>
    <row r="996" spans="1:9">
      <c r="A996" s="109" t="s">
        <v>225</v>
      </c>
      <c r="B996" s="109" t="s">
        <v>224</v>
      </c>
      <c r="C996" s="109" t="str">
        <f>VLOOKUP(B996,Nonpubs!$B$2:$D$193,3,FALSE)</f>
        <v xml:space="preserve">K-6,8                                                                                                                                                                                                                                                                                                                                                                                                                                                                                                                                                                                                                                                                                                                                                                                                                                                                                                                                                                                                                                                                                                                                                                                                                                                                                                                                                                                                                                                                                                                                                                                                                                                                                                                                                                                                                                                                                                                                                                                                                                                                           </v>
      </c>
      <c r="D996" s="109" t="str">
        <f>VLOOKUP(B996,Nonpubs!$B$2:$D$193,2,FALSE)</f>
        <v xml:space="preserve">Cincinnati City                                             </v>
      </c>
      <c r="E996" s="109" t="s">
        <v>740</v>
      </c>
      <c r="F996" s="109" t="s">
        <v>864</v>
      </c>
      <c r="G996" s="109" t="s">
        <v>1179</v>
      </c>
      <c r="H996" s="109" t="s">
        <v>793</v>
      </c>
      <c r="I996" s="109" t="s">
        <v>1456</v>
      </c>
    </row>
    <row r="997" spans="1:9">
      <c r="A997" s="109" t="s">
        <v>225</v>
      </c>
      <c r="B997" s="109" t="s">
        <v>224</v>
      </c>
      <c r="C997" s="109" t="str">
        <f>VLOOKUP(B997,Nonpubs!$B$2:$D$193,3,FALSE)</f>
        <v xml:space="preserve">K-6,8                                                                                                                                                                                                                                                                                                                                                                                                                                                                                                                                                                                                                                                                                                                                                                                                                                                                                                                                                                                                                                                                                                                                                                                                                                                                                                                                                                                                                                                                                                                                                                                                                                                                                                                                                                                                                                                                                                                                                                                                                                                                           </v>
      </c>
      <c r="D997" s="109" t="str">
        <f>VLOOKUP(B997,Nonpubs!$B$2:$D$193,2,FALSE)</f>
        <v xml:space="preserve">Cincinnati City                                             </v>
      </c>
      <c r="E997" s="109" t="s">
        <v>741</v>
      </c>
      <c r="F997" s="109" t="s">
        <v>864</v>
      </c>
      <c r="G997" s="109" t="s">
        <v>1179</v>
      </c>
      <c r="H997" s="109" t="s">
        <v>793</v>
      </c>
      <c r="I997" s="109" t="s">
        <v>1456</v>
      </c>
    </row>
    <row r="998" spans="1:9">
      <c r="A998" s="109" t="s">
        <v>225</v>
      </c>
      <c r="B998" s="109" t="s">
        <v>224</v>
      </c>
      <c r="C998" s="109" t="str">
        <f>VLOOKUP(B998,Nonpubs!$B$2:$D$193,3,FALSE)</f>
        <v xml:space="preserve">K-6,8                                                                                                                                                                                                                                                                                                                                                                                                                                                                                                                                                                                                                                                                                                                                                                                                                                                                                                                                                                                                                                                                                                                                                                                                                                                                                                                                                                                                                                                                                                                                                                                                                                                                                                                                                                                                                                                                                                                                                                                                                                                                           </v>
      </c>
      <c r="D998" s="109" t="str">
        <f>VLOOKUP(B998,Nonpubs!$B$2:$D$193,2,FALSE)</f>
        <v xml:space="preserve">Cincinnati City                                             </v>
      </c>
      <c r="E998" s="109" t="s">
        <v>742</v>
      </c>
      <c r="F998" s="109" t="s">
        <v>864</v>
      </c>
      <c r="G998" s="109" t="s">
        <v>1179</v>
      </c>
      <c r="H998" s="109" t="s">
        <v>793</v>
      </c>
      <c r="I998" s="109" t="s">
        <v>1456</v>
      </c>
    </row>
    <row r="999" spans="1:9">
      <c r="A999" s="109" t="s">
        <v>225</v>
      </c>
      <c r="B999" s="109" t="s">
        <v>224</v>
      </c>
      <c r="C999" s="109" t="str">
        <f>VLOOKUP(B999,Nonpubs!$B$2:$D$193,3,FALSE)</f>
        <v xml:space="preserve">K-6,8                                                                                                                                                                                                                                                                                                                                                                                                                                                                                                                                                                                                                                                                                                                                                                                                                                                                                                                                                                                                                                                                                                                                                                                                                                                                                                                                                                                                                                                                                                                                                                                                                                                                                                                                                                                                                                                                                                                                                                                                                                                                           </v>
      </c>
      <c r="D999" s="109" t="str">
        <f>VLOOKUP(B999,Nonpubs!$B$2:$D$193,2,FALSE)</f>
        <v xml:space="preserve">Cincinnati City                                             </v>
      </c>
      <c r="E999" s="109" t="s">
        <v>740</v>
      </c>
      <c r="F999" s="109" t="s">
        <v>814</v>
      </c>
      <c r="G999" s="109" t="s">
        <v>1125</v>
      </c>
      <c r="H999" s="109" t="s">
        <v>795</v>
      </c>
      <c r="I999" s="109" t="s">
        <v>1456</v>
      </c>
    </row>
    <row r="1000" spans="1:9">
      <c r="A1000" s="109" t="s">
        <v>225</v>
      </c>
      <c r="B1000" s="109" t="s">
        <v>224</v>
      </c>
      <c r="C1000" s="109" t="str">
        <f>VLOOKUP(B1000,Nonpubs!$B$2:$D$193,3,FALSE)</f>
        <v xml:space="preserve">K-6,8                                                                                                                                                                                                                                                                                                                                                                                                                                                                                                                                                                                                                                                                                                                                                                                                                                                                                                                                                                                                                                                                                                                                                                                                                                                                                                                                                                                                                                                                                                                                                                                                                                                                                                                                                                                                                                                                                                                                                                                                                                                                           </v>
      </c>
      <c r="D1000" s="109" t="str">
        <f>VLOOKUP(B1000,Nonpubs!$B$2:$D$193,2,FALSE)</f>
        <v xml:space="preserve">Cincinnati City                                             </v>
      </c>
      <c r="E1000" s="109" t="s">
        <v>742</v>
      </c>
      <c r="F1000" s="109" t="s">
        <v>821</v>
      </c>
      <c r="G1000" s="109" t="s">
        <v>1133</v>
      </c>
      <c r="H1000" s="109" t="s">
        <v>795</v>
      </c>
      <c r="I1000" s="109" t="s">
        <v>1456</v>
      </c>
    </row>
    <row r="1001" spans="1:9">
      <c r="A1001" s="109" t="s">
        <v>225</v>
      </c>
      <c r="B1001" s="109" t="s">
        <v>224</v>
      </c>
      <c r="C1001" s="109" t="str">
        <f>VLOOKUP(B1001,Nonpubs!$B$2:$D$193,3,FALSE)</f>
        <v xml:space="preserve">K-6,8                                                                                                                                                                                                                                                                                                                                                                                                                                                                                                                                                                                                                                                                                                                                                                                                                                                                                                                                                                                                                                                                                                                                                                                                                                                                                                                                                                                                                                                                                                                                                                                                                                                                                                                                                                                                                                                                                                                                                                                                                                                                           </v>
      </c>
      <c r="D1001" s="109" t="str">
        <f>VLOOKUP(B1001,Nonpubs!$B$2:$D$193,2,FALSE)</f>
        <v xml:space="preserve">Cincinnati City                                             </v>
      </c>
      <c r="E1001" s="109" t="s">
        <v>744</v>
      </c>
      <c r="F1001" s="109" t="s">
        <v>821</v>
      </c>
      <c r="G1001" s="109" t="s">
        <v>1133</v>
      </c>
      <c r="H1001" s="109" t="s">
        <v>795</v>
      </c>
      <c r="I1001" s="109" t="s">
        <v>1456</v>
      </c>
    </row>
    <row r="1002" spans="1:9">
      <c r="A1002" s="109" t="s">
        <v>225</v>
      </c>
      <c r="B1002" s="109" t="s">
        <v>224</v>
      </c>
      <c r="C1002" s="109" t="str">
        <f>VLOOKUP(B1002,Nonpubs!$B$2:$D$193,3,FALSE)</f>
        <v xml:space="preserve">K-6,8                                                                                                                                                                                                                                                                                                                                                                                                                                                                                                                                                                                                                                                                                                                                                                                                                                                                                                                                                                                                                                                                                                                                                                                                                                                                                                                                                                                                                                                                                                                                                                                                                                                                                                                                                                                                                                                                                                                                                                                                                                                                           </v>
      </c>
      <c r="D1002" s="109" t="str">
        <f>VLOOKUP(B1002,Nonpubs!$B$2:$D$193,2,FALSE)</f>
        <v xml:space="preserve">Cincinnati City                                             </v>
      </c>
      <c r="E1002" s="109" t="s">
        <v>739</v>
      </c>
      <c r="F1002" s="109" t="s">
        <v>817</v>
      </c>
      <c r="G1002" s="109" t="s">
        <v>1128</v>
      </c>
      <c r="H1002" s="109" t="s">
        <v>795</v>
      </c>
      <c r="I1002" s="109" t="s">
        <v>1456</v>
      </c>
    </row>
    <row r="1003" spans="1:9">
      <c r="A1003" s="109" t="s">
        <v>225</v>
      </c>
      <c r="B1003" s="109" t="s">
        <v>224</v>
      </c>
      <c r="C1003" s="109" t="str">
        <f>VLOOKUP(B1003,Nonpubs!$B$2:$D$193,3,FALSE)</f>
        <v xml:space="preserve">K-6,8                                                                                                                                                                                                                                                                                                                                                                                                                                                                                                                                                                                                                                                                                                                                                                                                                                                                                                                                                                                                                                                                                                                                                                                                                                                                                                                                                                                                                                                                                                                                                                                                                                                                                                                                                                                                                                                                                                                                                                                                                                                                           </v>
      </c>
      <c r="D1003" s="109" t="str">
        <f>VLOOKUP(B1003,Nonpubs!$B$2:$D$193,2,FALSE)</f>
        <v xml:space="preserve">Cincinnati City                                             </v>
      </c>
      <c r="E1003" s="109" t="s">
        <v>740</v>
      </c>
      <c r="F1003" s="109" t="s">
        <v>866</v>
      </c>
      <c r="G1003" s="109" t="s">
        <v>1181</v>
      </c>
      <c r="H1003" s="109" t="s">
        <v>795</v>
      </c>
      <c r="I1003" s="109" t="s">
        <v>1456</v>
      </c>
    </row>
    <row r="1004" spans="1:9">
      <c r="A1004" s="109" t="s">
        <v>225</v>
      </c>
      <c r="B1004" s="109" t="s">
        <v>224</v>
      </c>
      <c r="C1004" s="109" t="str">
        <f>VLOOKUP(B1004,Nonpubs!$B$2:$D$193,3,FALSE)</f>
        <v xml:space="preserve">K-6,8                                                                                                                                                                                                                                                                                                                                                                                                                                                                                                                                                                                                                                                                                                                                                                                                                                                                                                                                                                                                                                                                                                                                                                                                                                                                                                                                                                                                                                                                                                                                                                                                                                                                                                                                                                                                                                                                                                                                                                                                                                                                           </v>
      </c>
      <c r="D1004" s="109" t="str">
        <f>VLOOKUP(B1004,Nonpubs!$B$2:$D$193,2,FALSE)</f>
        <v xml:space="preserve">Cincinnati City                                             </v>
      </c>
      <c r="E1004" s="109" t="s">
        <v>739</v>
      </c>
      <c r="F1004" s="109" t="s">
        <v>816</v>
      </c>
      <c r="G1004" s="109" t="s">
        <v>1127</v>
      </c>
      <c r="H1004" s="109" t="s">
        <v>795</v>
      </c>
      <c r="I1004" s="109" t="s">
        <v>1456</v>
      </c>
    </row>
    <row r="1005" spans="1:9">
      <c r="A1005" s="109" t="s">
        <v>225</v>
      </c>
      <c r="B1005" s="109" t="s">
        <v>224</v>
      </c>
      <c r="C1005" s="109" t="str">
        <f>VLOOKUP(B1005,Nonpubs!$B$2:$D$193,3,FALSE)</f>
        <v xml:space="preserve">K-6,8                                                                                                                                                                                                                                                                                                                                                                                                                                                                                                                                                                                                                                                                                                                                                                                                                                                                                                                                                                                                                                                                                                                                                                                                                                                                                                                                                                                                                                                                                                                                                                                                                                                                                                                                                                                                                                                                                                                                                                                                                                                                           </v>
      </c>
      <c r="D1005" s="109" t="str">
        <f>VLOOKUP(B1005,Nonpubs!$B$2:$D$193,2,FALSE)</f>
        <v xml:space="preserve">Cincinnati City                                             </v>
      </c>
      <c r="E1005" s="109" t="s">
        <v>741</v>
      </c>
      <c r="F1005" s="109" t="s">
        <v>816</v>
      </c>
      <c r="G1005" s="109" t="s">
        <v>1127</v>
      </c>
      <c r="H1005" s="109" t="s">
        <v>795</v>
      </c>
      <c r="I1005" s="109" t="s">
        <v>1456</v>
      </c>
    </row>
    <row r="1006" spans="1:9">
      <c r="A1006" s="109" t="s">
        <v>225</v>
      </c>
      <c r="B1006" s="109" t="s">
        <v>224</v>
      </c>
      <c r="C1006" s="109" t="str">
        <f>VLOOKUP(B1006,Nonpubs!$B$2:$D$193,3,FALSE)</f>
        <v xml:space="preserve">K-6,8                                                                                                                                                                                                                                                                                                                                                                                                                                                                                                                                                                                                                                                                                                                                                                                                                                                                                                                                                                                                                                                                                                                                                                                                                                                                                                                                                                                                                                                                                                                                                                                                                                                                                                                                                                                                                                                                                                                                                                                                                                                                           </v>
      </c>
      <c r="D1006" s="109" t="str">
        <f>VLOOKUP(B1006,Nonpubs!$B$2:$D$193,2,FALSE)</f>
        <v xml:space="preserve">Cincinnati City                                             </v>
      </c>
      <c r="E1006" s="109" t="s">
        <v>742</v>
      </c>
      <c r="F1006" s="109" t="s">
        <v>816</v>
      </c>
      <c r="G1006" s="109" t="s">
        <v>1127</v>
      </c>
      <c r="H1006" s="109" t="s">
        <v>795</v>
      </c>
      <c r="I1006" s="109" t="s">
        <v>1456</v>
      </c>
    </row>
    <row r="1007" spans="1:9">
      <c r="A1007" s="109" t="s">
        <v>227</v>
      </c>
      <c r="B1007" s="109" t="s">
        <v>226</v>
      </c>
      <c r="C1007" s="109" t="str">
        <f>VLOOKUP(B1007,Nonpubs!$B$2:$D$193,3,FALSE)</f>
        <v xml:space="preserve">K-10                                                                                                                                                                                                                                                                                                                                                                                                                                                                                                                                                                                                                                                                                                                                                                                                                                                                                                                                                                                                                                                                                                                                                                                                                                                                                                                                                                                                                                                                                                                                                                                                                                                                                                                                                                                                                                                                                                                                                                                                                                                                            </v>
      </c>
      <c r="D1007" s="109" t="str">
        <f>VLOOKUP(B1007,Nonpubs!$B$2:$D$193,2,FALSE)</f>
        <v xml:space="preserve">Cincinnati City                                             </v>
      </c>
      <c r="E1007" s="109" t="s">
        <v>739</v>
      </c>
      <c r="F1007" s="109" t="s">
        <v>1006</v>
      </c>
      <c r="G1007" s="109" t="s">
        <v>1329</v>
      </c>
      <c r="H1007" s="109" t="s">
        <v>793</v>
      </c>
      <c r="I1007" s="109" t="s">
        <v>1456</v>
      </c>
    </row>
    <row r="1008" spans="1:9">
      <c r="A1008" s="109" t="s">
        <v>227</v>
      </c>
      <c r="B1008" s="109" t="s">
        <v>226</v>
      </c>
      <c r="C1008" s="109" t="str">
        <f>VLOOKUP(B1008,Nonpubs!$B$2:$D$193,3,FALSE)</f>
        <v xml:space="preserve">K-10                                                                                                                                                                                                                                                                                                                                                                                                                                                                                                                                                                                                                                                                                                                                                                                                                                                                                                                                                                                                                                                                                                                                                                                                                                                                                                                                                                                                                                                                                                                                                                                                                                                                                                                                                                                                                                                                                                                                                                                                                                                                            </v>
      </c>
      <c r="D1008" s="109" t="str">
        <f>VLOOKUP(B1008,Nonpubs!$B$2:$D$193,2,FALSE)</f>
        <v xml:space="preserve">Cincinnati City                                             </v>
      </c>
      <c r="E1008" s="109" t="s">
        <v>741</v>
      </c>
      <c r="F1008" s="109" t="s">
        <v>1006</v>
      </c>
      <c r="G1008" s="109" t="s">
        <v>1329</v>
      </c>
      <c r="H1008" s="109" t="s">
        <v>793</v>
      </c>
      <c r="I1008" s="109" t="s">
        <v>1456</v>
      </c>
    </row>
    <row r="1009" spans="1:9">
      <c r="A1009" s="109" t="s">
        <v>227</v>
      </c>
      <c r="B1009" s="109" t="s">
        <v>226</v>
      </c>
      <c r="C1009" s="109" t="str">
        <f>VLOOKUP(B1009,Nonpubs!$B$2:$D$193,3,FALSE)</f>
        <v xml:space="preserve">K-10                                                                                                                                                                                                                                                                                                                                                                                                                                                                                                                                                                                                                                                                                                                                                                                                                                                                                                                                                                                                                                                                                                                                                                                                                                                                                                                                                                                                                                                                                                                                                                                                                                                                                                                                                                                                                                                                                                                                                                                                                                                                            </v>
      </c>
      <c r="D1009" s="109" t="str">
        <f>VLOOKUP(B1009,Nonpubs!$B$2:$D$193,2,FALSE)</f>
        <v xml:space="preserve">Cincinnati City                                             </v>
      </c>
      <c r="E1009" s="109" t="s">
        <v>742</v>
      </c>
      <c r="F1009" s="109" t="s">
        <v>1006</v>
      </c>
      <c r="G1009" s="109" t="s">
        <v>1329</v>
      </c>
      <c r="H1009" s="109" t="s">
        <v>793</v>
      </c>
      <c r="I1009" s="109" t="s">
        <v>1456</v>
      </c>
    </row>
    <row r="1010" spans="1:9">
      <c r="A1010" s="109" t="s">
        <v>227</v>
      </c>
      <c r="B1010" s="109" t="s">
        <v>226</v>
      </c>
      <c r="C1010" s="109" t="str">
        <f>VLOOKUP(B1010,Nonpubs!$B$2:$D$193,3,FALSE)</f>
        <v xml:space="preserve">K-10                                                                                                                                                                                                                                                                                                                                                                                                                                                                                                                                                                                                                                                                                                                                                                                                                                                                                                                                                                                                                                                                                                                                                                                                                                                                                                                                                                                                                                                                                                                                                                                                                                                                                                                                                                                                                                                                                                                                                                                                                                                                            </v>
      </c>
      <c r="D1010" s="109" t="str">
        <f>VLOOKUP(B1010,Nonpubs!$B$2:$D$193,2,FALSE)</f>
        <v xml:space="preserve">Cincinnati City                                             </v>
      </c>
      <c r="E1010" s="109" t="s">
        <v>742</v>
      </c>
      <c r="F1010" s="109" t="s">
        <v>1007</v>
      </c>
      <c r="G1010" s="109" t="s">
        <v>1330</v>
      </c>
      <c r="H1010" s="109" t="s">
        <v>793</v>
      </c>
      <c r="I1010" s="109" t="s">
        <v>1455</v>
      </c>
    </row>
    <row r="1011" spans="1:9">
      <c r="A1011" s="109" t="s">
        <v>227</v>
      </c>
      <c r="B1011" s="109" t="s">
        <v>226</v>
      </c>
      <c r="C1011" s="109" t="str">
        <f>VLOOKUP(B1011,Nonpubs!$B$2:$D$193,3,FALSE)</f>
        <v xml:space="preserve">K-10                                                                                                                                                                                                                                                                                                                                                                                                                                                                                                                                                                                                                                                                                                                                                                                                                                                                                                                                                                                                                                                                                                                                                                                                                                                                                                                                                                                                                                                                                                                                                                                                                                                                                                                                                                                                                                                                                                                                                                                                                                                                            </v>
      </c>
      <c r="D1011" s="109" t="str">
        <f>VLOOKUP(B1011,Nonpubs!$B$2:$D$193,2,FALSE)</f>
        <v xml:space="preserve">Cincinnati City                                             </v>
      </c>
      <c r="E1011" s="109" t="s">
        <v>741</v>
      </c>
      <c r="F1011" s="109" t="s">
        <v>867</v>
      </c>
      <c r="G1011" s="109" t="s">
        <v>1182</v>
      </c>
      <c r="H1011" s="109" t="s">
        <v>795</v>
      </c>
      <c r="I1011" s="109" t="s">
        <v>1456</v>
      </c>
    </row>
    <row r="1012" spans="1:9">
      <c r="A1012" s="109" t="s">
        <v>227</v>
      </c>
      <c r="B1012" s="109" t="s">
        <v>226</v>
      </c>
      <c r="C1012" s="109" t="str">
        <f>VLOOKUP(B1012,Nonpubs!$B$2:$D$193,3,FALSE)</f>
        <v xml:space="preserve">K-10                                                                                                                                                                                                                                                                                                                                                                                                                                                                                                                                                                                                                                                                                                                                                                                                                                                                                                                                                                                                                                                                                                                                                                                                                                                                                                                                                                                                                                                                                                                                                                                                                                                                                                                                                                                                                                                                                                                                                                                                                                                                            </v>
      </c>
      <c r="D1012" s="109" t="str">
        <f>VLOOKUP(B1012,Nonpubs!$B$2:$D$193,2,FALSE)</f>
        <v xml:space="preserve">Cincinnati City                                             </v>
      </c>
      <c r="E1012" s="109" t="s">
        <v>744</v>
      </c>
      <c r="F1012" s="109" t="s">
        <v>867</v>
      </c>
      <c r="G1012" s="109" t="s">
        <v>1182</v>
      </c>
      <c r="H1012" s="109" t="s">
        <v>795</v>
      </c>
      <c r="I1012" s="109" t="s">
        <v>1456</v>
      </c>
    </row>
    <row r="1013" spans="1:9">
      <c r="A1013" s="109" t="s">
        <v>227</v>
      </c>
      <c r="B1013" s="109" t="s">
        <v>226</v>
      </c>
      <c r="C1013" s="109" t="str">
        <f>VLOOKUP(B1013,Nonpubs!$B$2:$D$193,3,FALSE)</f>
        <v xml:space="preserve">K-10                                                                                                                                                                                                                                                                                                                                                                                                                                                                                                                                                                                                                                                                                                                                                                                                                                                                                                                                                                                                                                                                                                                                                                                                                                                                                                                                                                                                                                                                                                                                                                                                                                                                                                                                                                                                                                                                                                                                                                                                                                                                            </v>
      </c>
      <c r="D1013" s="109" t="str">
        <f>VLOOKUP(B1013,Nonpubs!$B$2:$D$193,2,FALSE)</f>
        <v xml:space="preserve">Cincinnati City                                             </v>
      </c>
      <c r="E1013" s="109" t="s">
        <v>744</v>
      </c>
      <c r="F1013" s="109" t="s">
        <v>871</v>
      </c>
      <c r="G1013" s="109" t="s">
        <v>1186</v>
      </c>
      <c r="H1013" s="109" t="s">
        <v>1187</v>
      </c>
      <c r="I1013" s="109" t="s">
        <v>1455</v>
      </c>
    </row>
    <row r="1014" spans="1:9">
      <c r="A1014" s="109" t="s">
        <v>227</v>
      </c>
      <c r="B1014" s="109" t="s">
        <v>226</v>
      </c>
      <c r="C1014" s="109" t="str">
        <f>VLOOKUP(B1014,Nonpubs!$B$2:$D$193,3,FALSE)</f>
        <v xml:space="preserve">K-10                                                                                                                                                                                                                                                                                                                                                                                                                                                                                                                                                                                                                                                                                                                                                                                                                                                                                                                                                                                                                                                                                                                                                                                                                                                                                                                                                                                                                                                                                                                                                                                                                                                                                                                                                                                                                                                                                                                                                                                                                                                                            </v>
      </c>
      <c r="D1014" s="109" t="str">
        <f>VLOOKUP(B1014,Nonpubs!$B$2:$D$193,2,FALSE)</f>
        <v xml:space="preserve">Cincinnati City                                             </v>
      </c>
      <c r="E1014" s="109" t="s">
        <v>739</v>
      </c>
      <c r="F1014" s="109" t="s">
        <v>1003</v>
      </c>
      <c r="G1014" s="109" t="s">
        <v>1326</v>
      </c>
      <c r="H1014" s="109" t="s">
        <v>795</v>
      </c>
      <c r="I1014" s="109" t="s">
        <v>1456</v>
      </c>
    </row>
    <row r="1015" spans="1:9">
      <c r="A1015" s="109" t="s">
        <v>227</v>
      </c>
      <c r="B1015" s="109" t="s">
        <v>226</v>
      </c>
      <c r="C1015" s="109" t="str">
        <f>VLOOKUP(B1015,Nonpubs!$B$2:$D$193,3,FALSE)</f>
        <v xml:space="preserve">K-10                                                                                                                                                                                                                                                                                                                                                                                                                                                                                                                                                                                                                                                                                                                                                                                                                                                                                                                                                                                                                                                                                                                                                                                                                                                                                                                                                                                                                                                                                                                                                                                                                                                                                                                                                                                                                                                                                                                                                                                                                                                                            </v>
      </c>
      <c r="D1015" s="109" t="str">
        <f>VLOOKUP(B1015,Nonpubs!$B$2:$D$193,2,FALSE)</f>
        <v xml:space="preserve">Cincinnati City                                             </v>
      </c>
      <c r="E1015" s="109" t="s">
        <v>740</v>
      </c>
      <c r="F1015" s="109" t="s">
        <v>1003</v>
      </c>
      <c r="G1015" s="109" t="s">
        <v>1326</v>
      </c>
      <c r="H1015" s="109" t="s">
        <v>795</v>
      </c>
      <c r="I1015" s="109" t="s">
        <v>1456</v>
      </c>
    </row>
    <row r="1016" spans="1:9">
      <c r="A1016" s="109" t="s">
        <v>227</v>
      </c>
      <c r="B1016" s="109" t="s">
        <v>226</v>
      </c>
      <c r="C1016" s="109" t="str">
        <f>VLOOKUP(B1016,Nonpubs!$B$2:$D$193,3,FALSE)</f>
        <v xml:space="preserve">K-10                                                                                                                                                                                                                                                                                                                                                                                                                                                                                                                                                                                                                                                                                                                                                                                                                                                                                                                                                                                                                                                                                                                                                                                                                                                                                                                                                                                                                                                                                                                                                                                                                                                                                                                                                                                                                                                                                                                                                                                                                                                                            </v>
      </c>
      <c r="D1016" s="109" t="str">
        <f>VLOOKUP(B1016,Nonpubs!$B$2:$D$193,2,FALSE)</f>
        <v xml:space="preserve">Cincinnati City                                             </v>
      </c>
      <c r="E1016" s="109" t="s">
        <v>741</v>
      </c>
      <c r="F1016" s="109" t="s">
        <v>1003</v>
      </c>
      <c r="G1016" s="109" t="s">
        <v>1326</v>
      </c>
      <c r="H1016" s="109" t="s">
        <v>795</v>
      </c>
      <c r="I1016" s="109" t="s">
        <v>1456</v>
      </c>
    </row>
    <row r="1017" spans="1:9">
      <c r="A1017" s="109" t="s">
        <v>227</v>
      </c>
      <c r="B1017" s="109" t="s">
        <v>226</v>
      </c>
      <c r="C1017" s="109" t="str">
        <f>VLOOKUP(B1017,Nonpubs!$B$2:$D$193,3,FALSE)</f>
        <v xml:space="preserve">K-10                                                                                                                                                                                                                                                                                                                                                                                                                                                                                                                                                                                                                                                                                                                                                                                                                                                                                                                                                                                                                                                                                                                                                                                                                                                                                                                                                                                                                                                                                                                                                                                                                                                                                                                                                                                                                                                                                                                                                                                                                                                                            </v>
      </c>
      <c r="D1017" s="109" t="str">
        <f>VLOOKUP(B1017,Nonpubs!$B$2:$D$193,2,FALSE)</f>
        <v xml:space="preserve">Cincinnati City                                             </v>
      </c>
      <c r="E1017" s="109" t="s">
        <v>742</v>
      </c>
      <c r="F1017" s="109" t="s">
        <v>1003</v>
      </c>
      <c r="G1017" s="109" t="s">
        <v>1326</v>
      </c>
      <c r="H1017" s="109" t="s">
        <v>795</v>
      </c>
      <c r="I1017" s="109" t="s">
        <v>1456</v>
      </c>
    </row>
    <row r="1018" spans="1:9">
      <c r="A1018" s="109" t="s">
        <v>227</v>
      </c>
      <c r="B1018" s="109" t="s">
        <v>226</v>
      </c>
      <c r="C1018" s="109" t="str">
        <f>VLOOKUP(B1018,Nonpubs!$B$2:$D$193,3,FALSE)</f>
        <v xml:space="preserve">K-10                                                                                                                                                                                                                                                                                                                                                                                                                                                                                                                                                                                                                                                                                                                                                                                                                                                                                                                                                                                                                                                                                                                                                                                                                                                                                                                                                                                                                                                                                                                                                                                                                                                                                                                                                                                                                                                                                                                                                                                                                                                                            </v>
      </c>
      <c r="D1018" s="109" t="str">
        <f>VLOOKUP(B1018,Nonpubs!$B$2:$D$193,2,FALSE)</f>
        <v xml:space="preserve">Cincinnati City                                             </v>
      </c>
      <c r="E1018" s="109" t="s">
        <v>743</v>
      </c>
      <c r="F1018" s="109" t="s">
        <v>1003</v>
      </c>
      <c r="G1018" s="109" t="s">
        <v>1326</v>
      </c>
      <c r="H1018" s="109" t="s">
        <v>795</v>
      </c>
      <c r="I1018" s="109" t="s">
        <v>1456</v>
      </c>
    </row>
    <row r="1019" spans="1:9">
      <c r="A1019" s="109" t="s">
        <v>227</v>
      </c>
      <c r="B1019" s="109" t="s">
        <v>226</v>
      </c>
      <c r="C1019" s="109" t="str">
        <f>VLOOKUP(B1019,Nonpubs!$B$2:$D$193,3,FALSE)</f>
        <v xml:space="preserve">K-10                                                                                                                                                                                                                                                                                                                                                                                                                                                                                                                                                                                                                                                                                                                                                                                                                                                                                                                                                                                                                                                                                                                                                                                                                                                                                                                                                                                                                                                                                                                                                                                                                                                                                                                                                                                                                                                                                                                                                                                                                                                                            </v>
      </c>
      <c r="D1019" s="109" t="str">
        <f>VLOOKUP(B1019,Nonpubs!$B$2:$D$193,2,FALSE)</f>
        <v xml:space="preserve">Cincinnati City                                             </v>
      </c>
      <c r="E1019" s="109" t="s">
        <v>743</v>
      </c>
      <c r="F1019" s="109" t="s">
        <v>1009</v>
      </c>
      <c r="G1019" s="109" t="s">
        <v>1332</v>
      </c>
      <c r="H1019" s="109" t="s">
        <v>795</v>
      </c>
      <c r="I1019" s="109" t="s">
        <v>1456</v>
      </c>
    </row>
    <row r="1020" spans="1:9">
      <c r="A1020" s="109" t="s">
        <v>227</v>
      </c>
      <c r="B1020" s="109" t="s">
        <v>226</v>
      </c>
      <c r="C1020" s="109" t="str">
        <f>VLOOKUP(B1020,Nonpubs!$B$2:$D$193,3,FALSE)</f>
        <v xml:space="preserve">K-10                                                                                                                                                                                                                                                                                                                                                                                                                                                                                                                                                                                                                                                                                                                                                                                                                                                                                                                                                                                                                                                                                                                                                                                                                                                                                                                                                                                                                                                                                                                                                                                                                                                                                                                                                                                                                                                                                                                                                                                                                                                                            </v>
      </c>
      <c r="D1020" s="109" t="str">
        <f>VLOOKUP(B1020,Nonpubs!$B$2:$D$193,2,FALSE)</f>
        <v xml:space="preserve">Cincinnati City                                             </v>
      </c>
      <c r="E1020" s="109" t="s">
        <v>739</v>
      </c>
      <c r="F1020" s="109" t="s">
        <v>863</v>
      </c>
      <c r="G1020" s="109" t="s">
        <v>1178</v>
      </c>
      <c r="H1020" s="109" t="s">
        <v>795</v>
      </c>
      <c r="I1020" s="109" t="s">
        <v>1456</v>
      </c>
    </row>
    <row r="1021" spans="1:9">
      <c r="A1021" s="109" t="s">
        <v>227</v>
      </c>
      <c r="B1021" s="109" t="s">
        <v>226</v>
      </c>
      <c r="C1021" s="109" t="str">
        <f>VLOOKUP(B1021,Nonpubs!$B$2:$D$193,3,FALSE)</f>
        <v xml:space="preserve">K-10                                                                                                                                                                                                                                                                                                                                                                                                                                                                                                                                                                                                                                                                                                                                                                                                                                                                                                                                                                                                                                                                                                                                                                                                                                                                                                                                                                                                                                                                                                                                                                                                                                                                                                                                                                                                                                                                                                                                                                                                                                                                            </v>
      </c>
      <c r="D1021" s="109" t="str">
        <f>VLOOKUP(B1021,Nonpubs!$B$2:$D$193,2,FALSE)</f>
        <v xml:space="preserve">Cincinnati City                                             </v>
      </c>
      <c r="E1021" s="109" t="s">
        <v>741</v>
      </c>
      <c r="F1021" s="109" t="s">
        <v>863</v>
      </c>
      <c r="G1021" s="109" t="s">
        <v>1178</v>
      </c>
      <c r="H1021" s="109" t="s">
        <v>795</v>
      </c>
      <c r="I1021" s="109" t="s">
        <v>1456</v>
      </c>
    </row>
    <row r="1022" spans="1:9">
      <c r="A1022" s="109" t="s">
        <v>227</v>
      </c>
      <c r="B1022" s="109" t="s">
        <v>226</v>
      </c>
      <c r="C1022" s="109" t="str">
        <f>VLOOKUP(B1022,Nonpubs!$B$2:$D$193,3,FALSE)</f>
        <v xml:space="preserve">K-10                                                                                                                                                                                                                                                                                                                                                                                                                                                                                                                                                                                                                                                                                                                                                                                                                                                                                                                                                                                                                                                                                                                                                                                                                                                                                                                                                                                                                                                                                                                                                                                                                                                                                                                                                                                                                                                                                                                                                                                                                                                                            </v>
      </c>
      <c r="D1022" s="109" t="str">
        <f>VLOOKUP(B1022,Nonpubs!$B$2:$D$193,2,FALSE)</f>
        <v xml:space="preserve">Cincinnati City                                             </v>
      </c>
      <c r="E1022" s="109" t="s">
        <v>743</v>
      </c>
      <c r="F1022" s="109" t="s">
        <v>863</v>
      </c>
      <c r="G1022" s="109" t="s">
        <v>1178</v>
      </c>
      <c r="H1022" s="109" t="s">
        <v>795</v>
      </c>
      <c r="I1022" s="109" t="s">
        <v>1456</v>
      </c>
    </row>
    <row r="1023" spans="1:9">
      <c r="A1023" s="109" t="s">
        <v>227</v>
      </c>
      <c r="B1023" s="109" t="s">
        <v>226</v>
      </c>
      <c r="C1023" s="109" t="str">
        <f>VLOOKUP(B1023,Nonpubs!$B$2:$D$193,3,FALSE)</f>
        <v xml:space="preserve">K-10                                                                                                                                                                                                                                                                                                                                                                                                                                                                                                                                                                                                                                                                                                                                                                                                                                                                                                                                                                                                                                                                                                                                                                                                                                                                                                                                                                                                                                                                                                                                                                                                                                                                                                                                                                                                                                                                                                                                                                                                                                                                            </v>
      </c>
      <c r="D1023" s="109" t="str">
        <f>VLOOKUP(B1023,Nonpubs!$B$2:$D$193,2,FALSE)</f>
        <v xml:space="preserve">Cincinnati City                                             </v>
      </c>
      <c r="E1023" s="109" t="s">
        <v>739</v>
      </c>
      <c r="F1023" s="109" t="s">
        <v>819</v>
      </c>
      <c r="G1023" s="109" t="s">
        <v>1131</v>
      </c>
      <c r="H1023" s="109" t="s">
        <v>795</v>
      </c>
      <c r="I1023" s="109" t="s">
        <v>1456</v>
      </c>
    </row>
    <row r="1024" spans="1:9">
      <c r="A1024" s="109" t="s">
        <v>227</v>
      </c>
      <c r="B1024" s="109" t="s">
        <v>226</v>
      </c>
      <c r="C1024" s="109" t="str">
        <f>VLOOKUP(B1024,Nonpubs!$B$2:$D$193,3,FALSE)</f>
        <v xml:space="preserve">K-10                                                                                                                                                                                                                                                                                                                                                                                                                                                                                                                                                                                                                                                                                                                                                                                                                                                                                                                                                                                                                                                                                                                                                                                                                                                                                                                                                                                                                                                                                                                                                                                                                                                                                                                                                                                                                                                                                                                                                                                                                                                                            </v>
      </c>
      <c r="D1024" s="109" t="str">
        <f>VLOOKUP(B1024,Nonpubs!$B$2:$D$193,2,FALSE)</f>
        <v xml:space="preserve">Cincinnati City                                             </v>
      </c>
      <c r="E1024" s="109" t="s">
        <v>743</v>
      </c>
      <c r="F1024" s="109" t="s">
        <v>819</v>
      </c>
      <c r="G1024" s="109" t="s">
        <v>1131</v>
      </c>
      <c r="H1024" s="109" t="s">
        <v>795</v>
      </c>
      <c r="I1024" s="109" t="s">
        <v>1456</v>
      </c>
    </row>
    <row r="1025" spans="1:9">
      <c r="A1025" s="109" t="s">
        <v>227</v>
      </c>
      <c r="B1025" s="109" t="s">
        <v>226</v>
      </c>
      <c r="C1025" s="109" t="str">
        <f>VLOOKUP(B1025,Nonpubs!$B$2:$D$193,3,FALSE)</f>
        <v xml:space="preserve">K-10                                                                                                                                                                                                                                                                                                                                                                                                                                                                                                                                                                                                                                                                                                                                                                                                                                                                                                                                                                                                                                                                                                                                                                                                                                                                                                                                                                                                                                                                                                                                                                                                                                                                                                                                                                                                                                                                                                                                                                                                                                                                            </v>
      </c>
      <c r="D1025" s="109" t="str">
        <f>VLOOKUP(B1025,Nonpubs!$B$2:$D$193,2,FALSE)</f>
        <v xml:space="preserve">Cincinnati City                                             </v>
      </c>
      <c r="E1025" s="109" t="s">
        <v>739</v>
      </c>
      <c r="F1025" s="109" t="s">
        <v>1008</v>
      </c>
      <c r="G1025" s="109" t="s">
        <v>1331</v>
      </c>
      <c r="H1025" s="109" t="s">
        <v>795</v>
      </c>
      <c r="I1025" s="109" t="s">
        <v>1456</v>
      </c>
    </row>
    <row r="1026" spans="1:9">
      <c r="A1026" s="109" t="s">
        <v>227</v>
      </c>
      <c r="B1026" s="109" t="s">
        <v>226</v>
      </c>
      <c r="C1026" s="109" t="str">
        <f>VLOOKUP(B1026,Nonpubs!$B$2:$D$193,3,FALSE)</f>
        <v xml:space="preserve">K-10                                                                                                                                                                                                                                                                                                                                                                                                                                                                                                                                                                                                                                                                                                                                                                                                                                                                                                                                                                                                                                                                                                                                                                                                                                                                                                                                                                                                                                                                                                                                                                                                                                                                                                                                                                                                                                                                                                                                                                                                                                                                            </v>
      </c>
      <c r="D1026" s="109" t="str">
        <f>VLOOKUP(B1026,Nonpubs!$B$2:$D$193,2,FALSE)</f>
        <v xml:space="preserve">Cincinnati City                                             </v>
      </c>
      <c r="E1026" s="109" t="s">
        <v>744</v>
      </c>
      <c r="F1026" s="109" t="s">
        <v>1008</v>
      </c>
      <c r="G1026" s="109" t="s">
        <v>1331</v>
      </c>
      <c r="H1026" s="109" t="s">
        <v>795</v>
      </c>
      <c r="I1026" s="109" t="s">
        <v>1456</v>
      </c>
    </row>
    <row r="1027" spans="1:9">
      <c r="A1027" s="109" t="s">
        <v>227</v>
      </c>
      <c r="B1027" s="109" t="s">
        <v>226</v>
      </c>
      <c r="C1027" s="109" t="str">
        <f>VLOOKUP(B1027,Nonpubs!$B$2:$D$193,3,FALSE)</f>
        <v xml:space="preserve">K-10                                                                                                                                                                                                                                                                                                                                                                                                                                                                                                                                                                                                                                                                                                                                                                                                                                                                                                                                                                                                                                                                                                                                                                                                                                                                                                                                                                                                                                                                                                                                                                                                                                                                                                                                                                                                                                                                                                                                                                                                                                                                            </v>
      </c>
      <c r="D1027" s="109" t="str">
        <f>VLOOKUP(B1027,Nonpubs!$B$2:$D$193,2,FALSE)</f>
        <v xml:space="preserve">Cincinnati City                                             </v>
      </c>
      <c r="E1027" s="109" t="s">
        <v>739</v>
      </c>
      <c r="F1027" s="109" t="s">
        <v>865</v>
      </c>
      <c r="G1027" s="109" t="s">
        <v>1180</v>
      </c>
      <c r="H1027" s="109" t="s">
        <v>795</v>
      </c>
      <c r="I1027" s="109" t="s">
        <v>1456</v>
      </c>
    </row>
    <row r="1028" spans="1:9">
      <c r="A1028" s="109" t="s">
        <v>227</v>
      </c>
      <c r="B1028" s="109" t="s">
        <v>226</v>
      </c>
      <c r="C1028" s="109" t="str">
        <f>VLOOKUP(B1028,Nonpubs!$B$2:$D$193,3,FALSE)</f>
        <v xml:space="preserve">K-10                                                                                                                                                                                                                                                                                                                                                                                                                                                                                                                                                                                                                                                                                                                                                                                                                                                                                                                                                                                                                                                                                                                                                                                                                                                                                                                                                                                                                                                                                                                                                                                                                                                                                                                                                                                                                                                                                                                                                                                                                                                                            </v>
      </c>
      <c r="D1028" s="109" t="str">
        <f>VLOOKUP(B1028,Nonpubs!$B$2:$D$193,2,FALSE)</f>
        <v xml:space="preserve">Cincinnati City                                             </v>
      </c>
      <c r="E1028" s="109" t="s">
        <v>740</v>
      </c>
      <c r="F1028" s="109" t="s">
        <v>865</v>
      </c>
      <c r="G1028" s="109" t="s">
        <v>1180</v>
      </c>
      <c r="H1028" s="109" t="s">
        <v>795</v>
      </c>
      <c r="I1028" s="109" t="s">
        <v>1456</v>
      </c>
    </row>
    <row r="1029" spans="1:9">
      <c r="A1029" s="109" t="s">
        <v>227</v>
      </c>
      <c r="B1029" s="109" t="s">
        <v>226</v>
      </c>
      <c r="C1029" s="109" t="str">
        <f>VLOOKUP(B1029,Nonpubs!$B$2:$D$193,3,FALSE)</f>
        <v xml:space="preserve">K-10                                                                                                                                                                                                                                                                                                                                                                                                                                                                                                                                                                                                                                                                                                                                                                                                                                                                                                                                                                                                                                                                                                                                                                                                                                                                                                                                                                                                                                                                                                                                                                                                                                                                                                                                                                                                                                                                                                                                                                                                                                                                            </v>
      </c>
      <c r="D1029" s="109" t="str">
        <f>VLOOKUP(B1029,Nonpubs!$B$2:$D$193,2,FALSE)</f>
        <v xml:space="preserve">Cincinnati City                                             </v>
      </c>
      <c r="E1029" s="109" t="s">
        <v>741</v>
      </c>
      <c r="F1029" s="109" t="s">
        <v>865</v>
      </c>
      <c r="G1029" s="109" t="s">
        <v>1180</v>
      </c>
      <c r="H1029" s="109" t="s">
        <v>795</v>
      </c>
      <c r="I1029" s="109" t="s">
        <v>1456</v>
      </c>
    </row>
    <row r="1030" spans="1:9">
      <c r="A1030" s="109" t="s">
        <v>227</v>
      </c>
      <c r="B1030" s="109" t="s">
        <v>226</v>
      </c>
      <c r="C1030" s="109" t="str">
        <f>VLOOKUP(B1030,Nonpubs!$B$2:$D$193,3,FALSE)</f>
        <v xml:space="preserve">K-10                                                                                                                                                                                                                                                                                                                                                                                                                                                                                                                                                                                                                                                                                                                                                                                                                                                                                                                                                                                                                                                                                                                                                                                                                                                                                                                                                                                                                                                                                                                                                                                                                                                                                                                                                                                                                                                                                                                                                                                                                                                                            </v>
      </c>
      <c r="D1030" s="109" t="str">
        <f>VLOOKUP(B1030,Nonpubs!$B$2:$D$193,2,FALSE)</f>
        <v xml:space="preserve">Cincinnati City                                             </v>
      </c>
      <c r="E1030" s="109" t="s">
        <v>742</v>
      </c>
      <c r="F1030" s="109" t="s">
        <v>865</v>
      </c>
      <c r="G1030" s="109" t="s">
        <v>1180</v>
      </c>
      <c r="H1030" s="109" t="s">
        <v>795</v>
      </c>
      <c r="I1030" s="109" t="s">
        <v>1456</v>
      </c>
    </row>
    <row r="1031" spans="1:9">
      <c r="A1031" s="109" t="s">
        <v>227</v>
      </c>
      <c r="B1031" s="109" t="s">
        <v>226</v>
      </c>
      <c r="C1031" s="109" t="str">
        <f>VLOOKUP(B1031,Nonpubs!$B$2:$D$193,3,FALSE)</f>
        <v xml:space="preserve">K-10                                                                                                                                                                                                                                                                                                                                                                                                                                                                                                                                                                                                                                                                                                                                                                                                                                                                                                                                                                                                                                                                                                                                                                                                                                                                                                                                                                                                                                                                                                                                                                                                                                                                                                                                                                                                                                                                                                                                                                                                                                                                            </v>
      </c>
      <c r="D1031" s="109" t="str">
        <f>VLOOKUP(B1031,Nonpubs!$B$2:$D$193,2,FALSE)</f>
        <v xml:space="preserve">Cincinnati City                                             </v>
      </c>
      <c r="E1031" s="109" t="s">
        <v>744</v>
      </c>
      <c r="F1031" s="109" t="s">
        <v>865</v>
      </c>
      <c r="G1031" s="109" t="s">
        <v>1180</v>
      </c>
      <c r="H1031" s="109" t="s">
        <v>795</v>
      </c>
      <c r="I1031" s="109" t="s">
        <v>1456</v>
      </c>
    </row>
    <row r="1032" spans="1:9">
      <c r="A1032" s="109" t="s">
        <v>227</v>
      </c>
      <c r="B1032" s="109" t="s">
        <v>226</v>
      </c>
      <c r="C1032" s="109" t="str">
        <f>VLOOKUP(B1032,Nonpubs!$B$2:$D$193,3,FALSE)</f>
        <v xml:space="preserve">K-10                                                                                                                                                                                                                                                                                                                                                                                                                                                                                                                                                                                                                                                                                                                                                                                                                                                                                                                                                                                                                                                                                                                                                                                                                                                                                                                                                                                                                                                                                                                                                                                                                                                                                                                                                                                                                                                                                                                                                                                                                                                                            </v>
      </c>
      <c r="D1032" s="109" t="str">
        <f>VLOOKUP(B1032,Nonpubs!$B$2:$D$193,2,FALSE)</f>
        <v xml:space="preserve">Cincinnati City                                             </v>
      </c>
      <c r="E1032" s="109" t="s">
        <v>741</v>
      </c>
      <c r="F1032" s="109" t="s">
        <v>814</v>
      </c>
      <c r="G1032" s="109" t="s">
        <v>1125</v>
      </c>
      <c r="H1032" s="109" t="s">
        <v>795</v>
      </c>
      <c r="I1032" s="109" t="s">
        <v>1456</v>
      </c>
    </row>
    <row r="1033" spans="1:9">
      <c r="A1033" s="109" t="s">
        <v>227</v>
      </c>
      <c r="B1033" s="109" t="s">
        <v>226</v>
      </c>
      <c r="C1033" s="109" t="str">
        <f>VLOOKUP(B1033,Nonpubs!$B$2:$D$193,3,FALSE)</f>
        <v xml:space="preserve">K-10                                                                                                                                                                                                                                                                                                                                                                                                                                                                                                                                                                                                                                                                                                                                                                                                                                                                                                                                                                                                                                                                                                                                                                                                                                                                                                                                                                                                                                                                                                                                                                                                                                                                                                                                                                                                                                                                                                                                                                                                                                                                            </v>
      </c>
      <c r="D1033" s="109" t="str">
        <f>VLOOKUP(B1033,Nonpubs!$B$2:$D$193,2,FALSE)</f>
        <v xml:space="preserve">Cincinnati City                                             </v>
      </c>
      <c r="E1033" s="109" t="s">
        <v>741</v>
      </c>
      <c r="F1033" s="109" t="s">
        <v>874</v>
      </c>
      <c r="G1033" s="109" t="s">
        <v>1190</v>
      </c>
      <c r="H1033" s="109" t="s">
        <v>793</v>
      </c>
      <c r="I1033" s="109" t="s">
        <v>1456</v>
      </c>
    </row>
    <row r="1034" spans="1:9">
      <c r="A1034" s="109" t="s">
        <v>227</v>
      </c>
      <c r="B1034" s="109" t="s">
        <v>226</v>
      </c>
      <c r="C1034" s="109" t="str">
        <f>VLOOKUP(B1034,Nonpubs!$B$2:$D$193,3,FALSE)</f>
        <v xml:space="preserve">K-10                                                                                                                                                                                                                                                                                                                                                                                                                                                                                                                                                                                                                                                                                                                                                                                                                                                                                                                                                                                                                                                                                                                                                                                                                                                                                                                                                                                                                                                                                                                                                                                                                                                                                                                                                                                                                                                                                                                                                                                                                                                                            </v>
      </c>
      <c r="D1034" s="109" t="str">
        <f>VLOOKUP(B1034,Nonpubs!$B$2:$D$193,2,FALSE)</f>
        <v xml:space="preserve">Cincinnati City                                             </v>
      </c>
      <c r="E1034" s="109" t="s">
        <v>742</v>
      </c>
      <c r="F1034" s="109" t="s">
        <v>821</v>
      </c>
      <c r="G1034" s="109" t="s">
        <v>1133</v>
      </c>
      <c r="H1034" s="109" t="s">
        <v>795</v>
      </c>
      <c r="I1034" s="109" t="s">
        <v>1456</v>
      </c>
    </row>
    <row r="1035" spans="1:9">
      <c r="A1035" s="109" t="s">
        <v>227</v>
      </c>
      <c r="B1035" s="109" t="s">
        <v>226</v>
      </c>
      <c r="C1035" s="109" t="str">
        <f>VLOOKUP(B1035,Nonpubs!$B$2:$D$193,3,FALSE)</f>
        <v xml:space="preserve">K-10                                                                                                                                                                                                                                                                                                                                                                                                                                                                                                                                                                                                                                                                                                                                                                                                                                                                                                                                                                                                                                                                                                                                                                                                                                                                                                                                                                                                                                                                                                                                                                                                                                                                                                                                                                                                                                                                                                                                                                                                                                                                            </v>
      </c>
      <c r="D1035" s="109" t="str">
        <f>VLOOKUP(B1035,Nonpubs!$B$2:$D$193,2,FALSE)</f>
        <v xml:space="preserve">Cincinnati City                                             </v>
      </c>
      <c r="E1035" s="109" t="s">
        <v>739</v>
      </c>
      <c r="F1035" s="109" t="s">
        <v>817</v>
      </c>
      <c r="G1035" s="109" t="s">
        <v>1128</v>
      </c>
      <c r="H1035" s="109" t="s">
        <v>795</v>
      </c>
      <c r="I1035" s="109" t="s">
        <v>1456</v>
      </c>
    </row>
    <row r="1036" spans="1:9">
      <c r="A1036" s="109" t="s">
        <v>227</v>
      </c>
      <c r="B1036" s="109" t="s">
        <v>226</v>
      </c>
      <c r="C1036" s="109" t="str">
        <f>VLOOKUP(B1036,Nonpubs!$B$2:$D$193,3,FALSE)</f>
        <v xml:space="preserve">K-10                                                                                                                                                                                                                                                                                                                                                                                                                                                                                                                                                                                                                                                                                                                                                                                                                                                                                                                                                                                                                                                                                                                                                                                                                                                                                                                                                                                                                                                                                                                                                                                                                                                                                                                                                                                                                                                                                                                                                                                                                                                                            </v>
      </c>
      <c r="D1036" s="109" t="str">
        <f>VLOOKUP(B1036,Nonpubs!$B$2:$D$193,2,FALSE)</f>
        <v xml:space="preserve">Cincinnati City                                             </v>
      </c>
      <c r="E1036" s="109" t="s">
        <v>744</v>
      </c>
      <c r="F1036" s="109" t="s">
        <v>817</v>
      </c>
      <c r="G1036" s="109" t="s">
        <v>1128</v>
      </c>
      <c r="H1036" s="109" t="s">
        <v>795</v>
      </c>
      <c r="I1036" s="109" t="s">
        <v>1456</v>
      </c>
    </row>
    <row r="1037" spans="1:9">
      <c r="A1037" s="109" t="s">
        <v>227</v>
      </c>
      <c r="B1037" s="109" t="s">
        <v>226</v>
      </c>
      <c r="C1037" s="109" t="str">
        <f>VLOOKUP(B1037,Nonpubs!$B$2:$D$193,3,FALSE)</f>
        <v xml:space="preserve">K-10                                                                                                                                                                                                                                                                                                                                                                                                                                                                                                                                                                                                                                                                                                                                                                                                                                                                                                                                                                                                                                                                                                                                                                                                                                                                                                                                                                                                                                                                                                                                                                                                                                                                                                                                                                                                                                                                                                                                                                                                                                                                            </v>
      </c>
      <c r="D1037" s="109" t="str">
        <f>VLOOKUP(B1037,Nonpubs!$B$2:$D$193,2,FALSE)</f>
        <v xml:space="preserve">Cincinnati City                                             </v>
      </c>
      <c r="E1037" s="109" t="s">
        <v>743</v>
      </c>
      <c r="F1037" s="109" t="s">
        <v>817</v>
      </c>
      <c r="G1037" s="109" t="s">
        <v>1128</v>
      </c>
      <c r="H1037" s="109" t="s">
        <v>795</v>
      </c>
      <c r="I1037" s="109" t="s">
        <v>1456</v>
      </c>
    </row>
    <row r="1038" spans="1:9">
      <c r="A1038" s="109" t="s">
        <v>227</v>
      </c>
      <c r="B1038" s="109" t="s">
        <v>226</v>
      </c>
      <c r="C1038" s="109" t="str">
        <f>VLOOKUP(B1038,Nonpubs!$B$2:$D$193,3,FALSE)</f>
        <v xml:space="preserve">K-10                                                                                                                                                                                                                                                                                                                                                                                                                                                                                                                                                                                                                                                                                                                                                                                                                                                                                                                                                                                                                                                                                                                                                                                                                                                                                                                                                                                                                                                                                                                                                                                                                                                                                                                                                                                                                                                                                                                                                                                                                                                                            </v>
      </c>
      <c r="D1038" s="109" t="str">
        <f>VLOOKUP(B1038,Nonpubs!$B$2:$D$193,2,FALSE)</f>
        <v xml:space="preserve">Cincinnati City                                             </v>
      </c>
      <c r="E1038" s="109" t="s">
        <v>741</v>
      </c>
      <c r="F1038" s="109" t="s">
        <v>816</v>
      </c>
      <c r="G1038" s="109" t="s">
        <v>1127</v>
      </c>
      <c r="H1038" s="109" t="s">
        <v>795</v>
      </c>
      <c r="I1038" s="109" t="s">
        <v>1456</v>
      </c>
    </row>
    <row r="1039" spans="1:9">
      <c r="A1039" s="109" t="s">
        <v>227</v>
      </c>
      <c r="B1039" s="109" t="s">
        <v>226</v>
      </c>
      <c r="C1039" s="109" t="str">
        <f>VLOOKUP(B1039,Nonpubs!$B$2:$D$193,3,FALSE)</f>
        <v xml:space="preserve">K-10                                                                                                                                                                                                                                                                                                                                                                                                                                                                                                                                                                                                                                                                                                                                                                                                                                                                                                                                                                                                                                                                                                                                                                                                                                                                                                                                                                                                                                                                                                                                                                                                                                                                                                                                                                                                                                                                                                                                                                                                                                                                            </v>
      </c>
      <c r="D1039" s="109" t="str">
        <f>VLOOKUP(B1039,Nonpubs!$B$2:$D$193,2,FALSE)</f>
        <v xml:space="preserve">Cincinnati City                                             </v>
      </c>
      <c r="E1039" s="109" t="s">
        <v>743</v>
      </c>
      <c r="F1039" s="109" t="s">
        <v>3014</v>
      </c>
      <c r="G1039" s="109" t="s">
        <v>1428</v>
      </c>
      <c r="H1039" s="109" t="s">
        <v>802</v>
      </c>
      <c r="I1039" s="109" t="s">
        <v>1456</v>
      </c>
    </row>
    <row r="1040" spans="1:9">
      <c r="A1040" s="109" t="s">
        <v>229</v>
      </c>
      <c r="B1040" s="109" t="s">
        <v>228</v>
      </c>
      <c r="C1040" s="109" t="str">
        <f>VLOOKUP(B1040,Nonpubs!$B$2:$D$193,3,FALSE)</f>
        <v xml:space="preserve">P,K-8                                                                                                                                                                                                                                                                                                                                                                                                                                                                                                                                                                                                                                                                                                                                                                                                                                                                                                                                                                                                                                                                                                                                                                                                                                                                                                                                                                                                                                                                                                                                                                                                                                                                                                                                                                                                                                                                                                                                                                                                                                                                           </v>
      </c>
      <c r="D1040" s="109" t="str">
        <f>VLOOKUP(B1040,Nonpubs!$B$2:$D$193,2,FALSE)</f>
        <v xml:space="preserve">Mariemont City                                              </v>
      </c>
      <c r="E1040" s="109" t="s">
        <v>740</v>
      </c>
      <c r="F1040" s="109" t="s">
        <v>1007</v>
      </c>
      <c r="G1040" s="109" t="s">
        <v>1330</v>
      </c>
      <c r="H1040" s="109" t="s">
        <v>793</v>
      </c>
      <c r="I1040" s="109" t="s">
        <v>1455</v>
      </c>
    </row>
    <row r="1041" spans="1:9">
      <c r="A1041" s="109" t="s">
        <v>229</v>
      </c>
      <c r="B1041" s="109" t="s">
        <v>228</v>
      </c>
      <c r="C1041" s="109" t="str">
        <f>VLOOKUP(B1041,Nonpubs!$B$2:$D$193,3,FALSE)</f>
        <v xml:space="preserve">P,K-8                                                                                                                                                                                                                                                                                                                                                                                                                                                                                                                                                                                                                                                                                                                                                                                                                                                                                                                                                                                                                                                                                                                                                                                                                                                                                                                                                                                                                                                                                                                                                                                                                                                                                                                                                                                                                                                                                                                                                                                                                                                                           </v>
      </c>
      <c r="D1041" s="109" t="str">
        <f>VLOOKUP(B1041,Nonpubs!$B$2:$D$193,2,FALSE)</f>
        <v xml:space="preserve">Mariemont City                                              </v>
      </c>
      <c r="E1041" s="109" t="s">
        <v>740</v>
      </c>
      <c r="F1041" s="109" t="s">
        <v>868</v>
      </c>
      <c r="G1041" s="109" t="s">
        <v>1183</v>
      </c>
      <c r="H1041" s="109" t="s">
        <v>795</v>
      </c>
      <c r="I1041" s="109" t="s">
        <v>1456</v>
      </c>
    </row>
    <row r="1042" spans="1:9">
      <c r="A1042" s="109" t="s">
        <v>229</v>
      </c>
      <c r="B1042" s="109" t="s">
        <v>228</v>
      </c>
      <c r="C1042" s="109" t="str">
        <f>VLOOKUP(B1042,Nonpubs!$B$2:$D$193,3,FALSE)</f>
        <v xml:space="preserve">P,K-8                                                                                                                                                                                                                                                                                                                                                                                                                                                                                                                                                                                                                                                                                                                                                                                                                                                                                                                                                                                                                                                                                                                                                                                                                                                                                                                                                                                                                                                                                                                                                                                                                                                                                                                                                                                                                                                                                                                                                                                                                                                                           </v>
      </c>
      <c r="D1042" s="109" t="str">
        <f>VLOOKUP(B1042,Nonpubs!$B$2:$D$193,2,FALSE)</f>
        <v xml:space="preserve">Mariemont City                                              </v>
      </c>
      <c r="E1042" s="109" t="s">
        <v>741</v>
      </c>
      <c r="F1042" s="109" t="s">
        <v>868</v>
      </c>
      <c r="G1042" s="109" t="s">
        <v>1183</v>
      </c>
      <c r="H1042" s="109" t="s">
        <v>795</v>
      </c>
      <c r="I1042" s="109" t="s">
        <v>1456</v>
      </c>
    </row>
    <row r="1043" spans="1:9">
      <c r="A1043" s="109" t="s">
        <v>229</v>
      </c>
      <c r="B1043" s="109" t="s">
        <v>228</v>
      </c>
      <c r="C1043" s="109" t="str">
        <f>VLOOKUP(B1043,Nonpubs!$B$2:$D$193,3,FALSE)</f>
        <v xml:space="preserve">P,K-8                                                                                                                                                                                                                                                                                                                                                                                                                                                                                                                                                                                                                                                                                                                                                                                                                                                                                                                                                                                                                                                                                                                                                                                                                                                                                                                                                                                                                                                                                                                                                                                                                                                                                                                                                                                                                                                                                                                                                                                                                                                                           </v>
      </c>
      <c r="D1043" s="109" t="str">
        <f>VLOOKUP(B1043,Nonpubs!$B$2:$D$193,2,FALSE)</f>
        <v xml:space="preserve">Mariemont City                                              </v>
      </c>
      <c r="E1043" s="109" t="s">
        <v>742</v>
      </c>
      <c r="F1043" s="109" t="s">
        <v>868</v>
      </c>
      <c r="G1043" s="109" t="s">
        <v>1183</v>
      </c>
      <c r="H1043" s="109" t="s">
        <v>795</v>
      </c>
      <c r="I1043" s="109" t="s">
        <v>1456</v>
      </c>
    </row>
    <row r="1044" spans="1:9">
      <c r="A1044" s="109" t="s">
        <v>229</v>
      </c>
      <c r="B1044" s="109" t="s">
        <v>228</v>
      </c>
      <c r="C1044" s="109" t="str">
        <f>VLOOKUP(B1044,Nonpubs!$B$2:$D$193,3,FALSE)</f>
        <v xml:space="preserve">P,K-8                                                                                                                                                                                                                                                                                                                                                                                                                                                                                                                                                                                                                                                                                                                                                                                                                                                                                                                                                                                                                                                                                                                                                                                                                                                                                                                                                                                                                                                                                                                                                                                                                                                                                                                                                                                                                                                                                                                                                                                                                                                                           </v>
      </c>
      <c r="D1044" s="109" t="str">
        <f>VLOOKUP(B1044,Nonpubs!$B$2:$D$193,2,FALSE)</f>
        <v xml:space="preserve">Mariemont City                                              </v>
      </c>
      <c r="E1044" s="109" t="s">
        <v>744</v>
      </c>
      <c r="F1044" s="109" t="s">
        <v>987</v>
      </c>
      <c r="G1044" s="109" t="s">
        <v>1310</v>
      </c>
      <c r="H1044" s="109" t="s">
        <v>795</v>
      </c>
      <c r="I1044" s="109" t="s">
        <v>1456</v>
      </c>
    </row>
    <row r="1045" spans="1:9">
      <c r="A1045" s="109" t="s">
        <v>229</v>
      </c>
      <c r="B1045" s="109" t="s">
        <v>228</v>
      </c>
      <c r="C1045" s="109" t="str">
        <f>VLOOKUP(B1045,Nonpubs!$B$2:$D$193,3,FALSE)</f>
        <v xml:space="preserve">P,K-8                                                                                                                                                                                                                                                                                                                                                                                                                                                                                                                                                                                                                                                                                                                                                                                                                                                                                                                                                                                                                                                                                                                                                                                                                                                                                                                                                                                                                                                                                                                                                                                                                                                                                                                                                                                                                                                                                                                                                                                                                                                                           </v>
      </c>
      <c r="D1045" s="109" t="str">
        <f>VLOOKUP(B1045,Nonpubs!$B$2:$D$193,2,FALSE)</f>
        <v xml:space="preserve">Mariemont City                                              </v>
      </c>
      <c r="E1045" s="109" t="s">
        <v>740</v>
      </c>
      <c r="F1045" s="109" t="s">
        <v>813</v>
      </c>
      <c r="G1045" s="109" t="s">
        <v>1124</v>
      </c>
      <c r="H1045" s="109" t="s">
        <v>795</v>
      </c>
      <c r="I1045" s="109" t="s">
        <v>1456</v>
      </c>
    </row>
    <row r="1046" spans="1:9">
      <c r="A1046" s="109" t="s">
        <v>229</v>
      </c>
      <c r="B1046" s="109" t="s">
        <v>228</v>
      </c>
      <c r="C1046" s="109" t="str">
        <f>VLOOKUP(B1046,Nonpubs!$B$2:$D$193,3,FALSE)</f>
        <v xml:space="preserve">P,K-8                                                                                                                                                                                                                                                                                                                                                                                                                                                                                                                                                                                                                                                                                                                                                                                                                                                                                                                                                                                                                                                                                                                                                                                                                                                                                                                                                                                                                                                                                                                                                                                                                                                                                                                                                                                                                                                                                                                                                                                                                                                                           </v>
      </c>
      <c r="D1046" s="109" t="str">
        <f>VLOOKUP(B1046,Nonpubs!$B$2:$D$193,2,FALSE)</f>
        <v xml:space="preserve">Mariemont City                                              </v>
      </c>
      <c r="E1046" s="109" t="s">
        <v>741</v>
      </c>
      <c r="F1046" s="109" t="s">
        <v>813</v>
      </c>
      <c r="G1046" s="109" t="s">
        <v>1124</v>
      </c>
      <c r="H1046" s="109" t="s">
        <v>795</v>
      </c>
      <c r="I1046" s="109" t="s">
        <v>1456</v>
      </c>
    </row>
    <row r="1047" spans="1:9">
      <c r="A1047" s="109" t="s">
        <v>229</v>
      </c>
      <c r="B1047" s="109" t="s">
        <v>228</v>
      </c>
      <c r="C1047" s="109" t="str">
        <f>VLOOKUP(B1047,Nonpubs!$B$2:$D$193,3,FALSE)</f>
        <v xml:space="preserve">P,K-8                                                                                                                                                                                                                                                                                                                                                                                                                                                                                                                                                                                                                                                                                                                                                                                                                                                                                                                                                                                                                                                                                                                                                                                                                                                                                                                                                                                                                                                                                                                                                                                                                                                                                                                                                                                                                                                                                                                                                                                                                                                                           </v>
      </c>
      <c r="D1047" s="109" t="str">
        <f>VLOOKUP(B1047,Nonpubs!$B$2:$D$193,2,FALSE)</f>
        <v xml:space="preserve">Mariemont City                                              </v>
      </c>
      <c r="E1047" s="109" t="s">
        <v>742</v>
      </c>
      <c r="F1047" s="109" t="s">
        <v>813</v>
      </c>
      <c r="G1047" s="109" t="s">
        <v>1124</v>
      </c>
      <c r="H1047" s="109" t="s">
        <v>795</v>
      </c>
      <c r="I1047" s="109" t="s">
        <v>1456</v>
      </c>
    </row>
    <row r="1048" spans="1:9">
      <c r="A1048" s="109" t="s">
        <v>229</v>
      </c>
      <c r="B1048" s="109" t="s">
        <v>228</v>
      </c>
      <c r="C1048" s="109" t="str">
        <f>VLOOKUP(B1048,Nonpubs!$B$2:$D$193,3,FALSE)</f>
        <v xml:space="preserve">P,K-8                                                                                                                                                                                                                                                                                                                                                                                                                                                                                                                                                                                                                                                                                                                                                                                                                                                                                                                                                                                                                                                                                                                                                                                                                                                                                                                                                                                                                                                                                                                                                                                                                                                                                                                                                                                                                                                                                                                                                                                                                                                                           </v>
      </c>
      <c r="D1048" s="109" t="str">
        <f>VLOOKUP(B1048,Nonpubs!$B$2:$D$193,2,FALSE)</f>
        <v xml:space="preserve">Mariemont City                                              </v>
      </c>
      <c r="E1048" s="109" t="s">
        <v>740</v>
      </c>
      <c r="F1048" s="109" t="s">
        <v>863</v>
      </c>
      <c r="G1048" s="109" t="s">
        <v>1178</v>
      </c>
      <c r="H1048" s="109" t="s">
        <v>795</v>
      </c>
      <c r="I1048" s="109" t="s">
        <v>1456</v>
      </c>
    </row>
    <row r="1049" spans="1:9">
      <c r="A1049" s="109" t="s">
        <v>229</v>
      </c>
      <c r="B1049" s="109" t="s">
        <v>228</v>
      </c>
      <c r="C1049" s="109" t="str">
        <f>VLOOKUP(B1049,Nonpubs!$B$2:$D$193,3,FALSE)</f>
        <v xml:space="preserve">P,K-8                                                                                                                                                                                                                                                                                                                                                                                                                                                                                                                                                                                                                                                                                                                                                                                                                                                                                                                                                                                                                                                                                                                                                                                                                                                                                                                                                                                                                                                                                                                                                                                                                                                                                                                                                                                                                                                                                                                                                                                                                                                                           </v>
      </c>
      <c r="D1049" s="109" t="str">
        <f>VLOOKUP(B1049,Nonpubs!$B$2:$D$193,2,FALSE)</f>
        <v xml:space="preserve">Mariemont City                                              </v>
      </c>
      <c r="E1049" s="109" t="s">
        <v>742</v>
      </c>
      <c r="F1049" s="109" t="s">
        <v>863</v>
      </c>
      <c r="G1049" s="109" t="s">
        <v>1178</v>
      </c>
      <c r="H1049" s="109" t="s">
        <v>795</v>
      </c>
      <c r="I1049" s="109" t="s">
        <v>1456</v>
      </c>
    </row>
    <row r="1050" spans="1:9">
      <c r="A1050" s="109" t="s">
        <v>229</v>
      </c>
      <c r="B1050" s="109" t="s">
        <v>228</v>
      </c>
      <c r="C1050" s="109" t="str">
        <f>VLOOKUP(B1050,Nonpubs!$B$2:$D$193,3,FALSE)</f>
        <v xml:space="preserve">P,K-8                                                                                                                                                                                                                                                                                                                                                                                                                                                                                                                                                                                                                                                                                                                                                                                                                                                                                                                                                                                                                                                                                                                                                                                                                                                                                                                                                                                                                                                                                                                                                                                                                                                                                                                                                                                                                                                                                                                                                                                                                                                                           </v>
      </c>
      <c r="D1050" s="109" t="str">
        <f>VLOOKUP(B1050,Nonpubs!$B$2:$D$193,2,FALSE)</f>
        <v xml:space="preserve">Mariemont City                                              </v>
      </c>
      <c r="E1050" s="109" t="s">
        <v>742</v>
      </c>
      <c r="F1050" s="109" t="s">
        <v>872</v>
      </c>
      <c r="G1050" s="109" t="s">
        <v>1188</v>
      </c>
      <c r="H1050" s="109" t="s">
        <v>793</v>
      </c>
      <c r="I1050" s="109" t="s">
        <v>1455</v>
      </c>
    </row>
    <row r="1051" spans="1:9">
      <c r="A1051" s="109" t="s">
        <v>229</v>
      </c>
      <c r="B1051" s="109" t="s">
        <v>228</v>
      </c>
      <c r="C1051" s="109" t="str">
        <f>VLOOKUP(B1051,Nonpubs!$B$2:$D$193,3,FALSE)</f>
        <v xml:space="preserve">P,K-8                                                                                                                                                                                                                                                                                                                                                                                                                                                                                                                                                                                                                                                                                                                                                                                                                                                                                                                                                                                                                                                                                                                                                                                                                                                                                                                                                                                                                                                                                                                                                                                                                                                                                                                                                                                                                                                                                                                                                                                                                                                                           </v>
      </c>
      <c r="D1051" s="109" t="str">
        <f>VLOOKUP(B1051,Nonpubs!$B$2:$D$193,2,FALSE)</f>
        <v xml:space="preserve">Mariemont City                                              </v>
      </c>
      <c r="E1051" s="109" t="s">
        <v>742</v>
      </c>
      <c r="F1051" s="109" t="s">
        <v>918</v>
      </c>
      <c r="G1051" s="109" t="s">
        <v>1236</v>
      </c>
      <c r="H1051" s="109" t="s">
        <v>795</v>
      </c>
      <c r="I1051" s="109" t="s">
        <v>1456</v>
      </c>
    </row>
    <row r="1052" spans="1:9">
      <c r="A1052" s="109" t="s">
        <v>229</v>
      </c>
      <c r="B1052" s="109" t="s">
        <v>228</v>
      </c>
      <c r="C1052" s="109" t="str">
        <f>VLOOKUP(B1052,Nonpubs!$B$2:$D$193,3,FALSE)</f>
        <v xml:space="preserve">P,K-8                                                                                                                                                                                                                                                                                                                                                                                                                                                                                                                                                                                                                                                                                                                                                                                                                                                                                                                                                                                                                                                                                                                                                                                                                                                                                                                                                                                                                                                                                                                                                                                                                                                                                                                                                                                                                                                                                                                                                                                                                                                                           </v>
      </c>
      <c r="D1052" s="109" t="str">
        <f>VLOOKUP(B1052,Nonpubs!$B$2:$D$193,2,FALSE)</f>
        <v xml:space="preserve">Mariemont City                                              </v>
      </c>
      <c r="E1052" s="109" t="s">
        <v>743</v>
      </c>
      <c r="F1052" s="109" t="s">
        <v>1008</v>
      </c>
      <c r="G1052" s="109" t="s">
        <v>1331</v>
      </c>
      <c r="H1052" s="109" t="s">
        <v>795</v>
      </c>
      <c r="I1052" s="109" t="s">
        <v>1456</v>
      </c>
    </row>
    <row r="1053" spans="1:9">
      <c r="A1053" s="109" t="s">
        <v>229</v>
      </c>
      <c r="B1053" s="109" t="s">
        <v>228</v>
      </c>
      <c r="C1053" s="109" t="str">
        <f>VLOOKUP(B1053,Nonpubs!$B$2:$D$193,3,FALSE)</f>
        <v xml:space="preserve">P,K-8                                                                                                                                                                                                                                                                                                                                                                                                                                                                                                                                                                                                                                                                                                                                                                                                                                                                                                                                                                                                                                                                                                                                                                                                                                                                                                                                                                                                                                                                                                                                                                                                                                                                                                                                                                                                                                                                                                                                                                                                                                                                           </v>
      </c>
      <c r="D1053" s="109" t="str">
        <f>VLOOKUP(B1053,Nonpubs!$B$2:$D$193,2,FALSE)</f>
        <v xml:space="preserve">Mariemont City                                              </v>
      </c>
      <c r="E1053" s="109" t="s">
        <v>739</v>
      </c>
      <c r="F1053" s="109" t="s">
        <v>864</v>
      </c>
      <c r="G1053" s="109" t="s">
        <v>1179</v>
      </c>
      <c r="H1053" s="109" t="s">
        <v>793</v>
      </c>
      <c r="I1053" s="109" t="s">
        <v>1456</v>
      </c>
    </row>
    <row r="1054" spans="1:9">
      <c r="A1054" s="109" t="s">
        <v>229</v>
      </c>
      <c r="B1054" s="109" t="s">
        <v>228</v>
      </c>
      <c r="C1054" s="109" t="str">
        <f>VLOOKUP(B1054,Nonpubs!$B$2:$D$193,3,FALSE)</f>
        <v xml:space="preserve">P,K-8                                                                                                                                                                                                                                                                                                                                                                                                                                                                                                                                                                                                                                                                                                                                                                                                                                                                                                                                                                                                                                                                                                                                                                                                                                                                                                                                                                                                                                                                                                                                                                                                                                                                                                                                                                                                                                                                                                                                                                                                                                                                           </v>
      </c>
      <c r="D1054" s="109" t="str">
        <f>VLOOKUP(B1054,Nonpubs!$B$2:$D$193,2,FALSE)</f>
        <v xml:space="preserve">Mariemont City                                              </v>
      </c>
      <c r="E1054" s="109" t="s">
        <v>739</v>
      </c>
      <c r="F1054" s="109" t="s">
        <v>865</v>
      </c>
      <c r="G1054" s="109" t="s">
        <v>1180</v>
      </c>
      <c r="H1054" s="109" t="s">
        <v>795</v>
      </c>
      <c r="I1054" s="109" t="s">
        <v>1456</v>
      </c>
    </row>
    <row r="1055" spans="1:9">
      <c r="A1055" s="109" t="s">
        <v>229</v>
      </c>
      <c r="B1055" s="109" t="s">
        <v>228</v>
      </c>
      <c r="C1055" s="109" t="str">
        <f>VLOOKUP(B1055,Nonpubs!$B$2:$D$193,3,FALSE)</f>
        <v xml:space="preserve">P,K-8                                                                                                                                                                                                                                                                                                                                                                                                                                                                                                                                                                                                                                                                                                                                                                                                                                                                                                                                                                                                                                                                                                                                                                                                                                                                                                                                                                                                                                                                                                                                                                                                                                                                                                                                                                                                                                                                                                                                                                                                                                                                           </v>
      </c>
      <c r="D1055" s="109" t="str">
        <f>VLOOKUP(B1055,Nonpubs!$B$2:$D$193,2,FALSE)</f>
        <v xml:space="preserve">Mariemont City                                              </v>
      </c>
      <c r="E1055" s="109" t="s">
        <v>740</v>
      </c>
      <c r="F1055" s="109" t="s">
        <v>865</v>
      </c>
      <c r="G1055" s="109" t="s">
        <v>1180</v>
      </c>
      <c r="H1055" s="109" t="s">
        <v>795</v>
      </c>
      <c r="I1055" s="109" t="s">
        <v>1456</v>
      </c>
    </row>
    <row r="1056" spans="1:9">
      <c r="A1056" s="109" t="s">
        <v>229</v>
      </c>
      <c r="B1056" s="109" t="s">
        <v>228</v>
      </c>
      <c r="C1056" s="109" t="str">
        <f>VLOOKUP(B1056,Nonpubs!$B$2:$D$193,3,FALSE)</f>
        <v xml:space="preserve">P,K-8                                                                                                                                                                                                                                                                                                                                                                                                                                                                                                                                                                                                                                                                                                                                                                                                                                                                                                                                                                                                                                                                                                                                                                                                                                                                                                                                                                                                                                                                                                                                                                                                                                                                                                                                                                                                                                                                                                                                                                                                                                                                           </v>
      </c>
      <c r="D1056" s="109" t="str">
        <f>VLOOKUP(B1056,Nonpubs!$B$2:$D$193,2,FALSE)</f>
        <v xml:space="preserve">Mariemont City                                              </v>
      </c>
      <c r="E1056" s="109" t="s">
        <v>741</v>
      </c>
      <c r="F1056" s="109" t="s">
        <v>865</v>
      </c>
      <c r="G1056" s="109" t="s">
        <v>1180</v>
      </c>
      <c r="H1056" s="109" t="s">
        <v>795</v>
      </c>
      <c r="I1056" s="109" t="s">
        <v>1456</v>
      </c>
    </row>
    <row r="1057" spans="1:9">
      <c r="A1057" s="109" t="s">
        <v>229</v>
      </c>
      <c r="B1057" s="109" t="s">
        <v>228</v>
      </c>
      <c r="C1057" s="109" t="str">
        <f>VLOOKUP(B1057,Nonpubs!$B$2:$D$193,3,FALSE)</f>
        <v xml:space="preserve">P,K-8                                                                                                                                                                                                                                                                                                                                                                                                                                                                                                                                                                                                                                                                                                                                                                                                                                                                                                                                                                                                                                                                                                                                                                                                                                                                                                                                                                                                                                                                                                                                                                                                                                                                                                                                                                                                                                                                                                                                                                                                                                                                           </v>
      </c>
      <c r="D1057" s="109" t="str">
        <f>VLOOKUP(B1057,Nonpubs!$B$2:$D$193,2,FALSE)</f>
        <v xml:space="preserve">Mariemont City                                              </v>
      </c>
      <c r="E1057" s="109" t="s">
        <v>742</v>
      </c>
      <c r="F1057" s="109" t="s">
        <v>865</v>
      </c>
      <c r="G1057" s="109" t="s">
        <v>1180</v>
      </c>
      <c r="H1057" s="109" t="s">
        <v>795</v>
      </c>
      <c r="I1057" s="109" t="s">
        <v>1456</v>
      </c>
    </row>
    <row r="1058" spans="1:9">
      <c r="A1058" s="109" t="s">
        <v>229</v>
      </c>
      <c r="B1058" s="109" t="s">
        <v>228</v>
      </c>
      <c r="C1058" s="109" t="str">
        <f>VLOOKUP(B1058,Nonpubs!$B$2:$D$193,3,FALSE)</f>
        <v xml:space="preserve">P,K-8                                                                                                                                                                                                                                                                                                                                                                                                                                                                                                                                                                                                                                                                                                                                                                                                                                                                                                                                                                                                                                                                                                                                                                                                                                                                                                                                                                                                                                                                                                                                                                                                                                                                                                                                                                                                                                                                                                                                                                                                                                                                           </v>
      </c>
      <c r="D1058" s="109" t="str">
        <f>VLOOKUP(B1058,Nonpubs!$B$2:$D$193,2,FALSE)</f>
        <v xml:space="preserve">Mariemont City                                              </v>
      </c>
      <c r="E1058" s="109" t="s">
        <v>739</v>
      </c>
      <c r="F1058" s="109" t="s">
        <v>821</v>
      </c>
      <c r="G1058" s="109" t="s">
        <v>1133</v>
      </c>
      <c r="H1058" s="109" t="s">
        <v>795</v>
      </c>
      <c r="I1058" s="109" t="s">
        <v>1456</v>
      </c>
    </row>
    <row r="1059" spans="1:9">
      <c r="A1059" s="109" t="s">
        <v>229</v>
      </c>
      <c r="B1059" s="109" t="s">
        <v>228</v>
      </c>
      <c r="C1059" s="109" t="str">
        <f>VLOOKUP(B1059,Nonpubs!$B$2:$D$193,3,FALSE)</f>
        <v xml:space="preserve">P,K-8                                                                                                                                                                                                                                                                                                                                                                                                                                                                                                                                                                                                                                                                                                                                                                                                                                                                                                                                                                                                                                                                                                                                                                                                                                                                                                                                                                                                                                                                                                                                                                                                                                                                                                                                                                                                                                                                                                                                                                                                                                                                           </v>
      </c>
      <c r="D1059" s="109" t="str">
        <f>VLOOKUP(B1059,Nonpubs!$B$2:$D$193,2,FALSE)</f>
        <v xml:space="preserve">Mariemont City                                              </v>
      </c>
      <c r="E1059" s="109" t="s">
        <v>742</v>
      </c>
      <c r="F1059" s="109" t="s">
        <v>821</v>
      </c>
      <c r="G1059" s="109" t="s">
        <v>1133</v>
      </c>
      <c r="H1059" s="109" t="s">
        <v>795</v>
      </c>
      <c r="I1059" s="109" t="s">
        <v>1456</v>
      </c>
    </row>
    <row r="1060" spans="1:9">
      <c r="A1060" s="109" t="s">
        <v>229</v>
      </c>
      <c r="B1060" s="109" t="s">
        <v>228</v>
      </c>
      <c r="C1060" s="109" t="str">
        <f>VLOOKUP(B1060,Nonpubs!$B$2:$D$193,3,FALSE)</f>
        <v xml:space="preserve">P,K-8                                                                                                                                                                                                                                                                                                                                                                                                                                                                                                                                                                                                                                                                                                                                                                                                                                                                                                                                                                                                                                                                                                                                                                                                                                                                                                                                                                                                                                                                                                                                                                                                                                                                                                                                                                                                                                                                                                                                                                                                                                                                           </v>
      </c>
      <c r="D1060" s="109" t="str">
        <f>VLOOKUP(B1060,Nonpubs!$B$2:$D$193,2,FALSE)</f>
        <v xml:space="preserve">Mariemont City                                              </v>
      </c>
      <c r="E1060" s="109" t="s">
        <v>744</v>
      </c>
      <c r="F1060" s="109" t="s">
        <v>821</v>
      </c>
      <c r="G1060" s="109" t="s">
        <v>1133</v>
      </c>
      <c r="H1060" s="109" t="s">
        <v>795</v>
      </c>
      <c r="I1060" s="109" t="s">
        <v>1456</v>
      </c>
    </row>
    <row r="1061" spans="1:9">
      <c r="A1061" s="109" t="s">
        <v>229</v>
      </c>
      <c r="B1061" s="109" t="s">
        <v>228</v>
      </c>
      <c r="C1061" s="109" t="str">
        <f>VLOOKUP(B1061,Nonpubs!$B$2:$D$193,3,FALSE)</f>
        <v xml:space="preserve">P,K-8                                                                                                                                                                                                                                                                                                                                                                                                                                                                                                                                                                                                                                                                                                                                                                                                                                                                                                                                                                                                                                                                                                                                                                                                                                                                                                                                                                                                                                                                                                                                                                                                                                                                                                                                                                                                                                                                                                                                                                                                                                                                           </v>
      </c>
      <c r="D1061" s="109" t="str">
        <f>VLOOKUP(B1061,Nonpubs!$B$2:$D$193,2,FALSE)</f>
        <v xml:space="preserve">Mariemont City                                              </v>
      </c>
      <c r="E1061" s="109" t="s">
        <v>740</v>
      </c>
      <c r="F1061" s="109" t="s">
        <v>866</v>
      </c>
      <c r="G1061" s="109" t="s">
        <v>1181</v>
      </c>
      <c r="H1061" s="109" t="s">
        <v>795</v>
      </c>
      <c r="I1061" s="109" t="s">
        <v>1456</v>
      </c>
    </row>
    <row r="1062" spans="1:9">
      <c r="A1062" s="109" t="s">
        <v>229</v>
      </c>
      <c r="B1062" s="109" t="s">
        <v>228</v>
      </c>
      <c r="C1062" s="109" t="str">
        <f>VLOOKUP(B1062,Nonpubs!$B$2:$D$193,3,FALSE)</f>
        <v xml:space="preserve">P,K-8                                                                                                                                                                                                                                                                                                                                                                                                                                                                                                                                                                                                                                                                                                                                                                                                                                                                                                                                                                                                                                                                                                                                                                                                                                                                                                                                                                                                                                                                                                                                                                                                                                                                                                                                                                                                                                                                                                                                                                                                                                                                           </v>
      </c>
      <c r="D1062" s="109" t="str">
        <f>VLOOKUP(B1062,Nonpubs!$B$2:$D$193,2,FALSE)</f>
        <v xml:space="preserve">Mariemont City                                              </v>
      </c>
      <c r="E1062" s="109" t="s">
        <v>739</v>
      </c>
      <c r="F1062" s="109" t="s">
        <v>816</v>
      </c>
      <c r="G1062" s="109" t="s">
        <v>1127</v>
      </c>
      <c r="H1062" s="109" t="s">
        <v>795</v>
      </c>
      <c r="I1062" s="109" t="s">
        <v>1456</v>
      </c>
    </row>
    <row r="1063" spans="1:9">
      <c r="A1063" s="109" t="s">
        <v>229</v>
      </c>
      <c r="B1063" s="109" t="s">
        <v>228</v>
      </c>
      <c r="C1063" s="109" t="str">
        <f>VLOOKUP(B1063,Nonpubs!$B$2:$D$193,3,FALSE)</f>
        <v xml:space="preserve">P,K-8                                                                                                                                                                                                                                                                                                                                                                                                                                                                                                                                                                                                                                                                                                                                                                                                                                                                                                                                                                                                                                                                                                                                                                                                                                                                                                                                                                                                                                                                                                                                                                                                                                                                                                                                                                                                                                                                                                                                                                                                                                                                           </v>
      </c>
      <c r="D1063" s="109" t="str">
        <f>VLOOKUP(B1063,Nonpubs!$B$2:$D$193,2,FALSE)</f>
        <v xml:space="preserve">Mariemont City                                              </v>
      </c>
      <c r="E1063" s="109" t="s">
        <v>740</v>
      </c>
      <c r="F1063" s="109" t="s">
        <v>816</v>
      </c>
      <c r="G1063" s="109" t="s">
        <v>1127</v>
      </c>
      <c r="H1063" s="109" t="s">
        <v>795</v>
      </c>
      <c r="I1063" s="109" t="s">
        <v>1456</v>
      </c>
    </row>
    <row r="1064" spans="1:9">
      <c r="A1064" s="109" t="s">
        <v>229</v>
      </c>
      <c r="B1064" s="109" t="s">
        <v>228</v>
      </c>
      <c r="C1064" s="109" t="str">
        <f>VLOOKUP(B1064,Nonpubs!$B$2:$D$193,3,FALSE)</f>
        <v xml:space="preserve">P,K-8                                                                                                                                                                                                                                                                                                                                                                                                                                                                                                                                                                                                                                                                                                                                                                                                                                                                                                                                                                                                                                                                                                                                                                                                                                                                                                                                                                                                                                                                                                                                                                                                                                                                                                                                                                                                                                                                                                                                                                                                                                                                           </v>
      </c>
      <c r="D1064" s="109" t="str">
        <f>VLOOKUP(B1064,Nonpubs!$B$2:$D$193,2,FALSE)</f>
        <v xml:space="preserve">Mariemont City                                              </v>
      </c>
      <c r="E1064" s="109" t="s">
        <v>741</v>
      </c>
      <c r="F1064" s="109" t="s">
        <v>816</v>
      </c>
      <c r="G1064" s="109" t="s">
        <v>1127</v>
      </c>
      <c r="H1064" s="109" t="s">
        <v>795</v>
      </c>
      <c r="I1064" s="109" t="s">
        <v>1456</v>
      </c>
    </row>
    <row r="1065" spans="1:9">
      <c r="A1065" s="109" t="s">
        <v>229</v>
      </c>
      <c r="B1065" s="109" t="s">
        <v>228</v>
      </c>
      <c r="C1065" s="109" t="str">
        <f>VLOOKUP(B1065,Nonpubs!$B$2:$D$193,3,FALSE)</f>
        <v xml:space="preserve">P,K-8                                                                                                                                                                                                                                                                                                                                                                                                                                                                                                                                                                                                                                                                                                                                                                                                                                                                                                                                                                                                                                                                                                                                                                                                                                                                                                                                                                                                                                                                                                                                                                                                                                                                                                                                                                                                                                                                                                                                                                                                                                                                           </v>
      </c>
      <c r="D1065" s="109" t="str">
        <f>VLOOKUP(B1065,Nonpubs!$B$2:$D$193,2,FALSE)</f>
        <v xml:space="preserve">Mariemont City                                              </v>
      </c>
      <c r="E1065" s="109" t="s">
        <v>739</v>
      </c>
      <c r="F1065" s="109" t="s">
        <v>1010</v>
      </c>
      <c r="G1065" s="109" t="s">
        <v>1333</v>
      </c>
      <c r="H1065" s="109" t="s">
        <v>795</v>
      </c>
      <c r="I1065" s="109" t="s">
        <v>1456</v>
      </c>
    </row>
    <row r="1066" spans="1:9">
      <c r="A1066" s="109" t="s">
        <v>229</v>
      </c>
      <c r="B1066" s="109" t="s">
        <v>228</v>
      </c>
      <c r="C1066" s="109" t="str">
        <f>VLOOKUP(B1066,Nonpubs!$B$2:$D$193,3,FALSE)</f>
        <v xml:space="preserve">P,K-8                                                                                                                                                                                                                                                                                                                                                                                                                                                                                                                                                                                                                                                                                                                                                                                                                                                                                                                                                                                                                                                                                                                                                                                                                                                                                                                                                                                                                                                                                                                                                                                                                                                                                                                                                                                                                                                                                                                                                                                                                                                                           </v>
      </c>
      <c r="D1066" s="109" t="str">
        <f>VLOOKUP(B1066,Nonpubs!$B$2:$D$193,2,FALSE)</f>
        <v xml:space="preserve">Mariemont City                                              </v>
      </c>
      <c r="E1066" s="109" t="s">
        <v>741</v>
      </c>
      <c r="F1066" s="109" t="s">
        <v>1010</v>
      </c>
      <c r="G1066" s="109" t="s">
        <v>1333</v>
      </c>
      <c r="H1066" s="109" t="s">
        <v>795</v>
      </c>
      <c r="I1066" s="109" t="s">
        <v>1456</v>
      </c>
    </row>
    <row r="1067" spans="1:9">
      <c r="A1067" s="109" t="s">
        <v>231</v>
      </c>
      <c r="B1067" s="109" t="s">
        <v>230</v>
      </c>
      <c r="C1067" s="109" t="str">
        <f>VLOOKUP(B1067,Nonpubs!$B$2:$D$193,3,FALSE)</f>
        <v xml:space="preserve">9-12                                                                                                                                                                                                                                                                                                                                                                                                                                                                                                                                                                                                                                                                                                                                                                                                                                                                                                                                                                                                                                                                                                                                                                                                                                                                                                                                                                                                                                                                                                                                                                                                                                                                                                                                                                                                                                                                                                                                                                                                                                                                            </v>
      </c>
      <c r="D1067" s="109" t="str">
        <f>VLOOKUP(B1067,Nonpubs!$B$2:$D$193,2,FALSE)</f>
        <v xml:space="preserve">Cleveland Municipal                                         </v>
      </c>
      <c r="E1067" s="109" t="s">
        <v>751</v>
      </c>
      <c r="F1067" s="109" t="s">
        <v>914</v>
      </c>
      <c r="G1067" s="109" t="s">
        <v>1232</v>
      </c>
      <c r="H1067" s="109" t="s">
        <v>1163</v>
      </c>
      <c r="I1067" s="109" t="s">
        <v>1456</v>
      </c>
    </row>
    <row r="1068" spans="1:9">
      <c r="A1068" s="109" t="s">
        <v>231</v>
      </c>
      <c r="B1068" s="109" t="s">
        <v>230</v>
      </c>
      <c r="C1068" s="109" t="str">
        <f>VLOOKUP(B1068,Nonpubs!$B$2:$D$193,3,FALSE)</f>
        <v xml:space="preserve">9-12                                                                                                                                                                                                                                                                                                                                                                                                                                                                                                                                                                                                                                                                                                                                                                                                                                                                                                                                                                                                                                                                                                                                                                                                                                                                                                                                                                                                                                                                                                                                                                                                                                                                                                                                                                                                                                                                                                                                                                                                                                                                            </v>
      </c>
      <c r="D1068" s="109" t="str">
        <f>VLOOKUP(B1068,Nonpubs!$B$2:$D$193,2,FALSE)</f>
        <v xml:space="preserve">Cleveland Municipal                                         </v>
      </c>
      <c r="E1068" s="109" t="s">
        <v>752</v>
      </c>
      <c r="F1068" s="109" t="s">
        <v>914</v>
      </c>
      <c r="G1068" s="109" t="s">
        <v>1232</v>
      </c>
      <c r="H1068" s="109" t="s">
        <v>1163</v>
      </c>
      <c r="I1068" s="109" t="s">
        <v>1456</v>
      </c>
    </row>
    <row r="1069" spans="1:9">
      <c r="A1069" s="109" t="s">
        <v>231</v>
      </c>
      <c r="B1069" s="109" t="s">
        <v>230</v>
      </c>
      <c r="C1069" s="109" t="str">
        <f>VLOOKUP(B1069,Nonpubs!$B$2:$D$193,3,FALSE)</f>
        <v xml:space="preserve">9-12                                                                                                                                                                                                                                                                                                                                                                                                                                                                                                                                                                                                                                                                                                                                                                                                                                                                                                                                                                                                                                                                                                                                                                                                                                                                                                                                                                                                                                                                                                                                                                                                                                                                                                                                                                                                                                                                                                                                                                                                                                                                            </v>
      </c>
      <c r="D1069" s="109" t="str">
        <f>VLOOKUP(B1069,Nonpubs!$B$2:$D$193,2,FALSE)</f>
        <v xml:space="preserve">Cleveland Municipal                                         </v>
      </c>
      <c r="E1069" s="109" t="s">
        <v>751</v>
      </c>
      <c r="F1069" s="109" t="s">
        <v>915</v>
      </c>
      <c r="G1069" s="109" t="s">
        <v>1233</v>
      </c>
      <c r="H1069" s="109" t="s">
        <v>796</v>
      </c>
      <c r="I1069" s="109" t="s">
        <v>1455</v>
      </c>
    </row>
    <row r="1070" spans="1:9">
      <c r="A1070" s="109" t="s">
        <v>231</v>
      </c>
      <c r="B1070" s="109" t="s">
        <v>230</v>
      </c>
      <c r="C1070" s="109" t="str">
        <f>VLOOKUP(B1070,Nonpubs!$B$2:$D$193,3,FALSE)</f>
        <v xml:space="preserve">9-12                                                                                                                                                                                                                                                                                                                                                                                                                                                                                                                                                                                                                                                                                                                                                                                                                                                                                                                                                                                                                                                                                                                                                                                                                                                                                                                                                                                                                                                                                                                                                                                                                                                                                                                                                                                                                                                                                                                                                                                                                                                                            </v>
      </c>
      <c r="D1070" s="109" t="str">
        <f>VLOOKUP(B1070,Nonpubs!$B$2:$D$193,2,FALSE)</f>
        <v xml:space="preserve">Cleveland Municipal                                         </v>
      </c>
      <c r="E1070" s="109" t="s">
        <v>804</v>
      </c>
      <c r="F1070" s="109" t="s">
        <v>885</v>
      </c>
      <c r="G1070" s="109" t="s">
        <v>1201</v>
      </c>
      <c r="H1070" s="109" t="s">
        <v>811</v>
      </c>
      <c r="I1070" s="109" t="s">
        <v>1455</v>
      </c>
    </row>
    <row r="1071" spans="1:9">
      <c r="A1071" s="109" t="s">
        <v>231</v>
      </c>
      <c r="B1071" s="109" t="s">
        <v>230</v>
      </c>
      <c r="C1071" s="109" t="str">
        <f>VLOOKUP(B1071,Nonpubs!$B$2:$D$193,3,FALSE)</f>
        <v xml:space="preserve">9-12                                                                                                                                                                                                                                                                                                                                                                                                                                                                                                                                                                                                                                                                                                                                                                                                                                                                                                                                                                                                                                                                                                                                                                                                                                                                                                                                                                                                                                                                                                                                                                                                                                                                                                                                                                                                                                                                                                                                                                                                                                                                            </v>
      </c>
      <c r="D1071" s="109" t="str">
        <f>VLOOKUP(B1071,Nonpubs!$B$2:$D$193,2,FALSE)</f>
        <v xml:space="preserve">Cleveland Municipal                                         </v>
      </c>
      <c r="E1071" s="109" t="s">
        <v>751</v>
      </c>
      <c r="F1071" s="109" t="s">
        <v>1011</v>
      </c>
      <c r="G1071" s="109" t="s">
        <v>1334</v>
      </c>
      <c r="H1071" s="109" t="s">
        <v>1163</v>
      </c>
      <c r="I1071" s="109" t="s">
        <v>1456</v>
      </c>
    </row>
    <row r="1072" spans="1:9">
      <c r="A1072" s="109" t="s">
        <v>231</v>
      </c>
      <c r="B1072" s="109" t="s">
        <v>230</v>
      </c>
      <c r="C1072" s="109" t="str">
        <f>VLOOKUP(B1072,Nonpubs!$B$2:$D$193,3,FALSE)</f>
        <v xml:space="preserve">9-12                                                                                                                                                                                                                                                                                                                                                                                                                                                                                                                                                                                                                                                                                                                                                                                                                                                                                                                                                                                                                                                                                                                                                                                                                                                                                                                                                                                                                                                                                                                                                                                                                                                                                                                                                                                                                                                                                                                                                                                                                                                                            </v>
      </c>
      <c r="D1072" s="109" t="str">
        <f>VLOOKUP(B1072,Nonpubs!$B$2:$D$193,2,FALSE)</f>
        <v xml:space="preserve">Cleveland Municipal                                         </v>
      </c>
      <c r="E1072" s="109" t="s">
        <v>752</v>
      </c>
      <c r="F1072" s="109" t="s">
        <v>1011</v>
      </c>
      <c r="G1072" s="109" t="s">
        <v>1334</v>
      </c>
      <c r="H1072" s="109" t="s">
        <v>1163</v>
      </c>
      <c r="I1072" s="109" t="s">
        <v>1456</v>
      </c>
    </row>
    <row r="1073" spans="1:9">
      <c r="A1073" s="109" t="s">
        <v>231</v>
      </c>
      <c r="B1073" s="109" t="s">
        <v>230</v>
      </c>
      <c r="C1073" s="109" t="str">
        <f>VLOOKUP(B1073,Nonpubs!$B$2:$D$193,3,FALSE)</f>
        <v xml:space="preserve">9-12                                                                                                                                                                                                                                                                                                                                                                                                                                                                                                                                                                                                                                                                                                                                                                                                                                                                                                                                                                                                                                                                                                                                                                                                                                                                                                                                                                                                                                                                                                                                                                                                                                                                                                                                                                                                                                                                                                                                                                                                                                                                            </v>
      </c>
      <c r="D1073" s="109" t="str">
        <f>VLOOKUP(B1073,Nonpubs!$B$2:$D$193,2,FALSE)</f>
        <v xml:space="preserve">Cleveland Municipal                                         </v>
      </c>
      <c r="E1073" s="109" t="s">
        <v>804</v>
      </c>
      <c r="F1073" s="109" t="s">
        <v>1011</v>
      </c>
      <c r="G1073" s="109" t="s">
        <v>1334</v>
      </c>
      <c r="H1073" s="109" t="s">
        <v>1163</v>
      </c>
      <c r="I1073" s="109" t="s">
        <v>1456</v>
      </c>
    </row>
    <row r="1074" spans="1:9">
      <c r="A1074" s="109" t="s">
        <v>231</v>
      </c>
      <c r="B1074" s="109" t="s">
        <v>230</v>
      </c>
      <c r="C1074" s="109" t="str">
        <f>VLOOKUP(B1074,Nonpubs!$B$2:$D$193,3,FALSE)</f>
        <v xml:space="preserve">9-12                                                                                                                                                                                                                                                                                                                                                                                                                                                                                                                                                                                                                                                                                                                                                                                                                                                                                                                                                                                                                                                                                                                                                                                                                                                                                                                                                                                                                                                                                                                                                                                                                                                                                                                                                                                                                                                                                                                                                                                                                                                                            </v>
      </c>
      <c r="D1074" s="109" t="str">
        <f>VLOOKUP(B1074,Nonpubs!$B$2:$D$193,2,FALSE)</f>
        <v xml:space="preserve">Cleveland Municipal                                         </v>
      </c>
      <c r="E1074" s="109" t="s">
        <v>751</v>
      </c>
      <c r="F1074" s="109" t="s">
        <v>1482</v>
      </c>
      <c r="G1074" s="109" t="s">
        <v>1482</v>
      </c>
      <c r="H1074" s="109" t="s">
        <v>1482</v>
      </c>
      <c r="I1074" s="109" t="s">
        <v>1482</v>
      </c>
    </row>
    <row r="1075" spans="1:9">
      <c r="A1075" s="109" t="s">
        <v>231</v>
      </c>
      <c r="B1075" s="109" t="s">
        <v>230</v>
      </c>
      <c r="C1075" s="109" t="str">
        <f>VLOOKUP(B1075,Nonpubs!$B$2:$D$193,3,FALSE)</f>
        <v xml:space="preserve">9-12                                                                                                                                                                                                                                                                                                                                                                                                                                                                                                                                                                                                                                                                                                                                                                                                                                                                                                                                                                                                                                                                                                                                                                                                                                                                                                                                                                                                                                                                                                                                                                                                                                                                                                                                                                                                                                                                                                                                                                                                                                                                            </v>
      </c>
      <c r="D1075" s="109" t="str">
        <f>VLOOKUP(B1075,Nonpubs!$B$2:$D$193,2,FALSE)</f>
        <v xml:space="preserve">Cleveland Municipal                                         </v>
      </c>
      <c r="E1075" s="109" t="s">
        <v>752</v>
      </c>
      <c r="F1075" s="109" t="s">
        <v>1482</v>
      </c>
      <c r="G1075" s="109" t="s">
        <v>1482</v>
      </c>
      <c r="H1075" s="109" t="s">
        <v>1482</v>
      </c>
      <c r="I1075" s="109" t="s">
        <v>1482</v>
      </c>
    </row>
    <row r="1076" spans="1:9">
      <c r="A1076" s="109" t="s">
        <v>231</v>
      </c>
      <c r="B1076" s="109" t="s">
        <v>230</v>
      </c>
      <c r="C1076" s="109" t="str">
        <f>VLOOKUP(B1076,Nonpubs!$B$2:$D$193,3,FALSE)</f>
        <v xml:space="preserve">9-12                                                                                                                                                                                                                                                                                                                                                                                                                                                                                                                                                                                                                                                                                                                                                                                                                                                                                                                                                                                                                                                                                                                                                                                                                                                                                                                                                                                                                                                                                                                                                                                                                                                                                                                                                                                                                                                                                                                                                                                                                                                                            </v>
      </c>
      <c r="D1076" s="109" t="str">
        <f>VLOOKUP(B1076,Nonpubs!$B$2:$D$193,2,FALSE)</f>
        <v xml:space="preserve">Cleveland Municipal                                         </v>
      </c>
      <c r="E1076" s="109" t="s">
        <v>804</v>
      </c>
      <c r="F1076" s="109" t="s">
        <v>1482</v>
      </c>
      <c r="G1076" s="109" t="s">
        <v>1482</v>
      </c>
      <c r="H1076" s="109" t="s">
        <v>1482</v>
      </c>
      <c r="I1076" s="109" t="s">
        <v>1482</v>
      </c>
    </row>
    <row r="1077" spans="1:9">
      <c r="A1077" s="109" t="s">
        <v>231</v>
      </c>
      <c r="B1077" s="109" t="s">
        <v>230</v>
      </c>
      <c r="C1077" s="109" t="str">
        <f>VLOOKUP(B1077,Nonpubs!$B$2:$D$193,3,FALSE)</f>
        <v xml:space="preserve">9-12                                                                                                                                                                                                                                                                                                                                                                                                                                                                                                                                                                                                                                                                                                                                                                                                                                                                                                                                                                                                                                                                                                                                                                                                                                                                                                                                                                                                                                                                                                                                                                                                                                                                                                                                                                                                                                                                                                                                                                                                                                                                            </v>
      </c>
      <c r="D1077" s="109" t="str">
        <f>VLOOKUP(B1077,Nonpubs!$B$2:$D$193,2,FALSE)</f>
        <v xml:space="preserve">Cleveland Municipal                                         </v>
      </c>
      <c r="E1077" s="109" t="s">
        <v>752</v>
      </c>
      <c r="F1077" s="109" t="s">
        <v>887</v>
      </c>
      <c r="G1077" s="109" t="s">
        <v>1204</v>
      </c>
      <c r="H1077" s="109" t="s">
        <v>1177</v>
      </c>
      <c r="I1077" s="109" t="s">
        <v>1455</v>
      </c>
    </row>
    <row r="1078" spans="1:9">
      <c r="A1078" s="109" t="s">
        <v>231</v>
      </c>
      <c r="B1078" s="109" t="s">
        <v>230</v>
      </c>
      <c r="C1078" s="109" t="str">
        <f>VLOOKUP(B1078,Nonpubs!$B$2:$D$193,3,FALSE)</f>
        <v xml:space="preserve">9-12                                                                                                                                                                                                                                                                                                                                                                                                                                                                                                                                                                                                                                                                                                                                                                                                                                                                                                                                                                                                                                                                                                                                                                                                                                                                                                                                                                                                                                                                                                                                                                                                                                                                                                                                                                                                                                                                                                                                                                                                                                                                            </v>
      </c>
      <c r="D1078" s="109" t="str">
        <f>VLOOKUP(B1078,Nonpubs!$B$2:$D$193,2,FALSE)</f>
        <v xml:space="preserve">Cleveland Municipal                                         </v>
      </c>
      <c r="E1078" s="109" t="s">
        <v>751</v>
      </c>
      <c r="F1078" s="109" t="s">
        <v>1012</v>
      </c>
      <c r="G1078" s="109" t="s">
        <v>1335</v>
      </c>
      <c r="H1078" s="109" t="s">
        <v>801</v>
      </c>
      <c r="I1078" s="109" t="s">
        <v>1456</v>
      </c>
    </row>
    <row r="1079" spans="1:9">
      <c r="A1079" s="109" t="s">
        <v>231</v>
      </c>
      <c r="B1079" s="109" t="s">
        <v>230</v>
      </c>
      <c r="C1079" s="109" t="str">
        <f>VLOOKUP(B1079,Nonpubs!$B$2:$D$193,3,FALSE)</f>
        <v xml:space="preserve">9-12                                                                                                                                                                                                                                                                                                                                                                                                                                                                                                                                                                                                                                                                                                                                                                                                                                                                                                                                                                                                                                                                                                                                                                                                                                                                                                                                                                                                                                                                                                                                                                                                                                                                                                                                                                                                                                                                                                                                                                                                                                                                            </v>
      </c>
      <c r="D1079" s="109" t="str">
        <f>VLOOKUP(B1079,Nonpubs!$B$2:$D$193,2,FALSE)</f>
        <v xml:space="preserve">Cleveland Municipal                                         </v>
      </c>
      <c r="E1079" s="109" t="s">
        <v>752</v>
      </c>
      <c r="F1079" s="109" t="s">
        <v>1012</v>
      </c>
      <c r="G1079" s="109" t="s">
        <v>1335</v>
      </c>
      <c r="H1079" s="109" t="s">
        <v>801</v>
      </c>
      <c r="I1079" s="109" t="s">
        <v>1456</v>
      </c>
    </row>
    <row r="1080" spans="1:9">
      <c r="A1080" s="109" t="s">
        <v>231</v>
      </c>
      <c r="B1080" s="109" t="s">
        <v>230</v>
      </c>
      <c r="C1080" s="109" t="str">
        <f>VLOOKUP(B1080,Nonpubs!$B$2:$D$193,3,FALSE)</f>
        <v xml:space="preserve">9-12                                                                                                                                                                                                                                                                                                                                                                                                                                                                                                                                                                                                                                                                                                                                                                                                                                                                                                                                                                                                                                                                                                                                                                                                                                                                                                                                                                                                                                                                                                                                                                                                                                                                                                                                                                                                                                                                                                                                                                                                                                                                            </v>
      </c>
      <c r="D1080" s="109" t="str">
        <f>VLOOKUP(B1080,Nonpubs!$B$2:$D$193,2,FALSE)</f>
        <v xml:space="preserve">Cleveland Municipal                                         </v>
      </c>
      <c r="E1080" s="109" t="s">
        <v>804</v>
      </c>
      <c r="F1080" s="109" t="s">
        <v>1012</v>
      </c>
      <c r="G1080" s="109" t="s">
        <v>1335</v>
      </c>
      <c r="H1080" s="109" t="s">
        <v>801</v>
      </c>
      <c r="I1080" s="109" t="s">
        <v>1456</v>
      </c>
    </row>
    <row r="1081" spans="1:9">
      <c r="A1081" s="109" t="s">
        <v>231</v>
      </c>
      <c r="B1081" s="109" t="s">
        <v>230</v>
      </c>
      <c r="C1081" s="109" t="str">
        <f>VLOOKUP(B1081,Nonpubs!$B$2:$D$193,3,FALSE)</f>
        <v xml:space="preserve">9-12                                                                                                                                                                                                                                                                                                                                                                                                                                                                                                                                                                                                                                                                                                                                                                                                                                                                                                                                                                                                                                                                                                                                                                                                                                                                                                                                                                                                                                                                                                                                                                                                                                                                                                                                                                                                                                                                                                                                                                                                                                                                            </v>
      </c>
      <c r="D1081" s="109" t="str">
        <f>VLOOKUP(B1081,Nonpubs!$B$2:$D$193,2,FALSE)</f>
        <v xml:space="preserve">Cleveland Municipal                                         </v>
      </c>
      <c r="E1081" s="109" t="s">
        <v>752</v>
      </c>
      <c r="F1081" s="109" t="s">
        <v>1013</v>
      </c>
      <c r="G1081" s="109" t="s">
        <v>1336</v>
      </c>
      <c r="H1081" s="109" t="s">
        <v>1337</v>
      </c>
      <c r="I1081" s="109" t="s">
        <v>1456</v>
      </c>
    </row>
    <row r="1082" spans="1:9">
      <c r="A1082" s="109" t="s">
        <v>231</v>
      </c>
      <c r="B1082" s="109" t="s">
        <v>230</v>
      </c>
      <c r="C1082" s="109" t="str">
        <f>VLOOKUP(B1082,Nonpubs!$B$2:$D$193,3,FALSE)</f>
        <v xml:space="preserve">9-12                                                                                                                                                                                                                                                                                                                                                                                                                                                                                                                                                                                                                                                                                                                                                                                                                                                                                                                                                                                                                                                                                                                                                                                                                                                                                                                                                                                                                                                                                                                                                                                                                                                                                                                                                                                                                                                                                                                                                                                                                                                                            </v>
      </c>
      <c r="D1082" s="109" t="str">
        <f>VLOOKUP(B1082,Nonpubs!$B$2:$D$193,2,FALSE)</f>
        <v xml:space="preserve">Cleveland Municipal                                         </v>
      </c>
      <c r="E1082" s="109" t="s">
        <v>804</v>
      </c>
      <c r="F1082" s="109" t="s">
        <v>1013</v>
      </c>
      <c r="G1082" s="109" t="s">
        <v>1336</v>
      </c>
      <c r="H1082" s="109" t="s">
        <v>1337</v>
      </c>
      <c r="I1082" s="109" t="s">
        <v>1456</v>
      </c>
    </row>
    <row r="1083" spans="1:9">
      <c r="A1083" s="109" t="s">
        <v>233</v>
      </c>
      <c r="B1083" s="109" t="s">
        <v>232</v>
      </c>
      <c r="C1083" s="109" t="e">
        <f>VLOOKUP(B1083,Nonpubs!$B$2:$D$193,3,FALSE)</f>
        <v>#N/A</v>
      </c>
      <c r="D1083" s="109" t="e">
        <f>VLOOKUP(B1083,Nonpubs!$B$2:$D$193,2,FALSE)</f>
        <v>#N/A</v>
      </c>
      <c r="E1083" s="109" t="s">
        <v>740</v>
      </c>
      <c r="F1083" s="109" t="s">
        <v>1014</v>
      </c>
      <c r="G1083" s="109" t="s">
        <v>1338</v>
      </c>
      <c r="H1083" s="109" t="s">
        <v>796</v>
      </c>
      <c r="I1083" s="109" t="s">
        <v>1456</v>
      </c>
    </row>
    <row r="1084" spans="1:9">
      <c r="A1084" s="109" t="s">
        <v>233</v>
      </c>
      <c r="B1084" s="109" t="s">
        <v>232</v>
      </c>
      <c r="C1084" s="109" t="e">
        <f>VLOOKUP(B1084,Nonpubs!$B$2:$D$193,3,FALSE)</f>
        <v>#N/A</v>
      </c>
      <c r="D1084" s="109" t="e">
        <f>VLOOKUP(B1084,Nonpubs!$B$2:$D$193,2,FALSE)</f>
        <v>#N/A</v>
      </c>
      <c r="E1084" s="109" t="s">
        <v>741</v>
      </c>
      <c r="F1084" s="109" t="s">
        <v>885</v>
      </c>
      <c r="G1084" s="109" t="s">
        <v>1201</v>
      </c>
      <c r="H1084" s="109" t="s">
        <v>811</v>
      </c>
      <c r="I1084" s="109" t="s">
        <v>1455</v>
      </c>
    </row>
    <row r="1085" spans="1:9">
      <c r="A1085" s="109" t="s">
        <v>233</v>
      </c>
      <c r="B1085" s="109" t="s">
        <v>232</v>
      </c>
      <c r="C1085" s="109" t="e">
        <f>VLOOKUP(B1085,Nonpubs!$B$2:$D$193,3,FALSE)</f>
        <v>#N/A</v>
      </c>
      <c r="D1085" s="109" t="e">
        <f>VLOOKUP(B1085,Nonpubs!$B$2:$D$193,2,FALSE)</f>
        <v>#N/A</v>
      </c>
      <c r="E1085" s="109" t="s">
        <v>739</v>
      </c>
      <c r="F1085" s="109" t="s">
        <v>1482</v>
      </c>
      <c r="G1085" s="109" t="s">
        <v>1482</v>
      </c>
      <c r="H1085" s="109" t="s">
        <v>1482</v>
      </c>
      <c r="I1085" s="109" t="s">
        <v>1482</v>
      </c>
    </row>
    <row r="1086" spans="1:9">
      <c r="A1086" s="109" t="s">
        <v>233</v>
      </c>
      <c r="B1086" s="109" t="s">
        <v>232</v>
      </c>
      <c r="C1086" s="109" t="e">
        <f>VLOOKUP(B1086,Nonpubs!$B$2:$D$193,3,FALSE)</f>
        <v>#N/A</v>
      </c>
      <c r="D1086" s="109" t="e">
        <f>VLOOKUP(B1086,Nonpubs!$B$2:$D$193,2,FALSE)</f>
        <v>#N/A</v>
      </c>
      <c r="E1086" s="109" t="s">
        <v>740</v>
      </c>
      <c r="F1086" s="109" t="s">
        <v>1482</v>
      </c>
      <c r="G1086" s="109" t="s">
        <v>1482</v>
      </c>
      <c r="H1086" s="109" t="s">
        <v>1482</v>
      </c>
      <c r="I1086" s="109" t="s">
        <v>1482</v>
      </c>
    </row>
    <row r="1087" spans="1:9">
      <c r="A1087" s="109" t="s">
        <v>233</v>
      </c>
      <c r="B1087" s="109" t="s">
        <v>232</v>
      </c>
      <c r="C1087" s="109" t="e">
        <f>VLOOKUP(B1087,Nonpubs!$B$2:$D$193,3,FALSE)</f>
        <v>#N/A</v>
      </c>
      <c r="D1087" s="109" t="e">
        <f>VLOOKUP(B1087,Nonpubs!$B$2:$D$193,2,FALSE)</f>
        <v>#N/A</v>
      </c>
      <c r="E1087" s="109" t="s">
        <v>741</v>
      </c>
      <c r="F1087" s="109" t="s">
        <v>1482</v>
      </c>
      <c r="G1087" s="109" t="s">
        <v>1482</v>
      </c>
      <c r="H1087" s="109" t="s">
        <v>1482</v>
      </c>
      <c r="I1087" s="109" t="s">
        <v>1482</v>
      </c>
    </row>
    <row r="1088" spans="1:9">
      <c r="A1088" s="109" t="s">
        <v>233</v>
      </c>
      <c r="B1088" s="109" t="s">
        <v>232</v>
      </c>
      <c r="C1088" s="109" t="e">
        <f>VLOOKUP(B1088,Nonpubs!$B$2:$D$193,3,FALSE)</f>
        <v>#N/A</v>
      </c>
      <c r="D1088" s="109" t="e">
        <f>VLOOKUP(B1088,Nonpubs!$B$2:$D$193,2,FALSE)</f>
        <v>#N/A</v>
      </c>
      <c r="E1088" s="109" t="s">
        <v>742</v>
      </c>
      <c r="F1088" s="109" t="s">
        <v>1482</v>
      </c>
      <c r="G1088" s="109" t="s">
        <v>1482</v>
      </c>
      <c r="H1088" s="109" t="s">
        <v>1482</v>
      </c>
      <c r="I1088" s="109" t="s">
        <v>1482</v>
      </c>
    </row>
    <row r="1089" spans="1:9">
      <c r="A1089" s="109" t="s">
        <v>233</v>
      </c>
      <c r="B1089" s="109" t="s">
        <v>232</v>
      </c>
      <c r="C1089" s="109" t="e">
        <f>VLOOKUP(B1089,Nonpubs!$B$2:$D$193,3,FALSE)</f>
        <v>#N/A</v>
      </c>
      <c r="D1089" s="109" t="e">
        <f>VLOOKUP(B1089,Nonpubs!$B$2:$D$193,2,FALSE)</f>
        <v>#N/A</v>
      </c>
      <c r="E1089" s="109" t="s">
        <v>744</v>
      </c>
      <c r="F1089" s="109" t="s">
        <v>1482</v>
      </c>
      <c r="G1089" s="109" t="s">
        <v>1482</v>
      </c>
      <c r="H1089" s="109" t="s">
        <v>1482</v>
      </c>
      <c r="I1089" s="109" t="s">
        <v>1482</v>
      </c>
    </row>
    <row r="1090" spans="1:9">
      <c r="A1090" s="109" t="s">
        <v>233</v>
      </c>
      <c r="B1090" s="109" t="s">
        <v>232</v>
      </c>
      <c r="C1090" s="109" t="e">
        <f>VLOOKUP(B1090,Nonpubs!$B$2:$D$193,3,FALSE)</f>
        <v>#N/A</v>
      </c>
      <c r="D1090" s="109" t="e">
        <f>VLOOKUP(B1090,Nonpubs!$B$2:$D$193,2,FALSE)</f>
        <v>#N/A</v>
      </c>
      <c r="E1090" s="109" t="s">
        <v>743</v>
      </c>
      <c r="F1090" s="109" t="s">
        <v>1482</v>
      </c>
      <c r="G1090" s="109" t="s">
        <v>1482</v>
      </c>
      <c r="H1090" s="109" t="s">
        <v>1482</v>
      </c>
      <c r="I1090" s="109" t="s">
        <v>1482</v>
      </c>
    </row>
    <row r="1091" spans="1:9">
      <c r="A1091" s="109" t="s">
        <v>3025</v>
      </c>
      <c r="B1091" s="109" t="s">
        <v>1472</v>
      </c>
      <c r="C1091" s="109" t="e">
        <f>VLOOKUP(B1091,Nonpubs!$B$2:$D$193,3,FALSE)</f>
        <v>#N/A</v>
      </c>
      <c r="D1091" s="109" t="e">
        <f>VLOOKUP(B1091,Nonpubs!$B$2:$D$193,2,FALSE)</f>
        <v>#N/A</v>
      </c>
      <c r="E1091" s="109" t="s">
        <v>739</v>
      </c>
      <c r="F1091" s="109" t="s">
        <v>838</v>
      </c>
      <c r="G1091" s="109" t="s">
        <v>1150</v>
      </c>
      <c r="H1091" s="109" t="s">
        <v>797</v>
      </c>
      <c r="I1091" s="109" t="s">
        <v>1456</v>
      </c>
    </row>
    <row r="1092" spans="1:9">
      <c r="A1092" s="109" t="s">
        <v>3025</v>
      </c>
      <c r="B1092" s="109" t="s">
        <v>1472</v>
      </c>
      <c r="C1092" s="109" t="e">
        <f>VLOOKUP(B1092,Nonpubs!$B$2:$D$193,3,FALSE)</f>
        <v>#N/A</v>
      </c>
      <c r="D1092" s="109" t="e">
        <f>VLOOKUP(B1092,Nonpubs!$B$2:$D$193,2,FALSE)</f>
        <v>#N/A</v>
      </c>
      <c r="E1092" s="109" t="s">
        <v>739</v>
      </c>
      <c r="F1092" s="109" t="s">
        <v>2989</v>
      </c>
      <c r="G1092" s="109" t="s">
        <v>2990</v>
      </c>
      <c r="H1092" s="109" t="s">
        <v>797</v>
      </c>
      <c r="I1092" s="109" t="s">
        <v>1456</v>
      </c>
    </row>
    <row r="1093" spans="1:9">
      <c r="A1093" s="109" t="s">
        <v>3025</v>
      </c>
      <c r="B1093" s="109" t="s">
        <v>1472</v>
      </c>
      <c r="C1093" s="109" t="e">
        <f>VLOOKUP(B1093,Nonpubs!$B$2:$D$193,3,FALSE)</f>
        <v>#N/A</v>
      </c>
      <c r="D1093" s="109" t="e">
        <f>VLOOKUP(B1093,Nonpubs!$B$2:$D$193,2,FALSE)</f>
        <v>#N/A</v>
      </c>
      <c r="E1093" s="109" t="s">
        <v>740</v>
      </c>
      <c r="F1093" s="109" t="s">
        <v>2989</v>
      </c>
      <c r="G1093" s="109" t="s">
        <v>2990</v>
      </c>
      <c r="H1093" s="109" t="s">
        <v>797</v>
      </c>
      <c r="I1093" s="109" t="s">
        <v>1456</v>
      </c>
    </row>
    <row r="1094" spans="1:9">
      <c r="A1094" s="109" t="s">
        <v>3025</v>
      </c>
      <c r="B1094" s="109" t="s">
        <v>1472</v>
      </c>
      <c r="C1094" s="109" t="e">
        <f>VLOOKUP(B1094,Nonpubs!$B$2:$D$193,3,FALSE)</f>
        <v>#N/A</v>
      </c>
      <c r="D1094" s="109" t="e">
        <f>VLOOKUP(B1094,Nonpubs!$B$2:$D$193,2,FALSE)</f>
        <v>#N/A</v>
      </c>
      <c r="E1094" s="109" t="s">
        <v>740</v>
      </c>
      <c r="F1094" s="109" t="s">
        <v>1015</v>
      </c>
      <c r="G1094" s="109" t="s">
        <v>1339</v>
      </c>
      <c r="H1094" s="109" t="s">
        <v>796</v>
      </c>
      <c r="I1094" s="109" t="s">
        <v>1456</v>
      </c>
    </row>
    <row r="1095" spans="1:9">
      <c r="A1095" s="109" t="s">
        <v>3025</v>
      </c>
      <c r="B1095" s="109" t="s">
        <v>1472</v>
      </c>
      <c r="C1095" s="109" t="e">
        <f>VLOOKUP(B1095,Nonpubs!$B$2:$D$193,3,FALSE)</f>
        <v>#N/A</v>
      </c>
      <c r="D1095" s="109" t="e">
        <f>VLOOKUP(B1095,Nonpubs!$B$2:$D$193,2,FALSE)</f>
        <v>#N/A</v>
      </c>
      <c r="E1095" s="109" t="s">
        <v>741</v>
      </c>
      <c r="F1095" s="109" t="s">
        <v>842</v>
      </c>
      <c r="G1095" s="109" t="s">
        <v>1154</v>
      </c>
      <c r="H1095" s="109" t="s">
        <v>795</v>
      </c>
      <c r="I1095" s="109" t="s">
        <v>1456</v>
      </c>
    </row>
    <row r="1096" spans="1:9">
      <c r="A1096" s="109" t="s">
        <v>3025</v>
      </c>
      <c r="B1096" s="109" t="s">
        <v>1472</v>
      </c>
      <c r="C1096" s="109" t="e">
        <f>VLOOKUP(B1096,Nonpubs!$B$2:$D$193,3,FALSE)</f>
        <v>#N/A</v>
      </c>
      <c r="D1096" s="109" t="e">
        <f>VLOOKUP(B1096,Nonpubs!$B$2:$D$193,2,FALSE)</f>
        <v>#N/A</v>
      </c>
      <c r="E1096" s="109" t="s">
        <v>744</v>
      </c>
      <c r="F1096" s="109" t="s">
        <v>959</v>
      </c>
      <c r="G1096" s="109" t="s">
        <v>1279</v>
      </c>
      <c r="H1096" s="109" t="s">
        <v>1163</v>
      </c>
      <c r="I1096" s="109" t="s">
        <v>1456</v>
      </c>
    </row>
    <row r="1097" spans="1:9">
      <c r="A1097" s="109" t="s">
        <v>3025</v>
      </c>
      <c r="B1097" s="109" t="s">
        <v>1472</v>
      </c>
      <c r="C1097" s="109" t="e">
        <f>VLOOKUP(B1097,Nonpubs!$B$2:$D$193,3,FALSE)</f>
        <v>#N/A</v>
      </c>
      <c r="D1097" s="109" t="e">
        <f>VLOOKUP(B1097,Nonpubs!$B$2:$D$193,2,FALSE)</f>
        <v>#N/A</v>
      </c>
      <c r="E1097" s="109" t="s">
        <v>743</v>
      </c>
      <c r="F1097" s="109" t="s">
        <v>959</v>
      </c>
      <c r="G1097" s="109" t="s">
        <v>1279</v>
      </c>
      <c r="H1097" s="109" t="s">
        <v>1163</v>
      </c>
      <c r="I1097" s="109" t="s">
        <v>1456</v>
      </c>
    </row>
    <row r="1098" spans="1:9">
      <c r="A1098" s="109" t="s">
        <v>3025</v>
      </c>
      <c r="B1098" s="109" t="s">
        <v>1472</v>
      </c>
      <c r="C1098" s="109" t="e">
        <f>VLOOKUP(B1098,Nonpubs!$B$2:$D$193,3,FALSE)</f>
        <v>#N/A</v>
      </c>
      <c r="D1098" s="109" t="e">
        <f>VLOOKUP(B1098,Nonpubs!$B$2:$D$193,2,FALSE)</f>
        <v>#N/A</v>
      </c>
      <c r="E1098" s="109" t="s">
        <v>740</v>
      </c>
      <c r="F1098" s="109" t="s">
        <v>1017</v>
      </c>
      <c r="G1098" s="109" t="s">
        <v>1341</v>
      </c>
      <c r="H1098" s="109" t="s">
        <v>797</v>
      </c>
      <c r="I1098" s="109" t="s">
        <v>1456</v>
      </c>
    </row>
    <row r="1099" spans="1:9">
      <c r="A1099" s="109" t="s">
        <v>3025</v>
      </c>
      <c r="B1099" s="109" t="s">
        <v>1472</v>
      </c>
      <c r="C1099" s="109" t="e">
        <f>VLOOKUP(B1099,Nonpubs!$B$2:$D$193,3,FALSE)</f>
        <v>#N/A</v>
      </c>
      <c r="D1099" s="109" t="e">
        <f>VLOOKUP(B1099,Nonpubs!$B$2:$D$193,2,FALSE)</f>
        <v>#N/A</v>
      </c>
      <c r="E1099" s="109" t="s">
        <v>740</v>
      </c>
      <c r="F1099" s="109" t="s">
        <v>1043</v>
      </c>
      <c r="G1099" s="109" t="s">
        <v>1369</v>
      </c>
      <c r="H1099" s="109" t="s">
        <v>797</v>
      </c>
      <c r="I1099" s="109" t="s">
        <v>1456</v>
      </c>
    </row>
    <row r="1100" spans="1:9">
      <c r="A1100" s="109" t="s">
        <v>3025</v>
      </c>
      <c r="B1100" s="109" t="s">
        <v>1472</v>
      </c>
      <c r="C1100" s="109" t="e">
        <f>VLOOKUP(B1100,Nonpubs!$B$2:$D$193,3,FALSE)</f>
        <v>#N/A</v>
      </c>
      <c r="D1100" s="109" t="e">
        <f>VLOOKUP(B1100,Nonpubs!$B$2:$D$193,2,FALSE)</f>
        <v>#N/A</v>
      </c>
      <c r="E1100" s="109" t="s">
        <v>741</v>
      </c>
      <c r="F1100" s="109" t="s">
        <v>1043</v>
      </c>
      <c r="G1100" s="109" t="s">
        <v>1369</v>
      </c>
      <c r="H1100" s="109" t="s">
        <v>797</v>
      </c>
      <c r="I1100" s="109" t="s">
        <v>1456</v>
      </c>
    </row>
    <row r="1101" spans="1:9">
      <c r="A1101" s="109" t="s">
        <v>235</v>
      </c>
      <c r="B1101" s="109" t="s">
        <v>234</v>
      </c>
      <c r="C1101" s="109" t="str">
        <f>VLOOKUP(B1101,Nonpubs!$B$2:$D$193,3,FALSE)</f>
        <v xml:space="preserve">K-8                                                                                                                                                                                                                                                                                                                                                                                                                                                                                                                                                                                                                                                                                                                                                                                                                                                                                                                                                                                                                                                                                                                                                                                                                                                                                                                                                                                                                                                                                                                                                                                                                                                                                                                                                                                                                                                                                                                                                                                                                                                                             </v>
      </c>
      <c r="D1101" s="109" t="str">
        <f>VLOOKUP(B1101,Nonpubs!$B$2:$D$193,2,FALSE)</f>
        <v xml:space="preserve">Columbus City Schools                                       </v>
      </c>
      <c r="E1101" s="109" t="s">
        <v>742</v>
      </c>
      <c r="F1101" s="109" t="s">
        <v>954</v>
      </c>
      <c r="G1101" s="109" t="s">
        <v>1274</v>
      </c>
      <c r="H1101" s="109" t="s">
        <v>797</v>
      </c>
      <c r="I1101" s="109" t="s">
        <v>1455</v>
      </c>
    </row>
    <row r="1102" spans="1:9">
      <c r="A1102" s="109" t="s">
        <v>235</v>
      </c>
      <c r="B1102" s="109" t="s">
        <v>234</v>
      </c>
      <c r="C1102" s="109" t="str">
        <f>VLOOKUP(B1102,Nonpubs!$B$2:$D$193,3,FALSE)</f>
        <v xml:space="preserve">K-8                                                                                                                                                                                                                                                                                                                                                                                                                                                                                                                                                                                                                                                                                                                                                                                                                                                                                                                                                                                                                                                                                                                                                                                                                                                                                                                                                                                                                                                                                                                                                                                                                                                                                                                                                                                                                                                                                                                                                                                                                                                                             </v>
      </c>
      <c r="D1102" s="109" t="str">
        <f>VLOOKUP(B1102,Nonpubs!$B$2:$D$193,2,FALSE)</f>
        <v xml:space="preserve">Columbus City Schools                                       </v>
      </c>
      <c r="E1102" s="109" t="s">
        <v>743</v>
      </c>
      <c r="F1102" s="109" t="s">
        <v>954</v>
      </c>
      <c r="G1102" s="109" t="s">
        <v>1274</v>
      </c>
      <c r="H1102" s="109" t="s">
        <v>797</v>
      </c>
      <c r="I1102" s="109" t="s">
        <v>1455</v>
      </c>
    </row>
    <row r="1103" spans="1:9">
      <c r="A1103" s="109" t="s">
        <v>235</v>
      </c>
      <c r="B1103" s="109" t="s">
        <v>234</v>
      </c>
      <c r="C1103" s="109" t="str">
        <f>VLOOKUP(B1103,Nonpubs!$B$2:$D$193,3,FALSE)</f>
        <v xml:space="preserve">K-8                                                                                                                                                                                                                                                                                                                                                                                                                                                                                                                                                                                                                                                                                                                                                                                                                                                                                                                                                                                                                                                                                                                                                                                                                                                                                                                                                                                                                                                                                                                                                                                                                                                                                                                                                                                                                                                                                                                                                                                                                                                                             </v>
      </c>
      <c r="D1103" s="109" t="str">
        <f>VLOOKUP(B1103,Nonpubs!$B$2:$D$193,2,FALSE)</f>
        <v xml:space="preserve">Columbus City Schools                                       </v>
      </c>
      <c r="E1103" s="109" t="s">
        <v>742</v>
      </c>
      <c r="F1103" s="109" t="s">
        <v>1016</v>
      </c>
      <c r="G1103" s="109" t="s">
        <v>1340</v>
      </c>
      <c r="H1103" s="109" t="s">
        <v>796</v>
      </c>
      <c r="I1103" s="109" t="s">
        <v>1456</v>
      </c>
    </row>
    <row r="1104" spans="1:9">
      <c r="A1104" s="109" t="s">
        <v>235</v>
      </c>
      <c r="B1104" s="109" t="s">
        <v>234</v>
      </c>
      <c r="C1104" s="109" t="str">
        <f>VLOOKUP(B1104,Nonpubs!$B$2:$D$193,3,FALSE)</f>
        <v xml:space="preserve">K-8                                                                                                                                                                                                                                                                                                                                                                                                                                                                                                                                                                                                                                                                                                                                                                                                                                                                                                                                                                                                                                                                                                                                                                                                                                                                                                                                                                                                                                                                                                                                                                                                                                                                                                                                                                                                                                                                                                                                                                                                                                                                             </v>
      </c>
      <c r="D1104" s="109" t="str">
        <f>VLOOKUP(B1104,Nonpubs!$B$2:$D$193,2,FALSE)</f>
        <v xml:space="preserve">Columbus City Schools                                       </v>
      </c>
      <c r="E1104" s="109" t="s">
        <v>739</v>
      </c>
      <c r="F1104" s="109" t="s">
        <v>825</v>
      </c>
      <c r="G1104" s="109" t="s">
        <v>1137</v>
      </c>
      <c r="H1104" s="109" t="s">
        <v>796</v>
      </c>
      <c r="I1104" s="109" t="s">
        <v>1456</v>
      </c>
    </row>
    <row r="1105" spans="1:9">
      <c r="A1105" s="109" t="s">
        <v>235</v>
      </c>
      <c r="B1105" s="109" t="s">
        <v>234</v>
      </c>
      <c r="C1105" s="109" t="str">
        <f>VLOOKUP(B1105,Nonpubs!$B$2:$D$193,3,FALSE)</f>
        <v xml:space="preserve">K-8                                                                                                                                                                                                                                                                                                                                                                                                                                                                                                                                                                                                                                                                                                                                                                                                                                                                                                                                                                                                                                                                                                                                                                                                                                                                                                                                                                                                                                                                                                                                                                                                                                                                                                                                                                                                                                                                                                                                                                                                                                                                             </v>
      </c>
      <c r="D1105" s="109" t="str">
        <f>VLOOKUP(B1105,Nonpubs!$B$2:$D$193,2,FALSE)</f>
        <v xml:space="preserve">Columbus City Schools                                       </v>
      </c>
      <c r="E1105" s="109" t="s">
        <v>740</v>
      </c>
      <c r="F1105" s="109" t="s">
        <v>825</v>
      </c>
      <c r="G1105" s="109" t="s">
        <v>1137</v>
      </c>
      <c r="H1105" s="109" t="s">
        <v>796</v>
      </c>
      <c r="I1105" s="109" t="s">
        <v>1456</v>
      </c>
    </row>
    <row r="1106" spans="1:9">
      <c r="A1106" s="109" t="s">
        <v>235</v>
      </c>
      <c r="B1106" s="109" t="s">
        <v>234</v>
      </c>
      <c r="C1106" s="109" t="str">
        <f>VLOOKUP(B1106,Nonpubs!$B$2:$D$193,3,FALSE)</f>
        <v xml:space="preserve">K-8                                                                                                                                                                                                                                                                                                                                                                                                                                                                                                                                                                                                                                                                                                                                                                                                                                                                                                                                                                                                                                                                                                                                                                                                                                                                                                                                                                                                                                                                                                                                                                                                                                                                                                                                                                                                                                                                                                                                                                                                                                                                             </v>
      </c>
      <c r="D1106" s="109" t="str">
        <f>VLOOKUP(B1106,Nonpubs!$B$2:$D$193,2,FALSE)</f>
        <v xml:space="preserve">Columbus City Schools                                       </v>
      </c>
      <c r="E1106" s="109" t="s">
        <v>741</v>
      </c>
      <c r="F1106" s="109" t="s">
        <v>825</v>
      </c>
      <c r="G1106" s="109" t="s">
        <v>1137</v>
      </c>
      <c r="H1106" s="109" t="s">
        <v>796</v>
      </c>
      <c r="I1106" s="109" t="s">
        <v>1456</v>
      </c>
    </row>
    <row r="1107" spans="1:9">
      <c r="A1107" s="109" t="s">
        <v>235</v>
      </c>
      <c r="B1107" s="109" t="s">
        <v>234</v>
      </c>
      <c r="C1107" s="109" t="str">
        <f>VLOOKUP(B1107,Nonpubs!$B$2:$D$193,3,FALSE)</f>
        <v xml:space="preserve">K-8                                                                                                                                                                                                                                                                                                                                                                                                                                                                                                                                                                                                                                                                                                                                                                                                                                                                                                                                                                                                                                                                                                                                                                                                                                                                                                                                                                                                                                                                                                                                                                                                                                                                                                                                                                                                                                                                                                                                                                                                                                                                             </v>
      </c>
      <c r="D1107" s="109" t="str">
        <f>VLOOKUP(B1107,Nonpubs!$B$2:$D$193,2,FALSE)</f>
        <v xml:space="preserve">Columbus City Schools                                       </v>
      </c>
      <c r="E1107" s="109" t="s">
        <v>742</v>
      </c>
      <c r="F1107" s="109" t="s">
        <v>825</v>
      </c>
      <c r="G1107" s="109" t="s">
        <v>1137</v>
      </c>
      <c r="H1107" s="109" t="s">
        <v>796</v>
      </c>
      <c r="I1107" s="109" t="s">
        <v>1456</v>
      </c>
    </row>
    <row r="1108" spans="1:9">
      <c r="A1108" s="109" t="s">
        <v>235</v>
      </c>
      <c r="B1108" s="109" t="s">
        <v>234</v>
      </c>
      <c r="C1108" s="109" t="str">
        <f>VLOOKUP(B1108,Nonpubs!$B$2:$D$193,3,FALSE)</f>
        <v xml:space="preserve">K-8                                                                                                                                                                                                                                                                                                                                                                                                                                                                                                                                                                                                                                                                                                                                                                                                                                                                                                                                                                                                                                                                                                                                                                                                                                                                                                                                                                                                                                                                                                                                                                                                                                                                                                                                                                                                                                                                                                                                                                                                                                                                             </v>
      </c>
      <c r="D1108" s="109" t="str">
        <f>VLOOKUP(B1108,Nonpubs!$B$2:$D$193,2,FALSE)</f>
        <v xml:space="preserve">Columbus City Schools                                       </v>
      </c>
      <c r="E1108" s="109" t="s">
        <v>744</v>
      </c>
      <c r="F1108" s="109" t="s">
        <v>825</v>
      </c>
      <c r="G1108" s="109" t="s">
        <v>1137</v>
      </c>
      <c r="H1108" s="109" t="s">
        <v>796</v>
      </c>
      <c r="I1108" s="109" t="s">
        <v>1456</v>
      </c>
    </row>
    <row r="1109" spans="1:9">
      <c r="A1109" s="109" t="s">
        <v>235</v>
      </c>
      <c r="B1109" s="109" t="s">
        <v>234</v>
      </c>
      <c r="C1109" s="109" t="str">
        <f>VLOOKUP(B1109,Nonpubs!$B$2:$D$193,3,FALSE)</f>
        <v xml:space="preserve">K-8                                                                                                                                                                                                                                                                                                                                                                                                                                                                                                                                                                                                                                                                                                                                                                                                                                                                                                                                                                                                                                                                                                                                                                                                                                                                                                                                                                                                                                                                                                                                                                                                                                                                                                                                                                                                                                                                                                                                                                                                                                                                             </v>
      </c>
      <c r="D1109" s="109" t="str">
        <f>VLOOKUP(B1109,Nonpubs!$B$2:$D$193,2,FALSE)</f>
        <v xml:space="preserve">Columbus City Schools                                       </v>
      </c>
      <c r="E1109" s="109" t="s">
        <v>740</v>
      </c>
      <c r="F1109" s="109" t="s">
        <v>826</v>
      </c>
      <c r="G1109" s="109" t="s">
        <v>1138</v>
      </c>
      <c r="H1109" s="109" t="s">
        <v>796</v>
      </c>
      <c r="I1109" s="109" t="s">
        <v>1456</v>
      </c>
    </row>
    <row r="1110" spans="1:9">
      <c r="A1110" s="109" t="s">
        <v>235</v>
      </c>
      <c r="B1110" s="109" t="s">
        <v>234</v>
      </c>
      <c r="C1110" s="109" t="str">
        <f>VLOOKUP(B1110,Nonpubs!$B$2:$D$193,3,FALSE)</f>
        <v xml:space="preserve">K-8                                                                                                                                                                                                                                                                                                                                                                                                                                                                                                                                                                                                                                                                                                                                                                                                                                                                                                                                                                                                                                                                                                                                                                                                                                                                                                                                                                                                                                                                                                                                                                                                                                                                                                                                                                                                                                                                                                                                                                                                                                                                             </v>
      </c>
      <c r="D1110" s="109" t="str">
        <f>VLOOKUP(B1110,Nonpubs!$B$2:$D$193,2,FALSE)</f>
        <v xml:space="preserve">Columbus City Schools                                       </v>
      </c>
      <c r="E1110" s="109" t="s">
        <v>743</v>
      </c>
      <c r="F1110" s="109" t="s">
        <v>3026</v>
      </c>
      <c r="G1110" s="109" t="s">
        <v>3027</v>
      </c>
      <c r="H1110" s="109" t="s">
        <v>803</v>
      </c>
      <c r="I1110" s="109" t="s">
        <v>1456</v>
      </c>
    </row>
    <row r="1111" spans="1:9">
      <c r="A1111" s="109" t="s">
        <v>235</v>
      </c>
      <c r="B1111" s="109" t="s">
        <v>234</v>
      </c>
      <c r="C1111" s="109" t="str">
        <f>VLOOKUP(B1111,Nonpubs!$B$2:$D$193,3,FALSE)</f>
        <v xml:space="preserve">K-8                                                                                                                                                                                                                                                                                                                                                                                                                                                                                                                                                                                                                                                                                                                                                                                                                                                                                                                                                                                                                                                                                                                                                                                                                                                                                                                                                                                                                                                                                                                                                                                                                                                                                                                                                                                                                                                                                                                                                                                                                                                                             </v>
      </c>
      <c r="D1111" s="109" t="str">
        <f>VLOOKUP(B1111,Nonpubs!$B$2:$D$193,2,FALSE)</f>
        <v xml:space="preserve">Columbus City Schools                                       </v>
      </c>
      <c r="E1111" s="109" t="s">
        <v>741</v>
      </c>
      <c r="F1111" s="109" t="s">
        <v>854</v>
      </c>
      <c r="G1111" s="109" t="s">
        <v>1167</v>
      </c>
      <c r="H1111" s="109" t="s">
        <v>797</v>
      </c>
      <c r="I1111" s="109" t="s">
        <v>1455</v>
      </c>
    </row>
    <row r="1112" spans="1:9">
      <c r="A1112" s="109" t="s">
        <v>235</v>
      </c>
      <c r="B1112" s="109" t="s">
        <v>234</v>
      </c>
      <c r="C1112" s="109" t="str">
        <f>VLOOKUP(B1112,Nonpubs!$B$2:$D$193,3,FALSE)</f>
        <v xml:space="preserve">K-8                                                                                                                                                                                                                                                                                                                                                                                                                                                                                                                                                                                                                                                                                                                                                                                                                                                                                                                                                                                                                                                                                                                                                                                                                                                                                                                                                                                                                                                                                                                                                                                                                                                                                                                                                                                                                                                                                                                                                                                                                                                                             </v>
      </c>
      <c r="D1112" s="109" t="str">
        <f>VLOOKUP(B1112,Nonpubs!$B$2:$D$193,2,FALSE)</f>
        <v xml:space="preserve">Columbus City Schools                                       </v>
      </c>
      <c r="E1112" s="109" t="s">
        <v>740</v>
      </c>
      <c r="F1112" s="109" t="s">
        <v>827</v>
      </c>
      <c r="G1112" s="109" t="s">
        <v>1139</v>
      </c>
      <c r="H1112" s="109" t="s">
        <v>797</v>
      </c>
      <c r="I1112" s="109" t="s">
        <v>1456</v>
      </c>
    </row>
    <row r="1113" spans="1:9">
      <c r="A1113" s="109" t="s">
        <v>235</v>
      </c>
      <c r="B1113" s="109" t="s">
        <v>234</v>
      </c>
      <c r="C1113" s="109" t="str">
        <f>VLOOKUP(B1113,Nonpubs!$B$2:$D$193,3,FALSE)</f>
        <v xml:space="preserve">K-8                                                                                                                                                                                                                                                                                                                                                                                                                                                                                                                                                                                                                                                                                                                                                                                                                                                                                                                                                                                                                                                                                                                                                                                                                                                                                                                                                                                                                                                                                                                                                                                                                                                                                                                                                                                                                                                                                                                                                                                                                                                                             </v>
      </c>
      <c r="D1113" s="109" t="str">
        <f>VLOOKUP(B1113,Nonpubs!$B$2:$D$193,2,FALSE)</f>
        <v xml:space="preserve">Columbus City Schools                                       </v>
      </c>
      <c r="E1113" s="109" t="s">
        <v>744</v>
      </c>
      <c r="F1113" s="109" t="s">
        <v>827</v>
      </c>
      <c r="G1113" s="109" t="s">
        <v>1139</v>
      </c>
      <c r="H1113" s="109" t="s">
        <v>797</v>
      </c>
      <c r="I1113" s="109" t="s">
        <v>1456</v>
      </c>
    </row>
    <row r="1114" spans="1:9">
      <c r="A1114" s="109" t="s">
        <v>235</v>
      </c>
      <c r="B1114" s="109" t="s">
        <v>234</v>
      </c>
      <c r="C1114" s="109" t="str">
        <f>VLOOKUP(B1114,Nonpubs!$B$2:$D$193,3,FALSE)</f>
        <v xml:space="preserve">K-8                                                                                                                                                                                                                                                                                                                                                                                                                                                                                                                                                                                                                                                                                                                                                                                                                                                                                                                                                                                                                                                                                                                                                                                                                                                                                                                                                                                                                                                                                                                                                                                                                                                                                                                                                                                                                                                                                                                                                                                                                                                                             </v>
      </c>
      <c r="D1114" s="109" t="str">
        <f>VLOOKUP(B1114,Nonpubs!$B$2:$D$193,2,FALSE)</f>
        <v xml:space="preserve">Columbus City Schools                                       </v>
      </c>
      <c r="E1114" s="109" t="s">
        <v>740</v>
      </c>
      <c r="F1114" s="109" t="s">
        <v>838</v>
      </c>
      <c r="G1114" s="109" t="s">
        <v>1150</v>
      </c>
      <c r="H1114" s="109" t="s">
        <v>797</v>
      </c>
      <c r="I1114" s="109" t="s">
        <v>1456</v>
      </c>
    </row>
    <row r="1115" spans="1:9">
      <c r="A1115" s="109" t="s">
        <v>235</v>
      </c>
      <c r="B1115" s="109" t="s">
        <v>234</v>
      </c>
      <c r="C1115" s="109" t="str">
        <f>VLOOKUP(B1115,Nonpubs!$B$2:$D$193,3,FALSE)</f>
        <v xml:space="preserve">K-8                                                                                                                                                                                                                                                                                                                                                                                                                                                                                                                                                                                                                                                                                                                                                                                                                                                                                                                                                                                                                                                                                                                                                                                                                                                                                                                                                                                                                                                                                                                                                                                                                                                                                                                                                                                                                                                                                                                                                                                                                                                                             </v>
      </c>
      <c r="D1115" s="109" t="str">
        <f>VLOOKUP(B1115,Nonpubs!$B$2:$D$193,2,FALSE)</f>
        <v xml:space="preserve">Columbus City Schools                                       </v>
      </c>
      <c r="E1115" s="109" t="s">
        <v>742</v>
      </c>
      <c r="F1115" s="109" t="s">
        <v>846</v>
      </c>
      <c r="G1115" s="109" t="s">
        <v>1158</v>
      </c>
      <c r="H1115" s="109" t="s">
        <v>797</v>
      </c>
      <c r="I1115" s="109" t="s">
        <v>1456</v>
      </c>
    </row>
    <row r="1116" spans="1:9">
      <c r="A1116" s="109" t="s">
        <v>235</v>
      </c>
      <c r="B1116" s="109" t="s">
        <v>234</v>
      </c>
      <c r="C1116" s="109" t="str">
        <f>VLOOKUP(B1116,Nonpubs!$B$2:$D$193,3,FALSE)</f>
        <v xml:space="preserve">K-8                                                                                                                                                                                                                                                                                                                                                                                                                                                                                                                                                                                                                                                                                                                                                                                                                                                                                                                                                                                                                                                                                                                                                                                                                                                                                                                                                                                                                                                                                                                                                                                                                                                                                                                                                                                                                                                                                                                                                                                                                                                                             </v>
      </c>
      <c r="D1116" s="109" t="str">
        <f>VLOOKUP(B1116,Nonpubs!$B$2:$D$193,2,FALSE)</f>
        <v xml:space="preserve">Columbus City Schools                                       </v>
      </c>
      <c r="E1116" s="109" t="s">
        <v>742</v>
      </c>
      <c r="F1116" s="109" t="s">
        <v>828</v>
      </c>
      <c r="G1116" s="109" t="s">
        <v>1140</v>
      </c>
      <c r="H1116" s="109" t="s">
        <v>796</v>
      </c>
      <c r="I1116" s="109" t="s">
        <v>1456</v>
      </c>
    </row>
    <row r="1117" spans="1:9">
      <c r="A1117" s="109" t="s">
        <v>235</v>
      </c>
      <c r="B1117" s="109" t="s">
        <v>234</v>
      </c>
      <c r="C1117" s="109" t="str">
        <f>VLOOKUP(B1117,Nonpubs!$B$2:$D$193,3,FALSE)</f>
        <v xml:space="preserve">K-8                                                                                                                                                                                                                                                                                                                                                                                                                                                                                                                                                                                                                                                                                                                                                                                                                                                                                                                                                                                                                                                                                                                                                                                                                                                                                                                                                                                                                                                                                                                                                                                                                                                                                                                                                                                                                                                                                                                                                                                                                                                                             </v>
      </c>
      <c r="D1117" s="109" t="str">
        <f>VLOOKUP(B1117,Nonpubs!$B$2:$D$193,2,FALSE)</f>
        <v xml:space="preserve">Columbus City Schools                                       </v>
      </c>
      <c r="E1117" s="109" t="s">
        <v>739</v>
      </c>
      <c r="F1117" s="109" t="s">
        <v>955</v>
      </c>
      <c r="G1117" s="109" t="s">
        <v>1275</v>
      </c>
      <c r="H1117" s="109" t="s">
        <v>795</v>
      </c>
      <c r="I1117" s="109" t="s">
        <v>1456</v>
      </c>
    </row>
    <row r="1118" spans="1:9">
      <c r="A1118" s="109" t="s">
        <v>235</v>
      </c>
      <c r="B1118" s="109" t="s">
        <v>234</v>
      </c>
      <c r="C1118" s="109" t="str">
        <f>VLOOKUP(B1118,Nonpubs!$B$2:$D$193,3,FALSE)</f>
        <v xml:space="preserve">K-8                                                                                                                                                                                                                                                                                                                                                                                                                                                                                                                                                                                                                                                                                                                                                                                                                                                                                                                                                                                                                                                                                                                                                                                                                                                                                                                                                                                                                                                                                                                                                                                                                                                                                                                                                                                                                                                                                                                                                                                                                                                                             </v>
      </c>
      <c r="D1118" s="109" t="str">
        <f>VLOOKUP(B1118,Nonpubs!$B$2:$D$193,2,FALSE)</f>
        <v xml:space="preserve">Columbus City Schools                                       </v>
      </c>
      <c r="E1118" s="109" t="s">
        <v>740</v>
      </c>
      <c r="F1118" s="109" t="s">
        <v>955</v>
      </c>
      <c r="G1118" s="109" t="s">
        <v>1275</v>
      </c>
      <c r="H1118" s="109" t="s">
        <v>795</v>
      </c>
      <c r="I1118" s="109" t="s">
        <v>1456</v>
      </c>
    </row>
    <row r="1119" spans="1:9">
      <c r="A1119" s="109" t="s">
        <v>235</v>
      </c>
      <c r="B1119" s="109" t="s">
        <v>234</v>
      </c>
      <c r="C1119" s="109" t="str">
        <f>VLOOKUP(B1119,Nonpubs!$B$2:$D$193,3,FALSE)</f>
        <v xml:space="preserve">K-8                                                                                                                                                                                                                                                                                                                                                                                                                                                                                                                                                                                                                                                                                                                                                                                                                                                                                                                                                                                                                                                                                                                                                                                                                                                                                                                                                                                                                                                                                                                                                                                                                                                                                                                                                                                                                                                                                                                                                                                                                                                                             </v>
      </c>
      <c r="D1119" s="109" t="str">
        <f>VLOOKUP(B1119,Nonpubs!$B$2:$D$193,2,FALSE)</f>
        <v xml:space="preserve">Columbus City Schools                                       </v>
      </c>
      <c r="E1119" s="109" t="s">
        <v>739</v>
      </c>
      <c r="F1119" s="109" t="s">
        <v>839</v>
      </c>
      <c r="G1119" s="109" t="s">
        <v>1151</v>
      </c>
      <c r="H1119" s="109" t="s">
        <v>797</v>
      </c>
      <c r="I1119" s="109" t="s">
        <v>1455</v>
      </c>
    </row>
    <row r="1120" spans="1:9">
      <c r="A1120" s="109" t="s">
        <v>235</v>
      </c>
      <c r="B1120" s="109" t="s">
        <v>234</v>
      </c>
      <c r="C1120" s="109" t="str">
        <f>VLOOKUP(B1120,Nonpubs!$B$2:$D$193,3,FALSE)</f>
        <v xml:space="preserve">K-8                                                                                                                                                                                                                                                                                                                                                                                                                                                                                                                                                                                                                                                                                                                                                                                                                                                                                                                                                                                                                                                                                                                                                                                                                                                                                                                                                                                                                                                                                                                                                                                                                                                                                                                                                                                                                                                                                                                                                                                                                                                                             </v>
      </c>
      <c r="D1120" s="109" t="str">
        <f>VLOOKUP(B1120,Nonpubs!$B$2:$D$193,2,FALSE)</f>
        <v xml:space="preserve">Columbus City Schools                                       </v>
      </c>
      <c r="E1120" s="109" t="s">
        <v>740</v>
      </c>
      <c r="F1120" s="109" t="s">
        <v>839</v>
      </c>
      <c r="G1120" s="109" t="s">
        <v>1151</v>
      </c>
      <c r="H1120" s="109" t="s">
        <v>797</v>
      </c>
      <c r="I1120" s="109" t="s">
        <v>1455</v>
      </c>
    </row>
    <row r="1121" spans="1:9">
      <c r="A1121" s="109" t="s">
        <v>235</v>
      </c>
      <c r="B1121" s="109" t="s">
        <v>234</v>
      </c>
      <c r="C1121" s="109" t="str">
        <f>VLOOKUP(B1121,Nonpubs!$B$2:$D$193,3,FALSE)</f>
        <v xml:space="preserve">K-8                                                                                                                                                                                                                                                                                                                                                                                                                                                                                                                                                                                                                                                                                                                                                                                                                                                                                                                                                                                                                                                                                                                                                                                                                                                                                                                                                                                                                                                                                                                                                                                                                                                                                                                                                                                                                                                                                                                                                                                                                                                                             </v>
      </c>
      <c r="D1121" s="109" t="str">
        <f>VLOOKUP(B1121,Nonpubs!$B$2:$D$193,2,FALSE)</f>
        <v xml:space="preserve">Columbus City Schools                                       </v>
      </c>
      <c r="E1121" s="109" t="s">
        <v>740</v>
      </c>
      <c r="F1121" s="109" t="s">
        <v>2989</v>
      </c>
      <c r="G1121" s="109" t="s">
        <v>2990</v>
      </c>
      <c r="H1121" s="109" t="s">
        <v>797</v>
      </c>
      <c r="I1121" s="109" t="s">
        <v>1456</v>
      </c>
    </row>
    <row r="1122" spans="1:9">
      <c r="A1122" s="109" t="s">
        <v>235</v>
      </c>
      <c r="B1122" s="109" t="s">
        <v>234</v>
      </c>
      <c r="C1122" s="109" t="str">
        <f>VLOOKUP(B1122,Nonpubs!$B$2:$D$193,3,FALSE)</f>
        <v xml:space="preserve">K-8                                                                                                                                                                                                                                                                                                                                                                                                                                                                                                                                                                                                                                                                                                                                                                                                                                                                                                                                                                                                                                                                                                                                                                                                                                                                                                                                                                                                                                                                                                                                                                                                                                                                                                                                                                                                                                                                                                                                                                                                                                                                             </v>
      </c>
      <c r="D1122" s="109" t="str">
        <f>VLOOKUP(B1122,Nonpubs!$B$2:$D$193,2,FALSE)</f>
        <v xml:space="preserve">Columbus City Schools                                       </v>
      </c>
      <c r="E1122" s="109" t="s">
        <v>739</v>
      </c>
      <c r="F1122" s="109" t="s">
        <v>1015</v>
      </c>
      <c r="G1122" s="109" t="s">
        <v>1339</v>
      </c>
      <c r="H1122" s="109" t="s">
        <v>796</v>
      </c>
      <c r="I1122" s="109" t="s">
        <v>1456</v>
      </c>
    </row>
    <row r="1123" spans="1:9">
      <c r="A1123" s="109" t="s">
        <v>235</v>
      </c>
      <c r="B1123" s="109" t="s">
        <v>234</v>
      </c>
      <c r="C1123" s="109" t="str">
        <f>VLOOKUP(B1123,Nonpubs!$B$2:$D$193,3,FALSE)</f>
        <v xml:space="preserve">K-8                                                                                                                                                                                                                                                                                                                                                                                                                                                                                                                                                                                                                                                                                                                                                                                                                                                                                                                                                                                                                                                                                                                                                                                                                                                                                                                                                                                                                                                                                                                                                                                                                                                                                                                                                                                                                                                                                                                                                                                                                                                                             </v>
      </c>
      <c r="D1123" s="109" t="str">
        <f>VLOOKUP(B1123,Nonpubs!$B$2:$D$193,2,FALSE)</f>
        <v xml:space="preserve">Columbus City Schools                                       </v>
      </c>
      <c r="E1123" s="109" t="s">
        <v>741</v>
      </c>
      <c r="F1123" s="109" t="s">
        <v>1015</v>
      </c>
      <c r="G1123" s="109" t="s">
        <v>1339</v>
      </c>
      <c r="H1123" s="109" t="s">
        <v>796</v>
      </c>
      <c r="I1123" s="109" t="s">
        <v>1456</v>
      </c>
    </row>
    <row r="1124" spans="1:9">
      <c r="A1124" s="109" t="s">
        <v>235</v>
      </c>
      <c r="B1124" s="109" t="s">
        <v>234</v>
      </c>
      <c r="C1124" s="109" t="str">
        <f>VLOOKUP(B1124,Nonpubs!$B$2:$D$193,3,FALSE)</f>
        <v xml:space="preserve">K-8                                                                                                                                                                                                                                                                                                                                                                                                                                                                                                                                                                                                                                                                                                                                                                                                                                                                                                                                                                                                                                                                                                                                                                                                                                                                                                                                                                                                                                                                                                                                                                                                                                                                                                                                                                                                                                                                                                                                                                                                                                                                             </v>
      </c>
      <c r="D1124" s="109" t="str">
        <f>VLOOKUP(B1124,Nonpubs!$B$2:$D$193,2,FALSE)</f>
        <v xml:space="preserve">Columbus City Schools                                       </v>
      </c>
      <c r="E1124" s="109" t="s">
        <v>742</v>
      </c>
      <c r="F1124" s="109" t="s">
        <v>1015</v>
      </c>
      <c r="G1124" s="109" t="s">
        <v>1339</v>
      </c>
      <c r="H1124" s="109" t="s">
        <v>796</v>
      </c>
      <c r="I1124" s="109" t="s">
        <v>1456</v>
      </c>
    </row>
    <row r="1125" spans="1:9">
      <c r="A1125" s="109" t="s">
        <v>235</v>
      </c>
      <c r="B1125" s="109" t="s">
        <v>234</v>
      </c>
      <c r="C1125" s="109" t="str">
        <f>VLOOKUP(B1125,Nonpubs!$B$2:$D$193,3,FALSE)</f>
        <v xml:space="preserve">K-8                                                                                                                                                                                                                                                                                                                                                                                                                                                                                                                                                                                                                                                                                                                                                                                                                                                                                                                                                                                                                                                                                                                                                                                                                                                                                                                                                                                                                                                                                                                                                                                                                                                                                                                                                                                                                                                                                                                                                                                                                                                                             </v>
      </c>
      <c r="D1125" s="109" t="str">
        <f>VLOOKUP(B1125,Nonpubs!$B$2:$D$193,2,FALSE)</f>
        <v xml:space="preserve">Columbus City Schools                                       </v>
      </c>
      <c r="E1125" s="109" t="s">
        <v>744</v>
      </c>
      <c r="F1125" s="109" t="s">
        <v>1015</v>
      </c>
      <c r="G1125" s="109" t="s">
        <v>1339</v>
      </c>
      <c r="H1125" s="109" t="s">
        <v>796</v>
      </c>
      <c r="I1125" s="109" t="s">
        <v>1456</v>
      </c>
    </row>
    <row r="1126" spans="1:9">
      <c r="A1126" s="109" t="s">
        <v>235</v>
      </c>
      <c r="B1126" s="109" t="s">
        <v>234</v>
      </c>
      <c r="C1126" s="109" t="str">
        <f>VLOOKUP(B1126,Nonpubs!$B$2:$D$193,3,FALSE)</f>
        <v xml:space="preserve">K-8                                                                                                                                                                                                                                                                                                                                                                                                                                                                                                                                                                                                                                                                                                                                                                                                                                                                                                                                                                                                                                                                                                                                                                                                                                                                                                                                                                                                                                                                                                                                                                                                                                                                                                                                                                                                                                                                                                                                                                                                                                                                             </v>
      </c>
      <c r="D1126" s="109" t="str">
        <f>VLOOKUP(B1126,Nonpubs!$B$2:$D$193,2,FALSE)</f>
        <v xml:space="preserve">Columbus City Schools                                       </v>
      </c>
      <c r="E1126" s="109" t="s">
        <v>739</v>
      </c>
      <c r="F1126" s="109" t="s">
        <v>958</v>
      </c>
      <c r="G1126" s="109" t="s">
        <v>1278</v>
      </c>
      <c r="H1126" s="109" t="s">
        <v>795</v>
      </c>
      <c r="I1126" s="109" t="s">
        <v>1456</v>
      </c>
    </row>
    <row r="1127" spans="1:9">
      <c r="A1127" s="109" t="s">
        <v>235</v>
      </c>
      <c r="B1127" s="109" t="s">
        <v>234</v>
      </c>
      <c r="C1127" s="109" t="str">
        <f>VLOOKUP(B1127,Nonpubs!$B$2:$D$193,3,FALSE)</f>
        <v xml:space="preserve">K-8                                                                                                                                                                                                                                                                                                                                                                                                                                                                                                                                                                                                                                                                                                                                                                                                                                                                                                                                                                                                                                                                                                                                                                                                                                                                                                                                                                                                                                                                                                                                                                                                                                                                                                                                                                                                                                                                                                                                                                                                                                                                             </v>
      </c>
      <c r="D1127" s="109" t="str">
        <f>VLOOKUP(B1127,Nonpubs!$B$2:$D$193,2,FALSE)</f>
        <v xml:space="preserve">Columbus City Schools                                       </v>
      </c>
      <c r="E1127" s="109" t="s">
        <v>742</v>
      </c>
      <c r="F1127" s="109" t="s">
        <v>958</v>
      </c>
      <c r="G1127" s="109" t="s">
        <v>1278</v>
      </c>
      <c r="H1127" s="109" t="s">
        <v>795</v>
      </c>
      <c r="I1127" s="109" t="s">
        <v>1456</v>
      </c>
    </row>
    <row r="1128" spans="1:9">
      <c r="A1128" s="109" t="s">
        <v>235</v>
      </c>
      <c r="B1128" s="109" t="s">
        <v>234</v>
      </c>
      <c r="C1128" s="109" t="str">
        <f>VLOOKUP(B1128,Nonpubs!$B$2:$D$193,3,FALSE)</f>
        <v xml:space="preserve">K-8                                                                                                                                                                                                                                                                                                                                                                                                                                                                                                                                                                                                                                                                                                                                                                                                                                                                                                                                                                                                                                                                                                                                                                                                                                                                                                                                                                                                                                                                                                                                                                                                                                                                                                                                                                                                                                                                                                                                                                                                                                                                             </v>
      </c>
      <c r="D1128" s="109" t="str">
        <f>VLOOKUP(B1128,Nonpubs!$B$2:$D$193,2,FALSE)</f>
        <v xml:space="preserve">Columbus City Schools                                       </v>
      </c>
      <c r="E1128" s="109" t="s">
        <v>744</v>
      </c>
      <c r="F1128" s="109" t="s">
        <v>959</v>
      </c>
      <c r="G1128" s="109" t="s">
        <v>1279</v>
      </c>
      <c r="H1128" s="109" t="s">
        <v>1163</v>
      </c>
      <c r="I1128" s="109" t="s">
        <v>1456</v>
      </c>
    </row>
    <row r="1129" spans="1:9">
      <c r="A1129" s="109" t="s">
        <v>235</v>
      </c>
      <c r="B1129" s="109" t="s">
        <v>234</v>
      </c>
      <c r="C1129" s="109" t="str">
        <f>VLOOKUP(B1129,Nonpubs!$B$2:$D$193,3,FALSE)</f>
        <v xml:space="preserve">K-8                                                                                                                                                                                                                                                                                                                                                                                                                                                                                                                                                                                                                                                                                                                                                                                                                                                                                                                                                                                                                                                                                                                                                                                                                                                                                                                                                                                                                                                                                                                                                                                                                                                                                                                                                                                                                                                                                                                                                                                                                                                                             </v>
      </c>
      <c r="D1129" s="109" t="str">
        <f>VLOOKUP(B1129,Nonpubs!$B$2:$D$193,2,FALSE)</f>
        <v xml:space="preserve">Columbus City Schools                                       </v>
      </c>
      <c r="E1129" s="109" t="s">
        <v>743</v>
      </c>
      <c r="F1129" s="109" t="s">
        <v>959</v>
      </c>
      <c r="G1129" s="109" t="s">
        <v>1279</v>
      </c>
      <c r="H1129" s="109" t="s">
        <v>1163</v>
      </c>
      <c r="I1129" s="109" t="s">
        <v>1456</v>
      </c>
    </row>
    <row r="1130" spans="1:9">
      <c r="A1130" s="109" t="s">
        <v>235</v>
      </c>
      <c r="B1130" s="109" t="s">
        <v>234</v>
      </c>
      <c r="C1130" s="109" t="str">
        <f>VLOOKUP(B1130,Nonpubs!$B$2:$D$193,3,FALSE)</f>
        <v xml:space="preserve">K-8                                                                                                                                                                                                                                                                                                                                                                                                                                                                                                                                                                                                                                                                                                                                                                                                                                                                                                                                                                                                                                                                                                                                                                                                                                                                                                                                                                                                                                                                                                                                                                                                                                                                                                                                                                                                                                                                                                                                                                                                                                                                             </v>
      </c>
      <c r="D1130" s="109" t="str">
        <f>VLOOKUP(B1130,Nonpubs!$B$2:$D$193,2,FALSE)</f>
        <v xml:space="preserve">Columbus City Schools                                       </v>
      </c>
      <c r="E1130" s="109" t="s">
        <v>742</v>
      </c>
      <c r="F1130" s="109" t="s">
        <v>855</v>
      </c>
      <c r="G1130" s="109" t="s">
        <v>1168</v>
      </c>
      <c r="H1130" s="109" t="s">
        <v>1163</v>
      </c>
      <c r="I1130" s="109" t="s">
        <v>1456</v>
      </c>
    </row>
    <row r="1131" spans="1:9">
      <c r="A1131" s="109" t="s">
        <v>235</v>
      </c>
      <c r="B1131" s="109" t="s">
        <v>234</v>
      </c>
      <c r="C1131" s="109" t="str">
        <f>VLOOKUP(B1131,Nonpubs!$B$2:$D$193,3,FALSE)</f>
        <v xml:space="preserve">K-8                                                                                                                                                                                                                                                                                                                                                                                                                                                                                                                                                                                                                                                                                                                                                                                                                                                                                                                                                                                                                                                                                                                                                                                                                                                                                                                                                                                                                                                                                                                                                                                                                                                                                                                                                                                                                                                                                                                                                                                                                                                                             </v>
      </c>
      <c r="D1131" s="109" t="str">
        <f>VLOOKUP(B1131,Nonpubs!$B$2:$D$193,2,FALSE)</f>
        <v xml:space="preserve">Columbus City Schools                                       </v>
      </c>
      <c r="E1131" s="109" t="s">
        <v>744</v>
      </c>
      <c r="F1131" s="109" t="s">
        <v>855</v>
      </c>
      <c r="G1131" s="109" t="s">
        <v>1168</v>
      </c>
      <c r="H1131" s="109" t="s">
        <v>1163</v>
      </c>
      <c r="I1131" s="109" t="s">
        <v>1456</v>
      </c>
    </row>
    <row r="1132" spans="1:9">
      <c r="A1132" s="109" t="s">
        <v>235</v>
      </c>
      <c r="B1132" s="109" t="s">
        <v>234</v>
      </c>
      <c r="C1132" s="109" t="str">
        <f>VLOOKUP(B1132,Nonpubs!$B$2:$D$193,3,FALSE)</f>
        <v xml:space="preserve">K-8                                                                                                                                                                                                                                                                                                                                                                                                                                                                                                                                                                                                                                                                                                                                                                                                                                                                                                                                                                                                                                                                                                                                                                                                                                                                                                                                                                                                                                                                                                                                                                                                                                                                                                                                                                                                                                                                                                                                                                                                                                                                             </v>
      </c>
      <c r="D1132" s="109" t="str">
        <f>VLOOKUP(B1132,Nonpubs!$B$2:$D$193,2,FALSE)</f>
        <v xml:space="preserve">Columbus City Schools                                       </v>
      </c>
      <c r="E1132" s="109" t="s">
        <v>743</v>
      </c>
      <c r="F1132" s="109" t="s">
        <v>855</v>
      </c>
      <c r="G1132" s="109" t="s">
        <v>1168</v>
      </c>
      <c r="H1132" s="109" t="s">
        <v>1163</v>
      </c>
      <c r="I1132" s="109" t="s">
        <v>1456</v>
      </c>
    </row>
    <row r="1133" spans="1:9">
      <c r="A1133" s="109" t="s">
        <v>235</v>
      </c>
      <c r="B1133" s="109" t="s">
        <v>234</v>
      </c>
      <c r="C1133" s="109" t="str">
        <f>VLOOKUP(B1133,Nonpubs!$B$2:$D$193,3,FALSE)</f>
        <v xml:space="preserve">K-8                                                                                                                                                                                                                                                                                                                                                                                                                                                                                                                                                                                                                                                                                                                                                                                                                                                                                                                                                                                                                                                                                                                                                                                                                                                                                                                                                                                                                                                                                                                                                                                                                                                                                                                                                                                                                                                                                                                                                                                                                                                                             </v>
      </c>
      <c r="D1133" s="109" t="str">
        <f>VLOOKUP(B1133,Nonpubs!$B$2:$D$193,2,FALSE)</f>
        <v xml:space="preserve">Columbus City Schools                                       </v>
      </c>
      <c r="E1133" s="109" t="s">
        <v>741</v>
      </c>
      <c r="F1133" s="109" t="s">
        <v>1482</v>
      </c>
      <c r="G1133" s="109" t="s">
        <v>1482</v>
      </c>
      <c r="H1133" s="109" t="s">
        <v>1482</v>
      </c>
      <c r="I1133" s="109" t="s">
        <v>1482</v>
      </c>
    </row>
    <row r="1134" spans="1:9">
      <c r="A1134" s="109" t="s">
        <v>235</v>
      </c>
      <c r="B1134" s="109" t="s">
        <v>234</v>
      </c>
      <c r="C1134" s="109" t="str">
        <f>VLOOKUP(B1134,Nonpubs!$B$2:$D$193,3,FALSE)</f>
        <v xml:space="preserve">K-8                                                                                                                                                                                                                                                                                                                                                                                                                                                                                                                                                                                                                                                                                                                                                                                                                                                                                                                                                                                                                                                                                                                                                                                                                                                                                                                                                                                                                                                                                                                                                                                                                                                                                                                                                                                                                                                                                                                                                                                                                                                                             </v>
      </c>
      <c r="D1134" s="109" t="str">
        <f>VLOOKUP(B1134,Nonpubs!$B$2:$D$193,2,FALSE)</f>
        <v xml:space="preserve">Columbus City Schools                                       </v>
      </c>
      <c r="E1134" s="109" t="s">
        <v>744</v>
      </c>
      <c r="F1134" s="109" t="s">
        <v>856</v>
      </c>
      <c r="G1134" s="109" t="s">
        <v>1169</v>
      </c>
      <c r="H1134" s="109" t="s">
        <v>796</v>
      </c>
      <c r="I1134" s="109" t="s">
        <v>1456</v>
      </c>
    </row>
    <row r="1135" spans="1:9">
      <c r="A1135" s="109" t="s">
        <v>235</v>
      </c>
      <c r="B1135" s="109" t="s">
        <v>234</v>
      </c>
      <c r="C1135" s="109" t="str">
        <f>VLOOKUP(B1135,Nonpubs!$B$2:$D$193,3,FALSE)</f>
        <v xml:space="preserve">K-8                                                                                                                                                                                                                                                                                                                                                                                                                                                                                                                                                                                                                                                                                                                                                                                                                                                                                                                                                                                                                                                                                                                                                                                                                                                                                                                                                                                                                                                                                                                                                                                                                                                                                                                                                                                                                                                                                                                                                                                                                                                                             </v>
      </c>
      <c r="D1135" s="109" t="str">
        <f>VLOOKUP(B1135,Nonpubs!$B$2:$D$193,2,FALSE)</f>
        <v xml:space="preserve">Columbus City Schools                                       </v>
      </c>
      <c r="E1135" s="109" t="s">
        <v>743</v>
      </c>
      <c r="F1135" s="109" t="s">
        <v>856</v>
      </c>
      <c r="G1135" s="109" t="s">
        <v>1169</v>
      </c>
      <c r="H1135" s="109" t="s">
        <v>796</v>
      </c>
      <c r="I1135" s="109" t="s">
        <v>1456</v>
      </c>
    </row>
    <row r="1136" spans="1:9">
      <c r="A1136" s="109" t="s">
        <v>235</v>
      </c>
      <c r="B1136" s="109" t="s">
        <v>234</v>
      </c>
      <c r="C1136" s="109" t="str">
        <f>VLOOKUP(B1136,Nonpubs!$B$2:$D$193,3,FALSE)</f>
        <v xml:space="preserve">K-8                                                                                                                                                                                                                                                                                                                                                                                                                                                                                                                                                                                                                                                                                                                                                                                                                                                                                                                                                                                                                                                                                                                                                                                                                                                                                                                                                                                                                                                                                                                                                                                                                                                                                                                                                                                                                                                                                                                                                                                                                                                                             </v>
      </c>
      <c r="D1136" s="109" t="str">
        <f>VLOOKUP(B1136,Nonpubs!$B$2:$D$193,2,FALSE)</f>
        <v xml:space="preserve">Columbus City Schools                                       </v>
      </c>
      <c r="E1136" s="109" t="s">
        <v>742</v>
      </c>
      <c r="F1136" s="109" t="s">
        <v>849</v>
      </c>
      <c r="G1136" s="109" t="s">
        <v>1161</v>
      </c>
      <c r="H1136" s="109" t="s">
        <v>796</v>
      </c>
      <c r="I1136" s="109" t="s">
        <v>1456</v>
      </c>
    </row>
    <row r="1137" spans="1:9">
      <c r="A1137" s="109" t="s">
        <v>235</v>
      </c>
      <c r="B1137" s="109" t="s">
        <v>234</v>
      </c>
      <c r="C1137" s="109" t="str">
        <f>VLOOKUP(B1137,Nonpubs!$B$2:$D$193,3,FALSE)</f>
        <v xml:space="preserve">K-8                                                                                                                                                                                                                                                                                                                                                                                                                                                                                                                                                                                                                                                                                                                                                                                                                                                                                                                                                                                                                                                                                                                                                                                                                                                                                                                                                                                                                                                                                                                                                                                                                                                                                                                                                                                                                                                                                                                                                                                                                                                                             </v>
      </c>
      <c r="D1137" s="109" t="str">
        <f>VLOOKUP(B1137,Nonpubs!$B$2:$D$193,2,FALSE)</f>
        <v xml:space="preserve">Columbus City Schools                                       </v>
      </c>
      <c r="E1137" s="109" t="s">
        <v>742</v>
      </c>
      <c r="F1137" s="109" t="s">
        <v>832</v>
      </c>
      <c r="G1137" s="109" t="s">
        <v>1144</v>
      </c>
      <c r="H1137" s="109" t="s">
        <v>797</v>
      </c>
      <c r="I1137" s="109" t="s">
        <v>1456</v>
      </c>
    </row>
    <row r="1138" spans="1:9">
      <c r="A1138" s="109" t="s">
        <v>235</v>
      </c>
      <c r="B1138" s="109" t="s">
        <v>234</v>
      </c>
      <c r="C1138" s="109" t="str">
        <f>VLOOKUP(B1138,Nonpubs!$B$2:$D$193,3,FALSE)</f>
        <v xml:space="preserve">K-8                                                                                                                                                                                                                                                                                                                                                                                                                                                                                                                                                                                                                                                                                                                                                                                                                                                                                                                                                                                                                                                                                                                                                                                                                                                                                                                                                                                                                                                                                                                                                                                                                                                                                                                                                                                                                                                                                                                                                                                                                                                                             </v>
      </c>
      <c r="D1138" s="109" t="str">
        <f>VLOOKUP(B1138,Nonpubs!$B$2:$D$193,2,FALSE)</f>
        <v xml:space="preserve">Columbus City Schools                                       </v>
      </c>
      <c r="E1138" s="109" t="s">
        <v>743</v>
      </c>
      <c r="F1138" s="109" t="s">
        <v>832</v>
      </c>
      <c r="G1138" s="109" t="s">
        <v>1144</v>
      </c>
      <c r="H1138" s="109" t="s">
        <v>797</v>
      </c>
      <c r="I1138" s="109" t="s">
        <v>1456</v>
      </c>
    </row>
    <row r="1139" spans="1:9">
      <c r="A1139" s="109" t="s">
        <v>235</v>
      </c>
      <c r="B1139" s="109" t="s">
        <v>234</v>
      </c>
      <c r="C1139" s="109" t="str">
        <f>VLOOKUP(B1139,Nonpubs!$B$2:$D$193,3,FALSE)</f>
        <v xml:space="preserve">K-8                                                                                                                                                                                                                                                                                                                                                                                                                                                                                                                                                                                                                                                                                                                                                                                                                                                                                                                                                                                                                                                                                                                                                                                                                                                                                                                                                                                                                                                                                                                                                                                                                                                                                                                                                                                                                                                                                                                                                                                                                                                                             </v>
      </c>
      <c r="D1139" s="109" t="str">
        <f>VLOOKUP(B1139,Nonpubs!$B$2:$D$193,2,FALSE)</f>
        <v xml:space="preserve">Columbus City Schools                                       </v>
      </c>
      <c r="E1139" s="109" t="s">
        <v>741</v>
      </c>
      <c r="F1139" s="109" t="s">
        <v>844</v>
      </c>
      <c r="G1139" s="109" t="s">
        <v>1156</v>
      </c>
      <c r="H1139" s="109" t="s">
        <v>796</v>
      </c>
      <c r="I1139" s="109" t="s">
        <v>1456</v>
      </c>
    </row>
    <row r="1140" spans="1:9">
      <c r="A1140" s="109" t="s">
        <v>235</v>
      </c>
      <c r="B1140" s="109" t="s">
        <v>234</v>
      </c>
      <c r="C1140" s="109" t="str">
        <f>VLOOKUP(B1140,Nonpubs!$B$2:$D$193,3,FALSE)</f>
        <v xml:space="preserve">K-8                                                                                                                                                                                                                                                                                                                                                                                                                                                                                                                                                                                                                                                                                                                                                                                                                                                                                                                                                                                                                                                                                                                                                                                                                                                                                                                                                                                                                                                                                                                                                                                                                                                                                                                                                                                                                                                                                                                                                                                                                                                                             </v>
      </c>
      <c r="D1140" s="109" t="str">
        <f>VLOOKUP(B1140,Nonpubs!$B$2:$D$193,2,FALSE)</f>
        <v xml:space="preserve">Columbus City Schools                                       </v>
      </c>
      <c r="E1140" s="109" t="s">
        <v>744</v>
      </c>
      <c r="F1140" s="109" t="s">
        <v>852</v>
      </c>
      <c r="G1140" s="109" t="s">
        <v>1165</v>
      </c>
      <c r="H1140" s="109" t="s">
        <v>1163</v>
      </c>
      <c r="I1140" s="109" t="s">
        <v>1456</v>
      </c>
    </row>
    <row r="1141" spans="1:9">
      <c r="A1141" s="109" t="s">
        <v>235</v>
      </c>
      <c r="B1141" s="109" t="s">
        <v>234</v>
      </c>
      <c r="C1141" s="109" t="str">
        <f>VLOOKUP(B1141,Nonpubs!$B$2:$D$193,3,FALSE)</f>
        <v xml:space="preserve">K-8                                                                                                                                                                                                                                                                                                                                                                                                                                                                                                                                                                                                                                                                                                                                                                                                                                                                                                                                                                                                                                                                                                                                                                                                                                                                                                                                                                                                                                                                                                                                                                                                                                                                                                                                                                                                                                                                                                                                                                                                                                                                             </v>
      </c>
      <c r="D1141" s="109" t="str">
        <f>VLOOKUP(B1141,Nonpubs!$B$2:$D$193,2,FALSE)</f>
        <v xml:space="preserve">Columbus City Schools                                       </v>
      </c>
      <c r="E1141" s="109" t="s">
        <v>739</v>
      </c>
      <c r="F1141" s="109" t="s">
        <v>834</v>
      </c>
      <c r="G1141" s="109" t="s">
        <v>1146</v>
      </c>
      <c r="H1141" s="109" t="s">
        <v>795</v>
      </c>
      <c r="I1141" s="109" t="s">
        <v>1456</v>
      </c>
    </row>
    <row r="1142" spans="1:9">
      <c r="A1142" s="109" t="s">
        <v>235</v>
      </c>
      <c r="B1142" s="109" t="s">
        <v>234</v>
      </c>
      <c r="C1142" s="109" t="str">
        <f>VLOOKUP(B1142,Nonpubs!$B$2:$D$193,3,FALSE)</f>
        <v xml:space="preserve">K-8                                                                                                                                                                                                                                                                                                                                                                                                                                                                                                                                                                                                                                                                                                                                                                                                                                                                                                                                                                                                                                                                                                                                                                                                                                                                                                                                                                                                                                                                                                                                                                                                                                                                                                                                                                                                                                                                                                                                                                                                                                                                             </v>
      </c>
      <c r="D1142" s="109" t="str">
        <f>VLOOKUP(B1142,Nonpubs!$B$2:$D$193,2,FALSE)</f>
        <v xml:space="preserve">Columbus City Schools                                       </v>
      </c>
      <c r="E1142" s="109" t="s">
        <v>741</v>
      </c>
      <c r="F1142" s="109" t="s">
        <v>834</v>
      </c>
      <c r="G1142" s="109" t="s">
        <v>1146</v>
      </c>
      <c r="H1142" s="109" t="s">
        <v>795</v>
      </c>
      <c r="I1142" s="109" t="s">
        <v>1456</v>
      </c>
    </row>
    <row r="1143" spans="1:9">
      <c r="A1143" s="109" t="s">
        <v>235</v>
      </c>
      <c r="B1143" s="109" t="s">
        <v>234</v>
      </c>
      <c r="C1143" s="109" t="str">
        <f>VLOOKUP(B1143,Nonpubs!$B$2:$D$193,3,FALSE)</f>
        <v xml:space="preserve">K-8                                                                                                                                                                                                                                                                                                                                                                                                                                                                                                                                                                                                                                                                                                                                                                                                                                                                                                                                                                                                                                                                                                                                                                                                                                                                                                                                                                                                                                                                                                                                                                                                                                                                                                                                                                                                                                                                                                                                                                                                                                                                             </v>
      </c>
      <c r="D1143" s="109" t="str">
        <f>VLOOKUP(B1143,Nonpubs!$B$2:$D$193,2,FALSE)</f>
        <v xml:space="preserve">Columbus City Schools                                       </v>
      </c>
      <c r="E1143" s="109" t="s">
        <v>742</v>
      </c>
      <c r="F1143" s="109" t="s">
        <v>834</v>
      </c>
      <c r="G1143" s="109" t="s">
        <v>1146</v>
      </c>
      <c r="H1143" s="109" t="s">
        <v>795</v>
      </c>
      <c r="I1143" s="109" t="s">
        <v>1456</v>
      </c>
    </row>
    <row r="1144" spans="1:9">
      <c r="A1144" s="109" t="s">
        <v>235</v>
      </c>
      <c r="B1144" s="109" t="s">
        <v>234</v>
      </c>
      <c r="C1144" s="109" t="str">
        <f>VLOOKUP(B1144,Nonpubs!$B$2:$D$193,3,FALSE)</f>
        <v xml:space="preserve">K-8                                                                                                                                                                                                                                                                                                                                                                                                                                                                                                                                                                                                                                                                                                                                                                                                                                                                                                                                                                                                                                                                                                                                                                                                                                                                                                                                                                                                                                                                                                                                                                                                                                                                                                                                                                                                                                                                                                                                                                                                                                                                             </v>
      </c>
      <c r="D1144" s="109" t="str">
        <f>VLOOKUP(B1144,Nonpubs!$B$2:$D$193,2,FALSE)</f>
        <v xml:space="preserve">Columbus City Schools                                       </v>
      </c>
      <c r="E1144" s="109" t="s">
        <v>741</v>
      </c>
      <c r="F1144" s="109" t="s">
        <v>1053</v>
      </c>
      <c r="G1144" s="109" t="s">
        <v>1379</v>
      </c>
      <c r="H1144" s="109" t="s">
        <v>797</v>
      </c>
      <c r="I1144" s="109" t="s">
        <v>1456</v>
      </c>
    </row>
    <row r="1145" spans="1:9">
      <c r="A1145" s="109" t="s">
        <v>235</v>
      </c>
      <c r="B1145" s="109" t="s">
        <v>234</v>
      </c>
      <c r="C1145" s="109" t="str">
        <f>VLOOKUP(B1145,Nonpubs!$B$2:$D$193,3,FALSE)</f>
        <v xml:space="preserve">K-8                                                                                                                                                                                                                                                                                                                                                                                                                                                                                                                                                                                                                                                                                                                                                                                                                                                                                                                                                                                                                                                                                                                                                                                                                                                                                                                                                                                                                                                                                                                                                                                                                                                                                                                                                                                                                                                                                                                                                                                                                                                                             </v>
      </c>
      <c r="D1145" s="109" t="str">
        <f>VLOOKUP(B1145,Nonpubs!$B$2:$D$193,2,FALSE)</f>
        <v xml:space="preserve">Columbus City Schools                                       </v>
      </c>
      <c r="E1145" s="109" t="s">
        <v>739</v>
      </c>
      <c r="F1145" s="109" t="s">
        <v>960</v>
      </c>
      <c r="G1145" s="109" t="s">
        <v>1280</v>
      </c>
      <c r="H1145" s="109" t="s">
        <v>797</v>
      </c>
      <c r="I1145" s="109" t="s">
        <v>1456</v>
      </c>
    </row>
    <row r="1146" spans="1:9">
      <c r="A1146" s="109" t="s">
        <v>235</v>
      </c>
      <c r="B1146" s="109" t="s">
        <v>234</v>
      </c>
      <c r="C1146" s="109" t="str">
        <f>VLOOKUP(B1146,Nonpubs!$B$2:$D$193,3,FALSE)</f>
        <v xml:space="preserve">K-8                                                                                                                                                                                                                                                                                                                                                                                                                                                                                                                                                                                                                                                                                                                                                                                                                                                                                                                                                                                                                                                                                                                                                                                                                                                                                                                                                                                                                                                                                                                                                                                                                                                                                                                                                                                                                                                                                                                                                                                                                                                                             </v>
      </c>
      <c r="D1146" s="109" t="str">
        <f>VLOOKUP(B1146,Nonpubs!$B$2:$D$193,2,FALSE)</f>
        <v xml:space="preserve">Columbus City Schools                                       </v>
      </c>
      <c r="E1146" s="109" t="s">
        <v>743</v>
      </c>
      <c r="F1146" s="109" t="s">
        <v>956</v>
      </c>
      <c r="G1146" s="109" t="s">
        <v>1276</v>
      </c>
      <c r="H1146" s="109" t="s">
        <v>797</v>
      </c>
      <c r="I1146" s="109" t="s">
        <v>1456</v>
      </c>
    </row>
    <row r="1147" spans="1:9">
      <c r="A1147" s="109" t="s">
        <v>235</v>
      </c>
      <c r="B1147" s="109" t="s">
        <v>234</v>
      </c>
      <c r="C1147" s="109" t="str">
        <f>VLOOKUP(B1147,Nonpubs!$B$2:$D$193,3,FALSE)</f>
        <v xml:space="preserve">K-8                                                                                                                                                                                                                                                                                                                                                                                                                                                                                                                                                                                                                                                                                                                                                                                                                                                                                                                                                                                                                                                                                                                                                                                                                                                                                                                                                                                                                                                                                                                                                                                                                                                                                                                                                                                                                                                                                                                                                                                                                                                                             </v>
      </c>
      <c r="D1147" s="109" t="str">
        <f>VLOOKUP(B1147,Nonpubs!$B$2:$D$193,2,FALSE)</f>
        <v xml:space="preserve">Columbus City Schools                                       </v>
      </c>
      <c r="E1147" s="109" t="s">
        <v>739</v>
      </c>
      <c r="F1147" s="109" t="s">
        <v>957</v>
      </c>
      <c r="G1147" s="109" t="s">
        <v>1277</v>
      </c>
      <c r="H1147" s="109" t="s">
        <v>795</v>
      </c>
      <c r="I1147" s="109" t="s">
        <v>1456</v>
      </c>
    </row>
    <row r="1148" spans="1:9">
      <c r="A1148" s="109" t="s">
        <v>235</v>
      </c>
      <c r="B1148" s="109" t="s">
        <v>234</v>
      </c>
      <c r="C1148" s="109" t="str">
        <f>VLOOKUP(B1148,Nonpubs!$B$2:$D$193,3,FALSE)</f>
        <v xml:space="preserve">K-8                                                                                                                                                                                                                                                                                                                                                                                                                                                                                                                                                                                                                                                                                                                                                                                                                                                                                                                                                                                                                                                                                                                                                                                                                                                                                                                                                                                                                                                                                                                                                                                                                                                                                                                                                                                                                                                                                                                                                                                                                                                                             </v>
      </c>
      <c r="D1148" s="109" t="str">
        <f>VLOOKUP(B1148,Nonpubs!$B$2:$D$193,2,FALSE)</f>
        <v xml:space="preserve">Columbus City Schools                                       </v>
      </c>
      <c r="E1148" s="109" t="s">
        <v>742</v>
      </c>
      <c r="F1148" s="109" t="s">
        <v>858</v>
      </c>
      <c r="G1148" s="109" t="s">
        <v>1171</v>
      </c>
      <c r="H1148" s="109" t="s">
        <v>1163</v>
      </c>
      <c r="I1148" s="109" t="s">
        <v>1456</v>
      </c>
    </row>
    <row r="1149" spans="1:9">
      <c r="A1149" s="109" t="s">
        <v>235</v>
      </c>
      <c r="B1149" s="109" t="s">
        <v>234</v>
      </c>
      <c r="C1149" s="109" t="str">
        <f>VLOOKUP(B1149,Nonpubs!$B$2:$D$193,3,FALSE)</f>
        <v xml:space="preserve">K-8                                                                                                                                                                                                                                                                                                                                                                                                                                                                                                                                                                                                                                                                                                                                                                                                                                                                                                                                                                                                                                                                                                                                                                                                                                                                                                                                                                                                                                                                                                                                                                                                                                                                                                                                                                                                                                                                                                                                                                                                                                                                             </v>
      </c>
      <c r="D1149" s="109" t="str">
        <f>VLOOKUP(B1149,Nonpubs!$B$2:$D$193,2,FALSE)</f>
        <v xml:space="preserve">Columbus City Schools                                       </v>
      </c>
      <c r="E1149" s="109" t="s">
        <v>743</v>
      </c>
      <c r="F1149" s="109" t="s">
        <v>858</v>
      </c>
      <c r="G1149" s="109" t="s">
        <v>1171</v>
      </c>
      <c r="H1149" s="109" t="s">
        <v>1163</v>
      </c>
      <c r="I1149" s="109" t="s">
        <v>1456</v>
      </c>
    </row>
    <row r="1150" spans="1:9">
      <c r="A1150" s="109" t="s">
        <v>237</v>
      </c>
      <c r="B1150" s="109" t="s">
        <v>236</v>
      </c>
      <c r="C1150" s="109" t="e">
        <f>VLOOKUP(B1150,Nonpubs!$B$2:$D$193,3,FALSE)</f>
        <v>#N/A</v>
      </c>
      <c r="D1150" s="109" t="e">
        <f>VLOOKUP(B1150,Nonpubs!$B$2:$D$193,2,FALSE)</f>
        <v>#N/A</v>
      </c>
      <c r="E1150" s="109" t="s">
        <v>740</v>
      </c>
      <c r="F1150" s="109" t="s">
        <v>832</v>
      </c>
      <c r="G1150" s="109" t="s">
        <v>1144</v>
      </c>
      <c r="H1150" s="109" t="s">
        <v>797</v>
      </c>
      <c r="I1150" s="109" t="s">
        <v>1456</v>
      </c>
    </row>
    <row r="1151" spans="1:9">
      <c r="A1151" s="109" t="s">
        <v>239</v>
      </c>
      <c r="B1151" s="109" t="s">
        <v>238</v>
      </c>
      <c r="C1151" s="109" t="e">
        <f>VLOOKUP(B1151,Nonpubs!$B$2:$D$193,3,FALSE)</f>
        <v>#N/A</v>
      </c>
      <c r="D1151" s="109" t="e">
        <f>VLOOKUP(B1151,Nonpubs!$B$2:$D$193,2,FALSE)</f>
        <v>#N/A</v>
      </c>
      <c r="E1151" s="109" t="s">
        <v>739</v>
      </c>
      <c r="F1151" s="109" t="s">
        <v>825</v>
      </c>
      <c r="G1151" s="109" t="s">
        <v>1137</v>
      </c>
      <c r="H1151" s="109" t="s">
        <v>796</v>
      </c>
      <c r="I1151" s="109" t="s">
        <v>1456</v>
      </c>
    </row>
    <row r="1152" spans="1:9">
      <c r="A1152" s="109" t="s">
        <v>239</v>
      </c>
      <c r="B1152" s="109" t="s">
        <v>238</v>
      </c>
      <c r="C1152" s="109" t="e">
        <f>VLOOKUP(B1152,Nonpubs!$B$2:$D$193,3,FALSE)</f>
        <v>#N/A</v>
      </c>
      <c r="D1152" s="109" t="e">
        <f>VLOOKUP(B1152,Nonpubs!$B$2:$D$193,2,FALSE)</f>
        <v>#N/A</v>
      </c>
      <c r="E1152" s="109" t="s">
        <v>740</v>
      </c>
      <c r="F1152" s="109" t="s">
        <v>828</v>
      </c>
      <c r="G1152" s="109" t="s">
        <v>1140</v>
      </c>
      <c r="H1152" s="109" t="s">
        <v>796</v>
      </c>
      <c r="I1152" s="109" t="s">
        <v>1456</v>
      </c>
    </row>
    <row r="1153" spans="1:9">
      <c r="A1153" s="109" t="s">
        <v>241</v>
      </c>
      <c r="B1153" s="109" t="s">
        <v>240</v>
      </c>
      <c r="C1153" s="109" t="str">
        <f>VLOOKUP(B1153,Nonpubs!$B$2:$D$193,3,FALSE)</f>
        <v xml:space="preserve">K-12                                                                                                                                                                                                                                                                                                                                                                                                                                                                                                                                                                                                                                                                                                                                                                                                                                                                                                                                                                                                                                                                                                                                                                                                                                                                                                                                                                                                                                                                                                                                                                                                                                                                                                                                                                                                                                                                                                                                                                                                                                                                            </v>
      </c>
      <c r="D1153" s="109" t="str">
        <f>VLOOKUP(B1153,Nonpubs!$B$2:$D$193,2,FALSE)</f>
        <v xml:space="preserve">Columbus City School District                               </v>
      </c>
      <c r="E1153" s="109" t="s">
        <v>740</v>
      </c>
      <c r="F1153" s="109" t="s">
        <v>824</v>
      </c>
      <c r="G1153" s="109" t="s">
        <v>1136</v>
      </c>
      <c r="H1153" s="109" t="s">
        <v>797</v>
      </c>
      <c r="I1153" s="109" t="s">
        <v>1456</v>
      </c>
    </row>
    <row r="1154" spans="1:9">
      <c r="A1154" s="109" t="s">
        <v>241</v>
      </c>
      <c r="B1154" s="109" t="s">
        <v>240</v>
      </c>
      <c r="C1154" s="109" t="str">
        <f>VLOOKUP(B1154,Nonpubs!$B$2:$D$193,3,FALSE)</f>
        <v xml:space="preserve">K-12                                                                                                                                                                                                                                                                                                                                                                                                                                                                                                                                                                                                                                                                                                                                                                                                                                                                                                                                                                                                                                                                                                                                                                                                                                                                                                                                                                                                                                                                                                                                                                                                                                                                                                                                                                                                                                                                                                                                                                                                                                                                            </v>
      </c>
      <c r="D1154" s="109" t="str">
        <f>VLOOKUP(B1154,Nonpubs!$B$2:$D$193,2,FALSE)</f>
        <v xml:space="preserve">Columbus City School District                               </v>
      </c>
      <c r="E1154" s="109" t="s">
        <v>739</v>
      </c>
      <c r="F1154" s="109" t="s">
        <v>828</v>
      </c>
      <c r="G1154" s="109" t="s">
        <v>1140</v>
      </c>
      <c r="H1154" s="109" t="s">
        <v>796</v>
      </c>
      <c r="I1154" s="109" t="s">
        <v>1456</v>
      </c>
    </row>
    <row r="1155" spans="1:9">
      <c r="A1155" s="109" t="s">
        <v>241</v>
      </c>
      <c r="B1155" s="109" t="s">
        <v>240</v>
      </c>
      <c r="C1155" s="109" t="str">
        <f>VLOOKUP(B1155,Nonpubs!$B$2:$D$193,3,FALSE)</f>
        <v xml:space="preserve">K-12                                                                                                                                                                                                                                                                                                                                                                                                                                                                                                                                                                                                                                                                                                                                                                                                                                                                                                                                                                                                                                                                                                                                                                                                                                                                                                                                                                                                                                                                                                                                                                                                                                                                                                                                                                                                                                                                                                                                                                                                                                                                            </v>
      </c>
      <c r="D1155" s="109" t="str">
        <f>VLOOKUP(B1155,Nonpubs!$B$2:$D$193,2,FALSE)</f>
        <v xml:space="preserve">Columbus City School District                               </v>
      </c>
      <c r="E1155" s="109" t="s">
        <v>740</v>
      </c>
      <c r="F1155" s="109" t="s">
        <v>828</v>
      </c>
      <c r="G1155" s="109" t="s">
        <v>1140</v>
      </c>
      <c r="H1155" s="109" t="s">
        <v>796</v>
      </c>
      <c r="I1155" s="109" t="s">
        <v>1456</v>
      </c>
    </row>
    <row r="1156" spans="1:9">
      <c r="A1156" s="109" t="s">
        <v>241</v>
      </c>
      <c r="B1156" s="109" t="s">
        <v>240</v>
      </c>
      <c r="C1156" s="109" t="str">
        <f>VLOOKUP(B1156,Nonpubs!$B$2:$D$193,3,FALSE)</f>
        <v xml:space="preserve">K-12                                                                                                                                                                                                                                                                                                                                                                                                                                                                                                                                                                                                                                                                                                                                                                                                                                                                                                                                                                                                                                                                                                                                                                                                                                                                                                                                                                                                                                                                                                                                                                                                                                                                                                                                                                                                                                                                                                                                                                                                                                                                            </v>
      </c>
      <c r="D1156" s="109" t="str">
        <f>VLOOKUP(B1156,Nonpubs!$B$2:$D$193,2,FALSE)</f>
        <v xml:space="preserve">Columbus City School District                               </v>
      </c>
      <c r="E1156" s="109" t="s">
        <v>741</v>
      </c>
      <c r="F1156" s="109" t="s">
        <v>828</v>
      </c>
      <c r="G1156" s="109" t="s">
        <v>1140</v>
      </c>
      <c r="H1156" s="109" t="s">
        <v>796</v>
      </c>
      <c r="I1156" s="109" t="s">
        <v>1456</v>
      </c>
    </row>
    <row r="1157" spans="1:9">
      <c r="A1157" s="109" t="s">
        <v>241</v>
      </c>
      <c r="B1157" s="109" t="s">
        <v>240</v>
      </c>
      <c r="C1157" s="109" t="str">
        <f>VLOOKUP(B1157,Nonpubs!$B$2:$D$193,3,FALSE)</f>
        <v xml:space="preserve">K-12                                                                                                                                                                                                                                                                                                                                                                                                                                                                                                                                                                                                                                                                                                                                                                                                                                                                                                                                                                                                                                                                                                                                                                                                                                                                                                                                                                                                                                                                                                                                                                                                                                                                                                                                                                                                                                                                                                                                                                                                                                                                            </v>
      </c>
      <c r="D1157" s="109" t="str">
        <f>VLOOKUP(B1157,Nonpubs!$B$2:$D$193,2,FALSE)</f>
        <v xml:space="preserve">Columbus City School District                               </v>
      </c>
      <c r="E1157" s="109" t="s">
        <v>742</v>
      </c>
      <c r="F1157" s="109" t="s">
        <v>828</v>
      </c>
      <c r="G1157" s="109" t="s">
        <v>1140</v>
      </c>
      <c r="H1157" s="109" t="s">
        <v>796</v>
      </c>
      <c r="I1157" s="109" t="s">
        <v>1456</v>
      </c>
    </row>
    <row r="1158" spans="1:9">
      <c r="A1158" s="109" t="s">
        <v>241</v>
      </c>
      <c r="B1158" s="109" t="s">
        <v>240</v>
      </c>
      <c r="C1158" s="109" t="str">
        <f>VLOOKUP(B1158,Nonpubs!$B$2:$D$193,3,FALSE)</f>
        <v xml:space="preserve">K-12                                                                                                                                                                                                                                                                                                                                                                                                                                                                                                                                                                                                                                                                                                                                                                                                                                                                                                                                                                                                                                                                                                                                                                                                                                                                                                                                                                                                                                                                                                                                                                                                                                                                                                                                                                                                                                                                                                                                                                                                                                                                            </v>
      </c>
      <c r="D1158" s="109" t="str">
        <f>VLOOKUP(B1158,Nonpubs!$B$2:$D$193,2,FALSE)</f>
        <v xml:space="preserve">Columbus City School District                               </v>
      </c>
      <c r="E1158" s="109" t="s">
        <v>740</v>
      </c>
      <c r="F1158" s="109" t="s">
        <v>832</v>
      </c>
      <c r="G1158" s="109" t="s">
        <v>1144</v>
      </c>
      <c r="H1158" s="109" t="s">
        <v>797</v>
      </c>
      <c r="I1158" s="109" t="s">
        <v>1456</v>
      </c>
    </row>
    <row r="1159" spans="1:9">
      <c r="A1159" s="109" t="s">
        <v>241</v>
      </c>
      <c r="B1159" s="109" t="s">
        <v>240</v>
      </c>
      <c r="C1159" s="109" t="str">
        <f>VLOOKUP(B1159,Nonpubs!$B$2:$D$193,3,FALSE)</f>
        <v xml:space="preserve">K-12                                                                                                                                                                                                                                                                                                                                                                                                                                                                                                                                                                                                                                                                                                                                                                                                                                                                                                                                                                                                                                                                                                                                                                                                                                                                                                                                                                                                                                                                                                                                                                                                                                                                                                                                                                                                                                                                                                                                                                                                                                                                            </v>
      </c>
      <c r="D1159" s="109" t="str">
        <f>VLOOKUP(B1159,Nonpubs!$B$2:$D$193,2,FALSE)</f>
        <v xml:space="preserve">Columbus City School District                               </v>
      </c>
      <c r="E1159" s="109" t="s">
        <v>741</v>
      </c>
      <c r="F1159" s="109" t="s">
        <v>832</v>
      </c>
      <c r="G1159" s="109" t="s">
        <v>1144</v>
      </c>
      <c r="H1159" s="109" t="s">
        <v>797</v>
      </c>
      <c r="I1159" s="109" t="s">
        <v>1456</v>
      </c>
    </row>
    <row r="1160" spans="1:9">
      <c r="A1160" s="109" t="s">
        <v>241</v>
      </c>
      <c r="B1160" s="109" t="s">
        <v>240</v>
      </c>
      <c r="C1160" s="109" t="str">
        <f>VLOOKUP(B1160,Nonpubs!$B$2:$D$193,3,FALSE)</f>
        <v xml:space="preserve">K-12                                                                                                                                                                                                                                                                                                                                                                                                                                                                                                                                                                                                                                                                                                                                                                                                                                                                                                                                                                                                                                                                                                                                                                                                                                                                                                                                                                                                                                                                                                                                                                                                                                                                                                                                                                                                                                                                                                                                                                                                                                                                            </v>
      </c>
      <c r="D1160" s="109" t="str">
        <f>VLOOKUP(B1160,Nonpubs!$B$2:$D$193,2,FALSE)</f>
        <v xml:space="preserve">Columbus City School District                               </v>
      </c>
      <c r="E1160" s="109" t="s">
        <v>742</v>
      </c>
      <c r="F1160" s="109" t="s">
        <v>832</v>
      </c>
      <c r="G1160" s="109" t="s">
        <v>1144</v>
      </c>
      <c r="H1160" s="109" t="s">
        <v>797</v>
      </c>
      <c r="I1160" s="109" t="s">
        <v>1456</v>
      </c>
    </row>
    <row r="1161" spans="1:9">
      <c r="A1161" s="109" t="s">
        <v>241</v>
      </c>
      <c r="B1161" s="109" t="s">
        <v>240</v>
      </c>
      <c r="C1161" s="109" t="str">
        <f>VLOOKUP(B1161,Nonpubs!$B$2:$D$193,3,FALSE)</f>
        <v xml:space="preserve">K-12                                                                                                                                                                                                                                                                                                                                                                                                                                                                                                                                                                                                                                                                                                                                                                                                                                                                                                                                                                                                                                                                                                                                                                                                                                                                                                                                                                                                                                                                                                                                                                                                                                                                                                                                                                                                                                                                                                                                                                                                                                                                            </v>
      </c>
      <c r="D1161" s="109" t="str">
        <f>VLOOKUP(B1161,Nonpubs!$B$2:$D$193,2,FALSE)</f>
        <v xml:space="preserve">Columbus City School District                               </v>
      </c>
      <c r="E1161" s="109" t="s">
        <v>744</v>
      </c>
      <c r="F1161" s="109" t="s">
        <v>832</v>
      </c>
      <c r="G1161" s="109" t="s">
        <v>1144</v>
      </c>
      <c r="H1161" s="109" t="s">
        <v>797</v>
      </c>
      <c r="I1161" s="109" t="s">
        <v>1456</v>
      </c>
    </row>
    <row r="1162" spans="1:9">
      <c r="A1162" s="109" t="s">
        <v>241</v>
      </c>
      <c r="B1162" s="109" t="s">
        <v>240</v>
      </c>
      <c r="C1162" s="109" t="str">
        <f>VLOOKUP(B1162,Nonpubs!$B$2:$D$193,3,FALSE)</f>
        <v xml:space="preserve">K-12                                                                                                                                                                                                                                                                                                                                                                                                                                                                                                                                                                                                                                                                                                                                                                                                                                                                                                                                                                                                                                                                                                                                                                                                                                                                                                                                                                                                                                                                                                                                                                                                                                                                                                                                                                                                                                                                                                                                                                                                                                                                            </v>
      </c>
      <c r="D1162" s="109" t="str">
        <f>VLOOKUP(B1162,Nonpubs!$B$2:$D$193,2,FALSE)</f>
        <v xml:space="preserve">Columbus City School District                               </v>
      </c>
      <c r="E1162" s="109" t="s">
        <v>739</v>
      </c>
      <c r="F1162" s="109" t="s">
        <v>956</v>
      </c>
      <c r="G1162" s="109" t="s">
        <v>1276</v>
      </c>
      <c r="H1162" s="109" t="s">
        <v>797</v>
      </c>
      <c r="I1162" s="109" t="s">
        <v>1456</v>
      </c>
    </row>
    <row r="1163" spans="1:9">
      <c r="A1163" s="109" t="s">
        <v>241</v>
      </c>
      <c r="B1163" s="109" t="s">
        <v>240</v>
      </c>
      <c r="C1163" s="109" t="str">
        <f>VLOOKUP(B1163,Nonpubs!$B$2:$D$193,3,FALSE)</f>
        <v xml:space="preserve">K-12                                                                                                                                                                                                                                                                                                                                                                                                                                                                                                                                                                                                                                                                                                                                                                                                                                                                                                                                                                                                                                                                                                                                                                                                                                                                                                                                                                                                                                                                                                                                                                                                                                                                                                                                                                                                                                                                                                                                                                                                                                                                            </v>
      </c>
      <c r="D1163" s="109" t="str">
        <f>VLOOKUP(B1163,Nonpubs!$B$2:$D$193,2,FALSE)</f>
        <v xml:space="preserve">Columbus City School District                               </v>
      </c>
      <c r="E1163" s="109" t="s">
        <v>742</v>
      </c>
      <c r="F1163" s="109" t="s">
        <v>956</v>
      </c>
      <c r="G1163" s="109" t="s">
        <v>1276</v>
      </c>
      <c r="H1163" s="109" t="s">
        <v>797</v>
      </c>
      <c r="I1163" s="109" t="s">
        <v>1456</v>
      </c>
    </row>
    <row r="1164" spans="1:9">
      <c r="A1164" s="109" t="s">
        <v>243</v>
      </c>
      <c r="B1164" s="109" t="s">
        <v>242</v>
      </c>
      <c r="C1164" s="109" t="e">
        <f>VLOOKUP(B1164,Nonpubs!$B$2:$D$193,3,FALSE)</f>
        <v>#N/A</v>
      </c>
      <c r="D1164" s="109" t="e">
        <f>VLOOKUP(B1164,Nonpubs!$B$2:$D$193,2,FALSE)</f>
        <v>#N/A</v>
      </c>
      <c r="E1164" s="109" t="s">
        <v>744</v>
      </c>
      <c r="F1164" s="109" t="s">
        <v>1022</v>
      </c>
      <c r="G1164" s="109" t="s">
        <v>1346</v>
      </c>
      <c r="H1164" s="109" t="s">
        <v>1347</v>
      </c>
      <c r="I1164" s="109" t="s">
        <v>1456</v>
      </c>
    </row>
    <row r="1165" spans="1:9">
      <c r="A1165" s="109" t="s">
        <v>243</v>
      </c>
      <c r="B1165" s="109" t="s">
        <v>242</v>
      </c>
      <c r="C1165" s="109" t="e">
        <f>VLOOKUP(B1165,Nonpubs!$B$2:$D$193,3,FALSE)</f>
        <v>#N/A</v>
      </c>
      <c r="D1165" s="109" t="e">
        <f>VLOOKUP(B1165,Nonpubs!$B$2:$D$193,2,FALSE)</f>
        <v>#N/A</v>
      </c>
      <c r="E1165" s="109" t="s">
        <v>739</v>
      </c>
      <c r="F1165" s="109" t="s">
        <v>1107</v>
      </c>
      <c r="G1165" s="109" t="s">
        <v>1440</v>
      </c>
      <c r="H1165" s="109" t="s">
        <v>791</v>
      </c>
      <c r="I1165" s="109" t="s">
        <v>1456</v>
      </c>
    </row>
    <row r="1166" spans="1:9">
      <c r="A1166" s="109" t="s">
        <v>243</v>
      </c>
      <c r="B1166" s="109" t="s">
        <v>242</v>
      </c>
      <c r="C1166" s="109" t="e">
        <f>VLOOKUP(B1166,Nonpubs!$B$2:$D$193,3,FALSE)</f>
        <v>#N/A</v>
      </c>
      <c r="D1166" s="109" t="e">
        <f>VLOOKUP(B1166,Nonpubs!$B$2:$D$193,2,FALSE)</f>
        <v>#N/A</v>
      </c>
      <c r="E1166" s="109" t="s">
        <v>742</v>
      </c>
      <c r="F1166" s="109" t="s">
        <v>1107</v>
      </c>
      <c r="G1166" s="109" t="s">
        <v>1440</v>
      </c>
      <c r="H1166" s="109" t="s">
        <v>791</v>
      </c>
      <c r="I1166" s="109" t="s">
        <v>1456</v>
      </c>
    </row>
    <row r="1167" spans="1:9">
      <c r="A1167" s="109" t="s">
        <v>243</v>
      </c>
      <c r="B1167" s="109" t="s">
        <v>242</v>
      </c>
      <c r="C1167" s="109" t="e">
        <f>VLOOKUP(B1167,Nonpubs!$B$2:$D$193,3,FALSE)</f>
        <v>#N/A</v>
      </c>
      <c r="D1167" s="109" t="e">
        <f>VLOOKUP(B1167,Nonpubs!$B$2:$D$193,2,FALSE)</f>
        <v>#N/A</v>
      </c>
      <c r="E1167" s="109" t="s">
        <v>740</v>
      </c>
      <c r="F1167" s="109" t="s">
        <v>1018</v>
      </c>
      <c r="G1167" s="109" t="s">
        <v>1342</v>
      </c>
      <c r="H1167" s="109" t="s">
        <v>791</v>
      </c>
      <c r="I1167" s="109" t="s">
        <v>1456</v>
      </c>
    </row>
    <row r="1168" spans="1:9">
      <c r="A1168" s="109" t="s">
        <v>243</v>
      </c>
      <c r="B1168" s="109" t="s">
        <v>242</v>
      </c>
      <c r="C1168" s="109" t="e">
        <f>VLOOKUP(B1168,Nonpubs!$B$2:$D$193,3,FALSE)</f>
        <v>#N/A</v>
      </c>
      <c r="D1168" s="109" t="e">
        <f>VLOOKUP(B1168,Nonpubs!$B$2:$D$193,2,FALSE)</f>
        <v>#N/A</v>
      </c>
      <c r="E1168" s="109" t="s">
        <v>743</v>
      </c>
      <c r="F1168" s="109" t="s">
        <v>1019</v>
      </c>
      <c r="G1168" s="109" t="s">
        <v>1343</v>
      </c>
      <c r="H1168" s="109" t="s">
        <v>1163</v>
      </c>
      <c r="I1168" s="109" t="s">
        <v>1456</v>
      </c>
    </row>
    <row r="1169" spans="1:9">
      <c r="A1169" s="109" t="s">
        <v>243</v>
      </c>
      <c r="B1169" s="109" t="s">
        <v>242</v>
      </c>
      <c r="C1169" s="109" t="e">
        <f>VLOOKUP(B1169,Nonpubs!$B$2:$D$193,3,FALSE)</f>
        <v>#N/A</v>
      </c>
      <c r="D1169" s="109" t="e">
        <f>VLOOKUP(B1169,Nonpubs!$B$2:$D$193,2,FALSE)</f>
        <v>#N/A</v>
      </c>
      <c r="E1169" s="109" t="s">
        <v>739</v>
      </c>
      <c r="F1169" s="109" t="s">
        <v>1031</v>
      </c>
      <c r="G1169" s="109" t="s">
        <v>1443</v>
      </c>
      <c r="H1169" s="109" t="s">
        <v>795</v>
      </c>
      <c r="I1169" s="109" t="s">
        <v>1456</v>
      </c>
    </row>
    <row r="1170" spans="1:9">
      <c r="A1170" s="109" t="s">
        <v>243</v>
      </c>
      <c r="B1170" s="109" t="s">
        <v>242</v>
      </c>
      <c r="C1170" s="109" t="e">
        <f>VLOOKUP(B1170,Nonpubs!$B$2:$D$193,3,FALSE)</f>
        <v>#N/A</v>
      </c>
      <c r="D1170" s="109" t="e">
        <f>VLOOKUP(B1170,Nonpubs!$B$2:$D$193,2,FALSE)</f>
        <v>#N/A</v>
      </c>
      <c r="E1170" s="109" t="s">
        <v>741</v>
      </c>
      <c r="F1170" s="109" t="s">
        <v>1031</v>
      </c>
      <c r="G1170" s="109" t="s">
        <v>1443</v>
      </c>
      <c r="H1170" s="109" t="s">
        <v>795</v>
      </c>
      <c r="I1170" s="109" t="s">
        <v>1456</v>
      </c>
    </row>
    <row r="1171" spans="1:9">
      <c r="A1171" s="109" t="s">
        <v>245</v>
      </c>
      <c r="B1171" s="109" t="s">
        <v>244</v>
      </c>
      <c r="C1171" s="109" t="e">
        <f>VLOOKUP(B1171,Nonpubs!$B$2:$D$193,3,FALSE)</f>
        <v>#N/A</v>
      </c>
      <c r="D1171" s="109" t="e">
        <f>VLOOKUP(B1171,Nonpubs!$B$2:$D$193,2,FALSE)</f>
        <v>#N/A</v>
      </c>
      <c r="E1171" s="109" t="s">
        <v>743</v>
      </c>
      <c r="F1171" s="109" t="s">
        <v>1006</v>
      </c>
      <c r="G1171" s="109" t="s">
        <v>1329</v>
      </c>
      <c r="H1171" s="109" t="s">
        <v>793</v>
      </c>
      <c r="I1171" s="109" t="s">
        <v>1456</v>
      </c>
    </row>
    <row r="1172" spans="1:9">
      <c r="A1172" s="109" t="s">
        <v>245</v>
      </c>
      <c r="B1172" s="109" t="s">
        <v>246</v>
      </c>
      <c r="C1172" s="109" t="str">
        <f>VLOOKUP(B1172,Nonpubs!$B$2:$D$193,3,FALSE)</f>
        <v xml:space="preserve">K-12                                                                                                                                                                                                                                                                                                                                                                                                                                                                                                                                                                                                                                                                                                                                                                                                                                                                                                                                                                                                                                                                                                                                                                                                                                                                                                                                                                                                                                                                                                                                                                                                                                                                                                                                                                                                                                                                                                                                                                                                                                                                            </v>
      </c>
      <c r="D1172" s="109" t="str">
        <f>VLOOKUP(B1172,Nonpubs!$B$2:$D$193,2,FALSE)</f>
        <v xml:space="preserve">Willoughby-Eastlake City                                    </v>
      </c>
      <c r="E1172" s="109" t="s">
        <v>742</v>
      </c>
      <c r="F1172" s="109" t="s">
        <v>1014</v>
      </c>
      <c r="G1172" s="109" t="s">
        <v>1338</v>
      </c>
      <c r="H1172" s="109" t="s">
        <v>796</v>
      </c>
      <c r="I1172" s="109" t="s">
        <v>1456</v>
      </c>
    </row>
    <row r="1173" spans="1:9">
      <c r="A1173" s="109" t="s">
        <v>245</v>
      </c>
      <c r="B1173" s="109" t="s">
        <v>246</v>
      </c>
      <c r="C1173" s="109" t="str">
        <f>VLOOKUP(B1173,Nonpubs!$B$2:$D$193,3,FALSE)</f>
        <v xml:space="preserve">K-12                                                                                                                                                                                                                                                                                                                                                                                                                                                                                                                                                                                                                                                                                                                                                                                                                                                                                                                                                                                                                                                                                                                                                                                                                                                                                                                                                                                                                                                                                                                                                                                                                                                                                                                                                                                                                                                                                                                                                                                                                                                                            </v>
      </c>
      <c r="D1173" s="109" t="str">
        <f>VLOOKUP(B1173,Nonpubs!$B$2:$D$193,2,FALSE)</f>
        <v xml:space="preserve">Willoughby-Eastlake City                                    </v>
      </c>
      <c r="E1173" s="109" t="s">
        <v>744</v>
      </c>
      <c r="F1173" s="109" t="s">
        <v>1014</v>
      </c>
      <c r="G1173" s="109" t="s">
        <v>1338</v>
      </c>
      <c r="H1173" s="109" t="s">
        <v>796</v>
      </c>
      <c r="I1173" s="109" t="s">
        <v>1456</v>
      </c>
    </row>
    <row r="1174" spans="1:9">
      <c r="A1174" s="109" t="s">
        <v>245</v>
      </c>
      <c r="B1174" s="109" t="s">
        <v>244</v>
      </c>
      <c r="C1174" s="109" t="e">
        <f>VLOOKUP(B1174,Nonpubs!$B$2:$D$193,3,FALSE)</f>
        <v>#N/A</v>
      </c>
      <c r="D1174" s="109" t="e">
        <f>VLOOKUP(B1174,Nonpubs!$B$2:$D$193,2,FALSE)</f>
        <v>#N/A</v>
      </c>
      <c r="E1174" s="109" t="s">
        <v>743</v>
      </c>
      <c r="F1174" s="109" t="s">
        <v>867</v>
      </c>
      <c r="G1174" s="109" t="s">
        <v>1182</v>
      </c>
      <c r="H1174" s="109" t="s">
        <v>795</v>
      </c>
      <c r="I1174" s="109" t="s">
        <v>1456</v>
      </c>
    </row>
    <row r="1175" spans="1:9">
      <c r="A1175" s="109" t="s">
        <v>245</v>
      </c>
      <c r="B1175" s="109" t="s">
        <v>246</v>
      </c>
      <c r="C1175" s="109" t="str">
        <f>VLOOKUP(B1175,Nonpubs!$B$2:$D$193,3,FALSE)</f>
        <v xml:space="preserve">K-12                                                                                                                                                                                                                                                                                                                                                                                                                                                                                                                                                                                                                                                                                                                                                                                                                                                                                                                                                                                                                                                                                                                                                                                                                                                                                                                                                                                                                                                                                                                                                                                                                                                                                                                                                                                                                                                                                                                                                                                                                                                                            </v>
      </c>
      <c r="D1175" s="109" t="str">
        <f>VLOOKUP(B1175,Nonpubs!$B$2:$D$193,2,FALSE)</f>
        <v xml:space="preserve">Willoughby-Eastlake City                                    </v>
      </c>
      <c r="E1175" s="109" t="s">
        <v>743</v>
      </c>
      <c r="F1175" s="109" t="s">
        <v>914</v>
      </c>
      <c r="G1175" s="109" t="s">
        <v>1232</v>
      </c>
      <c r="H1175" s="109" t="s">
        <v>1163</v>
      </c>
      <c r="I1175" s="109" t="s">
        <v>1456</v>
      </c>
    </row>
    <row r="1176" spans="1:9">
      <c r="A1176" s="109" t="s">
        <v>245</v>
      </c>
      <c r="B1176" s="109" t="s">
        <v>246</v>
      </c>
      <c r="C1176" s="109" t="str">
        <f>VLOOKUP(B1176,Nonpubs!$B$2:$D$193,3,FALSE)</f>
        <v xml:space="preserve">K-12                                                                                                                                                                                                                                                                                                                                                                                                                                                                                                                                                                                                                                                                                                                                                                                                                                                                                                                                                                                                                                                                                                                                                                                                                                                                                                                                                                                                                                                                                                                                                                                                                                                                                                                                                                                                                                                                                                                                                                                                                                                                            </v>
      </c>
      <c r="D1176" s="109" t="str">
        <f>VLOOKUP(B1176,Nonpubs!$B$2:$D$193,2,FALSE)</f>
        <v xml:space="preserve">Willoughby-Eastlake City                                    </v>
      </c>
      <c r="E1176" s="109" t="s">
        <v>751</v>
      </c>
      <c r="F1176" s="109" t="s">
        <v>914</v>
      </c>
      <c r="G1176" s="109" t="s">
        <v>1232</v>
      </c>
      <c r="H1176" s="109" t="s">
        <v>1163</v>
      </c>
      <c r="I1176" s="109" t="s">
        <v>1456</v>
      </c>
    </row>
    <row r="1177" spans="1:9">
      <c r="A1177" s="109" t="s">
        <v>245</v>
      </c>
      <c r="B1177" s="109" t="s">
        <v>246</v>
      </c>
      <c r="C1177" s="109" t="str">
        <f>VLOOKUP(B1177,Nonpubs!$B$2:$D$193,3,FALSE)</f>
        <v xml:space="preserve">K-12                                                                                                                                                                                                                                                                                                                                                                                                                                                                                                                                                                                                                                                                                                                                                                                                                                                                                                                                                                                                                                                                                                                                                                                                                                                                                                                                                                                                                                                                                                                                                                                                                                                                                                                                                                                                                                                                                                                                                                                                                                                                            </v>
      </c>
      <c r="D1177" s="109" t="str">
        <f>VLOOKUP(B1177,Nonpubs!$B$2:$D$193,2,FALSE)</f>
        <v xml:space="preserve">Willoughby-Eastlake City                                    </v>
      </c>
      <c r="E1177" s="109" t="s">
        <v>752</v>
      </c>
      <c r="F1177" s="109" t="s">
        <v>914</v>
      </c>
      <c r="G1177" s="109" t="s">
        <v>1232</v>
      </c>
      <c r="H1177" s="109" t="s">
        <v>1163</v>
      </c>
      <c r="I1177" s="109" t="s">
        <v>1456</v>
      </c>
    </row>
    <row r="1178" spans="1:9">
      <c r="A1178" s="109" t="s">
        <v>245</v>
      </c>
      <c r="B1178" s="109" t="s">
        <v>244</v>
      </c>
      <c r="C1178" s="109" t="e">
        <f>VLOOKUP(B1178,Nonpubs!$B$2:$D$193,3,FALSE)</f>
        <v>#N/A</v>
      </c>
      <c r="D1178" s="109" t="e">
        <f>VLOOKUP(B1178,Nonpubs!$B$2:$D$193,2,FALSE)</f>
        <v>#N/A</v>
      </c>
      <c r="E1178" s="109" t="s">
        <v>742</v>
      </c>
      <c r="F1178" s="109" t="s">
        <v>1003</v>
      </c>
      <c r="G1178" s="109" t="s">
        <v>1326</v>
      </c>
      <c r="H1178" s="109" t="s">
        <v>795</v>
      </c>
      <c r="I1178" s="109" t="s">
        <v>1456</v>
      </c>
    </row>
    <row r="1179" spans="1:9">
      <c r="A1179" s="109" t="s">
        <v>245</v>
      </c>
      <c r="B1179" s="109" t="s">
        <v>246</v>
      </c>
      <c r="C1179" s="109" t="str">
        <f>VLOOKUP(B1179,Nonpubs!$B$2:$D$193,3,FALSE)</f>
        <v xml:space="preserve">K-12                                                                                                                                                                                                                                                                                                                                                                                                                                                                                                                                                                                                                                                                                                                                                                                                                                                                                                                                                                                                                                                                                                                                                                                                                                                                                                                                                                                                                                                                                                                                                                                                                                                                                                                                                                                                                                                                                                                                                                                                                                                                            </v>
      </c>
      <c r="D1179" s="109" t="str">
        <f>VLOOKUP(B1179,Nonpubs!$B$2:$D$193,2,FALSE)</f>
        <v xml:space="preserve">Willoughby-Eastlake City                                    </v>
      </c>
      <c r="E1179" s="109" t="s">
        <v>742</v>
      </c>
      <c r="F1179" s="109" t="s">
        <v>915</v>
      </c>
      <c r="G1179" s="109" t="s">
        <v>1233</v>
      </c>
      <c r="H1179" s="109" t="s">
        <v>796</v>
      </c>
      <c r="I1179" s="109" t="s">
        <v>1455</v>
      </c>
    </row>
    <row r="1180" spans="1:9">
      <c r="A1180" s="109" t="s">
        <v>245</v>
      </c>
      <c r="B1180" s="109" t="s">
        <v>246</v>
      </c>
      <c r="C1180" s="109" t="str">
        <f>VLOOKUP(B1180,Nonpubs!$B$2:$D$193,3,FALSE)</f>
        <v xml:space="preserve">K-12                                                                                                                                                                                                                                                                                                                                                                                                                                                                                                                                                                                                                                                                                                                                                                                                                                                                                                                                                                                                                                                                                                                                                                                                                                                                                                                                                                                                                                                                                                                                                                                                                                                                                                                                                                                                                                                                                                                                                                                                                                                                            </v>
      </c>
      <c r="D1180" s="109" t="str">
        <f>VLOOKUP(B1180,Nonpubs!$B$2:$D$193,2,FALSE)</f>
        <v xml:space="preserve">Willoughby-Eastlake City                                    </v>
      </c>
      <c r="E1180" s="109" t="s">
        <v>744</v>
      </c>
      <c r="F1180" s="109" t="s">
        <v>915</v>
      </c>
      <c r="G1180" s="109" t="s">
        <v>1233</v>
      </c>
      <c r="H1180" s="109" t="s">
        <v>796</v>
      </c>
      <c r="I1180" s="109" t="s">
        <v>1455</v>
      </c>
    </row>
    <row r="1181" spans="1:9">
      <c r="A1181" s="109" t="s">
        <v>245</v>
      </c>
      <c r="B1181" s="109" t="s">
        <v>246</v>
      </c>
      <c r="C1181" s="109" t="str">
        <f>VLOOKUP(B1181,Nonpubs!$B$2:$D$193,3,FALSE)</f>
        <v xml:space="preserve">K-12                                                                                                                                                                                                                                                                                                                                                                                                                                                                                                                                                                                                                                                                                                                                                                                                                                                                                                                                                                                                                                                                                                                                                                                                                                                                                                                                                                                                                                                                                                                                                                                                                                                                                                                                                                                                                                                                                                                                                                                                                                                                            </v>
      </c>
      <c r="D1181" s="109" t="str">
        <f>VLOOKUP(B1181,Nonpubs!$B$2:$D$193,2,FALSE)</f>
        <v xml:space="preserve">Willoughby-Eastlake City                                    </v>
      </c>
      <c r="E1181" s="109" t="s">
        <v>752</v>
      </c>
      <c r="F1181" s="109" t="s">
        <v>915</v>
      </c>
      <c r="G1181" s="109" t="s">
        <v>1233</v>
      </c>
      <c r="H1181" s="109" t="s">
        <v>796</v>
      </c>
      <c r="I1181" s="109" t="s">
        <v>1455</v>
      </c>
    </row>
    <row r="1182" spans="1:9">
      <c r="A1182" s="109" t="s">
        <v>245</v>
      </c>
      <c r="B1182" s="109" t="s">
        <v>246</v>
      </c>
      <c r="C1182" s="109" t="str">
        <f>VLOOKUP(B1182,Nonpubs!$B$2:$D$193,3,FALSE)</f>
        <v xml:space="preserve">K-12                                                                                                                                                                                                                                                                                                                                                                                                                                                                                                                                                                                                                                                                                                                                                                                                                                                                                                                                                                                                                                                                                                                                                                                                                                                                                                                                                                                                                                                                                                                                                                                                                                                                                                                                                                                                                                                                                                                                                                                                                                                                            </v>
      </c>
      <c r="D1182" s="109" t="str">
        <f>VLOOKUP(B1182,Nonpubs!$B$2:$D$193,2,FALSE)</f>
        <v xml:space="preserve">Willoughby-Eastlake City                                    </v>
      </c>
      <c r="E1182" s="109" t="s">
        <v>804</v>
      </c>
      <c r="F1182" s="109" t="s">
        <v>915</v>
      </c>
      <c r="G1182" s="109" t="s">
        <v>1233</v>
      </c>
      <c r="H1182" s="109" t="s">
        <v>796</v>
      </c>
      <c r="I1182" s="109" t="s">
        <v>1455</v>
      </c>
    </row>
    <row r="1183" spans="1:9">
      <c r="A1183" s="109" t="s">
        <v>245</v>
      </c>
      <c r="B1183" s="109" t="s">
        <v>246</v>
      </c>
      <c r="C1183" s="109" t="str">
        <f>VLOOKUP(B1183,Nonpubs!$B$2:$D$193,3,FALSE)</f>
        <v xml:space="preserve">K-12                                                                                                                                                                                                                                                                                                                                                                                                                                                                                                                                                                                                                                                                                                                                                                                                                                                                                                                                                                                                                                                                                                                                                                                                                                                                                                                                                                                                                                                                                                                                                                                                                                                                                                                                                                                                                                                                                                                                                                                                                                                                            </v>
      </c>
      <c r="D1183" s="109" t="str">
        <f>VLOOKUP(B1183,Nonpubs!$B$2:$D$193,2,FALSE)</f>
        <v xml:space="preserve">Willoughby-Eastlake City                                    </v>
      </c>
      <c r="E1183" s="109" t="s">
        <v>742</v>
      </c>
      <c r="F1183" s="109" t="s">
        <v>885</v>
      </c>
      <c r="G1183" s="109" t="s">
        <v>1201</v>
      </c>
      <c r="H1183" s="109" t="s">
        <v>811</v>
      </c>
      <c r="I1183" s="109" t="s">
        <v>1455</v>
      </c>
    </row>
    <row r="1184" spans="1:9">
      <c r="A1184" s="109" t="s">
        <v>245</v>
      </c>
      <c r="B1184" s="109" t="s">
        <v>244</v>
      </c>
      <c r="C1184" s="109" t="e">
        <f>VLOOKUP(B1184,Nonpubs!$B$2:$D$193,3,FALSE)</f>
        <v>#N/A</v>
      </c>
      <c r="D1184" s="109" t="e">
        <f>VLOOKUP(B1184,Nonpubs!$B$2:$D$193,2,FALSE)</f>
        <v>#N/A</v>
      </c>
      <c r="E1184" s="109" t="s">
        <v>739</v>
      </c>
      <c r="F1184" s="109" t="s">
        <v>813</v>
      </c>
      <c r="G1184" s="109" t="s">
        <v>1124</v>
      </c>
      <c r="H1184" s="109" t="s">
        <v>795</v>
      </c>
      <c r="I1184" s="109" t="s">
        <v>1456</v>
      </c>
    </row>
    <row r="1185" spans="1:9">
      <c r="A1185" s="109" t="s">
        <v>245</v>
      </c>
      <c r="B1185" s="109" t="s">
        <v>246</v>
      </c>
      <c r="C1185" s="109" t="str">
        <f>VLOOKUP(B1185,Nonpubs!$B$2:$D$193,3,FALSE)</f>
        <v xml:space="preserve">K-12                                                                                                                                                                                                                                                                                                                                                                                                                                                                                                                                                                                                                                                                                                                                                                                                                                                                                                                                                                                                                                                                                                                                                                                                                                                                                                                                                                                                                                                                                                                                                                                                                                                                                                                                                                                                                                                                                                                                                                                                                                                                            </v>
      </c>
      <c r="D1185" s="109" t="str">
        <f>VLOOKUP(B1185,Nonpubs!$B$2:$D$193,2,FALSE)</f>
        <v xml:space="preserve">Willoughby-Eastlake City                                    </v>
      </c>
      <c r="E1185" s="109" t="s">
        <v>740</v>
      </c>
      <c r="F1185" s="109" t="s">
        <v>986</v>
      </c>
      <c r="G1185" s="109" t="s">
        <v>1309</v>
      </c>
      <c r="H1185" s="109" t="s">
        <v>796</v>
      </c>
      <c r="I1185" s="109" t="s">
        <v>1455</v>
      </c>
    </row>
    <row r="1186" spans="1:9">
      <c r="A1186" s="109" t="s">
        <v>245</v>
      </c>
      <c r="B1186" s="109" t="s">
        <v>246</v>
      </c>
      <c r="C1186" s="109" t="str">
        <f>VLOOKUP(B1186,Nonpubs!$B$2:$D$193,3,FALSE)</f>
        <v xml:space="preserve">K-12                                                                                                                                                                                                                                                                                                                                                                                                                                                                                                                                                                                                                                                                                                                                                                                                                                                                                                                                                                                                                                                                                                                                                                                                                                                                                                                                                                                                                                                                                                                                                                                                                                                                                                                                                                                                                                                                                                                                                                                                                                                                            </v>
      </c>
      <c r="D1186" s="109" t="str">
        <f>VLOOKUP(B1186,Nonpubs!$B$2:$D$193,2,FALSE)</f>
        <v xml:space="preserve">Willoughby-Eastlake City                                    </v>
      </c>
      <c r="E1186" s="109" t="s">
        <v>741</v>
      </c>
      <c r="F1186" s="109" t="s">
        <v>986</v>
      </c>
      <c r="G1186" s="109" t="s">
        <v>1309</v>
      </c>
      <c r="H1186" s="109" t="s">
        <v>796</v>
      </c>
      <c r="I1186" s="109" t="s">
        <v>1455</v>
      </c>
    </row>
    <row r="1187" spans="1:9">
      <c r="A1187" s="109" t="s">
        <v>245</v>
      </c>
      <c r="B1187" s="109" t="s">
        <v>246</v>
      </c>
      <c r="C1187" s="109" t="str">
        <f>VLOOKUP(B1187,Nonpubs!$B$2:$D$193,3,FALSE)</f>
        <v xml:space="preserve">K-12                                                                                                                                                                                                                                                                                                                                                                                                                                                                                                                                                                                                                                                                                                                                                                                                                                                                                                                                                                                                                                                                                                                                                                                                                                                                                                                                                                                                                                                                                                                                                                                                                                                                                                                                                                                                                                                                                                                                                                                                                                                                            </v>
      </c>
      <c r="D1187" s="109" t="str">
        <f>VLOOKUP(B1187,Nonpubs!$B$2:$D$193,2,FALSE)</f>
        <v xml:space="preserve">Willoughby-Eastlake City                                    </v>
      </c>
      <c r="E1187" s="109" t="s">
        <v>744</v>
      </c>
      <c r="F1187" s="109" t="s">
        <v>986</v>
      </c>
      <c r="G1187" s="109" t="s">
        <v>1309</v>
      </c>
      <c r="H1187" s="109" t="s">
        <v>796</v>
      </c>
      <c r="I1187" s="109" t="s">
        <v>1455</v>
      </c>
    </row>
    <row r="1188" spans="1:9">
      <c r="A1188" s="109" t="s">
        <v>245</v>
      </c>
      <c r="B1188" s="109" t="s">
        <v>246</v>
      </c>
      <c r="C1188" s="109" t="str">
        <f>VLOOKUP(B1188,Nonpubs!$B$2:$D$193,3,FALSE)</f>
        <v xml:space="preserve">K-12                                                                                                                                                                                                                                                                                                                                                                                                                                                                                                                                                                                                                                                                                                                                                                                                                                                                                                                                                                                                                                                                                                                                                                                                                                                                                                                                                                                                                                                                                                                                                                                                                                                                                                                                                                                                                                                                                                                                                                                                                                                                            </v>
      </c>
      <c r="D1188" s="109" t="str">
        <f>VLOOKUP(B1188,Nonpubs!$B$2:$D$193,2,FALSE)</f>
        <v xml:space="preserve">Willoughby-Eastlake City                                    </v>
      </c>
      <c r="E1188" s="109" t="s">
        <v>751</v>
      </c>
      <c r="F1188" s="109" t="s">
        <v>986</v>
      </c>
      <c r="G1188" s="109" t="s">
        <v>1309</v>
      </c>
      <c r="H1188" s="109" t="s">
        <v>796</v>
      </c>
      <c r="I1188" s="109" t="s">
        <v>1455</v>
      </c>
    </row>
    <row r="1189" spans="1:9">
      <c r="A1189" s="109" t="s">
        <v>245</v>
      </c>
      <c r="B1189" s="109" t="s">
        <v>244</v>
      </c>
      <c r="C1189" s="109" t="e">
        <f>VLOOKUP(B1189,Nonpubs!$B$2:$D$193,3,FALSE)</f>
        <v>#N/A</v>
      </c>
      <c r="D1189" s="109" t="e">
        <f>VLOOKUP(B1189,Nonpubs!$B$2:$D$193,2,FALSE)</f>
        <v>#N/A</v>
      </c>
      <c r="E1189" s="109" t="s">
        <v>740</v>
      </c>
      <c r="F1189" s="109" t="s">
        <v>863</v>
      </c>
      <c r="G1189" s="109" t="s">
        <v>1178</v>
      </c>
      <c r="H1189" s="109" t="s">
        <v>795</v>
      </c>
      <c r="I1189" s="109" t="s">
        <v>1456</v>
      </c>
    </row>
    <row r="1190" spans="1:9">
      <c r="A1190" s="109" t="s">
        <v>245</v>
      </c>
      <c r="B1190" s="109" t="s">
        <v>244</v>
      </c>
      <c r="C1190" s="109" t="e">
        <f>VLOOKUP(B1190,Nonpubs!$B$2:$D$193,3,FALSE)</f>
        <v>#N/A</v>
      </c>
      <c r="D1190" s="109" t="e">
        <f>VLOOKUP(B1190,Nonpubs!$B$2:$D$193,2,FALSE)</f>
        <v>#N/A</v>
      </c>
      <c r="E1190" s="109" t="s">
        <v>741</v>
      </c>
      <c r="F1190" s="109" t="s">
        <v>863</v>
      </c>
      <c r="G1190" s="109" t="s">
        <v>1178</v>
      </c>
      <c r="H1190" s="109" t="s">
        <v>795</v>
      </c>
      <c r="I1190" s="109" t="s">
        <v>1456</v>
      </c>
    </row>
    <row r="1191" spans="1:9">
      <c r="A1191" s="109" t="s">
        <v>245</v>
      </c>
      <c r="B1191" s="109" t="s">
        <v>244</v>
      </c>
      <c r="C1191" s="109" t="e">
        <f>VLOOKUP(B1191,Nonpubs!$B$2:$D$193,3,FALSE)</f>
        <v>#N/A</v>
      </c>
      <c r="D1191" s="109" t="e">
        <f>VLOOKUP(B1191,Nonpubs!$B$2:$D$193,2,FALSE)</f>
        <v>#N/A</v>
      </c>
      <c r="E1191" s="109" t="s">
        <v>744</v>
      </c>
      <c r="F1191" s="109" t="s">
        <v>1482</v>
      </c>
      <c r="G1191" s="109" t="s">
        <v>1482</v>
      </c>
      <c r="H1191" s="109" t="s">
        <v>1482</v>
      </c>
      <c r="I1191" s="109" t="s">
        <v>1482</v>
      </c>
    </row>
    <row r="1192" spans="1:9">
      <c r="A1192" s="109" t="s">
        <v>245</v>
      </c>
      <c r="B1192" s="109" t="s">
        <v>244</v>
      </c>
      <c r="C1192" s="109" t="e">
        <f>VLOOKUP(B1192,Nonpubs!$B$2:$D$193,3,FALSE)</f>
        <v>#N/A</v>
      </c>
      <c r="D1192" s="109" t="e">
        <f>VLOOKUP(B1192,Nonpubs!$B$2:$D$193,2,FALSE)</f>
        <v>#N/A</v>
      </c>
      <c r="E1192" s="109" t="s">
        <v>742</v>
      </c>
      <c r="F1192" s="109" t="s">
        <v>819</v>
      </c>
      <c r="G1192" s="109" t="s">
        <v>1131</v>
      </c>
      <c r="H1192" s="109" t="s">
        <v>795</v>
      </c>
      <c r="I1192" s="109" t="s">
        <v>1456</v>
      </c>
    </row>
    <row r="1193" spans="1:9">
      <c r="A1193" s="109" t="s">
        <v>245</v>
      </c>
      <c r="B1193" s="109" t="s">
        <v>246</v>
      </c>
      <c r="C1193" s="109" t="str">
        <f>VLOOKUP(B1193,Nonpubs!$B$2:$D$193,3,FALSE)</f>
        <v xml:space="preserve">K-12                                                                                                                                                                                                                                                                                                                                                                                                                                                                                                                                                                                                                                                                                                                                                                                                                                                                                                                                                                                                                                                                                                                                                                                                                                                                                                                                                                                                                                                                                                                                                                                                                                                                                                                                                                                                                                                                                                                                                                                                                                                                            </v>
      </c>
      <c r="D1193" s="109" t="str">
        <f>VLOOKUP(B1193,Nonpubs!$B$2:$D$193,2,FALSE)</f>
        <v xml:space="preserve">Willoughby-Eastlake City                                    </v>
      </c>
      <c r="E1193" s="109" t="s">
        <v>804</v>
      </c>
      <c r="F1193" s="109" t="s">
        <v>887</v>
      </c>
      <c r="G1193" s="109" t="s">
        <v>1204</v>
      </c>
      <c r="H1193" s="109" t="s">
        <v>1177</v>
      </c>
      <c r="I1193" s="109" t="s">
        <v>1455</v>
      </c>
    </row>
    <row r="1194" spans="1:9">
      <c r="A1194" s="109" t="s">
        <v>245</v>
      </c>
      <c r="B1194" s="109" t="s">
        <v>244</v>
      </c>
      <c r="C1194" s="109" t="e">
        <f>VLOOKUP(B1194,Nonpubs!$B$2:$D$193,3,FALSE)</f>
        <v>#N/A</v>
      </c>
      <c r="D1194" s="109" t="e">
        <f>VLOOKUP(B1194,Nonpubs!$B$2:$D$193,2,FALSE)</f>
        <v>#N/A</v>
      </c>
      <c r="E1194" s="109" t="s">
        <v>739</v>
      </c>
      <c r="F1194" s="109" t="s">
        <v>1008</v>
      </c>
      <c r="G1194" s="109" t="s">
        <v>1331</v>
      </c>
      <c r="H1194" s="109" t="s">
        <v>795</v>
      </c>
      <c r="I1194" s="109" t="s">
        <v>1456</v>
      </c>
    </row>
    <row r="1195" spans="1:9">
      <c r="A1195" s="109" t="s">
        <v>245</v>
      </c>
      <c r="B1195" s="109" t="s">
        <v>244</v>
      </c>
      <c r="C1195" s="109" t="e">
        <f>VLOOKUP(B1195,Nonpubs!$B$2:$D$193,3,FALSE)</f>
        <v>#N/A</v>
      </c>
      <c r="D1195" s="109" t="e">
        <f>VLOOKUP(B1195,Nonpubs!$B$2:$D$193,2,FALSE)</f>
        <v>#N/A</v>
      </c>
      <c r="E1195" s="109" t="s">
        <v>744</v>
      </c>
      <c r="F1195" s="109" t="s">
        <v>969</v>
      </c>
      <c r="G1195" s="109" t="s">
        <v>1290</v>
      </c>
      <c r="H1195" s="109" t="s">
        <v>794</v>
      </c>
      <c r="I1195" s="109" t="s">
        <v>1456</v>
      </c>
    </row>
    <row r="1196" spans="1:9">
      <c r="A1196" s="109" t="s">
        <v>245</v>
      </c>
      <c r="B1196" s="109" t="s">
        <v>246</v>
      </c>
      <c r="C1196" s="109" t="str">
        <f>VLOOKUP(B1196,Nonpubs!$B$2:$D$193,3,FALSE)</f>
        <v xml:space="preserve">K-12                                                                                                                                                                                                                                                                                                                                                                                                                                                                                                                                                                                                                                                                                                                                                                                                                                                                                                                                                                                                                                                                                                                                                                                                                                                                                                                                                                                                                                                                                                                                                                                                                                                                                                                                                                                                                                                                                                                                                                                                                                                                            </v>
      </c>
      <c r="D1196" s="109" t="str">
        <f>VLOOKUP(B1196,Nonpubs!$B$2:$D$193,2,FALSE)</f>
        <v xml:space="preserve">Willoughby-Eastlake City                                    </v>
      </c>
      <c r="E1196" s="109" t="s">
        <v>751</v>
      </c>
      <c r="F1196" s="109" t="s">
        <v>1023</v>
      </c>
      <c r="G1196" s="109" t="s">
        <v>1348</v>
      </c>
      <c r="H1196" s="109" t="s">
        <v>796</v>
      </c>
      <c r="I1196" s="109" t="s">
        <v>1455</v>
      </c>
    </row>
    <row r="1197" spans="1:9">
      <c r="A1197" s="109" t="s">
        <v>245</v>
      </c>
      <c r="B1197" s="109" t="s">
        <v>246</v>
      </c>
      <c r="C1197" s="109" t="str">
        <f>VLOOKUP(B1197,Nonpubs!$B$2:$D$193,3,FALSE)</f>
        <v xml:space="preserve">K-12                                                                                                                                                                                                                                                                                                                                                                                                                                                                                                                                                                                                                                                                                                                                                                                                                                                                                                                                                                                                                                                                                                                                                                                                                                                                                                                                                                                                                                                                                                                                                                                                                                                                                                                                                                                                                                                                                                                                                                                                                                                                            </v>
      </c>
      <c r="D1197" s="109" t="str">
        <f>VLOOKUP(B1197,Nonpubs!$B$2:$D$193,2,FALSE)</f>
        <v xml:space="preserve">Willoughby-Eastlake City                                    </v>
      </c>
      <c r="E1197" s="109" t="s">
        <v>752</v>
      </c>
      <c r="F1197" s="109" t="s">
        <v>1023</v>
      </c>
      <c r="G1197" s="109" t="s">
        <v>1348</v>
      </c>
      <c r="H1197" s="109" t="s">
        <v>796</v>
      </c>
      <c r="I1197" s="109" t="s">
        <v>1455</v>
      </c>
    </row>
    <row r="1198" spans="1:9">
      <c r="A1198" s="109" t="s">
        <v>245</v>
      </c>
      <c r="B1198" s="109" t="s">
        <v>246</v>
      </c>
      <c r="C1198" s="109" t="str">
        <f>VLOOKUP(B1198,Nonpubs!$B$2:$D$193,3,FALSE)</f>
        <v xml:space="preserve">K-12                                                                                                                                                                                                                                                                                                                                                                                                                                                                                                                                                                                                                                                                                                                                                                                                                                                                                                                                                                                                                                                                                                                                                                                                                                                                                                                                                                                                                                                                                                                                                                                                                                                                                                                                                                                                                                                                                                                                                                                                                                                                            </v>
      </c>
      <c r="D1198" s="109" t="str">
        <f>VLOOKUP(B1198,Nonpubs!$B$2:$D$193,2,FALSE)</f>
        <v xml:space="preserve">Willoughby-Eastlake City                                    </v>
      </c>
      <c r="E1198" s="109" t="s">
        <v>740</v>
      </c>
      <c r="F1198" s="109" t="s">
        <v>1021</v>
      </c>
      <c r="G1198" s="109" t="s">
        <v>1345</v>
      </c>
      <c r="H1198" s="109" t="s">
        <v>796</v>
      </c>
      <c r="I1198" s="109" t="s">
        <v>1456</v>
      </c>
    </row>
    <row r="1199" spans="1:9">
      <c r="A1199" s="109" t="s">
        <v>245</v>
      </c>
      <c r="B1199" s="109" t="s">
        <v>246</v>
      </c>
      <c r="C1199" s="109" t="str">
        <f>VLOOKUP(B1199,Nonpubs!$B$2:$D$193,3,FALSE)</f>
        <v xml:space="preserve">K-12                                                                                                                                                                                                                                                                                                                                                                                                                                                                                                                                                                                                                                                                                                                                                                                                                                                                                                                                                                                                                                                                                                                                                                                                                                                                                                                                                                                                                                                                                                                                                                                                                                                                                                                                                                                                                                                                                                                                                                                                                                                                            </v>
      </c>
      <c r="D1199" s="109" t="str">
        <f>VLOOKUP(B1199,Nonpubs!$B$2:$D$193,2,FALSE)</f>
        <v xml:space="preserve">Willoughby-Eastlake City                                    </v>
      </c>
      <c r="E1199" s="109" t="s">
        <v>741</v>
      </c>
      <c r="F1199" s="109" t="s">
        <v>1021</v>
      </c>
      <c r="G1199" s="109" t="s">
        <v>1345</v>
      </c>
      <c r="H1199" s="109" t="s">
        <v>796</v>
      </c>
      <c r="I1199" s="109" t="s">
        <v>1456</v>
      </c>
    </row>
    <row r="1200" spans="1:9">
      <c r="A1200" s="109" t="s">
        <v>245</v>
      </c>
      <c r="B1200" s="109" t="s">
        <v>246</v>
      </c>
      <c r="C1200" s="109" t="str">
        <f>VLOOKUP(B1200,Nonpubs!$B$2:$D$193,3,FALSE)</f>
        <v xml:space="preserve">K-12                                                                                                                                                                                                                                                                                                                                                                                                                                                                                                                                                                                                                                                                                                                                                                                                                                                                                                                                                                                                                                                                                                                                                                                                                                                                                                                                                                                                                                                                                                                                                                                                                                                                                                                                                                                                                                                                                                                                                                                                                                                                            </v>
      </c>
      <c r="D1200" s="109" t="str">
        <f>VLOOKUP(B1200,Nonpubs!$B$2:$D$193,2,FALSE)</f>
        <v xml:space="preserve">Willoughby-Eastlake City                                    </v>
      </c>
      <c r="E1200" s="109" t="s">
        <v>742</v>
      </c>
      <c r="F1200" s="109" t="s">
        <v>1021</v>
      </c>
      <c r="G1200" s="109" t="s">
        <v>1345</v>
      </c>
      <c r="H1200" s="109" t="s">
        <v>796</v>
      </c>
      <c r="I1200" s="109" t="s">
        <v>1456</v>
      </c>
    </row>
    <row r="1201" spans="1:9">
      <c r="A1201" s="109" t="s">
        <v>245</v>
      </c>
      <c r="B1201" s="109" t="s">
        <v>246</v>
      </c>
      <c r="C1201" s="109" t="str">
        <f>VLOOKUP(B1201,Nonpubs!$B$2:$D$193,3,FALSE)</f>
        <v xml:space="preserve">K-12                                                                                                                                                                                                                                                                                                                                                                                                                                                                                                                                                                                                                                                                                                                                                                                                                                                                                                                                                                                                                                                                                                                                                                                                                                                                                                                                                                                                                                                                                                                                                                                                                                                                                                                                                                                                                                                                                                                                                                                                                                                                            </v>
      </c>
      <c r="D1201" s="109" t="str">
        <f>VLOOKUP(B1201,Nonpubs!$B$2:$D$193,2,FALSE)</f>
        <v xml:space="preserve">Willoughby-Eastlake City                                    </v>
      </c>
      <c r="E1201" s="109" t="s">
        <v>743</v>
      </c>
      <c r="F1201" s="109" t="s">
        <v>1021</v>
      </c>
      <c r="G1201" s="109" t="s">
        <v>1345</v>
      </c>
      <c r="H1201" s="109" t="s">
        <v>796</v>
      </c>
      <c r="I1201" s="109" t="s">
        <v>1456</v>
      </c>
    </row>
    <row r="1202" spans="1:9">
      <c r="A1202" s="109" t="s">
        <v>245</v>
      </c>
      <c r="B1202" s="109" t="s">
        <v>244</v>
      </c>
      <c r="C1202" s="109" t="e">
        <f>VLOOKUP(B1202,Nonpubs!$B$2:$D$193,3,FALSE)</f>
        <v>#N/A</v>
      </c>
      <c r="D1202" s="109" t="e">
        <f>VLOOKUP(B1202,Nonpubs!$B$2:$D$193,2,FALSE)</f>
        <v>#N/A</v>
      </c>
      <c r="E1202" s="109" t="s">
        <v>740</v>
      </c>
      <c r="F1202" s="109" t="s">
        <v>866</v>
      </c>
      <c r="G1202" s="109" t="s">
        <v>1181</v>
      </c>
      <c r="H1202" s="109" t="s">
        <v>795</v>
      </c>
      <c r="I1202" s="109" t="s">
        <v>1456</v>
      </c>
    </row>
    <row r="1203" spans="1:9">
      <c r="A1203" s="109" t="s">
        <v>245</v>
      </c>
      <c r="B1203" s="109" t="s">
        <v>244</v>
      </c>
      <c r="C1203" s="109" t="e">
        <f>VLOOKUP(B1203,Nonpubs!$B$2:$D$193,3,FALSE)</f>
        <v>#N/A</v>
      </c>
      <c r="D1203" s="109" t="e">
        <f>VLOOKUP(B1203,Nonpubs!$B$2:$D$193,2,FALSE)</f>
        <v>#N/A</v>
      </c>
      <c r="E1203" s="109" t="s">
        <v>743</v>
      </c>
      <c r="F1203" s="109" t="s">
        <v>866</v>
      </c>
      <c r="G1203" s="109" t="s">
        <v>1181</v>
      </c>
      <c r="H1203" s="109" t="s">
        <v>795</v>
      </c>
      <c r="I1203" s="109" t="s">
        <v>1456</v>
      </c>
    </row>
    <row r="1204" spans="1:9">
      <c r="A1204" s="109" t="s">
        <v>245</v>
      </c>
      <c r="B1204" s="109" t="s">
        <v>244</v>
      </c>
      <c r="C1204" s="109" t="e">
        <f>VLOOKUP(B1204,Nonpubs!$B$2:$D$193,3,FALSE)</f>
        <v>#N/A</v>
      </c>
      <c r="D1204" s="109" t="e">
        <f>VLOOKUP(B1204,Nonpubs!$B$2:$D$193,2,FALSE)</f>
        <v>#N/A</v>
      </c>
      <c r="E1204" s="109" t="s">
        <v>751</v>
      </c>
      <c r="F1204" s="109" t="s">
        <v>3014</v>
      </c>
      <c r="G1204" s="109" t="s">
        <v>1428</v>
      </c>
      <c r="H1204" s="109" t="s">
        <v>802</v>
      </c>
      <c r="I1204" s="109" t="s">
        <v>1456</v>
      </c>
    </row>
    <row r="1205" spans="1:9">
      <c r="A1205" s="109" t="s">
        <v>248</v>
      </c>
      <c r="B1205" s="109" t="s">
        <v>247</v>
      </c>
      <c r="C1205" s="109" t="str">
        <f>VLOOKUP(B1205,Nonpubs!$B$2:$D$193,3,FALSE)</f>
        <v xml:space="preserve">P,K-8                                                                                                                                                                                                                                                                                                                                                                                                                                                                                                                                                                                                                                                                                                                                                                                                                                                                                                                                                                                                                                                                                                                                                                                                                                                                                                                                                                                                                                                                                                                                                                                                                                                                                                                                                                                                                                                                                                                                                                                                                                                                           </v>
      </c>
      <c r="D1205" s="109" t="str">
        <f>VLOOKUP(B1205,Nonpubs!$B$2:$D$193,2,FALSE)</f>
        <v xml:space="preserve">Cincinnati City                                             </v>
      </c>
      <c r="E1205" s="109" t="s">
        <v>741</v>
      </c>
      <c r="F1205" s="109" t="s">
        <v>867</v>
      </c>
      <c r="G1205" s="109" t="s">
        <v>1182</v>
      </c>
      <c r="H1205" s="109" t="s">
        <v>795</v>
      </c>
      <c r="I1205" s="109" t="s">
        <v>1456</v>
      </c>
    </row>
    <row r="1206" spans="1:9">
      <c r="A1206" s="109" t="s">
        <v>248</v>
      </c>
      <c r="B1206" s="109" t="s">
        <v>247</v>
      </c>
      <c r="C1206" s="109" t="str">
        <f>VLOOKUP(B1206,Nonpubs!$B$2:$D$193,3,FALSE)</f>
        <v xml:space="preserve">P,K-8                                                                                                                                                                                                                                                                                                                                                                                                                                                                                                                                                                                                                                                                                                                                                                                                                                                                                                                                                                                                                                                                                                                                                                                                                                                                                                                                                                                                                                                                                                                                                                                                                                                                                                                                                                                                                                                                                                                                                                                                                                                                           </v>
      </c>
      <c r="D1206" s="109" t="str">
        <f>VLOOKUP(B1206,Nonpubs!$B$2:$D$193,2,FALSE)</f>
        <v xml:space="preserve">Cincinnati City                                             </v>
      </c>
      <c r="E1206" s="109" t="s">
        <v>739</v>
      </c>
      <c r="F1206" s="109" t="s">
        <v>868</v>
      </c>
      <c r="G1206" s="109" t="s">
        <v>1183</v>
      </c>
      <c r="H1206" s="109" t="s">
        <v>795</v>
      </c>
      <c r="I1206" s="109" t="s">
        <v>1456</v>
      </c>
    </row>
    <row r="1207" spans="1:9">
      <c r="A1207" s="109" t="s">
        <v>248</v>
      </c>
      <c r="B1207" s="109" t="s">
        <v>247</v>
      </c>
      <c r="C1207" s="109" t="str">
        <f>VLOOKUP(B1207,Nonpubs!$B$2:$D$193,3,FALSE)</f>
        <v xml:space="preserve">P,K-8                                                                                                                                                                                                                                                                                                                                                                                                                                                                                                                                                                                                                                                                                                                                                                                                                                                                                                                                                                                                                                                                                                                                                                                                                                                                                                                                                                                                                                                                                                                                                                                                                                                                                                                                                                                                                                                                                                                                                                                                                                                                           </v>
      </c>
      <c r="D1207" s="109" t="str">
        <f>VLOOKUP(B1207,Nonpubs!$B$2:$D$193,2,FALSE)</f>
        <v xml:space="preserve">Cincinnati City                                             </v>
      </c>
      <c r="E1207" s="109" t="s">
        <v>744</v>
      </c>
      <c r="F1207" s="109" t="s">
        <v>871</v>
      </c>
      <c r="G1207" s="109" t="s">
        <v>1186</v>
      </c>
      <c r="H1207" s="109" t="s">
        <v>1187</v>
      </c>
      <c r="I1207" s="109" t="s">
        <v>1455</v>
      </c>
    </row>
    <row r="1208" spans="1:9">
      <c r="A1208" s="109" t="s">
        <v>248</v>
      </c>
      <c r="B1208" s="109" t="s">
        <v>247</v>
      </c>
      <c r="C1208" s="109" t="str">
        <f>VLOOKUP(B1208,Nonpubs!$B$2:$D$193,3,FALSE)</f>
        <v xml:space="preserve">P,K-8                                                                                                                                                                                                                                                                                                                                                                                                                                                                                                                                                                                                                                                                                                                                                                                                                                                                                                                                                                                                                                                                                                                                                                                                                                                                                                                                                                                                                                                                                                                                                                                                                                                                                                                                                                                                                                                                                                                                                                                                                                                                           </v>
      </c>
      <c r="D1208" s="109" t="str">
        <f>VLOOKUP(B1208,Nonpubs!$B$2:$D$193,2,FALSE)</f>
        <v xml:space="preserve">Cincinnati City                                             </v>
      </c>
      <c r="E1208" s="109" t="s">
        <v>743</v>
      </c>
      <c r="F1208" s="109" t="s">
        <v>871</v>
      </c>
      <c r="G1208" s="109" t="s">
        <v>1186</v>
      </c>
      <c r="H1208" s="109" t="s">
        <v>1187</v>
      </c>
      <c r="I1208" s="109" t="s">
        <v>1455</v>
      </c>
    </row>
    <row r="1209" spans="1:9">
      <c r="A1209" s="109" t="s">
        <v>248</v>
      </c>
      <c r="B1209" s="109" t="s">
        <v>247</v>
      </c>
      <c r="C1209" s="109" t="str">
        <f>VLOOKUP(B1209,Nonpubs!$B$2:$D$193,3,FALSE)</f>
        <v xml:space="preserve">P,K-8                                                                                                                                                                                                                                                                                                                                                                                                                                                                                                                                                                                                                                                                                                                                                                                                                                                                                                                                                                                                                                                                                                                                                                                                                                                                                                                                                                                                                                                                                                                                                                                                                                                                                                                                                                                                                                                                                                                                                                                                                                                                           </v>
      </c>
      <c r="D1209" s="109" t="str">
        <f>VLOOKUP(B1209,Nonpubs!$B$2:$D$193,2,FALSE)</f>
        <v xml:space="preserve">Cincinnati City                                             </v>
      </c>
      <c r="E1209" s="109" t="s">
        <v>740</v>
      </c>
      <c r="F1209" s="109" t="s">
        <v>873</v>
      </c>
      <c r="G1209" s="109" t="s">
        <v>1189</v>
      </c>
      <c r="H1209" s="109" t="s">
        <v>795</v>
      </c>
      <c r="I1209" s="109" t="s">
        <v>1456</v>
      </c>
    </row>
    <row r="1210" spans="1:9">
      <c r="A1210" s="109" t="s">
        <v>248</v>
      </c>
      <c r="B1210" s="109" t="s">
        <v>247</v>
      </c>
      <c r="C1210" s="109" t="str">
        <f>VLOOKUP(B1210,Nonpubs!$B$2:$D$193,3,FALSE)</f>
        <v xml:space="preserve">P,K-8                                                                                                                                                                                                                                                                                                                                                                                                                                                                                                                                                                                                                                                                                                                                                                                                                                                                                                                                                                                                                                                                                                                                                                                                                                                                                                                                                                                                                                                                                                                                                                                                                                                                                                                                                                                                                                                                                                                                                                                                                                                                           </v>
      </c>
      <c r="D1210" s="109" t="str">
        <f>VLOOKUP(B1210,Nonpubs!$B$2:$D$193,2,FALSE)</f>
        <v xml:space="preserve">Cincinnati City                                             </v>
      </c>
      <c r="E1210" s="109" t="s">
        <v>739</v>
      </c>
      <c r="F1210" s="109" t="s">
        <v>1003</v>
      </c>
      <c r="G1210" s="109" t="s">
        <v>1326</v>
      </c>
      <c r="H1210" s="109" t="s">
        <v>795</v>
      </c>
      <c r="I1210" s="109" t="s">
        <v>1456</v>
      </c>
    </row>
    <row r="1211" spans="1:9">
      <c r="A1211" s="109" t="s">
        <v>248</v>
      </c>
      <c r="B1211" s="109" t="s">
        <v>247</v>
      </c>
      <c r="C1211" s="109" t="str">
        <f>VLOOKUP(B1211,Nonpubs!$B$2:$D$193,3,FALSE)</f>
        <v xml:space="preserve">P,K-8                                                                                                                                                                                                                                                                                                                                                                                                                                                                                                                                                                                                                                                                                                                                                                                                                                                                                                                                                                                                                                                                                                                                                                                                                                                                                                                                                                                                                                                                                                                                                                                                                                                                                                                                                                                                                                                                                                                                                                                                                                                                           </v>
      </c>
      <c r="D1211" s="109" t="str">
        <f>VLOOKUP(B1211,Nonpubs!$B$2:$D$193,2,FALSE)</f>
        <v xml:space="preserve">Cincinnati City                                             </v>
      </c>
      <c r="E1211" s="109" t="s">
        <v>740</v>
      </c>
      <c r="F1211" s="109" t="s">
        <v>1009</v>
      </c>
      <c r="G1211" s="109" t="s">
        <v>1332</v>
      </c>
      <c r="H1211" s="109" t="s">
        <v>795</v>
      </c>
      <c r="I1211" s="109" t="s">
        <v>1456</v>
      </c>
    </row>
    <row r="1212" spans="1:9">
      <c r="A1212" s="109" t="s">
        <v>248</v>
      </c>
      <c r="B1212" s="109" t="s">
        <v>247</v>
      </c>
      <c r="C1212" s="109" t="str">
        <f>VLOOKUP(B1212,Nonpubs!$B$2:$D$193,3,FALSE)</f>
        <v xml:space="preserve">P,K-8                                                                                                                                                                                                                                                                                                                                                                                                                                                                                                                                                                                                                                                                                                                                                                                                                                                                                                                                                                                                                                                                                                                                                                                                                                                                                                                                                                                                                                                                                                                                                                                                                                                                                                                                                                                                                                                                                                                                                                                                                                                                           </v>
      </c>
      <c r="D1212" s="109" t="str">
        <f>VLOOKUP(B1212,Nonpubs!$B$2:$D$193,2,FALSE)</f>
        <v xml:space="preserve">Cincinnati City                                             </v>
      </c>
      <c r="E1212" s="109" t="s">
        <v>744</v>
      </c>
      <c r="F1212" s="109" t="s">
        <v>1005</v>
      </c>
      <c r="G1212" s="109" t="s">
        <v>1328</v>
      </c>
      <c r="H1212" s="109" t="s">
        <v>802</v>
      </c>
      <c r="I1212" s="109" t="s">
        <v>1456</v>
      </c>
    </row>
    <row r="1213" spans="1:9">
      <c r="A1213" s="109" t="s">
        <v>248</v>
      </c>
      <c r="B1213" s="109" t="s">
        <v>247</v>
      </c>
      <c r="C1213" s="109" t="str">
        <f>VLOOKUP(B1213,Nonpubs!$B$2:$D$193,3,FALSE)</f>
        <v xml:space="preserve">P,K-8                                                                                                                                                                                                                                                                                                                                                                                                                                                                                                                                                                                                                                                                                                                                                                                                                                                                                                                                                                                                                                                                                                                                                                                                                                                                                                                                                                                                                                                                                                                                                                                                                                                                                                                                                                                                                                                                                                                                                                                                                                                                           </v>
      </c>
      <c r="D1213" s="109" t="str">
        <f>VLOOKUP(B1213,Nonpubs!$B$2:$D$193,2,FALSE)</f>
        <v xml:space="preserve">Cincinnati City                                             </v>
      </c>
      <c r="E1213" s="109" t="s">
        <v>743</v>
      </c>
      <c r="F1213" s="109" t="s">
        <v>3028</v>
      </c>
      <c r="G1213" s="109" t="s">
        <v>3029</v>
      </c>
      <c r="H1213" s="109" t="s">
        <v>802</v>
      </c>
      <c r="I1213" s="109" t="s">
        <v>1456</v>
      </c>
    </row>
    <row r="1214" spans="1:9">
      <c r="A1214" s="109" t="s">
        <v>248</v>
      </c>
      <c r="B1214" s="109" t="s">
        <v>247</v>
      </c>
      <c r="C1214" s="109" t="str">
        <f>VLOOKUP(B1214,Nonpubs!$B$2:$D$193,3,FALSE)</f>
        <v xml:space="preserve">P,K-8                                                                                                                                                                                                                                                                                                                                                                                                                                                                                                                                                                                                                                                                                                                                                                                                                                                                                                                                                                                                                                                                                                                                                                                                                                                                                                                                                                                                                                                                                                                                                                                                                                                                                                                                                                                                                                                                                                                                                                                                                                                                           </v>
      </c>
      <c r="D1214" s="109" t="str">
        <f>VLOOKUP(B1214,Nonpubs!$B$2:$D$193,2,FALSE)</f>
        <v xml:space="preserve">Cincinnati City                                             </v>
      </c>
      <c r="E1214" s="109" t="s">
        <v>742</v>
      </c>
      <c r="F1214" s="109" t="s">
        <v>813</v>
      </c>
      <c r="G1214" s="109" t="s">
        <v>1124</v>
      </c>
      <c r="H1214" s="109" t="s">
        <v>795</v>
      </c>
      <c r="I1214" s="109" t="s">
        <v>1456</v>
      </c>
    </row>
    <row r="1215" spans="1:9">
      <c r="A1215" s="109" t="s">
        <v>248</v>
      </c>
      <c r="B1215" s="109" t="s">
        <v>247</v>
      </c>
      <c r="C1215" s="109" t="str">
        <f>VLOOKUP(B1215,Nonpubs!$B$2:$D$193,3,FALSE)</f>
        <v xml:space="preserve">P,K-8                                                                                                                                                                                                                                                                                                                                                                                                                                                                                                                                                                                                                                                                                                                                                                                                                                                                                                                                                                                                                                                                                                                                                                                                                                                                                                                                                                                                                                                                                                                                                                                                                                                                                                                                                                                                                                                                                                                                                                                                                                                                           </v>
      </c>
      <c r="D1215" s="109" t="str">
        <f>VLOOKUP(B1215,Nonpubs!$B$2:$D$193,2,FALSE)</f>
        <v xml:space="preserve">Cincinnati City                                             </v>
      </c>
      <c r="E1215" s="109" t="s">
        <v>739</v>
      </c>
      <c r="F1215" s="109" t="s">
        <v>869</v>
      </c>
      <c r="G1215" s="109" t="s">
        <v>1184</v>
      </c>
      <c r="H1215" s="109" t="s">
        <v>795</v>
      </c>
      <c r="I1215" s="109" t="s">
        <v>1456</v>
      </c>
    </row>
    <row r="1216" spans="1:9">
      <c r="A1216" s="109" t="s">
        <v>248</v>
      </c>
      <c r="B1216" s="109" t="s">
        <v>247</v>
      </c>
      <c r="C1216" s="109" t="str">
        <f>VLOOKUP(B1216,Nonpubs!$B$2:$D$193,3,FALSE)</f>
        <v xml:space="preserve">P,K-8                                                                                                                                                                                                                                                                                                                                                                                                                                                                                                                                                                                                                                                                                                                                                                                                                                                                                                                                                                                                                                                                                                                                                                                                                                                                                                                                                                                                                                                                                                                                                                                                                                                                                                                                                                                                                                                                                                                                                                                                                                                                           </v>
      </c>
      <c r="D1216" s="109" t="str">
        <f>VLOOKUP(B1216,Nonpubs!$B$2:$D$193,2,FALSE)</f>
        <v xml:space="preserve">Cincinnati City                                             </v>
      </c>
      <c r="E1216" s="109" t="s">
        <v>740</v>
      </c>
      <c r="F1216" s="109" t="s">
        <v>869</v>
      </c>
      <c r="G1216" s="109" t="s">
        <v>1184</v>
      </c>
      <c r="H1216" s="109" t="s">
        <v>795</v>
      </c>
      <c r="I1216" s="109" t="s">
        <v>1456</v>
      </c>
    </row>
    <row r="1217" spans="1:9">
      <c r="A1217" s="109" t="s">
        <v>248</v>
      </c>
      <c r="B1217" s="109" t="s">
        <v>247</v>
      </c>
      <c r="C1217" s="109" t="str">
        <f>VLOOKUP(B1217,Nonpubs!$B$2:$D$193,3,FALSE)</f>
        <v xml:space="preserve">P,K-8                                                                                                                                                                                                                                                                                                                                                                                                                                                                                                                                                                                                                                                                                                                                                                                                                                                                                                                                                                                                                                                                                                                                                                                                                                                                                                                                                                                                                                                                                                                                                                                                                                                                                                                                                                                                                                                                                                                                                                                                                                                                           </v>
      </c>
      <c r="D1217" s="109" t="str">
        <f>VLOOKUP(B1217,Nonpubs!$B$2:$D$193,2,FALSE)</f>
        <v xml:space="preserve">Cincinnati City                                             </v>
      </c>
      <c r="E1217" s="109" t="s">
        <v>744</v>
      </c>
      <c r="F1217" s="109" t="s">
        <v>869</v>
      </c>
      <c r="G1217" s="109" t="s">
        <v>1184</v>
      </c>
      <c r="H1217" s="109" t="s">
        <v>795</v>
      </c>
      <c r="I1217" s="109" t="s">
        <v>1456</v>
      </c>
    </row>
    <row r="1218" spans="1:9">
      <c r="A1218" s="109" t="s">
        <v>248</v>
      </c>
      <c r="B1218" s="109" t="s">
        <v>247</v>
      </c>
      <c r="C1218" s="109" t="str">
        <f>VLOOKUP(B1218,Nonpubs!$B$2:$D$193,3,FALSE)</f>
        <v xml:space="preserve">P,K-8                                                                                                                                                                                                                                                                                                                                                                                                                                                                                                                                                                                                                                                                                                                                                                                                                                                                                                                                                                                                                                                                                                                                                                                                                                                                                                                                                                                                                                                                                                                                                                                                                                                                                                                                                                                                                                                                                                                                                                                                                                                                           </v>
      </c>
      <c r="D1218" s="109" t="str">
        <f>VLOOKUP(B1218,Nonpubs!$B$2:$D$193,2,FALSE)</f>
        <v xml:space="preserve">Cincinnati City                                             </v>
      </c>
      <c r="E1218" s="109" t="s">
        <v>739</v>
      </c>
      <c r="F1218" s="109" t="s">
        <v>863</v>
      </c>
      <c r="G1218" s="109" t="s">
        <v>1178</v>
      </c>
      <c r="H1218" s="109" t="s">
        <v>795</v>
      </c>
      <c r="I1218" s="109" t="s">
        <v>1456</v>
      </c>
    </row>
    <row r="1219" spans="1:9">
      <c r="A1219" s="109" t="s">
        <v>248</v>
      </c>
      <c r="B1219" s="109" t="s">
        <v>247</v>
      </c>
      <c r="C1219" s="109" t="str">
        <f>VLOOKUP(B1219,Nonpubs!$B$2:$D$193,3,FALSE)</f>
        <v xml:space="preserve">P,K-8                                                                                                                                                                                                                                                                                                                                                                                                                                                                                                                                                                                                                                                                                                                                                                                                                                                                                                                                                                                                                                                                                                                                                                                                                                                                                                                                                                                                                                                                                                                                                                                                                                                                                                                                                                                                                                                                                                                                                                                                                                                                           </v>
      </c>
      <c r="D1219" s="109" t="str">
        <f>VLOOKUP(B1219,Nonpubs!$B$2:$D$193,2,FALSE)</f>
        <v xml:space="preserve">Cincinnati City                                             </v>
      </c>
      <c r="E1219" s="109" t="s">
        <v>744</v>
      </c>
      <c r="F1219" s="109" t="s">
        <v>863</v>
      </c>
      <c r="G1219" s="109" t="s">
        <v>1178</v>
      </c>
      <c r="H1219" s="109" t="s">
        <v>795</v>
      </c>
      <c r="I1219" s="109" t="s">
        <v>1456</v>
      </c>
    </row>
    <row r="1220" spans="1:9">
      <c r="A1220" s="109" t="s">
        <v>248</v>
      </c>
      <c r="B1220" s="109" t="s">
        <v>247</v>
      </c>
      <c r="C1220" s="109" t="str">
        <f>VLOOKUP(B1220,Nonpubs!$B$2:$D$193,3,FALSE)</f>
        <v xml:space="preserve">P,K-8                                                                                                                                                                                                                                                                                                                                                                                                                                                                                                                                                                                                                                                                                                                                                                                                                                                                                                                                                                                                                                                                                                                                                                                                                                                                                                                                                                                                                                                                                                                                                                                                                                                                                                                                                                                                                                                                                                                                                                                                                                                                           </v>
      </c>
      <c r="D1220" s="109" t="str">
        <f>VLOOKUP(B1220,Nonpubs!$B$2:$D$193,2,FALSE)</f>
        <v xml:space="preserve">Cincinnati City                                             </v>
      </c>
      <c r="E1220" s="109" t="s">
        <v>742</v>
      </c>
      <c r="F1220" s="109" t="s">
        <v>819</v>
      </c>
      <c r="G1220" s="109" t="s">
        <v>1131</v>
      </c>
      <c r="H1220" s="109" t="s">
        <v>795</v>
      </c>
      <c r="I1220" s="109" t="s">
        <v>1456</v>
      </c>
    </row>
    <row r="1221" spans="1:9">
      <c r="A1221" s="109" t="s">
        <v>248</v>
      </c>
      <c r="B1221" s="109" t="s">
        <v>247</v>
      </c>
      <c r="C1221" s="109" t="str">
        <f>VLOOKUP(B1221,Nonpubs!$B$2:$D$193,3,FALSE)</f>
        <v xml:space="preserve">P,K-8                                                                                                                                                                                                                                                                                                                                                                                                                                                                                                                                                                                                                                                                                                                                                                                                                                                                                                                                                                                                                                                                                                                                                                                                                                                                                                                                                                                                                                                                                                                                                                                                                                                                                                                                                                                                                                                                                                                                                                                                                                                                           </v>
      </c>
      <c r="D1221" s="109" t="str">
        <f>VLOOKUP(B1221,Nonpubs!$B$2:$D$193,2,FALSE)</f>
        <v xml:space="preserve">Cincinnati City                                             </v>
      </c>
      <c r="E1221" s="109" t="s">
        <v>743</v>
      </c>
      <c r="F1221" s="109" t="s">
        <v>819</v>
      </c>
      <c r="G1221" s="109" t="s">
        <v>1131</v>
      </c>
      <c r="H1221" s="109" t="s">
        <v>795</v>
      </c>
      <c r="I1221" s="109" t="s">
        <v>1456</v>
      </c>
    </row>
    <row r="1222" spans="1:9">
      <c r="A1222" s="109" t="s">
        <v>248</v>
      </c>
      <c r="B1222" s="109" t="s">
        <v>247</v>
      </c>
      <c r="C1222" s="109" t="str">
        <f>VLOOKUP(B1222,Nonpubs!$B$2:$D$193,3,FALSE)</f>
        <v xml:space="preserve">P,K-8                                                                                                                                                                                                                                                                                                                                                                                                                                                                                                                                                                                                                                                                                                                                                                                                                                                                                                                                                                                                                                                                                                                                                                                                                                                                                                                                                                                                                                                                                                                                                                                                                                                                                                                                                                                                                                                                                                                                                                                                                                                                           </v>
      </c>
      <c r="D1222" s="109" t="str">
        <f>VLOOKUP(B1222,Nonpubs!$B$2:$D$193,2,FALSE)</f>
        <v xml:space="preserve">Cincinnati City                                             </v>
      </c>
      <c r="E1222" s="109" t="s">
        <v>739</v>
      </c>
      <c r="F1222" s="109" t="s">
        <v>1061</v>
      </c>
      <c r="G1222" s="109" t="s">
        <v>1390</v>
      </c>
      <c r="H1222" s="109" t="s">
        <v>793</v>
      </c>
      <c r="I1222" s="109" t="s">
        <v>1455</v>
      </c>
    </row>
    <row r="1223" spans="1:9">
      <c r="A1223" s="109" t="s">
        <v>248</v>
      </c>
      <c r="B1223" s="109" t="s">
        <v>247</v>
      </c>
      <c r="C1223" s="109" t="str">
        <f>VLOOKUP(B1223,Nonpubs!$B$2:$D$193,3,FALSE)</f>
        <v xml:space="preserve">P,K-8                                                                                                                                                                                                                                                                                                                                                                                                                                                                                                                                                                                                                                                                                                                                                                                                                                                                                                                                                                                                                                                                                                                                                                                                                                                                                                                                                                                                                                                                                                                                                                                                                                                                                                                                                                                                                                                                                                                                                                                                                                                                           </v>
      </c>
      <c r="D1223" s="109" t="str">
        <f>VLOOKUP(B1223,Nonpubs!$B$2:$D$193,2,FALSE)</f>
        <v xml:space="preserve">Cincinnati City                                             </v>
      </c>
      <c r="E1223" s="109" t="s">
        <v>739</v>
      </c>
      <c r="F1223" s="109" t="s">
        <v>1008</v>
      </c>
      <c r="G1223" s="109" t="s">
        <v>1331</v>
      </c>
      <c r="H1223" s="109" t="s">
        <v>795</v>
      </c>
      <c r="I1223" s="109" t="s">
        <v>1456</v>
      </c>
    </row>
    <row r="1224" spans="1:9">
      <c r="A1224" s="109" t="s">
        <v>248</v>
      </c>
      <c r="B1224" s="109" t="s">
        <v>247</v>
      </c>
      <c r="C1224" s="109" t="str">
        <f>VLOOKUP(B1224,Nonpubs!$B$2:$D$193,3,FALSE)</f>
        <v xml:space="preserve">P,K-8                                                                                                                                                                                                                                                                                                                                                                                                                                                                                                                                                                                                                                                                                                                                                                                                                                                                                                                                                                                                                                                                                                                                                                                                                                                                                                                                                                                                                                                                                                                                                                                                                                                                                                                                                                                                                                                                                                                                                                                                                                                                           </v>
      </c>
      <c r="D1224" s="109" t="str">
        <f>VLOOKUP(B1224,Nonpubs!$B$2:$D$193,2,FALSE)</f>
        <v xml:space="preserve">Cincinnati City                                             </v>
      </c>
      <c r="E1224" s="109" t="s">
        <v>740</v>
      </c>
      <c r="F1224" s="109" t="s">
        <v>1008</v>
      </c>
      <c r="G1224" s="109" t="s">
        <v>1331</v>
      </c>
      <c r="H1224" s="109" t="s">
        <v>795</v>
      </c>
      <c r="I1224" s="109" t="s">
        <v>1456</v>
      </c>
    </row>
    <row r="1225" spans="1:9">
      <c r="A1225" s="109" t="s">
        <v>248</v>
      </c>
      <c r="B1225" s="109" t="s">
        <v>247</v>
      </c>
      <c r="C1225" s="109" t="str">
        <f>VLOOKUP(B1225,Nonpubs!$B$2:$D$193,3,FALSE)</f>
        <v xml:space="preserve">P,K-8                                                                                                                                                                                                                                                                                                                                                                                                                                                                                                                                                                                                                                                                                                                                                                                                                                                                                                                                                                                                                                                                                                                                                                                                                                                                                                                                                                                                                                                                                                                                                                                                                                                                                                                                                                                                                                                                                                                                                                                                                                                                           </v>
      </c>
      <c r="D1225" s="109" t="str">
        <f>VLOOKUP(B1225,Nonpubs!$B$2:$D$193,2,FALSE)</f>
        <v xml:space="preserve">Cincinnati City                                             </v>
      </c>
      <c r="E1225" s="109" t="s">
        <v>742</v>
      </c>
      <c r="F1225" s="109" t="s">
        <v>1008</v>
      </c>
      <c r="G1225" s="109" t="s">
        <v>1331</v>
      </c>
      <c r="H1225" s="109" t="s">
        <v>795</v>
      </c>
      <c r="I1225" s="109" t="s">
        <v>1456</v>
      </c>
    </row>
    <row r="1226" spans="1:9">
      <c r="A1226" s="109" t="s">
        <v>248</v>
      </c>
      <c r="B1226" s="109" t="s">
        <v>247</v>
      </c>
      <c r="C1226" s="109" t="str">
        <f>VLOOKUP(B1226,Nonpubs!$B$2:$D$193,3,FALSE)</f>
        <v xml:space="preserve">P,K-8                                                                                                                                                                                                                                                                                                                                                                                                                                                                                                                                                                                                                                                                                                                                                                                                                                                                                                                                                                                                                                                                                                                                                                                                                                                                                                                                                                                                                                                                                                                                                                                                                                                                                                                                                                                                                                                                                                                                                                                                                                                                           </v>
      </c>
      <c r="D1226" s="109" t="str">
        <f>VLOOKUP(B1226,Nonpubs!$B$2:$D$193,2,FALSE)</f>
        <v xml:space="preserve">Cincinnati City                                             </v>
      </c>
      <c r="E1226" s="109" t="s">
        <v>743</v>
      </c>
      <c r="F1226" s="109" t="s">
        <v>1008</v>
      </c>
      <c r="G1226" s="109" t="s">
        <v>1331</v>
      </c>
      <c r="H1226" s="109" t="s">
        <v>795</v>
      </c>
      <c r="I1226" s="109" t="s">
        <v>1456</v>
      </c>
    </row>
    <row r="1227" spans="1:9">
      <c r="A1227" s="109" t="s">
        <v>248</v>
      </c>
      <c r="B1227" s="109" t="s">
        <v>247</v>
      </c>
      <c r="C1227" s="109" t="str">
        <f>VLOOKUP(B1227,Nonpubs!$B$2:$D$193,3,FALSE)</f>
        <v xml:space="preserve">P,K-8                                                                                                                                                                                                                                                                                                                                                                                                                                                                                                                                                                                                                                                                                                                                                                                                                                                                                                                                                                                                                                                                                                                                                                                                                                                                                                                                                                                                                                                                                                                                                                                                                                                                                                                                                                                                                                                                                                                                                                                                                                                                           </v>
      </c>
      <c r="D1227" s="109" t="str">
        <f>VLOOKUP(B1227,Nonpubs!$B$2:$D$193,2,FALSE)</f>
        <v xml:space="preserve">Cincinnati City                                             </v>
      </c>
      <c r="E1227" s="109" t="s">
        <v>742</v>
      </c>
      <c r="F1227" s="109" t="s">
        <v>864</v>
      </c>
      <c r="G1227" s="109" t="s">
        <v>1179</v>
      </c>
      <c r="H1227" s="109" t="s">
        <v>793</v>
      </c>
      <c r="I1227" s="109" t="s">
        <v>1456</v>
      </c>
    </row>
    <row r="1228" spans="1:9">
      <c r="A1228" s="109" t="s">
        <v>248</v>
      </c>
      <c r="B1228" s="109" t="s">
        <v>247</v>
      </c>
      <c r="C1228" s="109" t="str">
        <f>VLOOKUP(B1228,Nonpubs!$B$2:$D$193,3,FALSE)</f>
        <v xml:space="preserve">P,K-8                                                                                                                                                                                                                                                                                                                                                                                                                                                                                                                                                                                                                                                                                                                                                                                                                                                                                                                                                                                                                                                                                                                                                                                                                                                                                                                                                                                                                                                                                                                                                                                                                                                                                                                                                                                                                                                                                                                                                                                                                                                                           </v>
      </c>
      <c r="D1228" s="109" t="str">
        <f>VLOOKUP(B1228,Nonpubs!$B$2:$D$193,2,FALSE)</f>
        <v xml:space="preserve">Cincinnati City                                             </v>
      </c>
      <c r="E1228" s="109" t="s">
        <v>743</v>
      </c>
      <c r="F1228" s="109" t="s">
        <v>864</v>
      </c>
      <c r="G1228" s="109" t="s">
        <v>1179</v>
      </c>
      <c r="H1228" s="109" t="s">
        <v>793</v>
      </c>
      <c r="I1228" s="109" t="s">
        <v>1456</v>
      </c>
    </row>
    <row r="1229" spans="1:9">
      <c r="A1229" s="109" t="s">
        <v>248</v>
      </c>
      <c r="B1229" s="109" t="s">
        <v>247</v>
      </c>
      <c r="C1229" s="109" t="str">
        <f>VLOOKUP(B1229,Nonpubs!$B$2:$D$193,3,FALSE)</f>
        <v xml:space="preserve">P,K-8                                                                                                                                                                                                                                                                                                                                                                                                                                                                                                                                                                                                                                                                                                                                                                                                                                                                                                                                                                                                                                                                                                                                                                                                                                                                                                                                                                                                                                                                                                                                                                                                                                                                                                                                                                                                                                                                                                                                                                                                                                                                           </v>
      </c>
      <c r="D1229" s="109" t="str">
        <f>VLOOKUP(B1229,Nonpubs!$B$2:$D$193,2,FALSE)</f>
        <v xml:space="preserve">Cincinnati City                                             </v>
      </c>
      <c r="E1229" s="109" t="s">
        <v>739</v>
      </c>
      <c r="F1229" s="109" t="s">
        <v>865</v>
      </c>
      <c r="G1229" s="109" t="s">
        <v>1180</v>
      </c>
      <c r="H1229" s="109" t="s">
        <v>795</v>
      </c>
      <c r="I1229" s="109" t="s">
        <v>1456</v>
      </c>
    </row>
    <row r="1230" spans="1:9">
      <c r="A1230" s="109" t="s">
        <v>248</v>
      </c>
      <c r="B1230" s="109" t="s">
        <v>247</v>
      </c>
      <c r="C1230" s="109" t="str">
        <f>VLOOKUP(B1230,Nonpubs!$B$2:$D$193,3,FALSE)</f>
        <v xml:space="preserve">P,K-8                                                                                                                                                                                                                                                                                                                                                                                                                                                                                                                                                                                                                                                                                                                                                                                                                                                                                                                                                                                                                                                                                                                                                                                                                                                                                                                                                                                                                                                                                                                                                                                                                                                                                                                                                                                                                                                                                                                                                                                                                                                                           </v>
      </c>
      <c r="D1230" s="109" t="str">
        <f>VLOOKUP(B1230,Nonpubs!$B$2:$D$193,2,FALSE)</f>
        <v xml:space="preserve">Cincinnati City                                             </v>
      </c>
      <c r="E1230" s="109" t="s">
        <v>740</v>
      </c>
      <c r="F1230" s="109" t="s">
        <v>865</v>
      </c>
      <c r="G1230" s="109" t="s">
        <v>1180</v>
      </c>
      <c r="H1230" s="109" t="s">
        <v>795</v>
      </c>
      <c r="I1230" s="109" t="s">
        <v>1456</v>
      </c>
    </row>
    <row r="1231" spans="1:9">
      <c r="A1231" s="109" t="s">
        <v>248</v>
      </c>
      <c r="B1231" s="109" t="s">
        <v>247</v>
      </c>
      <c r="C1231" s="109" t="str">
        <f>VLOOKUP(B1231,Nonpubs!$B$2:$D$193,3,FALSE)</f>
        <v xml:space="preserve">P,K-8                                                                                                                                                                                                                                                                                                                                                                                                                                                                                                                                                                                                                                                                                                                                                                                                                                                                                                                                                                                                                                                                                                                                                                                                                                                                                                                                                                                                                                                                                                                                                                                                                                                                                                                                                                                                                                                                                                                                                                                                                                                                           </v>
      </c>
      <c r="D1231" s="109" t="str">
        <f>VLOOKUP(B1231,Nonpubs!$B$2:$D$193,2,FALSE)</f>
        <v xml:space="preserve">Cincinnati City                                             </v>
      </c>
      <c r="E1231" s="109" t="s">
        <v>741</v>
      </c>
      <c r="F1231" s="109" t="s">
        <v>865</v>
      </c>
      <c r="G1231" s="109" t="s">
        <v>1180</v>
      </c>
      <c r="H1231" s="109" t="s">
        <v>795</v>
      </c>
      <c r="I1231" s="109" t="s">
        <v>1456</v>
      </c>
    </row>
    <row r="1232" spans="1:9">
      <c r="A1232" s="109" t="s">
        <v>248</v>
      </c>
      <c r="B1232" s="109" t="s">
        <v>247</v>
      </c>
      <c r="C1232" s="109" t="str">
        <f>VLOOKUP(B1232,Nonpubs!$B$2:$D$193,3,FALSE)</f>
        <v xml:space="preserve">P,K-8                                                                                                                                                                                                                                                                                                                                                                                                                                                                                                                                                                                                                                                                                                                                                                                                                                                                                                                                                                                                                                                                                                                                                                                                                                                                                                                                                                                                                                                                                                                                                                                                                                                                                                                                                                                                                                                                                                                                                                                                                                                                           </v>
      </c>
      <c r="D1232" s="109" t="str">
        <f>VLOOKUP(B1232,Nonpubs!$B$2:$D$193,2,FALSE)</f>
        <v xml:space="preserve">Cincinnati City                                             </v>
      </c>
      <c r="E1232" s="109" t="s">
        <v>739</v>
      </c>
      <c r="F1232" s="109" t="s">
        <v>814</v>
      </c>
      <c r="G1232" s="109" t="s">
        <v>1125</v>
      </c>
      <c r="H1232" s="109" t="s">
        <v>795</v>
      </c>
      <c r="I1232" s="109" t="s">
        <v>1456</v>
      </c>
    </row>
    <row r="1233" spans="1:9">
      <c r="A1233" s="109" t="s">
        <v>248</v>
      </c>
      <c r="B1233" s="109" t="s">
        <v>247</v>
      </c>
      <c r="C1233" s="109" t="str">
        <f>VLOOKUP(B1233,Nonpubs!$B$2:$D$193,3,FALSE)</f>
        <v xml:space="preserve">P,K-8                                                                                                                                                                                                                                                                                                                                                                                                                                                                                                                                                                                                                                                                                                                                                                                                                                                                                                                                                                                                                                                                                                                                                                                                                                                                                                                                                                                                                                                                                                                                                                                                                                                                                                                                                                                                                                                                                                                                                                                                                                                                           </v>
      </c>
      <c r="D1233" s="109" t="str">
        <f>VLOOKUP(B1233,Nonpubs!$B$2:$D$193,2,FALSE)</f>
        <v xml:space="preserve">Cincinnati City                                             </v>
      </c>
      <c r="E1233" s="109" t="s">
        <v>740</v>
      </c>
      <c r="F1233" s="109" t="s">
        <v>814</v>
      </c>
      <c r="G1233" s="109" t="s">
        <v>1125</v>
      </c>
      <c r="H1233" s="109" t="s">
        <v>795</v>
      </c>
      <c r="I1233" s="109" t="s">
        <v>1456</v>
      </c>
    </row>
    <row r="1234" spans="1:9">
      <c r="A1234" s="109" t="s">
        <v>248</v>
      </c>
      <c r="B1234" s="109" t="s">
        <v>247</v>
      </c>
      <c r="C1234" s="109" t="str">
        <f>VLOOKUP(B1234,Nonpubs!$B$2:$D$193,3,FALSE)</f>
        <v xml:space="preserve">P,K-8                                                                                                                                                                                                                                                                                                                                                                                                                                                                                                                                                                                                                                                                                                                                                                                                                                                                                                                                                                                                                                                                                                                                                                                                                                                                                                                                                                                                                                                                                                                                                                                                                                                                                                                                                                                                                                                                                                                                                                                                                                                                           </v>
      </c>
      <c r="D1234" s="109" t="str">
        <f>VLOOKUP(B1234,Nonpubs!$B$2:$D$193,2,FALSE)</f>
        <v xml:space="preserve">Cincinnati City                                             </v>
      </c>
      <c r="E1234" s="109" t="s">
        <v>742</v>
      </c>
      <c r="F1234" s="109" t="s">
        <v>814</v>
      </c>
      <c r="G1234" s="109" t="s">
        <v>1125</v>
      </c>
      <c r="H1234" s="109" t="s">
        <v>795</v>
      </c>
      <c r="I1234" s="109" t="s">
        <v>1456</v>
      </c>
    </row>
    <row r="1235" spans="1:9">
      <c r="A1235" s="109" t="s">
        <v>248</v>
      </c>
      <c r="B1235" s="109" t="s">
        <v>247</v>
      </c>
      <c r="C1235" s="109" t="str">
        <f>VLOOKUP(B1235,Nonpubs!$B$2:$D$193,3,FALSE)</f>
        <v xml:space="preserve">P,K-8                                                                                                                                                                                                                                                                                                                                                                                                                                                                                                                                                                                                                                                                                                                                                                                                                                                                                                                                                                                                                                                                                                                                                                                                                                                                                                                                                                                                                                                                                                                                                                                                                                                                                                                                                                                                                                                                                                                                                                                                                                                                           </v>
      </c>
      <c r="D1235" s="109" t="str">
        <f>VLOOKUP(B1235,Nonpubs!$B$2:$D$193,2,FALSE)</f>
        <v xml:space="preserve">Cincinnati City                                             </v>
      </c>
      <c r="E1235" s="109" t="s">
        <v>744</v>
      </c>
      <c r="F1235" s="109" t="s">
        <v>814</v>
      </c>
      <c r="G1235" s="109" t="s">
        <v>1125</v>
      </c>
      <c r="H1235" s="109" t="s">
        <v>795</v>
      </c>
      <c r="I1235" s="109" t="s">
        <v>1456</v>
      </c>
    </row>
    <row r="1236" spans="1:9">
      <c r="A1236" s="109" t="s">
        <v>248</v>
      </c>
      <c r="B1236" s="109" t="s">
        <v>247</v>
      </c>
      <c r="C1236" s="109" t="str">
        <f>VLOOKUP(B1236,Nonpubs!$B$2:$D$193,3,FALSE)</f>
        <v xml:space="preserve">P,K-8                                                                                                                                                                                                                                                                                                                                                                                                                                                                                                                                                                                                                                                                                                                                                                                                                                                                                                                                                                                                                                                                                                                                                                                                                                                                                                                                                                                                                                                                                                                                                                                                                                                                                                                                                                                                                                                                                                                                                                                                                                                                           </v>
      </c>
      <c r="D1236" s="109" t="str">
        <f>VLOOKUP(B1236,Nonpubs!$B$2:$D$193,2,FALSE)</f>
        <v xml:space="preserve">Cincinnati City                                             </v>
      </c>
      <c r="E1236" s="109" t="s">
        <v>739</v>
      </c>
      <c r="F1236" s="109" t="s">
        <v>821</v>
      </c>
      <c r="G1236" s="109" t="s">
        <v>1133</v>
      </c>
      <c r="H1236" s="109" t="s">
        <v>795</v>
      </c>
      <c r="I1236" s="109" t="s">
        <v>1456</v>
      </c>
    </row>
    <row r="1237" spans="1:9">
      <c r="A1237" s="109" t="s">
        <v>248</v>
      </c>
      <c r="B1237" s="109" t="s">
        <v>247</v>
      </c>
      <c r="C1237" s="109" t="str">
        <f>VLOOKUP(B1237,Nonpubs!$B$2:$D$193,3,FALSE)</f>
        <v xml:space="preserve">P,K-8                                                                                                                                                                                                                                                                                                                                                                                                                                                                                                                                                                                                                                                                                                                                                                                                                                                                                                                                                                                                                                                                                                                                                                                                                                                                                                                                                                                                                                                                                                                                                                                                                                                                                                                                                                                                                                                                                                                                                                                                                                                                           </v>
      </c>
      <c r="D1237" s="109" t="str">
        <f>VLOOKUP(B1237,Nonpubs!$B$2:$D$193,2,FALSE)</f>
        <v xml:space="preserve">Cincinnati City                                             </v>
      </c>
      <c r="E1237" s="109" t="s">
        <v>740</v>
      </c>
      <c r="F1237" s="109" t="s">
        <v>821</v>
      </c>
      <c r="G1237" s="109" t="s">
        <v>1133</v>
      </c>
      <c r="H1237" s="109" t="s">
        <v>795</v>
      </c>
      <c r="I1237" s="109" t="s">
        <v>1456</v>
      </c>
    </row>
    <row r="1238" spans="1:9">
      <c r="A1238" s="109" t="s">
        <v>248</v>
      </c>
      <c r="B1238" s="109" t="s">
        <v>247</v>
      </c>
      <c r="C1238" s="109" t="str">
        <f>VLOOKUP(B1238,Nonpubs!$B$2:$D$193,3,FALSE)</f>
        <v xml:space="preserve">P,K-8                                                                                                                                                                                                                                                                                                                                                                                                                                                                                                                                                                                                                                                                                                                                                                                                                                                                                                                                                                                                                                                                                                                                                                                                                                                                                                                                                                                                                                                                                                                                                                                                                                                                                                                                                                                                                                                                                                                                                                                                                                                                           </v>
      </c>
      <c r="D1238" s="109" t="str">
        <f>VLOOKUP(B1238,Nonpubs!$B$2:$D$193,2,FALSE)</f>
        <v xml:space="preserve">Cincinnati City                                             </v>
      </c>
      <c r="E1238" s="109" t="s">
        <v>741</v>
      </c>
      <c r="F1238" s="109" t="s">
        <v>821</v>
      </c>
      <c r="G1238" s="109" t="s">
        <v>1133</v>
      </c>
      <c r="H1238" s="109" t="s">
        <v>795</v>
      </c>
      <c r="I1238" s="109" t="s">
        <v>1456</v>
      </c>
    </row>
    <row r="1239" spans="1:9">
      <c r="A1239" s="109" t="s">
        <v>248</v>
      </c>
      <c r="B1239" s="109" t="s">
        <v>247</v>
      </c>
      <c r="C1239" s="109" t="str">
        <f>VLOOKUP(B1239,Nonpubs!$B$2:$D$193,3,FALSE)</f>
        <v xml:space="preserve">P,K-8                                                                                                                                                                                                                                                                                                                                                                                                                                                                                                                                                                                                                                                                                                                                                                                                                                                                                                                                                                                                                                                                                                                                                                                                                                                                                                                                                                                                                                                                                                                                                                                                                                                                                                                                                                                                                                                                                                                                                                                                                                                                           </v>
      </c>
      <c r="D1239" s="109" t="str">
        <f>VLOOKUP(B1239,Nonpubs!$B$2:$D$193,2,FALSE)</f>
        <v xml:space="preserve">Cincinnati City                                             </v>
      </c>
      <c r="E1239" s="109" t="s">
        <v>742</v>
      </c>
      <c r="F1239" s="109" t="s">
        <v>821</v>
      </c>
      <c r="G1239" s="109" t="s">
        <v>1133</v>
      </c>
      <c r="H1239" s="109" t="s">
        <v>795</v>
      </c>
      <c r="I1239" s="109" t="s">
        <v>1456</v>
      </c>
    </row>
    <row r="1240" spans="1:9">
      <c r="A1240" s="109" t="s">
        <v>248</v>
      </c>
      <c r="B1240" s="109" t="s">
        <v>247</v>
      </c>
      <c r="C1240" s="109" t="str">
        <f>VLOOKUP(B1240,Nonpubs!$B$2:$D$193,3,FALSE)</f>
        <v xml:space="preserve">P,K-8                                                                                                                                                                                                                                                                                                                                                                                                                                                                                                                                                                                                                                                                                                                                                                                                                                                                                                                                                                                                                                                                                                                                                                                                                                                                                                                                                                                                                                                                                                                                                                                                                                                                                                                                                                                                                                                                                                                                                                                                                                                                           </v>
      </c>
      <c r="D1240" s="109" t="str">
        <f>VLOOKUP(B1240,Nonpubs!$B$2:$D$193,2,FALSE)</f>
        <v xml:space="preserve">Cincinnati City                                             </v>
      </c>
      <c r="E1240" s="109" t="s">
        <v>744</v>
      </c>
      <c r="F1240" s="109" t="s">
        <v>821</v>
      </c>
      <c r="G1240" s="109" t="s">
        <v>1133</v>
      </c>
      <c r="H1240" s="109" t="s">
        <v>795</v>
      </c>
      <c r="I1240" s="109" t="s">
        <v>1456</v>
      </c>
    </row>
    <row r="1241" spans="1:9">
      <c r="A1241" s="109" t="s">
        <v>248</v>
      </c>
      <c r="B1241" s="109" t="s">
        <v>247</v>
      </c>
      <c r="C1241" s="109" t="str">
        <f>VLOOKUP(B1241,Nonpubs!$B$2:$D$193,3,FALSE)</f>
        <v xml:space="preserve">P,K-8                                                                                                                                                                                                                                                                                                                                                                                                                                                                                                                                                                                                                                                                                                                                                                                                                                                                                                                                                                                                                                                                                                                                                                                                                                                                                                                                                                                                                                                                                                                                                                                                                                                                                                                                                                                                                                                                                                                                                                                                                                                                           </v>
      </c>
      <c r="D1241" s="109" t="str">
        <f>VLOOKUP(B1241,Nonpubs!$B$2:$D$193,2,FALSE)</f>
        <v xml:space="preserve">Cincinnati City                                             </v>
      </c>
      <c r="E1241" s="109" t="s">
        <v>739</v>
      </c>
      <c r="F1241" s="109" t="s">
        <v>817</v>
      </c>
      <c r="G1241" s="109" t="s">
        <v>1128</v>
      </c>
      <c r="H1241" s="109" t="s">
        <v>795</v>
      </c>
      <c r="I1241" s="109" t="s">
        <v>1456</v>
      </c>
    </row>
    <row r="1242" spans="1:9">
      <c r="A1242" s="109" t="s">
        <v>248</v>
      </c>
      <c r="B1242" s="109" t="s">
        <v>247</v>
      </c>
      <c r="C1242" s="109" t="str">
        <f>VLOOKUP(B1242,Nonpubs!$B$2:$D$193,3,FALSE)</f>
        <v xml:space="preserve">P,K-8                                                                                                                                                                                                                                                                                                                                                                                                                                                                                                                                                                                                                                                                                                                                                                                                                                                                                                                                                                                                                                                                                                                                                                                                                                                                                                                                                                                                                                                                                                                                                                                                                                                                                                                                                                                                                                                                                                                                                                                                                                                                           </v>
      </c>
      <c r="D1242" s="109" t="str">
        <f>VLOOKUP(B1242,Nonpubs!$B$2:$D$193,2,FALSE)</f>
        <v xml:space="preserve">Cincinnati City                                             </v>
      </c>
      <c r="E1242" s="109" t="s">
        <v>740</v>
      </c>
      <c r="F1242" s="109" t="s">
        <v>817</v>
      </c>
      <c r="G1242" s="109" t="s">
        <v>1128</v>
      </c>
      <c r="H1242" s="109" t="s">
        <v>795</v>
      </c>
      <c r="I1242" s="109" t="s">
        <v>1456</v>
      </c>
    </row>
    <row r="1243" spans="1:9">
      <c r="A1243" s="109" t="s">
        <v>248</v>
      </c>
      <c r="B1243" s="109" t="s">
        <v>247</v>
      </c>
      <c r="C1243" s="109" t="str">
        <f>VLOOKUP(B1243,Nonpubs!$B$2:$D$193,3,FALSE)</f>
        <v xml:space="preserve">P,K-8                                                                                                                                                                                                                                                                                                                                                                                                                                                                                                                                                                                                                                                                                                                                                                                                                                                                                                                                                                                                                                                                                                                                                                                                                                                                                                                                                                                                                                                                                                                                                                                                                                                                                                                                                                                                                                                                                                                                                                                                                                                                           </v>
      </c>
      <c r="D1243" s="109" t="str">
        <f>VLOOKUP(B1243,Nonpubs!$B$2:$D$193,2,FALSE)</f>
        <v xml:space="preserve">Cincinnati City                                             </v>
      </c>
      <c r="E1243" s="109" t="s">
        <v>741</v>
      </c>
      <c r="F1243" s="109" t="s">
        <v>817</v>
      </c>
      <c r="G1243" s="109" t="s">
        <v>1128</v>
      </c>
      <c r="H1243" s="109" t="s">
        <v>795</v>
      </c>
      <c r="I1243" s="109" t="s">
        <v>1456</v>
      </c>
    </row>
    <row r="1244" spans="1:9">
      <c r="A1244" s="109" t="s">
        <v>248</v>
      </c>
      <c r="B1244" s="109" t="s">
        <v>247</v>
      </c>
      <c r="C1244" s="109" t="str">
        <f>VLOOKUP(B1244,Nonpubs!$B$2:$D$193,3,FALSE)</f>
        <v xml:space="preserve">P,K-8                                                                                                                                                                                                                                                                                                                                                                                                                                                                                                                                                                                                                                                                                                                                                                                                                                                                                                                                                                                                                                                                                                                                                                                                                                                                                                                                                                                                                                                                                                                                                                                                                                                                                                                                                                                                                                                                                                                                                                                                                                                                           </v>
      </c>
      <c r="D1244" s="109" t="str">
        <f>VLOOKUP(B1244,Nonpubs!$B$2:$D$193,2,FALSE)</f>
        <v xml:space="preserve">Cincinnati City                                             </v>
      </c>
      <c r="E1244" s="109" t="s">
        <v>742</v>
      </c>
      <c r="F1244" s="109" t="s">
        <v>817</v>
      </c>
      <c r="G1244" s="109" t="s">
        <v>1128</v>
      </c>
      <c r="H1244" s="109" t="s">
        <v>795</v>
      </c>
      <c r="I1244" s="109" t="s">
        <v>1456</v>
      </c>
    </row>
    <row r="1245" spans="1:9">
      <c r="A1245" s="109" t="s">
        <v>248</v>
      </c>
      <c r="B1245" s="109" t="s">
        <v>247</v>
      </c>
      <c r="C1245" s="109" t="str">
        <f>VLOOKUP(B1245,Nonpubs!$B$2:$D$193,3,FALSE)</f>
        <v xml:space="preserve">P,K-8                                                                                                                                                                                                                                                                                                                                                                                                                                                                                                                                                                                                                                                                                                                                                                                                                                                                                                                                                                                                                                                                                                                                                                                                                                                                                                                                                                                                                                                                                                                                                                                                                                                                                                                                                                                                                                                                                                                                                                                                                                                                           </v>
      </c>
      <c r="D1245" s="109" t="str">
        <f>VLOOKUP(B1245,Nonpubs!$B$2:$D$193,2,FALSE)</f>
        <v xml:space="preserve">Cincinnati City                                             </v>
      </c>
      <c r="E1245" s="109" t="s">
        <v>743</v>
      </c>
      <c r="F1245" s="109" t="s">
        <v>817</v>
      </c>
      <c r="G1245" s="109" t="s">
        <v>1128</v>
      </c>
      <c r="H1245" s="109" t="s">
        <v>795</v>
      </c>
      <c r="I1245" s="109" t="s">
        <v>1456</v>
      </c>
    </row>
    <row r="1246" spans="1:9">
      <c r="A1246" s="109" t="s">
        <v>248</v>
      </c>
      <c r="B1246" s="109" t="s">
        <v>247</v>
      </c>
      <c r="C1246" s="109" t="str">
        <f>VLOOKUP(B1246,Nonpubs!$B$2:$D$193,3,FALSE)</f>
        <v xml:space="preserve">P,K-8                                                                                                                                                                                                                                                                                                                                                                                                                                                                                                                                                                                                                                                                                                                                                                                                                                                                                                                                                                                                                                                                                                                                                                                                                                                                                                                                                                                                                                                                                                                                                                                                                                                                                                                                                                                                                                                                                                                                                                                                                                                                           </v>
      </c>
      <c r="D1246" s="109" t="str">
        <f>VLOOKUP(B1246,Nonpubs!$B$2:$D$193,2,FALSE)</f>
        <v xml:space="preserve">Cincinnati City                                             </v>
      </c>
      <c r="E1246" s="109" t="s">
        <v>741</v>
      </c>
      <c r="F1246" s="109" t="s">
        <v>866</v>
      </c>
      <c r="G1246" s="109" t="s">
        <v>1181</v>
      </c>
      <c r="H1246" s="109" t="s">
        <v>795</v>
      </c>
      <c r="I1246" s="109" t="s">
        <v>1456</v>
      </c>
    </row>
    <row r="1247" spans="1:9">
      <c r="A1247" s="109" t="s">
        <v>248</v>
      </c>
      <c r="B1247" s="109" t="s">
        <v>247</v>
      </c>
      <c r="C1247" s="109" t="str">
        <f>VLOOKUP(B1247,Nonpubs!$B$2:$D$193,3,FALSE)</f>
        <v xml:space="preserve">P,K-8                                                                                                                                                                                                                                                                                                                                                                                                                                                                                                                                                                                                                                                                                                                                                                                                                                                                                                                                                                                                                                                                                                                                                                                                                                                                                                                                                                                                                                                                                                                                                                                                                                                                                                                                                                                                                                                                                                                                                                                                                                                                           </v>
      </c>
      <c r="D1247" s="109" t="str">
        <f>VLOOKUP(B1247,Nonpubs!$B$2:$D$193,2,FALSE)</f>
        <v xml:space="preserve">Cincinnati City                                             </v>
      </c>
      <c r="E1247" s="109" t="s">
        <v>739</v>
      </c>
      <c r="F1247" s="109" t="s">
        <v>816</v>
      </c>
      <c r="G1247" s="109" t="s">
        <v>1127</v>
      </c>
      <c r="H1247" s="109" t="s">
        <v>795</v>
      </c>
      <c r="I1247" s="109" t="s">
        <v>1456</v>
      </c>
    </row>
    <row r="1248" spans="1:9">
      <c r="A1248" s="109" t="s">
        <v>248</v>
      </c>
      <c r="B1248" s="109" t="s">
        <v>247</v>
      </c>
      <c r="C1248" s="109" t="str">
        <f>VLOOKUP(B1248,Nonpubs!$B$2:$D$193,3,FALSE)</f>
        <v xml:space="preserve">P,K-8                                                                                                                                                                                                                                                                                                                                                                                                                                                                                                                                                                                                                                                                                                                                                                                                                                                                                                                                                                                                                                                                                                                                                                                                                                                                                                                                                                                                                                                                                                                                                                                                                                                                                                                                                                                                                                                                                                                                                                                                                                                                           </v>
      </c>
      <c r="D1248" s="109" t="str">
        <f>VLOOKUP(B1248,Nonpubs!$B$2:$D$193,2,FALSE)</f>
        <v xml:space="preserve">Cincinnati City                                             </v>
      </c>
      <c r="E1248" s="109" t="s">
        <v>740</v>
      </c>
      <c r="F1248" s="109" t="s">
        <v>816</v>
      </c>
      <c r="G1248" s="109" t="s">
        <v>1127</v>
      </c>
      <c r="H1248" s="109" t="s">
        <v>795</v>
      </c>
      <c r="I1248" s="109" t="s">
        <v>1456</v>
      </c>
    </row>
    <row r="1249" spans="1:9">
      <c r="A1249" s="109" t="s">
        <v>248</v>
      </c>
      <c r="B1249" s="109" t="s">
        <v>247</v>
      </c>
      <c r="C1249" s="109" t="str">
        <f>VLOOKUP(B1249,Nonpubs!$B$2:$D$193,3,FALSE)</f>
        <v xml:space="preserve">P,K-8                                                                                                                                                                                                                                                                                                                                                                                                                                                                                                                                                                                                                                                                                                                                                                                                                                                                                                                                                                                                                                                                                                                                                                                                                                                                                                                                                                                                                                                                                                                                                                                                                                                                                                                                                                                                                                                                                                                                                                                                                                                                           </v>
      </c>
      <c r="D1249" s="109" t="str">
        <f>VLOOKUP(B1249,Nonpubs!$B$2:$D$193,2,FALSE)</f>
        <v xml:space="preserve">Cincinnati City                                             </v>
      </c>
      <c r="E1249" s="109" t="s">
        <v>742</v>
      </c>
      <c r="F1249" s="109" t="s">
        <v>816</v>
      </c>
      <c r="G1249" s="109" t="s">
        <v>1127</v>
      </c>
      <c r="H1249" s="109" t="s">
        <v>795</v>
      </c>
      <c r="I1249" s="109" t="s">
        <v>1456</v>
      </c>
    </row>
    <row r="1250" spans="1:9">
      <c r="A1250" s="109" t="s">
        <v>248</v>
      </c>
      <c r="B1250" s="109" t="s">
        <v>247</v>
      </c>
      <c r="C1250" s="109" t="str">
        <f>VLOOKUP(B1250,Nonpubs!$B$2:$D$193,3,FALSE)</f>
        <v xml:space="preserve">P,K-8                                                                                                                                                                                                                                                                                                                                                                                                                                                                                                                                                                                                                                                                                                                                                                                                                                                                                                                                                                                                                                                                                                                                                                                                                                                                                                                                                                                                                                                                                                                                                                                                                                                                                                                                                                                                                                                                                                                                                                                                                                                                           </v>
      </c>
      <c r="D1250" s="109" t="str">
        <f>VLOOKUP(B1250,Nonpubs!$B$2:$D$193,2,FALSE)</f>
        <v xml:space="preserve">Cincinnati City                                             </v>
      </c>
      <c r="E1250" s="109" t="s">
        <v>743</v>
      </c>
      <c r="F1250" s="109" t="s">
        <v>816</v>
      </c>
      <c r="G1250" s="109" t="s">
        <v>1127</v>
      </c>
      <c r="H1250" s="109" t="s">
        <v>795</v>
      </c>
      <c r="I1250" s="109" t="s">
        <v>1456</v>
      </c>
    </row>
    <row r="1251" spans="1:9">
      <c r="A1251" s="109" t="s">
        <v>3030</v>
      </c>
      <c r="B1251" s="109" t="s">
        <v>1474</v>
      </c>
      <c r="C1251" s="109" t="e">
        <f>VLOOKUP(B1251,Nonpubs!$B$2:$D$193,3,FALSE)</f>
        <v>#N/A</v>
      </c>
      <c r="D1251" s="109" t="e">
        <f>VLOOKUP(B1251,Nonpubs!$B$2:$D$193,2,FALSE)</f>
        <v>#N/A</v>
      </c>
      <c r="E1251" s="109" t="s">
        <v>740</v>
      </c>
      <c r="F1251" s="109" t="s">
        <v>905</v>
      </c>
      <c r="G1251" s="109" t="s">
        <v>1222</v>
      </c>
      <c r="H1251" s="109" t="s">
        <v>791</v>
      </c>
      <c r="I1251" s="109" t="s">
        <v>1456</v>
      </c>
    </row>
    <row r="1252" spans="1:9">
      <c r="A1252" s="109" t="s">
        <v>250</v>
      </c>
      <c r="B1252" s="109" t="s">
        <v>249</v>
      </c>
      <c r="C1252" s="109" t="str">
        <f>VLOOKUP(B1252,Nonpubs!$B$2:$D$193,3,FALSE)</f>
        <v xml:space="preserve">7-12                                                                                                                                                                                                                                                                                                                                                                                                                                                                                                                                                                                                                                                                                                                                                                                                                                                                                                                                                                                                                                                                                                                                                                                                                                                                                                                                                                                                                                                                                                                                                                                                                                                                                                                                                                                                                                                                                                                                                                                                                                                                            </v>
      </c>
      <c r="D1252" s="109" t="str">
        <f>VLOOKUP(B1252,Nonpubs!$B$2:$D$193,2,FALSE)</f>
        <v xml:space="preserve">Hudson City                                                 </v>
      </c>
      <c r="E1252" s="109" t="s">
        <v>743</v>
      </c>
      <c r="F1252" s="109" t="s">
        <v>1022</v>
      </c>
      <c r="G1252" s="109" t="s">
        <v>1346</v>
      </c>
      <c r="H1252" s="109" t="s">
        <v>1347</v>
      </c>
      <c r="I1252" s="109" t="s">
        <v>1456</v>
      </c>
    </row>
    <row r="1253" spans="1:9">
      <c r="A1253" s="109" t="s">
        <v>250</v>
      </c>
      <c r="B1253" s="109" t="s">
        <v>249</v>
      </c>
      <c r="C1253" s="109" t="str">
        <f>VLOOKUP(B1253,Nonpubs!$B$2:$D$193,3,FALSE)</f>
        <v xml:space="preserve">7-12                                                                                                                                                                                                                                                                                                                                                                                                                                                                                                                                                                                                                                                                                                                                                                                                                                                                                                                                                                                                                                                                                                                                                                                                                                                                                                                                                                                                                                                                                                                                                                                                                                                                                                                                                                                                                                                                                                                                                                                                                                                                            </v>
      </c>
      <c r="D1253" s="109" t="str">
        <f>VLOOKUP(B1253,Nonpubs!$B$2:$D$193,2,FALSE)</f>
        <v xml:space="preserve">Hudson City                                                 </v>
      </c>
      <c r="E1253" s="109" t="s">
        <v>743</v>
      </c>
      <c r="F1253" s="109" t="s">
        <v>897</v>
      </c>
      <c r="G1253" s="109" t="s">
        <v>1214</v>
      </c>
      <c r="H1253" s="109" t="s">
        <v>791</v>
      </c>
      <c r="I1253" s="109" t="s">
        <v>1456</v>
      </c>
    </row>
    <row r="1254" spans="1:9">
      <c r="A1254" s="109" t="s">
        <v>250</v>
      </c>
      <c r="B1254" s="109" t="s">
        <v>249</v>
      </c>
      <c r="C1254" s="109" t="str">
        <f>VLOOKUP(B1254,Nonpubs!$B$2:$D$193,3,FALSE)</f>
        <v xml:space="preserve">7-12                                                                                                                                                                                                                                                                                                                                                                                                                                                                                                                                                                                                                                                                                                                                                                                                                                                                                                                                                                                                                                                                                                                                                                                                                                                                                                                                                                                                                                                                                                                                                                                                                                                                                                                                                                                                                                                                                                                                                                                                                                                                            </v>
      </c>
      <c r="D1254" s="109" t="str">
        <f>VLOOKUP(B1254,Nonpubs!$B$2:$D$193,2,FALSE)</f>
        <v xml:space="preserve">Hudson City                                                 </v>
      </c>
      <c r="E1254" s="109" t="s">
        <v>752</v>
      </c>
      <c r="F1254" s="109" t="s">
        <v>2998</v>
      </c>
      <c r="G1254" s="109" t="s">
        <v>2999</v>
      </c>
      <c r="H1254" s="109" t="s">
        <v>802</v>
      </c>
      <c r="I1254" s="109" t="s">
        <v>1456</v>
      </c>
    </row>
    <row r="1255" spans="1:9">
      <c r="A1255" s="109" t="s">
        <v>250</v>
      </c>
      <c r="B1255" s="109" t="s">
        <v>249</v>
      </c>
      <c r="C1255" s="109" t="str">
        <f>VLOOKUP(B1255,Nonpubs!$B$2:$D$193,3,FALSE)</f>
        <v xml:space="preserve">7-12                                                                                                                                                                                                                                                                                                                                                                                                                                                                                                                                                                                                                                                                                                                                                                                                                                                                                                                                                                                                                                                                                                                                                                                                                                                                                                                                                                                                                                                                                                                                                                                                                                                                                                                                                                                                                                                                                                                                                                                                                                                                            </v>
      </c>
      <c r="D1255" s="109" t="str">
        <f>VLOOKUP(B1255,Nonpubs!$B$2:$D$193,2,FALSE)</f>
        <v xml:space="preserve">Hudson City                                                 </v>
      </c>
      <c r="E1255" s="109" t="s">
        <v>744</v>
      </c>
      <c r="F1255" s="109" t="s">
        <v>899</v>
      </c>
      <c r="G1255" s="109" t="s">
        <v>1216</v>
      </c>
      <c r="H1255" s="109" t="s">
        <v>802</v>
      </c>
      <c r="I1255" s="109" t="s">
        <v>1456</v>
      </c>
    </row>
    <row r="1256" spans="1:9">
      <c r="A1256" s="109" t="s">
        <v>250</v>
      </c>
      <c r="B1256" s="109" t="s">
        <v>249</v>
      </c>
      <c r="C1256" s="109" t="str">
        <f>VLOOKUP(B1256,Nonpubs!$B$2:$D$193,3,FALSE)</f>
        <v xml:space="preserve">7-12                                                                                                                                                                                                                                                                                                                                                                                                                                                                                                                                                                                                                                                                                                                                                                                                                                                                                                                                                                                                                                                                                                                                                                                                                                                                                                                                                                                                                                                                                                                                                                                                                                                                                                                                                                                                                                                                                                                                                                                                                                                                            </v>
      </c>
      <c r="D1256" s="109" t="str">
        <f>VLOOKUP(B1256,Nonpubs!$B$2:$D$193,2,FALSE)</f>
        <v xml:space="preserve">Hudson City                                                 </v>
      </c>
      <c r="E1256" s="109" t="s">
        <v>744</v>
      </c>
      <c r="F1256" s="109" t="s">
        <v>1001</v>
      </c>
      <c r="G1256" s="109" t="s">
        <v>1324</v>
      </c>
      <c r="H1256" s="109" t="s">
        <v>796</v>
      </c>
      <c r="I1256" s="109" t="s">
        <v>1456</v>
      </c>
    </row>
    <row r="1257" spans="1:9">
      <c r="A1257" s="109" t="s">
        <v>250</v>
      </c>
      <c r="B1257" s="109" t="s">
        <v>249</v>
      </c>
      <c r="C1257" s="109" t="str">
        <f>VLOOKUP(B1257,Nonpubs!$B$2:$D$193,3,FALSE)</f>
        <v xml:space="preserve">7-12                                                                                                                                                                                                                                                                                                                                                                                                                                                                                                                                                                                                                                                                                                                                                                                                                                                                                                                                                                                                                                                                                                                                                                                                                                                                                                                                                                                                                                                                                                                                                                                                                                                                                                                                                                                                                                                                                                                                                                                                                                                                            </v>
      </c>
      <c r="D1257" s="109" t="str">
        <f>VLOOKUP(B1257,Nonpubs!$B$2:$D$193,2,FALSE)</f>
        <v xml:space="preserve">Hudson City                                                 </v>
      </c>
      <c r="E1257" s="109" t="s">
        <v>752</v>
      </c>
      <c r="F1257" s="109" t="s">
        <v>879</v>
      </c>
      <c r="G1257" s="109" t="s">
        <v>1195</v>
      </c>
      <c r="H1257" s="109" t="s">
        <v>1163</v>
      </c>
      <c r="I1257" s="109" t="s">
        <v>1455</v>
      </c>
    </row>
    <row r="1258" spans="1:9">
      <c r="A1258" s="109" t="s">
        <v>250</v>
      </c>
      <c r="B1258" s="109" t="s">
        <v>249</v>
      </c>
      <c r="C1258" s="109" t="str">
        <f>VLOOKUP(B1258,Nonpubs!$B$2:$D$193,3,FALSE)</f>
        <v xml:space="preserve">7-12                                                                                                                                                                                                                                                                                                                                                                                                                                                                                                                                                                                                                                                                                                                                                                                                                                                                                                                                                                                                                                                                                                                                                                                                                                                                                                                                                                                                                                                                                                                                                                                                                                                                                                                                                                                                                                                                                                                                                                                                                                                                            </v>
      </c>
      <c r="D1258" s="109" t="str">
        <f>VLOOKUP(B1258,Nonpubs!$B$2:$D$193,2,FALSE)</f>
        <v xml:space="preserve">Hudson City                                                 </v>
      </c>
      <c r="E1258" s="109" t="s">
        <v>804</v>
      </c>
      <c r="F1258" s="109" t="s">
        <v>884</v>
      </c>
      <c r="G1258" s="109" t="s">
        <v>1200</v>
      </c>
      <c r="H1258" s="109" t="s">
        <v>1163</v>
      </c>
      <c r="I1258" s="109" t="s">
        <v>1455</v>
      </c>
    </row>
    <row r="1259" spans="1:9">
      <c r="A1259" s="109" t="s">
        <v>250</v>
      </c>
      <c r="B1259" s="109" t="s">
        <v>249</v>
      </c>
      <c r="C1259" s="109" t="str">
        <f>VLOOKUP(B1259,Nonpubs!$B$2:$D$193,3,FALSE)</f>
        <v xml:space="preserve">7-12                                                                                                                                                                                                                                                                                                                                                                                                                                                                                                                                                                                                                                                                                                                                                                                                                                                                                                                                                                                                                                                                                                                                                                                                                                                                                                                                                                                                                                                                                                                                                                                                                                                                                                                                                                                                                                                                                                                                                                                                                                                                            </v>
      </c>
      <c r="D1259" s="109" t="str">
        <f>VLOOKUP(B1259,Nonpubs!$B$2:$D$193,2,FALSE)</f>
        <v xml:space="preserve">Hudson City                                                 </v>
      </c>
      <c r="E1259" s="109" t="s">
        <v>744</v>
      </c>
      <c r="F1259" s="109" t="s">
        <v>881</v>
      </c>
      <c r="G1259" s="109" t="s">
        <v>1197</v>
      </c>
      <c r="H1259" s="109" t="s">
        <v>1163</v>
      </c>
      <c r="I1259" s="109" t="s">
        <v>1456</v>
      </c>
    </row>
    <row r="1260" spans="1:9">
      <c r="A1260" s="109" t="s">
        <v>250</v>
      </c>
      <c r="B1260" s="109" t="s">
        <v>249</v>
      </c>
      <c r="C1260" s="109" t="str">
        <f>VLOOKUP(B1260,Nonpubs!$B$2:$D$193,3,FALSE)</f>
        <v xml:space="preserve">7-12                                                                                                                                                                                                                                                                                                                                                                                                                                                                                                                                                                                                                                                                                                                                                                                                                                                                                                                                                                                                                                                                                                                                                                                                                                                                                                                                                                                                                                                                                                                                                                                                                                                                                                                                                                                                                                                                                                                                                                                                                                                                            </v>
      </c>
      <c r="D1260" s="109" t="str">
        <f>VLOOKUP(B1260,Nonpubs!$B$2:$D$193,2,FALSE)</f>
        <v xml:space="preserve">Hudson City                                                 </v>
      </c>
      <c r="E1260" s="109" t="s">
        <v>743</v>
      </c>
      <c r="F1260" s="109" t="s">
        <v>881</v>
      </c>
      <c r="G1260" s="109" t="s">
        <v>1197</v>
      </c>
      <c r="H1260" s="109" t="s">
        <v>1163</v>
      </c>
      <c r="I1260" s="109" t="s">
        <v>1456</v>
      </c>
    </row>
    <row r="1261" spans="1:9">
      <c r="A1261" s="109" t="s">
        <v>250</v>
      </c>
      <c r="B1261" s="109" t="s">
        <v>249</v>
      </c>
      <c r="C1261" s="109" t="str">
        <f>VLOOKUP(B1261,Nonpubs!$B$2:$D$193,3,FALSE)</f>
        <v xml:space="preserve">7-12                                                                                                                                                                                                                                                                                                                                                                                                                                                                                                                                                                                                                                                                                                                                                                                                                                                                                                                                                                                                                                                                                                                                                                                                                                                                                                                                                                                                                                                                                                                                                                                                                                                                                                                                                                                                                                                                                                                                                                                                                                                                            </v>
      </c>
      <c r="D1261" s="109" t="str">
        <f>VLOOKUP(B1261,Nonpubs!$B$2:$D$193,2,FALSE)</f>
        <v xml:space="preserve">Hudson City                                                 </v>
      </c>
      <c r="E1261" s="109" t="s">
        <v>751</v>
      </c>
      <c r="F1261" s="109" t="s">
        <v>881</v>
      </c>
      <c r="G1261" s="109" t="s">
        <v>1197</v>
      </c>
      <c r="H1261" s="109" t="s">
        <v>1163</v>
      </c>
      <c r="I1261" s="109" t="s">
        <v>1456</v>
      </c>
    </row>
    <row r="1262" spans="1:9">
      <c r="A1262" s="109" t="s">
        <v>250</v>
      </c>
      <c r="B1262" s="109" t="s">
        <v>249</v>
      </c>
      <c r="C1262" s="109" t="str">
        <f>VLOOKUP(B1262,Nonpubs!$B$2:$D$193,3,FALSE)</f>
        <v xml:space="preserve">7-12                                                                                                                                                                                                                                                                                                                                                                                                                                                                                                                                                                                                                                                                                                                                                                                                                                                                                                                                                                                                                                                                                                                                                                                                                                                                                                                                                                                                                                                                                                                                                                                                                                                                                                                                                                                                                                                                                                                                                                                                                                                                            </v>
      </c>
      <c r="D1262" s="109" t="str">
        <f>VLOOKUP(B1262,Nonpubs!$B$2:$D$193,2,FALSE)</f>
        <v xml:space="preserve">Hudson City                                                 </v>
      </c>
      <c r="E1262" s="109" t="s">
        <v>752</v>
      </c>
      <c r="F1262" s="109" t="s">
        <v>881</v>
      </c>
      <c r="G1262" s="109" t="s">
        <v>1197</v>
      </c>
      <c r="H1262" s="109" t="s">
        <v>1163</v>
      </c>
      <c r="I1262" s="109" t="s">
        <v>1456</v>
      </c>
    </row>
    <row r="1263" spans="1:9">
      <c r="A1263" s="109" t="s">
        <v>250</v>
      </c>
      <c r="B1263" s="109" t="s">
        <v>249</v>
      </c>
      <c r="C1263" s="109" t="str">
        <f>VLOOKUP(B1263,Nonpubs!$B$2:$D$193,3,FALSE)</f>
        <v xml:space="preserve">7-12                                                                                                                                                                                                                                                                                                                                                                                                                                                                                                                                                                                                                                                                                                                                                                                                                                                                                                                                                                                                                                                                                                                                                                                                                                                                                                                                                                                                                                                                                                                                                                                                                                                                                                                                                                                                                                                                                                                                                                                                                                                                            </v>
      </c>
      <c r="D1263" s="109" t="str">
        <f>VLOOKUP(B1263,Nonpubs!$B$2:$D$193,2,FALSE)</f>
        <v xml:space="preserve">Hudson City                                                 </v>
      </c>
      <c r="E1263" s="109" t="s">
        <v>804</v>
      </c>
      <c r="F1263" s="109" t="s">
        <v>881</v>
      </c>
      <c r="G1263" s="109" t="s">
        <v>1197</v>
      </c>
      <c r="H1263" s="109" t="s">
        <v>1163</v>
      </c>
      <c r="I1263" s="109" t="s">
        <v>1456</v>
      </c>
    </row>
    <row r="1264" spans="1:9">
      <c r="A1264" s="109" t="s">
        <v>250</v>
      </c>
      <c r="B1264" s="109" t="s">
        <v>249</v>
      </c>
      <c r="C1264" s="109" t="str">
        <f>VLOOKUP(B1264,Nonpubs!$B$2:$D$193,3,FALSE)</f>
        <v xml:space="preserve">7-12                                                                                                                                                                                                                                                                                                                                                                                                                                                                                                                                                                                                                                                                                                                                                                                                                                                                                                                                                                                                                                                                                                                                                                                                                                                                                                                                                                                                                                                                                                                                                                                                                                                                                                                                                                                                                                                                                                                                                                                                                                                                            </v>
      </c>
      <c r="D1264" s="109" t="str">
        <f>VLOOKUP(B1264,Nonpubs!$B$2:$D$193,2,FALSE)</f>
        <v xml:space="preserve">Hudson City                                                 </v>
      </c>
      <c r="E1264" s="109" t="s">
        <v>751</v>
      </c>
      <c r="F1264" s="109" t="s">
        <v>882</v>
      </c>
      <c r="G1264" s="109" t="s">
        <v>1198</v>
      </c>
      <c r="H1264" s="109" t="s">
        <v>1163</v>
      </c>
      <c r="I1264" s="109" t="s">
        <v>1456</v>
      </c>
    </row>
    <row r="1265" spans="1:9">
      <c r="A1265" s="109" t="s">
        <v>250</v>
      </c>
      <c r="B1265" s="109" t="s">
        <v>249</v>
      </c>
      <c r="C1265" s="109" t="str">
        <f>VLOOKUP(B1265,Nonpubs!$B$2:$D$193,3,FALSE)</f>
        <v xml:space="preserve">7-12                                                                                                                                                                                                                                                                                                                                                                                                                                                                                                                                                                                                                                                                                                                                                                                                                                                                                                                                                                                                                                                                                                                                                                                                                                                                                                                                                                                                                                                                                                                                                                                                                                                                                                                                                                                                                                                                                                                                                                                                                                                                            </v>
      </c>
      <c r="D1265" s="109" t="str">
        <f>VLOOKUP(B1265,Nonpubs!$B$2:$D$193,2,FALSE)</f>
        <v xml:space="preserve">Hudson City                                                 </v>
      </c>
      <c r="E1265" s="109" t="s">
        <v>752</v>
      </c>
      <c r="F1265" s="109" t="s">
        <v>882</v>
      </c>
      <c r="G1265" s="109" t="s">
        <v>1198</v>
      </c>
      <c r="H1265" s="109" t="s">
        <v>1163</v>
      </c>
      <c r="I1265" s="109" t="s">
        <v>1456</v>
      </c>
    </row>
    <row r="1266" spans="1:9">
      <c r="A1266" s="109" t="s">
        <v>250</v>
      </c>
      <c r="B1266" s="109" t="s">
        <v>249</v>
      </c>
      <c r="C1266" s="109" t="str">
        <f>VLOOKUP(B1266,Nonpubs!$B$2:$D$193,3,FALSE)</f>
        <v xml:space="preserve">7-12                                                                                                                                                                                                                                                                                                                                                                                                                                                                                                                                                                                                                                                                                                                                                                                                                                                                                                                                                                                                                                                                                                                                                                                                                                                                                                                                                                                                                                                                                                                                                                                                                                                                                                                                                                                                                                                                                                                                                                                                                                                                            </v>
      </c>
      <c r="D1266" s="109" t="str">
        <f>VLOOKUP(B1266,Nonpubs!$B$2:$D$193,2,FALSE)</f>
        <v xml:space="preserve">Hudson City                                                 </v>
      </c>
      <c r="E1266" s="109" t="s">
        <v>804</v>
      </c>
      <c r="F1266" s="109" t="s">
        <v>882</v>
      </c>
      <c r="G1266" s="109" t="s">
        <v>1198</v>
      </c>
      <c r="H1266" s="109" t="s">
        <v>1163</v>
      </c>
      <c r="I1266" s="109" t="s">
        <v>1456</v>
      </c>
    </row>
    <row r="1267" spans="1:9">
      <c r="A1267" s="109" t="s">
        <v>250</v>
      </c>
      <c r="B1267" s="109" t="s">
        <v>249</v>
      </c>
      <c r="C1267" s="109" t="str">
        <f>VLOOKUP(B1267,Nonpubs!$B$2:$D$193,3,FALSE)</f>
        <v xml:space="preserve">7-12                                                                                                                                                                                                                                                                                                                                                                                                                                                                                                                                                                                                                                                                                                                                                                                                                                                                                                                                                                                                                                                                                                                                                                                                                                                                                                                                                                                                                                                                                                                                                                                                                                                                                                                                                                                                                                                                                                                                                                                                                                                                            </v>
      </c>
      <c r="D1267" s="109" t="str">
        <f>VLOOKUP(B1267,Nonpubs!$B$2:$D$193,2,FALSE)</f>
        <v xml:space="preserve">Hudson City                                                 </v>
      </c>
      <c r="E1267" s="109" t="s">
        <v>743</v>
      </c>
      <c r="F1267" s="109" t="s">
        <v>1000</v>
      </c>
      <c r="G1267" s="109" t="s">
        <v>1323</v>
      </c>
      <c r="H1267" s="109" t="s">
        <v>791</v>
      </c>
      <c r="I1267" s="109" t="s">
        <v>1456</v>
      </c>
    </row>
    <row r="1268" spans="1:9">
      <c r="A1268" s="109" t="s">
        <v>250</v>
      </c>
      <c r="B1268" s="109" t="s">
        <v>249</v>
      </c>
      <c r="C1268" s="109" t="str">
        <f>VLOOKUP(B1268,Nonpubs!$B$2:$D$193,3,FALSE)</f>
        <v xml:space="preserve">7-12                                                                                                                                                                                                                                                                                                                                                                                                                                                                                                                                                                                                                                                                                                                                                                                                                                                                                                                                                                                                                                                                                                                                                                                                                                                                                                                                                                                                                                                                                                                                                                                                                                                                                                                                                                                                                                                                                                                                                                                                                                                                            </v>
      </c>
      <c r="D1268" s="109" t="str">
        <f>VLOOKUP(B1268,Nonpubs!$B$2:$D$193,2,FALSE)</f>
        <v xml:space="preserve">Hudson City                                                 </v>
      </c>
      <c r="E1268" s="109" t="s">
        <v>752</v>
      </c>
      <c r="F1268" s="109" t="s">
        <v>1011</v>
      </c>
      <c r="G1268" s="109" t="s">
        <v>1334</v>
      </c>
      <c r="H1268" s="109" t="s">
        <v>1163</v>
      </c>
      <c r="I1268" s="109" t="s">
        <v>1456</v>
      </c>
    </row>
    <row r="1269" spans="1:9">
      <c r="A1269" s="109" t="s">
        <v>250</v>
      </c>
      <c r="B1269" s="109" t="s">
        <v>249</v>
      </c>
      <c r="C1269" s="109" t="str">
        <f>VLOOKUP(B1269,Nonpubs!$B$2:$D$193,3,FALSE)</f>
        <v xml:space="preserve">7-12                                                                                                                                                                                                                                                                                                                                                                                                                                                                                                                                                                                                                                                                                                                                                                                                                                                                                                                                                                                                                                                                                                                                                                                                                                                                                                                                                                                                                                                                                                                                                                                                                                                                                                                                                                                                                                                                                                                                                                                                                                                                            </v>
      </c>
      <c r="D1269" s="109" t="str">
        <f>VLOOKUP(B1269,Nonpubs!$B$2:$D$193,2,FALSE)</f>
        <v xml:space="preserve">Hudson City                                                 </v>
      </c>
      <c r="E1269" s="109" t="s">
        <v>804</v>
      </c>
      <c r="F1269" s="109" t="s">
        <v>1011</v>
      </c>
      <c r="G1269" s="109" t="s">
        <v>1334</v>
      </c>
      <c r="H1269" s="109" t="s">
        <v>1163</v>
      </c>
      <c r="I1269" s="109" t="s">
        <v>1456</v>
      </c>
    </row>
    <row r="1270" spans="1:9">
      <c r="A1270" s="109" t="s">
        <v>250</v>
      </c>
      <c r="B1270" s="109" t="s">
        <v>249</v>
      </c>
      <c r="C1270" s="109" t="str">
        <f>VLOOKUP(B1270,Nonpubs!$B$2:$D$193,3,FALSE)</f>
        <v xml:space="preserve">7-12                                                                                                                                                                                                                                                                                                                                                                                                                                                                                                                                                                                                                                                                                                                                                                                                                                                                                                                                                                                                                                                                                                                                                                                                                                                                                                                                                                                                                                                                                                                                                                                                                                                                                                                                                                                                                                                                                                                                                                                                                                                                            </v>
      </c>
      <c r="D1270" s="109" t="str">
        <f>VLOOKUP(B1270,Nonpubs!$B$2:$D$193,2,FALSE)</f>
        <v xml:space="preserve">Hudson City                                                 </v>
      </c>
      <c r="E1270" s="109" t="s">
        <v>743</v>
      </c>
      <c r="F1270" s="109" t="s">
        <v>883</v>
      </c>
      <c r="G1270" s="109" t="s">
        <v>1199</v>
      </c>
      <c r="H1270" s="109" t="s">
        <v>1163</v>
      </c>
      <c r="I1270" s="109" t="s">
        <v>1455</v>
      </c>
    </row>
    <row r="1271" spans="1:9">
      <c r="A1271" s="109" t="s">
        <v>250</v>
      </c>
      <c r="B1271" s="109" t="s">
        <v>249</v>
      </c>
      <c r="C1271" s="109" t="str">
        <f>VLOOKUP(B1271,Nonpubs!$B$2:$D$193,3,FALSE)</f>
        <v xml:space="preserve">7-12                                                                                                                                                                                                                                                                                                                                                                                                                                                                                                                                                                                                                                                                                                                                                                                                                                                                                                                                                                                                                                                                                                                                                                                                                                                                                                                                                                                                                                                                                                                                                                                                                                                                                                                                                                                                                                                                                                                                                                                                                                                                            </v>
      </c>
      <c r="D1271" s="109" t="str">
        <f>VLOOKUP(B1271,Nonpubs!$B$2:$D$193,2,FALSE)</f>
        <v xml:space="preserve">Hudson City                                                 </v>
      </c>
      <c r="E1271" s="109" t="s">
        <v>752</v>
      </c>
      <c r="F1271" s="109" t="s">
        <v>883</v>
      </c>
      <c r="G1271" s="109" t="s">
        <v>1199</v>
      </c>
      <c r="H1271" s="109" t="s">
        <v>1163</v>
      </c>
      <c r="I1271" s="109" t="s">
        <v>1455</v>
      </c>
    </row>
    <row r="1272" spans="1:9">
      <c r="A1272" s="109" t="s">
        <v>250</v>
      </c>
      <c r="B1272" s="109" t="s">
        <v>249</v>
      </c>
      <c r="C1272" s="109" t="str">
        <f>VLOOKUP(B1272,Nonpubs!$B$2:$D$193,3,FALSE)</f>
        <v xml:space="preserve">7-12                                                                                                                                                                                                                                                                                                                                                                                                                                                                                                                                                                                                                                                                                                                                                                                                                                                                                                                                                                                                                                                                                                                                                                                                                                                                                                                                                                                                                                                                                                                                                                                                                                                                                                                                                                                                                                                                                                                                                                                                                                                                            </v>
      </c>
      <c r="D1272" s="109" t="str">
        <f>VLOOKUP(B1272,Nonpubs!$B$2:$D$193,2,FALSE)</f>
        <v xml:space="preserve">Hudson City                                                 </v>
      </c>
      <c r="E1272" s="109" t="s">
        <v>804</v>
      </c>
      <c r="F1272" s="109" t="s">
        <v>883</v>
      </c>
      <c r="G1272" s="109" t="s">
        <v>1199</v>
      </c>
      <c r="H1272" s="109" t="s">
        <v>1163</v>
      </c>
      <c r="I1272" s="109" t="s">
        <v>1455</v>
      </c>
    </row>
    <row r="1273" spans="1:9">
      <c r="A1273" s="109" t="s">
        <v>250</v>
      </c>
      <c r="B1273" s="109" t="s">
        <v>249</v>
      </c>
      <c r="C1273" s="109" t="str">
        <f>VLOOKUP(B1273,Nonpubs!$B$2:$D$193,3,FALSE)</f>
        <v xml:space="preserve">7-12                                                                                                                                                                                                                                                                                                                                                                                                                                                                                                                                                                                                                                                                                                                                                                                                                                                                                                                                                                                                                                                                                                                                                                                                                                                                                                                                                                                                                                                                                                                                                                                                                                                                                                                                                                                                                                                                                                                                                                                                                                                                            </v>
      </c>
      <c r="D1273" s="109" t="str">
        <f>VLOOKUP(B1273,Nonpubs!$B$2:$D$193,2,FALSE)</f>
        <v xml:space="preserve">Hudson City                                                 </v>
      </c>
      <c r="E1273" s="109" t="s">
        <v>804</v>
      </c>
      <c r="F1273" s="109" t="s">
        <v>887</v>
      </c>
      <c r="G1273" s="109" t="s">
        <v>1204</v>
      </c>
      <c r="H1273" s="109" t="s">
        <v>1177</v>
      </c>
      <c r="I1273" s="109" t="s">
        <v>1455</v>
      </c>
    </row>
    <row r="1274" spans="1:9">
      <c r="A1274" s="109" t="s">
        <v>250</v>
      </c>
      <c r="B1274" s="109" t="s">
        <v>249</v>
      </c>
      <c r="C1274" s="109" t="str">
        <f>VLOOKUP(B1274,Nonpubs!$B$2:$D$193,3,FALSE)</f>
        <v xml:space="preserve">7-12                                                                                                                                                                                                                                                                                                                                                                                                                                                                                                                                                                                                                                                                                                                                                                                                                                                                                                                                                                                                                                                                                                                                                                                                                                                                                                                                                                                                                                                                                                                                                                                                                                                                                                                                                                                                                                                                                                                                                                                                                                                                            </v>
      </c>
      <c r="D1274" s="109" t="str">
        <f>VLOOKUP(B1274,Nonpubs!$B$2:$D$193,2,FALSE)</f>
        <v xml:space="preserve">Hudson City                                                 </v>
      </c>
      <c r="E1274" s="109" t="s">
        <v>744</v>
      </c>
      <c r="F1274" s="109" t="s">
        <v>890</v>
      </c>
      <c r="G1274" s="109" t="s">
        <v>1207</v>
      </c>
      <c r="H1274" s="109" t="s">
        <v>796</v>
      </c>
      <c r="I1274" s="109" t="s">
        <v>1455</v>
      </c>
    </row>
    <row r="1275" spans="1:9">
      <c r="A1275" s="109" t="s">
        <v>250</v>
      </c>
      <c r="B1275" s="109" t="s">
        <v>249</v>
      </c>
      <c r="C1275" s="109" t="str">
        <f>VLOOKUP(B1275,Nonpubs!$B$2:$D$193,3,FALSE)</f>
        <v xml:space="preserve">7-12                                                                                                                                                                                                                                                                                                                                                                                                                                                                                                                                                                                                                                                                                                                                                                                                                                                                                                                                                                                                                                                                                                                                                                                                                                                                                                                                                                                                                                                                                                                                                                                                                                                                                                                                                                                                                                                                                                                                                                                                                                                                            </v>
      </c>
      <c r="D1275" s="109" t="str">
        <f>VLOOKUP(B1275,Nonpubs!$B$2:$D$193,2,FALSE)</f>
        <v xml:space="preserve">Hudson City                                                 </v>
      </c>
      <c r="E1275" s="109" t="s">
        <v>744</v>
      </c>
      <c r="F1275" s="109" t="s">
        <v>891</v>
      </c>
      <c r="G1275" s="109" t="s">
        <v>1208</v>
      </c>
      <c r="H1275" s="109" t="s">
        <v>791</v>
      </c>
      <c r="I1275" s="109" t="s">
        <v>1456</v>
      </c>
    </row>
    <row r="1276" spans="1:9">
      <c r="A1276" s="109" t="s">
        <v>250</v>
      </c>
      <c r="B1276" s="109" t="s">
        <v>249</v>
      </c>
      <c r="C1276" s="109" t="str">
        <f>VLOOKUP(B1276,Nonpubs!$B$2:$D$193,3,FALSE)</f>
        <v xml:space="preserve">7-12                                                                                                                                                                                                                                                                                                                                                                                                                                                                                                                                                                                                                                                                                                                                                                                                                                                                                                                                                                                                                                                                                                                                                                                                                                                                                                                                                                                                                                                                                                                                                                                                                                                                                                                                                                                                                                                                                                                                                                                                                                                                            </v>
      </c>
      <c r="D1276" s="109" t="str">
        <f>VLOOKUP(B1276,Nonpubs!$B$2:$D$193,2,FALSE)</f>
        <v xml:space="preserve">Hudson City                                                 </v>
      </c>
      <c r="E1276" s="109" t="s">
        <v>744</v>
      </c>
      <c r="F1276" s="109" t="s">
        <v>892</v>
      </c>
      <c r="G1276" s="109" t="s">
        <v>1209</v>
      </c>
      <c r="H1276" s="109" t="s">
        <v>791</v>
      </c>
      <c r="I1276" s="109" t="s">
        <v>1456</v>
      </c>
    </row>
    <row r="1277" spans="1:9">
      <c r="A1277" s="109" t="s">
        <v>250</v>
      </c>
      <c r="B1277" s="109" t="s">
        <v>249</v>
      </c>
      <c r="C1277" s="109" t="str">
        <f>VLOOKUP(B1277,Nonpubs!$B$2:$D$193,3,FALSE)</f>
        <v xml:space="preserve">7-12                                                                                                                                                                                                                                                                                                                                                                                                                                                                                                                                                                                                                                                                                                                                                                                                                                                                                                                                                                                                                                                                                                                                                                                                                                                                                                                                                                                                                                                                                                                                                                                                                                                                                                                                                                                                                                                                                                                                                                                                                                                                            </v>
      </c>
      <c r="D1277" s="109" t="str">
        <f>VLOOKUP(B1277,Nonpubs!$B$2:$D$193,2,FALSE)</f>
        <v xml:space="preserve">Hudson City                                                 </v>
      </c>
      <c r="E1277" s="109" t="s">
        <v>743</v>
      </c>
      <c r="F1277" s="109" t="s">
        <v>892</v>
      </c>
      <c r="G1277" s="109" t="s">
        <v>1209</v>
      </c>
      <c r="H1277" s="109" t="s">
        <v>791</v>
      </c>
      <c r="I1277" s="109" t="s">
        <v>1456</v>
      </c>
    </row>
    <row r="1278" spans="1:9">
      <c r="A1278" s="109" t="s">
        <v>250</v>
      </c>
      <c r="B1278" s="109" t="s">
        <v>249</v>
      </c>
      <c r="C1278" s="109" t="str">
        <f>VLOOKUP(B1278,Nonpubs!$B$2:$D$193,3,FALSE)</f>
        <v xml:space="preserve">7-12                                                                                                                                                                                                                                                                                                                                                                                                                                                                                                                                                                                                                                                                                                                                                                                                                                                                                                                                                                                                                                                                                                                                                                                                                                                                                                                                                                                                                                                                                                                                                                                                                                                                                                                                                                                                                                                                                                                                                                                                                                                                            </v>
      </c>
      <c r="D1278" s="109" t="str">
        <f>VLOOKUP(B1278,Nonpubs!$B$2:$D$193,2,FALSE)</f>
        <v xml:space="preserve">Hudson City                                                 </v>
      </c>
      <c r="E1278" s="109" t="s">
        <v>751</v>
      </c>
      <c r="F1278" s="109" t="s">
        <v>892</v>
      </c>
      <c r="G1278" s="109" t="s">
        <v>1209</v>
      </c>
      <c r="H1278" s="109" t="s">
        <v>791</v>
      </c>
      <c r="I1278" s="109" t="s">
        <v>1456</v>
      </c>
    </row>
    <row r="1279" spans="1:9">
      <c r="A1279" s="109" t="s">
        <v>250</v>
      </c>
      <c r="B1279" s="109" t="s">
        <v>249</v>
      </c>
      <c r="C1279" s="109" t="str">
        <f>VLOOKUP(B1279,Nonpubs!$B$2:$D$193,3,FALSE)</f>
        <v xml:space="preserve">7-12                                                                                                                                                                                                                                                                                                                                                                                                                                                                                                                                                                                                                                                                                                                                                                                                                                                                                                                                                                                                                                                                                                                                                                                                                                                                                                                                                                                                                                                                                                                                                                                                                                                                                                                                                                                                                                                                                                                                                                                                                                                                            </v>
      </c>
      <c r="D1279" s="109" t="str">
        <f>VLOOKUP(B1279,Nonpubs!$B$2:$D$193,2,FALSE)</f>
        <v xml:space="preserve">Hudson City                                                 </v>
      </c>
      <c r="E1279" s="109" t="s">
        <v>752</v>
      </c>
      <c r="F1279" s="109" t="s">
        <v>1013</v>
      </c>
      <c r="G1279" s="109" t="s">
        <v>1336</v>
      </c>
      <c r="H1279" s="109" t="s">
        <v>1337</v>
      </c>
      <c r="I1279" s="109" t="s">
        <v>1456</v>
      </c>
    </row>
    <row r="1280" spans="1:9">
      <c r="A1280" s="109" t="s">
        <v>250</v>
      </c>
      <c r="B1280" s="109" t="s">
        <v>249</v>
      </c>
      <c r="C1280" s="109" t="str">
        <f>VLOOKUP(B1280,Nonpubs!$B$2:$D$193,3,FALSE)</f>
        <v xml:space="preserve">7-12                                                                                                                                                                                                                                                                                                                                                                                                                                                                                                                                                                                                                                                                                                                                                                                                                                                                                                                                                                                                                                                                                                                                                                                                                                                                                                                                                                                                                                                                                                                                                                                                                                                                                                                                                                                                                                                                                                                                                                                                                                                                            </v>
      </c>
      <c r="D1280" s="109" t="str">
        <f>VLOOKUP(B1280,Nonpubs!$B$2:$D$193,2,FALSE)</f>
        <v xml:space="preserve">Hudson City                                                 </v>
      </c>
      <c r="E1280" s="109" t="s">
        <v>751</v>
      </c>
      <c r="F1280" s="109" t="s">
        <v>886</v>
      </c>
      <c r="G1280" s="109" t="s">
        <v>1202</v>
      </c>
      <c r="H1280" s="109" t="s">
        <v>1203</v>
      </c>
      <c r="I1280" s="109" t="s">
        <v>1456</v>
      </c>
    </row>
    <row r="1281" spans="1:9">
      <c r="A1281" s="109" t="s">
        <v>252</v>
      </c>
      <c r="B1281" s="109" t="s">
        <v>251</v>
      </c>
      <c r="C1281" s="109" t="e">
        <f>VLOOKUP(B1281,Nonpubs!$B$2:$D$193,3,FALSE)</f>
        <v>#N/A</v>
      </c>
      <c r="D1281" s="109" t="e">
        <f>VLOOKUP(B1281,Nonpubs!$B$2:$D$193,2,FALSE)</f>
        <v>#N/A</v>
      </c>
      <c r="E1281" s="109" t="s">
        <v>741</v>
      </c>
      <c r="F1281" s="109" t="s">
        <v>825</v>
      </c>
      <c r="G1281" s="109" t="s">
        <v>1137</v>
      </c>
      <c r="H1281" s="109" t="s">
        <v>796</v>
      </c>
      <c r="I1281" s="109" t="s">
        <v>1456</v>
      </c>
    </row>
    <row r="1282" spans="1:9">
      <c r="A1282" s="109" t="s">
        <v>252</v>
      </c>
      <c r="B1282" s="109" t="s">
        <v>251</v>
      </c>
      <c r="C1282" s="109" t="e">
        <f>VLOOKUP(B1282,Nonpubs!$B$2:$D$193,3,FALSE)</f>
        <v>#N/A</v>
      </c>
      <c r="D1282" s="109" t="e">
        <f>VLOOKUP(B1282,Nonpubs!$B$2:$D$193,2,FALSE)</f>
        <v>#N/A</v>
      </c>
      <c r="E1282" s="109" t="s">
        <v>743</v>
      </c>
      <c r="F1282" s="109" t="s">
        <v>1025</v>
      </c>
      <c r="G1282" s="109" t="s">
        <v>1350</v>
      </c>
      <c r="H1282" s="109" t="s">
        <v>1177</v>
      </c>
      <c r="I1282" s="109" t="s">
        <v>1456</v>
      </c>
    </row>
    <row r="1283" spans="1:9">
      <c r="A1283" s="109" t="s">
        <v>252</v>
      </c>
      <c r="B1283" s="109" t="s">
        <v>251</v>
      </c>
      <c r="C1283" s="109" t="e">
        <f>VLOOKUP(B1283,Nonpubs!$B$2:$D$193,3,FALSE)</f>
        <v>#N/A</v>
      </c>
      <c r="D1283" s="109" t="e">
        <f>VLOOKUP(B1283,Nonpubs!$B$2:$D$193,2,FALSE)</f>
        <v>#N/A</v>
      </c>
      <c r="E1283" s="109" t="s">
        <v>742</v>
      </c>
      <c r="F1283" s="109" t="s">
        <v>1024</v>
      </c>
      <c r="G1283" s="109" t="s">
        <v>1349</v>
      </c>
      <c r="H1283" s="109" t="s">
        <v>797</v>
      </c>
      <c r="I1283" s="109" t="s">
        <v>1456</v>
      </c>
    </row>
    <row r="1284" spans="1:9">
      <c r="A1284" s="109" t="s">
        <v>252</v>
      </c>
      <c r="B1284" s="109" t="s">
        <v>251</v>
      </c>
      <c r="C1284" s="109" t="e">
        <f>VLOOKUP(B1284,Nonpubs!$B$2:$D$193,3,FALSE)</f>
        <v>#N/A</v>
      </c>
      <c r="D1284" s="109" t="e">
        <f>VLOOKUP(B1284,Nonpubs!$B$2:$D$193,2,FALSE)</f>
        <v>#N/A</v>
      </c>
      <c r="E1284" s="109" t="s">
        <v>742</v>
      </c>
      <c r="F1284" s="109" t="s">
        <v>860</v>
      </c>
      <c r="G1284" s="109" t="s">
        <v>1174</v>
      </c>
      <c r="H1284" s="109" t="s">
        <v>1163</v>
      </c>
      <c r="I1284" s="109" t="s">
        <v>1456</v>
      </c>
    </row>
    <row r="1285" spans="1:9">
      <c r="A1285" s="109" t="s">
        <v>252</v>
      </c>
      <c r="B1285" s="109" t="s">
        <v>251</v>
      </c>
      <c r="C1285" s="109" t="e">
        <f>VLOOKUP(B1285,Nonpubs!$B$2:$D$193,3,FALSE)</f>
        <v>#N/A</v>
      </c>
      <c r="D1285" s="109" t="e">
        <f>VLOOKUP(B1285,Nonpubs!$B$2:$D$193,2,FALSE)</f>
        <v>#N/A</v>
      </c>
      <c r="E1285" s="109" t="s">
        <v>741</v>
      </c>
      <c r="F1285" s="109" t="s">
        <v>932</v>
      </c>
      <c r="G1285" s="109" t="s">
        <v>1250</v>
      </c>
      <c r="H1285" s="109" t="s">
        <v>797</v>
      </c>
      <c r="I1285" s="109" t="s">
        <v>1456</v>
      </c>
    </row>
    <row r="1286" spans="1:9">
      <c r="A1286" s="109" t="s">
        <v>252</v>
      </c>
      <c r="B1286" s="109" t="s">
        <v>251</v>
      </c>
      <c r="C1286" s="109" t="e">
        <f>VLOOKUP(B1286,Nonpubs!$B$2:$D$193,3,FALSE)</f>
        <v>#N/A</v>
      </c>
      <c r="D1286" s="109" t="e">
        <f>VLOOKUP(B1286,Nonpubs!$B$2:$D$193,2,FALSE)</f>
        <v>#N/A</v>
      </c>
      <c r="E1286" s="109" t="s">
        <v>742</v>
      </c>
      <c r="F1286" s="109" t="s">
        <v>932</v>
      </c>
      <c r="G1286" s="109" t="s">
        <v>1250</v>
      </c>
      <c r="H1286" s="109" t="s">
        <v>797</v>
      </c>
      <c r="I1286" s="109" t="s">
        <v>1456</v>
      </c>
    </row>
    <row r="1287" spans="1:9">
      <c r="A1287" s="109" t="s">
        <v>252</v>
      </c>
      <c r="B1287" s="109" t="s">
        <v>251</v>
      </c>
      <c r="C1287" s="109" t="e">
        <f>VLOOKUP(B1287,Nonpubs!$B$2:$D$193,3,FALSE)</f>
        <v>#N/A</v>
      </c>
      <c r="D1287" s="109" t="e">
        <f>VLOOKUP(B1287,Nonpubs!$B$2:$D$193,2,FALSE)</f>
        <v>#N/A</v>
      </c>
      <c r="E1287" s="109" t="s">
        <v>739</v>
      </c>
      <c r="F1287" s="109" t="s">
        <v>857</v>
      </c>
      <c r="G1287" s="109" t="s">
        <v>1170</v>
      </c>
      <c r="H1287" s="109" t="s">
        <v>797</v>
      </c>
      <c r="I1287" s="109" t="s">
        <v>1456</v>
      </c>
    </row>
    <row r="1288" spans="1:9">
      <c r="A1288" s="109" t="s">
        <v>252</v>
      </c>
      <c r="B1288" s="109" t="s">
        <v>251</v>
      </c>
      <c r="C1288" s="109" t="e">
        <f>VLOOKUP(B1288,Nonpubs!$B$2:$D$193,3,FALSE)</f>
        <v>#N/A</v>
      </c>
      <c r="D1288" s="109" t="e">
        <f>VLOOKUP(B1288,Nonpubs!$B$2:$D$193,2,FALSE)</f>
        <v>#N/A</v>
      </c>
      <c r="E1288" s="109" t="s">
        <v>740</v>
      </c>
      <c r="F1288" s="109" t="s">
        <v>857</v>
      </c>
      <c r="G1288" s="109" t="s">
        <v>1170</v>
      </c>
      <c r="H1288" s="109" t="s">
        <v>797</v>
      </c>
      <c r="I1288" s="109" t="s">
        <v>1456</v>
      </c>
    </row>
    <row r="1289" spans="1:9">
      <c r="A1289" s="109" t="s">
        <v>252</v>
      </c>
      <c r="B1289" s="109" t="s">
        <v>251</v>
      </c>
      <c r="C1289" s="109" t="e">
        <f>VLOOKUP(B1289,Nonpubs!$B$2:$D$193,3,FALSE)</f>
        <v>#N/A</v>
      </c>
      <c r="D1289" s="109" t="e">
        <f>VLOOKUP(B1289,Nonpubs!$B$2:$D$193,2,FALSE)</f>
        <v>#N/A</v>
      </c>
      <c r="E1289" s="109" t="s">
        <v>741</v>
      </c>
      <c r="F1289" s="109" t="s">
        <v>857</v>
      </c>
      <c r="G1289" s="109" t="s">
        <v>1170</v>
      </c>
      <c r="H1289" s="109" t="s">
        <v>797</v>
      </c>
      <c r="I1289" s="109" t="s">
        <v>1456</v>
      </c>
    </row>
    <row r="1290" spans="1:9">
      <c r="A1290" s="109" t="s">
        <v>252</v>
      </c>
      <c r="B1290" s="109" t="s">
        <v>251</v>
      </c>
      <c r="C1290" s="109" t="e">
        <f>VLOOKUP(B1290,Nonpubs!$B$2:$D$193,3,FALSE)</f>
        <v>#N/A</v>
      </c>
      <c r="D1290" s="109" t="e">
        <f>VLOOKUP(B1290,Nonpubs!$B$2:$D$193,2,FALSE)</f>
        <v>#N/A</v>
      </c>
      <c r="E1290" s="109" t="s">
        <v>744</v>
      </c>
      <c r="F1290" s="109" t="s">
        <v>857</v>
      </c>
      <c r="G1290" s="109" t="s">
        <v>1170</v>
      </c>
      <c r="H1290" s="109" t="s">
        <v>797</v>
      </c>
      <c r="I1290" s="109" t="s">
        <v>1456</v>
      </c>
    </row>
    <row r="1291" spans="1:9">
      <c r="A1291" s="109" t="s">
        <v>254</v>
      </c>
      <c r="B1291" s="109" t="s">
        <v>253</v>
      </c>
      <c r="C1291" s="109" t="str">
        <f>VLOOKUP(B1291,Nonpubs!$B$2:$D$193,3,FALSE)</f>
        <v xml:space="preserve">K-12                                                                                                                                                                                                                                                                                                                                                                                                                                                                                                                                                                                                                                                                                                                                                                                                                                                                                                                                                                                                                                                                                                                                                                                                                                                                                                                                                                                                                                                                                                                                                                                                                                                                                                                                                                                                                                                                                                                                                                                                                                                                            </v>
      </c>
      <c r="D1291" s="109" t="str">
        <f>VLOOKUP(B1291,Nonpubs!$B$2:$D$193,2,FALSE)</f>
        <v xml:space="preserve">Miamisburg City                                             </v>
      </c>
      <c r="E1291" s="109" t="s">
        <v>742</v>
      </c>
      <c r="F1291" s="109" t="s">
        <v>1029</v>
      </c>
      <c r="G1291" s="109" t="s">
        <v>1353</v>
      </c>
      <c r="H1291" s="109" t="s">
        <v>795</v>
      </c>
      <c r="I1291" s="109" t="s">
        <v>1455</v>
      </c>
    </row>
    <row r="1292" spans="1:9">
      <c r="A1292" s="109" t="s">
        <v>254</v>
      </c>
      <c r="B1292" s="109" t="s">
        <v>253</v>
      </c>
      <c r="C1292" s="109" t="str">
        <f>VLOOKUP(B1292,Nonpubs!$B$2:$D$193,3,FALSE)</f>
        <v xml:space="preserve">K-12                                                                                                                                                                                                                                                                                                                                                                                                                                                                                                                                                                                                                                                                                                                                                                                                                                                                                                                                                                                                                                                                                                                                                                                                                                                                                                                                                                                                                                                                                                                                                                                                                                                                                                                                                                                                                                                                                                                                                                                                                                                                            </v>
      </c>
      <c r="D1292" s="109" t="str">
        <f>VLOOKUP(B1292,Nonpubs!$B$2:$D$193,2,FALSE)</f>
        <v xml:space="preserve">Miamisburg City                                             </v>
      </c>
      <c r="E1292" s="109" t="s">
        <v>741</v>
      </c>
      <c r="F1292" s="109" t="s">
        <v>875</v>
      </c>
      <c r="G1292" s="109" t="s">
        <v>1191</v>
      </c>
      <c r="H1292" s="109" t="s">
        <v>793</v>
      </c>
      <c r="I1292" s="109" t="s">
        <v>1456</v>
      </c>
    </row>
    <row r="1293" spans="1:9">
      <c r="A1293" s="109" t="s">
        <v>254</v>
      </c>
      <c r="B1293" s="109" t="s">
        <v>253</v>
      </c>
      <c r="C1293" s="109" t="str">
        <f>VLOOKUP(B1293,Nonpubs!$B$2:$D$193,3,FALSE)</f>
        <v xml:space="preserve">K-12                                                                                                                                                                                                                                                                                                                                                                                                                                                                                                                                                                                                                                                                                                                                                                                                                                                                                                                                                                                                                                                                                                                                                                                                                                                                                                                                                                                                                                                                                                                                                                                                                                                                                                                                                                                                                                                                                                                                                                                                                                                                            </v>
      </c>
      <c r="D1293" s="109" t="str">
        <f>VLOOKUP(B1293,Nonpubs!$B$2:$D$193,2,FALSE)</f>
        <v xml:space="preserve">Miamisburg City                                             </v>
      </c>
      <c r="E1293" s="109" t="s">
        <v>742</v>
      </c>
      <c r="F1293" s="109" t="s">
        <v>875</v>
      </c>
      <c r="G1293" s="109" t="s">
        <v>1191</v>
      </c>
      <c r="H1293" s="109" t="s">
        <v>793</v>
      </c>
      <c r="I1293" s="109" t="s">
        <v>1456</v>
      </c>
    </row>
    <row r="1294" spans="1:9">
      <c r="A1294" s="109" t="s">
        <v>254</v>
      </c>
      <c r="B1294" s="109" t="s">
        <v>253</v>
      </c>
      <c r="C1294" s="109" t="str">
        <f>VLOOKUP(B1294,Nonpubs!$B$2:$D$193,3,FALSE)</f>
        <v xml:space="preserve">K-12                                                                                                                                                                                                                                                                                                                                                                                                                                                                                                                                                                                                                                                                                                                                                                                                                                                                                                                                                                                                                                                                                                                                                                                                                                                                                                                                                                                                                                                                                                                                                                                                                                                                                                                                                                                                                                                                                                                                                                                                                                                                            </v>
      </c>
      <c r="D1294" s="109" t="str">
        <f>VLOOKUP(B1294,Nonpubs!$B$2:$D$193,2,FALSE)</f>
        <v xml:space="preserve">Miamisburg City                                             </v>
      </c>
      <c r="E1294" s="109" t="s">
        <v>744</v>
      </c>
      <c r="F1294" s="109" t="s">
        <v>875</v>
      </c>
      <c r="G1294" s="109" t="s">
        <v>1191</v>
      </c>
      <c r="H1294" s="109" t="s">
        <v>793</v>
      </c>
      <c r="I1294" s="109" t="s">
        <v>1456</v>
      </c>
    </row>
    <row r="1295" spans="1:9">
      <c r="A1295" s="109" t="s">
        <v>254</v>
      </c>
      <c r="B1295" s="109" t="s">
        <v>253</v>
      </c>
      <c r="C1295" s="109" t="str">
        <f>VLOOKUP(B1295,Nonpubs!$B$2:$D$193,3,FALSE)</f>
        <v xml:space="preserve">K-12                                                                                                                                                                                                                                                                                                                                                                                                                                                                                                                                                                                                                                                                                                                                                                                                                                                                                                                                                                                                                                                                                                                                                                                                                                                                                                                                                                                                                                                                                                                                                                                                                                                                                                                                                                                                                                                                                                                                                                                                                                                                            </v>
      </c>
      <c r="D1295" s="109" t="str">
        <f>VLOOKUP(B1295,Nonpubs!$B$2:$D$193,2,FALSE)</f>
        <v xml:space="preserve">Miamisburg City                                             </v>
      </c>
      <c r="E1295" s="109" t="s">
        <v>751</v>
      </c>
      <c r="F1295" s="109" t="s">
        <v>875</v>
      </c>
      <c r="G1295" s="109" t="s">
        <v>1191</v>
      </c>
      <c r="H1295" s="109" t="s">
        <v>793</v>
      </c>
      <c r="I1295" s="109" t="s">
        <v>1456</v>
      </c>
    </row>
    <row r="1296" spans="1:9">
      <c r="A1296" s="109" t="s">
        <v>254</v>
      </c>
      <c r="B1296" s="109" t="s">
        <v>253</v>
      </c>
      <c r="C1296" s="109" t="str">
        <f>VLOOKUP(B1296,Nonpubs!$B$2:$D$193,3,FALSE)</f>
        <v xml:space="preserve">K-12                                                                                                                                                                                                                                                                                                                                                                                                                                                                                                                                                                                                                                                                                                                                                                                                                                                                                                                                                                                                                                                                                                                                                                                                                                                                                                                                                                                                                                                                                                                                                                                                                                                                                                                                                                                                                                                                                                                                                                                                                                                                            </v>
      </c>
      <c r="D1296" s="109" t="str">
        <f>VLOOKUP(B1296,Nonpubs!$B$2:$D$193,2,FALSE)</f>
        <v xml:space="preserve">Miamisburg City                                             </v>
      </c>
      <c r="E1296" s="109" t="s">
        <v>751</v>
      </c>
      <c r="F1296" s="109" t="s">
        <v>976</v>
      </c>
      <c r="G1296" s="109" t="s">
        <v>1297</v>
      </c>
      <c r="H1296" s="109" t="s">
        <v>802</v>
      </c>
      <c r="I1296" s="109" t="s">
        <v>1456</v>
      </c>
    </row>
    <row r="1297" spans="1:9">
      <c r="A1297" s="109" t="s">
        <v>254</v>
      </c>
      <c r="B1297" s="109" t="s">
        <v>253</v>
      </c>
      <c r="C1297" s="109" t="str">
        <f>VLOOKUP(B1297,Nonpubs!$B$2:$D$193,3,FALSE)</f>
        <v xml:space="preserve">K-12                                                                                                                                                                                                                                                                                                                                                                                                                                                                                                                                                                                                                                                                                                                                                                                                                                                                                                                                                                                                                                                                                                                                                                                                                                                                                                                                                                                                                                                                                                                                                                                                                                                                                                                                                                                                                                                                                                                                                                                                                                                                            </v>
      </c>
      <c r="D1297" s="109" t="str">
        <f>VLOOKUP(B1297,Nonpubs!$B$2:$D$193,2,FALSE)</f>
        <v xml:space="preserve">Miamisburg City                                             </v>
      </c>
      <c r="E1297" s="109" t="s">
        <v>752</v>
      </c>
      <c r="F1297" s="109" t="s">
        <v>976</v>
      </c>
      <c r="G1297" s="109" t="s">
        <v>1297</v>
      </c>
      <c r="H1297" s="109" t="s">
        <v>802</v>
      </c>
      <c r="I1297" s="109" t="s">
        <v>1456</v>
      </c>
    </row>
    <row r="1298" spans="1:9">
      <c r="A1298" s="109" t="s">
        <v>254</v>
      </c>
      <c r="B1298" s="109" t="s">
        <v>253</v>
      </c>
      <c r="C1298" s="109" t="str">
        <f>VLOOKUP(B1298,Nonpubs!$B$2:$D$193,3,FALSE)</f>
        <v xml:space="preserve">K-12                                                                                                                                                                                                                                                                                                                                                                                                                                                                                                                                                                                                                                                                                                                                                                                                                                                                                                                                                                                                                                                                                                                                                                                                                                                                                                                                                                                                                                                                                                                                                                                                                                                                                                                                                                                                                                                                                                                                                                                                                                                                            </v>
      </c>
      <c r="D1298" s="109" t="str">
        <f>VLOOKUP(B1298,Nonpubs!$B$2:$D$193,2,FALSE)</f>
        <v xml:space="preserve">Miamisburg City                                             </v>
      </c>
      <c r="E1298" s="109" t="s">
        <v>741</v>
      </c>
      <c r="F1298" s="109" t="s">
        <v>929</v>
      </c>
      <c r="G1298" s="109" t="s">
        <v>1247</v>
      </c>
      <c r="H1298" s="109" t="s">
        <v>791</v>
      </c>
      <c r="I1298" s="109" t="s">
        <v>1456</v>
      </c>
    </row>
    <row r="1299" spans="1:9">
      <c r="A1299" s="109" t="s">
        <v>254</v>
      </c>
      <c r="B1299" s="109" t="s">
        <v>253</v>
      </c>
      <c r="C1299" s="109" t="str">
        <f>VLOOKUP(B1299,Nonpubs!$B$2:$D$193,3,FALSE)</f>
        <v xml:space="preserve">K-12                                                                                                                                                                                                                                                                                                                                                                                                                                                                                                                                                                                                                                                                                                                                                                                                                                                                                                                                                                                                                                                                                                                                                                                                                                                                                                                                                                                                                                                                                                                                                                                                                                                                                                                                                                                                                                                                                                                                                                                                                                                                            </v>
      </c>
      <c r="D1299" s="109" t="str">
        <f>VLOOKUP(B1299,Nonpubs!$B$2:$D$193,2,FALSE)</f>
        <v xml:space="preserve">Miamisburg City                                             </v>
      </c>
      <c r="E1299" s="109" t="s">
        <v>742</v>
      </c>
      <c r="F1299" s="109" t="s">
        <v>929</v>
      </c>
      <c r="G1299" s="109" t="s">
        <v>1247</v>
      </c>
      <c r="H1299" s="109" t="s">
        <v>791</v>
      </c>
      <c r="I1299" s="109" t="s">
        <v>1456</v>
      </c>
    </row>
    <row r="1300" spans="1:9">
      <c r="A1300" s="109" t="s">
        <v>254</v>
      </c>
      <c r="B1300" s="109" t="s">
        <v>253</v>
      </c>
      <c r="C1300" s="109" t="str">
        <f>VLOOKUP(B1300,Nonpubs!$B$2:$D$193,3,FALSE)</f>
        <v xml:space="preserve">K-12                                                                                                                                                                                                                                                                                                                                                                                                                                                                                                                                                                                                                                                                                                                                                                                                                                                                                                                                                                                                                                                                                                                                                                                                                                                                                                                                                                                                                                                                                                                                                                                                                                                                                                                                                                                                                                                                                                                                                                                                                                                                            </v>
      </c>
      <c r="D1300" s="109" t="str">
        <f>VLOOKUP(B1300,Nonpubs!$B$2:$D$193,2,FALSE)</f>
        <v xml:space="preserve">Miamisburg City                                             </v>
      </c>
      <c r="E1300" s="109" t="s">
        <v>751</v>
      </c>
      <c r="F1300" s="109" t="s">
        <v>929</v>
      </c>
      <c r="G1300" s="109" t="s">
        <v>1247</v>
      </c>
      <c r="H1300" s="109" t="s">
        <v>791</v>
      </c>
      <c r="I1300" s="109" t="s">
        <v>1456</v>
      </c>
    </row>
    <row r="1301" spans="1:9">
      <c r="A1301" s="109" t="s">
        <v>254</v>
      </c>
      <c r="B1301" s="109" t="s">
        <v>253</v>
      </c>
      <c r="C1301" s="109" t="str">
        <f>VLOOKUP(B1301,Nonpubs!$B$2:$D$193,3,FALSE)</f>
        <v xml:space="preserve">K-12                                                                                                                                                                                                                                                                                                                                                                                                                                                                                                                                                                                                                                                                                                                                                                                                                                                                                                                                                                                                                                                                                                                                                                                                                                                                                                                                                                                                                                                                                                                                                                                                                                                                                                                                                                                                                                                                                                                                                                                                                                                                            </v>
      </c>
      <c r="D1301" s="109" t="str">
        <f>VLOOKUP(B1301,Nonpubs!$B$2:$D$193,2,FALSE)</f>
        <v xml:space="preserve">Miamisburg City                                             </v>
      </c>
      <c r="E1301" s="109" t="s">
        <v>752</v>
      </c>
      <c r="F1301" s="109" t="s">
        <v>929</v>
      </c>
      <c r="G1301" s="109" t="s">
        <v>1247</v>
      </c>
      <c r="H1301" s="109" t="s">
        <v>791</v>
      </c>
      <c r="I1301" s="109" t="s">
        <v>1456</v>
      </c>
    </row>
    <row r="1302" spans="1:9">
      <c r="A1302" s="109" t="s">
        <v>254</v>
      </c>
      <c r="B1302" s="109" t="s">
        <v>253</v>
      </c>
      <c r="C1302" s="109" t="str">
        <f>VLOOKUP(B1302,Nonpubs!$B$2:$D$193,3,FALSE)</f>
        <v xml:space="preserve">K-12                                                                                                                                                                                                                                                                                                                                                                                                                                                                                                                                                                                                                                                                                                                                                                                                                                                                                                                                                                                                                                                                                                                                                                                                                                                                                                                                                                                                                                                                                                                                                                                                                                                                                                                                                                                                                                                                                                                                                                                                                                                                            </v>
      </c>
      <c r="D1302" s="109" t="str">
        <f>VLOOKUP(B1302,Nonpubs!$B$2:$D$193,2,FALSE)</f>
        <v xml:space="preserve">Miamisburg City                                             </v>
      </c>
      <c r="E1302" s="109" t="s">
        <v>751</v>
      </c>
      <c r="F1302" s="109" t="s">
        <v>909</v>
      </c>
      <c r="G1302" s="109" t="s">
        <v>1226</v>
      </c>
      <c r="H1302" s="109" t="s">
        <v>795</v>
      </c>
      <c r="I1302" s="109" t="s">
        <v>1455</v>
      </c>
    </row>
    <row r="1303" spans="1:9">
      <c r="A1303" s="109" t="s">
        <v>254</v>
      </c>
      <c r="B1303" s="109" t="s">
        <v>253</v>
      </c>
      <c r="C1303" s="109" t="str">
        <f>VLOOKUP(B1303,Nonpubs!$B$2:$D$193,3,FALSE)</f>
        <v xml:space="preserve">K-12                                                                                                                                                                                                                                                                                                                                                                                                                                                                                                                                                                                                                                                                                                                                                                                                                                                                                                                                                                                                                                                                                                                                                                                                                                                                                                                                                                                                                                                                                                                                                                                                                                                                                                                                                                                                                                                                                                                                                                                                                                                                            </v>
      </c>
      <c r="D1303" s="109" t="str">
        <f>VLOOKUP(B1303,Nonpubs!$B$2:$D$193,2,FALSE)</f>
        <v xml:space="preserve">Miamisburg City                                             </v>
      </c>
      <c r="E1303" s="109" t="s">
        <v>804</v>
      </c>
      <c r="F1303" s="109" t="s">
        <v>909</v>
      </c>
      <c r="G1303" s="109" t="s">
        <v>1226</v>
      </c>
      <c r="H1303" s="109" t="s">
        <v>795</v>
      </c>
      <c r="I1303" s="109" t="s">
        <v>1455</v>
      </c>
    </row>
    <row r="1304" spans="1:9">
      <c r="A1304" s="109" t="s">
        <v>254</v>
      </c>
      <c r="B1304" s="109" t="s">
        <v>253</v>
      </c>
      <c r="C1304" s="109" t="str">
        <f>VLOOKUP(B1304,Nonpubs!$B$2:$D$193,3,FALSE)</f>
        <v xml:space="preserve">K-12                                                                                                                                                                                                                                                                                                                                                                                                                                                                                                                                                                                                                                                                                                                                                                                                                                                                                                                                                                                                                                                                                                                                                                                                                                                                                                                                                                                                                                                                                                                                                                                                                                                                                                                                                                                                                                                                                                                                                                                                                                                                            </v>
      </c>
      <c r="D1304" s="109" t="str">
        <f>VLOOKUP(B1304,Nonpubs!$B$2:$D$193,2,FALSE)</f>
        <v xml:space="preserve">Miamisburg City                                             </v>
      </c>
      <c r="E1304" s="109" t="s">
        <v>739</v>
      </c>
      <c r="F1304" s="109" t="s">
        <v>901</v>
      </c>
      <c r="G1304" s="109" t="s">
        <v>1218</v>
      </c>
      <c r="H1304" s="109" t="s">
        <v>795</v>
      </c>
      <c r="I1304" s="109" t="s">
        <v>1456</v>
      </c>
    </row>
    <row r="1305" spans="1:9">
      <c r="A1305" s="109" t="s">
        <v>254</v>
      </c>
      <c r="B1305" s="109" t="s">
        <v>253</v>
      </c>
      <c r="C1305" s="109" t="str">
        <f>VLOOKUP(B1305,Nonpubs!$B$2:$D$193,3,FALSE)</f>
        <v xml:space="preserve">K-12                                                                                                                                                                                                                                                                                                                                                                                                                                                                                                                                                                                                                                                                                                                                                                                                                                                                                                                                                                                                                                                                                                                                                                                                                                                                                                                                                                                                                                                                                                                                                                                                                                                                                                                                                                                                                                                                                                                                                                                                                                                                            </v>
      </c>
      <c r="D1305" s="109" t="str">
        <f>VLOOKUP(B1305,Nonpubs!$B$2:$D$193,2,FALSE)</f>
        <v xml:space="preserve">Miamisburg City                                             </v>
      </c>
      <c r="E1305" s="109" t="s">
        <v>740</v>
      </c>
      <c r="F1305" s="109" t="s">
        <v>901</v>
      </c>
      <c r="G1305" s="109" t="s">
        <v>1218</v>
      </c>
      <c r="H1305" s="109" t="s">
        <v>795</v>
      </c>
      <c r="I1305" s="109" t="s">
        <v>1456</v>
      </c>
    </row>
    <row r="1306" spans="1:9">
      <c r="A1306" s="109" t="s">
        <v>254</v>
      </c>
      <c r="B1306" s="109" t="s">
        <v>253</v>
      </c>
      <c r="C1306" s="109" t="str">
        <f>VLOOKUP(B1306,Nonpubs!$B$2:$D$193,3,FALSE)</f>
        <v xml:space="preserve">K-12                                                                                                                                                                                                                                                                                                                                                                                                                                                                                                                                                                                                                                                                                                                                                                                                                                                                                                                                                                                                                                                                                                                                                                                                                                                                                                                                                                                                                                                                                                                                                                                                                                                                                                                                                                                                                                                                                                                                                                                                                                                                            </v>
      </c>
      <c r="D1306" s="109" t="str">
        <f>VLOOKUP(B1306,Nonpubs!$B$2:$D$193,2,FALSE)</f>
        <v xml:space="preserve">Miamisburg City                                             </v>
      </c>
      <c r="E1306" s="109" t="s">
        <v>751</v>
      </c>
      <c r="F1306" s="109" t="s">
        <v>977</v>
      </c>
      <c r="G1306" s="109" t="s">
        <v>1298</v>
      </c>
      <c r="H1306" s="109" t="s">
        <v>801</v>
      </c>
      <c r="I1306" s="109" t="s">
        <v>1456</v>
      </c>
    </row>
    <row r="1307" spans="1:9">
      <c r="A1307" s="109" t="s">
        <v>254</v>
      </c>
      <c r="B1307" s="109" t="s">
        <v>253</v>
      </c>
      <c r="C1307" s="109" t="str">
        <f>VLOOKUP(B1307,Nonpubs!$B$2:$D$193,3,FALSE)</f>
        <v xml:space="preserve">K-12                                                                                                                                                                                                                                                                                                                                                                                                                                                                                                                                                                                                                                                                                                                                                                                                                                                                                                                                                                                                                                                                                                                                                                                                                                                                                                                                                                                                                                                                                                                                                                                                                                                                                                                                                                                                                                                                                                                                                                                                                                                                            </v>
      </c>
      <c r="D1307" s="109" t="str">
        <f>VLOOKUP(B1307,Nonpubs!$B$2:$D$193,2,FALSE)</f>
        <v xml:space="preserve">Miamisburg City                                             </v>
      </c>
      <c r="E1307" s="109" t="s">
        <v>739</v>
      </c>
      <c r="F1307" s="109" t="s">
        <v>876</v>
      </c>
      <c r="G1307" s="109" t="s">
        <v>1192</v>
      </c>
      <c r="H1307" s="109" t="s">
        <v>793</v>
      </c>
      <c r="I1307" s="109" t="s">
        <v>1456</v>
      </c>
    </row>
    <row r="1308" spans="1:9">
      <c r="A1308" s="109" t="s">
        <v>254</v>
      </c>
      <c r="B1308" s="109" t="s">
        <v>253</v>
      </c>
      <c r="C1308" s="109" t="str">
        <f>VLOOKUP(B1308,Nonpubs!$B$2:$D$193,3,FALSE)</f>
        <v xml:space="preserve">K-12                                                                                                                                                                                                                                                                                                                                                                                                                                                                                                                                                                                                                                                                                                                                                                                                                                                                                                                                                                                                                                                                                                                                                                                                                                                                                                                                                                                                                                                                                                                                                                                                                                                                                                                                                                                                                                                                                                                                                                                                                                                                            </v>
      </c>
      <c r="D1308" s="109" t="str">
        <f>VLOOKUP(B1308,Nonpubs!$B$2:$D$193,2,FALSE)</f>
        <v xml:space="preserve">Miamisburg City                                             </v>
      </c>
      <c r="E1308" s="109" t="s">
        <v>740</v>
      </c>
      <c r="F1308" s="109" t="s">
        <v>876</v>
      </c>
      <c r="G1308" s="109" t="s">
        <v>1192</v>
      </c>
      <c r="H1308" s="109" t="s">
        <v>793</v>
      </c>
      <c r="I1308" s="109" t="s">
        <v>1456</v>
      </c>
    </row>
    <row r="1309" spans="1:9">
      <c r="A1309" s="109" t="s">
        <v>254</v>
      </c>
      <c r="B1309" s="109" t="s">
        <v>253</v>
      </c>
      <c r="C1309" s="109" t="str">
        <f>VLOOKUP(B1309,Nonpubs!$B$2:$D$193,3,FALSE)</f>
        <v xml:space="preserve">K-12                                                                                                                                                                                                                                                                                                                                                                                                                                                                                                                                                                                                                                                                                                                                                                                                                                                                                                                                                                                                                                                                                                                                                                                                                                                                                                                                                                                                                                                                                                                                                                                                                                                                                                                                                                                                                                                                                                                                                                                                                                                                            </v>
      </c>
      <c r="D1309" s="109" t="str">
        <f>VLOOKUP(B1309,Nonpubs!$B$2:$D$193,2,FALSE)</f>
        <v xml:space="preserve">Miamisburg City                                             </v>
      </c>
      <c r="E1309" s="109" t="s">
        <v>741</v>
      </c>
      <c r="F1309" s="109" t="s">
        <v>994</v>
      </c>
      <c r="G1309" s="109" t="s">
        <v>1317</v>
      </c>
      <c r="H1309" s="109" t="s">
        <v>793</v>
      </c>
      <c r="I1309" s="109" t="s">
        <v>1456</v>
      </c>
    </row>
    <row r="1310" spans="1:9">
      <c r="A1310" s="109" t="s">
        <v>254</v>
      </c>
      <c r="B1310" s="109" t="s">
        <v>253</v>
      </c>
      <c r="C1310" s="109" t="str">
        <f>VLOOKUP(B1310,Nonpubs!$B$2:$D$193,3,FALSE)</f>
        <v xml:space="preserve">K-12                                                                                                                                                                                                                                                                                                                                                                                                                                                                                                                                                                                                                                                                                                                                                                                                                                                                                                                                                                                                                                                                                                                                                                                                                                                                                                                                                                                                                                                                                                                                                                                                                                                                                                                                                                                                                                                                                                                                                                                                                                                                            </v>
      </c>
      <c r="D1310" s="109" t="str">
        <f>VLOOKUP(B1310,Nonpubs!$B$2:$D$193,2,FALSE)</f>
        <v xml:space="preserve">Miamisburg City                                             </v>
      </c>
      <c r="E1310" s="109" t="s">
        <v>751</v>
      </c>
      <c r="F1310" s="109" t="s">
        <v>994</v>
      </c>
      <c r="G1310" s="109" t="s">
        <v>1317</v>
      </c>
      <c r="H1310" s="109" t="s">
        <v>793</v>
      </c>
      <c r="I1310" s="109" t="s">
        <v>1456</v>
      </c>
    </row>
    <row r="1311" spans="1:9">
      <c r="A1311" s="109" t="s">
        <v>254</v>
      </c>
      <c r="B1311" s="109" t="s">
        <v>253</v>
      </c>
      <c r="C1311" s="109" t="str">
        <f>VLOOKUP(B1311,Nonpubs!$B$2:$D$193,3,FALSE)</f>
        <v xml:space="preserve">K-12                                                                                                                                                                                                                                                                                                                                                                                                                                                                                                                                                                                                                                                                                                                                                                                                                                                                                                                                                                                                                                                                                                                                                                                                                                                                                                                                                                                                                                                                                                                                                                                                                                                                                                                                                                                                                                                                                                                                                                                                                                                                            </v>
      </c>
      <c r="D1311" s="109" t="str">
        <f>VLOOKUP(B1311,Nonpubs!$B$2:$D$193,2,FALSE)</f>
        <v xml:space="preserve">Miamisburg City                                             </v>
      </c>
      <c r="E1311" s="109" t="s">
        <v>804</v>
      </c>
      <c r="F1311" s="109" t="s">
        <v>994</v>
      </c>
      <c r="G1311" s="109" t="s">
        <v>1317</v>
      </c>
      <c r="H1311" s="109" t="s">
        <v>793</v>
      </c>
      <c r="I1311" s="109" t="s">
        <v>1456</v>
      </c>
    </row>
    <row r="1312" spans="1:9">
      <c r="A1312" s="109" t="s">
        <v>254</v>
      </c>
      <c r="B1312" s="109" t="s">
        <v>253</v>
      </c>
      <c r="C1312" s="109" t="str">
        <f>VLOOKUP(B1312,Nonpubs!$B$2:$D$193,3,FALSE)</f>
        <v xml:space="preserve">K-12                                                                                                                                                                                                                                                                                                                                                                                                                                                                                                                                                                                                                                                                                                                                                                                                                                                                                                                                                                                                                                                                                                                                                                                                                                                                                                                                                                                                                                                                                                                                                                                                                                                                                                                                                                                                                                                                                                                                                                                                                                                                            </v>
      </c>
      <c r="D1312" s="109" t="str">
        <f>VLOOKUP(B1312,Nonpubs!$B$2:$D$193,2,FALSE)</f>
        <v xml:space="preserve">Miamisburg City                                             </v>
      </c>
      <c r="E1312" s="109" t="s">
        <v>739</v>
      </c>
      <c r="F1312" s="109" t="s">
        <v>908</v>
      </c>
      <c r="G1312" s="109" t="s">
        <v>1225</v>
      </c>
      <c r="H1312" s="109" t="s">
        <v>793</v>
      </c>
      <c r="I1312" s="109" t="s">
        <v>1456</v>
      </c>
    </row>
    <row r="1313" spans="1:9">
      <c r="A1313" s="109" t="s">
        <v>254</v>
      </c>
      <c r="B1313" s="109" t="s">
        <v>253</v>
      </c>
      <c r="C1313" s="109" t="str">
        <f>VLOOKUP(B1313,Nonpubs!$B$2:$D$193,3,FALSE)</f>
        <v xml:space="preserve">K-12                                                                                                                                                                                                                                                                                                                                                                                                                                                                                                                                                                                                                                                                                                                                                                                                                                                                                                                                                                                                                                                                                                                                                                                                                                                                                                                                                                                                                                                                                                                                                                                                                                                                                                                                                                                                                                                                                                                                                                                                                                                                            </v>
      </c>
      <c r="D1313" s="109" t="str">
        <f>VLOOKUP(B1313,Nonpubs!$B$2:$D$193,2,FALSE)</f>
        <v xml:space="preserve">Miamisburg City                                             </v>
      </c>
      <c r="E1313" s="109" t="s">
        <v>740</v>
      </c>
      <c r="F1313" s="109" t="s">
        <v>907</v>
      </c>
      <c r="G1313" s="109" t="s">
        <v>1224</v>
      </c>
      <c r="H1313" s="109" t="s">
        <v>793</v>
      </c>
      <c r="I1313" s="109" t="s">
        <v>1456</v>
      </c>
    </row>
    <row r="1314" spans="1:9">
      <c r="A1314" s="109" t="s">
        <v>254</v>
      </c>
      <c r="B1314" s="109" t="s">
        <v>253</v>
      </c>
      <c r="C1314" s="109" t="str">
        <f>VLOOKUP(B1314,Nonpubs!$B$2:$D$193,3,FALSE)</f>
        <v xml:space="preserve">K-12                                                                                                                                                                                                                                                                                                                                                                                                                                                                                                                                                                                                                                                                                                                                                                                                                                                                                                                                                                                                                                                                                                                                                                                                                                                                                                                                                                                                                                                                                                                                                                                                                                                                                                                                                                                                                                                                                                                                                                                                                                                                            </v>
      </c>
      <c r="D1314" s="109" t="str">
        <f>VLOOKUP(B1314,Nonpubs!$B$2:$D$193,2,FALSE)</f>
        <v xml:space="preserve">Miamisburg City                                             </v>
      </c>
      <c r="E1314" s="109" t="s">
        <v>741</v>
      </c>
      <c r="F1314" s="109" t="s">
        <v>907</v>
      </c>
      <c r="G1314" s="109" t="s">
        <v>1224</v>
      </c>
      <c r="H1314" s="109" t="s">
        <v>793</v>
      </c>
      <c r="I1314" s="109" t="s">
        <v>1456</v>
      </c>
    </row>
    <row r="1315" spans="1:9">
      <c r="A1315" s="109" t="s">
        <v>254</v>
      </c>
      <c r="B1315" s="109" t="s">
        <v>253</v>
      </c>
      <c r="C1315" s="109" t="str">
        <f>VLOOKUP(B1315,Nonpubs!$B$2:$D$193,3,FALSE)</f>
        <v xml:space="preserve">K-12                                                                                                                                                                                                                                                                                                                                                                                                                                                                                                                                                                                                                                                                                                                                                                                                                                                                                                                                                                                                                                                                                                                                                                                                                                                                                                                                                                                                                                                                                                                                                                                                                                                                                                                                                                                                                                                                                                                                                                                                                                                                            </v>
      </c>
      <c r="D1315" s="109" t="str">
        <f>VLOOKUP(B1315,Nonpubs!$B$2:$D$193,2,FALSE)</f>
        <v xml:space="preserve">Miamisburg City                                             </v>
      </c>
      <c r="E1315" s="109" t="s">
        <v>742</v>
      </c>
      <c r="F1315" s="109" t="s">
        <v>907</v>
      </c>
      <c r="G1315" s="109" t="s">
        <v>1224</v>
      </c>
      <c r="H1315" s="109" t="s">
        <v>793</v>
      </c>
      <c r="I1315" s="109" t="s">
        <v>1456</v>
      </c>
    </row>
    <row r="1316" spans="1:9">
      <c r="A1316" s="109" t="s">
        <v>254</v>
      </c>
      <c r="B1316" s="109" t="s">
        <v>253</v>
      </c>
      <c r="C1316" s="109" t="str">
        <f>VLOOKUP(B1316,Nonpubs!$B$2:$D$193,3,FALSE)</f>
        <v xml:space="preserve">K-12                                                                                                                                                                                                                                                                                                                                                                                                                                                                                                                                                                                                                                                                                                                                                                                                                                                                                                                                                                                                                                                                                                                                                                                                                                                                                                                                                                                                                                                                                                                                                                                                                                                                                                                                                                                                                                                                                                                                                                                                                                                                            </v>
      </c>
      <c r="D1316" s="109" t="str">
        <f>VLOOKUP(B1316,Nonpubs!$B$2:$D$193,2,FALSE)</f>
        <v xml:space="preserve">Miamisburg City                                             </v>
      </c>
      <c r="E1316" s="109" t="s">
        <v>744</v>
      </c>
      <c r="F1316" s="109" t="s">
        <v>907</v>
      </c>
      <c r="G1316" s="109" t="s">
        <v>1224</v>
      </c>
      <c r="H1316" s="109" t="s">
        <v>793</v>
      </c>
      <c r="I1316" s="109" t="s">
        <v>1456</v>
      </c>
    </row>
    <row r="1317" spans="1:9">
      <c r="A1317" s="109" t="s">
        <v>254</v>
      </c>
      <c r="B1317" s="109" t="s">
        <v>253</v>
      </c>
      <c r="C1317" s="109" t="str">
        <f>VLOOKUP(B1317,Nonpubs!$B$2:$D$193,3,FALSE)</f>
        <v xml:space="preserve">K-12                                                                                                                                                                                                                                                                                                                                                                                                                                                                                                                                                                                                                                                                                                                                                                                                                                                                                                                                                                                                                                                                                                                                                                                                                                                                                                                                                                                                                                                                                                                                                                                                                                                                                                                                                                                                                                                                                                                                                                                                                                                                            </v>
      </c>
      <c r="D1317" s="109" t="str">
        <f>VLOOKUP(B1317,Nonpubs!$B$2:$D$193,2,FALSE)</f>
        <v xml:space="preserve">Miamisburg City                                             </v>
      </c>
      <c r="E1317" s="109" t="s">
        <v>740</v>
      </c>
      <c r="F1317" s="109" t="s">
        <v>902</v>
      </c>
      <c r="G1317" s="109" t="s">
        <v>1219</v>
      </c>
      <c r="H1317" s="109" t="s">
        <v>795</v>
      </c>
      <c r="I1317" s="109" t="s">
        <v>1456</v>
      </c>
    </row>
    <row r="1318" spans="1:9">
      <c r="A1318" s="109" t="s">
        <v>254</v>
      </c>
      <c r="B1318" s="109" t="s">
        <v>253</v>
      </c>
      <c r="C1318" s="109" t="str">
        <f>VLOOKUP(B1318,Nonpubs!$B$2:$D$193,3,FALSE)</f>
        <v xml:space="preserve">K-12                                                                                                                                                                                                                                                                                                                                                                                                                                                                                                                                                                                                                                                                                                                                                                                                                                                                                                                                                                                                                                                                                                                                                                                                                                                                                                                                                                                                                                                                                                                                                                                                                                                                                                                                                                                                                                                                                                                                                                                                                                                                            </v>
      </c>
      <c r="D1318" s="109" t="str">
        <f>VLOOKUP(B1318,Nonpubs!$B$2:$D$193,2,FALSE)</f>
        <v xml:space="preserve">Miamisburg City                                             </v>
      </c>
      <c r="E1318" s="109" t="s">
        <v>741</v>
      </c>
      <c r="F1318" s="109" t="s">
        <v>902</v>
      </c>
      <c r="G1318" s="109" t="s">
        <v>1219</v>
      </c>
      <c r="H1318" s="109" t="s">
        <v>795</v>
      </c>
      <c r="I1318" s="109" t="s">
        <v>1456</v>
      </c>
    </row>
    <row r="1319" spans="1:9">
      <c r="A1319" s="109" t="s">
        <v>254</v>
      </c>
      <c r="B1319" s="109" t="s">
        <v>253</v>
      </c>
      <c r="C1319" s="109" t="str">
        <f>VLOOKUP(B1319,Nonpubs!$B$2:$D$193,3,FALSE)</f>
        <v xml:space="preserve">K-12                                                                                                                                                                                                                                                                                                                                                                                                                                                                                                                                                                                                                                                                                                                                                                                                                                                                                                                                                                                                                                                                                                                                                                                                                                                                                                                                                                                                                                                                                                                                                                                                                                                                                                                                                                                                                                                                                                                                                                                                                                                                            </v>
      </c>
      <c r="D1319" s="109" t="str">
        <f>VLOOKUP(B1319,Nonpubs!$B$2:$D$193,2,FALSE)</f>
        <v xml:space="preserve">Miamisburg City                                             </v>
      </c>
      <c r="E1319" s="109" t="s">
        <v>744</v>
      </c>
      <c r="F1319" s="109" t="s">
        <v>902</v>
      </c>
      <c r="G1319" s="109" t="s">
        <v>1219</v>
      </c>
      <c r="H1319" s="109" t="s">
        <v>795</v>
      </c>
      <c r="I1319" s="109" t="s">
        <v>1456</v>
      </c>
    </row>
    <row r="1320" spans="1:9">
      <c r="A1320" s="109" t="s">
        <v>254</v>
      </c>
      <c r="B1320" s="109" t="s">
        <v>253</v>
      </c>
      <c r="C1320" s="109" t="str">
        <f>VLOOKUP(B1320,Nonpubs!$B$2:$D$193,3,FALSE)</f>
        <v xml:space="preserve">K-12                                                                                                                                                                                                                                                                                                                                                                                                                                                                                                                                                                                                                                                                                                                                                                                                                                                                                                                                                                                                                                                                                                                                                                                                                                                                                                                                                                                                                                                                                                                                                                                                                                                                                                                                                                                                                                                                                                                                                                                                                                                                            </v>
      </c>
      <c r="D1320" s="109" t="str">
        <f>VLOOKUP(B1320,Nonpubs!$B$2:$D$193,2,FALSE)</f>
        <v xml:space="preserve">Miamisburg City                                             </v>
      </c>
      <c r="E1320" s="109" t="s">
        <v>740</v>
      </c>
      <c r="F1320" s="109" t="s">
        <v>1026</v>
      </c>
      <c r="G1320" s="109" t="s">
        <v>1351</v>
      </c>
      <c r="H1320" s="109" t="s">
        <v>1027</v>
      </c>
      <c r="I1320" s="109" t="s">
        <v>1456</v>
      </c>
    </row>
    <row r="1321" spans="1:9">
      <c r="A1321" s="109" t="s">
        <v>254</v>
      </c>
      <c r="B1321" s="109" t="s">
        <v>253</v>
      </c>
      <c r="C1321" s="109" t="str">
        <f>VLOOKUP(B1321,Nonpubs!$B$2:$D$193,3,FALSE)</f>
        <v xml:space="preserve">K-12                                                                                                                                                                                                                                                                                                                                                                                                                                                                                                                                                                                                                                                                                                                                                                                                                                                                                                                                                                                                                                                                                                                                                                                                                                                                                                                                                                                                                                                                                                                                                                                                                                                                                                                                                                                                                                                                                                                                                                                                                                                                            </v>
      </c>
      <c r="D1321" s="109" t="str">
        <f>VLOOKUP(B1321,Nonpubs!$B$2:$D$193,2,FALSE)</f>
        <v xml:space="preserve">Miamisburg City                                             </v>
      </c>
      <c r="E1321" s="109" t="s">
        <v>743</v>
      </c>
      <c r="F1321" s="109" t="s">
        <v>1030</v>
      </c>
      <c r="G1321" s="109" t="s">
        <v>1354</v>
      </c>
      <c r="H1321" s="109" t="s">
        <v>1355</v>
      </c>
      <c r="I1321" s="109" t="s">
        <v>1455</v>
      </c>
    </row>
    <row r="1322" spans="1:9">
      <c r="A1322" s="109" t="s">
        <v>254</v>
      </c>
      <c r="B1322" s="109" t="s">
        <v>253</v>
      </c>
      <c r="C1322" s="109" t="str">
        <f>VLOOKUP(B1322,Nonpubs!$B$2:$D$193,3,FALSE)</f>
        <v xml:space="preserve">K-12                                                                                                                                                                                                                                                                                                                                                                                                                                                                                                                                                                                                                                                                                                                                                                                                                                                                                                                                                                                                                                                                                                                                                                                                                                                                                                                                                                                                                                                                                                                                                                                                                                                                                                                                                                                                                                                                                                                                                                                                                                                                            </v>
      </c>
      <c r="D1322" s="109" t="str">
        <f>VLOOKUP(B1322,Nonpubs!$B$2:$D$193,2,FALSE)</f>
        <v xml:space="preserve">Miamisburg City                                             </v>
      </c>
      <c r="E1322" s="109" t="s">
        <v>751</v>
      </c>
      <c r="F1322" s="109" t="s">
        <v>995</v>
      </c>
      <c r="G1322" s="109" t="s">
        <v>1318</v>
      </c>
      <c r="H1322" s="109" t="s">
        <v>801</v>
      </c>
      <c r="I1322" s="109" t="s">
        <v>1456</v>
      </c>
    </row>
    <row r="1323" spans="1:9">
      <c r="A1323" s="109" t="s">
        <v>254</v>
      </c>
      <c r="B1323" s="109" t="s">
        <v>253</v>
      </c>
      <c r="C1323" s="109" t="str">
        <f>VLOOKUP(B1323,Nonpubs!$B$2:$D$193,3,FALSE)</f>
        <v xml:space="preserve">K-12                                                                                                                                                                                                                                                                                                                                                                                                                                                                                                                                                                                                                                                                                                                                                                                                                                                                                                                                                                                                                                                                                                                                                                                                                                                                                                                                                                                                                                                                                                                                                                                                                                                                                                                                                                                                                                                                                                                                                                                                                                                                            </v>
      </c>
      <c r="D1323" s="109" t="str">
        <f>VLOOKUP(B1323,Nonpubs!$B$2:$D$193,2,FALSE)</f>
        <v xml:space="preserve">Miamisburg City                                             </v>
      </c>
      <c r="E1323" s="109" t="s">
        <v>741</v>
      </c>
      <c r="F1323" s="109" t="s">
        <v>930</v>
      </c>
      <c r="G1323" s="109" t="s">
        <v>1248</v>
      </c>
      <c r="H1323" s="109" t="s">
        <v>793</v>
      </c>
      <c r="I1323" s="109" t="s">
        <v>1456</v>
      </c>
    </row>
    <row r="1324" spans="1:9">
      <c r="A1324" s="109" t="s">
        <v>254</v>
      </c>
      <c r="B1324" s="109" t="s">
        <v>253</v>
      </c>
      <c r="C1324" s="109" t="str">
        <f>VLOOKUP(B1324,Nonpubs!$B$2:$D$193,3,FALSE)</f>
        <v xml:space="preserve">K-12                                                                                                                                                                                                                                                                                                                                                                                                                                                                                                                                                                                                                                                                                                                                                                                                                                                                                                                                                                                                                                                                                                                                                                                                                                                                                                                                                                                                                                                                                                                                                                                                                                                                                                                                                                                                                                                                                                                                                                                                                                                                            </v>
      </c>
      <c r="D1324" s="109" t="str">
        <f>VLOOKUP(B1324,Nonpubs!$B$2:$D$193,2,FALSE)</f>
        <v xml:space="preserve">Miamisburg City                                             </v>
      </c>
      <c r="E1324" s="109" t="s">
        <v>743</v>
      </c>
      <c r="F1324" s="109" t="s">
        <v>930</v>
      </c>
      <c r="G1324" s="109" t="s">
        <v>1248</v>
      </c>
      <c r="H1324" s="109" t="s">
        <v>793</v>
      </c>
      <c r="I1324" s="109" t="s">
        <v>1456</v>
      </c>
    </row>
    <row r="1325" spans="1:9">
      <c r="A1325" s="109" t="s">
        <v>254</v>
      </c>
      <c r="B1325" s="109" t="s">
        <v>253</v>
      </c>
      <c r="C1325" s="109" t="str">
        <f>VLOOKUP(B1325,Nonpubs!$B$2:$D$193,3,FALSE)</f>
        <v xml:space="preserve">K-12                                                                                                                                                                                                                                                                                                                                                                                                                                                                                                                                                                                                                                                                                                                                                                                                                                                                                                                                                                                                                                                                                                                                                                                                                                                                                                                                                                                                                                                                                                                                                                                                                                                                                                                                                                                                                                                                                                                                                                                                                                                                            </v>
      </c>
      <c r="D1325" s="109" t="str">
        <f>VLOOKUP(B1325,Nonpubs!$B$2:$D$193,2,FALSE)</f>
        <v xml:space="preserve">Miamisburg City                                             </v>
      </c>
      <c r="E1325" s="109" t="s">
        <v>751</v>
      </c>
      <c r="F1325" s="109" t="s">
        <v>930</v>
      </c>
      <c r="G1325" s="109" t="s">
        <v>1248</v>
      </c>
      <c r="H1325" s="109" t="s">
        <v>793</v>
      </c>
      <c r="I1325" s="109" t="s">
        <v>1456</v>
      </c>
    </row>
    <row r="1326" spans="1:9">
      <c r="A1326" s="109" t="s">
        <v>254</v>
      </c>
      <c r="B1326" s="109" t="s">
        <v>253</v>
      </c>
      <c r="C1326" s="109" t="str">
        <f>VLOOKUP(B1326,Nonpubs!$B$2:$D$193,3,FALSE)</f>
        <v xml:space="preserve">K-12                                                                                                                                                                                                                                                                                                                                                                                                                                                                                                                                                                                                                                                                                                                                                                                                                                                                                                                                                                                                                                                                                                                                                                                                                                                                                                                                                                                                                                                                                                                                                                                                                                                                                                                                                                                                                                                                                                                                                                                                                                                                            </v>
      </c>
      <c r="D1326" s="109" t="str">
        <f>VLOOKUP(B1326,Nonpubs!$B$2:$D$193,2,FALSE)</f>
        <v xml:space="preserve">Miamisburg City                                             </v>
      </c>
      <c r="E1326" s="109" t="s">
        <v>740</v>
      </c>
      <c r="F1326" s="109" t="s">
        <v>904</v>
      </c>
      <c r="G1326" s="109" t="s">
        <v>1221</v>
      </c>
      <c r="H1326" s="109" t="s">
        <v>793</v>
      </c>
      <c r="I1326" s="109" t="s">
        <v>1455</v>
      </c>
    </row>
    <row r="1327" spans="1:9">
      <c r="A1327" s="109" t="s">
        <v>254</v>
      </c>
      <c r="B1327" s="109" t="s">
        <v>253</v>
      </c>
      <c r="C1327" s="109" t="str">
        <f>VLOOKUP(B1327,Nonpubs!$B$2:$D$193,3,FALSE)</f>
        <v xml:space="preserve">K-12                                                                                                                                                                                                                                                                                                                                                                                                                                                                                                                                                                                                                                                                                                                                                                                                                                                                                                                                                                                                                                                                                                                                                                                                                                                                                                                                                                                                                                                                                                                                                                                                                                                                                                                                                                                                                                                                                                                                                                                                                                                                            </v>
      </c>
      <c r="D1327" s="109" t="str">
        <f>VLOOKUP(B1327,Nonpubs!$B$2:$D$193,2,FALSE)</f>
        <v xml:space="preserve">Miamisburg City                                             </v>
      </c>
      <c r="E1327" s="109" t="s">
        <v>739</v>
      </c>
      <c r="F1327" s="109" t="s">
        <v>905</v>
      </c>
      <c r="G1327" s="109" t="s">
        <v>1222</v>
      </c>
      <c r="H1327" s="109" t="s">
        <v>791</v>
      </c>
      <c r="I1327" s="109" t="s">
        <v>1456</v>
      </c>
    </row>
    <row r="1328" spans="1:9">
      <c r="A1328" s="109" t="s">
        <v>254</v>
      </c>
      <c r="B1328" s="109" t="s">
        <v>253</v>
      </c>
      <c r="C1328" s="109" t="str">
        <f>VLOOKUP(B1328,Nonpubs!$B$2:$D$193,3,FALSE)</f>
        <v xml:space="preserve">K-12                                                                                                                                                                                                                                                                                                                                                                                                                                                                                                                                                                                                                                                                                                                                                                                                                                                                                                                                                                                                                                                                                                                                                                                                                                                                                                                                                                                                                                                                                                                                                                                                                                                                                                                                                                                                                                                                                                                                                                                                                                                                            </v>
      </c>
      <c r="D1328" s="109" t="str">
        <f>VLOOKUP(B1328,Nonpubs!$B$2:$D$193,2,FALSE)</f>
        <v xml:space="preserve">Miamisburg City                                             </v>
      </c>
      <c r="E1328" s="109" t="s">
        <v>740</v>
      </c>
      <c r="F1328" s="109" t="s">
        <v>905</v>
      </c>
      <c r="G1328" s="109" t="s">
        <v>1222</v>
      </c>
      <c r="H1328" s="109" t="s">
        <v>791</v>
      </c>
      <c r="I1328" s="109" t="s">
        <v>1456</v>
      </c>
    </row>
    <row r="1329" spans="1:9">
      <c r="A1329" s="109" t="s">
        <v>254</v>
      </c>
      <c r="B1329" s="109" t="s">
        <v>253</v>
      </c>
      <c r="C1329" s="109" t="str">
        <f>VLOOKUP(B1329,Nonpubs!$B$2:$D$193,3,FALSE)</f>
        <v xml:space="preserve">K-12                                                                                                                                                                                                                                                                                                                                                                                                                                                                                                                                                                                                                                                                                                                                                                                                                                                                                                                                                                                                                                                                                                                                                                                                                                                                                                                                                                                                                                                                                                                                                                                                                                                                                                                                                                                                                                                                                                                                                                                                                                                                            </v>
      </c>
      <c r="D1329" s="109" t="str">
        <f>VLOOKUP(B1329,Nonpubs!$B$2:$D$193,2,FALSE)</f>
        <v xml:space="preserve">Miamisburg City                                             </v>
      </c>
      <c r="E1329" s="109" t="s">
        <v>739</v>
      </c>
      <c r="F1329" s="109" t="s">
        <v>949</v>
      </c>
      <c r="G1329" s="109" t="s">
        <v>1404</v>
      </c>
      <c r="H1329" s="109" t="s">
        <v>797</v>
      </c>
      <c r="I1329" s="109" t="s">
        <v>1456</v>
      </c>
    </row>
    <row r="1330" spans="1:9">
      <c r="A1330" s="109" t="s">
        <v>254</v>
      </c>
      <c r="B1330" s="109" t="s">
        <v>253</v>
      </c>
      <c r="C1330" s="109" t="str">
        <f>VLOOKUP(B1330,Nonpubs!$B$2:$D$193,3,FALSE)</f>
        <v xml:space="preserve">K-12                                                                                                                                                                                                                                                                                                                                                                                                                                                                                                                                                                                                                                                                                                                                                                                                                                                                                                                                                                                                                                                                                                                                                                                                                                                                                                                                                                                                                                                                                                                                                                                                                                                                                                                                                                                                                                                                                                                                                                                                                                                                            </v>
      </c>
      <c r="D1330" s="109" t="str">
        <f>VLOOKUP(B1330,Nonpubs!$B$2:$D$193,2,FALSE)</f>
        <v xml:space="preserve">Miamisburg City                                             </v>
      </c>
      <c r="E1330" s="109" t="s">
        <v>739</v>
      </c>
      <c r="F1330" s="109" t="s">
        <v>996</v>
      </c>
      <c r="G1330" s="109" t="s">
        <v>1319</v>
      </c>
      <c r="H1330" s="109" t="s">
        <v>793</v>
      </c>
      <c r="I1330" s="109" t="s">
        <v>1455</v>
      </c>
    </row>
    <row r="1331" spans="1:9">
      <c r="A1331" s="109" t="s">
        <v>254</v>
      </c>
      <c r="B1331" s="109" t="s">
        <v>253</v>
      </c>
      <c r="C1331" s="109" t="str">
        <f>VLOOKUP(B1331,Nonpubs!$B$2:$D$193,3,FALSE)</f>
        <v xml:space="preserve">K-12                                                                                                                                                                                                                                                                                                                                                                                                                                                                                                                                                                                                                                                                                                                                                                                                                                                                                                                                                                                                                                                                                                                                                                                                                                                                                                                                                                                                                                                                                                                                                                                                                                                                                                                                                                                                                                                                                                                                                                                                                                                                            </v>
      </c>
      <c r="D1331" s="109" t="str">
        <f>VLOOKUP(B1331,Nonpubs!$B$2:$D$193,2,FALSE)</f>
        <v xml:space="preserve">Miamisburg City                                             </v>
      </c>
      <c r="E1331" s="109" t="s">
        <v>742</v>
      </c>
      <c r="F1331" s="109" t="s">
        <v>996</v>
      </c>
      <c r="G1331" s="109" t="s">
        <v>1319</v>
      </c>
      <c r="H1331" s="109" t="s">
        <v>793</v>
      </c>
      <c r="I1331" s="109" t="s">
        <v>1455</v>
      </c>
    </row>
    <row r="1332" spans="1:9">
      <c r="A1332" s="109" t="s">
        <v>254</v>
      </c>
      <c r="B1332" s="109" t="s">
        <v>253</v>
      </c>
      <c r="C1332" s="109" t="str">
        <f>VLOOKUP(B1332,Nonpubs!$B$2:$D$193,3,FALSE)</f>
        <v xml:space="preserve">K-12                                                                                                                                                                                                                                                                                                                                                                                                                                                                                                                                                                                                                                                                                                                                                                                                                                                                                                                                                                                                                                                                                                                                                                                                                                                                                                                                                                                                                                                                                                                                                                                                                                                                                                                                                                                                                                                                                                                                                                                                                                                                            </v>
      </c>
      <c r="D1332" s="109" t="str">
        <f>VLOOKUP(B1332,Nonpubs!$B$2:$D$193,2,FALSE)</f>
        <v xml:space="preserve">Miamisburg City                                             </v>
      </c>
      <c r="E1332" s="109" t="s">
        <v>804</v>
      </c>
      <c r="F1332" s="109" t="s">
        <v>996</v>
      </c>
      <c r="G1332" s="109" t="s">
        <v>1319</v>
      </c>
      <c r="H1332" s="109" t="s">
        <v>793</v>
      </c>
      <c r="I1332" s="109" t="s">
        <v>1455</v>
      </c>
    </row>
    <row r="1333" spans="1:9">
      <c r="A1333" s="109" t="s">
        <v>254</v>
      </c>
      <c r="B1333" s="109" t="s">
        <v>253</v>
      </c>
      <c r="C1333" s="109" t="str">
        <f>VLOOKUP(B1333,Nonpubs!$B$2:$D$193,3,FALSE)</f>
        <v xml:space="preserve">K-12                                                                                                                                                                                                                                                                                                                                                                                                                                                                                                                                                                                                                                                                                                                                                                                                                                                                                                                                                                                                                                                                                                                                                                                                                                                                                                                                                                                                                                                                                                                                                                                                                                                                                                                                                                                                                                                                                                                                                                                                                                                                            </v>
      </c>
      <c r="D1333" s="109" t="str">
        <f>VLOOKUP(B1333,Nonpubs!$B$2:$D$193,2,FALSE)</f>
        <v xml:space="preserve">Miamisburg City                                             </v>
      </c>
      <c r="E1333" s="109" t="s">
        <v>740</v>
      </c>
      <c r="F1333" s="109" t="s">
        <v>1028</v>
      </c>
      <c r="G1333" s="109" t="s">
        <v>1352</v>
      </c>
      <c r="H1333" s="109" t="s">
        <v>793</v>
      </c>
      <c r="I1333" s="109" t="s">
        <v>1456</v>
      </c>
    </row>
    <row r="1334" spans="1:9">
      <c r="A1334" s="109" t="s">
        <v>254</v>
      </c>
      <c r="B1334" s="109" t="s">
        <v>253</v>
      </c>
      <c r="C1334" s="109" t="str">
        <f>VLOOKUP(B1334,Nonpubs!$B$2:$D$193,3,FALSE)</f>
        <v xml:space="preserve">K-12                                                                                                                                                                                                                                                                                                                                                                                                                                                                                                                                                                                                                                                                                                                                                                                                                                                                                                                                                                                                                                                                                                                                                                                                                                                                                                                                                                                                                                                                                                                                                                                                                                                                                                                                                                                                                                                                                                                                                                                                                                                                            </v>
      </c>
      <c r="D1334" s="109" t="str">
        <f>VLOOKUP(B1334,Nonpubs!$B$2:$D$193,2,FALSE)</f>
        <v xml:space="preserve">Miamisburg City                                             </v>
      </c>
      <c r="E1334" s="109" t="s">
        <v>741</v>
      </c>
      <c r="F1334" s="109" t="s">
        <v>1028</v>
      </c>
      <c r="G1334" s="109" t="s">
        <v>1352</v>
      </c>
      <c r="H1334" s="109" t="s">
        <v>793</v>
      </c>
      <c r="I1334" s="109" t="s">
        <v>1456</v>
      </c>
    </row>
    <row r="1335" spans="1:9">
      <c r="A1335" s="109" t="s">
        <v>254</v>
      </c>
      <c r="B1335" s="109" t="s">
        <v>253</v>
      </c>
      <c r="C1335" s="109" t="str">
        <f>VLOOKUP(B1335,Nonpubs!$B$2:$D$193,3,FALSE)</f>
        <v xml:space="preserve">K-12                                                                                                                                                                                                                                                                                                                                                                                                                                                                                                                                                                                                                                                                                                                                                                                                                                                                                                                                                                                                                                                                                                                                                                                                                                                                                                                                                                                                                                                                                                                                                                                                                                                                                                                                                                                                                                                                                                                                                                                                                                                                            </v>
      </c>
      <c r="D1335" s="109" t="str">
        <f>VLOOKUP(B1335,Nonpubs!$B$2:$D$193,2,FALSE)</f>
        <v xml:space="preserve">Miamisburg City                                             </v>
      </c>
      <c r="E1335" s="109" t="s">
        <v>739</v>
      </c>
      <c r="F1335" s="109" t="s">
        <v>998</v>
      </c>
      <c r="G1335" s="109" t="s">
        <v>1321</v>
      </c>
      <c r="H1335" s="109" t="s">
        <v>793</v>
      </c>
      <c r="I1335" s="109" t="s">
        <v>1456</v>
      </c>
    </row>
    <row r="1336" spans="1:9">
      <c r="A1336" s="109" t="s">
        <v>254</v>
      </c>
      <c r="B1336" s="109" t="s">
        <v>253</v>
      </c>
      <c r="C1336" s="109" t="str">
        <f>VLOOKUP(B1336,Nonpubs!$B$2:$D$193,3,FALSE)</f>
        <v xml:space="preserve">K-12                                                                                                                                                                                                                                                                                                                                                                                                                                                                                                                                                                                                                                                                                                                                                                                                                                                                                                                                                                                                                                                                                                                                                                                                                                                                                                                                                                                                                                                                                                                                                                                                                                                                                                                                                                                                                                                                                                                                                                                                                                                                            </v>
      </c>
      <c r="D1336" s="109" t="str">
        <f>VLOOKUP(B1336,Nonpubs!$B$2:$D$193,2,FALSE)</f>
        <v xml:space="preserve">Miamisburg City                                             </v>
      </c>
      <c r="E1336" s="109" t="s">
        <v>740</v>
      </c>
      <c r="F1336" s="109" t="s">
        <v>998</v>
      </c>
      <c r="G1336" s="109" t="s">
        <v>1321</v>
      </c>
      <c r="H1336" s="109" t="s">
        <v>793</v>
      </c>
      <c r="I1336" s="109" t="s">
        <v>1456</v>
      </c>
    </row>
    <row r="1337" spans="1:9">
      <c r="A1337" s="109" t="s">
        <v>254</v>
      </c>
      <c r="B1337" s="109" t="s">
        <v>253</v>
      </c>
      <c r="C1337" s="109" t="str">
        <f>VLOOKUP(B1337,Nonpubs!$B$2:$D$193,3,FALSE)</f>
        <v xml:space="preserve">K-12                                                                                                                                                                                                                                                                                                                                                                                                                                                                                                                                                                                                                                                                                                                                                                                                                                                                                                                                                                                                                                                                                                                                                                                                                                                                                                                                                                                                                                                                                                                                                                                                                                                                                                                                                                                                                                                                                                                                                                                                                                                                            </v>
      </c>
      <c r="D1337" s="109" t="str">
        <f>VLOOKUP(B1337,Nonpubs!$B$2:$D$193,2,FALSE)</f>
        <v xml:space="preserve">Miamisburg City                                             </v>
      </c>
      <c r="E1337" s="109" t="s">
        <v>741</v>
      </c>
      <c r="F1337" s="109" t="s">
        <v>998</v>
      </c>
      <c r="G1337" s="109" t="s">
        <v>1321</v>
      </c>
      <c r="H1337" s="109" t="s">
        <v>793</v>
      </c>
      <c r="I1337" s="109" t="s">
        <v>1456</v>
      </c>
    </row>
    <row r="1338" spans="1:9">
      <c r="A1338" s="109" t="s">
        <v>254</v>
      </c>
      <c r="B1338" s="109" t="s">
        <v>253</v>
      </c>
      <c r="C1338" s="109" t="str">
        <f>VLOOKUP(B1338,Nonpubs!$B$2:$D$193,3,FALSE)</f>
        <v xml:space="preserve">K-12                                                                                                                                                                                                                                                                                                                                                                                                                                                                                                                                                                                                                                                                                                                                                                                                                                                                                                                                                                                                                                                                                                                                                                                                                                                                                                                                                                                                                                                                                                                                                                                                                                                                                                                                                                                                                                                                                                                                                                                                                                                                            </v>
      </c>
      <c r="D1338" s="109" t="str">
        <f>VLOOKUP(B1338,Nonpubs!$B$2:$D$193,2,FALSE)</f>
        <v xml:space="preserve">Miamisburg City                                             </v>
      </c>
      <c r="E1338" s="109" t="s">
        <v>744</v>
      </c>
      <c r="F1338" s="109" t="s">
        <v>998</v>
      </c>
      <c r="G1338" s="109" t="s">
        <v>1321</v>
      </c>
      <c r="H1338" s="109" t="s">
        <v>793</v>
      </c>
      <c r="I1338" s="109" t="s">
        <v>1456</v>
      </c>
    </row>
    <row r="1339" spans="1:9">
      <c r="A1339" s="109" t="s">
        <v>254</v>
      </c>
      <c r="B1339" s="109" t="s">
        <v>253</v>
      </c>
      <c r="C1339" s="109" t="str">
        <f>VLOOKUP(B1339,Nonpubs!$B$2:$D$193,3,FALSE)</f>
        <v xml:space="preserve">K-12                                                                                                                                                                                                                                                                                                                                                                                                                                                                                                                                                                                                                                                                                                                                                                                                                                                                                                                                                                                                                                                                                                                                                                                                                                                                                                                                                                                                                                                                                                                                                                                                                                                                                                                                                                                                                                                                                                                                                                                                                                                                            </v>
      </c>
      <c r="D1339" s="109" t="str">
        <f>VLOOKUP(B1339,Nonpubs!$B$2:$D$193,2,FALSE)</f>
        <v xml:space="preserve">Miamisburg City                                             </v>
      </c>
      <c r="E1339" s="109" t="s">
        <v>752</v>
      </c>
      <c r="F1339" s="109" t="s">
        <v>998</v>
      </c>
      <c r="G1339" s="109" t="s">
        <v>1321</v>
      </c>
      <c r="H1339" s="109" t="s">
        <v>793</v>
      </c>
      <c r="I1339" s="109" t="s">
        <v>1456</v>
      </c>
    </row>
    <row r="1340" spans="1:9">
      <c r="A1340" s="109" t="s">
        <v>254</v>
      </c>
      <c r="B1340" s="109" t="s">
        <v>253</v>
      </c>
      <c r="C1340" s="109" t="str">
        <f>VLOOKUP(B1340,Nonpubs!$B$2:$D$193,3,FALSE)</f>
        <v xml:space="preserve">K-12                                                                                                                                                                                                                                                                                                                                                                                                                                                                                                                                                                                                                                                                                                                                                                                                                                                                                                                                                                                                                                                                                                                                                                                                                                                                                                                                                                                                                                                                                                                                                                                                                                                                                                                                                                                                                                                                                                                                                                                                                                                                            </v>
      </c>
      <c r="D1340" s="109" t="str">
        <f>VLOOKUP(B1340,Nonpubs!$B$2:$D$193,2,FALSE)</f>
        <v xml:space="preserve">Miamisburg City                                             </v>
      </c>
      <c r="E1340" s="109" t="s">
        <v>741</v>
      </c>
      <c r="F1340" s="109" t="s">
        <v>1035</v>
      </c>
      <c r="G1340" s="109" t="s">
        <v>1361</v>
      </c>
      <c r="H1340" s="109" t="s">
        <v>800</v>
      </c>
      <c r="I1340" s="109" t="s">
        <v>1456</v>
      </c>
    </row>
    <row r="1341" spans="1:9">
      <c r="A1341" s="109" t="s">
        <v>254</v>
      </c>
      <c r="B1341" s="109" t="s">
        <v>253</v>
      </c>
      <c r="C1341" s="109" t="str">
        <f>VLOOKUP(B1341,Nonpubs!$B$2:$D$193,3,FALSE)</f>
        <v xml:space="preserve">K-12                                                                                                                                                                                                                                                                                                                                                                                                                                                                                                                                                                                                                                                                                                                                                                                                                                                                                                                                                                                                                                                                                                                                                                                                                                                                                                                                                                                                                                                                                                                                                                                                                                                                                                                                                                                                                                                                                                                                                                                                                                                                            </v>
      </c>
      <c r="D1341" s="109" t="str">
        <f>VLOOKUP(B1341,Nonpubs!$B$2:$D$193,2,FALSE)</f>
        <v xml:space="preserve">Miamisburg City                                             </v>
      </c>
      <c r="E1341" s="109" t="s">
        <v>742</v>
      </c>
      <c r="F1341" s="109" t="s">
        <v>1035</v>
      </c>
      <c r="G1341" s="109" t="s">
        <v>1361</v>
      </c>
      <c r="H1341" s="109" t="s">
        <v>800</v>
      </c>
      <c r="I1341" s="109" t="s">
        <v>1456</v>
      </c>
    </row>
    <row r="1342" spans="1:9">
      <c r="A1342" s="109" t="s">
        <v>254</v>
      </c>
      <c r="B1342" s="109" t="s">
        <v>253</v>
      </c>
      <c r="C1342" s="109" t="str">
        <f>VLOOKUP(B1342,Nonpubs!$B$2:$D$193,3,FALSE)</f>
        <v xml:space="preserve">K-12                                                                                                                                                                                                                                                                                                                                                                                                                                                                                                                                                                                                                                                                                                                                                                                                                                                                                                                                                                                                                                                                                                                                                                                                                                                                                                                                                                                                                                                                                                                                                                                                                                                                                                                                                                                                                                                                                                                                                                                                                                                                            </v>
      </c>
      <c r="D1342" s="109" t="str">
        <f>VLOOKUP(B1342,Nonpubs!$B$2:$D$193,2,FALSE)</f>
        <v xml:space="preserve">Miamisburg City                                             </v>
      </c>
      <c r="E1342" s="109" t="s">
        <v>743</v>
      </c>
      <c r="F1342" s="109" t="s">
        <v>1035</v>
      </c>
      <c r="G1342" s="109" t="s">
        <v>1361</v>
      </c>
      <c r="H1342" s="109" t="s">
        <v>800</v>
      </c>
      <c r="I1342" s="109" t="s">
        <v>1456</v>
      </c>
    </row>
    <row r="1343" spans="1:9">
      <c r="A1343" s="109" t="s">
        <v>254</v>
      </c>
      <c r="B1343" s="109" t="s">
        <v>253</v>
      </c>
      <c r="C1343" s="109" t="str">
        <f>VLOOKUP(B1343,Nonpubs!$B$2:$D$193,3,FALSE)</f>
        <v xml:space="preserve">K-12                                                                                                                                                                                                                                                                                                                                                                                                                                                                                                                                                                                                                                                                                                                                                                                                                                                                                                                                                                                                                                                                                                                                                                                                                                                                                                                                                                                                                                                                                                                                                                                                                                                                                                                                                                                                                                                                                                                                                                                                                                                                            </v>
      </c>
      <c r="D1343" s="109" t="str">
        <f>VLOOKUP(B1343,Nonpubs!$B$2:$D$193,2,FALSE)</f>
        <v xml:space="preserve">Miamisburg City                                             </v>
      </c>
      <c r="E1343" s="109" t="s">
        <v>741</v>
      </c>
      <c r="F1343" s="109" t="s">
        <v>878</v>
      </c>
      <c r="G1343" s="109" t="s">
        <v>1194</v>
      </c>
      <c r="H1343" s="109" t="s">
        <v>793</v>
      </c>
      <c r="I1343" s="109" t="s">
        <v>1456</v>
      </c>
    </row>
    <row r="1344" spans="1:9">
      <c r="A1344" s="109" t="s">
        <v>254</v>
      </c>
      <c r="B1344" s="109" t="s">
        <v>253</v>
      </c>
      <c r="C1344" s="109" t="str">
        <f>VLOOKUP(B1344,Nonpubs!$B$2:$D$193,3,FALSE)</f>
        <v xml:space="preserve">K-12                                                                                                                                                                                                                                                                                                                                                                                                                                                                                                                                                                                                                                                                                                                                                                                                                                                                                                                                                                                                                                                                                                                                                                                                                                                                                                                                                                                                                                                                                                                                                                                                                                                                                                                                                                                                                                                                                                                                                                                                                                                                            </v>
      </c>
      <c r="D1344" s="109" t="str">
        <f>VLOOKUP(B1344,Nonpubs!$B$2:$D$193,2,FALSE)</f>
        <v xml:space="preserve">Miamisburg City                                             </v>
      </c>
      <c r="E1344" s="109" t="s">
        <v>744</v>
      </c>
      <c r="F1344" s="109" t="s">
        <v>878</v>
      </c>
      <c r="G1344" s="109" t="s">
        <v>1194</v>
      </c>
      <c r="H1344" s="109" t="s">
        <v>793</v>
      </c>
      <c r="I1344" s="109" t="s">
        <v>1456</v>
      </c>
    </row>
    <row r="1345" spans="1:9">
      <c r="A1345" s="109" t="s">
        <v>254</v>
      </c>
      <c r="B1345" s="109" t="s">
        <v>253</v>
      </c>
      <c r="C1345" s="109" t="str">
        <f>VLOOKUP(B1345,Nonpubs!$B$2:$D$193,3,FALSE)</f>
        <v xml:space="preserve">K-12                                                                                                                                                                                                                                                                                                                                                                                                                                                                                                                                                                                                                                                                                                                                                                                                                                                                                                                                                                                                                                                                                                                                                                                                                                                                                                                                                                                                                                                                                                                                                                                                                                                                                                                                                                                                                                                                                                                                                                                                                                                                            </v>
      </c>
      <c r="D1345" s="109" t="str">
        <f>VLOOKUP(B1345,Nonpubs!$B$2:$D$193,2,FALSE)</f>
        <v xml:space="preserve">Miamisburg City                                             </v>
      </c>
      <c r="E1345" s="109" t="s">
        <v>743</v>
      </c>
      <c r="F1345" s="109" t="s">
        <v>878</v>
      </c>
      <c r="G1345" s="109" t="s">
        <v>1194</v>
      </c>
      <c r="H1345" s="109" t="s">
        <v>793</v>
      </c>
      <c r="I1345" s="109" t="s">
        <v>1456</v>
      </c>
    </row>
    <row r="1346" spans="1:9">
      <c r="A1346" s="109" t="s">
        <v>254</v>
      </c>
      <c r="B1346" s="109" t="s">
        <v>253</v>
      </c>
      <c r="C1346" s="109" t="str">
        <f>VLOOKUP(B1346,Nonpubs!$B$2:$D$193,3,FALSE)</f>
        <v xml:space="preserve">K-12                                                                                                                                                                                                                                                                                                                                                                                                                                                                                                                                                                                                                                                                                                                                                                                                                                                                                                                                                                                                                                                                                                                                                                                                                                                                                                                                                                                                                                                                                                                                                                                                                                                                                                                                                                                                                                                                                                                                                                                                                                                                            </v>
      </c>
      <c r="D1346" s="109" t="str">
        <f>VLOOKUP(B1346,Nonpubs!$B$2:$D$193,2,FALSE)</f>
        <v xml:space="preserve">Miamisburg City                                             </v>
      </c>
      <c r="E1346" s="109" t="s">
        <v>751</v>
      </c>
      <c r="F1346" s="109" t="s">
        <v>878</v>
      </c>
      <c r="G1346" s="109" t="s">
        <v>1194</v>
      </c>
      <c r="H1346" s="109" t="s">
        <v>793</v>
      </c>
      <c r="I1346" s="109" t="s">
        <v>1456</v>
      </c>
    </row>
    <row r="1347" spans="1:9">
      <c r="A1347" s="109" t="s">
        <v>254</v>
      </c>
      <c r="B1347" s="109" t="s">
        <v>253</v>
      </c>
      <c r="C1347" s="109" t="str">
        <f>VLOOKUP(B1347,Nonpubs!$B$2:$D$193,3,FALSE)</f>
        <v xml:space="preserve">K-12                                                                                                                                                                                                                                                                                                                                                                                                                                                                                                                                                                                                                                                                                                                                                                                                                                                                                                                                                                                                                                                                                                                                                                                                                                                                                                                                                                                                                                                                                                                                                                                                                                                                                                                                                                                                                                                                                                                                                                                                                                                                            </v>
      </c>
      <c r="D1347" s="109" t="str">
        <f>VLOOKUP(B1347,Nonpubs!$B$2:$D$193,2,FALSE)</f>
        <v xml:space="preserve">Miamisburg City                                             </v>
      </c>
      <c r="E1347" s="109" t="s">
        <v>740</v>
      </c>
      <c r="F1347" s="109" t="s">
        <v>906</v>
      </c>
      <c r="G1347" s="109" t="s">
        <v>1223</v>
      </c>
      <c r="H1347" s="109" t="s">
        <v>793</v>
      </c>
      <c r="I1347" s="109" t="s">
        <v>1456</v>
      </c>
    </row>
    <row r="1348" spans="1:9">
      <c r="A1348" s="109" t="s">
        <v>254</v>
      </c>
      <c r="B1348" s="109" t="s">
        <v>253</v>
      </c>
      <c r="C1348" s="109" t="str">
        <f>VLOOKUP(B1348,Nonpubs!$B$2:$D$193,3,FALSE)</f>
        <v xml:space="preserve">K-12                                                                                                                                                                                                                                                                                                                                                                                                                                                                                                                                                                                                                                                                                                                                                                                                                                                                                                                                                                                                                                                                                                                                                                                                                                                                                                                                                                                                                                                                                                                                                                                                                                                                                                                                                                                                                                                                                                                                                                                                                                                                            </v>
      </c>
      <c r="D1348" s="109" t="str">
        <f>VLOOKUP(B1348,Nonpubs!$B$2:$D$193,2,FALSE)</f>
        <v xml:space="preserve">Miamisburg City                                             </v>
      </c>
      <c r="E1348" s="109" t="s">
        <v>741</v>
      </c>
      <c r="F1348" s="109" t="s">
        <v>906</v>
      </c>
      <c r="G1348" s="109" t="s">
        <v>1223</v>
      </c>
      <c r="H1348" s="109" t="s">
        <v>793</v>
      </c>
      <c r="I1348" s="109" t="s">
        <v>1456</v>
      </c>
    </row>
    <row r="1349" spans="1:9">
      <c r="A1349" s="109" t="s">
        <v>256</v>
      </c>
      <c r="B1349" s="109" t="s">
        <v>255</v>
      </c>
      <c r="C1349" s="109" t="e">
        <f>VLOOKUP(B1349,Nonpubs!$B$2:$D$193,3,FALSE)</f>
        <v>#N/A</v>
      </c>
      <c r="D1349" s="109" t="e">
        <f>VLOOKUP(B1349,Nonpubs!$B$2:$D$193,2,FALSE)</f>
        <v>#N/A</v>
      </c>
      <c r="E1349" s="109" t="s">
        <v>739</v>
      </c>
      <c r="F1349" s="109" t="s">
        <v>905</v>
      </c>
      <c r="G1349" s="109" t="s">
        <v>1222</v>
      </c>
      <c r="H1349" s="109" t="s">
        <v>791</v>
      </c>
      <c r="I1349" s="109" t="s">
        <v>1456</v>
      </c>
    </row>
    <row r="1350" spans="1:9">
      <c r="A1350" s="109" t="s">
        <v>256</v>
      </c>
      <c r="B1350" s="109" t="s">
        <v>255</v>
      </c>
      <c r="C1350" s="109" t="e">
        <f>VLOOKUP(B1350,Nonpubs!$B$2:$D$193,3,FALSE)</f>
        <v>#N/A</v>
      </c>
      <c r="D1350" s="109" t="e">
        <f>VLOOKUP(B1350,Nonpubs!$B$2:$D$193,2,FALSE)</f>
        <v>#N/A</v>
      </c>
      <c r="E1350" s="109" t="s">
        <v>740</v>
      </c>
      <c r="F1350" s="109" t="s">
        <v>905</v>
      </c>
      <c r="G1350" s="109" t="s">
        <v>1222</v>
      </c>
      <c r="H1350" s="109" t="s">
        <v>791</v>
      </c>
      <c r="I1350" s="109" t="s">
        <v>1456</v>
      </c>
    </row>
    <row r="1351" spans="1:9">
      <c r="A1351" s="109" t="s">
        <v>258</v>
      </c>
      <c r="B1351" s="109" t="s">
        <v>257</v>
      </c>
      <c r="C1351" s="109" t="e">
        <f>VLOOKUP(B1351,Nonpubs!$B$2:$D$193,3,FALSE)</f>
        <v>#N/A</v>
      </c>
      <c r="D1351" s="109" t="e">
        <f>VLOOKUP(B1351,Nonpubs!$B$2:$D$193,2,FALSE)</f>
        <v>#N/A</v>
      </c>
      <c r="E1351" s="109" t="s">
        <v>739</v>
      </c>
      <c r="F1351" s="109" t="s">
        <v>1482</v>
      </c>
      <c r="G1351" s="109" t="s">
        <v>1482</v>
      </c>
      <c r="H1351" s="109" t="s">
        <v>1482</v>
      </c>
      <c r="I1351" s="109" t="s">
        <v>1482</v>
      </c>
    </row>
    <row r="1352" spans="1:9">
      <c r="A1352" s="109" t="s">
        <v>260</v>
      </c>
      <c r="B1352" s="109" t="s">
        <v>259</v>
      </c>
      <c r="C1352" s="109" t="e">
        <f>VLOOKUP(B1352,Nonpubs!$B$2:$D$193,3,FALSE)</f>
        <v>#N/A</v>
      </c>
      <c r="D1352" s="109" t="e">
        <f>VLOOKUP(B1352,Nonpubs!$B$2:$D$193,2,FALSE)</f>
        <v>#N/A</v>
      </c>
      <c r="E1352" s="109" t="s">
        <v>751</v>
      </c>
      <c r="F1352" s="109" t="s">
        <v>822</v>
      </c>
      <c r="G1352" s="109" t="s">
        <v>1134</v>
      </c>
      <c r="H1352" s="109" t="s">
        <v>793</v>
      </c>
      <c r="I1352" s="109" t="s">
        <v>1456</v>
      </c>
    </row>
    <row r="1353" spans="1:9">
      <c r="A1353" s="109" t="s">
        <v>260</v>
      </c>
      <c r="B1353" s="109" t="s">
        <v>259</v>
      </c>
      <c r="C1353" s="109" t="e">
        <f>VLOOKUP(B1353,Nonpubs!$B$2:$D$193,3,FALSE)</f>
        <v>#N/A</v>
      </c>
      <c r="D1353" s="109" t="e">
        <f>VLOOKUP(B1353,Nonpubs!$B$2:$D$193,2,FALSE)</f>
        <v>#N/A</v>
      </c>
      <c r="E1353" s="109" t="s">
        <v>751</v>
      </c>
      <c r="F1353" s="109" t="s">
        <v>867</v>
      </c>
      <c r="G1353" s="109" t="s">
        <v>1182</v>
      </c>
      <c r="H1353" s="109" t="s">
        <v>795</v>
      </c>
      <c r="I1353" s="109" t="s">
        <v>1456</v>
      </c>
    </row>
    <row r="1354" spans="1:9">
      <c r="A1354" s="109" t="s">
        <v>260</v>
      </c>
      <c r="B1354" s="109" t="s">
        <v>259</v>
      </c>
      <c r="C1354" s="109" t="e">
        <f>VLOOKUP(B1354,Nonpubs!$B$2:$D$193,3,FALSE)</f>
        <v>#N/A</v>
      </c>
      <c r="D1354" s="109" t="e">
        <f>VLOOKUP(B1354,Nonpubs!$B$2:$D$193,2,FALSE)</f>
        <v>#N/A</v>
      </c>
      <c r="E1354" s="109" t="s">
        <v>752</v>
      </c>
      <c r="F1354" s="109" t="s">
        <v>867</v>
      </c>
      <c r="G1354" s="109" t="s">
        <v>1182</v>
      </c>
      <c r="H1354" s="109" t="s">
        <v>795</v>
      </c>
      <c r="I1354" s="109" t="s">
        <v>1456</v>
      </c>
    </row>
    <row r="1355" spans="1:9">
      <c r="A1355" s="109" t="s">
        <v>260</v>
      </c>
      <c r="B1355" s="109" t="s">
        <v>259</v>
      </c>
      <c r="C1355" s="109" t="e">
        <f>VLOOKUP(B1355,Nonpubs!$B$2:$D$193,3,FALSE)</f>
        <v>#N/A</v>
      </c>
      <c r="D1355" s="109" t="e">
        <f>VLOOKUP(B1355,Nonpubs!$B$2:$D$193,2,FALSE)</f>
        <v>#N/A</v>
      </c>
      <c r="E1355" s="109" t="s">
        <v>751</v>
      </c>
      <c r="F1355" s="109" t="s">
        <v>987</v>
      </c>
      <c r="G1355" s="109" t="s">
        <v>1310</v>
      </c>
      <c r="H1355" s="109" t="s">
        <v>795</v>
      </c>
      <c r="I1355" s="109" t="s">
        <v>1456</v>
      </c>
    </row>
    <row r="1356" spans="1:9">
      <c r="A1356" s="109" t="s">
        <v>260</v>
      </c>
      <c r="B1356" s="109" t="s">
        <v>259</v>
      </c>
      <c r="C1356" s="109" t="e">
        <f>VLOOKUP(B1356,Nonpubs!$B$2:$D$193,3,FALSE)</f>
        <v>#N/A</v>
      </c>
      <c r="D1356" s="109" t="e">
        <f>VLOOKUP(B1356,Nonpubs!$B$2:$D$193,2,FALSE)</f>
        <v>#N/A</v>
      </c>
      <c r="E1356" s="109" t="s">
        <v>751</v>
      </c>
      <c r="F1356" s="109" t="s">
        <v>873</v>
      </c>
      <c r="G1356" s="109" t="s">
        <v>1189</v>
      </c>
      <c r="H1356" s="109" t="s">
        <v>795</v>
      </c>
      <c r="I1356" s="109" t="s">
        <v>1456</v>
      </c>
    </row>
    <row r="1357" spans="1:9">
      <c r="A1357" s="109" t="s">
        <v>260</v>
      </c>
      <c r="B1357" s="109" t="s">
        <v>259</v>
      </c>
      <c r="C1357" s="109" t="e">
        <f>VLOOKUP(B1357,Nonpubs!$B$2:$D$193,3,FALSE)</f>
        <v>#N/A</v>
      </c>
      <c r="D1357" s="109" t="e">
        <f>VLOOKUP(B1357,Nonpubs!$B$2:$D$193,2,FALSE)</f>
        <v>#N/A</v>
      </c>
      <c r="E1357" s="109" t="s">
        <v>752</v>
      </c>
      <c r="F1357" s="109" t="s">
        <v>1003</v>
      </c>
      <c r="G1357" s="109" t="s">
        <v>1326</v>
      </c>
      <c r="H1357" s="109" t="s">
        <v>795</v>
      </c>
      <c r="I1357" s="109" t="s">
        <v>1456</v>
      </c>
    </row>
    <row r="1358" spans="1:9">
      <c r="A1358" s="109" t="s">
        <v>260</v>
      </c>
      <c r="B1358" s="109" t="s">
        <v>259</v>
      </c>
      <c r="C1358" s="109" t="e">
        <f>VLOOKUP(B1358,Nonpubs!$B$2:$D$193,3,FALSE)</f>
        <v>#N/A</v>
      </c>
      <c r="D1358" s="109" t="e">
        <f>VLOOKUP(B1358,Nonpubs!$B$2:$D$193,2,FALSE)</f>
        <v>#N/A</v>
      </c>
      <c r="E1358" s="109" t="s">
        <v>752</v>
      </c>
      <c r="F1358" s="109" t="s">
        <v>1005</v>
      </c>
      <c r="G1358" s="109" t="s">
        <v>1328</v>
      </c>
      <c r="H1358" s="109" t="s">
        <v>802</v>
      </c>
      <c r="I1358" s="109" t="s">
        <v>1456</v>
      </c>
    </row>
    <row r="1359" spans="1:9">
      <c r="A1359" s="109" t="s">
        <v>260</v>
      </c>
      <c r="B1359" s="109" t="s">
        <v>259</v>
      </c>
      <c r="C1359" s="109" t="e">
        <f>VLOOKUP(B1359,Nonpubs!$B$2:$D$193,3,FALSE)</f>
        <v>#N/A</v>
      </c>
      <c r="D1359" s="109" t="e">
        <f>VLOOKUP(B1359,Nonpubs!$B$2:$D$193,2,FALSE)</f>
        <v>#N/A</v>
      </c>
      <c r="E1359" s="109" t="s">
        <v>751</v>
      </c>
      <c r="F1359" s="109" t="s">
        <v>988</v>
      </c>
      <c r="G1359" s="109" t="s">
        <v>1311</v>
      </c>
      <c r="H1359" s="109" t="s">
        <v>791</v>
      </c>
      <c r="I1359" s="109" t="s">
        <v>1455</v>
      </c>
    </row>
    <row r="1360" spans="1:9">
      <c r="A1360" s="109" t="s">
        <v>260</v>
      </c>
      <c r="B1360" s="109" t="s">
        <v>259</v>
      </c>
      <c r="C1360" s="109" t="e">
        <f>VLOOKUP(B1360,Nonpubs!$B$2:$D$193,3,FALSE)</f>
        <v>#N/A</v>
      </c>
      <c r="D1360" s="109" t="e">
        <f>VLOOKUP(B1360,Nonpubs!$B$2:$D$193,2,FALSE)</f>
        <v>#N/A</v>
      </c>
      <c r="E1360" s="109" t="s">
        <v>751</v>
      </c>
      <c r="F1360" s="109" t="s">
        <v>813</v>
      </c>
      <c r="G1360" s="109" t="s">
        <v>1124</v>
      </c>
      <c r="H1360" s="109" t="s">
        <v>795</v>
      </c>
      <c r="I1360" s="109" t="s">
        <v>1456</v>
      </c>
    </row>
    <row r="1361" spans="1:9">
      <c r="A1361" s="109" t="s">
        <v>260</v>
      </c>
      <c r="B1361" s="109" t="s">
        <v>259</v>
      </c>
      <c r="C1361" s="109" t="e">
        <f>VLOOKUP(B1361,Nonpubs!$B$2:$D$193,3,FALSE)</f>
        <v>#N/A</v>
      </c>
      <c r="D1361" s="109" t="e">
        <f>VLOOKUP(B1361,Nonpubs!$B$2:$D$193,2,FALSE)</f>
        <v>#N/A</v>
      </c>
      <c r="E1361" s="109" t="s">
        <v>751</v>
      </c>
      <c r="F1361" s="109" t="s">
        <v>869</v>
      </c>
      <c r="G1361" s="109" t="s">
        <v>1184</v>
      </c>
      <c r="H1361" s="109" t="s">
        <v>795</v>
      </c>
      <c r="I1361" s="109" t="s">
        <v>1456</v>
      </c>
    </row>
    <row r="1362" spans="1:9">
      <c r="A1362" s="109" t="s">
        <v>260</v>
      </c>
      <c r="B1362" s="109" t="s">
        <v>259</v>
      </c>
      <c r="C1362" s="109" t="e">
        <f>VLOOKUP(B1362,Nonpubs!$B$2:$D$193,3,FALSE)</f>
        <v>#N/A</v>
      </c>
      <c r="D1362" s="109" t="e">
        <f>VLOOKUP(B1362,Nonpubs!$B$2:$D$193,2,FALSE)</f>
        <v>#N/A</v>
      </c>
      <c r="E1362" s="109" t="s">
        <v>752</v>
      </c>
      <c r="F1362" s="109" t="s">
        <v>818</v>
      </c>
      <c r="G1362" s="109" t="s">
        <v>1129</v>
      </c>
      <c r="H1362" s="109" t="s">
        <v>1130</v>
      </c>
      <c r="I1362" s="109" t="s">
        <v>1456</v>
      </c>
    </row>
    <row r="1363" spans="1:9">
      <c r="A1363" s="109" t="s">
        <v>260</v>
      </c>
      <c r="B1363" s="109" t="s">
        <v>259</v>
      </c>
      <c r="C1363" s="109" t="e">
        <f>VLOOKUP(B1363,Nonpubs!$B$2:$D$193,3,FALSE)</f>
        <v>#N/A</v>
      </c>
      <c r="D1363" s="109" t="e">
        <f>VLOOKUP(B1363,Nonpubs!$B$2:$D$193,2,FALSE)</f>
        <v>#N/A</v>
      </c>
      <c r="E1363" s="109" t="s">
        <v>752</v>
      </c>
      <c r="F1363" s="109" t="s">
        <v>863</v>
      </c>
      <c r="G1363" s="109" t="s">
        <v>1178</v>
      </c>
      <c r="H1363" s="109" t="s">
        <v>795</v>
      </c>
      <c r="I1363" s="109" t="s">
        <v>1456</v>
      </c>
    </row>
    <row r="1364" spans="1:9">
      <c r="A1364" s="109" t="s">
        <v>260</v>
      </c>
      <c r="B1364" s="109" t="s">
        <v>259</v>
      </c>
      <c r="C1364" s="109" t="e">
        <f>VLOOKUP(B1364,Nonpubs!$B$2:$D$193,3,FALSE)</f>
        <v>#N/A</v>
      </c>
      <c r="D1364" s="109" t="e">
        <f>VLOOKUP(B1364,Nonpubs!$B$2:$D$193,2,FALSE)</f>
        <v>#N/A</v>
      </c>
      <c r="E1364" s="109" t="s">
        <v>751</v>
      </c>
      <c r="F1364" s="109" t="s">
        <v>819</v>
      </c>
      <c r="G1364" s="109" t="s">
        <v>1131</v>
      </c>
      <c r="H1364" s="109" t="s">
        <v>795</v>
      </c>
      <c r="I1364" s="109" t="s">
        <v>1456</v>
      </c>
    </row>
    <row r="1365" spans="1:9">
      <c r="A1365" s="109" t="s">
        <v>260</v>
      </c>
      <c r="B1365" s="109" t="s">
        <v>259</v>
      </c>
      <c r="C1365" s="109" t="e">
        <f>VLOOKUP(B1365,Nonpubs!$B$2:$D$193,3,FALSE)</f>
        <v>#N/A</v>
      </c>
      <c r="D1365" s="109" t="e">
        <f>VLOOKUP(B1365,Nonpubs!$B$2:$D$193,2,FALSE)</f>
        <v>#N/A</v>
      </c>
      <c r="E1365" s="109" t="s">
        <v>752</v>
      </c>
      <c r="F1365" s="109" t="s">
        <v>819</v>
      </c>
      <c r="G1365" s="109" t="s">
        <v>1131</v>
      </c>
      <c r="H1365" s="109" t="s">
        <v>795</v>
      </c>
      <c r="I1365" s="109" t="s">
        <v>1456</v>
      </c>
    </row>
    <row r="1366" spans="1:9">
      <c r="A1366" s="109" t="s">
        <v>260</v>
      </c>
      <c r="B1366" s="109" t="s">
        <v>259</v>
      </c>
      <c r="C1366" s="109" t="e">
        <f>VLOOKUP(B1366,Nonpubs!$B$2:$D$193,3,FALSE)</f>
        <v>#N/A</v>
      </c>
      <c r="D1366" s="109" t="e">
        <f>VLOOKUP(B1366,Nonpubs!$B$2:$D$193,2,FALSE)</f>
        <v>#N/A</v>
      </c>
      <c r="E1366" s="109" t="s">
        <v>752</v>
      </c>
      <c r="F1366" s="109" t="s">
        <v>814</v>
      </c>
      <c r="G1366" s="109" t="s">
        <v>1125</v>
      </c>
      <c r="H1366" s="109" t="s">
        <v>795</v>
      </c>
      <c r="I1366" s="109" t="s">
        <v>1456</v>
      </c>
    </row>
    <row r="1367" spans="1:9">
      <c r="A1367" s="109" t="s">
        <v>260</v>
      </c>
      <c r="B1367" s="109" t="s">
        <v>259</v>
      </c>
      <c r="C1367" s="109" t="e">
        <f>VLOOKUP(B1367,Nonpubs!$B$2:$D$193,3,FALSE)</f>
        <v>#N/A</v>
      </c>
      <c r="D1367" s="109" t="e">
        <f>VLOOKUP(B1367,Nonpubs!$B$2:$D$193,2,FALSE)</f>
        <v>#N/A</v>
      </c>
      <c r="E1367" s="109" t="s">
        <v>751</v>
      </c>
      <c r="F1367" s="109" t="s">
        <v>874</v>
      </c>
      <c r="G1367" s="109" t="s">
        <v>1190</v>
      </c>
      <c r="H1367" s="109" t="s">
        <v>793</v>
      </c>
      <c r="I1367" s="109" t="s">
        <v>1456</v>
      </c>
    </row>
    <row r="1368" spans="1:9">
      <c r="A1368" s="109" t="s">
        <v>260</v>
      </c>
      <c r="B1368" s="109" t="s">
        <v>259</v>
      </c>
      <c r="C1368" s="109" t="e">
        <f>VLOOKUP(B1368,Nonpubs!$B$2:$D$193,3,FALSE)</f>
        <v>#N/A</v>
      </c>
      <c r="D1368" s="109" t="e">
        <f>VLOOKUP(B1368,Nonpubs!$B$2:$D$193,2,FALSE)</f>
        <v>#N/A</v>
      </c>
      <c r="E1368" s="109" t="s">
        <v>752</v>
      </c>
      <c r="F1368" s="109" t="s">
        <v>874</v>
      </c>
      <c r="G1368" s="109" t="s">
        <v>1190</v>
      </c>
      <c r="H1368" s="109" t="s">
        <v>793</v>
      </c>
      <c r="I1368" s="109" t="s">
        <v>1456</v>
      </c>
    </row>
    <row r="1369" spans="1:9">
      <c r="A1369" s="109" t="s">
        <v>260</v>
      </c>
      <c r="B1369" s="109" t="s">
        <v>259</v>
      </c>
      <c r="C1369" s="109" t="e">
        <f>VLOOKUP(B1369,Nonpubs!$B$2:$D$193,3,FALSE)</f>
        <v>#N/A</v>
      </c>
      <c r="D1369" s="109" t="e">
        <f>VLOOKUP(B1369,Nonpubs!$B$2:$D$193,2,FALSE)</f>
        <v>#N/A</v>
      </c>
      <c r="E1369" s="109" t="s">
        <v>752</v>
      </c>
      <c r="F1369" s="109" t="s">
        <v>821</v>
      </c>
      <c r="G1369" s="109" t="s">
        <v>1133</v>
      </c>
      <c r="H1369" s="109" t="s">
        <v>795</v>
      </c>
      <c r="I1369" s="109" t="s">
        <v>1456</v>
      </c>
    </row>
    <row r="1370" spans="1:9">
      <c r="A1370" s="109" t="s">
        <v>260</v>
      </c>
      <c r="B1370" s="109" t="s">
        <v>259</v>
      </c>
      <c r="C1370" s="109" t="e">
        <f>VLOOKUP(B1370,Nonpubs!$B$2:$D$193,3,FALSE)</f>
        <v>#N/A</v>
      </c>
      <c r="D1370" s="109" t="e">
        <f>VLOOKUP(B1370,Nonpubs!$B$2:$D$193,2,FALSE)</f>
        <v>#N/A</v>
      </c>
      <c r="E1370" s="109" t="s">
        <v>751</v>
      </c>
      <c r="F1370" s="109" t="s">
        <v>817</v>
      </c>
      <c r="G1370" s="109" t="s">
        <v>1128</v>
      </c>
      <c r="H1370" s="109" t="s">
        <v>795</v>
      </c>
      <c r="I1370" s="109" t="s">
        <v>1456</v>
      </c>
    </row>
    <row r="1371" spans="1:9">
      <c r="A1371" s="109" t="s">
        <v>260</v>
      </c>
      <c r="B1371" s="109" t="s">
        <v>259</v>
      </c>
      <c r="C1371" s="109" t="e">
        <f>VLOOKUP(B1371,Nonpubs!$B$2:$D$193,3,FALSE)</f>
        <v>#N/A</v>
      </c>
      <c r="D1371" s="109" t="e">
        <f>VLOOKUP(B1371,Nonpubs!$B$2:$D$193,2,FALSE)</f>
        <v>#N/A</v>
      </c>
      <c r="E1371" s="109" t="s">
        <v>751</v>
      </c>
      <c r="F1371" s="109" t="s">
        <v>866</v>
      </c>
      <c r="G1371" s="109" t="s">
        <v>1181</v>
      </c>
      <c r="H1371" s="109" t="s">
        <v>795</v>
      </c>
      <c r="I1371" s="109" t="s">
        <v>1456</v>
      </c>
    </row>
    <row r="1372" spans="1:9">
      <c r="A1372" s="109" t="s">
        <v>260</v>
      </c>
      <c r="B1372" s="109" t="s">
        <v>259</v>
      </c>
      <c r="C1372" s="109" t="e">
        <f>VLOOKUP(B1372,Nonpubs!$B$2:$D$193,3,FALSE)</f>
        <v>#N/A</v>
      </c>
      <c r="D1372" s="109" t="e">
        <f>VLOOKUP(B1372,Nonpubs!$B$2:$D$193,2,FALSE)</f>
        <v>#N/A</v>
      </c>
      <c r="E1372" s="109" t="s">
        <v>752</v>
      </c>
      <c r="F1372" s="109" t="s">
        <v>3014</v>
      </c>
      <c r="G1372" s="109" t="s">
        <v>1428</v>
      </c>
      <c r="H1372" s="109" t="s">
        <v>802</v>
      </c>
      <c r="I1372" s="109" t="s">
        <v>1456</v>
      </c>
    </row>
    <row r="1373" spans="1:9">
      <c r="A1373" s="109" t="s">
        <v>262</v>
      </c>
      <c r="B1373" s="109" t="s">
        <v>261</v>
      </c>
      <c r="C1373" s="109" t="e">
        <f>VLOOKUP(B1373,Nonpubs!$B$2:$D$193,3,FALSE)</f>
        <v>#N/A</v>
      </c>
      <c r="D1373" s="109" t="e">
        <f>VLOOKUP(B1373,Nonpubs!$B$2:$D$193,2,FALSE)</f>
        <v>#N/A</v>
      </c>
      <c r="E1373" s="109" t="s">
        <v>744</v>
      </c>
      <c r="F1373" s="109" t="s">
        <v>1079</v>
      </c>
      <c r="G1373" s="109" t="s">
        <v>1410</v>
      </c>
      <c r="H1373" s="109" t="s">
        <v>1080</v>
      </c>
      <c r="I1373" s="109" t="s">
        <v>1455</v>
      </c>
    </row>
    <row r="1374" spans="1:9">
      <c r="A1374" s="109" t="s">
        <v>262</v>
      </c>
      <c r="B1374" s="109" t="s">
        <v>261</v>
      </c>
      <c r="C1374" s="109" t="e">
        <f>VLOOKUP(B1374,Nonpubs!$B$2:$D$193,3,FALSE)</f>
        <v>#N/A</v>
      </c>
      <c r="D1374" s="109" t="e">
        <f>VLOOKUP(B1374,Nonpubs!$B$2:$D$193,2,FALSE)</f>
        <v>#N/A</v>
      </c>
      <c r="E1374" s="109" t="s">
        <v>743</v>
      </c>
      <c r="F1374" s="109" t="s">
        <v>1032</v>
      </c>
      <c r="G1374" s="109" t="s">
        <v>1358</v>
      </c>
      <c r="H1374" s="109" t="s">
        <v>3032</v>
      </c>
      <c r="I1374" s="109" t="s">
        <v>1456</v>
      </c>
    </row>
    <row r="1375" spans="1:9">
      <c r="A1375" s="109" t="s">
        <v>262</v>
      </c>
      <c r="B1375" s="109" t="s">
        <v>261</v>
      </c>
      <c r="C1375" s="109" t="e">
        <f>VLOOKUP(B1375,Nonpubs!$B$2:$D$193,3,FALSE)</f>
        <v>#N/A</v>
      </c>
      <c r="D1375" s="109" t="e">
        <f>VLOOKUP(B1375,Nonpubs!$B$2:$D$193,2,FALSE)</f>
        <v>#N/A</v>
      </c>
      <c r="E1375" s="109" t="s">
        <v>743</v>
      </c>
      <c r="F1375" s="109" t="s">
        <v>1033</v>
      </c>
      <c r="G1375" s="109" t="s">
        <v>1359</v>
      </c>
      <c r="H1375" s="109" t="s">
        <v>1130</v>
      </c>
      <c r="I1375" s="109" t="s">
        <v>1456</v>
      </c>
    </row>
    <row r="1376" spans="1:9">
      <c r="A1376" s="109" t="s">
        <v>262</v>
      </c>
      <c r="B1376" s="109" t="s">
        <v>261</v>
      </c>
      <c r="C1376" s="109" t="e">
        <f>VLOOKUP(B1376,Nonpubs!$B$2:$D$193,3,FALSE)</f>
        <v>#N/A</v>
      </c>
      <c r="D1376" s="109" t="e">
        <f>VLOOKUP(B1376,Nonpubs!$B$2:$D$193,2,FALSE)</f>
        <v>#N/A</v>
      </c>
      <c r="E1376" s="109" t="s">
        <v>739</v>
      </c>
      <c r="F1376" s="109" t="s">
        <v>1031</v>
      </c>
      <c r="G1376" s="109" t="s">
        <v>1356</v>
      </c>
      <c r="H1376" s="109" t="s">
        <v>3031</v>
      </c>
      <c r="I1376" s="109" t="s">
        <v>1456</v>
      </c>
    </row>
    <row r="1377" spans="1:9">
      <c r="A1377" s="109" t="s">
        <v>262</v>
      </c>
      <c r="B1377" s="109" t="s">
        <v>261</v>
      </c>
      <c r="C1377" s="109" t="e">
        <f>VLOOKUP(B1377,Nonpubs!$B$2:$D$193,3,FALSE)</f>
        <v>#N/A</v>
      </c>
      <c r="D1377" s="109" t="e">
        <f>VLOOKUP(B1377,Nonpubs!$B$2:$D$193,2,FALSE)</f>
        <v>#N/A</v>
      </c>
      <c r="E1377" s="109" t="s">
        <v>740</v>
      </c>
      <c r="F1377" s="109" t="s">
        <v>1031</v>
      </c>
      <c r="G1377" s="109" t="s">
        <v>1356</v>
      </c>
      <c r="H1377" s="109" t="s">
        <v>3031</v>
      </c>
      <c r="I1377" s="109" t="s">
        <v>1456</v>
      </c>
    </row>
    <row r="1378" spans="1:9">
      <c r="A1378" s="109" t="s">
        <v>262</v>
      </c>
      <c r="B1378" s="109" t="s">
        <v>261</v>
      </c>
      <c r="C1378" s="109" t="e">
        <f>VLOOKUP(B1378,Nonpubs!$B$2:$D$193,3,FALSE)</f>
        <v>#N/A</v>
      </c>
      <c r="D1378" s="109" t="e">
        <f>VLOOKUP(B1378,Nonpubs!$B$2:$D$193,2,FALSE)</f>
        <v>#N/A</v>
      </c>
      <c r="E1378" s="109" t="s">
        <v>742</v>
      </c>
      <c r="F1378" s="109" t="s">
        <v>1031</v>
      </c>
      <c r="G1378" s="109" t="s">
        <v>1356</v>
      </c>
      <c r="H1378" s="109" t="s">
        <v>3031</v>
      </c>
      <c r="I1378" s="109" t="s">
        <v>1456</v>
      </c>
    </row>
    <row r="1379" spans="1:9">
      <c r="A1379" s="109" t="s">
        <v>262</v>
      </c>
      <c r="B1379" s="109" t="s">
        <v>261</v>
      </c>
      <c r="C1379" s="109" t="e">
        <f>VLOOKUP(B1379,Nonpubs!$B$2:$D$193,3,FALSE)</f>
        <v>#N/A</v>
      </c>
      <c r="D1379" s="109" t="e">
        <f>VLOOKUP(B1379,Nonpubs!$B$2:$D$193,2,FALSE)</f>
        <v>#N/A</v>
      </c>
      <c r="E1379" s="109" t="s">
        <v>743</v>
      </c>
      <c r="F1379" s="109" t="s">
        <v>1031</v>
      </c>
      <c r="G1379" s="109" t="s">
        <v>1356</v>
      </c>
      <c r="H1379" s="109" t="s">
        <v>3031</v>
      </c>
      <c r="I1379" s="109" t="s">
        <v>1456</v>
      </c>
    </row>
    <row r="1380" spans="1:9">
      <c r="A1380" s="109" t="s">
        <v>262</v>
      </c>
      <c r="B1380" s="109" t="s">
        <v>261</v>
      </c>
      <c r="C1380" s="109" t="e">
        <f>VLOOKUP(B1380,Nonpubs!$B$2:$D$193,3,FALSE)</f>
        <v>#N/A</v>
      </c>
      <c r="D1380" s="109" t="e">
        <f>VLOOKUP(B1380,Nonpubs!$B$2:$D$193,2,FALSE)</f>
        <v>#N/A</v>
      </c>
      <c r="E1380" s="109" t="s">
        <v>744</v>
      </c>
      <c r="F1380" s="109" t="s">
        <v>935</v>
      </c>
      <c r="G1380" s="109" t="s">
        <v>1357</v>
      </c>
      <c r="H1380" s="109" t="s">
        <v>3031</v>
      </c>
      <c r="I1380" s="109" t="s">
        <v>1456</v>
      </c>
    </row>
    <row r="1381" spans="1:9">
      <c r="A1381" s="109" t="s">
        <v>262</v>
      </c>
      <c r="B1381" s="109" t="s">
        <v>261</v>
      </c>
      <c r="C1381" s="109" t="e">
        <f>VLOOKUP(B1381,Nonpubs!$B$2:$D$193,3,FALSE)</f>
        <v>#N/A</v>
      </c>
      <c r="D1381" s="109" t="e">
        <f>VLOOKUP(B1381,Nonpubs!$B$2:$D$193,2,FALSE)</f>
        <v>#N/A</v>
      </c>
      <c r="E1381" s="109" t="s">
        <v>743</v>
      </c>
      <c r="F1381" s="109" t="s">
        <v>935</v>
      </c>
      <c r="G1381" s="109" t="s">
        <v>1357</v>
      </c>
      <c r="H1381" s="109" t="s">
        <v>3031</v>
      </c>
      <c r="I1381" s="109" t="s">
        <v>1456</v>
      </c>
    </row>
    <row r="1382" spans="1:9">
      <c r="A1382" s="109" t="s">
        <v>262</v>
      </c>
      <c r="B1382" s="109" t="s">
        <v>261</v>
      </c>
      <c r="C1382" s="109" t="e">
        <f>VLOOKUP(B1382,Nonpubs!$B$2:$D$193,3,FALSE)</f>
        <v>#N/A</v>
      </c>
      <c r="D1382" s="109" t="e">
        <f>VLOOKUP(B1382,Nonpubs!$B$2:$D$193,2,FALSE)</f>
        <v>#N/A</v>
      </c>
      <c r="E1382" s="109" t="s">
        <v>743</v>
      </c>
      <c r="F1382" s="109" t="s">
        <v>1034</v>
      </c>
      <c r="G1382" s="109" t="s">
        <v>1360</v>
      </c>
      <c r="H1382" s="109" t="s">
        <v>1229</v>
      </c>
      <c r="I1382" s="109" t="s">
        <v>1455</v>
      </c>
    </row>
    <row r="1383" spans="1:9">
      <c r="A1383" s="109" t="s">
        <v>264</v>
      </c>
      <c r="B1383" s="109" t="s">
        <v>263</v>
      </c>
      <c r="C1383" s="109" t="str">
        <f>VLOOKUP(B1383,Nonpubs!$B$2:$D$193,3,FALSE)</f>
        <v xml:space="preserve">K-12,P                                                                                                                                                                                                                                                                                                                                                                                                                                                                                                                                                                                                                                                                                                                                                                                                                                                                                                                                                                                                                                                                                                                                                                                                                                                                                                                                                                                                                                                                                                                                                                                                                                                                                                                                                                                                                                                                                                                                                                                                                                                                          </v>
      </c>
      <c r="D1383" s="109" t="str">
        <f>VLOOKUP(B1383,Nonpubs!$B$2:$D$193,2,FALSE)</f>
        <v xml:space="preserve">Mad River Local                                             </v>
      </c>
      <c r="E1383" s="109" t="s">
        <v>739</v>
      </c>
      <c r="F1383" s="109" t="s">
        <v>875</v>
      </c>
      <c r="G1383" s="109" t="s">
        <v>1191</v>
      </c>
      <c r="H1383" s="109" t="s">
        <v>793</v>
      </c>
      <c r="I1383" s="109" t="s">
        <v>1456</v>
      </c>
    </row>
    <row r="1384" spans="1:9">
      <c r="A1384" s="109" t="s">
        <v>264</v>
      </c>
      <c r="B1384" s="109" t="s">
        <v>263</v>
      </c>
      <c r="C1384" s="109" t="str">
        <f>VLOOKUP(B1384,Nonpubs!$B$2:$D$193,3,FALSE)</f>
        <v xml:space="preserve">K-12,P                                                                                                                                                                                                                                                                                                                                                                                                                                                                                                                                                                                                                                                                                                                                                                                                                                                                                                                                                                                                                                                                                                                                                                                                                                                                                                                                                                                                                                                                                                                                                                                                                                                                                                                                                                                                                                                                                                                                                                                                                                                                          </v>
      </c>
      <c r="D1384" s="109" t="str">
        <f>VLOOKUP(B1384,Nonpubs!$B$2:$D$193,2,FALSE)</f>
        <v xml:space="preserve">Mad River Local                                             </v>
      </c>
      <c r="E1384" s="109" t="s">
        <v>740</v>
      </c>
      <c r="F1384" s="109" t="s">
        <v>875</v>
      </c>
      <c r="G1384" s="109" t="s">
        <v>1191</v>
      </c>
      <c r="H1384" s="109" t="s">
        <v>793</v>
      </c>
      <c r="I1384" s="109" t="s">
        <v>1456</v>
      </c>
    </row>
    <row r="1385" spans="1:9">
      <c r="A1385" s="109" t="s">
        <v>264</v>
      </c>
      <c r="B1385" s="109" t="s">
        <v>263</v>
      </c>
      <c r="C1385" s="109" t="str">
        <f>VLOOKUP(B1385,Nonpubs!$B$2:$D$193,3,FALSE)</f>
        <v xml:space="preserve">K-12,P                                                                                                                                                                                                                                                                                                                                                                                                                                                                                                                                                                                                                                                                                                                                                                                                                                                                                                                                                                                                                                                                                                                                                                                                                                                                                                                                                                                                                                                                                                                                                                                                                                                                                                                                                                                                                                                                                                                                                                                                                                                                          </v>
      </c>
      <c r="D1385" s="109" t="str">
        <f>VLOOKUP(B1385,Nonpubs!$B$2:$D$193,2,FALSE)</f>
        <v xml:space="preserve">Mad River Local                                             </v>
      </c>
      <c r="E1385" s="109" t="s">
        <v>741</v>
      </c>
      <c r="F1385" s="109" t="s">
        <v>875</v>
      </c>
      <c r="G1385" s="109" t="s">
        <v>1191</v>
      </c>
      <c r="H1385" s="109" t="s">
        <v>793</v>
      </c>
      <c r="I1385" s="109" t="s">
        <v>1456</v>
      </c>
    </row>
    <row r="1386" spans="1:9">
      <c r="A1386" s="109" t="s">
        <v>264</v>
      </c>
      <c r="B1386" s="109" t="s">
        <v>263</v>
      </c>
      <c r="C1386" s="109" t="str">
        <f>VLOOKUP(B1386,Nonpubs!$B$2:$D$193,3,FALSE)</f>
        <v xml:space="preserve">K-12,P                                                                                                                                                                                                                                                                                                                                                                                                                                                                                                                                                                                                                                                                                                                                                                                                                                                                                                                                                                                                                                                                                                                                                                                                                                                                                                                                                                                                                                                                                                                                                                                                                                                                                                                                                                                                                                                                                                                                                                                                                                                                          </v>
      </c>
      <c r="D1386" s="109" t="str">
        <f>VLOOKUP(B1386,Nonpubs!$B$2:$D$193,2,FALSE)</f>
        <v xml:space="preserve">Mad River Local                                             </v>
      </c>
      <c r="E1386" s="109" t="s">
        <v>742</v>
      </c>
      <c r="F1386" s="109" t="s">
        <v>875</v>
      </c>
      <c r="G1386" s="109" t="s">
        <v>1191</v>
      </c>
      <c r="H1386" s="109" t="s">
        <v>793</v>
      </c>
      <c r="I1386" s="109" t="s">
        <v>1456</v>
      </c>
    </row>
    <row r="1387" spans="1:9">
      <c r="A1387" s="109" t="s">
        <v>264</v>
      </c>
      <c r="B1387" s="109" t="s">
        <v>263</v>
      </c>
      <c r="C1387" s="109" t="str">
        <f>VLOOKUP(B1387,Nonpubs!$B$2:$D$193,3,FALSE)</f>
        <v xml:space="preserve">K-12,P                                                                                                                                                                                                                                                                                                                                                                                                                                                                                                                                                                                                                                                                                                                                                                                                                                                                                                                                                                                                                                                                                                                                                                                                                                                                                                                                                                                                                                                                                                                                                                                                                                                                                                                                                                                                                                                                                                                                                                                                                                                                          </v>
      </c>
      <c r="D1387" s="109" t="str">
        <f>VLOOKUP(B1387,Nonpubs!$B$2:$D$193,2,FALSE)</f>
        <v xml:space="preserve">Mad River Local                                             </v>
      </c>
      <c r="E1387" s="109" t="s">
        <v>744</v>
      </c>
      <c r="F1387" s="109" t="s">
        <v>875</v>
      </c>
      <c r="G1387" s="109" t="s">
        <v>1191</v>
      </c>
      <c r="H1387" s="109" t="s">
        <v>793</v>
      </c>
      <c r="I1387" s="109" t="s">
        <v>1456</v>
      </c>
    </row>
    <row r="1388" spans="1:9">
      <c r="A1388" s="109" t="s">
        <v>264</v>
      </c>
      <c r="B1388" s="109" t="s">
        <v>263</v>
      </c>
      <c r="C1388" s="109" t="str">
        <f>VLOOKUP(B1388,Nonpubs!$B$2:$D$193,3,FALSE)</f>
        <v xml:space="preserve">K-12,P                                                                                                                                                                                                                                                                                                                                                                                                                                                                                                                                                                                                                                                                                                                                                                                                                                                                                                                                                                                                                                                                                                                                                                                                                                                                                                                                                                                                                                                                                                                                                                                                                                                                                                                                                                                                                                                                                                                                                                                                                                                                          </v>
      </c>
      <c r="D1388" s="109" t="str">
        <f>VLOOKUP(B1388,Nonpubs!$B$2:$D$193,2,FALSE)</f>
        <v xml:space="preserve">Mad River Local                                             </v>
      </c>
      <c r="E1388" s="109" t="s">
        <v>743</v>
      </c>
      <c r="F1388" s="109" t="s">
        <v>875</v>
      </c>
      <c r="G1388" s="109" t="s">
        <v>1191</v>
      </c>
      <c r="H1388" s="109" t="s">
        <v>793</v>
      </c>
      <c r="I1388" s="109" t="s">
        <v>1456</v>
      </c>
    </row>
    <row r="1389" spans="1:9">
      <c r="A1389" s="109" t="s">
        <v>264</v>
      </c>
      <c r="B1389" s="109" t="s">
        <v>263</v>
      </c>
      <c r="C1389" s="109" t="str">
        <f>VLOOKUP(B1389,Nonpubs!$B$2:$D$193,3,FALSE)</f>
        <v xml:space="preserve">K-12,P                                                                                                                                                                                                                                                                                                                                                                                                                                                                                                                                                                                                                                                                                                                                                                                                                                                                                                                                                                                                                                                                                                                                                                                                                                                                                                                                                                                                                                                                                                                                                                                                                                                                                                                                                                                                                                                                                                                                                                                                                                                                          </v>
      </c>
      <c r="D1389" s="109" t="str">
        <f>VLOOKUP(B1389,Nonpubs!$B$2:$D$193,2,FALSE)</f>
        <v xml:space="preserve">Mad River Local                                             </v>
      </c>
      <c r="E1389" s="109" t="s">
        <v>739</v>
      </c>
      <c r="F1389" s="109" t="s">
        <v>929</v>
      </c>
      <c r="G1389" s="109" t="s">
        <v>1247</v>
      </c>
      <c r="H1389" s="109" t="s">
        <v>791</v>
      </c>
      <c r="I1389" s="109" t="s">
        <v>1456</v>
      </c>
    </row>
    <row r="1390" spans="1:9">
      <c r="A1390" s="109" t="s">
        <v>264</v>
      </c>
      <c r="B1390" s="109" t="s">
        <v>263</v>
      </c>
      <c r="C1390" s="109" t="str">
        <f>VLOOKUP(B1390,Nonpubs!$B$2:$D$193,3,FALSE)</f>
        <v xml:space="preserve">K-12,P                                                                                                                                                                                                                                                                                                                                                                                                                                                                                                                                                                                                                                                                                                                                                                                                                                                                                                                                                                                                                                                                                                                                                                                                                                                                                                                                                                                                                                                                                                                                                                                                                                                                                                                                                                                                                                                                                                                                                                                                                                                                          </v>
      </c>
      <c r="D1390" s="109" t="str">
        <f>VLOOKUP(B1390,Nonpubs!$B$2:$D$193,2,FALSE)</f>
        <v xml:space="preserve">Mad River Local                                             </v>
      </c>
      <c r="E1390" s="109" t="s">
        <v>741</v>
      </c>
      <c r="F1390" s="109" t="s">
        <v>929</v>
      </c>
      <c r="G1390" s="109" t="s">
        <v>1247</v>
      </c>
      <c r="H1390" s="109" t="s">
        <v>791</v>
      </c>
      <c r="I1390" s="109" t="s">
        <v>1456</v>
      </c>
    </row>
    <row r="1391" spans="1:9">
      <c r="A1391" s="109" t="s">
        <v>264</v>
      </c>
      <c r="B1391" s="109" t="s">
        <v>263</v>
      </c>
      <c r="C1391" s="109" t="str">
        <f>VLOOKUP(B1391,Nonpubs!$B$2:$D$193,3,FALSE)</f>
        <v xml:space="preserve">K-12,P                                                                                                                                                                                                                                                                                                                                                                                                                                                                                                                                                                                                                                                                                                                                                                                                                                                                                                                                                                                                                                                                                                                                                                                                                                                                                                                                                                                                                                                                                                                                                                                                                                                                                                                                                                                                                                                                                                                                                                                                                                                                          </v>
      </c>
      <c r="D1391" s="109" t="str">
        <f>VLOOKUP(B1391,Nonpubs!$B$2:$D$193,2,FALSE)</f>
        <v xml:space="preserve">Mad River Local                                             </v>
      </c>
      <c r="E1391" s="109" t="s">
        <v>742</v>
      </c>
      <c r="F1391" s="109" t="s">
        <v>929</v>
      </c>
      <c r="G1391" s="109" t="s">
        <v>1247</v>
      </c>
      <c r="H1391" s="109" t="s">
        <v>791</v>
      </c>
      <c r="I1391" s="109" t="s">
        <v>1456</v>
      </c>
    </row>
    <row r="1392" spans="1:9">
      <c r="A1392" s="109" t="s">
        <v>264</v>
      </c>
      <c r="B1392" s="109" t="s">
        <v>263</v>
      </c>
      <c r="C1392" s="109" t="str">
        <f>VLOOKUP(B1392,Nonpubs!$B$2:$D$193,3,FALSE)</f>
        <v xml:space="preserve">K-12,P                                                                                                                                                                                                                                                                                                                                                                                                                                                                                                                                                                                                                                                                                                                                                                                                                                                                                                                                                                                                                                                                                                                                                                                                                                                                                                                                                                                                                                                                                                                                                                                                                                                                                                                                                                                                                                                                                                                                                                                                                                                                          </v>
      </c>
      <c r="D1392" s="109" t="str">
        <f>VLOOKUP(B1392,Nonpubs!$B$2:$D$193,2,FALSE)</f>
        <v xml:space="preserve">Mad River Local                                             </v>
      </c>
      <c r="E1392" s="109" t="s">
        <v>741</v>
      </c>
      <c r="F1392" s="109" t="s">
        <v>909</v>
      </c>
      <c r="G1392" s="109" t="s">
        <v>1226</v>
      </c>
      <c r="H1392" s="109" t="s">
        <v>795</v>
      </c>
      <c r="I1392" s="109" t="s">
        <v>1455</v>
      </c>
    </row>
    <row r="1393" spans="1:9">
      <c r="A1393" s="109" t="s">
        <v>264</v>
      </c>
      <c r="B1393" s="109" t="s">
        <v>263</v>
      </c>
      <c r="C1393" s="109" t="str">
        <f>VLOOKUP(B1393,Nonpubs!$B$2:$D$193,3,FALSE)</f>
        <v xml:space="preserve">K-12,P                                                                                                                                                                                                                                                                                                                                                                                                                                                                                                                                                                                                                                                                                                                                                                                                                                                                                                                                                                                                                                                                                                                                                                                                                                                                                                                                                                                                                                                                                                                                                                                                                                                                                                                                                                                                                                                                                                                                                                                                                                                                          </v>
      </c>
      <c r="D1393" s="109" t="str">
        <f>VLOOKUP(B1393,Nonpubs!$B$2:$D$193,2,FALSE)</f>
        <v xml:space="preserve">Mad River Local                                             </v>
      </c>
      <c r="E1393" s="109" t="s">
        <v>744</v>
      </c>
      <c r="F1393" s="109" t="s">
        <v>909</v>
      </c>
      <c r="G1393" s="109" t="s">
        <v>1226</v>
      </c>
      <c r="H1393" s="109" t="s">
        <v>795</v>
      </c>
      <c r="I1393" s="109" t="s">
        <v>1455</v>
      </c>
    </row>
    <row r="1394" spans="1:9">
      <c r="A1394" s="109" t="s">
        <v>264</v>
      </c>
      <c r="B1394" s="109" t="s">
        <v>263</v>
      </c>
      <c r="C1394" s="109" t="str">
        <f>VLOOKUP(B1394,Nonpubs!$B$2:$D$193,3,FALSE)</f>
        <v xml:space="preserve">K-12,P                                                                                                                                                                                                                                                                                                                                                                                                                                                                                                                                                                                                                                                                                                                                                                                                                                                                                                                                                                                                                                                                                                                                                                                                                                                                                                                                                                                                                                                                                                                                                                                                                                                                                                                                                                                                                                                                                                                                                                                                                                                                          </v>
      </c>
      <c r="D1394" s="109" t="str">
        <f>VLOOKUP(B1394,Nonpubs!$B$2:$D$193,2,FALSE)</f>
        <v xml:space="preserve">Mad River Local                                             </v>
      </c>
      <c r="E1394" s="109" t="s">
        <v>739</v>
      </c>
      <c r="F1394" s="109" t="s">
        <v>901</v>
      </c>
      <c r="G1394" s="109" t="s">
        <v>1218</v>
      </c>
      <c r="H1394" s="109" t="s">
        <v>795</v>
      </c>
      <c r="I1394" s="109" t="s">
        <v>1456</v>
      </c>
    </row>
    <row r="1395" spans="1:9">
      <c r="A1395" s="109" t="s">
        <v>264</v>
      </c>
      <c r="B1395" s="109" t="s">
        <v>263</v>
      </c>
      <c r="C1395" s="109" t="str">
        <f>VLOOKUP(B1395,Nonpubs!$B$2:$D$193,3,FALSE)</f>
        <v xml:space="preserve">K-12,P                                                                                                                                                                                                                                                                                                                                                                                                                                                                                                                                                                                                                                                                                                                                                                                                                                                                                                                                                                                                                                                                                                                                                                                                                                                                                                                                                                                                                                                                                                                                                                                                                                                                                                                                                                                                                                                                                                                                                                                                                                                                          </v>
      </c>
      <c r="D1395" s="109" t="str">
        <f>VLOOKUP(B1395,Nonpubs!$B$2:$D$193,2,FALSE)</f>
        <v xml:space="preserve">Mad River Local                                             </v>
      </c>
      <c r="E1395" s="109" t="s">
        <v>740</v>
      </c>
      <c r="F1395" s="109" t="s">
        <v>901</v>
      </c>
      <c r="G1395" s="109" t="s">
        <v>1218</v>
      </c>
      <c r="H1395" s="109" t="s">
        <v>795</v>
      </c>
      <c r="I1395" s="109" t="s">
        <v>1456</v>
      </c>
    </row>
    <row r="1396" spans="1:9">
      <c r="A1396" s="109" t="s">
        <v>264</v>
      </c>
      <c r="B1396" s="109" t="s">
        <v>263</v>
      </c>
      <c r="C1396" s="109" t="str">
        <f>VLOOKUP(B1396,Nonpubs!$B$2:$D$193,3,FALSE)</f>
        <v xml:space="preserve">K-12,P                                                                                                                                                                                                                                                                                                                                                                                                                                                                                                                                                                                                                                                                                                                                                                                                                                                                                                                                                                                                                                                                                                                                                                                                                                                                                                                                                                                                                                                                                                                                                                                                                                                                                                                                                                                                                                                                                                                                                                                                                                                                          </v>
      </c>
      <c r="D1396" s="109" t="str">
        <f>VLOOKUP(B1396,Nonpubs!$B$2:$D$193,2,FALSE)</f>
        <v xml:space="preserve">Mad River Local                                             </v>
      </c>
      <c r="E1396" s="109" t="s">
        <v>741</v>
      </c>
      <c r="F1396" s="109" t="s">
        <v>901</v>
      </c>
      <c r="G1396" s="109" t="s">
        <v>1218</v>
      </c>
      <c r="H1396" s="109" t="s">
        <v>795</v>
      </c>
      <c r="I1396" s="109" t="s">
        <v>1456</v>
      </c>
    </row>
    <row r="1397" spans="1:9">
      <c r="A1397" s="109" t="s">
        <v>264</v>
      </c>
      <c r="B1397" s="109" t="s">
        <v>263</v>
      </c>
      <c r="C1397" s="109" t="str">
        <f>VLOOKUP(B1397,Nonpubs!$B$2:$D$193,3,FALSE)</f>
        <v xml:space="preserve">K-12,P                                                                                                                                                                                                                                                                                                                                                                                                                                                                                                                                                                                                                                                                                                                                                                                                                                                                                                                                                                                                                                                                                                                                                                                                                                                                                                                                                                                                                                                                                                                                                                                                                                                                                                                                                                                                                                                                                                                                                                                                                                                                          </v>
      </c>
      <c r="D1397" s="109" t="str">
        <f>VLOOKUP(B1397,Nonpubs!$B$2:$D$193,2,FALSE)</f>
        <v xml:space="preserve">Mad River Local                                             </v>
      </c>
      <c r="E1397" s="109" t="s">
        <v>742</v>
      </c>
      <c r="F1397" s="109" t="s">
        <v>901</v>
      </c>
      <c r="G1397" s="109" t="s">
        <v>1218</v>
      </c>
      <c r="H1397" s="109" t="s">
        <v>795</v>
      </c>
      <c r="I1397" s="109" t="s">
        <v>1456</v>
      </c>
    </row>
    <row r="1398" spans="1:9">
      <c r="A1398" s="109" t="s">
        <v>264</v>
      </c>
      <c r="B1398" s="109" t="s">
        <v>263</v>
      </c>
      <c r="C1398" s="109" t="str">
        <f>VLOOKUP(B1398,Nonpubs!$B$2:$D$193,3,FALSE)</f>
        <v xml:space="preserve">K-12,P                                                                                                                                                                                                                                                                                                                                                                                                                                                                                                                                                                                                                                                                                                                                                                                                                                                                                                                                                                                                                                                                                                                                                                                                                                                                                                                                                                                                                                                                                                                                                                                                                                                                                                                                                                                                                                                                                                                                                                                                                                                                          </v>
      </c>
      <c r="D1398" s="109" t="str">
        <f>VLOOKUP(B1398,Nonpubs!$B$2:$D$193,2,FALSE)</f>
        <v xml:space="preserve">Mad River Local                                             </v>
      </c>
      <c r="E1398" s="109" t="s">
        <v>744</v>
      </c>
      <c r="F1398" s="109" t="s">
        <v>901</v>
      </c>
      <c r="G1398" s="109" t="s">
        <v>1218</v>
      </c>
      <c r="H1398" s="109" t="s">
        <v>795</v>
      </c>
      <c r="I1398" s="109" t="s">
        <v>1456</v>
      </c>
    </row>
    <row r="1399" spans="1:9">
      <c r="A1399" s="109" t="s">
        <v>264</v>
      </c>
      <c r="B1399" s="109" t="s">
        <v>263</v>
      </c>
      <c r="C1399" s="109" t="str">
        <f>VLOOKUP(B1399,Nonpubs!$B$2:$D$193,3,FALSE)</f>
        <v xml:space="preserve">K-12,P                                                                                                                                                                                                                                                                                                                                                                                                                                                                                                                                                                                                                                                                                                                                                                                                                                                                                                                                                                                                                                                                                                                                                                                                                                                                                                                                                                                                                                                                                                                                                                                                                                                                                                                                                                                                                                                                                                                                                                                                                                                                          </v>
      </c>
      <c r="D1399" s="109" t="str">
        <f>VLOOKUP(B1399,Nonpubs!$B$2:$D$193,2,FALSE)</f>
        <v xml:space="preserve">Mad River Local                                             </v>
      </c>
      <c r="E1399" s="109" t="s">
        <v>743</v>
      </c>
      <c r="F1399" s="109" t="s">
        <v>901</v>
      </c>
      <c r="G1399" s="109" t="s">
        <v>1218</v>
      </c>
      <c r="H1399" s="109" t="s">
        <v>795</v>
      </c>
      <c r="I1399" s="109" t="s">
        <v>1456</v>
      </c>
    </row>
    <row r="1400" spans="1:9">
      <c r="A1400" s="109" t="s">
        <v>264</v>
      </c>
      <c r="B1400" s="109" t="s">
        <v>263</v>
      </c>
      <c r="C1400" s="109" t="str">
        <f>VLOOKUP(B1400,Nonpubs!$B$2:$D$193,3,FALSE)</f>
        <v xml:space="preserve">K-12,P                                                                                                                                                                                                                                                                                                                                                                                                                                                                                                                                                                                                                                                                                                                                                                                                                                                                                                                                                                                                                                                                                                                                                                                                                                                                                                                                                                                                                                                                                                                                                                                                                                                                                                                                                                                                                                                                                                                                                                                                                                                                          </v>
      </c>
      <c r="D1400" s="109" t="str">
        <f>VLOOKUP(B1400,Nonpubs!$B$2:$D$193,2,FALSE)</f>
        <v xml:space="preserve">Mad River Local                                             </v>
      </c>
      <c r="E1400" s="109" t="s">
        <v>739</v>
      </c>
      <c r="F1400" s="109" t="s">
        <v>876</v>
      </c>
      <c r="G1400" s="109" t="s">
        <v>1192</v>
      </c>
      <c r="H1400" s="109" t="s">
        <v>793</v>
      </c>
      <c r="I1400" s="109" t="s">
        <v>1456</v>
      </c>
    </row>
    <row r="1401" spans="1:9">
      <c r="A1401" s="109" t="s">
        <v>264</v>
      </c>
      <c r="B1401" s="109" t="s">
        <v>263</v>
      </c>
      <c r="C1401" s="109" t="str">
        <f>VLOOKUP(B1401,Nonpubs!$B$2:$D$193,3,FALSE)</f>
        <v xml:space="preserve">K-12,P                                                                                                                                                                                                                                                                                                                                                                                                                                                                                                                                                                                                                                                                                                                                                                                                                                                                                                                                                                                                                                                                                                                                                                                                                                                                                                                                                                                                                                                                                                                                                                                                                                                                                                                                                                                                                                                                                                                                                                                                                                                                          </v>
      </c>
      <c r="D1401" s="109" t="str">
        <f>VLOOKUP(B1401,Nonpubs!$B$2:$D$193,2,FALSE)</f>
        <v xml:space="preserve">Mad River Local                                             </v>
      </c>
      <c r="E1401" s="109" t="s">
        <v>740</v>
      </c>
      <c r="F1401" s="109" t="s">
        <v>876</v>
      </c>
      <c r="G1401" s="109" t="s">
        <v>1192</v>
      </c>
      <c r="H1401" s="109" t="s">
        <v>793</v>
      </c>
      <c r="I1401" s="109" t="s">
        <v>1456</v>
      </c>
    </row>
    <row r="1402" spans="1:9">
      <c r="A1402" s="109" t="s">
        <v>264</v>
      </c>
      <c r="B1402" s="109" t="s">
        <v>263</v>
      </c>
      <c r="C1402" s="109" t="str">
        <f>VLOOKUP(B1402,Nonpubs!$B$2:$D$193,3,FALSE)</f>
        <v xml:space="preserve">K-12,P                                                                                                                                                                                                                                                                                                                                                                                                                                                                                                                                                                                                                                                                                                                                                                                                                                                                                                                                                                                                                                                                                                                                                                                                                                                                                                                                                                                                                                                                                                                                                                                                                                                                                                                                                                                                                                                                                                                                                                                                                                                                          </v>
      </c>
      <c r="D1402" s="109" t="str">
        <f>VLOOKUP(B1402,Nonpubs!$B$2:$D$193,2,FALSE)</f>
        <v xml:space="preserve">Mad River Local                                             </v>
      </c>
      <c r="E1402" s="109" t="s">
        <v>741</v>
      </c>
      <c r="F1402" s="109" t="s">
        <v>876</v>
      </c>
      <c r="G1402" s="109" t="s">
        <v>1192</v>
      </c>
      <c r="H1402" s="109" t="s">
        <v>793</v>
      </c>
      <c r="I1402" s="109" t="s">
        <v>1456</v>
      </c>
    </row>
    <row r="1403" spans="1:9">
      <c r="A1403" s="109" t="s">
        <v>264</v>
      </c>
      <c r="B1403" s="109" t="s">
        <v>263</v>
      </c>
      <c r="C1403" s="109" t="str">
        <f>VLOOKUP(B1403,Nonpubs!$B$2:$D$193,3,FALSE)</f>
        <v xml:space="preserve">K-12,P                                                                                                                                                                                                                                                                                                                                                                                                                                                                                                                                                                                                                                                                                                                                                                                                                                                                                                                                                                                                                                                                                                                                                                                                                                                                                                                                                                                                                                                                                                                                                                                                                                                                                                                                                                                                                                                                                                                                                                                                                                                                          </v>
      </c>
      <c r="D1403" s="109" t="str">
        <f>VLOOKUP(B1403,Nonpubs!$B$2:$D$193,2,FALSE)</f>
        <v xml:space="preserve">Mad River Local                                             </v>
      </c>
      <c r="E1403" s="109" t="s">
        <v>742</v>
      </c>
      <c r="F1403" s="109" t="s">
        <v>876</v>
      </c>
      <c r="G1403" s="109" t="s">
        <v>1192</v>
      </c>
      <c r="H1403" s="109" t="s">
        <v>793</v>
      </c>
      <c r="I1403" s="109" t="s">
        <v>1456</v>
      </c>
    </row>
    <row r="1404" spans="1:9">
      <c r="A1404" s="109" t="s">
        <v>264</v>
      </c>
      <c r="B1404" s="109" t="s">
        <v>263</v>
      </c>
      <c r="C1404" s="109" t="str">
        <f>VLOOKUP(B1404,Nonpubs!$B$2:$D$193,3,FALSE)</f>
        <v xml:space="preserve">K-12,P                                                                                                                                                                                                                                                                                                                                                                                                                                                                                                                                                                                                                                                                                                                                                                                                                                                                                                                                                                                                                                                                                                                                                                                                                                                                                                                                                                                                                                                                                                                                                                                                                                                                                                                                                                                                                                                                                                                                                                                                                                                                          </v>
      </c>
      <c r="D1404" s="109" t="str">
        <f>VLOOKUP(B1404,Nonpubs!$B$2:$D$193,2,FALSE)</f>
        <v xml:space="preserve">Mad River Local                                             </v>
      </c>
      <c r="E1404" s="109" t="s">
        <v>744</v>
      </c>
      <c r="F1404" s="109" t="s">
        <v>876</v>
      </c>
      <c r="G1404" s="109" t="s">
        <v>1192</v>
      </c>
      <c r="H1404" s="109" t="s">
        <v>793</v>
      </c>
      <c r="I1404" s="109" t="s">
        <v>1456</v>
      </c>
    </row>
    <row r="1405" spans="1:9">
      <c r="A1405" s="109" t="s">
        <v>264</v>
      </c>
      <c r="B1405" s="109" t="s">
        <v>263</v>
      </c>
      <c r="C1405" s="109" t="str">
        <f>VLOOKUP(B1405,Nonpubs!$B$2:$D$193,3,FALSE)</f>
        <v xml:space="preserve">K-12,P                                                                                                                                                                                                                                                                                                                                                                                                                                                                                                                                                                                                                                                                                                                                                                                                                                                                                                                                                                                                                                                                                                                                                                                                                                                                                                                                                                                                                                                                                                                                                                                                                                                                                                                                                                                                                                                                                                                                                                                                                                                                          </v>
      </c>
      <c r="D1405" s="109" t="str">
        <f>VLOOKUP(B1405,Nonpubs!$B$2:$D$193,2,FALSE)</f>
        <v xml:space="preserve">Mad River Local                                             </v>
      </c>
      <c r="E1405" s="109" t="s">
        <v>751</v>
      </c>
      <c r="F1405" s="109" t="s">
        <v>876</v>
      </c>
      <c r="G1405" s="109" t="s">
        <v>1192</v>
      </c>
      <c r="H1405" s="109" t="s">
        <v>793</v>
      </c>
      <c r="I1405" s="109" t="s">
        <v>1456</v>
      </c>
    </row>
    <row r="1406" spans="1:9">
      <c r="A1406" s="109" t="s">
        <v>264</v>
      </c>
      <c r="B1406" s="109" t="s">
        <v>263</v>
      </c>
      <c r="C1406" s="109" t="str">
        <f>VLOOKUP(B1406,Nonpubs!$B$2:$D$193,3,FALSE)</f>
        <v xml:space="preserve">K-12,P                                                                                                                                                                                                                                                                                                                                                                                                                                                                                                                                                                                                                                                                                                                                                                                                                                                                                                                                                                                                                                                                                                                                                                                                                                                                                                                                                                                                                                                                                                                                                                                                                                                                                                                                                                                                                                                                                                                                                                                                                                                                          </v>
      </c>
      <c r="D1406" s="109" t="str">
        <f>VLOOKUP(B1406,Nonpubs!$B$2:$D$193,2,FALSE)</f>
        <v xml:space="preserve">Mad River Local                                             </v>
      </c>
      <c r="E1406" s="109" t="s">
        <v>742</v>
      </c>
      <c r="F1406" s="109" t="s">
        <v>994</v>
      </c>
      <c r="G1406" s="109" t="s">
        <v>1317</v>
      </c>
      <c r="H1406" s="109" t="s">
        <v>793</v>
      </c>
      <c r="I1406" s="109" t="s">
        <v>1456</v>
      </c>
    </row>
    <row r="1407" spans="1:9">
      <c r="A1407" s="109" t="s">
        <v>264</v>
      </c>
      <c r="B1407" s="109" t="s">
        <v>263</v>
      </c>
      <c r="C1407" s="109" t="str">
        <f>VLOOKUP(B1407,Nonpubs!$B$2:$D$193,3,FALSE)</f>
        <v xml:space="preserve">K-12,P                                                                                                                                                                                                                                                                                                                                                                                                                                                                                                                                                                                                                                                                                                                                                                                                                                                                                                                                                                                                                                                                                                                                                                                                                                                                                                                                                                                                                                                                                                                                                                                                                                                                                                                                                                                                                                                                                                                                                                                                                                                                          </v>
      </c>
      <c r="D1407" s="109" t="str">
        <f>VLOOKUP(B1407,Nonpubs!$B$2:$D$193,2,FALSE)</f>
        <v xml:space="preserve">Mad River Local                                             </v>
      </c>
      <c r="E1407" s="109" t="s">
        <v>739</v>
      </c>
      <c r="F1407" s="109" t="s">
        <v>908</v>
      </c>
      <c r="G1407" s="109" t="s">
        <v>1225</v>
      </c>
      <c r="H1407" s="109" t="s">
        <v>793</v>
      </c>
      <c r="I1407" s="109" t="s">
        <v>1456</v>
      </c>
    </row>
    <row r="1408" spans="1:9">
      <c r="A1408" s="109" t="s">
        <v>264</v>
      </c>
      <c r="B1408" s="109" t="s">
        <v>263</v>
      </c>
      <c r="C1408" s="109" t="str">
        <f>VLOOKUP(B1408,Nonpubs!$B$2:$D$193,3,FALSE)</f>
        <v xml:space="preserve">K-12,P                                                                                                                                                                                                                                                                                                                                                                                                                                                                                                                                                                                                                                                                                                                                                                                                                                                                                                                                                                                                                                                                                                                                                                                                                                                                                                                                                                                                                                                                                                                                                                                                                                                                                                                                                                                                                                                                                                                                                                                                                                                                          </v>
      </c>
      <c r="D1408" s="109" t="str">
        <f>VLOOKUP(B1408,Nonpubs!$B$2:$D$193,2,FALSE)</f>
        <v xml:space="preserve">Mad River Local                                             </v>
      </c>
      <c r="E1408" s="109" t="s">
        <v>739</v>
      </c>
      <c r="F1408" s="109" t="s">
        <v>907</v>
      </c>
      <c r="G1408" s="109" t="s">
        <v>1224</v>
      </c>
      <c r="H1408" s="109" t="s">
        <v>793</v>
      </c>
      <c r="I1408" s="109" t="s">
        <v>1456</v>
      </c>
    </row>
    <row r="1409" spans="1:9">
      <c r="A1409" s="109" t="s">
        <v>264</v>
      </c>
      <c r="B1409" s="109" t="s">
        <v>263</v>
      </c>
      <c r="C1409" s="109" t="str">
        <f>VLOOKUP(B1409,Nonpubs!$B$2:$D$193,3,FALSE)</f>
        <v xml:space="preserve">K-12,P                                                                                                                                                                                                                                                                                                                                                                                                                                                                                                                                                                                                                                                                                                                                                                                                                                                                                                                                                                                                                                                                                                                                                                                                                                                                                                                                                                                                                                                                                                                                                                                                                                                                                                                                                                                                                                                                                                                                                                                                                                                                          </v>
      </c>
      <c r="D1409" s="109" t="str">
        <f>VLOOKUP(B1409,Nonpubs!$B$2:$D$193,2,FALSE)</f>
        <v xml:space="preserve">Mad River Local                                             </v>
      </c>
      <c r="E1409" s="109" t="s">
        <v>740</v>
      </c>
      <c r="F1409" s="109" t="s">
        <v>907</v>
      </c>
      <c r="G1409" s="109" t="s">
        <v>1224</v>
      </c>
      <c r="H1409" s="109" t="s">
        <v>793</v>
      </c>
      <c r="I1409" s="109" t="s">
        <v>1456</v>
      </c>
    </row>
    <row r="1410" spans="1:9">
      <c r="A1410" s="109" t="s">
        <v>264</v>
      </c>
      <c r="B1410" s="109" t="s">
        <v>263</v>
      </c>
      <c r="C1410" s="109" t="str">
        <f>VLOOKUP(B1410,Nonpubs!$B$2:$D$193,3,FALSE)</f>
        <v xml:space="preserve">K-12,P                                                                                                                                                                                                                                                                                                                                                                                                                                                                                                                                                                                                                                                                                                                                                                                                                                                                                                                                                                                                                                                                                                                                                                                                                                                                                                                                                                                                                                                                                                                                                                                                                                                                                                                                                                                                                                                                                                                                                                                                                                                                          </v>
      </c>
      <c r="D1410" s="109" t="str">
        <f>VLOOKUP(B1410,Nonpubs!$B$2:$D$193,2,FALSE)</f>
        <v xml:space="preserve">Mad River Local                                             </v>
      </c>
      <c r="E1410" s="109" t="s">
        <v>741</v>
      </c>
      <c r="F1410" s="109" t="s">
        <v>907</v>
      </c>
      <c r="G1410" s="109" t="s">
        <v>1224</v>
      </c>
      <c r="H1410" s="109" t="s">
        <v>793</v>
      </c>
      <c r="I1410" s="109" t="s">
        <v>1456</v>
      </c>
    </row>
    <row r="1411" spans="1:9">
      <c r="A1411" s="109" t="s">
        <v>264</v>
      </c>
      <c r="B1411" s="109" t="s">
        <v>263</v>
      </c>
      <c r="C1411" s="109" t="str">
        <f>VLOOKUP(B1411,Nonpubs!$B$2:$D$193,3,FALSE)</f>
        <v xml:space="preserve">K-12,P                                                                                                                                                                                                                                                                                                                                                                                                                                                                                                                                                                                                                                                                                                                                                                                                                                                                                                                                                                                                                                                                                                                                                                                                                                                                                                                                                                                                                                                                                                                                                                                                                                                                                                                                                                                                                                                                                                                                                                                                                                                                          </v>
      </c>
      <c r="D1411" s="109" t="str">
        <f>VLOOKUP(B1411,Nonpubs!$B$2:$D$193,2,FALSE)</f>
        <v xml:space="preserve">Mad River Local                                             </v>
      </c>
      <c r="E1411" s="109" t="s">
        <v>744</v>
      </c>
      <c r="F1411" s="109" t="s">
        <v>907</v>
      </c>
      <c r="G1411" s="109" t="s">
        <v>1224</v>
      </c>
      <c r="H1411" s="109" t="s">
        <v>793</v>
      </c>
      <c r="I1411" s="109" t="s">
        <v>1456</v>
      </c>
    </row>
    <row r="1412" spans="1:9">
      <c r="A1412" s="109" t="s">
        <v>264</v>
      </c>
      <c r="B1412" s="109" t="s">
        <v>263</v>
      </c>
      <c r="C1412" s="109" t="str">
        <f>VLOOKUP(B1412,Nonpubs!$B$2:$D$193,3,FALSE)</f>
        <v xml:space="preserve">K-12,P                                                                                                                                                                                                                                                                                                                                                                                                                                                                                                                                                                                                                                                                                                                                                                                                                                                                                                                                                                                                                                                                                                                                                                                                                                                                                                                                                                                                                                                                                                                                                                                                                                                                                                                                                                                                                                                                                                                                                                                                                                                                          </v>
      </c>
      <c r="D1412" s="109" t="str">
        <f>VLOOKUP(B1412,Nonpubs!$B$2:$D$193,2,FALSE)</f>
        <v xml:space="preserve">Mad River Local                                             </v>
      </c>
      <c r="E1412" s="109" t="s">
        <v>739</v>
      </c>
      <c r="F1412" s="109" t="s">
        <v>902</v>
      </c>
      <c r="G1412" s="109" t="s">
        <v>1219</v>
      </c>
      <c r="H1412" s="109" t="s">
        <v>795</v>
      </c>
      <c r="I1412" s="109" t="s">
        <v>1456</v>
      </c>
    </row>
    <row r="1413" spans="1:9">
      <c r="A1413" s="109" t="s">
        <v>264</v>
      </c>
      <c r="B1413" s="109" t="s">
        <v>263</v>
      </c>
      <c r="C1413" s="109" t="str">
        <f>VLOOKUP(B1413,Nonpubs!$B$2:$D$193,3,FALSE)</f>
        <v xml:space="preserve">K-12,P                                                                                                                                                                                                                                                                                                                                                                                                                                                                                                                                                                                                                                                                                                                                                                                                                                                                                                                                                                                                                                                                                                                                                                                                                                                                                                                                                                                                                                                                                                                                                                                                                                                                                                                                                                                                                                                                                                                                                                                                                                                                          </v>
      </c>
      <c r="D1413" s="109" t="str">
        <f>VLOOKUP(B1413,Nonpubs!$B$2:$D$193,2,FALSE)</f>
        <v xml:space="preserve">Mad River Local                                             </v>
      </c>
      <c r="E1413" s="109" t="s">
        <v>740</v>
      </c>
      <c r="F1413" s="109" t="s">
        <v>902</v>
      </c>
      <c r="G1413" s="109" t="s">
        <v>1219</v>
      </c>
      <c r="H1413" s="109" t="s">
        <v>795</v>
      </c>
      <c r="I1413" s="109" t="s">
        <v>1456</v>
      </c>
    </row>
    <row r="1414" spans="1:9">
      <c r="A1414" s="109" t="s">
        <v>264</v>
      </c>
      <c r="B1414" s="109" t="s">
        <v>263</v>
      </c>
      <c r="C1414" s="109" t="str">
        <f>VLOOKUP(B1414,Nonpubs!$B$2:$D$193,3,FALSE)</f>
        <v xml:space="preserve">K-12,P                                                                                                                                                                                                                                                                                                                                                                                                                                                                                                                                                                                                                                                                                                                                                                                                                                                                                                                                                                                                                                                                                                                                                                                                                                                                                                                                                                                                                                                                                                                                                                                                                                                                                                                                                                                                                                                                                                                                                                                                                                                                          </v>
      </c>
      <c r="D1414" s="109" t="str">
        <f>VLOOKUP(B1414,Nonpubs!$B$2:$D$193,2,FALSE)</f>
        <v xml:space="preserve">Mad River Local                                             </v>
      </c>
      <c r="E1414" s="109" t="s">
        <v>741</v>
      </c>
      <c r="F1414" s="109" t="s">
        <v>902</v>
      </c>
      <c r="G1414" s="109" t="s">
        <v>1219</v>
      </c>
      <c r="H1414" s="109" t="s">
        <v>795</v>
      </c>
      <c r="I1414" s="109" t="s">
        <v>1456</v>
      </c>
    </row>
    <row r="1415" spans="1:9">
      <c r="A1415" s="109" t="s">
        <v>264</v>
      </c>
      <c r="B1415" s="109" t="s">
        <v>263</v>
      </c>
      <c r="C1415" s="109" t="str">
        <f>VLOOKUP(B1415,Nonpubs!$B$2:$D$193,3,FALSE)</f>
        <v xml:space="preserve">K-12,P                                                                                                                                                                                                                                                                                                                                                                                                                                                                                                                                                                                                                                                                                                                                                                                                                                                                                                                                                                                                                                                                                                                                                                                                                                                                                                                                                                                                                                                                                                                                                                                                                                                                                                                                                                                                                                                                                                                                                                                                                                                                          </v>
      </c>
      <c r="D1415" s="109" t="str">
        <f>VLOOKUP(B1415,Nonpubs!$B$2:$D$193,2,FALSE)</f>
        <v xml:space="preserve">Mad River Local                                             </v>
      </c>
      <c r="E1415" s="109" t="s">
        <v>742</v>
      </c>
      <c r="F1415" s="109" t="s">
        <v>902</v>
      </c>
      <c r="G1415" s="109" t="s">
        <v>1219</v>
      </c>
      <c r="H1415" s="109" t="s">
        <v>795</v>
      </c>
      <c r="I1415" s="109" t="s">
        <v>1456</v>
      </c>
    </row>
    <row r="1416" spans="1:9">
      <c r="A1416" s="109" t="s">
        <v>264</v>
      </c>
      <c r="B1416" s="109" t="s">
        <v>263</v>
      </c>
      <c r="C1416" s="109" t="str">
        <f>VLOOKUP(B1416,Nonpubs!$B$2:$D$193,3,FALSE)</f>
        <v xml:space="preserve">K-12,P                                                                                                                                                                                                                                                                                                                                                                                                                                                                                                                                                                                                                                                                                                                                                                                                                                                                                                                                                                                                                                                                                                                                                                                                                                                                                                                                                                                                                                                                                                                                                                                                                                                                                                                                                                                                                                                                                                                                                                                                                                                                          </v>
      </c>
      <c r="D1416" s="109" t="str">
        <f>VLOOKUP(B1416,Nonpubs!$B$2:$D$193,2,FALSE)</f>
        <v xml:space="preserve">Mad River Local                                             </v>
      </c>
      <c r="E1416" s="109" t="s">
        <v>744</v>
      </c>
      <c r="F1416" s="109" t="s">
        <v>902</v>
      </c>
      <c r="G1416" s="109" t="s">
        <v>1219</v>
      </c>
      <c r="H1416" s="109" t="s">
        <v>795</v>
      </c>
      <c r="I1416" s="109" t="s">
        <v>1456</v>
      </c>
    </row>
    <row r="1417" spans="1:9">
      <c r="A1417" s="109" t="s">
        <v>264</v>
      </c>
      <c r="B1417" s="109" t="s">
        <v>263</v>
      </c>
      <c r="C1417" s="109" t="str">
        <f>VLOOKUP(B1417,Nonpubs!$B$2:$D$193,3,FALSE)</f>
        <v xml:space="preserve">K-12,P                                                                                                                                                                                                                                                                                                                                                                                                                                                                                                                                                                                                                                                                                                                                                                                                                                                                                                                                                                                                                                                                                                                                                                                                                                                                                                                                                                                                                                                                                                                                                                                                                                                                                                                                                                                                                                                                                                                                                                                                                                                                          </v>
      </c>
      <c r="D1417" s="109" t="str">
        <f>VLOOKUP(B1417,Nonpubs!$B$2:$D$193,2,FALSE)</f>
        <v xml:space="preserve">Mad River Local                                             </v>
      </c>
      <c r="E1417" s="109" t="s">
        <v>741</v>
      </c>
      <c r="F1417" s="109" t="s">
        <v>903</v>
      </c>
      <c r="G1417" s="109" t="s">
        <v>1220</v>
      </c>
      <c r="H1417" s="109" t="s">
        <v>793</v>
      </c>
      <c r="I1417" s="109" t="s">
        <v>1456</v>
      </c>
    </row>
    <row r="1418" spans="1:9">
      <c r="A1418" s="109" t="s">
        <v>264</v>
      </c>
      <c r="B1418" s="109" t="s">
        <v>263</v>
      </c>
      <c r="C1418" s="109" t="str">
        <f>VLOOKUP(B1418,Nonpubs!$B$2:$D$193,3,FALSE)</f>
        <v xml:space="preserve">K-12,P                                                                                                                                                                                                                                                                                                                                                                                                                                                                                                                                                                                                                                                                                                                                                                                                                                                                                                                                                                                                                                                                                                                                                                                                                                                                                                                                                                                                                                                                                                                                                                                                                                                                                                                                                                                                                                                                                                                                                                                                                                                                          </v>
      </c>
      <c r="D1418" s="109" t="str">
        <f>VLOOKUP(B1418,Nonpubs!$B$2:$D$193,2,FALSE)</f>
        <v xml:space="preserve">Mad River Local                                             </v>
      </c>
      <c r="E1418" s="109" t="s">
        <v>751</v>
      </c>
      <c r="F1418" s="109" t="s">
        <v>995</v>
      </c>
      <c r="G1418" s="109" t="s">
        <v>1318</v>
      </c>
      <c r="H1418" s="109" t="s">
        <v>801</v>
      </c>
      <c r="I1418" s="109" t="s">
        <v>1456</v>
      </c>
    </row>
    <row r="1419" spans="1:9">
      <c r="A1419" s="109" t="s">
        <v>264</v>
      </c>
      <c r="B1419" s="109" t="s">
        <v>263</v>
      </c>
      <c r="C1419" s="109" t="str">
        <f>VLOOKUP(B1419,Nonpubs!$B$2:$D$193,3,FALSE)</f>
        <v xml:space="preserve">K-12,P                                                                                                                                                                                                                                                                                                                                                                                                                                                                                                                                                                                                                                                                                                                                                                                                                                                                                                                                                                                                                                                                                                                                                                                                                                                                                                                                                                                                                                                                                                                                                                                                                                                                                                                                                                                                                                                                                                                                                                                                                                                                          </v>
      </c>
      <c r="D1419" s="109" t="str">
        <f>VLOOKUP(B1419,Nonpubs!$B$2:$D$193,2,FALSE)</f>
        <v xml:space="preserve">Mad River Local                                             </v>
      </c>
      <c r="E1419" s="109" t="s">
        <v>752</v>
      </c>
      <c r="F1419" s="109" t="s">
        <v>995</v>
      </c>
      <c r="G1419" s="109" t="s">
        <v>1318</v>
      </c>
      <c r="H1419" s="109" t="s">
        <v>801</v>
      </c>
      <c r="I1419" s="109" t="s">
        <v>1456</v>
      </c>
    </row>
    <row r="1420" spans="1:9">
      <c r="A1420" s="109" t="s">
        <v>264</v>
      </c>
      <c r="B1420" s="109" t="s">
        <v>263</v>
      </c>
      <c r="C1420" s="109" t="str">
        <f>VLOOKUP(B1420,Nonpubs!$B$2:$D$193,3,FALSE)</f>
        <v xml:space="preserve">K-12,P                                                                                                                                                                                                                                                                                                                                                                                                                                                                                                                                                                                                                                                                                                                                                                                                                                                                                                                                                                                                                                                                                                                                                                                                                                                                                                                                                                                                                                                                                                                                                                                                                                                                                                                                                                                                                                                                                                                                                                                                                                                                          </v>
      </c>
      <c r="D1420" s="109" t="str">
        <f>VLOOKUP(B1420,Nonpubs!$B$2:$D$193,2,FALSE)</f>
        <v xml:space="preserve">Mad River Local                                             </v>
      </c>
      <c r="E1420" s="109" t="s">
        <v>804</v>
      </c>
      <c r="F1420" s="109" t="s">
        <v>995</v>
      </c>
      <c r="G1420" s="109" t="s">
        <v>1318</v>
      </c>
      <c r="H1420" s="109" t="s">
        <v>801</v>
      </c>
      <c r="I1420" s="109" t="s">
        <v>1456</v>
      </c>
    </row>
    <row r="1421" spans="1:9">
      <c r="A1421" s="109" t="s">
        <v>264</v>
      </c>
      <c r="B1421" s="109" t="s">
        <v>263</v>
      </c>
      <c r="C1421" s="109" t="str">
        <f>VLOOKUP(B1421,Nonpubs!$B$2:$D$193,3,FALSE)</f>
        <v xml:space="preserve">K-12,P                                                                                                                                                                                                                                                                                                                                                                                                                                                                                                                                                                                                                                                                                                                                                                                                                                                                                                                                                                                                                                                                                                                                                                                                                                                                                                                                                                                                                                                                                                                                                                                                                                                                                                                                                                                                                                                                                                                                                                                                                                                                          </v>
      </c>
      <c r="D1421" s="109" t="str">
        <f>VLOOKUP(B1421,Nonpubs!$B$2:$D$193,2,FALSE)</f>
        <v xml:space="preserve">Mad River Local                                             </v>
      </c>
      <c r="E1421" s="109" t="s">
        <v>739</v>
      </c>
      <c r="F1421" s="109" t="s">
        <v>930</v>
      </c>
      <c r="G1421" s="109" t="s">
        <v>1248</v>
      </c>
      <c r="H1421" s="109" t="s">
        <v>793</v>
      </c>
      <c r="I1421" s="109" t="s">
        <v>1456</v>
      </c>
    </row>
    <row r="1422" spans="1:9">
      <c r="A1422" s="109" t="s">
        <v>264</v>
      </c>
      <c r="B1422" s="109" t="s">
        <v>263</v>
      </c>
      <c r="C1422" s="109" t="str">
        <f>VLOOKUP(B1422,Nonpubs!$B$2:$D$193,3,FALSE)</f>
        <v xml:space="preserve">K-12,P                                                                                                                                                                                                                                                                                                                                                                                                                                                                                                                                                                                                                                                                                                                                                                                                                                                                                                                                                                                                                                                                                                                                                                                                                                                                                                                                                                                                                                                                                                                                                                                                                                                                                                                                                                                                                                                                                                                                                                                                                                                                          </v>
      </c>
      <c r="D1422" s="109" t="str">
        <f>VLOOKUP(B1422,Nonpubs!$B$2:$D$193,2,FALSE)</f>
        <v xml:space="preserve">Mad River Local                                             </v>
      </c>
      <c r="E1422" s="109" t="s">
        <v>740</v>
      </c>
      <c r="F1422" s="109" t="s">
        <v>930</v>
      </c>
      <c r="G1422" s="109" t="s">
        <v>1248</v>
      </c>
      <c r="H1422" s="109" t="s">
        <v>793</v>
      </c>
      <c r="I1422" s="109" t="s">
        <v>1456</v>
      </c>
    </row>
    <row r="1423" spans="1:9">
      <c r="A1423" s="109" t="s">
        <v>264</v>
      </c>
      <c r="B1423" s="109" t="s">
        <v>263</v>
      </c>
      <c r="C1423" s="109" t="str">
        <f>VLOOKUP(B1423,Nonpubs!$B$2:$D$193,3,FALSE)</f>
        <v xml:space="preserve">K-12,P                                                                                                                                                                                                                                                                                                                                                                                                                                                                                                                                                                                                                                                                                                                                                                                                                                                                                                                                                                                                                                                                                                                                                                                                                                                                                                                                                                                                                                                                                                                                                                                                                                                                                                                                                                                                                                                                                                                                                                                                                                                                          </v>
      </c>
      <c r="D1423" s="109" t="str">
        <f>VLOOKUP(B1423,Nonpubs!$B$2:$D$193,2,FALSE)</f>
        <v xml:space="preserve">Mad River Local                                             </v>
      </c>
      <c r="E1423" s="109" t="s">
        <v>741</v>
      </c>
      <c r="F1423" s="109" t="s">
        <v>930</v>
      </c>
      <c r="G1423" s="109" t="s">
        <v>1248</v>
      </c>
      <c r="H1423" s="109" t="s">
        <v>793</v>
      </c>
      <c r="I1423" s="109" t="s">
        <v>1456</v>
      </c>
    </row>
    <row r="1424" spans="1:9">
      <c r="A1424" s="109" t="s">
        <v>264</v>
      </c>
      <c r="B1424" s="109" t="s">
        <v>263</v>
      </c>
      <c r="C1424" s="109" t="str">
        <f>VLOOKUP(B1424,Nonpubs!$B$2:$D$193,3,FALSE)</f>
        <v xml:space="preserve">K-12,P                                                                                                                                                                                                                                                                                                                                                                                                                                                                                                                                                                                                                                                                                                                                                                                                                                                                                                                                                                                                                                                                                                                                                                                                                                                                                                                                                                                                                                                                                                                                                                                                                                                                                                                                                                                                                                                                                                                                                                                                                                                                          </v>
      </c>
      <c r="D1424" s="109" t="str">
        <f>VLOOKUP(B1424,Nonpubs!$B$2:$D$193,2,FALSE)</f>
        <v xml:space="preserve">Mad River Local                                             </v>
      </c>
      <c r="E1424" s="109" t="s">
        <v>742</v>
      </c>
      <c r="F1424" s="109" t="s">
        <v>930</v>
      </c>
      <c r="G1424" s="109" t="s">
        <v>1248</v>
      </c>
      <c r="H1424" s="109" t="s">
        <v>793</v>
      </c>
      <c r="I1424" s="109" t="s">
        <v>1456</v>
      </c>
    </row>
    <row r="1425" spans="1:9">
      <c r="A1425" s="109" t="s">
        <v>264</v>
      </c>
      <c r="B1425" s="109" t="s">
        <v>263</v>
      </c>
      <c r="C1425" s="109" t="str">
        <f>VLOOKUP(B1425,Nonpubs!$B$2:$D$193,3,FALSE)</f>
        <v xml:space="preserve">K-12,P                                                                                                                                                                                                                                                                                                                                                                                                                                                                                                                                                                                                                                                                                                                                                                                                                                                                                                                                                                                                                                                                                                                                                                                                                                                                                                                                                                                                                                                                                                                                                                                                                                                                                                                                                                                                                                                                                                                                                                                                                                                                          </v>
      </c>
      <c r="D1425" s="109" t="str">
        <f>VLOOKUP(B1425,Nonpubs!$B$2:$D$193,2,FALSE)</f>
        <v xml:space="preserve">Mad River Local                                             </v>
      </c>
      <c r="E1425" s="109" t="s">
        <v>743</v>
      </c>
      <c r="F1425" s="109" t="s">
        <v>930</v>
      </c>
      <c r="G1425" s="109" t="s">
        <v>1248</v>
      </c>
      <c r="H1425" s="109" t="s">
        <v>793</v>
      </c>
      <c r="I1425" s="109" t="s">
        <v>1456</v>
      </c>
    </row>
    <row r="1426" spans="1:9">
      <c r="A1426" s="109" t="s">
        <v>264</v>
      </c>
      <c r="B1426" s="109" t="s">
        <v>263</v>
      </c>
      <c r="C1426" s="109" t="str">
        <f>VLOOKUP(B1426,Nonpubs!$B$2:$D$193,3,FALSE)</f>
        <v xml:space="preserve">K-12,P                                                                                                                                                                                                                                                                                                                                                                                                                                                                                                                                                                                                                                                                                                                                                                                                                                                                                                                                                                                                                                                                                                                                                                                                                                                                                                                                                                                                                                                                                                                                                                                                                                                                                                                                                                                                                                                                                                                                                                                                                                                                          </v>
      </c>
      <c r="D1426" s="109" t="str">
        <f>VLOOKUP(B1426,Nonpubs!$B$2:$D$193,2,FALSE)</f>
        <v xml:space="preserve">Mad River Local                                             </v>
      </c>
      <c r="E1426" s="109" t="s">
        <v>751</v>
      </c>
      <c r="F1426" s="109" t="s">
        <v>930</v>
      </c>
      <c r="G1426" s="109" t="s">
        <v>1248</v>
      </c>
      <c r="H1426" s="109" t="s">
        <v>793</v>
      </c>
      <c r="I1426" s="109" t="s">
        <v>1456</v>
      </c>
    </row>
    <row r="1427" spans="1:9">
      <c r="A1427" s="109" t="s">
        <v>264</v>
      </c>
      <c r="B1427" s="109" t="s">
        <v>263</v>
      </c>
      <c r="C1427" s="109" t="str">
        <f>VLOOKUP(B1427,Nonpubs!$B$2:$D$193,3,FALSE)</f>
        <v xml:space="preserve">K-12,P                                                                                                                                                                                                                                                                                                                                                                                                                                                                                                                                                                                                                                                                                                                                                                                                                                                                                                                                                                                                                                                                                                                                                                                                                                                                                                                                                                                                                                                                                                                                                                                                                                                                                                                                                                                                                                                                                                                                                                                                                                                                          </v>
      </c>
      <c r="D1427" s="109" t="str">
        <f>VLOOKUP(B1427,Nonpubs!$B$2:$D$193,2,FALSE)</f>
        <v xml:space="preserve">Mad River Local                                             </v>
      </c>
      <c r="E1427" s="109" t="s">
        <v>739</v>
      </c>
      <c r="F1427" s="109" t="s">
        <v>904</v>
      </c>
      <c r="G1427" s="109" t="s">
        <v>1221</v>
      </c>
      <c r="H1427" s="109" t="s">
        <v>793</v>
      </c>
      <c r="I1427" s="109" t="s">
        <v>1455</v>
      </c>
    </row>
    <row r="1428" spans="1:9">
      <c r="A1428" s="109" t="s">
        <v>264</v>
      </c>
      <c r="B1428" s="109" t="s">
        <v>263</v>
      </c>
      <c r="C1428" s="109" t="str">
        <f>VLOOKUP(B1428,Nonpubs!$B$2:$D$193,3,FALSE)</f>
        <v xml:space="preserve">K-12,P                                                                                                                                                                                                                                                                                                                                                                                                                                                                                                                                                                                                                                                                                                                                                                                                                                                                                                                                                                                                                                                                                                                                                                                                                                                                                                                                                                                                                                                                                                                                                                                                                                                                                                                                                                                                                                                                                                                                                                                                                                                                          </v>
      </c>
      <c r="D1428" s="109" t="str">
        <f>VLOOKUP(B1428,Nonpubs!$B$2:$D$193,2,FALSE)</f>
        <v xml:space="preserve">Mad River Local                                             </v>
      </c>
      <c r="E1428" s="109" t="s">
        <v>740</v>
      </c>
      <c r="F1428" s="109" t="s">
        <v>904</v>
      </c>
      <c r="G1428" s="109" t="s">
        <v>1221</v>
      </c>
      <c r="H1428" s="109" t="s">
        <v>793</v>
      </c>
      <c r="I1428" s="109" t="s">
        <v>1455</v>
      </c>
    </row>
    <row r="1429" spans="1:9">
      <c r="A1429" s="109" t="s">
        <v>264</v>
      </c>
      <c r="B1429" s="109" t="s">
        <v>263</v>
      </c>
      <c r="C1429" s="109" t="str">
        <f>VLOOKUP(B1429,Nonpubs!$B$2:$D$193,3,FALSE)</f>
        <v xml:space="preserve">K-12,P                                                                                                                                                                                                                                                                                                                                                                                                                                                                                                                                                                                                                                                                                                                                                                                                                                                                                                                                                                                                                                                                                                                                                                                                                                                                                                                                                                                                                                                                                                                                                                                                                                                                                                                                                                                                                                                                                                                                                                                                                                                                          </v>
      </c>
      <c r="D1429" s="109" t="str">
        <f>VLOOKUP(B1429,Nonpubs!$B$2:$D$193,2,FALSE)</f>
        <v xml:space="preserve">Mad River Local                                             </v>
      </c>
      <c r="E1429" s="109" t="s">
        <v>739</v>
      </c>
      <c r="F1429" s="109" t="s">
        <v>905</v>
      </c>
      <c r="G1429" s="109" t="s">
        <v>1222</v>
      </c>
      <c r="H1429" s="109" t="s">
        <v>791</v>
      </c>
      <c r="I1429" s="109" t="s">
        <v>1456</v>
      </c>
    </row>
    <row r="1430" spans="1:9">
      <c r="A1430" s="109" t="s">
        <v>264</v>
      </c>
      <c r="B1430" s="109" t="s">
        <v>263</v>
      </c>
      <c r="C1430" s="109" t="str">
        <f>VLOOKUP(B1430,Nonpubs!$B$2:$D$193,3,FALSE)</f>
        <v xml:space="preserve">K-12,P                                                                                                                                                                                                                                                                                                                                                                                                                                                                                                                                                                                                                                                                                                                                                                                                                                                                                                                                                                                                                                                                                                                                                                                                                                                                                                                                                                                                                                                                                                                                                                                                                                                                                                                                                                                                                                                                                                                                                                                                                                                                          </v>
      </c>
      <c r="D1430" s="109" t="str">
        <f>VLOOKUP(B1430,Nonpubs!$B$2:$D$193,2,FALSE)</f>
        <v xml:space="preserve">Mad River Local                                             </v>
      </c>
      <c r="E1430" s="109" t="s">
        <v>740</v>
      </c>
      <c r="F1430" s="109" t="s">
        <v>905</v>
      </c>
      <c r="G1430" s="109" t="s">
        <v>1222</v>
      </c>
      <c r="H1430" s="109" t="s">
        <v>791</v>
      </c>
      <c r="I1430" s="109" t="s">
        <v>1456</v>
      </c>
    </row>
    <row r="1431" spans="1:9">
      <c r="A1431" s="109" t="s">
        <v>264</v>
      </c>
      <c r="B1431" s="109" t="s">
        <v>263</v>
      </c>
      <c r="C1431" s="109" t="str">
        <f>VLOOKUP(B1431,Nonpubs!$B$2:$D$193,3,FALSE)</f>
        <v xml:space="preserve">K-12,P                                                                                                                                                                                                                                                                                                                                                                                                                                                                                                                                                                                                                                                                                                                                                                                                                                                                                                                                                                                                                                                                                                                                                                                                                                                                                                                                                                                                                                                                                                                                                                                                                                                                                                                                                                                                                                                                                                                                                                                                                                                                          </v>
      </c>
      <c r="D1431" s="109" t="str">
        <f>VLOOKUP(B1431,Nonpubs!$B$2:$D$193,2,FALSE)</f>
        <v xml:space="preserve">Mad River Local                                             </v>
      </c>
      <c r="E1431" s="109" t="s">
        <v>752</v>
      </c>
      <c r="F1431" s="109" t="s">
        <v>996</v>
      </c>
      <c r="G1431" s="109" t="s">
        <v>1319</v>
      </c>
      <c r="H1431" s="109" t="s">
        <v>793</v>
      </c>
      <c r="I1431" s="109" t="s">
        <v>1455</v>
      </c>
    </row>
    <row r="1432" spans="1:9">
      <c r="A1432" s="109" t="s">
        <v>264</v>
      </c>
      <c r="B1432" s="109" t="s">
        <v>263</v>
      </c>
      <c r="C1432" s="109" t="str">
        <f>VLOOKUP(B1432,Nonpubs!$B$2:$D$193,3,FALSE)</f>
        <v xml:space="preserve">K-12,P                                                                                                                                                                                                                                                                                                                                                                                                                                                                                                                                                                                                                                                                                                                                                                                                                                                                                                                                                                                                                                                                                                                                                                                                                                                                                                                                                                                                                                                                                                                                                                                                                                                                                                                                                                                                                                                                                                                                                                                                                                                                          </v>
      </c>
      <c r="D1432" s="109" t="str">
        <f>VLOOKUP(B1432,Nonpubs!$B$2:$D$193,2,FALSE)</f>
        <v xml:space="preserve">Mad River Local                                             </v>
      </c>
      <c r="E1432" s="109" t="s">
        <v>740</v>
      </c>
      <c r="F1432" s="109" t="s">
        <v>1028</v>
      </c>
      <c r="G1432" s="109" t="s">
        <v>1352</v>
      </c>
      <c r="H1432" s="109" t="s">
        <v>793</v>
      </c>
      <c r="I1432" s="109" t="s">
        <v>1456</v>
      </c>
    </row>
    <row r="1433" spans="1:9">
      <c r="A1433" s="109" t="s">
        <v>264</v>
      </c>
      <c r="B1433" s="109" t="s">
        <v>263</v>
      </c>
      <c r="C1433" s="109" t="str">
        <f>VLOOKUP(B1433,Nonpubs!$B$2:$D$193,3,FALSE)</f>
        <v xml:space="preserve">K-12,P                                                                                                                                                                                                                                                                                                                                                                                                                                                                                                                                                                                                                                                                                                                                                                                                                                                                                                                                                                                                                                                                                                                                                                                                                                                                                                                                                                                                                                                                                                                                                                                                                                                                                                                                                                                                                                                                                                                                                                                                                                                                          </v>
      </c>
      <c r="D1433" s="109" t="str">
        <f>VLOOKUP(B1433,Nonpubs!$B$2:$D$193,2,FALSE)</f>
        <v xml:space="preserve">Mad River Local                                             </v>
      </c>
      <c r="E1433" s="109" t="s">
        <v>743</v>
      </c>
      <c r="F1433" s="109" t="s">
        <v>1028</v>
      </c>
      <c r="G1433" s="109" t="s">
        <v>1352</v>
      </c>
      <c r="H1433" s="109" t="s">
        <v>793</v>
      </c>
      <c r="I1433" s="109" t="s">
        <v>1456</v>
      </c>
    </row>
    <row r="1434" spans="1:9">
      <c r="A1434" s="109" t="s">
        <v>264</v>
      </c>
      <c r="B1434" s="109" t="s">
        <v>263</v>
      </c>
      <c r="C1434" s="109" t="str">
        <f>VLOOKUP(B1434,Nonpubs!$B$2:$D$193,3,FALSE)</f>
        <v xml:space="preserve">K-12,P                                                                                                                                                                                                                                                                                                                                                                                                                                                                                                                                                                                                                                                                                                                                                                                                                                                                                                                                                                                                                                                                                                                                                                                                                                                                                                                                                                                                                                                                                                                                                                                                                                                                                                                                                                                                                                                                                                                                                                                                                                                                          </v>
      </c>
      <c r="D1434" s="109" t="str">
        <f>VLOOKUP(B1434,Nonpubs!$B$2:$D$193,2,FALSE)</f>
        <v xml:space="preserve">Mad River Local                                             </v>
      </c>
      <c r="E1434" s="109" t="s">
        <v>744</v>
      </c>
      <c r="F1434" s="109" t="s">
        <v>997</v>
      </c>
      <c r="G1434" s="109" t="s">
        <v>1320</v>
      </c>
      <c r="H1434" s="109" t="s">
        <v>801</v>
      </c>
      <c r="I1434" s="109" t="s">
        <v>1456</v>
      </c>
    </row>
    <row r="1435" spans="1:9">
      <c r="A1435" s="109" t="s">
        <v>264</v>
      </c>
      <c r="B1435" s="109" t="s">
        <v>263</v>
      </c>
      <c r="C1435" s="109" t="str">
        <f>VLOOKUP(B1435,Nonpubs!$B$2:$D$193,3,FALSE)</f>
        <v xml:space="preserve">K-12,P                                                                                                                                                                                                                                                                                                                                                                                                                                                                                                                                                                                                                                                                                                                                                                                                                                                                                                                                                                                                                                                                                                                                                                                                                                                                                                                                                                                                                                                                                                                                                                                                                                                                                                                                                                                                                                                                                                                                                                                                                                                                          </v>
      </c>
      <c r="D1435" s="109" t="str">
        <f>VLOOKUP(B1435,Nonpubs!$B$2:$D$193,2,FALSE)</f>
        <v xml:space="preserve">Mad River Local                                             </v>
      </c>
      <c r="E1435" s="109" t="s">
        <v>751</v>
      </c>
      <c r="F1435" s="109" t="s">
        <v>997</v>
      </c>
      <c r="G1435" s="109" t="s">
        <v>1320</v>
      </c>
      <c r="H1435" s="109" t="s">
        <v>801</v>
      </c>
      <c r="I1435" s="109" t="s">
        <v>1456</v>
      </c>
    </row>
    <row r="1436" spans="1:9">
      <c r="A1436" s="109" t="s">
        <v>264</v>
      </c>
      <c r="B1436" s="109" t="s">
        <v>263</v>
      </c>
      <c r="C1436" s="109" t="str">
        <f>VLOOKUP(B1436,Nonpubs!$B$2:$D$193,3,FALSE)</f>
        <v xml:space="preserve">K-12,P                                                                                                                                                                                                                                                                                                                                                                                                                                                                                                                                                                                                                                                                                                                                                                                                                                                                                                                                                                                                                                                                                                                                                                                                                                                                                                                                                                                                                                                                                                                                                                                                                                                                                                                                                                                                                                                                                                                                                                                                                                                                          </v>
      </c>
      <c r="D1436" s="109" t="str">
        <f>VLOOKUP(B1436,Nonpubs!$B$2:$D$193,2,FALSE)</f>
        <v xml:space="preserve">Mad River Local                                             </v>
      </c>
      <c r="E1436" s="109" t="s">
        <v>804</v>
      </c>
      <c r="F1436" s="109" t="s">
        <v>997</v>
      </c>
      <c r="G1436" s="109" t="s">
        <v>1320</v>
      </c>
      <c r="H1436" s="109" t="s">
        <v>801</v>
      </c>
      <c r="I1436" s="109" t="s">
        <v>1456</v>
      </c>
    </row>
    <row r="1437" spans="1:9">
      <c r="A1437" s="109" t="s">
        <v>264</v>
      </c>
      <c r="B1437" s="109" t="s">
        <v>263</v>
      </c>
      <c r="C1437" s="109" t="str">
        <f>VLOOKUP(B1437,Nonpubs!$B$2:$D$193,3,FALSE)</f>
        <v xml:space="preserve">K-12,P                                                                                                                                                                                                                                                                                                                                                                                                                                                                                                                                                                                                                                                                                                                                                                                                                                                                                                                                                                                                                                                                                                                                                                                                                                                                                                                                                                                                                                                                                                                                                                                                                                                                                                                                                                                                                                                                                                                                                                                                                                                                          </v>
      </c>
      <c r="D1437" s="109" t="str">
        <f>VLOOKUP(B1437,Nonpubs!$B$2:$D$193,2,FALSE)</f>
        <v xml:space="preserve">Mad River Local                                             </v>
      </c>
      <c r="E1437" s="109" t="s">
        <v>739</v>
      </c>
      <c r="F1437" s="109" t="s">
        <v>998</v>
      </c>
      <c r="G1437" s="109" t="s">
        <v>1321</v>
      </c>
      <c r="H1437" s="109" t="s">
        <v>793</v>
      </c>
      <c r="I1437" s="109" t="s">
        <v>1456</v>
      </c>
    </row>
    <row r="1438" spans="1:9">
      <c r="A1438" s="109" t="s">
        <v>264</v>
      </c>
      <c r="B1438" s="109" t="s">
        <v>263</v>
      </c>
      <c r="C1438" s="109" t="str">
        <f>VLOOKUP(B1438,Nonpubs!$B$2:$D$193,3,FALSE)</f>
        <v xml:space="preserve">K-12,P                                                                                                                                                                                                                                                                                                                                                                                                                                                                                                                                                                                                                                                                                                                                                                                                                                                                                                                                                                                                                                                                                                                                                                                                                                                                                                                                                                                                                                                                                                                                                                                                                                                                                                                                                                                                                                                                                                                                                                                                                                                                          </v>
      </c>
      <c r="D1438" s="109" t="str">
        <f>VLOOKUP(B1438,Nonpubs!$B$2:$D$193,2,FALSE)</f>
        <v xml:space="preserve">Mad River Local                                             </v>
      </c>
      <c r="E1438" s="109" t="s">
        <v>740</v>
      </c>
      <c r="F1438" s="109" t="s">
        <v>1035</v>
      </c>
      <c r="G1438" s="109" t="s">
        <v>1361</v>
      </c>
      <c r="H1438" s="109" t="s">
        <v>800</v>
      </c>
      <c r="I1438" s="109" t="s">
        <v>1456</v>
      </c>
    </row>
    <row r="1439" spans="1:9">
      <c r="A1439" s="109" t="s">
        <v>264</v>
      </c>
      <c r="B1439" s="109" t="s">
        <v>263</v>
      </c>
      <c r="C1439" s="109" t="str">
        <f>VLOOKUP(B1439,Nonpubs!$B$2:$D$193,3,FALSE)</f>
        <v xml:space="preserve">K-12,P                                                                                                                                                                                                                                                                                                                                                                                                                                                                                                                                                                                                                                                                                                                                                                                                                                                                                                                                                                                                                                                                                                                                                                                                                                                                                                                                                                                                                                                                                                                                                                                                                                                                                                                                                                                                                                                                                                                                                                                                                                                                          </v>
      </c>
      <c r="D1439" s="109" t="str">
        <f>VLOOKUP(B1439,Nonpubs!$B$2:$D$193,2,FALSE)</f>
        <v xml:space="preserve">Mad River Local                                             </v>
      </c>
      <c r="E1439" s="109" t="s">
        <v>739</v>
      </c>
      <c r="F1439" s="109" t="s">
        <v>878</v>
      </c>
      <c r="G1439" s="109" t="s">
        <v>1194</v>
      </c>
      <c r="H1439" s="109" t="s">
        <v>793</v>
      </c>
      <c r="I1439" s="109" t="s">
        <v>1456</v>
      </c>
    </row>
    <row r="1440" spans="1:9">
      <c r="A1440" s="109" t="s">
        <v>264</v>
      </c>
      <c r="B1440" s="109" t="s">
        <v>263</v>
      </c>
      <c r="C1440" s="109" t="str">
        <f>VLOOKUP(B1440,Nonpubs!$B$2:$D$193,3,FALSE)</f>
        <v xml:space="preserve">K-12,P                                                                                                                                                                                                                                                                                                                                                                                                                                                                                                                                                                                                                                                                                                                                                                                                                                                                                                                                                                                                                                                                                                                                                                                                                                                                                                                                                                                                                                                                                                                                                                                                                                                                                                                                                                                                                                                                                                                                                                                                                                                                          </v>
      </c>
      <c r="D1440" s="109" t="str">
        <f>VLOOKUP(B1440,Nonpubs!$B$2:$D$193,2,FALSE)</f>
        <v xml:space="preserve">Mad River Local                                             </v>
      </c>
      <c r="E1440" s="109" t="s">
        <v>740</v>
      </c>
      <c r="F1440" s="109" t="s">
        <v>906</v>
      </c>
      <c r="G1440" s="109" t="s">
        <v>1223</v>
      </c>
      <c r="H1440" s="109" t="s">
        <v>793</v>
      </c>
      <c r="I1440" s="109" t="s">
        <v>1456</v>
      </c>
    </row>
    <row r="1441" spans="1:9">
      <c r="A1441" s="109" t="s">
        <v>264</v>
      </c>
      <c r="B1441" s="109" t="s">
        <v>263</v>
      </c>
      <c r="C1441" s="109" t="str">
        <f>VLOOKUP(B1441,Nonpubs!$B$2:$D$193,3,FALSE)</f>
        <v xml:space="preserve">K-12,P                                                                                                                                                                                                                                                                                                                                                                                                                                                                                                                                                                                                                                                                                                                                                                                                                                                                                                                                                                                                                                                                                                                                                                                                                                                                                                                                                                                                                                                                                                                                                                                                                                                                                                                                                                                                                                                                                                                                                                                                                                                                          </v>
      </c>
      <c r="D1441" s="109" t="str">
        <f>VLOOKUP(B1441,Nonpubs!$B$2:$D$193,2,FALSE)</f>
        <v xml:space="preserve">Mad River Local                                             </v>
      </c>
      <c r="E1441" s="109" t="s">
        <v>741</v>
      </c>
      <c r="F1441" s="109" t="s">
        <v>906</v>
      </c>
      <c r="G1441" s="109" t="s">
        <v>1223</v>
      </c>
      <c r="H1441" s="109" t="s">
        <v>793</v>
      </c>
      <c r="I1441" s="109" t="s">
        <v>1456</v>
      </c>
    </row>
    <row r="1442" spans="1:9">
      <c r="A1442" s="109" t="s">
        <v>264</v>
      </c>
      <c r="B1442" s="109" t="s">
        <v>263</v>
      </c>
      <c r="C1442" s="109" t="str">
        <f>VLOOKUP(B1442,Nonpubs!$B$2:$D$193,3,FALSE)</f>
        <v xml:space="preserve">K-12,P                                                                                                                                                                                                                                                                                                                                                                                                                                                                                                                                                                                                                                                                                                                                                                                                                                                                                                                                                                                                                                                                                                                                                                                                                                                                                                                                                                                                                                                                                                                                                                                                                                                                                                                                                                                                                                                                                                                                                                                                                                                                          </v>
      </c>
      <c r="D1442" s="109" t="str">
        <f>VLOOKUP(B1442,Nonpubs!$B$2:$D$193,2,FALSE)</f>
        <v xml:space="preserve">Mad River Local                                             </v>
      </c>
      <c r="E1442" s="109" t="s">
        <v>742</v>
      </c>
      <c r="F1442" s="109" t="s">
        <v>906</v>
      </c>
      <c r="G1442" s="109" t="s">
        <v>1223</v>
      </c>
      <c r="H1442" s="109" t="s">
        <v>793</v>
      </c>
      <c r="I1442" s="109" t="s">
        <v>1456</v>
      </c>
    </row>
    <row r="1443" spans="1:9">
      <c r="A1443" s="109" t="s">
        <v>264</v>
      </c>
      <c r="B1443" s="109" t="s">
        <v>263</v>
      </c>
      <c r="C1443" s="109" t="str">
        <f>VLOOKUP(B1443,Nonpubs!$B$2:$D$193,3,FALSE)</f>
        <v xml:space="preserve">K-12,P                                                                                                                                                                                                                                                                                                                                                                                                                                                                                                                                                                                                                                                                                                                                                                                                                                                                                                                                                                                                                                                                                                                                                                                                                                                                                                                                                                                                                                                                                                                                                                                                                                                                                                                                                                                                                                                                                                                                                                                                                                                                          </v>
      </c>
      <c r="D1443" s="109" t="str">
        <f>VLOOKUP(B1443,Nonpubs!$B$2:$D$193,2,FALSE)</f>
        <v xml:space="preserve">Mad River Local                                             </v>
      </c>
      <c r="E1443" s="109" t="s">
        <v>743</v>
      </c>
      <c r="F1443" s="109" t="s">
        <v>906</v>
      </c>
      <c r="G1443" s="109" t="s">
        <v>1223</v>
      </c>
      <c r="H1443" s="109" t="s">
        <v>793</v>
      </c>
      <c r="I1443" s="109" t="s">
        <v>1456</v>
      </c>
    </row>
    <row r="1444" spans="1:9">
      <c r="A1444" s="109" t="s">
        <v>266</v>
      </c>
      <c r="B1444" s="109" t="s">
        <v>265</v>
      </c>
      <c r="C1444" s="109" t="e">
        <f>VLOOKUP(B1444,Nonpubs!$B$2:$D$193,3,FALSE)</f>
        <v>#N/A</v>
      </c>
      <c r="D1444" s="109" t="e">
        <f>VLOOKUP(B1444,Nonpubs!$B$2:$D$193,2,FALSE)</f>
        <v>#N/A</v>
      </c>
      <c r="E1444" s="109" t="s">
        <v>741</v>
      </c>
      <c r="F1444" s="109" t="s">
        <v>1015</v>
      </c>
      <c r="G1444" s="109" t="s">
        <v>1339</v>
      </c>
      <c r="H1444" s="109" t="s">
        <v>796</v>
      </c>
      <c r="I1444" s="109" t="s">
        <v>1456</v>
      </c>
    </row>
    <row r="1445" spans="1:9">
      <c r="A1445" s="109" t="s">
        <v>266</v>
      </c>
      <c r="B1445" s="109" t="s">
        <v>265</v>
      </c>
      <c r="C1445" s="109" t="e">
        <f>VLOOKUP(B1445,Nonpubs!$B$2:$D$193,3,FALSE)</f>
        <v>#N/A</v>
      </c>
      <c r="D1445" s="109" t="e">
        <f>VLOOKUP(B1445,Nonpubs!$B$2:$D$193,2,FALSE)</f>
        <v>#N/A</v>
      </c>
      <c r="E1445" s="109" t="s">
        <v>740</v>
      </c>
      <c r="F1445" s="109" t="s">
        <v>1017</v>
      </c>
      <c r="G1445" s="109" t="s">
        <v>1341</v>
      </c>
      <c r="H1445" s="109" t="s">
        <v>797</v>
      </c>
      <c r="I1445" s="109" t="s">
        <v>1456</v>
      </c>
    </row>
    <row r="1446" spans="1:9">
      <c r="A1446" s="109" t="s">
        <v>266</v>
      </c>
      <c r="B1446" s="109" t="s">
        <v>265</v>
      </c>
      <c r="C1446" s="109" t="e">
        <f>VLOOKUP(B1446,Nonpubs!$B$2:$D$193,3,FALSE)</f>
        <v>#N/A</v>
      </c>
      <c r="D1446" s="109" t="e">
        <f>VLOOKUP(B1446,Nonpubs!$B$2:$D$193,2,FALSE)</f>
        <v>#N/A</v>
      </c>
      <c r="E1446" s="109" t="s">
        <v>741</v>
      </c>
      <c r="F1446" s="109" t="s">
        <v>1017</v>
      </c>
      <c r="G1446" s="109" t="s">
        <v>1341</v>
      </c>
      <c r="H1446" s="109" t="s">
        <v>797</v>
      </c>
      <c r="I1446" s="109" t="s">
        <v>1456</v>
      </c>
    </row>
    <row r="1447" spans="1:9">
      <c r="A1447" s="109" t="s">
        <v>266</v>
      </c>
      <c r="B1447" s="109" t="s">
        <v>265</v>
      </c>
      <c r="C1447" s="109" t="e">
        <f>VLOOKUP(B1447,Nonpubs!$B$2:$D$193,3,FALSE)</f>
        <v>#N/A</v>
      </c>
      <c r="D1447" s="109" t="e">
        <f>VLOOKUP(B1447,Nonpubs!$B$2:$D$193,2,FALSE)</f>
        <v>#N/A</v>
      </c>
      <c r="E1447" s="109" t="s">
        <v>744</v>
      </c>
      <c r="F1447" s="109" t="s">
        <v>1017</v>
      </c>
      <c r="G1447" s="109" t="s">
        <v>1341</v>
      </c>
      <c r="H1447" s="109" t="s">
        <v>797</v>
      </c>
      <c r="I1447" s="109" t="s">
        <v>1456</v>
      </c>
    </row>
    <row r="1448" spans="1:9">
      <c r="A1448" s="109" t="s">
        <v>266</v>
      </c>
      <c r="B1448" s="109" t="s">
        <v>265</v>
      </c>
      <c r="C1448" s="109" t="e">
        <f>VLOOKUP(B1448,Nonpubs!$B$2:$D$193,3,FALSE)</f>
        <v>#N/A</v>
      </c>
      <c r="D1448" s="109" t="e">
        <f>VLOOKUP(B1448,Nonpubs!$B$2:$D$193,2,FALSE)</f>
        <v>#N/A</v>
      </c>
      <c r="E1448" s="109" t="s">
        <v>739</v>
      </c>
      <c r="F1448" s="109" t="s">
        <v>1043</v>
      </c>
      <c r="G1448" s="109" t="s">
        <v>1369</v>
      </c>
      <c r="H1448" s="109" t="s">
        <v>797</v>
      </c>
      <c r="I1448" s="109" t="s">
        <v>1456</v>
      </c>
    </row>
    <row r="1449" spans="1:9">
      <c r="A1449" s="109" t="s">
        <v>268</v>
      </c>
      <c r="B1449" s="109" t="s">
        <v>267</v>
      </c>
      <c r="C1449" s="109" t="str">
        <f>VLOOKUP(B1449,Nonpubs!$B$2:$D$193,3,FALSE)</f>
        <v xml:space="preserve">K-8                                                                                                                                                                                                                                                                                                                                                                                                                                                                                                                                                                                                                                                                                                                                                                                                                                                                                                                                                                                                                                                                                                                                                                                                                                                                                                                                                                                                                                                                                                                                                                                                                                                                                                                                                                                                                                                                                                                                                                                                                                                                             </v>
      </c>
      <c r="D1449" s="109" t="str">
        <f>VLOOKUP(B1449,Nonpubs!$B$2:$D$193,2,FALSE)</f>
        <v xml:space="preserve">Cincinnati City                                             </v>
      </c>
      <c r="E1449" s="109" t="s">
        <v>739</v>
      </c>
      <c r="F1449" s="109" t="s">
        <v>868</v>
      </c>
      <c r="G1449" s="109" t="s">
        <v>1183</v>
      </c>
      <c r="H1449" s="109" t="s">
        <v>795</v>
      </c>
      <c r="I1449" s="109" t="s">
        <v>1456</v>
      </c>
    </row>
    <row r="1450" spans="1:9">
      <c r="A1450" s="109" t="s">
        <v>268</v>
      </c>
      <c r="B1450" s="109" t="s">
        <v>267</v>
      </c>
      <c r="C1450" s="109" t="str">
        <f>VLOOKUP(B1450,Nonpubs!$B$2:$D$193,3,FALSE)</f>
        <v xml:space="preserve">K-8                                                                                                                                                                                                                                                                                                                                                                                                                                                                                                                                                                                                                                                                                                                                                                                                                                                                                                                                                                                                                                                                                                                                                                                                                                                                                                                                                                                                                                                                                                                                                                                                                                                                                                                                                                                                                                                                                                                                                                                                                                                                             </v>
      </c>
      <c r="D1450" s="109" t="str">
        <f>VLOOKUP(B1450,Nonpubs!$B$2:$D$193,2,FALSE)</f>
        <v xml:space="preserve">Cincinnati City                                             </v>
      </c>
      <c r="E1450" s="109" t="s">
        <v>740</v>
      </c>
      <c r="F1450" s="109" t="s">
        <v>868</v>
      </c>
      <c r="G1450" s="109" t="s">
        <v>1183</v>
      </c>
      <c r="H1450" s="109" t="s">
        <v>795</v>
      </c>
      <c r="I1450" s="109" t="s">
        <v>1456</v>
      </c>
    </row>
    <row r="1451" spans="1:9">
      <c r="A1451" s="109" t="s">
        <v>268</v>
      </c>
      <c r="B1451" s="109" t="s">
        <v>267</v>
      </c>
      <c r="C1451" s="109" t="str">
        <f>VLOOKUP(B1451,Nonpubs!$B$2:$D$193,3,FALSE)</f>
        <v xml:space="preserve">K-8                                                                                                                                                                                                                                                                                                                                                                                                                                                                                                                                                                                                                                                                                                                                                                                                                                                                                                                                                                                                                                                                                                                                                                                                                                                                                                                                                                                                                                                                                                                                                                                                                                                                                                                                                                                                                                                                                                                                                                                                                                                                             </v>
      </c>
      <c r="D1451" s="109" t="str">
        <f>VLOOKUP(B1451,Nonpubs!$B$2:$D$193,2,FALSE)</f>
        <v xml:space="preserve">Cincinnati City                                             </v>
      </c>
      <c r="E1451" s="109" t="s">
        <v>741</v>
      </c>
      <c r="F1451" s="109" t="s">
        <v>868</v>
      </c>
      <c r="G1451" s="109" t="s">
        <v>1183</v>
      </c>
      <c r="H1451" s="109" t="s">
        <v>795</v>
      </c>
      <c r="I1451" s="109" t="s">
        <v>1456</v>
      </c>
    </row>
    <row r="1452" spans="1:9">
      <c r="A1452" s="109" t="s">
        <v>268</v>
      </c>
      <c r="B1452" s="109" t="s">
        <v>267</v>
      </c>
      <c r="C1452" s="109" t="str">
        <f>VLOOKUP(B1452,Nonpubs!$B$2:$D$193,3,FALSE)</f>
        <v xml:space="preserve">K-8                                                                                                                                                                                                                                                                                                                                                                                                                                                                                                                                                                                                                                                                                                                                                                                                                                                                                                                                                                                                                                                                                                                                                                                                                                                                                                                                                                                                                                                                                                                                                                                                                                                                                                                                                                                                                                                                                                                                                                                                                                                                             </v>
      </c>
      <c r="D1452" s="109" t="str">
        <f>VLOOKUP(B1452,Nonpubs!$B$2:$D$193,2,FALSE)</f>
        <v xml:space="preserve">Cincinnati City                                             </v>
      </c>
      <c r="E1452" s="109" t="s">
        <v>744</v>
      </c>
      <c r="F1452" s="109" t="s">
        <v>868</v>
      </c>
      <c r="G1452" s="109" t="s">
        <v>1183</v>
      </c>
      <c r="H1452" s="109" t="s">
        <v>795</v>
      </c>
      <c r="I1452" s="109" t="s">
        <v>1456</v>
      </c>
    </row>
    <row r="1453" spans="1:9">
      <c r="A1453" s="109" t="s">
        <v>268</v>
      </c>
      <c r="B1453" s="109" t="s">
        <v>267</v>
      </c>
      <c r="C1453" s="109" t="str">
        <f>VLOOKUP(B1453,Nonpubs!$B$2:$D$193,3,FALSE)</f>
        <v xml:space="preserve">K-8                                                                                                                                                                                                                                                                                                                                                                                                                                                                                                                                                                                                                                                                                                                                                                                                                                                                                                                                                                                                                                                                                                                                                                                                                                                                                                                                                                                                                                                                                                                                                                                                                                                                                                                                                                                                                                                                                                                                                                                                                                                                             </v>
      </c>
      <c r="D1453" s="109" t="str">
        <f>VLOOKUP(B1453,Nonpubs!$B$2:$D$193,2,FALSE)</f>
        <v xml:space="preserve">Cincinnati City                                             </v>
      </c>
      <c r="E1453" s="109" t="s">
        <v>743</v>
      </c>
      <c r="F1453" s="109" t="s">
        <v>868</v>
      </c>
      <c r="G1453" s="109" t="s">
        <v>1183</v>
      </c>
      <c r="H1453" s="109" t="s">
        <v>795</v>
      </c>
      <c r="I1453" s="109" t="s">
        <v>1456</v>
      </c>
    </row>
    <row r="1454" spans="1:9">
      <c r="A1454" s="109" t="s">
        <v>268</v>
      </c>
      <c r="B1454" s="109" t="s">
        <v>267</v>
      </c>
      <c r="C1454" s="109" t="str">
        <f>VLOOKUP(B1454,Nonpubs!$B$2:$D$193,3,FALSE)</f>
        <v xml:space="preserve">K-8                                                                                                                                                                                                                                                                                                                                                                                                                                                                                                                                                                                                                                                                                                                                                                                                                                                                                                                                                                                                                                                                                                                                                                                                                                                                                                                                                                                                                                                                                                                                                                                                                                                                                                                                                                                                                                                                                                                                                                                                                                                                             </v>
      </c>
      <c r="D1454" s="109" t="str">
        <f>VLOOKUP(B1454,Nonpubs!$B$2:$D$193,2,FALSE)</f>
        <v xml:space="preserve">Cincinnati City                                             </v>
      </c>
      <c r="E1454" s="109" t="s">
        <v>740</v>
      </c>
      <c r="F1454" s="109" t="s">
        <v>988</v>
      </c>
      <c r="G1454" s="109" t="s">
        <v>1311</v>
      </c>
      <c r="H1454" s="109" t="s">
        <v>791</v>
      </c>
      <c r="I1454" s="109" t="s">
        <v>1455</v>
      </c>
    </row>
    <row r="1455" spans="1:9">
      <c r="A1455" s="109" t="s">
        <v>268</v>
      </c>
      <c r="B1455" s="109" t="s">
        <v>267</v>
      </c>
      <c r="C1455" s="109" t="str">
        <f>VLOOKUP(B1455,Nonpubs!$B$2:$D$193,3,FALSE)</f>
        <v xml:space="preserve">K-8                                                                                                                                                                                                                                                                                                                                                                                                                                                                                                                                                                                                                                                                                                                                                                                                                                                                                                                                                                                                                                                                                                                                                                                                                                                                                                                                                                                                                                                                                                                                                                                                                                                                                                                                                                                                                                                                                                                                                                                                                                                                             </v>
      </c>
      <c r="D1455" s="109" t="str">
        <f>VLOOKUP(B1455,Nonpubs!$B$2:$D$193,2,FALSE)</f>
        <v xml:space="preserve">Cincinnati City                                             </v>
      </c>
      <c r="E1455" s="109" t="s">
        <v>741</v>
      </c>
      <c r="F1455" s="109" t="s">
        <v>988</v>
      </c>
      <c r="G1455" s="109" t="s">
        <v>1311</v>
      </c>
      <c r="H1455" s="109" t="s">
        <v>791</v>
      </c>
      <c r="I1455" s="109" t="s">
        <v>1455</v>
      </c>
    </row>
    <row r="1456" spans="1:9">
      <c r="A1456" s="109" t="s">
        <v>268</v>
      </c>
      <c r="B1456" s="109" t="s">
        <v>267</v>
      </c>
      <c r="C1456" s="109" t="str">
        <f>VLOOKUP(B1456,Nonpubs!$B$2:$D$193,3,FALSE)</f>
        <v xml:space="preserve">K-8                                                                                                                                                                                                                                                                                                                                                                                                                                                                                                                                                                                                                                                                                                                                                                                                                                                                                                                                                                                                                                                                                                                                                                                                                                                                                                                                                                                                                                                                                                                                                                                                                                                                                                                                                                                                                                                                                                                                                                                                                                                                             </v>
      </c>
      <c r="D1456" s="109" t="str">
        <f>VLOOKUP(B1456,Nonpubs!$B$2:$D$193,2,FALSE)</f>
        <v xml:space="preserve">Cincinnati City                                             </v>
      </c>
      <c r="E1456" s="109" t="s">
        <v>744</v>
      </c>
      <c r="F1456" s="109" t="s">
        <v>988</v>
      </c>
      <c r="G1456" s="109" t="s">
        <v>1311</v>
      </c>
      <c r="H1456" s="109" t="s">
        <v>791</v>
      </c>
      <c r="I1456" s="109" t="s">
        <v>1455</v>
      </c>
    </row>
    <row r="1457" spans="1:9">
      <c r="A1457" s="109" t="s">
        <v>268</v>
      </c>
      <c r="B1457" s="109" t="s">
        <v>267</v>
      </c>
      <c r="C1457" s="109" t="str">
        <f>VLOOKUP(B1457,Nonpubs!$B$2:$D$193,3,FALSE)</f>
        <v xml:space="preserve">K-8                                                                                                                                                                                                                                                                                                                                                                                                                                                                                                                                                                                                                                                                                                                                                                                                                                                                                                                                                                                                                                                                                                                                                                                                                                                                                                                                                                                                                                                                                                                                                                                                                                                                                                                                                                                                                                                                                                                                                                                                                                                                             </v>
      </c>
      <c r="D1457" s="109" t="str">
        <f>VLOOKUP(B1457,Nonpubs!$B$2:$D$193,2,FALSE)</f>
        <v xml:space="preserve">Cincinnati City                                             </v>
      </c>
      <c r="E1457" s="109" t="s">
        <v>744</v>
      </c>
      <c r="F1457" s="109" t="s">
        <v>818</v>
      </c>
      <c r="G1457" s="109" t="s">
        <v>1129</v>
      </c>
      <c r="H1457" s="109" t="s">
        <v>1130</v>
      </c>
      <c r="I1457" s="109" t="s">
        <v>1456</v>
      </c>
    </row>
    <row r="1458" spans="1:9">
      <c r="A1458" s="109" t="s">
        <v>268</v>
      </c>
      <c r="B1458" s="109" t="s">
        <v>267</v>
      </c>
      <c r="C1458" s="109" t="str">
        <f>VLOOKUP(B1458,Nonpubs!$B$2:$D$193,3,FALSE)</f>
        <v xml:space="preserve">K-8                                                                                                                                                                                                                                                                                                                                                                                                                                                                                                                                                                                                                                                                                                                                                                                                                                                                                                                                                                                                                                                                                                                                                                                                                                                                                                                                                                                                                                                                                                                                                                                                                                                                                                                                                                                                                                                                                                                                                                                                                                                                             </v>
      </c>
      <c r="D1458" s="109" t="str">
        <f>VLOOKUP(B1458,Nonpubs!$B$2:$D$193,2,FALSE)</f>
        <v xml:space="preserve">Cincinnati City                                             </v>
      </c>
      <c r="E1458" s="109" t="s">
        <v>739</v>
      </c>
      <c r="F1458" s="109" t="s">
        <v>863</v>
      </c>
      <c r="G1458" s="109" t="s">
        <v>1178</v>
      </c>
      <c r="H1458" s="109" t="s">
        <v>795</v>
      </c>
      <c r="I1458" s="109" t="s">
        <v>1456</v>
      </c>
    </row>
    <row r="1459" spans="1:9">
      <c r="A1459" s="109" t="s">
        <v>268</v>
      </c>
      <c r="B1459" s="109" t="s">
        <v>267</v>
      </c>
      <c r="C1459" s="109" t="str">
        <f>VLOOKUP(B1459,Nonpubs!$B$2:$D$193,3,FALSE)</f>
        <v xml:space="preserve">K-8                                                                                                                                                                                                                                                                                                                                                                                                                                                                                                                                                                                                                                                                                                                                                                                                                                                                                                                                                                                                                                                                                                                                                                                                                                                                                                                                                                                                                                                                                                                                                                                                                                                                                                                                                                                                                                                                                                                                                                                                                                                                             </v>
      </c>
      <c r="D1459" s="109" t="str">
        <f>VLOOKUP(B1459,Nonpubs!$B$2:$D$193,2,FALSE)</f>
        <v xml:space="preserve">Cincinnati City                                             </v>
      </c>
      <c r="E1459" s="109" t="s">
        <v>741</v>
      </c>
      <c r="F1459" s="109" t="s">
        <v>863</v>
      </c>
      <c r="G1459" s="109" t="s">
        <v>1178</v>
      </c>
      <c r="H1459" s="109" t="s">
        <v>795</v>
      </c>
      <c r="I1459" s="109" t="s">
        <v>1456</v>
      </c>
    </row>
    <row r="1460" spans="1:9">
      <c r="A1460" s="109" t="s">
        <v>268</v>
      </c>
      <c r="B1460" s="109" t="s">
        <v>267</v>
      </c>
      <c r="C1460" s="109" t="str">
        <f>VLOOKUP(B1460,Nonpubs!$B$2:$D$193,3,FALSE)</f>
        <v xml:space="preserve">K-8                                                                                                                                                                                                                                                                                                                                                                                                                                                                                                                                                                                                                                                                                                                                                                                                                                                                                                                                                                                                                                                                                                                                                                                                                                                                                                                                                                                                                                                                                                                                                                                                                                                                                                                                                                                                                                                                                                                                                                                                                                                                             </v>
      </c>
      <c r="D1460" s="109" t="str">
        <f>VLOOKUP(B1460,Nonpubs!$B$2:$D$193,2,FALSE)</f>
        <v xml:space="preserve">Cincinnati City                                             </v>
      </c>
      <c r="E1460" s="109" t="s">
        <v>742</v>
      </c>
      <c r="F1460" s="109" t="s">
        <v>863</v>
      </c>
      <c r="G1460" s="109" t="s">
        <v>1178</v>
      </c>
      <c r="H1460" s="109" t="s">
        <v>795</v>
      </c>
      <c r="I1460" s="109" t="s">
        <v>1456</v>
      </c>
    </row>
    <row r="1461" spans="1:9">
      <c r="A1461" s="109" t="s">
        <v>268</v>
      </c>
      <c r="B1461" s="109" t="s">
        <v>267</v>
      </c>
      <c r="C1461" s="109" t="str">
        <f>VLOOKUP(B1461,Nonpubs!$B$2:$D$193,3,FALSE)</f>
        <v xml:space="preserve">K-8                                                                                                                                                                                                                                                                                                                                                                                                                                                                                                                                                                                                                                                                                                                                                                                                                                                                                                                                                                                                                                                                                                                                                                                                                                                                                                                                                                                                                                                                                                                                                                                                                                                                                                                                                                                                                                                                                                                                                                                                                                                                             </v>
      </c>
      <c r="D1461" s="109" t="str">
        <f>VLOOKUP(B1461,Nonpubs!$B$2:$D$193,2,FALSE)</f>
        <v xml:space="preserve">Cincinnati City                                             </v>
      </c>
      <c r="E1461" s="109" t="s">
        <v>744</v>
      </c>
      <c r="F1461" s="109" t="s">
        <v>863</v>
      </c>
      <c r="G1461" s="109" t="s">
        <v>1178</v>
      </c>
      <c r="H1461" s="109" t="s">
        <v>795</v>
      </c>
      <c r="I1461" s="109" t="s">
        <v>1456</v>
      </c>
    </row>
    <row r="1462" spans="1:9">
      <c r="A1462" s="109" t="s">
        <v>268</v>
      </c>
      <c r="B1462" s="109" t="s">
        <v>267</v>
      </c>
      <c r="C1462" s="109" t="str">
        <f>VLOOKUP(B1462,Nonpubs!$B$2:$D$193,3,FALSE)</f>
        <v xml:space="preserve">K-8                                                                                                                                                                                                                                                                                                                                                                                                                                                                                                                                                                                                                                                                                                                                                                                                                                                                                                                                                                                                                                                                                                                                                                                                                                                                                                                                                                                                                                                                                                                                                                                                                                                                                                                                                                                                                                                                                                                                                                                                                                                                             </v>
      </c>
      <c r="D1462" s="109" t="str">
        <f>VLOOKUP(B1462,Nonpubs!$B$2:$D$193,2,FALSE)</f>
        <v xml:space="preserve">Cincinnati City                                             </v>
      </c>
      <c r="E1462" s="109" t="s">
        <v>743</v>
      </c>
      <c r="F1462" s="109" t="s">
        <v>863</v>
      </c>
      <c r="G1462" s="109" t="s">
        <v>1178</v>
      </c>
      <c r="H1462" s="109" t="s">
        <v>795</v>
      </c>
      <c r="I1462" s="109" t="s">
        <v>1456</v>
      </c>
    </row>
    <row r="1463" spans="1:9">
      <c r="A1463" s="109" t="s">
        <v>268</v>
      </c>
      <c r="B1463" s="109" t="s">
        <v>267</v>
      </c>
      <c r="C1463" s="109" t="str">
        <f>VLOOKUP(B1463,Nonpubs!$B$2:$D$193,3,FALSE)</f>
        <v xml:space="preserve">K-8                                                                                                                                                                                                                                                                                                                                                                                                                                                                                                                                                                                                                                                                                                                                                                                                                                                                                                                                                                                                                                                                                                                                                                                                                                                                                                                                                                                                                                                                                                                                                                                                                                                                                                                                                                                                                                                                                                                                                                                                                                                                             </v>
      </c>
      <c r="D1463" s="109" t="str">
        <f>VLOOKUP(B1463,Nonpubs!$B$2:$D$193,2,FALSE)</f>
        <v xml:space="preserve">Cincinnati City                                             </v>
      </c>
      <c r="E1463" s="109" t="s">
        <v>740</v>
      </c>
      <c r="F1463" s="109" t="s">
        <v>918</v>
      </c>
      <c r="G1463" s="109" t="s">
        <v>1236</v>
      </c>
      <c r="H1463" s="109" t="s">
        <v>795</v>
      </c>
      <c r="I1463" s="109" t="s">
        <v>1456</v>
      </c>
    </row>
    <row r="1464" spans="1:9">
      <c r="A1464" s="109" t="s">
        <v>268</v>
      </c>
      <c r="B1464" s="109" t="s">
        <v>267</v>
      </c>
      <c r="C1464" s="109" t="str">
        <f>VLOOKUP(B1464,Nonpubs!$B$2:$D$193,3,FALSE)</f>
        <v xml:space="preserve">K-8                                                                                                                                                                                                                                                                                                                                                                                                                                                                                                                                                                                                                                                                                                                                                                                                                                                                                                                                                                                                                                                                                                                                                                                                                                                                                                                                                                                                                                                                                                                                                                                                                                                                                                                                                                                                                                                                                                                                                                                                                                                                             </v>
      </c>
      <c r="D1464" s="109" t="str">
        <f>VLOOKUP(B1464,Nonpubs!$B$2:$D$193,2,FALSE)</f>
        <v xml:space="preserve">Cincinnati City                                             </v>
      </c>
      <c r="E1464" s="109" t="s">
        <v>739</v>
      </c>
      <c r="F1464" s="109" t="s">
        <v>819</v>
      </c>
      <c r="G1464" s="109" t="s">
        <v>1131</v>
      </c>
      <c r="H1464" s="109" t="s">
        <v>795</v>
      </c>
      <c r="I1464" s="109" t="s">
        <v>1456</v>
      </c>
    </row>
    <row r="1465" spans="1:9">
      <c r="A1465" s="109" t="s">
        <v>268</v>
      </c>
      <c r="B1465" s="109" t="s">
        <v>267</v>
      </c>
      <c r="C1465" s="109" t="str">
        <f>VLOOKUP(B1465,Nonpubs!$B$2:$D$193,3,FALSE)</f>
        <v xml:space="preserve">K-8                                                                                                                                                                                                                                                                                                                                                                                                                                                                                                                                                                                                                                                                                                                                                                                                                                                                                                                                                                                                                                                                                                                                                                                                                                                                                                                                                                                                                                                                                                                                                                                                                                                                                                                                                                                                                                                                                                                                                                                                                                                                             </v>
      </c>
      <c r="D1465" s="109" t="str">
        <f>VLOOKUP(B1465,Nonpubs!$B$2:$D$193,2,FALSE)</f>
        <v xml:space="preserve">Cincinnati City                                             </v>
      </c>
      <c r="E1465" s="109" t="s">
        <v>740</v>
      </c>
      <c r="F1465" s="109" t="s">
        <v>819</v>
      </c>
      <c r="G1465" s="109" t="s">
        <v>1131</v>
      </c>
      <c r="H1465" s="109" t="s">
        <v>795</v>
      </c>
      <c r="I1465" s="109" t="s">
        <v>1456</v>
      </c>
    </row>
    <row r="1466" spans="1:9">
      <c r="A1466" s="109" t="s">
        <v>268</v>
      </c>
      <c r="B1466" s="109" t="s">
        <v>267</v>
      </c>
      <c r="C1466" s="109" t="str">
        <f>VLOOKUP(B1466,Nonpubs!$B$2:$D$193,3,FALSE)</f>
        <v xml:space="preserve">K-8                                                                                                                                                                                                                                                                                                                                                                                                                                                                                                                                                                                                                                                                                                                                                                                                                                                                                                                                                                                                                                                                                                                                                                                                                                                                                                                                                                                                                                                                                                                                                                                                                                                                                                                                                                                                                                                                                                                                                                                                                                                                             </v>
      </c>
      <c r="D1466" s="109" t="str">
        <f>VLOOKUP(B1466,Nonpubs!$B$2:$D$193,2,FALSE)</f>
        <v xml:space="preserve">Cincinnati City                                             </v>
      </c>
      <c r="E1466" s="109" t="s">
        <v>741</v>
      </c>
      <c r="F1466" s="109" t="s">
        <v>819</v>
      </c>
      <c r="G1466" s="109" t="s">
        <v>1131</v>
      </c>
      <c r="H1466" s="109" t="s">
        <v>795</v>
      </c>
      <c r="I1466" s="109" t="s">
        <v>1456</v>
      </c>
    </row>
    <row r="1467" spans="1:9">
      <c r="A1467" s="109" t="s">
        <v>268</v>
      </c>
      <c r="B1467" s="109" t="s">
        <v>267</v>
      </c>
      <c r="C1467" s="109" t="str">
        <f>VLOOKUP(B1467,Nonpubs!$B$2:$D$193,3,FALSE)</f>
        <v xml:space="preserve">K-8                                                                                                                                                                                                                                                                                                                                                                                                                                                                                                                                                                                                                                                                                                                                                                                                                                                                                                                                                                                                                                                                                                                                                                                                                                                                                                                                                                                                                                                                                                                                                                                                                                                                                                                                                                                                                                                                                                                                                                                                                                                                             </v>
      </c>
      <c r="D1467" s="109" t="str">
        <f>VLOOKUP(B1467,Nonpubs!$B$2:$D$193,2,FALSE)</f>
        <v xml:space="preserve">Cincinnati City                                             </v>
      </c>
      <c r="E1467" s="109" t="s">
        <v>742</v>
      </c>
      <c r="F1467" s="109" t="s">
        <v>819</v>
      </c>
      <c r="G1467" s="109" t="s">
        <v>1131</v>
      </c>
      <c r="H1467" s="109" t="s">
        <v>795</v>
      </c>
      <c r="I1467" s="109" t="s">
        <v>1456</v>
      </c>
    </row>
    <row r="1468" spans="1:9">
      <c r="A1468" s="109" t="s">
        <v>268</v>
      </c>
      <c r="B1468" s="109" t="s">
        <v>267</v>
      </c>
      <c r="C1468" s="109" t="str">
        <f>VLOOKUP(B1468,Nonpubs!$B$2:$D$193,3,FALSE)</f>
        <v xml:space="preserve">K-8                                                                                                                                                                                                                                                                                                                                                                                                                                                                                                                                                                                                                                                                                                                                                                                                                                                                                                                                                                                                                                                                                                                                                                                                                                                                                                                                                                                                                                                                                                                                                                                                                                                                                                                                                                                                                                                                                                                                                                                                                                                                             </v>
      </c>
      <c r="D1468" s="109" t="str">
        <f>VLOOKUP(B1468,Nonpubs!$B$2:$D$193,2,FALSE)</f>
        <v xml:space="preserve">Cincinnati City                                             </v>
      </c>
      <c r="E1468" s="109" t="s">
        <v>744</v>
      </c>
      <c r="F1468" s="109" t="s">
        <v>819</v>
      </c>
      <c r="G1468" s="109" t="s">
        <v>1131</v>
      </c>
      <c r="H1468" s="109" t="s">
        <v>795</v>
      </c>
      <c r="I1468" s="109" t="s">
        <v>1456</v>
      </c>
    </row>
    <row r="1469" spans="1:9">
      <c r="A1469" s="109" t="s">
        <v>268</v>
      </c>
      <c r="B1469" s="109" t="s">
        <v>267</v>
      </c>
      <c r="C1469" s="109" t="str">
        <f>VLOOKUP(B1469,Nonpubs!$B$2:$D$193,3,FALSE)</f>
        <v xml:space="preserve">K-8                                                                                                                                                                                                                                                                                                                                                                                                                                                                                                                                                                                                                                                                                                                                                                                                                                                                                                                                                                                                                                                                                                                                                                                                                                                                                                                                                                                                                                                                                                                                                                                                                                                                                                                                                                                                                                                                                                                                                                                                                                                                             </v>
      </c>
      <c r="D1469" s="109" t="str">
        <f>VLOOKUP(B1469,Nonpubs!$B$2:$D$193,2,FALSE)</f>
        <v xml:space="preserve">Cincinnati City                                             </v>
      </c>
      <c r="E1469" s="109" t="s">
        <v>743</v>
      </c>
      <c r="F1469" s="109" t="s">
        <v>819</v>
      </c>
      <c r="G1469" s="109" t="s">
        <v>1131</v>
      </c>
      <c r="H1469" s="109" t="s">
        <v>795</v>
      </c>
      <c r="I1469" s="109" t="s">
        <v>1456</v>
      </c>
    </row>
    <row r="1470" spans="1:9">
      <c r="A1470" s="109" t="s">
        <v>268</v>
      </c>
      <c r="B1470" s="109" t="s">
        <v>267</v>
      </c>
      <c r="C1470" s="109" t="str">
        <f>VLOOKUP(B1470,Nonpubs!$B$2:$D$193,3,FALSE)</f>
        <v xml:space="preserve">K-8                                                                                                                                                                                                                                                                                                                                                                                                                                                                                                                                                                                                                                                                                                                                                                                                                                                                                                                                                                                                                                                                                                                                                                                                                                                                                                                                                                                                                                                                                                                                                                                                                                                                                                                                                                                                                                                                                                                                                                                                                                                                             </v>
      </c>
      <c r="D1470" s="109" t="str">
        <f>VLOOKUP(B1470,Nonpubs!$B$2:$D$193,2,FALSE)</f>
        <v xml:space="preserve">Cincinnati City                                             </v>
      </c>
      <c r="E1470" s="109" t="s">
        <v>742</v>
      </c>
      <c r="F1470" s="109" t="s">
        <v>865</v>
      </c>
      <c r="G1470" s="109" t="s">
        <v>1180</v>
      </c>
      <c r="H1470" s="109" t="s">
        <v>795</v>
      </c>
      <c r="I1470" s="109" t="s">
        <v>1456</v>
      </c>
    </row>
    <row r="1471" spans="1:9">
      <c r="A1471" s="109" t="s">
        <v>268</v>
      </c>
      <c r="B1471" s="109" t="s">
        <v>267</v>
      </c>
      <c r="C1471" s="109" t="str">
        <f>VLOOKUP(B1471,Nonpubs!$B$2:$D$193,3,FALSE)</f>
        <v xml:space="preserve">K-8                                                                                                                                                                                                                                                                                                                                                                                                                                                                                                                                                                                                                                                                                                                                                                                                                                                                                                                                                                                                                                                                                                                                                                                                                                                                                                                                                                                                                                                                                                                                                                                                                                                                                                                                                                                                                                                                                                                                                                                                                                                                             </v>
      </c>
      <c r="D1471" s="109" t="str">
        <f>VLOOKUP(B1471,Nonpubs!$B$2:$D$193,2,FALSE)</f>
        <v xml:space="preserve">Cincinnati City                                             </v>
      </c>
      <c r="E1471" s="109" t="s">
        <v>740</v>
      </c>
      <c r="F1471" s="109" t="s">
        <v>814</v>
      </c>
      <c r="G1471" s="109" t="s">
        <v>1125</v>
      </c>
      <c r="H1471" s="109" t="s">
        <v>795</v>
      </c>
      <c r="I1471" s="109" t="s">
        <v>1456</v>
      </c>
    </row>
    <row r="1472" spans="1:9">
      <c r="A1472" s="109" t="s">
        <v>268</v>
      </c>
      <c r="B1472" s="109" t="s">
        <v>267</v>
      </c>
      <c r="C1472" s="109" t="str">
        <f>VLOOKUP(B1472,Nonpubs!$B$2:$D$193,3,FALSE)</f>
        <v xml:space="preserve">K-8                                                                                                                                                                                                                                                                                                                                                                                                                                                                                                                                                                                                                                                                                                                                                                                                                                                                                                                                                                                                                                                                                                                                                                                                                                                                                                                                                                                                                                                                                                                                                                                                                                                                                                                                                                                                                                                                                                                                                                                                                                                                             </v>
      </c>
      <c r="D1472" s="109" t="str">
        <f>VLOOKUP(B1472,Nonpubs!$B$2:$D$193,2,FALSE)</f>
        <v xml:space="preserve">Cincinnati City                                             </v>
      </c>
      <c r="E1472" s="109" t="s">
        <v>742</v>
      </c>
      <c r="F1472" s="109" t="s">
        <v>870</v>
      </c>
      <c r="G1472" s="109" t="s">
        <v>1185</v>
      </c>
      <c r="H1472" s="109" t="s">
        <v>793</v>
      </c>
      <c r="I1472" s="109" t="s">
        <v>1455</v>
      </c>
    </row>
    <row r="1473" spans="1:9">
      <c r="A1473" s="109" t="s">
        <v>268</v>
      </c>
      <c r="B1473" s="109" t="s">
        <v>267</v>
      </c>
      <c r="C1473" s="109" t="str">
        <f>VLOOKUP(B1473,Nonpubs!$B$2:$D$193,3,FALSE)</f>
        <v xml:space="preserve">K-8                                                                                                                                                                                                                                                                                                                                                                                                                                                                                                                                                                                                                                                                                                                                                                                                                                                                                                                                                                                                                                                                                                                                                                                                                                                                                                                                                                                                                                                                                                                                                                                                                                                                                                                                                                                                                                                                                                                                                                                                                                                                             </v>
      </c>
      <c r="D1473" s="109" t="str">
        <f>VLOOKUP(B1473,Nonpubs!$B$2:$D$193,2,FALSE)</f>
        <v xml:space="preserve">Cincinnati City                                             </v>
      </c>
      <c r="E1473" s="109" t="s">
        <v>740</v>
      </c>
      <c r="F1473" s="109" t="s">
        <v>816</v>
      </c>
      <c r="G1473" s="109" t="s">
        <v>1127</v>
      </c>
      <c r="H1473" s="109" t="s">
        <v>795</v>
      </c>
      <c r="I1473" s="109" t="s">
        <v>1456</v>
      </c>
    </row>
    <row r="1474" spans="1:9">
      <c r="A1474" s="109" t="s">
        <v>270</v>
      </c>
      <c r="B1474" s="109" t="s">
        <v>269</v>
      </c>
      <c r="C1474" s="109" t="str">
        <f>VLOOKUP(B1474,Nonpubs!$B$2:$D$193,3,FALSE)</f>
        <v xml:space="preserve">9-12                                                                                                                                                                                                                                                                                                                                                                                                                                                                                                                                                                                                                                                                                                                                                                                                                                                                                                                                                                                                                                                                                                                                                                                                                                                                                                                                                                                                                                                                                                                                                                                                                                                                                                                                                                                                                                                                                                                                                                                                                                                                            </v>
      </c>
      <c r="D1474" s="109" t="str">
        <f>VLOOKUP(B1474,Nonpubs!$B$2:$D$193,2,FALSE)</f>
        <v xml:space="preserve">Elyria City Schools                                         </v>
      </c>
      <c r="E1474" s="109" t="s">
        <v>752</v>
      </c>
      <c r="F1474" s="109" t="s">
        <v>1036</v>
      </c>
      <c r="G1474" s="109" t="s">
        <v>1362</v>
      </c>
      <c r="H1474" s="109" t="s">
        <v>795</v>
      </c>
      <c r="I1474" s="109" t="s">
        <v>1456</v>
      </c>
    </row>
    <row r="1475" spans="1:9">
      <c r="A1475" s="109" t="s">
        <v>270</v>
      </c>
      <c r="B1475" s="109" t="s">
        <v>269</v>
      </c>
      <c r="C1475" s="109" t="str">
        <f>VLOOKUP(B1475,Nonpubs!$B$2:$D$193,3,FALSE)</f>
        <v xml:space="preserve">9-12                                                                                                                                                                                                                                                                                                                                                                                                                                                                                                                                                                                                                                                                                                                                                                                                                                                                                                                                                                                                                                                                                                                                                                                                                                                                                                                                                                                                                                                                                                                                                                                                                                                                                                                                                                                                                                                                                                                                                                                                                                                                            </v>
      </c>
      <c r="D1475" s="109" t="str">
        <f>VLOOKUP(B1475,Nonpubs!$B$2:$D$193,2,FALSE)</f>
        <v xml:space="preserve">Elyria City Schools                                         </v>
      </c>
      <c r="E1475" s="109" t="s">
        <v>751</v>
      </c>
      <c r="F1475" s="109" t="s">
        <v>1037</v>
      </c>
      <c r="G1475" s="109" t="s">
        <v>1363</v>
      </c>
      <c r="H1475" s="109" t="s">
        <v>1130</v>
      </c>
      <c r="I1475" s="109" t="s">
        <v>1456</v>
      </c>
    </row>
    <row r="1476" spans="1:9">
      <c r="A1476" s="109" t="s">
        <v>270</v>
      </c>
      <c r="B1476" s="109" t="s">
        <v>269</v>
      </c>
      <c r="C1476" s="109" t="str">
        <f>VLOOKUP(B1476,Nonpubs!$B$2:$D$193,3,FALSE)</f>
        <v xml:space="preserve">9-12                                                                                                                                                                                                                                                                                                                                                                                                                                                                                                                                                                                                                                                                                                                                                                                                                                                                                                                                                                                                                                                                                                                                                                                                                                                                                                                                                                                                                                                                                                                                                                                                                                                                                                                                                                                                                                                                                                                                                                                                                                                                            </v>
      </c>
      <c r="D1476" s="109" t="str">
        <f>VLOOKUP(B1476,Nonpubs!$B$2:$D$193,2,FALSE)</f>
        <v xml:space="preserve">Elyria City Schools                                         </v>
      </c>
      <c r="E1476" s="109" t="s">
        <v>752</v>
      </c>
      <c r="F1476" s="109" t="s">
        <v>1037</v>
      </c>
      <c r="G1476" s="109" t="s">
        <v>1363</v>
      </c>
      <c r="H1476" s="109" t="s">
        <v>1130</v>
      </c>
      <c r="I1476" s="109" t="s">
        <v>1456</v>
      </c>
    </row>
    <row r="1477" spans="1:9">
      <c r="A1477" s="109" t="s">
        <v>270</v>
      </c>
      <c r="B1477" s="109" t="s">
        <v>269</v>
      </c>
      <c r="C1477" s="109" t="str">
        <f>VLOOKUP(B1477,Nonpubs!$B$2:$D$193,3,FALSE)</f>
        <v xml:space="preserve">9-12                                                                                                                                                                                                                                                                                                                                                                                                                                                                                                                                                                                                                                                                                                                                                                                                                                                                                                                                                                                                                                                                                                                                                                                                                                                                                                                                                                                                                                                                                                                                                                                                                                                                                                                                                                                                                                                                                                                                                                                                                                                                            </v>
      </c>
      <c r="D1477" s="109" t="str">
        <f>VLOOKUP(B1477,Nonpubs!$B$2:$D$193,2,FALSE)</f>
        <v xml:space="preserve">Elyria City Schools                                         </v>
      </c>
      <c r="E1477" s="109" t="s">
        <v>804</v>
      </c>
      <c r="F1477" s="109" t="s">
        <v>1037</v>
      </c>
      <c r="G1477" s="109" t="s">
        <v>1363</v>
      </c>
      <c r="H1477" s="109" t="s">
        <v>1130</v>
      </c>
      <c r="I1477" s="109" t="s">
        <v>1456</v>
      </c>
    </row>
    <row r="1478" spans="1:9">
      <c r="A1478" s="109" t="s">
        <v>270</v>
      </c>
      <c r="B1478" s="109" t="s">
        <v>269</v>
      </c>
      <c r="C1478" s="109" t="str">
        <f>VLOOKUP(B1478,Nonpubs!$B$2:$D$193,3,FALSE)</f>
        <v xml:space="preserve">9-12                                                                                                                                                                                                                                                                                                                                                                                                                                                                                                                                                                                                                                                                                                                                                                                                                                                                                                                                                                                                                                                                                                                                                                                                                                                                                                                                                                                                                                                                                                                                                                                                                                                                                                                                                                                                                                                                                                                                                                                                                                                                            </v>
      </c>
      <c r="D1478" s="109" t="str">
        <f>VLOOKUP(B1478,Nonpubs!$B$2:$D$193,2,FALSE)</f>
        <v xml:space="preserve">Elyria City Schools                                         </v>
      </c>
      <c r="E1478" s="109" t="s">
        <v>751</v>
      </c>
      <c r="F1478" s="109" t="s">
        <v>1094</v>
      </c>
      <c r="G1478" s="109" t="s">
        <v>1425</v>
      </c>
      <c r="H1478" s="109" t="s">
        <v>791</v>
      </c>
      <c r="I1478" s="109" t="s">
        <v>1456</v>
      </c>
    </row>
    <row r="1479" spans="1:9">
      <c r="A1479" s="109" t="s">
        <v>270</v>
      </c>
      <c r="B1479" s="109" t="s">
        <v>269</v>
      </c>
      <c r="C1479" s="109" t="str">
        <f>VLOOKUP(B1479,Nonpubs!$B$2:$D$193,3,FALSE)</f>
        <v xml:space="preserve">9-12                                                                                                                                                                                                                                                                                                                                                                                                                                                                                                                                                                                                                                                                                                                                                                                                                                                                                                                                                                                                                                                                                                                                                                                                                                                                                                                                                                                                                                                                                                                                                                                                                                                                                                                                                                                                                                                                                                                                                                                                                                                                            </v>
      </c>
      <c r="D1479" s="109" t="str">
        <f>VLOOKUP(B1479,Nonpubs!$B$2:$D$193,2,FALSE)</f>
        <v xml:space="preserve">Elyria City Schools                                         </v>
      </c>
      <c r="E1479" s="109" t="s">
        <v>751</v>
      </c>
      <c r="F1479" s="109" t="s">
        <v>1038</v>
      </c>
      <c r="G1479" s="109" t="s">
        <v>1364</v>
      </c>
      <c r="H1479" s="109" t="s">
        <v>1130</v>
      </c>
      <c r="I1479" s="109" t="s">
        <v>1456</v>
      </c>
    </row>
    <row r="1480" spans="1:9">
      <c r="A1480" s="109" t="s">
        <v>270</v>
      </c>
      <c r="B1480" s="109" t="s">
        <v>269</v>
      </c>
      <c r="C1480" s="109" t="str">
        <f>VLOOKUP(B1480,Nonpubs!$B$2:$D$193,3,FALSE)</f>
        <v xml:space="preserve">9-12                                                                                                                                                                                                                                                                                                                                                                                                                                                                                                                                                                                                                                                                                                                                                                                                                                                                                                                                                                                                                                                                                                                                                                                                                                                                                                                                                                                                                                                                                                                                                                                                                                                                                                                                                                                                                                                                                                                                                                                                                                                                            </v>
      </c>
      <c r="D1480" s="109" t="str">
        <f>VLOOKUP(B1480,Nonpubs!$B$2:$D$193,2,FALSE)</f>
        <v xml:space="preserve">Elyria City Schools                                         </v>
      </c>
      <c r="E1480" s="109" t="s">
        <v>752</v>
      </c>
      <c r="F1480" s="109" t="s">
        <v>1038</v>
      </c>
      <c r="G1480" s="109" t="s">
        <v>1364</v>
      </c>
      <c r="H1480" s="109" t="s">
        <v>1130</v>
      </c>
      <c r="I1480" s="109" t="s">
        <v>1456</v>
      </c>
    </row>
    <row r="1481" spans="1:9">
      <c r="A1481" s="109" t="s">
        <v>270</v>
      </c>
      <c r="B1481" s="109" t="s">
        <v>269</v>
      </c>
      <c r="C1481" s="109" t="str">
        <f>VLOOKUP(B1481,Nonpubs!$B$2:$D$193,3,FALSE)</f>
        <v xml:space="preserve">9-12                                                                                                                                                                                                                                                                                                                                                                                                                                                                                                                                                                                                                                                                                                                                                                                                                                                                                                                                                                                                                                                                                                                                                                                                                                                                                                                                                                                                                                                                                                                                                                                                                                                                                                                                                                                                                                                                                                                                                                                                                                                                            </v>
      </c>
      <c r="D1481" s="109" t="str">
        <f>VLOOKUP(B1481,Nonpubs!$B$2:$D$193,2,FALSE)</f>
        <v xml:space="preserve">Elyria City Schools                                         </v>
      </c>
      <c r="E1481" s="109" t="s">
        <v>804</v>
      </c>
      <c r="F1481" s="109" t="s">
        <v>1038</v>
      </c>
      <c r="G1481" s="109" t="s">
        <v>1364</v>
      </c>
      <c r="H1481" s="109" t="s">
        <v>1130</v>
      </c>
      <c r="I1481" s="109" t="s">
        <v>1456</v>
      </c>
    </row>
    <row r="1482" spans="1:9">
      <c r="A1482" s="109" t="s">
        <v>270</v>
      </c>
      <c r="B1482" s="109" t="s">
        <v>269</v>
      </c>
      <c r="C1482" s="109" t="str">
        <f>VLOOKUP(B1482,Nonpubs!$B$2:$D$193,3,FALSE)</f>
        <v xml:space="preserve">9-12                                                                                                                                                                                                                                                                                                                                                                                                                                                                                                                                                                                                                                                                                                                                                                                                                                                                                                                                                                                                                                                                                                                                                                                                                                                                                                                                                                                                                                                                                                                                                                                                                                                                                                                                                                                                                                                                                                                                                                                                                                                                            </v>
      </c>
      <c r="D1482" s="109" t="str">
        <f>VLOOKUP(B1482,Nonpubs!$B$2:$D$193,2,FALSE)</f>
        <v xml:space="preserve">Elyria City Schools                                         </v>
      </c>
      <c r="E1482" s="109" t="s">
        <v>751</v>
      </c>
      <c r="F1482" s="109" t="s">
        <v>1039</v>
      </c>
      <c r="G1482" s="109" t="s">
        <v>1365</v>
      </c>
      <c r="H1482" s="109" t="s">
        <v>1163</v>
      </c>
      <c r="I1482" s="109" t="s">
        <v>1455</v>
      </c>
    </row>
    <row r="1483" spans="1:9">
      <c r="A1483" s="109" t="s">
        <v>270</v>
      </c>
      <c r="B1483" s="109" t="s">
        <v>269</v>
      </c>
      <c r="C1483" s="109" t="str">
        <f>VLOOKUP(B1483,Nonpubs!$B$2:$D$193,3,FALSE)</f>
        <v xml:space="preserve">9-12                                                                                                                                                                                                                                                                                                                                                                                                                                                                                                                                                                                                                                                                                                                                                                                                                                                                                                                                                                                                                                                                                                                                                                                                                                                                                                                                                                                                                                                                                                                                                                                                                                                                                                                                                                                                                                                                                                                                                                                                                                                                            </v>
      </c>
      <c r="D1483" s="109" t="str">
        <f>VLOOKUP(B1483,Nonpubs!$B$2:$D$193,2,FALSE)</f>
        <v xml:space="preserve">Elyria City Schools                                         </v>
      </c>
      <c r="E1483" s="109" t="s">
        <v>752</v>
      </c>
      <c r="F1483" s="109" t="s">
        <v>1039</v>
      </c>
      <c r="G1483" s="109" t="s">
        <v>1365</v>
      </c>
      <c r="H1483" s="109" t="s">
        <v>1163</v>
      </c>
      <c r="I1483" s="109" t="s">
        <v>1455</v>
      </c>
    </row>
    <row r="1484" spans="1:9">
      <c r="A1484" s="109" t="s">
        <v>270</v>
      </c>
      <c r="B1484" s="109" t="s">
        <v>269</v>
      </c>
      <c r="C1484" s="109" t="str">
        <f>VLOOKUP(B1484,Nonpubs!$B$2:$D$193,3,FALSE)</f>
        <v xml:space="preserve">9-12                                                                                                                                                                                                                                                                                                                                                                                                                                                                                                                                                                                                                                                                                                                                                                                                                                                                                                                                                                                                                                                                                                                                                                                                                                                                                                                                                                                                                                                                                                                                                                                                                                                                                                                                                                                                                                                                                                                                                                                                                                                                            </v>
      </c>
      <c r="D1484" s="109" t="str">
        <f>VLOOKUP(B1484,Nonpubs!$B$2:$D$193,2,FALSE)</f>
        <v xml:space="preserve">Elyria City Schools                                         </v>
      </c>
      <c r="E1484" s="109" t="s">
        <v>804</v>
      </c>
      <c r="F1484" s="109" t="s">
        <v>1039</v>
      </c>
      <c r="G1484" s="109" t="s">
        <v>1365</v>
      </c>
      <c r="H1484" s="109" t="s">
        <v>1163</v>
      </c>
      <c r="I1484" s="109" t="s">
        <v>1455</v>
      </c>
    </row>
    <row r="1485" spans="1:9">
      <c r="A1485" s="109" t="s">
        <v>272</v>
      </c>
      <c r="B1485" s="109" t="s">
        <v>271</v>
      </c>
      <c r="C1485" s="109" t="e">
        <f>VLOOKUP(B1485,Nonpubs!$B$2:$D$193,3,FALSE)</f>
        <v>#N/A</v>
      </c>
      <c r="D1485" s="109" t="e">
        <f>VLOOKUP(B1485,Nonpubs!$B$2:$D$193,2,FALSE)</f>
        <v>#N/A</v>
      </c>
      <c r="E1485" s="109" t="s">
        <v>740</v>
      </c>
      <c r="F1485" s="109" t="s">
        <v>1040</v>
      </c>
      <c r="G1485" s="109" t="s">
        <v>1366</v>
      </c>
      <c r="H1485" s="109" t="s">
        <v>796</v>
      </c>
      <c r="I1485" s="109" t="s">
        <v>1456</v>
      </c>
    </row>
    <row r="1486" spans="1:9">
      <c r="A1486" s="109" t="s">
        <v>272</v>
      </c>
      <c r="B1486" s="109" t="s">
        <v>271</v>
      </c>
      <c r="C1486" s="109" t="e">
        <f>VLOOKUP(B1486,Nonpubs!$B$2:$D$193,3,FALSE)</f>
        <v>#N/A</v>
      </c>
      <c r="D1486" s="109" t="e">
        <f>VLOOKUP(B1486,Nonpubs!$B$2:$D$193,2,FALSE)</f>
        <v>#N/A</v>
      </c>
      <c r="E1486" s="109" t="s">
        <v>741</v>
      </c>
      <c r="F1486" s="109" t="s">
        <v>1040</v>
      </c>
      <c r="G1486" s="109" t="s">
        <v>1366</v>
      </c>
      <c r="H1486" s="109" t="s">
        <v>796</v>
      </c>
      <c r="I1486" s="109" t="s">
        <v>1456</v>
      </c>
    </row>
    <row r="1487" spans="1:9">
      <c r="A1487" s="109" t="s">
        <v>272</v>
      </c>
      <c r="B1487" s="109" t="s">
        <v>271</v>
      </c>
      <c r="C1487" s="109" t="e">
        <f>VLOOKUP(B1487,Nonpubs!$B$2:$D$193,3,FALSE)</f>
        <v>#N/A</v>
      </c>
      <c r="D1487" s="109" t="e">
        <f>VLOOKUP(B1487,Nonpubs!$B$2:$D$193,2,FALSE)</f>
        <v>#N/A</v>
      </c>
      <c r="E1487" s="109" t="s">
        <v>742</v>
      </c>
      <c r="F1487" s="109" t="s">
        <v>1040</v>
      </c>
      <c r="G1487" s="109" t="s">
        <v>1366</v>
      </c>
      <c r="H1487" s="109" t="s">
        <v>796</v>
      </c>
      <c r="I1487" s="109" t="s">
        <v>1456</v>
      </c>
    </row>
    <row r="1488" spans="1:9">
      <c r="A1488" s="109" t="s">
        <v>274</v>
      </c>
      <c r="B1488" s="109" t="s">
        <v>273</v>
      </c>
      <c r="C1488" s="109" t="str">
        <f>VLOOKUP(B1488,Nonpubs!$B$2:$D$193,3,FALSE)</f>
        <v xml:space="preserve">K-12                                                                                                                                                                                                                                                                                                                                                                                                                                                                                                                                                                                                                                                                                                                                                                                                                                                                                                                                                                                                                                                                                                                                                                                                                                                                                                                                                                                                                                                                                                                                                                                                                                                                                                                                                                                                                                                                                                                                                                                                                                                                            </v>
      </c>
      <c r="D1488" s="109" t="str">
        <f>VLOOKUP(B1488,Nonpubs!$B$2:$D$193,2,FALSE)</f>
        <v xml:space="preserve">Sylvania City                                               </v>
      </c>
      <c r="E1488" s="109" t="s">
        <v>752</v>
      </c>
      <c r="F1488" s="109" t="s">
        <v>970</v>
      </c>
      <c r="G1488" s="109" t="s">
        <v>1291</v>
      </c>
      <c r="H1488" s="109" t="s">
        <v>790</v>
      </c>
      <c r="I1488" s="109" t="s">
        <v>1456</v>
      </c>
    </row>
    <row r="1489" spans="1:9">
      <c r="A1489" s="109" t="s">
        <v>274</v>
      </c>
      <c r="B1489" s="109" t="s">
        <v>273</v>
      </c>
      <c r="C1489" s="109" t="str">
        <f>VLOOKUP(B1489,Nonpubs!$B$2:$D$193,3,FALSE)</f>
        <v xml:space="preserve">K-12                                                                                                                                                                                                                                                                                                                                                                                                                                                                                                                                                                                                                                                                                                                                                                                                                                                                                                                                                                                                                                                                                                                                                                                                                                                                                                                                                                                                                                                                                                                                                                                                                                                                                                                                                                                                                                                                                                                                                                                                                                                                            </v>
      </c>
      <c r="D1489" s="109" t="str">
        <f>VLOOKUP(B1489,Nonpubs!$B$2:$D$193,2,FALSE)</f>
        <v xml:space="preserve">Sylvania City                                               </v>
      </c>
      <c r="E1489" s="109" t="s">
        <v>751</v>
      </c>
      <c r="F1489" s="109" t="s">
        <v>940</v>
      </c>
      <c r="G1489" s="109" t="s">
        <v>1258</v>
      </c>
      <c r="H1489" s="109" t="s">
        <v>790</v>
      </c>
      <c r="I1489" s="109" t="s">
        <v>1456</v>
      </c>
    </row>
    <row r="1490" spans="1:9">
      <c r="A1490" s="109" t="s">
        <v>274</v>
      </c>
      <c r="B1490" s="109" t="s">
        <v>273</v>
      </c>
      <c r="C1490" s="109" t="str">
        <f>VLOOKUP(B1490,Nonpubs!$B$2:$D$193,3,FALSE)</f>
        <v xml:space="preserve">K-12                                                                                                                                                                                                                                                                                                                                                                                                                                                                                                                                                                                                                                                                                                                                                                                                                                                                                                                                                                                                                                                                                                                                                                                                                                                                                                                                                                                                                                                                                                                                                                                                                                                                                                                                                                                                                                                                                                                                                                                                                                                                            </v>
      </c>
      <c r="D1490" s="109" t="str">
        <f>VLOOKUP(B1490,Nonpubs!$B$2:$D$193,2,FALSE)</f>
        <v xml:space="preserve">Sylvania City                                               </v>
      </c>
      <c r="E1490" s="109" t="s">
        <v>742</v>
      </c>
      <c r="F1490" s="109" t="s">
        <v>941</v>
      </c>
      <c r="G1490" s="109" t="s">
        <v>1259</v>
      </c>
      <c r="H1490" s="109" t="s">
        <v>796</v>
      </c>
      <c r="I1490" s="109" t="s">
        <v>1455</v>
      </c>
    </row>
    <row r="1491" spans="1:9">
      <c r="A1491" s="109" t="s">
        <v>274</v>
      </c>
      <c r="B1491" s="109" t="s">
        <v>273</v>
      </c>
      <c r="C1491" s="109" t="str">
        <f>VLOOKUP(B1491,Nonpubs!$B$2:$D$193,3,FALSE)</f>
        <v xml:space="preserve">K-12                                                                                                                                                                                                                                                                                                                                                                                                                                                                                                                                                                                                                                                                                                                                                                                                                                                                                                                                                                                                                                                                                                                                                                                                                                                                                                                                                                                                                                                                                                                                                                                                                                                                                                                                                                                                                                                                                                                                                                                                                                                                            </v>
      </c>
      <c r="D1491" s="109" t="str">
        <f>VLOOKUP(B1491,Nonpubs!$B$2:$D$193,2,FALSE)</f>
        <v xml:space="preserve">Sylvania City                                               </v>
      </c>
      <c r="E1491" s="109" t="s">
        <v>752</v>
      </c>
      <c r="F1491" s="109" t="s">
        <v>941</v>
      </c>
      <c r="G1491" s="109" t="s">
        <v>1259</v>
      </c>
      <c r="H1491" s="109" t="s">
        <v>796</v>
      </c>
      <c r="I1491" s="109" t="s">
        <v>1455</v>
      </c>
    </row>
    <row r="1492" spans="1:9">
      <c r="A1492" s="109" t="s">
        <v>274</v>
      </c>
      <c r="B1492" s="109" t="s">
        <v>273</v>
      </c>
      <c r="C1492" s="109" t="str">
        <f>VLOOKUP(B1492,Nonpubs!$B$2:$D$193,3,FALSE)</f>
        <v xml:space="preserve">K-12                                                                                                                                                                                                                                                                                                                                                                                                                                                                                                                                                                                                                                                                                                                                                                                                                                                                                                                                                                                                                                                                                                                                                                                                                                                                                                                                                                                                                                                                                                                                                                                                                                                                                                                                                                                                                                                                                                                                                                                                                                                                            </v>
      </c>
      <c r="D1492" s="109" t="str">
        <f>VLOOKUP(B1492,Nonpubs!$B$2:$D$193,2,FALSE)</f>
        <v xml:space="preserve">Sylvania City                                               </v>
      </c>
      <c r="E1492" s="109" t="s">
        <v>739</v>
      </c>
      <c r="F1492" s="109" t="s">
        <v>946</v>
      </c>
      <c r="G1492" s="109" t="s">
        <v>1264</v>
      </c>
      <c r="H1492" s="109" t="s">
        <v>790</v>
      </c>
      <c r="I1492" s="109" t="s">
        <v>1456</v>
      </c>
    </row>
    <row r="1493" spans="1:9">
      <c r="A1493" s="109" t="s">
        <v>274</v>
      </c>
      <c r="B1493" s="109" t="s">
        <v>273</v>
      </c>
      <c r="C1493" s="109" t="str">
        <f>VLOOKUP(B1493,Nonpubs!$B$2:$D$193,3,FALSE)</f>
        <v xml:space="preserve">K-12                                                                                                                                                                                                                                                                                                                                                                                                                                                                                                                                                                                                                                                                                                                                                                                                                                                                                                                                                                                                                                                                                                                                                                                                                                                                                                                                                                                                                                                                                                                                                                                                                                                                                                                                                                                                                                                                                                                                                                                                                                                                            </v>
      </c>
      <c r="D1493" s="109" t="str">
        <f>VLOOKUP(B1493,Nonpubs!$B$2:$D$193,2,FALSE)</f>
        <v xml:space="preserve">Sylvania City                                               </v>
      </c>
      <c r="E1493" s="109" t="s">
        <v>741</v>
      </c>
      <c r="F1493" s="109" t="s">
        <v>946</v>
      </c>
      <c r="G1493" s="109" t="s">
        <v>1264</v>
      </c>
      <c r="H1493" s="109" t="s">
        <v>790</v>
      </c>
      <c r="I1493" s="109" t="s">
        <v>1456</v>
      </c>
    </row>
    <row r="1494" spans="1:9">
      <c r="A1494" s="109" t="s">
        <v>274</v>
      </c>
      <c r="B1494" s="109" t="s">
        <v>273</v>
      </c>
      <c r="C1494" s="109" t="str">
        <f>VLOOKUP(B1494,Nonpubs!$B$2:$D$193,3,FALSE)</f>
        <v xml:space="preserve">K-12                                                                                                                                                                                                                                                                                                                                                                                                                                                                                                                                                                                                                                                                                                                                                                                                                                                                                                                                                                                                                                                                                                                                                                                                                                                                                                                                                                                                                                                                                                                                                                                                                                                                                                                                                                                                                                                                                                                                                                                                                                                                            </v>
      </c>
      <c r="D1494" s="109" t="str">
        <f>VLOOKUP(B1494,Nonpubs!$B$2:$D$193,2,FALSE)</f>
        <v xml:space="preserve">Sylvania City                                               </v>
      </c>
      <c r="E1494" s="109" t="s">
        <v>744</v>
      </c>
      <c r="F1494" s="109" t="s">
        <v>946</v>
      </c>
      <c r="G1494" s="109" t="s">
        <v>1264</v>
      </c>
      <c r="H1494" s="109" t="s">
        <v>790</v>
      </c>
      <c r="I1494" s="109" t="s">
        <v>1456</v>
      </c>
    </row>
    <row r="1495" spans="1:9">
      <c r="A1495" s="109" t="s">
        <v>274</v>
      </c>
      <c r="B1495" s="109" t="s">
        <v>273</v>
      </c>
      <c r="C1495" s="109" t="str">
        <f>VLOOKUP(B1495,Nonpubs!$B$2:$D$193,3,FALSE)</f>
        <v xml:space="preserve">K-12                                                                                                                                                                                                                                                                                                                                                                                                                                                                                                                                                                                                                                                                                                                                                                                                                                                                                                                                                                                                                                                                                                                                                                                                                                                                                                                                                                                                                                                                                                                                                                                                                                                                                                                                                                                                                                                                                                                                                                                                                                                                            </v>
      </c>
      <c r="D1495" s="109" t="str">
        <f>VLOOKUP(B1495,Nonpubs!$B$2:$D$193,2,FALSE)</f>
        <v xml:space="preserve">Sylvania City                                               </v>
      </c>
      <c r="E1495" s="109" t="s">
        <v>743</v>
      </c>
      <c r="F1495" s="109" t="s">
        <v>946</v>
      </c>
      <c r="G1495" s="109" t="s">
        <v>1264</v>
      </c>
      <c r="H1495" s="109" t="s">
        <v>790</v>
      </c>
      <c r="I1495" s="109" t="s">
        <v>1456</v>
      </c>
    </row>
    <row r="1496" spans="1:9">
      <c r="A1496" s="109" t="s">
        <v>274</v>
      </c>
      <c r="B1496" s="109" t="s">
        <v>273</v>
      </c>
      <c r="C1496" s="109" t="str">
        <f>VLOOKUP(B1496,Nonpubs!$B$2:$D$193,3,FALSE)</f>
        <v xml:space="preserve">K-12                                                                                                                                                                                                                                                                                                                                                                                                                                                                                                                                                                                                                                                                                                                                                                                                                                                                                                                                                                                                                                                                                                                                                                                                                                                                                                                                                                                                                                                                                                                                                                                                                                                                                                                                                                                                                                                                                                                                                                                                                                                                            </v>
      </c>
      <c r="D1496" s="109" t="str">
        <f>VLOOKUP(B1496,Nonpubs!$B$2:$D$193,2,FALSE)</f>
        <v xml:space="preserve">Sylvania City                                               </v>
      </c>
      <c r="E1496" s="109" t="s">
        <v>742</v>
      </c>
      <c r="F1496" s="109" t="s">
        <v>942</v>
      </c>
      <c r="G1496" s="109" t="s">
        <v>1260</v>
      </c>
      <c r="H1496" s="109" t="s">
        <v>796</v>
      </c>
      <c r="I1496" s="109" t="s">
        <v>1455</v>
      </c>
    </row>
    <row r="1497" spans="1:9">
      <c r="A1497" s="109" t="s">
        <v>274</v>
      </c>
      <c r="B1497" s="109" t="s">
        <v>273</v>
      </c>
      <c r="C1497" s="109" t="str">
        <f>VLOOKUP(B1497,Nonpubs!$B$2:$D$193,3,FALSE)</f>
        <v xml:space="preserve">K-12                                                                                                                                                                                                                                                                                                                                                                                                                                                                                                                                                                                                                                                                                                                                                                                                                                                                                                                                                                                                                                                                                                                                                                                                                                                                                                                                                                                                                                                                                                                                                                                                                                                                                                                                                                                                                                                                                                                                                                                                                                                                            </v>
      </c>
      <c r="D1497" s="109" t="str">
        <f>VLOOKUP(B1497,Nonpubs!$B$2:$D$193,2,FALSE)</f>
        <v xml:space="preserve">Sylvania City                                               </v>
      </c>
      <c r="E1497" s="109" t="s">
        <v>743</v>
      </c>
      <c r="F1497" s="109" t="s">
        <v>942</v>
      </c>
      <c r="G1497" s="109" t="s">
        <v>1260</v>
      </c>
      <c r="H1497" s="109" t="s">
        <v>796</v>
      </c>
      <c r="I1497" s="109" t="s">
        <v>1455</v>
      </c>
    </row>
    <row r="1498" spans="1:9">
      <c r="A1498" s="109" t="s">
        <v>274</v>
      </c>
      <c r="B1498" s="109" t="s">
        <v>273</v>
      </c>
      <c r="C1498" s="109" t="str">
        <f>VLOOKUP(B1498,Nonpubs!$B$2:$D$193,3,FALSE)</f>
        <v xml:space="preserve">K-12                                                                                                                                                                                                                                                                                                                                                                                                                                                                                                                                                                                                                                                                                                                                                                                                                                                                                                                                                                                                                                                                                                                                                                                                                                                                                                                                                                                                                                                                                                                                                                                                                                                                                                                                                                                                                                                                                                                                                                                                                                                                            </v>
      </c>
      <c r="D1498" s="109" t="str">
        <f>VLOOKUP(B1498,Nonpubs!$B$2:$D$193,2,FALSE)</f>
        <v xml:space="preserve">Sylvania City                                               </v>
      </c>
      <c r="E1498" s="109" t="s">
        <v>751</v>
      </c>
      <c r="F1498" s="109" t="s">
        <v>942</v>
      </c>
      <c r="G1498" s="109" t="s">
        <v>1260</v>
      </c>
      <c r="H1498" s="109" t="s">
        <v>796</v>
      </c>
      <c r="I1498" s="109" t="s">
        <v>1455</v>
      </c>
    </row>
    <row r="1499" spans="1:9">
      <c r="A1499" s="109" t="s">
        <v>274</v>
      </c>
      <c r="B1499" s="109" t="s">
        <v>273</v>
      </c>
      <c r="C1499" s="109" t="str">
        <f>VLOOKUP(B1499,Nonpubs!$B$2:$D$193,3,FALSE)</f>
        <v xml:space="preserve">K-12                                                                                                                                                                                                                                                                                                                                                                                                                                                                                                                                                                                                                                                                                                                                                                                                                                                                                                                                                                                                                                                                                                                                                                                                                                                                                                                                                                                                                                                                                                                                                                                                                                                                                                                                                                                                                                                                                                                                                                                                                                                                            </v>
      </c>
      <c r="D1499" s="109" t="str">
        <f>VLOOKUP(B1499,Nonpubs!$B$2:$D$193,2,FALSE)</f>
        <v xml:space="preserve">Sylvania City                                               </v>
      </c>
      <c r="E1499" s="109" t="s">
        <v>752</v>
      </c>
      <c r="F1499" s="109" t="s">
        <v>942</v>
      </c>
      <c r="G1499" s="109" t="s">
        <v>1260</v>
      </c>
      <c r="H1499" s="109" t="s">
        <v>796</v>
      </c>
      <c r="I1499" s="109" t="s">
        <v>1455</v>
      </c>
    </row>
    <row r="1500" spans="1:9">
      <c r="A1500" s="109" t="s">
        <v>274</v>
      </c>
      <c r="B1500" s="109" t="s">
        <v>273</v>
      </c>
      <c r="C1500" s="109" t="str">
        <f>VLOOKUP(B1500,Nonpubs!$B$2:$D$193,3,FALSE)</f>
        <v xml:space="preserve">K-12                                                                                                                                                                                                                                                                                                                                                                                                                                                                                                                                                                                                                                                                                                                                                                                                                                                                                                                                                                                                                                                                                                                                                                                                                                                                                                                                                                                                                                                                                                                                                                                                                                                                                                                                                                                                                                                                                                                                                                                                                                                                            </v>
      </c>
      <c r="D1500" s="109" t="str">
        <f>VLOOKUP(B1500,Nonpubs!$B$2:$D$193,2,FALSE)</f>
        <v xml:space="preserve">Sylvania City                                               </v>
      </c>
      <c r="E1500" s="109" t="s">
        <v>804</v>
      </c>
      <c r="F1500" s="109" t="s">
        <v>942</v>
      </c>
      <c r="G1500" s="109" t="s">
        <v>1260</v>
      </c>
      <c r="H1500" s="109" t="s">
        <v>796</v>
      </c>
      <c r="I1500" s="109" t="s">
        <v>1455</v>
      </c>
    </row>
    <row r="1501" spans="1:9">
      <c r="A1501" s="109" t="s">
        <v>274</v>
      </c>
      <c r="B1501" s="109" t="s">
        <v>273</v>
      </c>
      <c r="C1501" s="109" t="str">
        <f>VLOOKUP(B1501,Nonpubs!$B$2:$D$193,3,FALSE)</f>
        <v xml:space="preserve">K-12                                                                                                                                                                                                                                                                                                                                                                                                                                                                                                                                                                                                                                                                                                                                                                                                                                                                                                                                                                                                                                                                                                                                                                                                                                                                                                                                                                                                                                                                                                                                                                                                                                                                                                                                                                                                                                                                                                                                                                                                                                                                            </v>
      </c>
      <c r="D1501" s="109" t="str">
        <f>VLOOKUP(B1501,Nonpubs!$B$2:$D$193,2,FALSE)</f>
        <v xml:space="preserve">Sylvania City                                               </v>
      </c>
      <c r="E1501" s="109" t="s">
        <v>804</v>
      </c>
      <c r="F1501" s="109" t="s">
        <v>3012</v>
      </c>
      <c r="G1501" s="109" t="s">
        <v>1268</v>
      </c>
      <c r="H1501" s="109" t="s">
        <v>790</v>
      </c>
      <c r="I1501" s="109" t="s">
        <v>1456</v>
      </c>
    </row>
    <row r="1502" spans="1:9">
      <c r="A1502" s="109" t="s">
        <v>274</v>
      </c>
      <c r="B1502" s="109" t="s">
        <v>273</v>
      </c>
      <c r="C1502" s="109" t="str">
        <f>VLOOKUP(B1502,Nonpubs!$B$2:$D$193,3,FALSE)</f>
        <v xml:space="preserve">K-12                                                                                                                                                                                                                                                                                                                                                                                                                                                                                                                                                                                                                                                                                                                                                                                                                                                                                                                                                                                                                                                                                                                                                                                                                                                                                                                                                                                                                                                                                                                                                                                                                                                                                                                                                                                                                                                                                                                                                                                                                                                                            </v>
      </c>
      <c r="D1502" s="109" t="str">
        <f>VLOOKUP(B1502,Nonpubs!$B$2:$D$193,2,FALSE)</f>
        <v xml:space="preserve">Sylvania City                                               </v>
      </c>
      <c r="E1502" s="109" t="s">
        <v>739</v>
      </c>
      <c r="F1502" s="109" t="s">
        <v>947</v>
      </c>
      <c r="G1502" s="109" t="s">
        <v>1265</v>
      </c>
      <c r="H1502" s="109" t="s">
        <v>790</v>
      </c>
      <c r="I1502" s="109" t="s">
        <v>1456</v>
      </c>
    </row>
    <row r="1503" spans="1:9">
      <c r="A1503" s="109" t="s">
        <v>274</v>
      </c>
      <c r="B1503" s="109" t="s">
        <v>273</v>
      </c>
      <c r="C1503" s="109" t="str">
        <f>VLOOKUP(B1503,Nonpubs!$B$2:$D$193,3,FALSE)</f>
        <v xml:space="preserve">K-12                                                                                                                                                                                                                                                                                                                                                                                                                                                                                                                                                                                                                                                                                                                                                                                                                                                                                                                                                                                                                                                                                                                                                                                                                                                                                                                                                                                                                                                                                                                                                                                                                                                                                                                                                                                                                                                                                                                                                                                                                                                                            </v>
      </c>
      <c r="D1503" s="109" t="str">
        <f>VLOOKUP(B1503,Nonpubs!$B$2:$D$193,2,FALSE)</f>
        <v xml:space="preserve">Sylvania City                                               </v>
      </c>
      <c r="E1503" s="109" t="s">
        <v>741</v>
      </c>
      <c r="F1503" s="109" t="s">
        <v>947</v>
      </c>
      <c r="G1503" s="109" t="s">
        <v>1265</v>
      </c>
      <c r="H1503" s="109" t="s">
        <v>790</v>
      </c>
      <c r="I1503" s="109" t="s">
        <v>1456</v>
      </c>
    </row>
    <row r="1504" spans="1:9">
      <c r="A1504" s="109" t="s">
        <v>274</v>
      </c>
      <c r="B1504" s="109" t="s">
        <v>273</v>
      </c>
      <c r="C1504" s="109" t="str">
        <f>VLOOKUP(B1504,Nonpubs!$B$2:$D$193,3,FALSE)</f>
        <v xml:space="preserve">K-12                                                                                                                                                                                                                                                                                                                                                                                                                                                                                                                                                                                                                                                                                                                                                                                                                                                                                                                                                                                                                                                                                                                                                                                                                                                                                                                                                                                                                                                                                                                                                                                                                                                                                                                                                                                                                                                                                                                                                                                                                                                                            </v>
      </c>
      <c r="D1504" s="109" t="str">
        <f>VLOOKUP(B1504,Nonpubs!$B$2:$D$193,2,FALSE)</f>
        <v xml:space="preserve">Sylvania City                                               </v>
      </c>
      <c r="E1504" s="109" t="s">
        <v>741</v>
      </c>
      <c r="F1504" s="109" t="s">
        <v>937</v>
      </c>
      <c r="G1504" s="109" t="s">
        <v>1255</v>
      </c>
      <c r="H1504" s="109" t="s">
        <v>791</v>
      </c>
      <c r="I1504" s="109" t="s">
        <v>1455</v>
      </c>
    </row>
    <row r="1505" spans="1:9">
      <c r="A1505" s="109" t="s">
        <v>274</v>
      </c>
      <c r="B1505" s="109" t="s">
        <v>273</v>
      </c>
      <c r="C1505" s="109" t="str">
        <f>VLOOKUP(B1505,Nonpubs!$B$2:$D$193,3,FALSE)</f>
        <v xml:space="preserve">K-12                                                                                                                                                                                                                                                                                                                                                                                                                                                                                                                                                                                                                                                                                                                                                                                                                                                                                                                                                                                                                                                                                                                                                                                                                                                                                                                                                                                                                                                                                                                                                                                                                                                                                                                                                                                                                                                                                                                                                                                                                                                                            </v>
      </c>
      <c r="D1505" s="109" t="str">
        <f>VLOOKUP(B1505,Nonpubs!$B$2:$D$193,2,FALSE)</f>
        <v xml:space="preserve">Sylvania City                                               </v>
      </c>
      <c r="E1505" s="109" t="s">
        <v>751</v>
      </c>
      <c r="F1505" s="109" t="s">
        <v>953</v>
      </c>
      <c r="G1505" s="109" t="s">
        <v>1273</v>
      </c>
      <c r="H1505" s="109" t="s">
        <v>790</v>
      </c>
      <c r="I1505" s="109" t="s">
        <v>1456</v>
      </c>
    </row>
    <row r="1506" spans="1:9">
      <c r="A1506" s="109" t="s">
        <v>274</v>
      </c>
      <c r="B1506" s="109" t="s">
        <v>273</v>
      </c>
      <c r="C1506" s="109" t="str">
        <f>VLOOKUP(B1506,Nonpubs!$B$2:$D$193,3,FALSE)</f>
        <v xml:space="preserve">K-12                                                                                                                                                                                                                                                                                                                                                                                                                                                                                                                                                                                                                                                                                                                                                                                                                                                                                                                                                                                                                                                                                                                                                                                                                                                                                                                                                                                                                                                                                                                                                                                                                                                                                                                                                                                                                                                                                                                                                                                                                                                                            </v>
      </c>
      <c r="D1506" s="109" t="str">
        <f>VLOOKUP(B1506,Nonpubs!$B$2:$D$193,2,FALSE)</f>
        <v xml:space="preserve">Sylvania City                                               </v>
      </c>
      <c r="E1506" s="109" t="s">
        <v>752</v>
      </c>
      <c r="F1506" s="109" t="s">
        <v>953</v>
      </c>
      <c r="G1506" s="109" t="s">
        <v>1273</v>
      </c>
      <c r="H1506" s="109" t="s">
        <v>790</v>
      </c>
      <c r="I1506" s="109" t="s">
        <v>1456</v>
      </c>
    </row>
    <row r="1507" spans="1:9">
      <c r="A1507" s="109" t="s">
        <v>274</v>
      </c>
      <c r="B1507" s="109" t="s">
        <v>273</v>
      </c>
      <c r="C1507" s="109" t="str">
        <f>VLOOKUP(B1507,Nonpubs!$B$2:$D$193,3,FALSE)</f>
        <v xml:space="preserve">K-12                                                                                                                                                                                                                                                                                                                                                                                                                                                                                                                                                                                                                                                                                                                                                                                                                                                                                                                                                                                                                                                                                                                                                                                                                                                                                                                                                                                                                                                                                                                                                                                                                                                                                                                                                                                                                                                                                                                                                                                                                                                                            </v>
      </c>
      <c r="D1507" s="109" t="str">
        <f>VLOOKUP(B1507,Nonpubs!$B$2:$D$193,2,FALSE)</f>
        <v xml:space="preserve">Sylvania City                                               </v>
      </c>
      <c r="E1507" s="109" t="s">
        <v>739</v>
      </c>
      <c r="F1507" s="109" t="s">
        <v>934</v>
      </c>
      <c r="G1507" s="109" t="s">
        <v>1252</v>
      </c>
      <c r="H1507" s="109" t="s">
        <v>790</v>
      </c>
      <c r="I1507" s="109" t="s">
        <v>1456</v>
      </c>
    </row>
    <row r="1508" spans="1:9">
      <c r="A1508" s="109" t="s">
        <v>274</v>
      </c>
      <c r="B1508" s="109" t="s">
        <v>273</v>
      </c>
      <c r="C1508" s="109" t="str">
        <f>VLOOKUP(B1508,Nonpubs!$B$2:$D$193,3,FALSE)</f>
        <v xml:space="preserve">K-12                                                                                                                                                                                                                                                                                                                                                                                                                                                                                                                                                                                                                                                                                                                                                                                                                                                                                                                                                                                                                                                                                                                                                                                                                                                                                                                                                                                                                                                                                                                                                                                                                                                                                                                                                                                                                                                                                                                                                                                                                                                                            </v>
      </c>
      <c r="D1508" s="109" t="str">
        <f>VLOOKUP(B1508,Nonpubs!$B$2:$D$193,2,FALSE)</f>
        <v xml:space="preserve">Sylvania City                                               </v>
      </c>
      <c r="E1508" s="109" t="s">
        <v>740</v>
      </c>
      <c r="F1508" s="109" t="s">
        <v>934</v>
      </c>
      <c r="G1508" s="109" t="s">
        <v>1252</v>
      </c>
      <c r="H1508" s="109" t="s">
        <v>790</v>
      </c>
      <c r="I1508" s="109" t="s">
        <v>1456</v>
      </c>
    </row>
    <row r="1509" spans="1:9">
      <c r="A1509" s="109" t="s">
        <v>274</v>
      </c>
      <c r="B1509" s="109" t="s">
        <v>273</v>
      </c>
      <c r="C1509" s="109" t="str">
        <f>VLOOKUP(B1509,Nonpubs!$B$2:$D$193,3,FALSE)</f>
        <v xml:space="preserve">K-12                                                                                                                                                                                                                                                                                                                                                                                                                                                                                                                                                                                                                                                                                                                                                                                                                                                                                                                                                                                                                                                                                                                                                                                                                                                                                                                                                                                                                                                                                                                                                                                                                                                                                                                                                                                                                                                                                                                                                                                                                                                                            </v>
      </c>
      <c r="D1509" s="109" t="str">
        <f>VLOOKUP(B1509,Nonpubs!$B$2:$D$193,2,FALSE)</f>
        <v xml:space="preserve">Sylvania City                                               </v>
      </c>
      <c r="E1509" s="109" t="s">
        <v>741</v>
      </c>
      <c r="F1509" s="109" t="s">
        <v>934</v>
      </c>
      <c r="G1509" s="109" t="s">
        <v>1252</v>
      </c>
      <c r="H1509" s="109" t="s">
        <v>790</v>
      </c>
      <c r="I1509" s="109" t="s">
        <v>1456</v>
      </c>
    </row>
    <row r="1510" spans="1:9">
      <c r="A1510" s="109" t="s">
        <v>274</v>
      </c>
      <c r="B1510" s="109" t="s">
        <v>273</v>
      </c>
      <c r="C1510" s="109" t="str">
        <f>VLOOKUP(B1510,Nonpubs!$B$2:$D$193,3,FALSE)</f>
        <v xml:space="preserve">K-12                                                                                                                                                                                                                                                                                                                                                                                                                                                                                                                                                                                                                                                                                                                                                                                                                                                                                                                                                                                                                                                                                                                                                                                                                                                                                                                                                                                                                                                                                                                                                                                                                                                                                                                                                                                                                                                                                                                                                                                                                                                                            </v>
      </c>
      <c r="D1510" s="109" t="str">
        <f>VLOOKUP(B1510,Nonpubs!$B$2:$D$193,2,FALSE)</f>
        <v xml:space="preserve">Sylvania City                                               </v>
      </c>
      <c r="E1510" s="109" t="s">
        <v>742</v>
      </c>
      <c r="F1510" s="109" t="s">
        <v>934</v>
      </c>
      <c r="G1510" s="109" t="s">
        <v>1252</v>
      </c>
      <c r="H1510" s="109" t="s">
        <v>790</v>
      </c>
      <c r="I1510" s="109" t="s">
        <v>1456</v>
      </c>
    </row>
    <row r="1511" spans="1:9">
      <c r="A1511" s="109" t="s">
        <v>274</v>
      </c>
      <c r="B1511" s="109" t="s">
        <v>273</v>
      </c>
      <c r="C1511" s="109" t="str">
        <f>VLOOKUP(B1511,Nonpubs!$B$2:$D$193,3,FALSE)</f>
        <v xml:space="preserve">K-12                                                                                                                                                                                                                                                                                                                                                                                                                                                                                                                                                                                                                                                                                                                                                                                                                                                                                                                                                                                                                                                                                                                                                                                                                                                                                                                                                                                                                                                                                                                                                                                                                                                                                                                                                                                                                                                                                                                                                                                                                                                                            </v>
      </c>
      <c r="D1511" s="109" t="str">
        <f>VLOOKUP(B1511,Nonpubs!$B$2:$D$193,2,FALSE)</f>
        <v xml:space="preserve">Sylvania City                                               </v>
      </c>
      <c r="E1511" s="109" t="s">
        <v>744</v>
      </c>
      <c r="F1511" s="109" t="s">
        <v>934</v>
      </c>
      <c r="G1511" s="109" t="s">
        <v>1252</v>
      </c>
      <c r="H1511" s="109" t="s">
        <v>790</v>
      </c>
      <c r="I1511" s="109" t="s">
        <v>1456</v>
      </c>
    </row>
    <row r="1512" spans="1:9">
      <c r="A1512" s="109" t="s">
        <v>274</v>
      </c>
      <c r="B1512" s="109" t="s">
        <v>273</v>
      </c>
      <c r="C1512" s="109" t="str">
        <f>VLOOKUP(B1512,Nonpubs!$B$2:$D$193,3,FALSE)</f>
        <v xml:space="preserve">K-12                                                                                                                                                                                                                                                                                                                                                                                                                                                                                                                                                                                                                                                                                                                                                                                                                                                                                                                                                                                                                                                                                                                                                                                                                                                                                                                                                                                                                                                                                                                                                                                                                                                                                                                                                                                                                                                                                                                                                                                                                                                                            </v>
      </c>
      <c r="D1512" s="109" t="str">
        <f>VLOOKUP(B1512,Nonpubs!$B$2:$D$193,2,FALSE)</f>
        <v xml:space="preserve">Sylvania City                                               </v>
      </c>
      <c r="E1512" s="109" t="s">
        <v>743</v>
      </c>
      <c r="F1512" s="109" t="s">
        <v>934</v>
      </c>
      <c r="G1512" s="109" t="s">
        <v>1252</v>
      </c>
      <c r="H1512" s="109" t="s">
        <v>790</v>
      </c>
      <c r="I1512" s="109" t="s">
        <v>1456</v>
      </c>
    </row>
    <row r="1513" spans="1:9">
      <c r="A1513" s="109" t="s">
        <v>274</v>
      </c>
      <c r="B1513" s="109" t="s">
        <v>273</v>
      </c>
      <c r="C1513" s="109" t="str">
        <f>VLOOKUP(B1513,Nonpubs!$B$2:$D$193,3,FALSE)</f>
        <v xml:space="preserve">K-12                                                                                                                                                                                                                                                                                                                                                                                                                                                                                                                                                                                                                                                                                                                                                                                                                                                                                                                                                                                                                                                                                                                                                                                                                                                                                                                                                                                                                                                                                                                                                                                                                                                                                                                                                                                                                                                                                                                                                                                                                                                                            </v>
      </c>
      <c r="D1513" s="109" t="str">
        <f>VLOOKUP(B1513,Nonpubs!$B$2:$D$193,2,FALSE)</f>
        <v xml:space="preserve">Sylvania City                                               </v>
      </c>
      <c r="E1513" s="109" t="s">
        <v>751</v>
      </c>
      <c r="F1513" s="109" t="s">
        <v>934</v>
      </c>
      <c r="G1513" s="109" t="s">
        <v>1252</v>
      </c>
      <c r="H1513" s="109" t="s">
        <v>790</v>
      </c>
      <c r="I1513" s="109" t="s">
        <v>1456</v>
      </c>
    </row>
    <row r="1514" spans="1:9">
      <c r="A1514" s="109" t="s">
        <v>274</v>
      </c>
      <c r="B1514" s="109" t="s">
        <v>273</v>
      </c>
      <c r="C1514" s="109" t="str">
        <f>VLOOKUP(B1514,Nonpubs!$B$2:$D$193,3,FALSE)</f>
        <v xml:space="preserve">K-12                                                                                                                                                                                                                                                                                                                                                                                                                                                                                                                                                                                                                                                                                                                                                                                                                                                                                                                                                                                                                                                                                                                                                                                                                                                                                                                                                                                                                                                                                                                                                                                                                                                                                                                                                                                                                                                                                                                                                                                                                                                                            </v>
      </c>
      <c r="D1514" s="109" t="str">
        <f>VLOOKUP(B1514,Nonpubs!$B$2:$D$193,2,FALSE)</f>
        <v xml:space="preserve">Sylvania City                                               </v>
      </c>
      <c r="E1514" s="109" t="s">
        <v>742</v>
      </c>
      <c r="F1514" s="109" t="s">
        <v>943</v>
      </c>
      <c r="G1514" s="109" t="s">
        <v>1261</v>
      </c>
      <c r="H1514" s="109" t="s">
        <v>790</v>
      </c>
      <c r="I1514" s="109" t="s">
        <v>1456</v>
      </c>
    </row>
    <row r="1515" spans="1:9">
      <c r="A1515" s="109" t="s">
        <v>274</v>
      </c>
      <c r="B1515" s="109" t="s">
        <v>273</v>
      </c>
      <c r="C1515" s="109" t="str">
        <f>VLOOKUP(B1515,Nonpubs!$B$2:$D$193,3,FALSE)</f>
        <v xml:space="preserve">K-12                                                                                                                                                                                                                                                                                                                                                                                                                                                                                                                                                                                                                                                                                                                                                                                                                                                                                                                                                                                                                                                                                                                                                                                                                                                                                                                                                                                                                                                                                                                                                                                                                                                                                                                                                                                                                                                                                                                                                                                                                                                                            </v>
      </c>
      <c r="D1515" s="109" t="str">
        <f>VLOOKUP(B1515,Nonpubs!$B$2:$D$193,2,FALSE)</f>
        <v xml:space="preserve">Sylvania City                                               </v>
      </c>
      <c r="E1515" s="109" t="s">
        <v>744</v>
      </c>
      <c r="F1515" s="109" t="s">
        <v>943</v>
      </c>
      <c r="G1515" s="109" t="s">
        <v>1261</v>
      </c>
      <c r="H1515" s="109" t="s">
        <v>790</v>
      </c>
      <c r="I1515" s="109" t="s">
        <v>1456</v>
      </c>
    </row>
    <row r="1516" spans="1:9">
      <c r="A1516" s="109" t="s">
        <v>274</v>
      </c>
      <c r="B1516" s="109" t="s">
        <v>273</v>
      </c>
      <c r="C1516" s="109" t="str">
        <f>VLOOKUP(B1516,Nonpubs!$B$2:$D$193,3,FALSE)</f>
        <v xml:space="preserve">K-12                                                                                                                                                                                                                                                                                                                                                                                                                                                                                                                                                                                                                                                                                                                                                                                                                                                                                                                                                                                                                                                                                                                                                                                                                                                                                                                                                                                                                                                                                                                                                                                                                                                                                                                                                                                                                                                                                                                                                                                                                                                                            </v>
      </c>
      <c r="D1516" s="109" t="str">
        <f>VLOOKUP(B1516,Nonpubs!$B$2:$D$193,2,FALSE)</f>
        <v xml:space="preserve">Sylvania City                                               </v>
      </c>
      <c r="E1516" s="109" t="s">
        <v>743</v>
      </c>
      <c r="F1516" s="109" t="s">
        <v>943</v>
      </c>
      <c r="G1516" s="109" t="s">
        <v>1261</v>
      </c>
      <c r="H1516" s="109" t="s">
        <v>790</v>
      </c>
      <c r="I1516" s="109" t="s">
        <v>1456</v>
      </c>
    </row>
    <row r="1517" spans="1:9">
      <c r="A1517" s="109" t="s">
        <v>274</v>
      </c>
      <c r="B1517" s="109" t="s">
        <v>273</v>
      </c>
      <c r="C1517" s="109" t="str">
        <f>VLOOKUP(B1517,Nonpubs!$B$2:$D$193,3,FALSE)</f>
        <v xml:space="preserve">K-12                                                                                                                                                                                                                                                                                                                                                                                                                                                                                                                                                                                                                                                                                                                                                                                                                                                                                                                                                                                                                                                                                                                                                                                                                                                                                                                                                                                                                                                                                                                                                                                                                                                                                                                                                                                                                                                                                                                                                                                                                                                                            </v>
      </c>
      <c r="D1517" s="109" t="str">
        <f>VLOOKUP(B1517,Nonpubs!$B$2:$D$193,2,FALSE)</f>
        <v xml:space="preserve">Sylvania City                                               </v>
      </c>
      <c r="E1517" s="109" t="s">
        <v>751</v>
      </c>
      <c r="F1517" s="109" t="s">
        <v>943</v>
      </c>
      <c r="G1517" s="109" t="s">
        <v>1261</v>
      </c>
      <c r="H1517" s="109" t="s">
        <v>790</v>
      </c>
      <c r="I1517" s="109" t="s">
        <v>1456</v>
      </c>
    </row>
    <row r="1518" spans="1:9">
      <c r="A1518" s="109" t="s">
        <v>274</v>
      </c>
      <c r="B1518" s="109" t="s">
        <v>273</v>
      </c>
      <c r="C1518" s="109" t="str">
        <f>VLOOKUP(B1518,Nonpubs!$B$2:$D$193,3,FALSE)</f>
        <v xml:space="preserve">K-12                                                                                                                                                                                                                                                                                                                                                                                                                                                                                                                                                                                                                                                                                                                                                                                                                                                                                                                                                                                                                                                                                                                                                                                                                                                                                                                                                                                                                                                                                                                                                                                                                                                                                                                                                                                                                                                                                                                                                                                                                                                                            </v>
      </c>
      <c r="D1518" s="109" t="str">
        <f>VLOOKUP(B1518,Nonpubs!$B$2:$D$193,2,FALSE)</f>
        <v xml:space="preserve">Sylvania City                                               </v>
      </c>
      <c r="E1518" s="109" t="s">
        <v>752</v>
      </c>
      <c r="F1518" s="109" t="s">
        <v>943</v>
      </c>
      <c r="G1518" s="109" t="s">
        <v>1261</v>
      </c>
      <c r="H1518" s="109" t="s">
        <v>790</v>
      </c>
      <c r="I1518" s="109" t="s">
        <v>1456</v>
      </c>
    </row>
    <row r="1519" spans="1:9">
      <c r="A1519" s="109" t="s">
        <v>274</v>
      </c>
      <c r="B1519" s="109" t="s">
        <v>273</v>
      </c>
      <c r="C1519" s="109" t="str">
        <f>VLOOKUP(B1519,Nonpubs!$B$2:$D$193,3,FALSE)</f>
        <v xml:space="preserve">K-12                                                                                                                                                                                                                                                                                                                                                                                                                                                                                                                                                                                                                                                                                                                                                                                                                                                                                                                                                                                                                                                                                                                                                                                                                                                                                                                                                                                                                                                                                                                                                                                                                                                                                                                                                                                                                                                                                                                                                                                                                                                                            </v>
      </c>
      <c r="D1519" s="109" t="str">
        <f>VLOOKUP(B1519,Nonpubs!$B$2:$D$193,2,FALSE)</f>
        <v xml:space="preserve">Sylvania City                                               </v>
      </c>
      <c r="E1519" s="109" t="s">
        <v>804</v>
      </c>
      <c r="F1519" s="109" t="s">
        <v>943</v>
      </c>
      <c r="G1519" s="109" t="s">
        <v>1261</v>
      </c>
      <c r="H1519" s="109" t="s">
        <v>790</v>
      </c>
      <c r="I1519" s="109" t="s">
        <v>1456</v>
      </c>
    </row>
    <row r="1520" spans="1:9">
      <c r="A1520" s="109" t="s">
        <v>274</v>
      </c>
      <c r="B1520" s="109" t="s">
        <v>273</v>
      </c>
      <c r="C1520" s="109" t="str">
        <f>VLOOKUP(B1520,Nonpubs!$B$2:$D$193,3,FALSE)</f>
        <v xml:space="preserve">K-12                                                                                                                                                                                                                                                                                                                                                                                                                                                                                                                                                                                                                                                                                                                                                                                                                                                                                                                                                                                                                                                                                                                                                                                                                                                                                                                                                                                                                                                                                                                                                                                                                                                                                                                                                                                                                                                                                                                                                                                                                                                                            </v>
      </c>
      <c r="D1520" s="109" t="str">
        <f>VLOOKUP(B1520,Nonpubs!$B$2:$D$193,2,FALSE)</f>
        <v xml:space="preserve">Sylvania City                                               </v>
      </c>
      <c r="E1520" s="109" t="s">
        <v>739</v>
      </c>
      <c r="F1520" s="109" t="s">
        <v>939</v>
      </c>
      <c r="G1520" s="109" t="s">
        <v>1257</v>
      </c>
      <c r="H1520" s="109" t="s">
        <v>790</v>
      </c>
      <c r="I1520" s="109" t="s">
        <v>1456</v>
      </c>
    </row>
    <row r="1521" spans="1:9">
      <c r="A1521" s="109" t="s">
        <v>274</v>
      </c>
      <c r="B1521" s="109" t="s">
        <v>273</v>
      </c>
      <c r="C1521" s="109" t="str">
        <f>VLOOKUP(B1521,Nonpubs!$B$2:$D$193,3,FALSE)</f>
        <v xml:space="preserve">K-12                                                                                                                                                                                                                                                                                                                                                                                                                                                                                                                                                                                                                                                                                                                                                                                                                                                                                                                                                                                                                                                                                                                                                                                                                                                                                                                                                                                                                                                                                                                                                                                                                                                                                                                                                                                                                                                                                                                                                                                                                                                                            </v>
      </c>
      <c r="D1521" s="109" t="str">
        <f>VLOOKUP(B1521,Nonpubs!$B$2:$D$193,2,FALSE)</f>
        <v xml:space="preserve">Sylvania City                                               </v>
      </c>
      <c r="E1521" s="109" t="s">
        <v>741</v>
      </c>
      <c r="F1521" s="109" t="s">
        <v>939</v>
      </c>
      <c r="G1521" s="109" t="s">
        <v>1257</v>
      </c>
      <c r="H1521" s="109" t="s">
        <v>790</v>
      </c>
      <c r="I1521" s="109" t="s">
        <v>1456</v>
      </c>
    </row>
    <row r="1522" spans="1:9">
      <c r="A1522" s="109" t="s">
        <v>274</v>
      </c>
      <c r="B1522" s="109" t="s">
        <v>273</v>
      </c>
      <c r="C1522" s="109" t="str">
        <f>VLOOKUP(B1522,Nonpubs!$B$2:$D$193,3,FALSE)</f>
        <v xml:space="preserve">K-12                                                                                                                                                                                                                                                                                                                                                                                                                                                                                                                                                                                                                                                                                                                                                                                                                                                                                                                                                                                                                                                                                                                                                                                                                                                                                                                                                                                                                                                                                                                                                                                                                                                                                                                                                                                                                                                                                                                                                                                                                                                                            </v>
      </c>
      <c r="D1522" s="109" t="str">
        <f>VLOOKUP(B1522,Nonpubs!$B$2:$D$193,2,FALSE)</f>
        <v xml:space="preserve">Sylvania City                                               </v>
      </c>
      <c r="E1522" s="109" t="s">
        <v>742</v>
      </c>
      <c r="F1522" s="109" t="s">
        <v>939</v>
      </c>
      <c r="G1522" s="109" t="s">
        <v>1257</v>
      </c>
      <c r="H1522" s="109" t="s">
        <v>790</v>
      </c>
      <c r="I1522" s="109" t="s">
        <v>1456</v>
      </c>
    </row>
    <row r="1523" spans="1:9">
      <c r="A1523" s="109" t="s">
        <v>274</v>
      </c>
      <c r="B1523" s="109" t="s">
        <v>273</v>
      </c>
      <c r="C1523" s="109" t="str">
        <f>VLOOKUP(B1523,Nonpubs!$B$2:$D$193,3,FALSE)</f>
        <v xml:space="preserve">K-12                                                                                                                                                                                                                                                                                                                                                                                                                                                                                                                                                                                                                                                                                                                                                                                                                                                                                                                                                                                                                                                                                                                                                                                                                                                                                                                                                                                                                                                                                                                                                                                                                                                                                                                                                                                                                                                                                                                                                                                                                                                                            </v>
      </c>
      <c r="D1523" s="109" t="str">
        <f>VLOOKUP(B1523,Nonpubs!$B$2:$D$193,2,FALSE)</f>
        <v xml:space="preserve">Sylvania City                                               </v>
      </c>
      <c r="E1523" s="109" t="s">
        <v>744</v>
      </c>
      <c r="F1523" s="109" t="s">
        <v>939</v>
      </c>
      <c r="G1523" s="109" t="s">
        <v>1257</v>
      </c>
      <c r="H1523" s="109" t="s">
        <v>790</v>
      </c>
      <c r="I1523" s="109" t="s">
        <v>1456</v>
      </c>
    </row>
    <row r="1524" spans="1:9">
      <c r="A1524" s="109" t="s">
        <v>274</v>
      </c>
      <c r="B1524" s="109" t="s">
        <v>273</v>
      </c>
      <c r="C1524" s="109" t="str">
        <f>VLOOKUP(B1524,Nonpubs!$B$2:$D$193,3,FALSE)</f>
        <v xml:space="preserve">K-12                                                                                                                                                                                                                                                                                                                                                                                                                                                                                                                                                                                                                                                                                                                                                                                                                                                                                                                                                                                                                                                                                                                                                                                                                                                                                                                                                                                                                                                                                                                                                                                                                                                                                                                                                                                                                                                                                                                                                                                                                                                                            </v>
      </c>
      <c r="D1524" s="109" t="str">
        <f>VLOOKUP(B1524,Nonpubs!$B$2:$D$193,2,FALSE)</f>
        <v xml:space="preserve">Sylvania City                                               </v>
      </c>
      <c r="E1524" s="109" t="s">
        <v>743</v>
      </c>
      <c r="F1524" s="109" t="s">
        <v>939</v>
      </c>
      <c r="G1524" s="109" t="s">
        <v>1257</v>
      </c>
      <c r="H1524" s="109" t="s">
        <v>790</v>
      </c>
      <c r="I1524" s="109" t="s">
        <v>1456</v>
      </c>
    </row>
    <row r="1525" spans="1:9">
      <c r="A1525" s="109" t="s">
        <v>274</v>
      </c>
      <c r="B1525" s="109" t="s">
        <v>273</v>
      </c>
      <c r="C1525" s="109" t="str">
        <f>VLOOKUP(B1525,Nonpubs!$B$2:$D$193,3,FALSE)</f>
        <v xml:space="preserve">K-12                                                                                                                                                                                                                                                                                                                                                                                                                                                                                                                                                                                                                                                                                                                                                                                                                                                                                                                                                                                                                                                                                                                                                                                                                                                                                                                                                                                                                                                                                                                                                                                                                                                                                                                                                                                                                                                                                                                                                                                                                                                                            </v>
      </c>
      <c r="D1525" s="109" t="str">
        <f>VLOOKUP(B1525,Nonpubs!$B$2:$D$193,2,FALSE)</f>
        <v xml:space="preserve">Sylvania City                                               </v>
      </c>
      <c r="E1525" s="109" t="s">
        <v>741</v>
      </c>
      <c r="F1525" s="109" t="s">
        <v>938</v>
      </c>
      <c r="G1525" s="109" t="s">
        <v>1256</v>
      </c>
      <c r="H1525" s="109" t="s">
        <v>790</v>
      </c>
      <c r="I1525" s="109" t="s">
        <v>1456</v>
      </c>
    </row>
    <row r="1526" spans="1:9">
      <c r="A1526" s="109" t="s">
        <v>274</v>
      </c>
      <c r="B1526" s="109" t="s">
        <v>273</v>
      </c>
      <c r="C1526" s="109" t="str">
        <f>VLOOKUP(B1526,Nonpubs!$B$2:$D$193,3,FALSE)</f>
        <v xml:space="preserve">K-12                                                                                                                                                                                                                                                                                                                                                                                                                                                                                                                                                                                                                                                                                                                                                                                                                                                                                                                                                                                                                                                                                                                                                                                                                                                                                                                                                                                                                                                                                                                                                                                                                                                                                                                                                                                                                                                                                                                                                                                                                                                                            </v>
      </c>
      <c r="D1526" s="109" t="str">
        <f>VLOOKUP(B1526,Nonpubs!$B$2:$D$193,2,FALSE)</f>
        <v xml:space="preserve">Sylvania City                                               </v>
      </c>
      <c r="E1526" s="109" t="s">
        <v>744</v>
      </c>
      <c r="F1526" s="109" t="s">
        <v>938</v>
      </c>
      <c r="G1526" s="109" t="s">
        <v>1256</v>
      </c>
      <c r="H1526" s="109" t="s">
        <v>790</v>
      </c>
      <c r="I1526" s="109" t="s">
        <v>1456</v>
      </c>
    </row>
    <row r="1527" spans="1:9">
      <c r="A1527" s="109" t="s">
        <v>274</v>
      </c>
      <c r="B1527" s="109" t="s">
        <v>273</v>
      </c>
      <c r="C1527" s="109" t="str">
        <f>VLOOKUP(B1527,Nonpubs!$B$2:$D$193,3,FALSE)</f>
        <v xml:space="preserve">K-12                                                                                                                                                                                                                                                                                                                                                                                                                                                                                                                                                                                                                                                                                                                                                                                                                                                                                                                                                                                                                                                                                                                                                                                                                                                                                                                                                                                                                                                                                                                                                                                                                                                                                                                                                                                                                                                                                                                                                                                                                                                                            </v>
      </c>
      <c r="D1527" s="109" t="str">
        <f>VLOOKUP(B1527,Nonpubs!$B$2:$D$193,2,FALSE)</f>
        <v xml:space="preserve">Sylvania City                                               </v>
      </c>
      <c r="E1527" s="109" t="s">
        <v>743</v>
      </c>
      <c r="F1527" s="109" t="s">
        <v>938</v>
      </c>
      <c r="G1527" s="109" t="s">
        <v>1256</v>
      </c>
      <c r="H1527" s="109" t="s">
        <v>790</v>
      </c>
      <c r="I1527" s="109" t="s">
        <v>1456</v>
      </c>
    </row>
    <row r="1528" spans="1:9">
      <c r="A1528" s="109" t="s">
        <v>274</v>
      </c>
      <c r="B1528" s="109" t="s">
        <v>273</v>
      </c>
      <c r="C1528" s="109" t="str">
        <f>VLOOKUP(B1528,Nonpubs!$B$2:$D$193,3,FALSE)</f>
        <v xml:space="preserve">K-12                                                                                                                                                                                                                                                                                                                                                                                                                                                                                                                                                                                                                                                                                                                                                                                                                                                                                                                                                                                                                                                                                                                                                                                                                                                                                                                                                                                                                                                                                                                                                                                                                                                                                                                                                                                                                                                                                                                                                                                                                                                                            </v>
      </c>
      <c r="D1528" s="109" t="str">
        <f>VLOOKUP(B1528,Nonpubs!$B$2:$D$193,2,FALSE)</f>
        <v xml:space="preserve">Sylvania City                                               </v>
      </c>
      <c r="E1528" s="109" t="s">
        <v>751</v>
      </c>
      <c r="F1528" s="109" t="s">
        <v>938</v>
      </c>
      <c r="G1528" s="109" t="s">
        <v>1256</v>
      </c>
      <c r="H1528" s="109" t="s">
        <v>790</v>
      </c>
      <c r="I1528" s="109" t="s">
        <v>1456</v>
      </c>
    </row>
    <row r="1529" spans="1:9">
      <c r="A1529" s="109" t="s">
        <v>274</v>
      </c>
      <c r="B1529" s="109" t="s">
        <v>273</v>
      </c>
      <c r="C1529" s="109" t="str">
        <f>VLOOKUP(B1529,Nonpubs!$B$2:$D$193,3,FALSE)</f>
        <v xml:space="preserve">K-12                                                                                                                                                                                                                                                                                                                                                                                                                                                                                                                                                                                                                                                                                                                                                                                                                                                                                                                                                                                                                                                                                                                                                                                                                                                                                                                                                                                                                                                                                                                                                                                                                                                                                                                                                                                                                                                                                                                                                                                                                                                                            </v>
      </c>
      <c r="D1529" s="109" t="str">
        <f>VLOOKUP(B1529,Nonpubs!$B$2:$D$193,2,FALSE)</f>
        <v xml:space="preserve">Sylvania City                                               </v>
      </c>
      <c r="E1529" s="109" t="s">
        <v>740</v>
      </c>
      <c r="F1529" s="109" t="s">
        <v>951</v>
      </c>
      <c r="G1529" s="109" t="s">
        <v>1271</v>
      </c>
      <c r="H1529" s="109" t="s">
        <v>790</v>
      </c>
      <c r="I1529" s="109" t="s">
        <v>1456</v>
      </c>
    </row>
    <row r="1530" spans="1:9">
      <c r="A1530" s="109" t="s">
        <v>274</v>
      </c>
      <c r="B1530" s="109" t="s">
        <v>273</v>
      </c>
      <c r="C1530" s="109" t="str">
        <f>VLOOKUP(B1530,Nonpubs!$B$2:$D$193,3,FALSE)</f>
        <v xml:space="preserve">K-12                                                                                                                                                                                                                                                                                                                                                                                                                                                                                                                                                                                                                                                                                                                                                                                                                                                                                                                                                                                                                                                                                                                                                                                                                                                                                                                                                                                                                                                                                                                                                                                                                                                                                                                                                                                                                                                                                                                                                                                                                                                                            </v>
      </c>
      <c r="D1530" s="109" t="str">
        <f>VLOOKUP(B1530,Nonpubs!$B$2:$D$193,2,FALSE)</f>
        <v xml:space="preserve">Sylvania City                                               </v>
      </c>
      <c r="E1530" s="109" t="s">
        <v>752</v>
      </c>
      <c r="F1530" s="109" t="s">
        <v>951</v>
      </c>
      <c r="G1530" s="109" t="s">
        <v>1271</v>
      </c>
      <c r="H1530" s="109" t="s">
        <v>790</v>
      </c>
      <c r="I1530" s="109" t="s">
        <v>1456</v>
      </c>
    </row>
    <row r="1531" spans="1:9">
      <c r="A1531" s="109" t="s">
        <v>274</v>
      </c>
      <c r="B1531" s="109" t="s">
        <v>273</v>
      </c>
      <c r="C1531" s="109" t="str">
        <f>VLOOKUP(B1531,Nonpubs!$B$2:$D$193,3,FALSE)</f>
        <v xml:space="preserve">K-12                                                                                                                                                                                                                                                                                                                                                                                                                                                                                                                                                                                                                                                                                                                                                                                                                                                                                                                                                                                                                                                                                                                                                                                                                                                                                                                                                                                                                                                                                                                                                                                                                                                                                                                                                                                                                                                                                                                                                                                                                                                                            </v>
      </c>
      <c r="D1531" s="109" t="str">
        <f>VLOOKUP(B1531,Nonpubs!$B$2:$D$193,2,FALSE)</f>
        <v xml:space="preserve">Sylvania City                                               </v>
      </c>
      <c r="E1531" s="109" t="s">
        <v>804</v>
      </c>
      <c r="F1531" s="109" t="s">
        <v>951</v>
      </c>
      <c r="G1531" s="109" t="s">
        <v>1271</v>
      </c>
      <c r="H1531" s="109" t="s">
        <v>790</v>
      </c>
      <c r="I1531" s="109" t="s">
        <v>1456</v>
      </c>
    </row>
    <row r="1532" spans="1:9">
      <c r="A1532" s="109" t="s">
        <v>274</v>
      </c>
      <c r="B1532" s="109" t="s">
        <v>273</v>
      </c>
      <c r="C1532" s="109" t="str">
        <f>VLOOKUP(B1532,Nonpubs!$B$2:$D$193,3,FALSE)</f>
        <v xml:space="preserve">K-12                                                                                                                                                                                                                                                                                                                                                                                                                                                                                                                                                                                                                                                                                                                                                                                                                                                                                                                                                                                                                                                                                                                                                                                                                                                                                                                                                                                                                                                                                                                                                                                                                                                                                                                                                                                                                                                                                                                                                                                                                                                                            </v>
      </c>
      <c r="D1532" s="109" t="str">
        <f>VLOOKUP(B1532,Nonpubs!$B$2:$D$193,2,FALSE)</f>
        <v xml:space="preserve">Sylvania City                                               </v>
      </c>
      <c r="E1532" s="109" t="s">
        <v>743</v>
      </c>
      <c r="F1532" s="109" t="s">
        <v>949</v>
      </c>
      <c r="G1532" s="109" t="s">
        <v>1267</v>
      </c>
      <c r="H1532" s="109" t="s">
        <v>790</v>
      </c>
      <c r="I1532" s="109" t="s">
        <v>1456</v>
      </c>
    </row>
    <row r="1533" spans="1:9">
      <c r="A1533" s="109" t="s">
        <v>274</v>
      </c>
      <c r="B1533" s="109" t="s">
        <v>273</v>
      </c>
      <c r="C1533" s="109" t="str">
        <f>VLOOKUP(B1533,Nonpubs!$B$2:$D$193,3,FALSE)</f>
        <v xml:space="preserve">K-12                                                                                                                                                                                                                                                                                                                                                                                                                                                                                                                                                                                                                                                                                                                                                                                                                                                                                                                                                                                                                                                                                                                                                                                                                                                                                                                                                                                                                                                                                                                                                                                                                                                                                                                                                                                                                                                                                                                                                                                                                                                                            </v>
      </c>
      <c r="D1533" s="109" t="str">
        <f>VLOOKUP(B1533,Nonpubs!$B$2:$D$193,2,FALSE)</f>
        <v xml:space="preserve">Sylvania City                                               </v>
      </c>
      <c r="E1533" s="109" t="s">
        <v>740</v>
      </c>
      <c r="F1533" s="109" t="s">
        <v>935</v>
      </c>
      <c r="G1533" s="109" t="s">
        <v>1253</v>
      </c>
      <c r="H1533" s="109" t="s">
        <v>790</v>
      </c>
      <c r="I1533" s="109" t="s">
        <v>1456</v>
      </c>
    </row>
    <row r="1534" spans="1:9">
      <c r="A1534" s="109" t="s">
        <v>274</v>
      </c>
      <c r="B1534" s="109" t="s">
        <v>273</v>
      </c>
      <c r="C1534" s="109" t="str">
        <f>VLOOKUP(B1534,Nonpubs!$B$2:$D$193,3,FALSE)</f>
        <v xml:space="preserve">K-12                                                                                                                                                                                                                                                                                                                                                                                                                                                                                                                                                                                                                                                                                                                                                                                                                                                                                                                                                                                                                                                                                                                                                                                                                                                                                                                                                                                                                                                                                                                                                                                                                                                                                                                                                                                                                                                                                                                                                                                                                                                                            </v>
      </c>
      <c r="D1534" s="109" t="str">
        <f>VLOOKUP(B1534,Nonpubs!$B$2:$D$193,2,FALSE)</f>
        <v xml:space="preserve">Sylvania City                                               </v>
      </c>
      <c r="E1534" s="109" t="s">
        <v>744</v>
      </c>
      <c r="F1534" s="109" t="s">
        <v>935</v>
      </c>
      <c r="G1534" s="109" t="s">
        <v>1253</v>
      </c>
      <c r="H1534" s="109" t="s">
        <v>790</v>
      </c>
      <c r="I1534" s="109" t="s">
        <v>1456</v>
      </c>
    </row>
    <row r="1535" spans="1:9">
      <c r="A1535" s="109" t="s">
        <v>274</v>
      </c>
      <c r="B1535" s="109" t="s">
        <v>273</v>
      </c>
      <c r="C1535" s="109" t="str">
        <f>VLOOKUP(B1535,Nonpubs!$B$2:$D$193,3,FALSE)</f>
        <v xml:space="preserve">K-12                                                                                                                                                                                                                                                                                                                                                                                                                                                                                                                                                                                                                                                                                                                                                                                                                                                                                                                                                                                                                                                                                                                                                                                                                                                                                                                                                                                                                                                                                                                                                                                                                                                                                                                                                                                                                                                                                                                                                                                                                                                                            </v>
      </c>
      <c r="D1535" s="109" t="str">
        <f>VLOOKUP(B1535,Nonpubs!$B$2:$D$193,2,FALSE)</f>
        <v xml:space="preserve">Sylvania City                                               </v>
      </c>
      <c r="E1535" s="109" t="s">
        <v>751</v>
      </c>
      <c r="F1535" s="109" t="s">
        <v>935</v>
      </c>
      <c r="G1535" s="109" t="s">
        <v>1253</v>
      </c>
      <c r="H1535" s="109" t="s">
        <v>790</v>
      </c>
      <c r="I1535" s="109" t="s">
        <v>1456</v>
      </c>
    </row>
    <row r="1536" spans="1:9">
      <c r="A1536" s="109" t="s">
        <v>274</v>
      </c>
      <c r="B1536" s="109" t="s">
        <v>273</v>
      </c>
      <c r="C1536" s="109" t="str">
        <f>VLOOKUP(B1536,Nonpubs!$B$2:$D$193,3,FALSE)</f>
        <v xml:space="preserve">K-12                                                                                                                                                                                                                                                                                                                                                                                                                                                                                                                                                                                                                                                                                                                                                                                                                                                                                                                                                                                                                                                                                                                                                                                                                                                                                                                                                                                                                                                                                                                                                                                                                                                                                                                                                                                                                                                                                                                                                                                                                                                                            </v>
      </c>
      <c r="D1536" s="109" t="str">
        <f>VLOOKUP(B1536,Nonpubs!$B$2:$D$193,2,FALSE)</f>
        <v xml:space="preserve">Sylvania City                                               </v>
      </c>
      <c r="E1536" s="109" t="s">
        <v>739</v>
      </c>
      <c r="F1536" s="109" t="s">
        <v>1002</v>
      </c>
      <c r="G1536" s="109" t="s">
        <v>1325</v>
      </c>
      <c r="H1536" s="109" t="s">
        <v>790</v>
      </c>
      <c r="I1536" s="109" t="s">
        <v>1456</v>
      </c>
    </row>
    <row r="1537" spans="1:9">
      <c r="A1537" s="109" t="s">
        <v>274</v>
      </c>
      <c r="B1537" s="109" t="s">
        <v>273</v>
      </c>
      <c r="C1537" s="109" t="str">
        <f>VLOOKUP(B1537,Nonpubs!$B$2:$D$193,3,FALSE)</f>
        <v xml:space="preserve">K-12                                                                                                                                                                                                                                                                                                                                                                                                                                                                                                                                                                                                                                                                                                                                                                                                                                                                                                                                                                                                                                                                                                                                                                                                                                                                                                                                                                                                                                                                                                                                                                                                                                                                                                                                                                                                                                                                                                                                                                                                                                                                            </v>
      </c>
      <c r="D1537" s="109" t="str">
        <f>VLOOKUP(B1537,Nonpubs!$B$2:$D$193,2,FALSE)</f>
        <v xml:space="preserve">Sylvania City                                               </v>
      </c>
      <c r="E1537" s="109" t="s">
        <v>740</v>
      </c>
      <c r="F1537" s="109" t="s">
        <v>1002</v>
      </c>
      <c r="G1537" s="109" t="s">
        <v>1325</v>
      </c>
      <c r="H1537" s="109" t="s">
        <v>790</v>
      </c>
      <c r="I1537" s="109" t="s">
        <v>1456</v>
      </c>
    </row>
    <row r="1538" spans="1:9">
      <c r="A1538" s="109" t="s">
        <v>274</v>
      </c>
      <c r="B1538" s="109" t="s">
        <v>273</v>
      </c>
      <c r="C1538" s="109" t="str">
        <f>VLOOKUP(B1538,Nonpubs!$B$2:$D$193,3,FALSE)</f>
        <v xml:space="preserve">K-12                                                                                                                                                                                                                                                                                                                                                                                                                                                                                                                                                                                                                                                                                                                                                                                                                                                                                                                                                                                                                                                                                                                                                                                                                                                                                                                                                                                                                                                                                                                                                                                                                                                                                                                                                                                                                                                                                                                                                                                                                                                                            </v>
      </c>
      <c r="D1538" s="109" t="str">
        <f>VLOOKUP(B1538,Nonpubs!$B$2:$D$193,2,FALSE)</f>
        <v xml:space="preserve">Sylvania City                                               </v>
      </c>
      <c r="E1538" s="109" t="s">
        <v>752</v>
      </c>
      <c r="F1538" s="109" t="s">
        <v>975</v>
      </c>
      <c r="G1538" s="109" t="s">
        <v>1296</v>
      </c>
      <c r="H1538" s="109" t="s">
        <v>801</v>
      </c>
      <c r="I1538" s="109" t="s">
        <v>1456</v>
      </c>
    </row>
    <row r="1539" spans="1:9">
      <c r="A1539" s="109" t="s">
        <v>274</v>
      </c>
      <c r="B1539" s="109" t="s">
        <v>273</v>
      </c>
      <c r="C1539" s="109" t="str">
        <f>VLOOKUP(B1539,Nonpubs!$B$2:$D$193,3,FALSE)</f>
        <v xml:space="preserve">K-12                                                                                                                                                                                                                                                                                                                                                                                                                                                                                                                                                                                                                                                                                                                                                                                                                                                                                                                                                                                                                                                                                                                                                                                                                                                                                                                                                                                                                                                                                                                                                                                                                                                                                                                                                                                                                                                                                                                                                                                                                                                                            </v>
      </c>
      <c r="D1539" s="109" t="str">
        <f>VLOOKUP(B1539,Nonpubs!$B$2:$D$193,2,FALSE)</f>
        <v xml:space="preserve">Sylvania City                                               </v>
      </c>
      <c r="E1539" s="109" t="s">
        <v>804</v>
      </c>
      <c r="F1539" s="109" t="s">
        <v>975</v>
      </c>
      <c r="G1539" s="109" t="s">
        <v>1296</v>
      </c>
      <c r="H1539" s="109" t="s">
        <v>801</v>
      </c>
      <c r="I1539" s="109" t="s">
        <v>1456</v>
      </c>
    </row>
    <row r="1540" spans="1:9">
      <c r="A1540" s="109" t="s">
        <v>276</v>
      </c>
      <c r="B1540" s="109" t="s">
        <v>275</v>
      </c>
      <c r="C1540" s="109" t="str">
        <f>VLOOKUP(B1540,Nonpubs!$B$2:$D$193,3,FALSE)</f>
        <v xml:space="preserve">P,K-8                                                                                                                                                                                                                                                                                                                                                                                                                                                                                                                                                                                                                                                                                                                                                                                                                                                                                                                                                                                                                                                                                                                                                                                                                                                                                                                                                                                                                                                                                                                                                                                                                                                                                                                                                                                                                                                                                                                                                                                                                                                                           </v>
      </c>
      <c r="D1540" s="109" t="str">
        <f>VLOOKUP(B1540,Nonpubs!$B$2:$D$193,2,FALSE)</f>
        <v xml:space="preserve">Akron City                                                  </v>
      </c>
      <c r="E1540" s="109" t="s">
        <v>743</v>
      </c>
      <c r="F1540" s="109" t="s">
        <v>3033</v>
      </c>
      <c r="G1540" s="109" t="s">
        <v>3034</v>
      </c>
      <c r="H1540" s="109" t="s">
        <v>1163</v>
      </c>
      <c r="I1540" s="109" t="s">
        <v>1456</v>
      </c>
    </row>
    <row r="1541" spans="1:9">
      <c r="A1541" s="109" t="s">
        <v>276</v>
      </c>
      <c r="B1541" s="109" t="s">
        <v>275</v>
      </c>
      <c r="C1541" s="109" t="str">
        <f>VLOOKUP(B1541,Nonpubs!$B$2:$D$193,3,FALSE)</f>
        <v xml:space="preserve">P,K-8                                                                                                                                                                                                                                                                                                                                                                                                                                                                                                                                                                                                                                                                                                                                                                                                                                                                                                                                                                                                                                                                                                                                                                                                                                                                                                                                                                                                                                                                                                                                                                                                                                                                                                                                                                                                                                                                                                                                                                                                                                                                           </v>
      </c>
      <c r="D1541" s="109" t="str">
        <f>VLOOKUP(B1541,Nonpubs!$B$2:$D$193,2,FALSE)</f>
        <v xml:space="preserve">Akron City                                                  </v>
      </c>
      <c r="E1541" s="109" t="s">
        <v>740</v>
      </c>
      <c r="F1541" s="109" t="s">
        <v>897</v>
      </c>
      <c r="G1541" s="109" t="s">
        <v>1214</v>
      </c>
      <c r="H1541" s="109" t="s">
        <v>791</v>
      </c>
      <c r="I1541" s="109" t="s">
        <v>1456</v>
      </c>
    </row>
    <row r="1542" spans="1:9">
      <c r="A1542" s="109" t="s">
        <v>276</v>
      </c>
      <c r="B1542" s="109" t="s">
        <v>275</v>
      </c>
      <c r="C1542" s="109" t="str">
        <f>VLOOKUP(B1542,Nonpubs!$B$2:$D$193,3,FALSE)</f>
        <v xml:space="preserve">P,K-8                                                                                                                                                                                                                                                                                                                                                                                                                                                                                                                                                                                                                                                                                                                                                                                                                                                                                                                                                                                                                                                                                                                                                                                                                                                                                                                                                                                                                                                                                                                                                                                                                                                                                                                                                                                                                                                                                                                                                                                                                                                                           </v>
      </c>
      <c r="D1542" s="109" t="str">
        <f>VLOOKUP(B1542,Nonpubs!$B$2:$D$193,2,FALSE)</f>
        <v xml:space="preserve">Akron City                                                  </v>
      </c>
      <c r="E1542" s="109" t="s">
        <v>742</v>
      </c>
      <c r="F1542" s="109" t="s">
        <v>897</v>
      </c>
      <c r="G1542" s="109" t="s">
        <v>1214</v>
      </c>
      <c r="H1542" s="109" t="s">
        <v>791</v>
      </c>
      <c r="I1542" s="109" t="s">
        <v>1456</v>
      </c>
    </row>
    <row r="1543" spans="1:9">
      <c r="A1543" s="109" t="s">
        <v>276</v>
      </c>
      <c r="B1543" s="109" t="s">
        <v>275</v>
      </c>
      <c r="C1543" s="109" t="str">
        <f>VLOOKUP(B1543,Nonpubs!$B$2:$D$193,3,FALSE)</f>
        <v xml:space="preserve">P,K-8                                                                                                                                                                                                                                                                                                                                                                                                                                                                                                                                                                                                                                                                                                                                                                                                                                                                                                                                                                                                                                                                                                                                                                                                                                                                                                                                                                                                                                                                                                                                                                                                                                                                                                                                                                                                                                                                                                                                                                                                                                                                           </v>
      </c>
      <c r="D1543" s="109" t="str">
        <f>VLOOKUP(B1543,Nonpubs!$B$2:$D$193,2,FALSE)</f>
        <v xml:space="preserve">Akron City                                                  </v>
      </c>
      <c r="E1543" s="109" t="s">
        <v>744</v>
      </c>
      <c r="F1543" s="109" t="s">
        <v>897</v>
      </c>
      <c r="G1543" s="109" t="s">
        <v>1214</v>
      </c>
      <c r="H1543" s="109" t="s">
        <v>791</v>
      </c>
      <c r="I1543" s="109" t="s">
        <v>1456</v>
      </c>
    </row>
    <row r="1544" spans="1:9">
      <c r="A1544" s="109" t="s">
        <v>276</v>
      </c>
      <c r="B1544" s="109" t="s">
        <v>275</v>
      </c>
      <c r="C1544" s="109" t="str">
        <f>VLOOKUP(B1544,Nonpubs!$B$2:$D$193,3,FALSE)</f>
        <v xml:space="preserve">P,K-8                                                                                                                                                                                                                                                                                                                                                                                                                                                                                                                                                                                                                                                                                                                                                                                                                                                                                                                                                                                                                                                                                                                                                                                                                                                                                                                                                                                                                                                                                                                                                                                                                                                                                                                                                                                                                                                                                                                                                                                                                                                                           </v>
      </c>
      <c r="D1544" s="109" t="str">
        <f>VLOOKUP(B1544,Nonpubs!$B$2:$D$193,2,FALSE)</f>
        <v xml:space="preserve">Akron City                                                  </v>
      </c>
      <c r="E1544" s="109" t="s">
        <v>739</v>
      </c>
      <c r="F1544" s="109" t="s">
        <v>812</v>
      </c>
      <c r="G1544" s="109" t="s">
        <v>1123</v>
      </c>
      <c r="H1544" s="109" t="s">
        <v>796</v>
      </c>
      <c r="I1544" s="109" t="s">
        <v>1455</v>
      </c>
    </row>
    <row r="1545" spans="1:9">
      <c r="A1545" s="109" t="s">
        <v>276</v>
      </c>
      <c r="B1545" s="109" t="s">
        <v>275</v>
      </c>
      <c r="C1545" s="109" t="str">
        <f>VLOOKUP(B1545,Nonpubs!$B$2:$D$193,3,FALSE)</f>
        <v xml:space="preserve">P,K-8                                                                                                                                                                                                                                                                                                                                                                                                                                                                                                                                                                                                                                                                                                                                                                                                                                                                                                                                                                                                                                                                                                                                                                                                                                                                                                                                                                                                                                                                                                                                                                                                                                                                                                                                                                                                                                                                                                                                                                                                                                                                           </v>
      </c>
      <c r="D1545" s="109" t="str">
        <f>VLOOKUP(B1545,Nonpubs!$B$2:$D$193,2,FALSE)</f>
        <v xml:space="preserve">Akron City                                                  </v>
      </c>
      <c r="E1545" s="109" t="s">
        <v>744</v>
      </c>
      <c r="F1545" s="109" t="s">
        <v>812</v>
      </c>
      <c r="G1545" s="109" t="s">
        <v>1123</v>
      </c>
      <c r="H1545" s="109" t="s">
        <v>796</v>
      </c>
      <c r="I1545" s="109" t="s">
        <v>1455</v>
      </c>
    </row>
    <row r="1546" spans="1:9">
      <c r="A1546" s="109" t="s">
        <v>276</v>
      </c>
      <c r="B1546" s="109" t="s">
        <v>275</v>
      </c>
      <c r="C1546" s="109" t="str">
        <f>VLOOKUP(B1546,Nonpubs!$B$2:$D$193,3,FALSE)</f>
        <v xml:space="preserve">P,K-8                                                                                                                                                                                                                                                                                                                                                                                                                                                                                                                                                                                                                                                                                                                                                                                                                                                                                                                                                                                                                                                                                                                                                                                                                                                                                                                                                                                                                                                                                                                                                                                                                                                                                                                                                                                                                                                                                                                                                                                                                                                                           </v>
      </c>
      <c r="D1546" s="109" t="str">
        <f>VLOOKUP(B1546,Nonpubs!$B$2:$D$193,2,FALSE)</f>
        <v xml:space="preserve">Akron City                                                  </v>
      </c>
      <c r="E1546" s="109" t="s">
        <v>743</v>
      </c>
      <c r="F1546" s="109" t="s">
        <v>812</v>
      </c>
      <c r="G1546" s="109" t="s">
        <v>1123</v>
      </c>
      <c r="H1546" s="109" t="s">
        <v>796</v>
      </c>
      <c r="I1546" s="109" t="s">
        <v>1455</v>
      </c>
    </row>
    <row r="1547" spans="1:9">
      <c r="A1547" s="109" t="s">
        <v>276</v>
      </c>
      <c r="B1547" s="109" t="s">
        <v>275</v>
      </c>
      <c r="C1547" s="109" t="str">
        <f>VLOOKUP(B1547,Nonpubs!$B$2:$D$193,3,FALSE)</f>
        <v xml:space="preserve">P,K-8                                                                                                                                                                                                                                                                                                                                                                                                                                                                                                                                                                                                                                                                                                                                                                                                                                                                                                                                                                                                                                                                                                                                                                                                                                                                                                                                                                                                                                                                                                                                                                                                                                                                                                                                                                                                                                                                                                                                                                                                                                                                           </v>
      </c>
      <c r="D1547" s="109" t="str">
        <f>VLOOKUP(B1547,Nonpubs!$B$2:$D$193,2,FALSE)</f>
        <v xml:space="preserve">Akron City                                                  </v>
      </c>
      <c r="E1547" s="109" t="s">
        <v>739</v>
      </c>
      <c r="F1547" s="109" t="s">
        <v>3021</v>
      </c>
      <c r="G1547" s="109" t="s">
        <v>3022</v>
      </c>
      <c r="H1547" s="109" t="s">
        <v>796</v>
      </c>
      <c r="I1547" s="109" t="s">
        <v>1456</v>
      </c>
    </row>
    <row r="1548" spans="1:9">
      <c r="A1548" s="109" t="s">
        <v>276</v>
      </c>
      <c r="B1548" s="109" t="s">
        <v>275</v>
      </c>
      <c r="C1548" s="109" t="str">
        <f>VLOOKUP(B1548,Nonpubs!$B$2:$D$193,3,FALSE)</f>
        <v xml:space="preserve">P,K-8                                                                                                                                                                                                                                                                                                                                                                                                                                                                                                                                                                                                                                                                                                                                                                                                                                                                                                                                                                                                                                                                                                                                                                                                                                                                                                                                                                                                                                                                                                                                                                                                                                                                                                                                                                                                                                                                                                                                                                                                                                                                           </v>
      </c>
      <c r="D1548" s="109" t="str">
        <f>VLOOKUP(B1548,Nonpubs!$B$2:$D$193,2,FALSE)</f>
        <v xml:space="preserve">Akron City                                                  </v>
      </c>
      <c r="E1548" s="109" t="s">
        <v>740</v>
      </c>
      <c r="F1548" s="109" t="s">
        <v>894</v>
      </c>
      <c r="G1548" s="109" t="s">
        <v>1211</v>
      </c>
      <c r="H1548" s="109" t="s">
        <v>791</v>
      </c>
      <c r="I1548" s="109" t="s">
        <v>1456</v>
      </c>
    </row>
    <row r="1549" spans="1:9">
      <c r="A1549" s="109" t="s">
        <v>276</v>
      </c>
      <c r="B1549" s="109" t="s">
        <v>275</v>
      </c>
      <c r="C1549" s="109" t="str">
        <f>VLOOKUP(B1549,Nonpubs!$B$2:$D$193,3,FALSE)</f>
        <v xml:space="preserve">P,K-8                                                                                                                                                                                                                                                                                                                                                                                                                                                                                                                                                                                                                                                                                                                                                                                                                                                                                                                                                                                                                                                                                                                                                                                                                                                                                                                                                                                                                                                                                                                                                                                                                                                                                                                                                                                                                                                                                                                                                                                                                                                                           </v>
      </c>
      <c r="D1549" s="109" t="str">
        <f>VLOOKUP(B1549,Nonpubs!$B$2:$D$193,2,FALSE)</f>
        <v xml:space="preserve">Akron City                                                  </v>
      </c>
      <c r="E1549" s="109" t="s">
        <v>741</v>
      </c>
      <c r="F1549" s="109" t="s">
        <v>894</v>
      </c>
      <c r="G1549" s="109" t="s">
        <v>1211</v>
      </c>
      <c r="H1549" s="109" t="s">
        <v>791</v>
      </c>
      <c r="I1549" s="109" t="s">
        <v>1456</v>
      </c>
    </row>
    <row r="1550" spans="1:9">
      <c r="A1550" s="109" t="s">
        <v>276</v>
      </c>
      <c r="B1550" s="109" t="s">
        <v>275</v>
      </c>
      <c r="C1550" s="109" t="str">
        <f>VLOOKUP(B1550,Nonpubs!$B$2:$D$193,3,FALSE)</f>
        <v xml:space="preserve">P,K-8                                                                                                                                                                                                                                                                                                                                                                                                                                                                                                                                                                                                                                                                                                                                                                                                                                                                                                                                                                                                                                                                                                                                                                                                                                                                                                                                                                                                                                                                                                                                                                                                                                                                                                                                                                                                                                                                                                                                                                                                                                                                           </v>
      </c>
      <c r="D1550" s="109" t="str">
        <f>VLOOKUP(B1550,Nonpubs!$B$2:$D$193,2,FALSE)</f>
        <v xml:space="preserve">Akron City                                                  </v>
      </c>
      <c r="E1550" s="109" t="s">
        <v>742</v>
      </c>
      <c r="F1550" s="109" t="s">
        <v>894</v>
      </c>
      <c r="G1550" s="109" t="s">
        <v>1211</v>
      </c>
      <c r="H1550" s="109" t="s">
        <v>791</v>
      </c>
      <c r="I1550" s="109" t="s">
        <v>1456</v>
      </c>
    </row>
    <row r="1551" spans="1:9">
      <c r="A1551" s="109" t="s">
        <v>276</v>
      </c>
      <c r="B1551" s="109" t="s">
        <v>275</v>
      </c>
      <c r="C1551" s="109" t="str">
        <f>VLOOKUP(B1551,Nonpubs!$B$2:$D$193,3,FALSE)</f>
        <v xml:space="preserve">P,K-8                                                                                                                                                                                                                                                                                                                                                                                                                                                                                                                                                                                                                                                                                                                                                                                                                                                                                                                                                                                                                                                                                                                                                                                                                                                                                                                                                                                                                                                                                                                                                                                                                                                                                                                                                                                                                                                                                                                                                                                                                                                                           </v>
      </c>
      <c r="D1551" s="109" t="str">
        <f>VLOOKUP(B1551,Nonpubs!$B$2:$D$193,2,FALSE)</f>
        <v xml:space="preserve">Akron City                                                  </v>
      </c>
      <c r="E1551" s="109" t="s">
        <v>743</v>
      </c>
      <c r="F1551" s="109" t="s">
        <v>894</v>
      </c>
      <c r="G1551" s="109" t="s">
        <v>1211</v>
      </c>
      <c r="H1551" s="109" t="s">
        <v>791</v>
      </c>
      <c r="I1551" s="109" t="s">
        <v>1456</v>
      </c>
    </row>
    <row r="1552" spans="1:9">
      <c r="A1552" s="109" t="s">
        <v>276</v>
      </c>
      <c r="B1552" s="109" t="s">
        <v>275</v>
      </c>
      <c r="C1552" s="109" t="str">
        <f>VLOOKUP(B1552,Nonpubs!$B$2:$D$193,3,FALSE)</f>
        <v xml:space="preserve">P,K-8                                                                                                                                                                                                                                                                                                                                                                                                                                                                                                                                                                                                                                                                                                                                                                                                                                                                                                                                                                                                                                                                                                                                                                                                                                                                                                                                                                                                                                                                                                                                                                                                                                                                                                                                                                                                                                                                                                                                                                                                                                                                           </v>
      </c>
      <c r="D1552" s="109" t="str">
        <f>VLOOKUP(B1552,Nonpubs!$B$2:$D$193,2,FALSE)</f>
        <v xml:space="preserve">Akron City                                                  </v>
      </c>
      <c r="E1552" s="109" t="s">
        <v>740</v>
      </c>
      <c r="F1552" s="109" t="s">
        <v>1001</v>
      </c>
      <c r="G1552" s="109" t="s">
        <v>1324</v>
      </c>
      <c r="H1552" s="109" t="s">
        <v>796</v>
      </c>
      <c r="I1552" s="109" t="s">
        <v>1456</v>
      </c>
    </row>
    <row r="1553" spans="1:9">
      <c r="A1553" s="109" t="s">
        <v>276</v>
      </c>
      <c r="B1553" s="109" t="s">
        <v>275</v>
      </c>
      <c r="C1553" s="109" t="str">
        <f>VLOOKUP(B1553,Nonpubs!$B$2:$D$193,3,FALSE)</f>
        <v xml:space="preserve">P,K-8                                                                                                                                                                                                                                                                                                                                                                                                                                                                                                                                                                                                                                                                                                                                                                                                                                                                                                                                                                                                                                                                                                                                                                                                                                                                                                                                                                                                                                                                                                                                                                                                                                                                                                                                                                                                                                                                                                                                                                                                                                                                           </v>
      </c>
      <c r="D1553" s="109" t="str">
        <f>VLOOKUP(B1553,Nonpubs!$B$2:$D$193,2,FALSE)</f>
        <v xml:space="preserve">Akron City                                                  </v>
      </c>
      <c r="E1553" s="109" t="s">
        <v>741</v>
      </c>
      <c r="F1553" s="109" t="s">
        <v>1001</v>
      </c>
      <c r="G1553" s="109" t="s">
        <v>1324</v>
      </c>
      <c r="H1553" s="109" t="s">
        <v>796</v>
      </c>
      <c r="I1553" s="109" t="s">
        <v>1456</v>
      </c>
    </row>
    <row r="1554" spans="1:9">
      <c r="A1554" s="109" t="s">
        <v>276</v>
      </c>
      <c r="B1554" s="109" t="s">
        <v>277</v>
      </c>
      <c r="C1554" s="109" t="str">
        <f>VLOOKUP(B1554,Nonpubs!$B$2:$D$193,3,FALSE)</f>
        <v xml:space="preserve">K-12                                                                                                                                                                                                                                                                                                                                                                                                                                                                                                                                                                                                                                                                                                                                                                                                                                                                                                                                                                                                                                                                                                                                                                                                                                                                                                                                                                                                                                                                                                                                                                                                                                                                                                                                                                                                                                                                                                                                                                                                                                                                            </v>
      </c>
      <c r="D1554" s="109" t="str">
        <f>VLOOKUP(B1554,Nonpubs!$B$2:$D$193,2,FALSE)</f>
        <v xml:space="preserve">Northeastern Local                                          </v>
      </c>
      <c r="E1554" s="109" t="s">
        <v>739</v>
      </c>
      <c r="F1554" s="109" t="s">
        <v>941</v>
      </c>
      <c r="G1554" s="109" t="s">
        <v>1300</v>
      </c>
      <c r="H1554" s="109" t="s">
        <v>791</v>
      </c>
      <c r="I1554" s="109" t="s">
        <v>1456</v>
      </c>
    </row>
    <row r="1555" spans="1:9">
      <c r="A1555" s="109" t="s">
        <v>276</v>
      </c>
      <c r="B1555" s="109" t="s">
        <v>277</v>
      </c>
      <c r="C1555" s="109" t="str">
        <f>VLOOKUP(B1555,Nonpubs!$B$2:$D$193,3,FALSE)</f>
        <v xml:space="preserve">K-12                                                                                                                                                                                                                                                                                                                                                                                                                                                                                                                                                                                                                                                                                                                                                                                                                                                                                                                                                                                                                                                                                                                                                                                                                                                                                                                                                                                                                                                                                                                                                                                                                                                                                                                                                                                                                                                                                                                                                                                                                                                                            </v>
      </c>
      <c r="D1555" s="109" t="str">
        <f>VLOOKUP(B1555,Nonpubs!$B$2:$D$193,2,FALSE)</f>
        <v xml:space="preserve">Northeastern Local                                          </v>
      </c>
      <c r="E1555" s="109" t="s">
        <v>740</v>
      </c>
      <c r="F1555" s="109" t="s">
        <v>941</v>
      </c>
      <c r="G1555" s="109" t="s">
        <v>1300</v>
      </c>
      <c r="H1555" s="109" t="s">
        <v>791</v>
      </c>
      <c r="I1555" s="109" t="s">
        <v>1456</v>
      </c>
    </row>
    <row r="1556" spans="1:9">
      <c r="A1556" s="109" t="s">
        <v>276</v>
      </c>
      <c r="B1556" s="109" t="s">
        <v>277</v>
      </c>
      <c r="C1556" s="109" t="str">
        <f>VLOOKUP(B1556,Nonpubs!$B$2:$D$193,3,FALSE)</f>
        <v xml:space="preserve">K-12                                                                                                                                                                                                                                                                                                                                                                                                                                                                                                                                                                                                                                                                                                                                                                                                                                                                                                                                                                                                                                                                                                                                                                                                                                                                                                                                                                                                                                                                                                                                                                                                                                                                                                                                                                                                                                                                                                                                                                                                                                                                            </v>
      </c>
      <c r="D1556" s="109" t="str">
        <f>VLOOKUP(B1556,Nonpubs!$B$2:$D$193,2,FALSE)</f>
        <v xml:space="preserve">Northeastern Local                                          </v>
      </c>
      <c r="E1556" s="109" t="s">
        <v>741</v>
      </c>
      <c r="F1556" s="109" t="s">
        <v>941</v>
      </c>
      <c r="G1556" s="109" t="s">
        <v>1300</v>
      </c>
      <c r="H1556" s="109" t="s">
        <v>791</v>
      </c>
      <c r="I1556" s="109" t="s">
        <v>1456</v>
      </c>
    </row>
    <row r="1557" spans="1:9">
      <c r="A1557" s="109" t="s">
        <v>276</v>
      </c>
      <c r="B1557" s="109" t="s">
        <v>277</v>
      </c>
      <c r="C1557" s="109" t="str">
        <f>VLOOKUP(B1557,Nonpubs!$B$2:$D$193,3,FALSE)</f>
        <v xml:space="preserve">K-12                                                                                                                                                                                                                                                                                                                                                                                                                                                                                                                                                                                                                                                                                                                                                                                                                                                                                                                                                                                                                                                                                                                                                                                                                                                                                                                                                                                                                                                                                                                                                                                                                                                                                                                                                                                                                                                                                                                                                                                                                                                                            </v>
      </c>
      <c r="D1557" s="109" t="str">
        <f>VLOOKUP(B1557,Nonpubs!$B$2:$D$193,2,FALSE)</f>
        <v xml:space="preserve">Northeastern Local                                          </v>
      </c>
      <c r="E1557" s="109" t="s">
        <v>742</v>
      </c>
      <c r="F1557" s="109" t="s">
        <v>941</v>
      </c>
      <c r="G1557" s="109" t="s">
        <v>1300</v>
      </c>
      <c r="H1557" s="109" t="s">
        <v>791</v>
      </c>
      <c r="I1557" s="109" t="s">
        <v>1456</v>
      </c>
    </row>
    <row r="1558" spans="1:9">
      <c r="A1558" s="109" t="s">
        <v>276</v>
      </c>
      <c r="B1558" s="109" t="s">
        <v>277</v>
      </c>
      <c r="C1558" s="109" t="str">
        <f>VLOOKUP(B1558,Nonpubs!$B$2:$D$193,3,FALSE)</f>
        <v xml:space="preserve">K-12                                                                                                                                                                                                                                                                                                                                                                                                                                                                                                                                                                                                                                                                                                                                                                                                                                                                                                                                                                                                                                                                                                                                                                                                                                                                                                                                                                                                                                                                                                                                                                                                                                                                                                                                                                                                                                                                                                                                                                                                                                                                            </v>
      </c>
      <c r="D1558" s="109" t="str">
        <f>VLOOKUP(B1558,Nonpubs!$B$2:$D$193,2,FALSE)</f>
        <v xml:space="preserve">Northeastern Local                                          </v>
      </c>
      <c r="E1558" s="109" t="s">
        <v>744</v>
      </c>
      <c r="F1558" s="109" t="s">
        <v>941</v>
      </c>
      <c r="G1558" s="109" t="s">
        <v>1300</v>
      </c>
      <c r="H1558" s="109" t="s">
        <v>791</v>
      </c>
      <c r="I1558" s="109" t="s">
        <v>1456</v>
      </c>
    </row>
    <row r="1559" spans="1:9">
      <c r="A1559" s="109" t="s">
        <v>276</v>
      </c>
      <c r="B1559" s="109" t="s">
        <v>277</v>
      </c>
      <c r="C1559" s="109" t="str">
        <f>VLOOKUP(B1559,Nonpubs!$B$2:$D$193,3,FALSE)</f>
        <v xml:space="preserve">K-12                                                                                                                                                                                                                                                                                                                                                                                                                                                                                                                                                                                                                                                                                                                                                                                                                                                                                                                                                                                                                                                                                                                                                                                                                                                                                                                                                                                                                                                                                                                                                                                                                                                                                                                                                                                                                                                                                                                                                                                                                                                                            </v>
      </c>
      <c r="D1559" s="109" t="str">
        <f>VLOOKUP(B1559,Nonpubs!$B$2:$D$193,2,FALSE)</f>
        <v xml:space="preserve">Northeastern Local                                          </v>
      </c>
      <c r="E1559" s="109" t="s">
        <v>743</v>
      </c>
      <c r="F1559" s="109" t="s">
        <v>941</v>
      </c>
      <c r="G1559" s="109" t="s">
        <v>1300</v>
      </c>
      <c r="H1559" s="109" t="s">
        <v>791</v>
      </c>
      <c r="I1559" s="109" t="s">
        <v>1456</v>
      </c>
    </row>
    <row r="1560" spans="1:9">
      <c r="A1560" s="109" t="s">
        <v>276</v>
      </c>
      <c r="B1560" s="109" t="s">
        <v>277</v>
      </c>
      <c r="C1560" s="109" t="str">
        <f>VLOOKUP(B1560,Nonpubs!$B$2:$D$193,3,FALSE)</f>
        <v xml:space="preserve">K-12                                                                                                                                                                                                                                                                                                                                                                                                                                                                                                                                                                                                                                                                                                                                                                                                                                                                                                                                                                                                                                                                                                                                                                                                                                                                                                                                                                                                                                                                                                                                                                                                                                                                                                                                                                                                                                                                                                                                                                                                                                                                            </v>
      </c>
      <c r="D1560" s="109" t="str">
        <f>VLOOKUP(B1560,Nonpubs!$B$2:$D$193,2,FALSE)</f>
        <v xml:space="preserve">Northeastern Local                                          </v>
      </c>
      <c r="E1560" s="109" t="s">
        <v>751</v>
      </c>
      <c r="F1560" s="109" t="s">
        <v>941</v>
      </c>
      <c r="G1560" s="109" t="s">
        <v>1300</v>
      </c>
      <c r="H1560" s="109" t="s">
        <v>791</v>
      </c>
      <c r="I1560" s="109" t="s">
        <v>1456</v>
      </c>
    </row>
    <row r="1561" spans="1:9">
      <c r="A1561" s="109" t="s">
        <v>276</v>
      </c>
      <c r="B1561" s="109" t="s">
        <v>277</v>
      </c>
      <c r="C1561" s="109" t="str">
        <f>VLOOKUP(B1561,Nonpubs!$B$2:$D$193,3,FALSE)</f>
        <v xml:space="preserve">K-12                                                                                                                                                                                                                                                                                                                                                                                                                                                                                                                                                                                                                                                                                                                                                                                                                                                                                                                                                                                                                                                                                                                                                                                                                                                                                                                                                                                                                                                                                                                                                                                                                                                                                                                                                                                                                                                                                                                                                                                                                                                                            </v>
      </c>
      <c r="D1561" s="109" t="str">
        <f>VLOOKUP(B1561,Nonpubs!$B$2:$D$193,2,FALSE)</f>
        <v xml:space="preserve">Northeastern Local                                          </v>
      </c>
      <c r="E1561" s="109" t="s">
        <v>752</v>
      </c>
      <c r="F1561" s="109" t="s">
        <v>941</v>
      </c>
      <c r="G1561" s="109" t="s">
        <v>1300</v>
      </c>
      <c r="H1561" s="109" t="s">
        <v>791</v>
      </c>
      <c r="I1561" s="109" t="s">
        <v>1456</v>
      </c>
    </row>
    <row r="1562" spans="1:9">
      <c r="A1562" s="109" t="s">
        <v>276</v>
      </c>
      <c r="B1562" s="109" t="s">
        <v>277</v>
      </c>
      <c r="C1562" s="109" t="str">
        <f>VLOOKUP(B1562,Nonpubs!$B$2:$D$193,3,FALSE)</f>
        <v xml:space="preserve">K-12                                                                                                                                                                                                                                                                                                                                                                                                                                                                                                                                                                                                                                                                                                                                                                                                                                                                                                                                                                                                                                                                                                                                                                                                                                                                                                                                                                                                                                                                                                                                                                                                                                                                                                                                                                                                                                                                                                                                                                                                                                                                            </v>
      </c>
      <c r="D1562" s="109" t="str">
        <f>VLOOKUP(B1562,Nonpubs!$B$2:$D$193,2,FALSE)</f>
        <v xml:space="preserve">Northeastern Local                                          </v>
      </c>
      <c r="E1562" s="109" t="s">
        <v>804</v>
      </c>
      <c r="F1562" s="109" t="s">
        <v>941</v>
      </c>
      <c r="G1562" s="109" t="s">
        <v>1300</v>
      </c>
      <c r="H1562" s="109" t="s">
        <v>791</v>
      </c>
      <c r="I1562" s="109" t="s">
        <v>1456</v>
      </c>
    </row>
    <row r="1563" spans="1:9">
      <c r="A1563" s="109" t="s">
        <v>276</v>
      </c>
      <c r="B1563" s="109" t="s">
        <v>275</v>
      </c>
      <c r="C1563" s="109" t="str">
        <f>VLOOKUP(B1563,Nonpubs!$B$2:$D$193,3,FALSE)</f>
        <v xml:space="preserve">P,K-8                                                                                                                                                                                                                                                                                                                                                                                                                                                                                                                                                                                                                                                                                                                                                                                                                                                                                                                                                                                                                                                                                                                                                                                                                                                                                                                                                                                                                                                                                                                                                                                                                                                                                                                                                                                                                                                                                                                                                                                                                                                                           </v>
      </c>
      <c r="D1563" s="109" t="str">
        <f>VLOOKUP(B1563,Nonpubs!$B$2:$D$193,2,FALSE)</f>
        <v xml:space="preserve">Akron City                                                  </v>
      </c>
      <c r="E1563" s="109" t="s">
        <v>739</v>
      </c>
      <c r="F1563" s="109" t="s">
        <v>888</v>
      </c>
      <c r="G1563" s="109" t="s">
        <v>1205</v>
      </c>
      <c r="H1563" s="109" t="s">
        <v>791</v>
      </c>
      <c r="I1563" s="109" t="s">
        <v>1456</v>
      </c>
    </row>
    <row r="1564" spans="1:9">
      <c r="A1564" s="109" t="s">
        <v>276</v>
      </c>
      <c r="B1564" s="109" t="s">
        <v>275</v>
      </c>
      <c r="C1564" s="109" t="str">
        <f>VLOOKUP(B1564,Nonpubs!$B$2:$D$193,3,FALSE)</f>
        <v xml:space="preserve">P,K-8                                                                                                                                                                                                                                                                                                                                                                                                                                                                                                                                                                                                                                                                                                                                                                                                                                                                                                                                                                                                                                                                                                                                                                                                                                                                                                                                                                                                                                                                                                                                                                                                                                                                                                                                                                                                                                                                                                                                                                                                                                                                           </v>
      </c>
      <c r="D1564" s="109" t="str">
        <f>VLOOKUP(B1564,Nonpubs!$B$2:$D$193,2,FALSE)</f>
        <v xml:space="preserve">Akron City                                                  </v>
      </c>
      <c r="E1564" s="109" t="s">
        <v>740</v>
      </c>
      <c r="F1564" s="109" t="s">
        <v>888</v>
      </c>
      <c r="G1564" s="109" t="s">
        <v>1205</v>
      </c>
      <c r="H1564" s="109" t="s">
        <v>791</v>
      </c>
      <c r="I1564" s="109" t="s">
        <v>1456</v>
      </c>
    </row>
    <row r="1565" spans="1:9">
      <c r="A1565" s="109" t="s">
        <v>276</v>
      </c>
      <c r="B1565" s="109" t="s">
        <v>275</v>
      </c>
      <c r="C1565" s="109" t="str">
        <f>VLOOKUP(B1565,Nonpubs!$B$2:$D$193,3,FALSE)</f>
        <v xml:space="preserve">P,K-8                                                                                                                                                                                                                                                                                                                                                                                                                                                                                                                                                                                                                                                                                                                                                                                                                                                                                                                                                                                                                                                                                                                                                                                                                                                                                                                                                                                                                                                                                                                                                                                                                                                                                                                                                                                                                                                                                                                                                                                                                                                                           </v>
      </c>
      <c r="D1565" s="109" t="str">
        <f>VLOOKUP(B1565,Nonpubs!$B$2:$D$193,2,FALSE)</f>
        <v xml:space="preserve">Akron City                                                  </v>
      </c>
      <c r="E1565" s="109" t="s">
        <v>741</v>
      </c>
      <c r="F1565" s="109" t="s">
        <v>888</v>
      </c>
      <c r="G1565" s="109" t="s">
        <v>1205</v>
      </c>
      <c r="H1565" s="109" t="s">
        <v>791</v>
      </c>
      <c r="I1565" s="109" t="s">
        <v>1456</v>
      </c>
    </row>
    <row r="1566" spans="1:9">
      <c r="A1566" s="109" t="s">
        <v>276</v>
      </c>
      <c r="B1566" s="109" t="s">
        <v>275</v>
      </c>
      <c r="C1566" s="109" t="str">
        <f>VLOOKUP(B1566,Nonpubs!$B$2:$D$193,3,FALSE)</f>
        <v xml:space="preserve">P,K-8                                                                                                                                                                                                                                                                                                                                                                                                                                                                                                                                                                                                                                                                                                                                                                                                                                                                                                                                                                                                                                                                                                                                                                                                                                                                                                                                                                                                                                                                                                                                                                                                                                                                                                                                                                                                                                                                                                                                                                                                                                                                           </v>
      </c>
      <c r="D1566" s="109" t="str">
        <f>VLOOKUP(B1566,Nonpubs!$B$2:$D$193,2,FALSE)</f>
        <v xml:space="preserve">Akron City                                                  </v>
      </c>
      <c r="E1566" s="109" t="s">
        <v>744</v>
      </c>
      <c r="F1566" s="109" t="s">
        <v>888</v>
      </c>
      <c r="G1566" s="109" t="s">
        <v>1205</v>
      </c>
      <c r="H1566" s="109" t="s">
        <v>791</v>
      </c>
      <c r="I1566" s="109" t="s">
        <v>1456</v>
      </c>
    </row>
    <row r="1567" spans="1:9">
      <c r="A1567" s="109" t="s">
        <v>276</v>
      </c>
      <c r="B1567" s="109" t="s">
        <v>275</v>
      </c>
      <c r="C1567" s="109" t="str">
        <f>VLOOKUP(B1567,Nonpubs!$B$2:$D$193,3,FALSE)</f>
        <v xml:space="preserve">P,K-8                                                                                                                                                                                                                                                                                                                                                                                                                                                                                                                                                                                                                                                                                                                                                                                                                                                                                                                                                                                                                                                                                                                                                                                                                                                                                                                                                                                                                                                                                                                                                                                                                                                                                                                                                                                                                                                                                                                                                                                                                                                                           </v>
      </c>
      <c r="D1567" s="109" t="str">
        <f>VLOOKUP(B1567,Nonpubs!$B$2:$D$193,2,FALSE)</f>
        <v xml:space="preserve">Akron City                                                  </v>
      </c>
      <c r="E1567" s="109" t="s">
        <v>739</v>
      </c>
      <c r="F1567" s="109" t="s">
        <v>889</v>
      </c>
      <c r="G1567" s="109" t="s">
        <v>1206</v>
      </c>
      <c r="H1567" s="109" t="s">
        <v>791</v>
      </c>
      <c r="I1567" s="109" t="s">
        <v>1456</v>
      </c>
    </row>
    <row r="1568" spans="1:9">
      <c r="A1568" s="109" t="s">
        <v>276</v>
      </c>
      <c r="B1568" s="109" t="s">
        <v>275</v>
      </c>
      <c r="C1568" s="109" t="str">
        <f>VLOOKUP(B1568,Nonpubs!$B$2:$D$193,3,FALSE)</f>
        <v xml:space="preserve">P,K-8                                                                                                                                                                                                                                                                                                                                                                                                                                                                                                                                                                                                                                                                                                                                                                                                                                                                                                                                                                                                                                                                                                                                                                                                                                                                                                                                                                                                                                                                                                                                                                                                                                                                                                                                                                                                                                                                                                                                                                                                                                                                           </v>
      </c>
      <c r="D1568" s="109" t="str">
        <f>VLOOKUP(B1568,Nonpubs!$B$2:$D$193,2,FALSE)</f>
        <v xml:space="preserve">Akron City                                                  </v>
      </c>
      <c r="E1568" s="109" t="s">
        <v>741</v>
      </c>
      <c r="F1568" s="109" t="s">
        <v>889</v>
      </c>
      <c r="G1568" s="109" t="s">
        <v>1206</v>
      </c>
      <c r="H1568" s="109" t="s">
        <v>791</v>
      </c>
      <c r="I1568" s="109" t="s">
        <v>1456</v>
      </c>
    </row>
    <row r="1569" spans="1:9">
      <c r="A1569" s="109" t="s">
        <v>276</v>
      </c>
      <c r="B1569" s="109" t="s">
        <v>275</v>
      </c>
      <c r="C1569" s="109" t="str">
        <f>VLOOKUP(B1569,Nonpubs!$B$2:$D$193,3,FALSE)</f>
        <v xml:space="preserve">P,K-8                                                                                                                                                                                                                                                                                                                                                                                                                                                                                                                                                                                                                                                                                                                                                                                                                                                                                                                                                                                                                                                                                                                                                                                                                                                                                                                                                                                                                                                                                                                                                                                                                                                                                                                                                                                                                                                                                                                                                                                                                                                                           </v>
      </c>
      <c r="D1569" s="109" t="str">
        <f>VLOOKUP(B1569,Nonpubs!$B$2:$D$193,2,FALSE)</f>
        <v xml:space="preserve">Akron City                                                  </v>
      </c>
      <c r="E1569" s="109" t="s">
        <v>744</v>
      </c>
      <c r="F1569" s="109" t="s">
        <v>889</v>
      </c>
      <c r="G1569" s="109" t="s">
        <v>1206</v>
      </c>
      <c r="H1569" s="109" t="s">
        <v>791</v>
      </c>
      <c r="I1569" s="109" t="s">
        <v>1456</v>
      </c>
    </row>
    <row r="1570" spans="1:9">
      <c r="A1570" s="109" t="s">
        <v>276</v>
      </c>
      <c r="B1570" s="109" t="s">
        <v>275</v>
      </c>
      <c r="C1570" s="109" t="str">
        <f>VLOOKUP(B1570,Nonpubs!$B$2:$D$193,3,FALSE)</f>
        <v xml:space="preserve">P,K-8                                                                                                                                                                                                                                                                                                                                                                                                                                                                                                                                                                                                                                                                                                                                                                                                                                                                                                                                                                                                                                                                                                                                                                                                                                                                                                                                                                                                                                                                                                                                                                                                                                                                                                                                                                                                                                                                                                                                                                                                                                                                           </v>
      </c>
      <c r="D1570" s="109" t="str">
        <f>VLOOKUP(B1570,Nonpubs!$B$2:$D$193,2,FALSE)</f>
        <v xml:space="preserve">Akron City                                                  </v>
      </c>
      <c r="E1570" s="109" t="s">
        <v>742</v>
      </c>
      <c r="F1570" s="109" t="s">
        <v>880</v>
      </c>
      <c r="G1570" s="109" t="s">
        <v>1196</v>
      </c>
      <c r="H1570" s="109" t="s">
        <v>1163</v>
      </c>
      <c r="I1570" s="109" t="s">
        <v>1456</v>
      </c>
    </row>
    <row r="1571" spans="1:9">
      <c r="A1571" s="109" t="s">
        <v>276</v>
      </c>
      <c r="B1571" s="109" t="s">
        <v>275</v>
      </c>
      <c r="C1571" s="109" t="str">
        <f>VLOOKUP(B1571,Nonpubs!$B$2:$D$193,3,FALSE)</f>
        <v xml:space="preserve">P,K-8                                                                                                                                                                                                                                                                                                                                                                                                                                                                                                                                                                                                                                                                                                                                                                                                                                                                                                                                                                                                                                                                                                                                                                                                                                                                                                                                                                                                                                                                                                                                                                                                                                                                                                                                                                                                                                                                                                                                                                                                                                                                           </v>
      </c>
      <c r="D1571" s="109" t="str">
        <f>VLOOKUP(B1571,Nonpubs!$B$2:$D$193,2,FALSE)</f>
        <v xml:space="preserve">Akron City                                                  </v>
      </c>
      <c r="E1571" s="109" t="s">
        <v>744</v>
      </c>
      <c r="F1571" s="109" t="s">
        <v>880</v>
      </c>
      <c r="G1571" s="109" t="s">
        <v>1196</v>
      </c>
      <c r="H1571" s="109" t="s">
        <v>1163</v>
      </c>
      <c r="I1571" s="109" t="s">
        <v>1456</v>
      </c>
    </row>
    <row r="1572" spans="1:9">
      <c r="A1572" s="109" t="s">
        <v>276</v>
      </c>
      <c r="B1572" s="109" t="s">
        <v>275</v>
      </c>
      <c r="C1572" s="109" t="str">
        <f>VLOOKUP(B1572,Nonpubs!$B$2:$D$193,3,FALSE)</f>
        <v xml:space="preserve">P,K-8                                                                                                                                                                                                                                                                                                                                                                                                                                                                                                                                                                                                                                                                                                                                                                                                                                                                                                                                                                                                                                                                                                                                                                                                                                                                                                                                                                                                                                                                                                                                                                                                                                                                                                                                                                                                                                                                                                                                                                                                                                                                           </v>
      </c>
      <c r="D1572" s="109" t="str">
        <f>VLOOKUP(B1572,Nonpubs!$B$2:$D$193,2,FALSE)</f>
        <v xml:space="preserve">Akron City                                                  </v>
      </c>
      <c r="E1572" s="109" t="s">
        <v>743</v>
      </c>
      <c r="F1572" s="109" t="s">
        <v>880</v>
      </c>
      <c r="G1572" s="109" t="s">
        <v>1196</v>
      </c>
      <c r="H1572" s="109" t="s">
        <v>1163</v>
      </c>
      <c r="I1572" s="109" t="s">
        <v>1456</v>
      </c>
    </row>
    <row r="1573" spans="1:9">
      <c r="A1573" s="109" t="s">
        <v>276</v>
      </c>
      <c r="B1573" s="109" t="s">
        <v>275</v>
      </c>
      <c r="C1573" s="109" t="str">
        <f>VLOOKUP(B1573,Nonpubs!$B$2:$D$193,3,FALSE)</f>
        <v xml:space="preserve">P,K-8                                                                                                                                                                                                                                                                                                                                                                                                                                                                                                                                                                                                                                                                                                                                                                                                                                                                                                                                                                                                                                                                                                                                                                                                                                                                                                                                                                                                                                                                                                                                                                                                                                                                                                                                                                                                                                                                                                                                                                                                                                                                           </v>
      </c>
      <c r="D1573" s="109" t="str">
        <f>VLOOKUP(B1573,Nonpubs!$B$2:$D$193,2,FALSE)</f>
        <v xml:space="preserve">Akron City                                                  </v>
      </c>
      <c r="E1573" s="109" t="s">
        <v>744</v>
      </c>
      <c r="F1573" s="109" t="s">
        <v>881</v>
      </c>
      <c r="G1573" s="109" t="s">
        <v>1197</v>
      </c>
      <c r="H1573" s="109" t="s">
        <v>1163</v>
      </c>
      <c r="I1573" s="109" t="s">
        <v>1456</v>
      </c>
    </row>
    <row r="1574" spans="1:9">
      <c r="A1574" s="109" t="s">
        <v>276</v>
      </c>
      <c r="B1574" s="109" t="s">
        <v>275</v>
      </c>
      <c r="C1574" s="109" t="str">
        <f>VLOOKUP(B1574,Nonpubs!$B$2:$D$193,3,FALSE)</f>
        <v xml:space="preserve">P,K-8                                                                                                                                                                                                                                                                                                                                                                                                                                                                                                                                                                                                                                                                                                                                                                                                                                                                                                                                                                                                                                                                                                                                                                                                                                                                                                                                                                                                                                                                                                                                                                                                                                                                                                                                                                                                                                                                                                                                                                                                                                                                           </v>
      </c>
      <c r="D1574" s="109" t="str">
        <f>VLOOKUP(B1574,Nonpubs!$B$2:$D$193,2,FALSE)</f>
        <v xml:space="preserve">Akron City                                                  </v>
      </c>
      <c r="E1574" s="109" t="s">
        <v>743</v>
      </c>
      <c r="F1574" s="109" t="s">
        <v>881</v>
      </c>
      <c r="G1574" s="109" t="s">
        <v>1197</v>
      </c>
      <c r="H1574" s="109" t="s">
        <v>1163</v>
      </c>
      <c r="I1574" s="109" t="s">
        <v>1456</v>
      </c>
    </row>
    <row r="1575" spans="1:9">
      <c r="A1575" s="109" t="s">
        <v>276</v>
      </c>
      <c r="B1575" s="109" t="s">
        <v>277</v>
      </c>
      <c r="C1575" s="109" t="str">
        <f>VLOOKUP(B1575,Nonpubs!$B$2:$D$193,3,FALSE)</f>
        <v xml:space="preserve">K-12                                                                                                                                                                                                                                                                                                                                                                                                                                                                                                                                                                                                                                                                                                                                                                                                                                                                                                                                                                                                                                                                                                                                                                                                                                                                                                                                                                                                                                                                                                                                                                                                                                                                                                                                                                                                                                                                                                                                                                                                                                                                            </v>
      </c>
      <c r="D1575" s="109" t="str">
        <f>VLOOKUP(B1575,Nonpubs!$B$2:$D$193,2,FALSE)</f>
        <v xml:space="preserve">Northeastern Local                                          </v>
      </c>
      <c r="E1575" s="109" t="s">
        <v>739</v>
      </c>
      <c r="F1575" s="109" t="s">
        <v>979</v>
      </c>
      <c r="G1575" s="109" t="s">
        <v>1301</v>
      </c>
      <c r="H1575" s="109" t="s">
        <v>791</v>
      </c>
      <c r="I1575" s="109" t="s">
        <v>1456</v>
      </c>
    </row>
    <row r="1576" spans="1:9">
      <c r="A1576" s="109" t="s">
        <v>276</v>
      </c>
      <c r="B1576" s="109" t="s">
        <v>277</v>
      </c>
      <c r="C1576" s="109" t="str">
        <f>VLOOKUP(B1576,Nonpubs!$B$2:$D$193,3,FALSE)</f>
        <v xml:space="preserve">K-12                                                                                                                                                                                                                                                                                                                                                                                                                                                                                                                                                                                                                                                                                                                                                                                                                                                                                                                                                                                                                                                                                                                                                                                                                                                                                                                                                                                                                                                                                                                                                                                                                                                                                                                                                                                                                                                                                                                                                                                                                                                                            </v>
      </c>
      <c r="D1576" s="109" t="str">
        <f>VLOOKUP(B1576,Nonpubs!$B$2:$D$193,2,FALSE)</f>
        <v xml:space="preserve">Northeastern Local                                          </v>
      </c>
      <c r="E1576" s="109" t="s">
        <v>740</v>
      </c>
      <c r="F1576" s="109" t="s">
        <v>979</v>
      </c>
      <c r="G1576" s="109" t="s">
        <v>1301</v>
      </c>
      <c r="H1576" s="109" t="s">
        <v>791</v>
      </c>
      <c r="I1576" s="109" t="s">
        <v>1456</v>
      </c>
    </row>
    <row r="1577" spans="1:9">
      <c r="A1577" s="109" t="s">
        <v>276</v>
      </c>
      <c r="B1577" s="109" t="s">
        <v>277</v>
      </c>
      <c r="C1577" s="109" t="str">
        <f>VLOOKUP(B1577,Nonpubs!$B$2:$D$193,3,FALSE)</f>
        <v xml:space="preserve">K-12                                                                                                                                                                                                                                                                                                                                                                                                                                                                                                                                                                                                                                                                                                                                                                                                                                                                                                                                                                                                                                                                                                                                                                                                                                                                                                                                                                                                                                                                                                                                                                                                                                                                                                                                                                                                                                                                                                                                                                                                                                                                            </v>
      </c>
      <c r="D1577" s="109" t="str">
        <f>VLOOKUP(B1577,Nonpubs!$B$2:$D$193,2,FALSE)</f>
        <v xml:space="preserve">Northeastern Local                                          </v>
      </c>
      <c r="E1577" s="109" t="s">
        <v>741</v>
      </c>
      <c r="F1577" s="109" t="s">
        <v>979</v>
      </c>
      <c r="G1577" s="109" t="s">
        <v>1301</v>
      </c>
      <c r="H1577" s="109" t="s">
        <v>791</v>
      </c>
      <c r="I1577" s="109" t="s">
        <v>1456</v>
      </c>
    </row>
    <row r="1578" spans="1:9">
      <c r="A1578" s="109" t="s">
        <v>276</v>
      </c>
      <c r="B1578" s="109" t="s">
        <v>277</v>
      </c>
      <c r="C1578" s="109" t="str">
        <f>VLOOKUP(B1578,Nonpubs!$B$2:$D$193,3,FALSE)</f>
        <v xml:space="preserve">K-12                                                                                                                                                                                                                                                                                                                                                                                                                                                                                                                                                                                                                                                                                                                                                                                                                                                                                                                                                                                                                                                                                                                                                                                                                                                                                                                                                                                                                                                                                                                                                                                                                                                                                                                                                                                                                                                                                                                                                                                                                                                                            </v>
      </c>
      <c r="D1578" s="109" t="str">
        <f>VLOOKUP(B1578,Nonpubs!$B$2:$D$193,2,FALSE)</f>
        <v xml:space="preserve">Northeastern Local                                          </v>
      </c>
      <c r="E1578" s="109" t="s">
        <v>742</v>
      </c>
      <c r="F1578" s="109" t="s">
        <v>979</v>
      </c>
      <c r="G1578" s="109" t="s">
        <v>1301</v>
      </c>
      <c r="H1578" s="109" t="s">
        <v>791</v>
      </c>
      <c r="I1578" s="109" t="s">
        <v>1456</v>
      </c>
    </row>
    <row r="1579" spans="1:9">
      <c r="A1579" s="109" t="s">
        <v>276</v>
      </c>
      <c r="B1579" s="109" t="s">
        <v>277</v>
      </c>
      <c r="C1579" s="109" t="str">
        <f>VLOOKUP(B1579,Nonpubs!$B$2:$D$193,3,FALSE)</f>
        <v xml:space="preserve">K-12                                                                                                                                                                                                                                                                                                                                                                                                                                                                                                                                                                                                                                                                                                                                                                                                                                                                                                                                                                                                                                                                                                                                                                                                                                                                                                                                                                                                                                                                                                                                                                                                                                                                                                                                                                                                                                                                                                                                                                                                                                                                            </v>
      </c>
      <c r="D1579" s="109" t="str">
        <f>VLOOKUP(B1579,Nonpubs!$B$2:$D$193,2,FALSE)</f>
        <v xml:space="preserve">Northeastern Local                                          </v>
      </c>
      <c r="E1579" s="109" t="s">
        <v>744</v>
      </c>
      <c r="F1579" s="109" t="s">
        <v>979</v>
      </c>
      <c r="G1579" s="109" t="s">
        <v>1301</v>
      </c>
      <c r="H1579" s="109" t="s">
        <v>791</v>
      </c>
      <c r="I1579" s="109" t="s">
        <v>1456</v>
      </c>
    </row>
    <row r="1580" spans="1:9">
      <c r="A1580" s="109" t="s">
        <v>276</v>
      </c>
      <c r="B1580" s="109" t="s">
        <v>277</v>
      </c>
      <c r="C1580" s="109" t="str">
        <f>VLOOKUP(B1580,Nonpubs!$B$2:$D$193,3,FALSE)</f>
        <v xml:space="preserve">K-12                                                                                                                                                                                                                                                                                                                                                                                                                                                                                                                                                                                                                                                                                                                                                                                                                                                                                                                                                                                                                                                                                                                                                                                                                                                                                                                                                                                                                                                                                                                                                                                                                                                                                                                                                                                                                                                                                                                                                                                                                                                                            </v>
      </c>
      <c r="D1580" s="109" t="str">
        <f>VLOOKUP(B1580,Nonpubs!$B$2:$D$193,2,FALSE)</f>
        <v xml:space="preserve">Northeastern Local                                          </v>
      </c>
      <c r="E1580" s="109" t="s">
        <v>743</v>
      </c>
      <c r="F1580" s="109" t="s">
        <v>979</v>
      </c>
      <c r="G1580" s="109" t="s">
        <v>1301</v>
      </c>
      <c r="H1580" s="109" t="s">
        <v>791</v>
      </c>
      <c r="I1580" s="109" t="s">
        <v>1456</v>
      </c>
    </row>
    <row r="1581" spans="1:9">
      <c r="A1581" s="109" t="s">
        <v>276</v>
      </c>
      <c r="B1581" s="109" t="s">
        <v>277</v>
      </c>
      <c r="C1581" s="109" t="str">
        <f>VLOOKUP(B1581,Nonpubs!$B$2:$D$193,3,FALSE)</f>
        <v xml:space="preserve">K-12                                                                                                                                                                                                                                                                                                                                                                                                                                                                                                                                                                                                                                                                                                                                                                                                                                                                                                                                                                                                                                                                                                                                                                                                                                                                                                                                                                                                                                                                                                                                                                                                                                                                                                                                                                                                                                                                                                                                                                                                                                                                            </v>
      </c>
      <c r="D1581" s="109" t="str">
        <f>VLOOKUP(B1581,Nonpubs!$B$2:$D$193,2,FALSE)</f>
        <v xml:space="preserve">Northeastern Local                                          </v>
      </c>
      <c r="E1581" s="109" t="s">
        <v>751</v>
      </c>
      <c r="F1581" s="109" t="s">
        <v>979</v>
      </c>
      <c r="G1581" s="109" t="s">
        <v>1301</v>
      </c>
      <c r="H1581" s="109" t="s">
        <v>791</v>
      </c>
      <c r="I1581" s="109" t="s">
        <v>1456</v>
      </c>
    </row>
    <row r="1582" spans="1:9">
      <c r="A1582" s="109" t="s">
        <v>276</v>
      </c>
      <c r="B1582" s="109" t="s">
        <v>277</v>
      </c>
      <c r="C1582" s="109" t="str">
        <f>VLOOKUP(B1582,Nonpubs!$B$2:$D$193,3,FALSE)</f>
        <v xml:space="preserve">K-12                                                                                                                                                                                                                                                                                                                                                                                                                                                                                                                                                                                                                                                                                                                                                                                                                                                                                                                                                                                                                                                                                                                                                                                                                                                                                                                                                                                                                                                                                                                                                                                                                                                                                                                                                                                                                                                                                                                                                                                                                                                                            </v>
      </c>
      <c r="D1582" s="109" t="str">
        <f>VLOOKUP(B1582,Nonpubs!$B$2:$D$193,2,FALSE)</f>
        <v xml:space="preserve">Northeastern Local                                          </v>
      </c>
      <c r="E1582" s="109" t="s">
        <v>739</v>
      </c>
      <c r="F1582" s="109" t="s">
        <v>848</v>
      </c>
      <c r="G1582" s="109" t="s">
        <v>1160</v>
      </c>
      <c r="H1582" s="109" t="s">
        <v>791</v>
      </c>
      <c r="I1582" s="109" t="s">
        <v>1456</v>
      </c>
    </row>
    <row r="1583" spans="1:9">
      <c r="A1583" s="109" t="s">
        <v>276</v>
      </c>
      <c r="B1583" s="109" t="s">
        <v>277</v>
      </c>
      <c r="C1583" s="109" t="str">
        <f>VLOOKUP(B1583,Nonpubs!$B$2:$D$193,3,FALSE)</f>
        <v xml:space="preserve">K-12                                                                                                                                                                                                                                                                                                                                                                                                                                                                                                                                                                                                                                                                                                                                                                                                                                                                                                                                                                                                                                                                                                                                                                                                                                                                                                                                                                                                                                                                                                                                                                                                                                                                                                                                                                                                                                                                                                                                                                                                                                                                            </v>
      </c>
      <c r="D1583" s="109" t="str">
        <f>VLOOKUP(B1583,Nonpubs!$B$2:$D$193,2,FALSE)</f>
        <v xml:space="preserve">Northeastern Local                                          </v>
      </c>
      <c r="E1583" s="109" t="s">
        <v>740</v>
      </c>
      <c r="F1583" s="109" t="s">
        <v>848</v>
      </c>
      <c r="G1583" s="109" t="s">
        <v>1160</v>
      </c>
      <c r="H1583" s="109" t="s">
        <v>791</v>
      </c>
      <c r="I1583" s="109" t="s">
        <v>1456</v>
      </c>
    </row>
    <row r="1584" spans="1:9">
      <c r="A1584" s="109" t="s">
        <v>276</v>
      </c>
      <c r="B1584" s="109" t="s">
        <v>277</v>
      </c>
      <c r="C1584" s="109" t="str">
        <f>VLOOKUP(B1584,Nonpubs!$B$2:$D$193,3,FALSE)</f>
        <v xml:space="preserve">K-12                                                                                                                                                                                                                                                                                                                                                                                                                                                                                                                                                                                                                                                                                                                                                                                                                                                                                                                                                                                                                                                                                                                                                                                                                                                                                                                                                                                                                                                                                                                                                                                                                                                                                                                                                                                                                                                                                                                                                                                                                                                                            </v>
      </c>
      <c r="D1584" s="109" t="str">
        <f>VLOOKUP(B1584,Nonpubs!$B$2:$D$193,2,FALSE)</f>
        <v xml:space="preserve">Northeastern Local                                          </v>
      </c>
      <c r="E1584" s="109" t="s">
        <v>741</v>
      </c>
      <c r="F1584" s="109" t="s">
        <v>848</v>
      </c>
      <c r="G1584" s="109" t="s">
        <v>1160</v>
      </c>
      <c r="H1584" s="109" t="s">
        <v>791</v>
      </c>
      <c r="I1584" s="109" t="s">
        <v>1456</v>
      </c>
    </row>
    <row r="1585" spans="1:9">
      <c r="A1585" s="109" t="s">
        <v>276</v>
      </c>
      <c r="B1585" s="109" t="s">
        <v>277</v>
      </c>
      <c r="C1585" s="109" t="str">
        <f>VLOOKUP(B1585,Nonpubs!$B$2:$D$193,3,FALSE)</f>
        <v xml:space="preserve">K-12                                                                                                                                                                                                                                                                                                                                                                                                                                                                                                                                                                                                                                                                                                                                                                                                                                                                                                                                                                                                                                                                                                                                                                                                                                                                                                                                                                                                                                                                                                                                                                                                                                                                                                                                                                                                                                                                                                                                                                                                                                                                            </v>
      </c>
      <c r="D1585" s="109" t="str">
        <f>VLOOKUP(B1585,Nonpubs!$B$2:$D$193,2,FALSE)</f>
        <v xml:space="preserve">Northeastern Local                                          </v>
      </c>
      <c r="E1585" s="109" t="s">
        <v>743</v>
      </c>
      <c r="F1585" s="109" t="s">
        <v>848</v>
      </c>
      <c r="G1585" s="109" t="s">
        <v>1160</v>
      </c>
      <c r="H1585" s="109" t="s">
        <v>791</v>
      </c>
      <c r="I1585" s="109" t="s">
        <v>1456</v>
      </c>
    </row>
    <row r="1586" spans="1:9">
      <c r="A1586" s="109" t="s">
        <v>276</v>
      </c>
      <c r="B1586" s="109" t="s">
        <v>277</v>
      </c>
      <c r="C1586" s="109" t="str">
        <f>VLOOKUP(B1586,Nonpubs!$B$2:$D$193,3,FALSE)</f>
        <v xml:space="preserve">K-12                                                                                                                                                                                                                                                                                                                                                                                                                                                                                                                                                                                                                                                                                                                                                                                                                                                                                                                                                                                                                                                                                                                                                                                                                                                                                                                                                                                                                                                                                                                                                                                                                                                                                                                                                                                                                                                                                                                                                                                                                                                                            </v>
      </c>
      <c r="D1586" s="109" t="str">
        <f>VLOOKUP(B1586,Nonpubs!$B$2:$D$193,2,FALSE)</f>
        <v xml:space="preserve">Northeastern Local                                          </v>
      </c>
      <c r="E1586" s="109" t="s">
        <v>740</v>
      </c>
      <c r="F1586" s="109" t="s">
        <v>895</v>
      </c>
      <c r="G1586" s="109" t="s">
        <v>1302</v>
      </c>
      <c r="H1586" s="109" t="s">
        <v>791</v>
      </c>
      <c r="I1586" s="109" t="s">
        <v>1456</v>
      </c>
    </row>
    <row r="1587" spans="1:9">
      <c r="A1587" s="109" t="s">
        <v>276</v>
      </c>
      <c r="B1587" s="109" t="s">
        <v>277</v>
      </c>
      <c r="C1587" s="109" t="str">
        <f>VLOOKUP(B1587,Nonpubs!$B$2:$D$193,3,FALSE)</f>
        <v xml:space="preserve">K-12                                                                                                                                                                                                                                                                                                                                                                                                                                                                                                                                                                                                                                                                                                                                                                                                                                                                                                                                                                                                                                                                                                                                                                                                                                                                                                                                                                                                                                                                                                                                                                                                                                                                                                                                                                                                                                                                                                                                                                                                                                                                            </v>
      </c>
      <c r="D1587" s="109" t="str">
        <f>VLOOKUP(B1587,Nonpubs!$B$2:$D$193,2,FALSE)</f>
        <v xml:space="preserve">Northeastern Local                                          </v>
      </c>
      <c r="E1587" s="109" t="s">
        <v>744</v>
      </c>
      <c r="F1587" s="109" t="s">
        <v>895</v>
      </c>
      <c r="G1587" s="109" t="s">
        <v>1302</v>
      </c>
      <c r="H1587" s="109" t="s">
        <v>791</v>
      </c>
      <c r="I1587" s="109" t="s">
        <v>1456</v>
      </c>
    </row>
    <row r="1588" spans="1:9">
      <c r="A1588" s="109" t="s">
        <v>276</v>
      </c>
      <c r="B1588" s="109" t="s">
        <v>277</v>
      </c>
      <c r="C1588" s="109" t="str">
        <f>VLOOKUP(B1588,Nonpubs!$B$2:$D$193,3,FALSE)</f>
        <v xml:space="preserve">K-12                                                                                                                                                                                                                                                                                                                                                                                                                                                                                                                                                                                                                                                                                                                                                                                                                                                                                                                                                                                                                                                                                                                                                                                                                                                                                                                                                                                                                                                                                                                                                                                                                                                                                                                                                                                                                                                                                                                                                                                                                                                                            </v>
      </c>
      <c r="D1588" s="109" t="str">
        <f>VLOOKUP(B1588,Nonpubs!$B$2:$D$193,2,FALSE)</f>
        <v xml:space="preserve">Northeastern Local                                          </v>
      </c>
      <c r="E1588" s="109" t="s">
        <v>743</v>
      </c>
      <c r="F1588" s="109" t="s">
        <v>895</v>
      </c>
      <c r="G1588" s="109" t="s">
        <v>1302</v>
      </c>
      <c r="H1588" s="109" t="s">
        <v>791</v>
      </c>
      <c r="I1588" s="109" t="s">
        <v>1456</v>
      </c>
    </row>
    <row r="1589" spans="1:9">
      <c r="A1589" s="109" t="s">
        <v>276</v>
      </c>
      <c r="B1589" s="109" t="s">
        <v>277</v>
      </c>
      <c r="C1589" s="109" t="str">
        <f>VLOOKUP(B1589,Nonpubs!$B$2:$D$193,3,FALSE)</f>
        <v xml:space="preserve">K-12                                                                                                                                                                                                                                                                                                                                                                                                                                                                                                                                                                                                                                                                                                                                                                                                                                                                                                                                                                                                                                                                                                                                                                                                                                                                                                                                                                                                                                                                                                                                                                                                                                                                                                                                                                                                                                                                                                                                                                                                                                                                            </v>
      </c>
      <c r="D1589" s="109" t="str">
        <f>VLOOKUP(B1589,Nonpubs!$B$2:$D$193,2,FALSE)</f>
        <v xml:space="preserve">Northeastern Local                                          </v>
      </c>
      <c r="E1589" s="109" t="s">
        <v>751</v>
      </c>
      <c r="F1589" s="109" t="s">
        <v>895</v>
      </c>
      <c r="G1589" s="109" t="s">
        <v>1302</v>
      </c>
      <c r="H1589" s="109" t="s">
        <v>791</v>
      </c>
      <c r="I1589" s="109" t="s">
        <v>1456</v>
      </c>
    </row>
    <row r="1590" spans="1:9">
      <c r="A1590" s="109" t="s">
        <v>276</v>
      </c>
      <c r="B1590" s="109" t="s">
        <v>277</v>
      </c>
      <c r="C1590" s="109" t="str">
        <f>VLOOKUP(B1590,Nonpubs!$B$2:$D$193,3,FALSE)</f>
        <v xml:space="preserve">K-12                                                                                                                                                                                                                                                                                                                                                                                                                                                                                                                                                                                                                                                                                                                                                                                                                                                                                                                                                                                                                                                                                                                                                                                                                                                                                                                                                                                                                                                                                                                                                                                                                                                                                                                                                                                                                                                                                                                                                                                                                                                                            </v>
      </c>
      <c r="D1590" s="109" t="str">
        <f>VLOOKUP(B1590,Nonpubs!$B$2:$D$193,2,FALSE)</f>
        <v xml:space="preserve">Northeastern Local                                          </v>
      </c>
      <c r="E1590" s="109" t="s">
        <v>804</v>
      </c>
      <c r="F1590" s="109" t="s">
        <v>895</v>
      </c>
      <c r="G1590" s="109" t="s">
        <v>1302</v>
      </c>
      <c r="H1590" s="109" t="s">
        <v>791</v>
      </c>
      <c r="I1590" s="109" t="s">
        <v>1456</v>
      </c>
    </row>
    <row r="1591" spans="1:9">
      <c r="A1591" s="109" t="s">
        <v>276</v>
      </c>
      <c r="B1591" s="109" t="s">
        <v>277</v>
      </c>
      <c r="C1591" s="109" t="str">
        <f>VLOOKUP(B1591,Nonpubs!$B$2:$D$193,3,FALSE)</f>
        <v xml:space="preserve">K-12                                                                                                                                                                                                                                                                                                                                                                                                                                                                                                                                                                                                                                                                                                                                                                                                                                                                                                                                                                                                                                                                                                                                                                                                                                                                                                                                                                                                                                                                                                                                                                                                                                                                                                                                                                                                                                                                                                                                                                                                                                                                            </v>
      </c>
      <c r="D1591" s="109" t="str">
        <f>VLOOKUP(B1591,Nonpubs!$B$2:$D$193,2,FALSE)</f>
        <v xml:space="preserve">Northeastern Local                                          </v>
      </c>
      <c r="E1591" s="109" t="s">
        <v>741</v>
      </c>
      <c r="F1591" s="109" t="s">
        <v>983</v>
      </c>
      <c r="G1591" s="109" t="s">
        <v>1306</v>
      </c>
      <c r="H1591" s="109" t="s">
        <v>791</v>
      </c>
      <c r="I1591" s="109" t="s">
        <v>1456</v>
      </c>
    </row>
    <row r="1592" spans="1:9">
      <c r="A1592" s="109" t="s">
        <v>276</v>
      </c>
      <c r="B1592" s="109" t="s">
        <v>277</v>
      </c>
      <c r="C1592" s="109" t="str">
        <f>VLOOKUP(B1592,Nonpubs!$B$2:$D$193,3,FALSE)</f>
        <v xml:space="preserve">K-12                                                                                                                                                                                                                                                                                                                                                                                                                                                                                                                                                                                                                                                                                                                                                                                                                                                                                                                                                                                                                                                                                                                                                                                                                                                                                                                                                                                                                                                                                                                                                                                                                                                                                                                                                                                                                                                                                                                                                                                                                                                                            </v>
      </c>
      <c r="D1592" s="109" t="str">
        <f>VLOOKUP(B1592,Nonpubs!$B$2:$D$193,2,FALSE)</f>
        <v xml:space="preserve">Northeastern Local                                          </v>
      </c>
      <c r="E1592" s="109" t="s">
        <v>742</v>
      </c>
      <c r="F1592" s="109" t="s">
        <v>983</v>
      </c>
      <c r="G1592" s="109" t="s">
        <v>1306</v>
      </c>
      <c r="H1592" s="109" t="s">
        <v>791</v>
      </c>
      <c r="I1592" s="109" t="s">
        <v>1456</v>
      </c>
    </row>
    <row r="1593" spans="1:9">
      <c r="A1593" s="109" t="s">
        <v>276</v>
      </c>
      <c r="B1593" s="109" t="s">
        <v>277</v>
      </c>
      <c r="C1593" s="109" t="str">
        <f>VLOOKUP(B1593,Nonpubs!$B$2:$D$193,3,FALSE)</f>
        <v xml:space="preserve">K-12                                                                                                                                                                                                                                                                                                                                                                                                                                                                                                                                                                                                                                                                                                                                                                                                                                                                                                                                                                                                                                                                                                                                                                                                                                                                                                                                                                                                                                                                                                                                                                                                                                                                                                                                                                                                                                                                                                                                                                                                                                                                            </v>
      </c>
      <c r="D1593" s="109" t="str">
        <f>VLOOKUP(B1593,Nonpubs!$B$2:$D$193,2,FALSE)</f>
        <v xml:space="preserve">Northeastern Local                                          </v>
      </c>
      <c r="E1593" s="109" t="s">
        <v>744</v>
      </c>
      <c r="F1593" s="109" t="s">
        <v>983</v>
      </c>
      <c r="G1593" s="109" t="s">
        <v>1306</v>
      </c>
      <c r="H1593" s="109" t="s">
        <v>791</v>
      </c>
      <c r="I1593" s="109" t="s">
        <v>1456</v>
      </c>
    </row>
    <row r="1594" spans="1:9">
      <c r="A1594" s="109" t="s">
        <v>276</v>
      </c>
      <c r="B1594" s="109" t="s">
        <v>277</v>
      </c>
      <c r="C1594" s="109" t="str">
        <f>VLOOKUP(B1594,Nonpubs!$B$2:$D$193,3,FALSE)</f>
        <v xml:space="preserve">K-12                                                                                                                                                                                                                                                                                                                                                                                                                                                                                                                                                                                                                                                                                                                                                                                                                                                                                                                                                                                                                                                                                                                                                                                                                                                                                                                                                                                                                                                                                                                                                                                                                                                                                                                                                                                                                                                                                                                                                                                                                                                                            </v>
      </c>
      <c r="D1594" s="109" t="str">
        <f>VLOOKUP(B1594,Nonpubs!$B$2:$D$193,2,FALSE)</f>
        <v xml:space="preserve">Northeastern Local                                          </v>
      </c>
      <c r="E1594" s="109" t="s">
        <v>743</v>
      </c>
      <c r="F1594" s="109" t="s">
        <v>983</v>
      </c>
      <c r="G1594" s="109" t="s">
        <v>1306</v>
      </c>
      <c r="H1594" s="109" t="s">
        <v>791</v>
      </c>
      <c r="I1594" s="109" t="s">
        <v>1456</v>
      </c>
    </row>
    <row r="1595" spans="1:9">
      <c r="A1595" s="109" t="s">
        <v>276</v>
      </c>
      <c r="B1595" s="109" t="s">
        <v>277</v>
      </c>
      <c r="C1595" s="109" t="str">
        <f>VLOOKUP(B1595,Nonpubs!$B$2:$D$193,3,FALSE)</f>
        <v xml:space="preserve">K-12                                                                                                                                                                                                                                                                                                                                                                                                                                                                                                                                                                                                                                                                                                                                                                                                                                                                                                                                                                                                                                                                                                                                                                                                                                                                                                                                                                                                                                                                                                                                                                                                                                                                                                                                                                                                                                                                                                                                                                                                                                                                            </v>
      </c>
      <c r="D1595" s="109" t="str">
        <f>VLOOKUP(B1595,Nonpubs!$B$2:$D$193,2,FALSE)</f>
        <v xml:space="preserve">Northeastern Local                                          </v>
      </c>
      <c r="E1595" s="109" t="s">
        <v>751</v>
      </c>
      <c r="F1595" s="109" t="s">
        <v>983</v>
      </c>
      <c r="G1595" s="109" t="s">
        <v>1306</v>
      </c>
      <c r="H1595" s="109" t="s">
        <v>791</v>
      </c>
      <c r="I1595" s="109" t="s">
        <v>1456</v>
      </c>
    </row>
    <row r="1596" spans="1:9">
      <c r="A1596" s="109" t="s">
        <v>276</v>
      </c>
      <c r="B1596" s="109" t="s">
        <v>277</v>
      </c>
      <c r="C1596" s="109" t="str">
        <f>VLOOKUP(B1596,Nonpubs!$B$2:$D$193,3,FALSE)</f>
        <v xml:space="preserve">K-12                                                                                                                                                                                                                                                                                                                                                                                                                                                                                                                                                                                                                                                                                                                                                                                                                                                                                                                                                                                                                                                                                                                                                                                                                                                                                                                                                                                                                                                                                                                                                                                                                                                                                                                                                                                                                                                                                                                                                                                                                                                                            </v>
      </c>
      <c r="D1596" s="109" t="str">
        <f>VLOOKUP(B1596,Nonpubs!$B$2:$D$193,2,FALSE)</f>
        <v xml:space="preserve">Northeastern Local                                          </v>
      </c>
      <c r="E1596" s="109" t="s">
        <v>804</v>
      </c>
      <c r="F1596" s="109" t="s">
        <v>983</v>
      </c>
      <c r="G1596" s="109" t="s">
        <v>1306</v>
      </c>
      <c r="H1596" s="109" t="s">
        <v>791</v>
      </c>
      <c r="I1596" s="109" t="s">
        <v>1456</v>
      </c>
    </row>
    <row r="1597" spans="1:9">
      <c r="A1597" s="109" t="s">
        <v>276</v>
      </c>
      <c r="B1597" s="109" t="s">
        <v>275</v>
      </c>
      <c r="C1597" s="109" t="str">
        <f>VLOOKUP(B1597,Nonpubs!$B$2:$D$193,3,FALSE)</f>
        <v xml:space="preserve">P,K-8                                                                                                                                                                                                                                                                                                                                                                                                                                                                                                                                                                                                                                                                                                                                                                                                                                                                                                                                                                                                                                                                                                                                                                                                                                                                                                                                                                                                                                                                                                                                                                                                                                                                                                                                                                                                                                                                                                                                                                                                                                                                           </v>
      </c>
      <c r="D1597" s="109" t="str">
        <f>VLOOKUP(B1597,Nonpubs!$B$2:$D$193,2,FALSE)</f>
        <v xml:space="preserve">Akron City                                                  </v>
      </c>
      <c r="E1597" s="109" t="s">
        <v>742</v>
      </c>
      <c r="F1597" s="109" t="s">
        <v>900</v>
      </c>
      <c r="G1597" s="109" t="s">
        <v>1217</v>
      </c>
      <c r="H1597" s="109" t="s">
        <v>796</v>
      </c>
      <c r="I1597" s="109" t="s">
        <v>1455</v>
      </c>
    </row>
    <row r="1598" spans="1:9">
      <c r="A1598" s="109" t="s">
        <v>276</v>
      </c>
      <c r="B1598" s="109" t="s">
        <v>275</v>
      </c>
      <c r="C1598" s="109" t="str">
        <f>VLOOKUP(B1598,Nonpubs!$B$2:$D$193,3,FALSE)</f>
        <v xml:space="preserve">P,K-8                                                                                                                                                                                                                                                                                                                                                                                                                                                                                                                                                                                                                                                                                                                                                                                                                                                                                                                                                                                                                                                                                                                                                                                                                                                                                                                                                                                                                                                                                                                                                                                                                                                                                                                                                                                                                                                                                                                                                                                                                                                                           </v>
      </c>
      <c r="D1598" s="109" t="str">
        <f>VLOOKUP(B1598,Nonpubs!$B$2:$D$193,2,FALSE)</f>
        <v xml:space="preserve">Akron City                                                  </v>
      </c>
      <c r="E1598" s="109" t="s">
        <v>739</v>
      </c>
      <c r="F1598" s="109" t="s">
        <v>896</v>
      </c>
      <c r="G1598" s="109" t="s">
        <v>1213</v>
      </c>
      <c r="H1598" s="109" t="s">
        <v>796</v>
      </c>
      <c r="I1598" s="109" t="s">
        <v>1456</v>
      </c>
    </row>
    <row r="1599" spans="1:9">
      <c r="A1599" s="109" t="s">
        <v>276</v>
      </c>
      <c r="B1599" s="109" t="s">
        <v>275</v>
      </c>
      <c r="C1599" s="109" t="str">
        <f>VLOOKUP(B1599,Nonpubs!$B$2:$D$193,3,FALSE)</f>
        <v xml:space="preserve">P,K-8                                                                                                                                                                                                                                                                                                                                                                                                                                                                                                                                                                                                                                                                                                                                                                                                                                                                                                                                                                                                                                                                                                                                                                                                                                                                                                                                                                                                                                                                                                                                                                                                                                                                                                                                                                                                                                                                                                                                                                                                                                                                           </v>
      </c>
      <c r="D1599" s="109" t="str">
        <f>VLOOKUP(B1599,Nonpubs!$B$2:$D$193,2,FALSE)</f>
        <v xml:space="preserve">Akron City                                                  </v>
      </c>
      <c r="E1599" s="109" t="s">
        <v>740</v>
      </c>
      <c r="F1599" s="109" t="s">
        <v>896</v>
      </c>
      <c r="G1599" s="109" t="s">
        <v>1213</v>
      </c>
      <c r="H1599" s="109" t="s">
        <v>796</v>
      </c>
      <c r="I1599" s="109" t="s">
        <v>1456</v>
      </c>
    </row>
    <row r="1600" spans="1:9">
      <c r="A1600" s="109" t="s">
        <v>276</v>
      </c>
      <c r="B1600" s="109" t="s">
        <v>275</v>
      </c>
      <c r="C1600" s="109" t="str">
        <f>VLOOKUP(B1600,Nonpubs!$B$2:$D$193,3,FALSE)</f>
        <v xml:space="preserve">P,K-8                                                                                                                                                                                                                                                                                                                                                                                                                                                                                                                                                                                                                                                                                                                                                                                                                                                                                                                                                                                                                                                                                                                                                                                                                                                                                                                                                                                                                                                                                                                                                                                                                                                                                                                                                                                                                                                                                                                                                                                                                                                                           </v>
      </c>
      <c r="D1600" s="109" t="str">
        <f>VLOOKUP(B1600,Nonpubs!$B$2:$D$193,2,FALSE)</f>
        <v xml:space="preserve">Akron City                                                  </v>
      </c>
      <c r="E1600" s="109" t="s">
        <v>743</v>
      </c>
      <c r="F1600" s="109" t="s">
        <v>896</v>
      </c>
      <c r="G1600" s="109" t="s">
        <v>1213</v>
      </c>
      <c r="H1600" s="109" t="s">
        <v>796</v>
      </c>
      <c r="I1600" s="109" t="s">
        <v>1456</v>
      </c>
    </row>
    <row r="1601" spans="1:9">
      <c r="A1601" s="109" t="s">
        <v>276</v>
      </c>
      <c r="B1601" s="109" t="s">
        <v>275</v>
      </c>
      <c r="C1601" s="109" t="str">
        <f>VLOOKUP(B1601,Nonpubs!$B$2:$D$193,3,FALSE)</f>
        <v xml:space="preserve">P,K-8                                                                                                                                                                                                                                                                                                                                                                                                                                                                                                                                                                                                                                                                                                                                                                                                                                                                                                                                                                                                                                                                                                                                                                                                                                                                                                                                                                                                                                                                                                                                                                                                                                                                                                                                                                                                                                                                                                                                                                                                                                                                           </v>
      </c>
      <c r="D1601" s="109" t="str">
        <f>VLOOKUP(B1601,Nonpubs!$B$2:$D$193,2,FALSE)</f>
        <v xml:space="preserve">Akron City                                                  </v>
      </c>
      <c r="E1601" s="109" t="s">
        <v>743</v>
      </c>
      <c r="F1601" s="109" t="s">
        <v>883</v>
      </c>
      <c r="G1601" s="109" t="s">
        <v>1199</v>
      </c>
      <c r="H1601" s="109" t="s">
        <v>1163</v>
      </c>
      <c r="I1601" s="109" t="s">
        <v>1455</v>
      </c>
    </row>
    <row r="1602" spans="1:9">
      <c r="A1602" s="109" t="s">
        <v>276</v>
      </c>
      <c r="B1602" s="109" t="s">
        <v>277</v>
      </c>
      <c r="C1602" s="109" t="str">
        <f>VLOOKUP(B1602,Nonpubs!$B$2:$D$193,3,FALSE)</f>
        <v xml:space="preserve">K-12                                                                                                                                                                                                                                                                                                                                                                                                                                                                                                                                                                                                                                                                                                                                                                                                                                                                                                                                                                                                                                                                                                                                                                                                                                                                                                                                                                                                                                                                                                                                                                                                                                                                                                                                                                                                                                                                                                                                                                                                                                                                            </v>
      </c>
      <c r="D1602" s="109" t="str">
        <f>VLOOKUP(B1602,Nonpubs!$B$2:$D$193,2,FALSE)</f>
        <v xml:space="preserve">Northeastern Local                                          </v>
      </c>
      <c r="E1602" s="109" t="s">
        <v>739</v>
      </c>
      <c r="F1602" s="109" t="s">
        <v>980</v>
      </c>
      <c r="G1602" s="109" t="s">
        <v>1303</v>
      </c>
      <c r="H1602" s="109" t="s">
        <v>791</v>
      </c>
      <c r="I1602" s="109" t="s">
        <v>1456</v>
      </c>
    </row>
    <row r="1603" spans="1:9">
      <c r="A1603" s="109" t="s">
        <v>276</v>
      </c>
      <c r="B1603" s="109" t="s">
        <v>277</v>
      </c>
      <c r="C1603" s="109" t="str">
        <f>VLOOKUP(B1603,Nonpubs!$B$2:$D$193,3,FALSE)</f>
        <v xml:space="preserve">K-12                                                                                                                                                                                                                                                                                                                                                                                                                                                                                                                                                                                                                                                                                                                                                                                                                                                                                                                                                                                                                                                                                                                                                                                                                                                                                                                                                                                                                                                                                                                                                                                                                                                                                                                                                                                                                                                                                                                                                                                                                                                                            </v>
      </c>
      <c r="D1603" s="109" t="str">
        <f>VLOOKUP(B1603,Nonpubs!$B$2:$D$193,2,FALSE)</f>
        <v xml:space="preserve">Northeastern Local                                          </v>
      </c>
      <c r="E1603" s="109" t="s">
        <v>740</v>
      </c>
      <c r="F1603" s="109" t="s">
        <v>980</v>
      </c>
      <c r="G1603" s="109" t="s">
        <v>1303</v>
      </c>
      <c r="H1603" s="109" t="s">
        <v>791</v>
      </c>
      <c r="I1603" s="109" t="s">
        <v>1456</v>
      </c>
    </row>
    <row r="1604" spans="1:9">
      <c r="A1604" s="109" t="s">
        <v>276</v>
      </c>
      <c r="B1604" s="109" t="s">
        <v>277</v>
      </c>
      <c r="C1604" s="109" t="str">
        <f>VLOOKUP(B1604,Nonpubs!$B$2:$D$193,3,FALSE)</f>
        <v xml:space="preserve">K-12                                                                                                                                                                                                                                                                                                                                                                                                                                                                                                                                                                                                                                                                                                                                                                                                                                                                                                                                                                                                                                                                                                                                                                                                                                                                                                                                                                                                                                                                                                                                                                                                                                                                                                                                                                                                                                                                                                                                                                                                                                                                            </v>
      </c>
      <c r="D1604" s="109" t="str">
        <f>VLOOKUP(B1604,Nonpubs!$B$2:$D$193,2,FALSE)</f>
        <v xml:space="preserve">Northeastern Local                                          </v>
      </c>
      <c r="E1604" s="109" t="s">
        <v>741</v>
      </c>
      <c r="F1604" s="109" t="s">
        <v>980</v>
      </c>
      <c r="G1604" s="109" t="s">
        <v>1303</v>
      </c>
      <c r="H1604" s="109" t="s">
        <v>791</v>
      </c>
      <c r="I1604" s="109" t="s">
        <v>1456</v>
      </c>
    </row>
    <row r="1605" spans="1:9">
      <c r="A1605" s="109" t="s">
        <v>276</v>
      </c>
      <c r="B1605" s="109" t="s">
        <v>277</v>
      </c>
      <c r="C1605" s="109" t="str">
        <f>VLOOKUP(B1605,Nonpubs!$B$2:$D$193,3,FALSE)</f>
        <v xml:space="preserve">K-12                                                                                                                                                                                                                                                                                                                                                                                                                                                                                                                                                                                                                                                                                                                                                                                                                                                                                                                                                                                                                                                                                                                                                                                                                                                                                                                                                                                                                                                                                                                                                                                                                                                                                                                                                                                                                                                                                                                                                                                                                                                                            </v>
      </c>
      <c r="D1605" s="109" t="str">
        <f>VLOOKUP(B1605,Nonpubs!$B$2:$D$193,2,FALSE)</f>
        <v xml:space="preserve">Northeastern Local                                          </v>
      </c>
      <c r="E1605" s="109" t="s">
        <v>742</v>
      </c>
      <c r="F1605" s="109" t="s">
        <v>980</v>
      </c>
      <c r="G1605" s="109" t="s">
        <v>1303</v>
      </c>
      <c r="H1605" s="109" t="s">
        <v>791</v>
      </c>
      <c r="I1605" s="109" t="s">
        <v>1456</v>
      </c>
    </row>
    <row r="1606" spans="1:9">
      <c r="A1606" s="109" t="s">
        <v>276</v>
      </c>
      <c r="B1606" s="109" t="s">
        <v>277</v>
      </c>
      <c r="C1606" s="109" t="str">
        <f>VLOOKUP(B1606,Nonpubs!$B$2:$D$193,3,FALSE)</f>
        <v xml:space="preserve">K-12                                                                                                                                                                                                                                                                                                                                                                                                                                                                                                                                                                                                                                                                                                                                                                                                                                                                                                                                                                                                                                                                                                                                                                                                                                                                                                                                                                                                                                                                                                                                                                                                                                                                                                                                                                                                                                                                                                                                                                                                                                                                            </v>
      </c>
      <c r="D1606" s="109" t="str">
        <f>VLOOKUP(B1606,Nonpubs!$B$2:$D$193,2,FALSE)</f>
        <v xml:space="preserve">Northeastern Local                                          </v>
      </c>
      <c r="E1606" s="109" t="s">
        <v>744</v>
      </c>
      <c r="F1606" s="109" t="s">
        <v>980</v>
      </c>
      <c r="G1606" s="109" t="s">
        <v>1303</v>
      </c>
      <c r="H1606" s="109" t="s">
        <v>791</v>
      </c>
      <c r="I1606" s="109" t="s">
        <v>1456</v>
      </c>
    </row>
    <row r="1607" spans="1:9">
      <c r="A1607" s="109" t="s">
        <v>276</v>
      </c>
      <c r="B1607" s="109" t="s">
        <v>277</v>
      </c>
      <c r="C1607" s="109" t="str">
        <f>VLOOKUP(B1607,Nonpubs!$B$2:$D$193,3,FALSE)</f>
        <v xml:space="preserve">K-12                                                                                                                                                                                                                                                                                                                                                                                                                                                                                                                                                                                                                                                                                                                                                                                                                                                                                                                                                                                                                                                                                                                                                                                                                                                                                                                                                                                                                                                                                                                                                                                                                                                                                                                                                                                                                                                                                                                                                                                                                                                                            </v>
      </c>
      <c r="D1607" s="109" t="str">
        <f>VLOOKUP(B1607,Nonpubs!$B$2:$D$193,2,FALSE)</f>
        <v xml:space="preserve">Northeastern Local                                          </v>
      </c>
      <c r="E1607" s="109" t="s">
        <v>743</v>
      </c>
      <c r="F1607" s="109" t="s">
        <v>980</v>
      </c>
      <c r="G1607" s="109" t="s">
        <v>1303</v>
      </c>
      <c r="H1607" s="109" t="s">
        <v>791</v>
      </c>
      <c r="I1607" s="109" t="s">
        <v>1456</v>
      </c>
    </row>
    <row r="1608" spans="1:9">
      <c r="A1608" s="109" t="s">
        <v>276</v>
      </c>
      <c r="B1608" s="109" t="s">
        <v>277</v>
      </c>
      <c r="C1608" s="109" t="str">
        <f>VLOOKUP(B1608,Nonpubs!$B$2:$D$193,3,FALSE)</f>
        <v xml:space="preserve">K-12                                                                                                                                                                                                                                                                                                                                                                                                                                                                                                                                                                                                                                                                                                                                                                                                                                                                                                                                                                                                                                                                                                                                                                                                                                                                                                                                                                                                                                                                                                                                                                                                                                                                                                                                                                                                                                                                                                                                                                                                                                                                            </v>
      </c>
      <c r="D1608" s="109" t="str">
        <f>VLOOKUP(B1608,Nonpubs!$B$2:$D$193,2,FALSE)</f>
        <v xml:space="preserve">Northeastern Local                                          </v>
      </c>
      <c r="E1608" s="109" t="s">
        <v>751</v>
      </c>
      <c r="F1608" s="109" t="s">
        <v>980</v>
      </c>
      <c r="G1608" s="109" t="s">
        <v>1303</v>
      </c>
      <c r="H1608" s="109" t="s">
        <v>791</v>
      </c>
      <c r="I1608" s="109" t="s">
        <v>1456</v>
      </c>
    </row>
    <row r="1609" spans="1:9">
      <c r="A1609" s="109" t="s">
        <v>276</v>
      </c>
      <c r="B1609" s="109" t="s">
        <v>275</v>
      </c>
      <c r="C1609" s="109" t="str">
        <f>VLOOKUP(B1609,Nonpubs!$B$2:$D$193,3,FALSE)</f>
        <v xml:space="preserve">P,K-8                                                                                                                                                                                                                                                                                                                                                                                                                                                                                                                                                                                                                                                                                                                                                                                                                                                                                                                                                                                                                                                                                                                                                                                                                                                                                                                                                                                                                                                                                                                                                                                                                                                                                                                                                                                                                                                                                                                                                                                                                                                                           </v>
      </c>
      <c r="D1609" s="109" t="str">
        <f>VLOOKUP(B1609,Nonpubs!$B$2:$D$193,2,FALSE)</f>
        <v xml:space="preserve">Akron City                                                  </v>
      </c>
      <c r="E1609" s="109" t="s">
        <v>739</v>
      </c>
      <c r="F1609" s="109" t="s">
        <v>3023</v>
      </c>
      <c r="G1609" s="109" t="s">
        <v>3024</v>
      </c>
      <c r="H1609" s="109" t="s">
        <v>796</v>
      </c>
      <c r="I1609" s="109" t="s">
        <v>1456</v>
      </c>
    </row>
    <row r="1610" spans="1:9">
      <c r="A1610" s="109" t="s">
        <v>276</v>
      </c>
      <c r="B1610" s="109" t="s">
        <v>275</v>
      </c>
      <c r="C1610" s="109" t="str">
        <f>VLOOKUP(B1610,Nonpubs!$B$2:$D$193,3,FALSE)</f>
        <v xml:space="preserve">P,K-8                                                                                                                                                                                                                                                                                                                                                                                                                                                                                                                                                                                                                                                                                                                                                                                                                                                                                                                                                                                                                                                                                                                                                                                                                                                                                                                                                                                                                                                                                                                                                                                                                                                                                                                                                                                                                                                                                                                                                                                                                                                                           </v>
      </c>
      <c r="D1610" s="109" t="str">
        <f>VLOOKUP(B1610,Nonpubs!$B$2:$D$193,2,FALSE)</f>
        <v xml:space="preserve">Akron City                                                  </v>
      </c>
      <c r="E1610" s="109" t="s">
        <v>739</v>
      </c>
      <c r="F1610" s="109" t="s">
        <v>890</v>
      </c>
      <c r="G1610" s="109" t="s">
        <v>1207</v>
      </c>
      <c r="H1610" s="109" t="s">
        <v>796</v>
      </c>
      <c r="I1610" s="109" t="s">
        <v>1455</v>
      </c>
    </row>
    <row r="1611" spans="1:9">
      <c r="A1611" s="109" t="s">
        <v>276</v>
      </c>
      <c r="B1611" s="109" t="s">
        <v>275</v>
      </c>
      <c r="C1611" s="109" t="str">
        <f>VLOOKUP(B1611,Nonpubs!$B$2:$D$193,3,FALSE)</f>
        <v xml:space="preserve">P,K-8                                                                                                                                                                                                                                                                                                                                                                                                                                                                                                                                                                                                                                                                                                                                                                                                                                                                                                                                                                                                                                                                                                                                                                                                                                                                                                                                                                                                                                                                                                                                                                                                                                                                                                                                                                                                                                                                                                                                                                                                                                                                           </v>
      </c>
      <c r="D1611" s="109" t="str">
        <f>VLOOKUP(B1611,Nonpubs!$B$2:$D$193,2,FALSE)</f>
        <v xml:space="preserve">Akron City                                                  </v>
      </c>
      <c r="E1611" s="109" t="s">
        <v>740</v>
      </c>
      <c r="F1611" s="109" t="s">
        <v>890</v>
      </c>
      <c r="G1611" s="109" t="s">
        <v>1207</v>
      </c>
      <c r="H1611" s="109" t="s">
        <v>796</v>
      </c>
      <c r="I1611" s="109" t="s">
        <v>1455</v>
      </c>
    </row>
    <row r="1612" spans="1:9">
      <c r="A1612" s="109" t="s">
        <v>276</v>
      </c>
      <c r="B1612" s="109" t="s">
        <v>275</v>
      </c>
      <c r="C1612" s="109" t="str">
        <f>VLOOKUP(B1612,Nonpubs!$B$2:$D$193,3,FALSE)</f>
        <v xml:space="preserve">P,K-8                                                                                                                                                                                                                                                                                                                                                                                                                                                                                                                                                                                                                                                                                                                                                                                                                                                                                                                                                                                                                                                                                                                                                                                                                                                                                                                                                                                                                                                                                                                                                                                                                                                                                                                                                                                                                                                                                                                                                                                                                                                                           </v>
      </c>
      <c r="D1612" s="109" t="str">
        <f>VLOOKUP(B1612,Nonpubs!$B$2:$D$193,2,FALSE)</f>
        <v xml:space="preserve">Akron City                                                  </v>
      </c>
      <c r="E1612" s="109" t="s">
        <v>741</v>
      </c>
      <c r="F1612" s="109" t="s">
        <v>890</v>
      </c>
      <c r="G1612" s="109" t="s">
        <v>1207</v>
      </c>
      <c r="H1612" s="109" t="s">
        <v>796</v>
      </c>
      <c r="I1612" s="109" t="s">
        <v>1455</v>
      </c>
    </row>
    <row r="1613" spans="1:9">
      <c r="A1613" s="109" t="s">
        <v>276</v>
      </c>
      <c r="B1613" s="109" t="s">
        <v>275</v>
      </c>
      <c r="C1613" s="109" t="str">
        <f>VLOOKUP(B1613,Nonpubs!$B$2:$D$193,3,FALSE)</f>
        <v xml:space="preserve">P,K-8                                                                                                                                                                                                                                                                                                                                                                                                                                                                                                                                                                                                                                                                                                                                                                                                                                                                                                                                                                                                                                                                                                                                                                                                                                                                                                                                                                                                                                                                                                                                                                                                                                                                                                                                                                                                                                                                                                                                                                                                                                                                           </v>
      </c>
      <c r="D1613" s="109" t="str">
        <f>VLOOKUP(B1613,Nonpubs!$B$2:$D$193,2,FALSE)</f>
        <v xml:space="preserve">Akron City                                                  </v>
      </c>
      <c r="E1613" s="109" t="s">
        <v>742</v>
      </c>
      <c r="F1613" s="109" t="s">
        <v>890</v>
      </c>
      <c r="G1613" s="109" t="s">
        <v>1207</v>
      </c>
      <c r="H1613" s="109" t="s">
        <v>796</v>
      </c>
      <c r="I1613" s="109" t="s">
        <v>1455</v>
      </c>
    </row>
    <row r="1614" spans="1:9">
      <c r="A1614" s="109" t="s">
        <v>276</v>
      </c>
      <c r="B1614" s="109" t="s">
        <v>275</v>
      </c>
      <c r="C1614" s="109" t="str">
        <f>VLOOKUP(B1614,Nonpubs!$B$2:$D$193,3,FALSE)</f>
        <v xml:space="preserve">P,K-8                                                                                                                                                                                                                                                                                                                                                                                                                                                                                                                                                                                                                                                                                                                                                                                                                                                                                                                                                                                                                                                                                                                                                                                                                                                                                                                                                                                                                                                                                                                                                                                                                                                                                                                                                                                                                                                                                                                                                                                                                                                                           </v>
      </c>
      <c r="D1614" s="109" t="str">
        <f>VLOOKUP(B1614,Nonpubs!$B$2:$D$193,2,FALSE)</f>
        <v xml:space="preserve">Akron City                                                  </v>
      </c>
      <c r="E1614" s="109" t="s">
        <v>744</v>
      </c>
      <c r="F1614" s="109" t="s">
        <v>890</v>
      </c>
      <c r="G1614" s="109" t="s">
        <v>1207</v>
      </c>
      <c r="H1614" s="109" t="s">
        <v>796</v>
      </c>
      <c r="I1614" s="109" t="s">
        <v>1455</v>
      </c>
    </row>
    <row r="1615" spans="1:9">
      <c r="A1615" s="109" t="s">
        <v>276</v>
      </c>
      <c r="B1615" s="109" t="s">
        <v>275</v>
      </c>
      <c r="C1615" s="109" t="str">
        <f>VLOOKUP(B1615,Nonpubs!$B$2:$D$193,3,FALSE)</f>
        <v xml:space="preserve">P,K-8                                                                                                                                                                                                                                                                                                                                                                                                                                                                                                                                                                                                                                                                                                                                                                                                                                                                                                                                                                                                                                                                                                                                                                                                                                                                                                                                                                                                                                                                                                                                                                                                                                                                                                                                                                                                                                                                                                                                                                                                                                                                           </v>
      </c>
      <c r="D1615" s="109" t="str">
        <f>VLOOKUP(B1615,Nonpubs!$B$2:$D$193,2,FALSE)</f>
        <v xml:space="preserve">Akron City                                                  </v>
      </c>
      <c r="E1615" s="109" t="s">
        <v>743</v>
      </c>
      <c r="F1615" s="109" t="s">
        <v>890</v>
      </c>
      <c r="G1615" s="109" t="s">
        <v>1207</v>
      </c>
      <c r="H1615" s="109" t="s">
        <v>796</v>
      </c>
      <c r="I1615" s="109" t="s">
        <v>1455</v>
      </c>
    </row>
    <row r="1616" spans="1:9">
      <c r="A1616" s="109" t="s">
        <v>276</v>
      </c>
      <c r="B1616" s="109" t="s">
        <v>275</v>
      </c>
      <c r="C1616" s="109" t="str">
        <f>VLOOKUP(B1616,Nonpubs!$B$2:$D$193,3,FALSE)</f>
        <v xml:space="preserve">P,K-8                                                                                                                                                                                                                                                                                                                                                                                                                                                                                                                                                                                                                                                                                                                                                                                                                                                                                                                                                                                                                                                                                                                                                                                                                                                                                                                                                                                                                                                                                                                                                                                                                                                                                                                                                                                                                                                                                                                                                                                                                                                                           </v>
      </c>
      <c r="D1616" s="109" t="str">
        <f>VLOOKUP(B1616,Nonpubs!$B$2:$D$193,2,FALSE)</f>
        <v xml:space="preserve">Akron City                                                  </v>
      </c>
      <c r="E1616" s="109" t="s">
        <v>739</v>
      </c>
      <c r="F1616" s="109" t="s">
        <v>891</v>
      </c>
      <c r="G1616" s="109" t="s">
        <v>1208</v>
      </c>
      <c r="H1616" s="109" t="s">
        <v>791</v>
      </c>
      <c r="I1616" s="109" t="s">
        <v>1456</v>
      </c>
    </row>
    <row r="1617" spans="1:9">
      <c r="A1617" s="109" t="s">
        <v>276</v>
      </c>
      <c r="B1617" s="109" t="s">
        <v>275</v>
      </c>
      <c r="C1617" s="109" t="str">
        <f>VLOOKUP(B1617,Nonpubs!$B$2:$D$193,3,FALSE)</f>
        <v xml:space="preserve">P,K-8                                                                                                                                                                                                                                                                                                                                                                                                                                                                                                                                                                                                                                                                                                                                                                                                                                                                                                                                                                                                                                                                                                                                                                                                                                                                                                                                                                                                                                                                                                                                                                                                                                                                                                                                                                                                                                                                                                                                                                                                                                                                           </v>
      </c>
      <c r="D1617" s="109" t="str">
        <f>VLOOKUP(B1617,Nonpubs!$B$2:$D$193,2,FALSE)</f>
        <v xml:space="preserve">Akron City                                                  </v>
      </c>
      <c r="E1617" s="109" t="s">
        <v>740</v>
      </c>
      <c r="F1617" s="109" t="s">
        <v>891</v>
      </c>
      <c r="G1617" s="109" t="s">
        <v>1208</v>
      </c>
      <c r="H1617" s="109" t="s">
        <v>791</v>
      </c>
      <c r="I1617" s="109" t="s">
        <v>1456</v>
      </c>
    </row>
    <row r="1618" spans="1:9">
      <c r="A1618" s="109" t="s">
        <v>276</v>
      </c>
      <c r="B1618" s="109" t="s">
        <v>275</v>
      </c>
      <c r="C1618" s="109" t="str">
        <f>VLOOKUP(B1618,Nonpubs!$B$2:$D$193,3,FALSE)</f>
        <v xml:space="preserve">P,K-8                                                                                                                                                                                                                                                                                                                                                                                                                                                                                                                                                                                                                                                                                                                                                                                                                                                                                                                                                                                                                                                                                                                                                                                                                                                                                                                                                                                                                                                                                                                                                                                                                                                                                                                                                                                                                                                                                                                                                                                                                                                                           </v>
      </c>
      <c r="D1618" s="109" t="str">
        <f>VLOOKUP(B1618,Nonpubs!$B$2:$D$193,2,FALSE)</f>
        <v xml:space="preserve">Akron City                                                  </v>
      </c>
      <c r="E1618" s="109" t="s">
        <v>742</v>
      </c>
      <c r="F1618" s="109" t="s">
        <v>891</v>
      </c>
      <c r="G1618" s="109" t="s">
        <v>1208</v>
      </c>
      <c r="H1618" s="109" t="s">
        <v>791</v>
      </c>
      <c r="I1618" s="109" t="s">
        <v>1456</v>
      </c>
    </row>
    <row r="1619" spans="1:9">
      <c r="A1619" s="109" t="s">
        <v>276</v>
      </c>
      <c r="B1619" s="109" t="s">
        <v>275</v>
      </c>
      <c r="C1619" s="109" t="str">
        <f>VLOOKUP(B1619,Nonpubs!$B$2:$D$193,3,FALSE)</f>
        <v xml:space="preserve">P,K-8                                                                                                                                                                                                                                                                                                                                                                                                                                                                                                                                                                                                                                                                                                                                                                                                                                                                                                                                                                                                                                                                                                                                                                                                                                                                                                                                                                                                                                                                                                                                                                                                                                                                                                                                                                                                                                                                                                                                                                                                                                                                           </v>
      </c>
      <c r="D1619" s="109" t="str">
        <f>VLOOKUP(B1619,Nonpubs!$B$2:$D$193,2,FALSE)</f>
        <v xml:space="preserve">Akron City                                                  </v>
      </c>
      <c r="E1619" s="109" t="s">
        <v>744</v>
      </c>
      <c r="F1619" s="109" t="s">
        <v>891</v>
      </c>
      <c r="G1619" s="109" t="s">
        <v>1208</v>
      </c>
      <c r="H1619" s="109" t="s">
        <v>791</v>
      </c>
      <c r="I1619" s="109" t="s">
        <v>1456</v>
      </c>
    </row>
    <row r="1620" spans="1:9">
      <c r="A1620" s="109" t="s">
        <v>276</v>
      </c>
      <c r="B1620" s="109" t="s">
        <v>277</v>
      </c>
      <c r="C1620" s="109" t="str">
        <f>VLOOKUP(B1620,Nonpubs!$B$2:$D$193,3,FALSE)</f>
        <v xml:space="preserve">K-12                                                                                                                                                                                                                                                                                                                                                                                                                                                                                                                                                                                                                                                                                                                                                                                                                                                                                                                                                                                                                                                                                                                                                                                                                                                                                                                                                                                                                                                                                                                                                                                                                                                                                                                                                                                                                                                                                                                                                                                                                                                                            </v>
      </c>
      <c r="D1620" s="109" t="str">
        <f>VLOOKUP(B1620,Nonpubs!$B$2:$D$193,2,FALSE)</f>
        <v xml:space="preserve">Northeastern Local                                          </v>
      </c>
      <c r="E1620" s="109" t="s">
        <v>752</v>
      </c>
      <c r="F1620" s="109" t="s">
        <v>985</v>
      </c>
      <c r="G1620" s="109" t="s">
        <v>1308</v>
      </c>
      <c r="H1620" s="109" t="s">
        <v>1130</v>
      </c>
      <c r="I1620" s="109" t="s">
        <v>1456</v>
      </c>
    </row>
    <row r="1621" spans="1:9">
      <c r="A1621" s="109" t="s">
        <v>276</v>
      </c>
      <c r="B1621" s="109" t="s">
        <v>277</v>
      </c>
      <c r="C1621" s="109" t="str">
        <f>VLOOKUP(B1621,Nonpubs!$B$2:$D$193,3,FALSE)</f>
        <v xml:space="preserve">K-12                                                                                                                                                                                                                                                                                                                                                                                                                                                                                                                                                                                                                                                                                                                                                                                                                                                                                                                                                                                                                                                                                                                                                                                                                                                                                                                                                                                                                                                                                                                                                                                                                                                                                                                                                                                                                                                                                                                                                                                                                                                                            </v>
      </c>
      <c r="D1621" s="109" t="str">
        <f>VLOOKUP(B1621,Nonpubs!$B$2:$D$193,2,FALSE)</f>
        <v xml:space="preserve">Northeastern Local                                          </v>
      </c>
      <c r="E1621" s="109" t="s">
        <v>804</v>
      </c>
      <c r="F1621" s="109" t="s">
        <v>985</v>
      </c>
      <c r="G1621" s="109" t="s">
        <v>1308</v>
      </c>
      <c r="H1621" s="109" t="s">
        <v>1130</v>
      </c>
      <c r="I1621" s="109" t="s">
        <v>1456</v>
      </c>
    </row>
    <row r="1622" spans="1:9">
      <c r="A1622" s="109" t="s">
        <v>276</v>
      </c>
      <c r="B1622" s="109" t="s">
        <v>275</v>
      </c>
      <c r="C1622" s="109" t="str">
        <f>VLOOKUP(B1622,Nonpubs!$B$2:$D$193,3,FALSE)</f>
        <v xml:space="preserve">P,K-8                                                                                                                                                                                                                                                                                                                                                                                                                                                                                                                                                                                                                                                                                                                                                                                                                                                                                                                                                                                                                                                                                                                                                                                                                                                                                                                                                                                                                                                                                                                                                                                                                                                                                                                                                                                                                                                                                                                                                                                                                                                                           </v>
      </c>
      <c r="D1622" s="109" t="str">
        <f>VLOOKUP(B1622,Nonpubs!$B$2:$D$193,2,FALSE)</f>
        <v xml:space="preserve">Akron City                                                  </v>
      </c>
      <c r="E1622" s="109" t="s">
        <v>739</v>
      </c>
      <c r="F1622" s="109" t="s">
        <v>892</v>
      </c>
      <c r="G1622" s="109" t="s">
        <v>1209</v>
      </c>
      <c r="H1622" s="109" t="s">
        <v>791</v>
      </c>
      <c r="I1622" s="109" t="s">
        <v>1456</v>
      </c>
    </row>
    <row r="1623" spans="1:9">
      <c r="A1623" s="109" t="s">
        <v>276</v>
      </c>
      <c r="B1623" s="109" t="s">
        <v>275</v>
      </c>
      <c r="C1623" s="109" t="str">
        <f>VLOOKUP(B1623,Nonpubs!$B$2:$D$193,3,FALSE)</f>
        <v xml:space="preserve">P,K-8                                                                                                                                                                                                                                                                                                                                                                                                                                                                                                                                                                                                                                                                                                                                                                                                                                                                                                                                                                                                                                                                                                                                                                                                                                                                                                                                                                                                                                                                                                                                                                                                                                                                                                                                                                                                                                                                                                                                                                                                                                                                           </v>
      </c>
      <c r="D1623" s="109" t="str">
        <f>VLOOKUP(B1623,Nonpubs!$B$2:$D$193,2,FALSE)</f>
        <v xml:space="preserve">Akron City                                                  </v>
      </c>
      <c r="E1623" s="109" t="s">
        <v>740</v>
      </c>
      <c r="F1623" s="109" t="s">
        <v>892</v>
      </c>
      <c r="G1623" s="109" t="s">
        <v>1209</v>
      </c>
      <c r="H1623" s="109" t="s">
        <v>791</v>
      </c>
      <c r="I1623" s="109" t="s">
        <v>1456</v>
      </c>
    </row>
    <row r="1624" spans="1:9">
      <c r="A1624" s="109" t="s">
        <v>276</v>
      </c>
      <c r="B1624" s="109" t="s">
        <v>275</v>
      </c>
      <c r="C1624" s="109" t="str">
        <f>VLOOKUP(B1624,Nonpubs!$B$2:$D$193,3,FALSE)</f>
        <v xml:space="preserve">P,K-8                                                                                                                                                                                                                                                                                                                                                                                                                                                                                                                                                                                                                                                                                                                                                                                                                                                                                                                                                                                                                                                                                                                                                                                                                                                                                                                                                                                                                                                                                                                                                                                                                                                                                                                                                                                                                                                                                                                                                                                                                                                                           </v>
      </c>
      <c r="D1624" s="109" t="str">
        <f>VLOOKUP(B1624,Nonpubs!$B$2:$D$193,2,FALSE)</f>
        <v xml:space="preserve">Akron City                                                  </v>
      </c>
      <c r="E1624" s="109" t="s">
        <v>741</v>
      </c>
      <c r="F1624" s="109" t="s">
        <v>892</v>
      </c>
      <c r="G1624" s="109" t="s">
        <v>1209</v>
      </c>
      <c r="H1624" s="109" t="s">
        <v>791</v>
      </c>
      <c r="I1624" s="109" t="s">
        <v>1456</v>
      </c>
    </row>
    <row r="1625" spans="1:9">
      <c r="A1625" s="109" t="s">
        <v>276</v>
      </c>
      <c r="B1625" s="109" t="s">
        <v>275</v>
      </c>
      <c r="C1625" s="109" t="str">
        <f>VLOOKUP(B1625,Nonpubs!$B$2:$D$193,3,FALSE)</f>
        <v xml:space="preserve">P,K-8                                                                                                                                                                                                                                                                                                                                                                                                                                                                                                                                                                                                                                                                                                                                                                                                                                                                                                                                                                                                                                                                                                                                                                                                                                                                                                                                                                                                                                                                                                                                                                                                                                                                                                                                                                                                                                                                                                                                                                                                                                                                           </v>
      </c>
      <c r="D1625" s="109" t="str">
        <f>VLOOKUP(B1625,Nonpubs!$B$2:$D$193,2,FALSE)</f>
        <v xml:space="preserve">Akron City                                                  </v>
      </c>
      <c r="E1625" s="109" t="s">
        <v>744</v>
      </c>
      <c r="F1625" s="109" t="s">
        <v>892</v>
      </c>
      <c r="G1625" s="109" t="s">
        <v>1209</v>
      </c>
      <c r="H1625" s="109" t="s">
        <v>791</v>
      </c>
      <c r="I1625" s="109" t="s">
        <v>1456</v>
      </c>
    </row>
    <row r="1626" spans="1:9">
      <c r="A1626" s="109" t="s">
        <v>276</v>
      </c>
      <c r="B1626" s="109" t="s">
        <v>275</v>
      </c>
      <c r="C1626" s="109" t="str">
        <f>VLOOKUP(B1626,Nonpubs!$B$2:$D$193,3,FALSE)</f>
        <v xml:space="preserve">P,K-8                                                                                                                                                                                                                                                                                                                                                                                                                                                                                                                                                                                                                                                                                                                                                                                                                                                                                                                                                                                                                                                                                                                                                                                                                                                                                                                                                                                                                                                                                                                                                                                                                                                                                                                                                                                                                                                                                                                                                                                                                                                                           </v>
      </c>
      <c r="D1626" s="109" t="str">
        <f>VLOOKUP(B1626,Nonpubs!$B$2:$D$193,2,FALSE)</f>
        <v xml:space="preserve">Akron City                                                  </v>
      </c>
      <c r="E1626" s="109" t="s">
        <v>743</v>
      </c>
      <c r="F1626" s="109" t="s">
        <v>892</v>
      </c>
      <c r="G1626" s="109" t="s">
        <v>1209</v>
      </c>
      <c r="H1626" s="109" t="s">
        <v>791</v>
      </c>
      <c r="I1626" s="109" t="s">
        <v>1456</v>
      </c>
    </row>
    <row r="1627" spans="1:9">
      <c r="A1627" s="109" t="s">
        <v>276</v>
      </c>
      <c r="B1627" s="109" t="s">
        <v>277</v>
      </c>
      <c r="C1627" s="109" t="str">
        <f>VLOOKUP(B1627,Nonpubs!$B$2:$D$193,3,FALSE)</f>
        <v xml:space="preserve">K-12                                                                                                                                                                                                                                                                                                                                                                                                                                                                                                                                                                                                                                                                                                                                                                                                                                                                                                                                                                                                                                                                                                                                                                                                                                                                                                                                                                                                                                                                                                                                                                                                                                                                                                                                                                                                                                                                                                                                                                                                                                                                            </v>
      </c>
      <c r="D1627" s="109" t="str">
        <f>VLOOKUP(B1627,Nonpubs!$B$2:$D$193,2,FALSE)</f>
        <v xml:space="preserve">Northeastern Local                                          </v>
      </c>
      <c r="E1627" s="109" t="s">
        <v>739</v>
      </c>
      <c r="F1627" s="109" t="s">
        <v>981</v>
      </c>
      <c r="G1627" s="109" t="s">
        <v>1304</v>
      </c>
      <c r="H1627" s="109" t="s">
        <v>791</v>
      </c>
      <c r="I1627" s="109" t="s">
        <v>1456</v>
      </c>
    </row>
    <row r="1628" spans="1:9">
      <c r="A1628" s="109" t="s">
        <v>276</v>
      </c>
      <c r="B1628" s="109" t="s">
        <v>277</v>
      </c>
      <c r="C1628" s="109" t="str">
        <f>VLOOKUP(B1628,Nonpubs!$B$2:$D$193,3,FALSE)</f>
        <v xml:space="preserve">K-12                                                                                                                                                                                                                                                                                                                                                                                                                                                                                                                                                                                                                                                                                                                                                                                                                                                                                                                                                                                                                                                                                                                                                                                                                                                                                                                                                                                                                                                                                                                                                                                                                                                                                                                                                                                                                                                                                                                                                                                                                                                                            </v>
      </c>
      <c r="D1628" s="109" t="str">
        <f>VLOOKUP(B1628,Nonpubs!$B$2:$D$193,2,FALSE)</f>
        <v xml:space="preserve">Northeastern Local                                          </v>
      </c>
      <c r="E1628" s="109" t="s">
        <v>740</v>
      </c>
      <c r="F1628" s="109" t="s">
        <v>981</v>
      </c>
      <c r="G1628" s="109" t="s">
        <v>1304</v>
      </c>
      <c r="H1628" s="109" t="s">
        <v>791</v>
      </c>
      <c r="I1628" s="109" t="s">
        <v>1456</v>
      </c>
    </row>
    <row r="1629" spans="1:9">
      <c r="A1629" s="109" t="s">
        <v>276</v>
      </c>
      <c r="B1629" s="109" t="s">
        <v>277</v>
      </c>
      <c r="C1629" s="109" t="str">
        <f>VLOOKUP(B1629,Nonpubs!$B$2:$D$193,3,FALSE)</f>
        <v xml:space="preserve">K-12                                                                                                                                                                                                                                                                                                                                                                                                                                                                                                                                                                                                                                                                                                                                                                                                                                                                                                                                                                                                                                                                                                                                                                                                                                                                                                                                                                                                                                                                                                                                                                                                                                                                                                                                                                                                                                                                                                                                                                                                                                                                            </v>
      </c>
      <c r="D1629" s="109" t="str">
        <f>VLOOKUP(B1629,Nonpubs!$B$2:$D$193,2,FALSE)</f>
        <v xml:space="preserve">Northeastern Local                                          </v>
      </c>
      <c r="E1629" s="109" t="s">
        <v>741</v>
      </c>
      <c r="F1629" s="109" t="s">
        <v>981</v>
      </c>
      <c r="G1629" s="109" t="s">
        <v>1304</v>
      </c>
      <c r="H1629" s="109" t="s">
        <v>791</v>
      </c>
      <c r="I1629" s="109" t="s">
        <v>1456</v>
      </c>
    </row>
    <row r="1630" spans="1:9">
      <c r="A1630" s="109" t="s">
        <v>276</v>
      </c>
      <c r="B1630" s="109" t="s">
        <v>277</v>
      </c>
      <c r="C1630" s="109" t="str">
        <f>VLOOKUP(B1630,Nonpubs!$B$2:$D$193,3,FALSE)</f>
        <v xml:space="preserve">K-12                                                                                                                                                                                                                                                                                                                                                                                                                                                                                                                                                                                                                                                                                                                                                                                                                                                                                                                                                                                                                                                                                                                                                                                                                                                                                                                                                                                                                                                                                                                                                                                                                                                                                                                                                                                                                                                                                                                                                                                                                                                                            </v>
      </c>
      <c r="D1630" s="109" t="str">
        <f>VLOOKUP(B1630,Nonpubs!$B$2:$D$193,2,FALSE)</f>
        <v xml:space="preserve">Northeastern Local                                          </v>
      </c>
      <c r="E1630" s="109" t="s">
        <v>742</v>
      </c>
      <c r="F1630" s="109" t="s">
        <v>981</v>
      </c>
      <c r="G1630" s="109" t="s">
        <v>1304</v>
      </c>
      <c r="H1630" s="109" t="s">
        <v>791</v>
      </c>
      <c r="I1630" s="109" t="s">
        <v>1456</v>
      </c>
    </row>
    <row r="1631" spans="1:9">
      <c r="A1631" s="109" t="s">
        <v>276</v>
      </c>
      <c r="B1631" s="109" t="s">
        <v>277</v>
      </c>
      <c r="C1631" s="109" t="str">
        <f>VLOOKUP(B1631,Nonpubs!$B$2:$D$193,3,FALSE)</f>
        <v xml:space="preserve">K-12                                                                                                                                                                                                                                                                                                                                                                                                                                                                                                                                                                                                                                                                                                                                                                                                                                                                                                                                                                                                                                                                                                                                                                                                                                                                                                                                                                                                                                                                                                                                                                                                                                                                                                                                                                                                                                                                                                                                                                                                                                                                            </v>
      </c>
      <c r="D1631" s="109" t="str">
        <f>VLOOKUP(B1631,Nonpubs!$B$2:$D$193,2,FALSE)</f>
        <v xml:space="preserve">Northeastern Local                                          </v>
      </c>
      <c r="E1631" s="109" t="s">
        <v>744</v>
      </c>
      <c r="F1631" s="109" t="s">
        <v>981</v>
      </c>
      <c r="G1631" s="109" t="s">
        <v>1304</v>
      </c>
      <c r="H1631" s="109" t="s">
        <v>791</v>
      </c>
      <c r="I1631" s="109" t="s">
        <v>1456</v>
      </c>
    </row>
    <row r="1632" spans="1:9">
      <c r="A1632" s="109" t="s">
        <v>276</v>
      </c>
      <c r="B1632" s="109" t="s">
        <v>277</v>
      </c>
      <c r="C1632" s="109" t="str">
        <f>VLOOKUP(B1632,Nonpubs!$B$2:$D$193,3,FALSE)</f>
        <v xml:space="preserve">K-12                                                                                                                                                                                                                                                                                                                                                                                                                                                                                                                                                                                                                                                                                                                                                                                                                                                                                                                                                                                                                                                                                                                                                                                                                                                                                                                                                                                                                                                                                                                                                                                                                                                                                                                                                                                                                                                                                                                                                                                                                                                                            </v>
      </c>
      <c r="D1632" s="109" t="str">
        <f>VLOOKUP(B1632,Nonpubs!$B$2:$D$193,2,FALSE)</f>
        <v xml:space="preserve">Northeastern Local                                          </v>
      </c>
      <c r="E1632" s="109" t="s">
        <v>743</v>
      </c>
      <c r="F1632" s="109" t="s">
        <v>981</v>
      </c>
      <c r="G1632" s="109" t="s">
        <v>1304</v>
      </c>
      <c r="H1632" s="109" t="s">
        <v>791</v>
      </c>
      <c r="I1632" s="109" t="s">
        <v>1456</v>
      </c>
    </row>
    <row r="1633" spans="1:9">
      <c r="A1633" s="109" t="s">
        <v>276</v>
      </c>
      <c r="B1633" s="109" t="s">
        <v>277</v>
      </c>
      <c r="C1633" s="109" t="str">
        <f>VLOOKUP(B1633,Nonpubs!$B$2:$D$193,3,FALSE)</f>
        <v xml:space="preserve">K-12                                                                                                                                                                                                                                                                                                                                                                                                                                                                                                                                                                                                                                                                                                                                                                                                                                                                                                                                                                                                                                                                                                                                                                                                                                                                                                                                                                                                                                                                                                                                                                                                                                                                                                                                                                                                                                                                                                                                                                                                                                                                            </v>
      </c>
      <c r="D1633" s="109" t="str">
        <f>VLOOKUP(B1633,Nonpubs!$B$2:$D$193,2,FALSE)</f>
        <v xml:space="preserve">Northeastern Local                                          </v>
      </c>
      <c r="E1633" s="109" t="s">
        <v>752</v>
      </c>
      <c r="F1633" s="109" t="s">
        <v>981</v>
      </c>
      <c r="G1633" s="109" t="s">
        <v>1304</v>
      </c>
      <c r="H1633" s="109" t="s">
        <v>791</v>
      </c>
      <c r="I1633" s="109" t="s">
        <v>1456</v>
      </c>
    </row>
    <row r="1634" spans="1:9">
      <c r="A1634" s="109" t="s">
        <v>276</v>
      </c>
      <c r="B1634" s="109" t="s">
        <v>275</v>
      </c>
      <c r="C1634" s="109" t="str">
        <f>VLOOKUP(B1634,Nonpubs!$B$2:$D$193,3,FALSE)</f>
        <v xml:space="preserve">P,K-8                                                                                                                                                                                                                                                                                                                                                                                                                                                                                                                                                                                                                                                                                                                                                                                                                                                                                                                                                                                                                                                                                                                                                                                                                                                                                                                                                                                                                                                                                                                                                                                                                                                                                                                                                                                                                                                                                                                                                                                                                                                                           </v>
      </c>
      <c r="D1634" s="109" t="str">
        <f>VLOOKUP(B1634,Nonpubs!$B$2:$D$193,2,FALSE)</f>
        <v xml:space="preserve">Akron City                                                  </v>
      </c>
      <c r="E1634" s="109" t="s">
        <v>741</v>
      </c>
      <c r="F1634" s="109" t="s">
        <v>898</v>
      </c>
      <c r="G1634" s="109" t="s">
        <v>1215</v>
      </c>
      <c r="H1634" s="109" t="s">
        <v>796</v>
      </c>
      <c r="I1634" s="109" t="s">
        <v>1455</v>
      </c>
    </row>
    <row r="1635" spans="1:9">
      <c r="A1635" s="109" t="s">
        <v>276</v>
      </c>
      <c r="B1635" s="109" t="s">
        <v>275</v>
      </c>
      <c r="C1635" s="109" t="str">
        <f>VLOOKUP(B1635,Nonpubs!$B$2:$D$193,3,FALSE)</f>
        <v xml:space="preserve">P,K-8                                                                                                                                                                                                                                                                                                                                                                                                                                                                                                                                                                                                                                                                                                                                                                                                                                                                                                                                                                                                                                                                                                                                                                                                                                                                                                                                                                                                                                                                                                                                                                                                                                                                                                                                                                                                                                                                                                                                                                                                                                                                           </v>
      </c>
      <c r="D1635" s="109" t="str">
        <f>VLOOKUP(B1635,Nonpubs!$B$2:$D$193,2,FALSE)</f>
        <v xml:space="preserve">Akron City                                                  </v>
      </c>
      <c r="E1635" s="109" t="s">
        <v>744</v>
      </c>
      <c r="F1635" s="109" t="s">
        <v>898</v>
      </c>
      <c r="G1635" s="109" t="s">
        <v>1215</v>
      </c>
      <c r="H1635" s="109" t="s">
        <v>796</v>
      </c>
      <c r="I1635" s="109" t="s">
        <v>1455</v>
      </c>
    </row>
    <row r="1636" spans="1:9">
      <c r="A1636" s="109" t="s">
        <v>276</v>
      </c>
      <c r="B1636" s="109" t="s">
        <v>275</v>
      </c>
      <c r="C1636" s="109" t="str">
        <f>VLOOKUP(B1636,Nonpubs!$B$2:$D$193,3,FALSE)</f>
        <v xml:space="preserve">P,K-8                                                                                                                                                                                                                                                                                                                                                                                                                                                                                                                                                                                                                                                                                                                                                                                                                                                                                                                                                                                                                                                                                                                                                                                                                                                                                                                                                                                                                                                                                                                                                                                                                                                                                                                                                                                                                                                                                                                                                                                                                                                                           </v>
      </c>
      <c r="D1636" s="109" t="str">
        <f>VLOOKUP(B1636,Nonpubs!$B$2:$D$193,2,FALSE)</f>
        <v xml:space="preserve">Akron City                                                  </v>
      </c>
      <c r="E1636" s="109" t="s">
        <v>743</v>
      </c>
      <c r="F1636" s="109" t="s">
        <v>898</v>
      </c>
      <c r="G1636" s="109" t="s">
        <v>1215</v>
      </c>
      <c r="H1636" s="109" t="s">
        <v>796</v>
      </c>
      <c r="I1636" s="109" t="s">
        <v>1455</v>
      </c>
    </row>
    <row r="1637" spans="1:9">
      <c r="A1637" s="109" t="s">
        <v>276</v>
      </c>
      <c r="B1637" s="109" t="s">
        <v>277</v>
      </c>
      <c r="C1637" s="109" t="str">
        <f>VLOOKUP(B1637,Nonpubs!$B$2:$D$193,3,FALSE)</f>
        <v xml:space="preserve">K-12                                                                                                                                                                                                                                                                                                                                                                                                                                                                                                                                                                                                                                                                                                                                                                                                                                                                                                                                                                                                                                                                                                                                                                                                                                                                                                                                                                                                                                                                                                                                                                                                                                                                                                                                                                                                                                                                                                                                                                                                                                                                            </v>
      </c>
      <c r="D1637" s="109" t="str">
        <f>VLOOKUP(B1637,Nonpubs!$B$2:$D$193,2,FALSE)</f>
        <v xml:space="preserve">Northeastern Local                                          </v>
      </c>
      <c r="E1637" s="109" t="s">
        <v>739</v>
      </c>
      <c r="F1637" s="109" t="s">
        <v>982</v>
      </c>
      <c r="G1637" s="109" t="s">
        <v>1305</v>
      </c>
      <c r="H1637" s="109" t="s">
        <v>791</v>
      </c>
      <c r="I1637" s="109" t="s">
        <v>1456</v>
      </c>
    </row>
    <row r="1638" spans="1:9">
      <c r="A1638" s="109" t="s">
        <v>276</v>
      </c>
      <c r="B1638" s="109" t="s">
        <v>277</v>
      </c>
      <c r="C1638" s="109" t="str">
        <f>VLOOKUP(B1638,Nonpubs!$B$2:$D$193,3,FALSE)</f>
        <v xml:space="preserve">K-12                                                                                                                                                                                                                                                                                                                                                                                                                                                                                                                                                                                                                                                                                                                                                                                                                                                                                                                                                                                                                                                                                                                                                                                                                                                                                                                                                                                                                                                                                                                                                                                                                                                                                                                                                                                                                                                                                                                                                                                                                                                                            </v>
      </c>
      <c r="D1638" s="109" t="str">
        <f>VLOOKUP(B1638,Nonpubs!$B$2:$D$193,2,FALSE)</f>
        <v xml:space="preserve">Northeastern Local                                          </v>
      </c>
      <c r="E1638" s="109" t="s">
        <v>740</v>
      </c>
      <c r="F1638" s="109" t="s">
        <v>982</v>
      </c>
      <c r="G1638" s="109" t="s">
        <v>1305</v>
      </c>
      <c r="H1638" s="109" t="s">
        <v>791</v>
      </c>
      <c r="I1638" s="109" t="s">
        <v>1456</v>
      </c>
    </row>
    <row r="1639" spans="1:9">
      <c r="A1639" s="109" t="s">
        <v>276</v>
      </c>
      <c r="B1639" s="109" t="s">
        <v>277</v>
      </c>
      <c r="C1639" s="109" t="str">
        <f>VLOOKUP(B1639,Nonpubs!$B$2:$D$193,3,FALSE)</f>
        <v xml:space="preserve">K-12                                                                                                                                                                                                                                                                                                                                                                                                                                                                                                                                                                                                                                                                                                                                                                                                                                                                                                                                                                                                                                                                                                                                                                                                                                                                                                                                                                                                                                                                                                                                                                                                                                                                                                                                                                                                                                                                                                                                                                                                                                                                            </v>
      </c>
      <c r="D1639" s="109" t="str">
        <f>VLOOKUP(B1639,Nonpubs!$B$2:$D$193,2,FALSE)</f>
        <v xml:space="preserve">Northeastern Local                                          </v>
      </c>
      <c r="E1639" s="109" t="s">
        <v>741</v>
      </c>
      <c r="F1639" s="109" t="s">
        <v>982</v>
      </c>
      <c r="G1639" s="109" t="s">
        <v>1305</v>
      </c>
      <c r="H1639" s="109" t="s">
        <v>791</v>
      </c>
      <c r="I1639" s="109" t="s">
        <v>1456</v>
      </c>
    </row>
    <row r="1640" spans="1:9">
      <c r="A1640" s="109" t="s">
        <v>276</v>
      </c>
      <c r="B1640" s="109" t="s">
        <v>277</v>
      </c>
      <c r="C1640" s="109" t="str">
        <f>VLOOKUP(B1640,Nonpubs!$B$2:$D$193,3,FALSE)</f>
        <v xml:space="preserve">K-12                                                                                                                                                                                                                                                                                                                                                                                                                                                                                                                                                                                                                                                                                                                                                                                                                                                                                                                                                                                                                                                                                                                                                                                                                                                                                                                                                                                                                                                                                                                                                                                                                                                                                                                                                                                                                                                                                                                                                                                                                                                                            </v>
      </c>
      <c r="D1640" s="109" t="str">
        <f>VLOOKUP(B1640,Nonpubs!$B$2:$D$193,2,FALSE)</f>
        <v xml:space="preserve">Northeastern Local                                          </v>
      </c>
      <c r="E1640" s="109" t="s">
        <v>742</v>
      </c>
      <c r="F1640" s="109" t="s">
        <v>982</v>
      </c>
      <c r="G1640" s="109" t="s">
        <v>1305</v>
      </c>
      <c r="H1640" s="109" t="s">
        <v>791</v>
      </c>
      <c r="I1640" s="109" t="s">
        <v>1456</v>
      </c>
    </row>
    <row r="1641" spans="1:9">
      <c r="A1641" s="109" t="s">
        <v>276</v>
      </c>
      <c r="B1641" s="109" t="s">
        <v>277</v>
      </c>
      <c r="C1641" s="109" t="str">
        <f>VLOOKUP(B1641,Nonpubs!$B$2:$D$193,3,FALSE)</f>
        <v xml:space="preserve">K-12                                                                                                                                                                                                                                                                                                                                                                                                                                                                                                                                                                                                                                                                                                                                                                                                                                                                                                                                                                                                                                                                                                                                                                                                                                                                                                                                                                                                                                                                                                                                                                                                                                                                                                                                                                                                                                                                                                                                                                                                                                                                            </v>
      </c>
      <c r="D1641" s="109" t="str">
        <f>VLOOKUP(B1641,Nonpubs!$B$2:$D$193,2,FALSE)</f>
        <v xml:space="preserve">Northeastern Local                                          </v>
      </c>
      <c r="E1641" s="109" t="s">
        <v>744</v>
      </c>
      <c r="F1641" s="109" t="s">
        <v>982</v>
      </c>
      <c r="G1641" s="109" t="s">
        <v>1305</v>
      </c>
      <c r="H1641" s="109" t="s">
        <v>791</v>
      </c>
      <c r="I1641" s="109" t="s">
        <v>1456</v>
      </c>
    </row>
    <row r="1642" spans="1:9">
      <c r="A1642" s="109" t="s">
        <v>276</v>
      </c>
      <c r="B1642" s="109" t="s">
        <v>277</v>
      </c>
      <c r="C1642" s="109" t="str">
        <f>VLOOKUP(B1642,Nonpubs!$B$2:$D$193,3,FALSE)</f>
        <v xml:space="preserve">K-12                                                                                                                                                                                                                                                                                                                                                                                                                                                                                                                                                                                                                                                                                                                                                                                                                                                                                                                                                                                                                                                                                                                                                                                                                                                                                                                                                                                                                                                                                                                                                                                                                                                                                                                                                                                                                                                                                                                                                                                                                                                                            </v>
      </c>
      <c r="D1642" s="109" t="str">
        <f>VLOOKUP(B1642,Nonpubs!$B$2:$D$193,2,FALSE)</f>
        <v xml:space="preserve">Northeastern Local                                          </v>
      </c>
      <c r="E1642" s="109" t="s">
        <v>743</v>
      </c>
      <c r="F1642" s="109" t="s">
        <v>982</v>
      </c>
      <c r="G1642" s="109" t="s">
        <v>1305</v>
      </c>
      <c r="H1642" s="109" t="s">
        <v>791</v>
      </c>
      <c r="I1642" s="109" t="s">
        <v>1456</v>
      </c>
    </row>
    <row r="1643" spans="1:9">
      <c r="A1643" s="109" t="s">
        <v>276</v>
      </c>
      <c r="B1643" s="109" t="s">
        <v>277</v>
      </c>
      <c r="C1643" s="109" t="str">
        <f>VLOOKUP(B1643,Nonpubs!$B$2:$D$193,3,FALSE)</f>
        <v xml:space="preserve">K-12                                                                                                                                                                                                                                                                                                                                                                                                                                                                                                                                                                                                                                                                                                                                                                                                                                                                                                                                                                                                                                                                                                                                                                                                                                                                                                                                                                                                                                                                                                                                                                                                                                                                                                                                                                                                                                                                                                                                                                                                                                                                            </v>
      </c>
      <c r="D1643" s="109" t="str">
        <f>VLOOKUP(B1643,Nonpubs!$B$2:$D$193,2,FALSE)</f>
        <v xml:space="preserve">Northeastern Local                                          </v>
      </c>
      <c r="E1643" s="109" t="s">
        <v>751</v>
      </c>
      <c r="F1643" s="109" t="s">
        <v>982</v>
      </c>
      <c r="G1643" s="109" t="s">
        <v>1305</v>
      </c>
      <c r="H1643" s="109" t="s">
        <v>791</v>
      </c>
      <c r="I1643" s="109" t="s">
        <v>1456</v>
      </c>
    </row>
    <row r="1644" spans="1:9">
      <c r="A1644" s="109" t="s">
        <v>276</v>
      </c>
      <c r="B1644" s="109" t="s">
        <v>277</v>
      </c>
      <c r="C1644" s="109" t="str">
        <f>VLOOKUP(B1644,Nonpubs!$B$2:$D$193,3,FALSE)</f>
        <v xml:space="preserve">K-12                                                                                                                                                                                                                                                                                                                                                                                                                                                                                                                                                                                                                                                                                                                                                                                                                                                                                                                                                                                                                                                                                                                                                                                                                                                                                                                                                                                                                                                                                                                                                                                                                                                                                                                                                                                                                                                                                                                                                                                                                                                                            </v>
      </c>
      <c r="D1644" s="109" t="str">
        <f>VLOOKUP(B1644,Nonpubs!$B$2:$D$193,2,FALSE)</f>
        <v xml:space="preserve">Northeastern Local                                          </v>
      </c>
      <c r="E1644" s="109" t="s">
        <v>752</v>
      </c>
      <c r="F1644" s="109" t="s">
        <v>982</v>
      </c>
      <c r="G1644" s="109" t="s">
        <v>1305</v>
      </c>
      <c r="H1644" s="109" t="s">
        <v>791</v>
      </c>
      <c r="I1644" s="109" t="s">
        <v>1456</v>
      </c>
    </row>
    <row r="1645" spans="1:9">
      <c r="A1645" s="109" t="s">
        <v>276</v>
      </c>
      <c r="B1645" s="109" t="s">
        <v>277</v>
      </c>
      <c r="C1645" s="109" t="str">
        <f>VLOOKUP(B1645,Nonpubs!$B$2:$D$193,3,FALSE)</f>
        <v xml:space="preserve">K-12                                                                                                                                                                                                                                                                                                                                                                                                                                                                                                                                                                                                                                                                                                                                                                                                                                                                                                                                                                                                                                                                                                                                                                                                                                                                                                                                                                                                                                                                                                                                                                                                                                                                                                                                                                                                                                                                                                                                                                                                                                                                            </v>
      </c>
      <c r="D1645" s="109" t="str">
        <f>VLOOKUP(B1645,Nonpubs!$B$2:$D$193,2,FALSE)</f>
        <v xml:space="preserve">Northeastern Local                                          </v>
      </c>
      <c r="E1645" s="109" t="s">
        <v>804</v>
      </c>
      <c r="F1645" s="109" t="s">
        <v>982</v>
      </c>
      <c r="G1645" s="109" t="s">
        <v>1305</v>
      </c>
      <c r="H1645" s="109" t="s">
        <v>791</v>
      </c>
      <c r="I1645" s="109" t="s">
        <v>1456</v>
      </c>
    </row>
    <row r="1646" spans="1:9">
      <c r="A1646" s="109" t="s">
        <v>279</v>
      </c>
      <c r="B1646" s="109" t="s">
        <v>278</v>
      </c>
      <c r="C1646" s="109" t="e">
        <f>VLOOKUP(B1646,Nonpubs!$B$2:$D$193,3,FALSE)</f>
        <v>#N/A</v>
      </c>
      <c r="D1646" s="109" t="e">
        <f>VLOOKUP(B1646,Nonpubs!$B$2:$D$193,2,FALSE)</f>
        <v>#N/A</v>
      </c>
      <c r="E1646" s="109" t="s">
        <v>739</v>
      </c>
      <c r="F1646" s="109" t="s">
        <v>812</v>
      </c>
      <c r="G1646" s="109" t="s">
        <v>1123</v>
      </c>
      <c r="H1646" s="109" t="s">
        <v>796</v>
      </c>
      <c r="I1646" s="109" t="s">
        <v>1455</v>
      </c>
    </row>
    <row r="1647" spans="1:9">
      <c r="A1647" s="109" t="s">
        <v>279</v>
      </c>
      <c r="B1647" s="109" t="s">
        <v>278</v>
      </c>
      <c r="C1647" s="109" t="e">
        <f>VLOOKUP(B1647,Nonpubs!$B$2:$D$193,3,FALSE)</f>
        <v>#N/A</v>
      </c>
      <c r="D1647" s="109" t="e">
        <f>VLOOKUP(B1647,Nonpubs!$B$2:$D$193,2,FALSE)</f>
        <v>#N/A</v>
      </c>
      <c r="E1647" s="109" t="s">
        <v>741</v>
      </c>
      <c r="F1647" s="109" t="s">
        <v>812</v>
      </c>
      <c r="G1647" s="109" t="s">
        <v>1123</v>
      </c>
      <c r="H1647" s="109" t="s">
        <v>796</v>
      </c>
      <c r="I1647" s="109" t="s">
        <v>1455</v>
      </c>
    </row>
    <row r="1648" spans="1:9">
      <c r="A1648" s="109" t="s">
        <v>281</v>
      </c>
      <c r="B1648" s="109" t="s">
        <v>280</v>
      </c>
      <c r="C1648" s="109" t="e">
        <f>VLOOKUP(B1648,Nonpubs!$B$2:$D$193,3,FALSE)</f>
        <v>#N/A</v>
      </c>
      <c r="D1648" s="109" t="e">
        <f>VLOOKUP(B1648,Nonpubs!$B$2:$D$193,2,FALSE)</f>
        <v>#N/A</v>
      </c>
      <c r="E1648" s="109" t="s">
        <v>742</v>
      </c>
      <c r="F1648" s="109" t="s">
        <v>1041</v>
      </c>
      <c r="G1648" s="109" t="s">
        <v>1367</v>
      </c>
      <c r="H1648" s="109" t="s">
        <v>795</v>
      </c>
      <c r="I1648" s="109" t="s">
        <v>1456</v>
      </c>
    </row>
    <row r="1649" spans="1:9">
      <c r="A1649" s="109" t="s">
        <v>283</v>
      </c>
      <c r="B1649" s="109" t="s">
        <v>282</v>
      </c>
      <c r="C1649" s="109" t="str">
        <f>VLOOKUP(B1649,Nonpubs!$B$2:$D$193,3,FALSE)</f>
        <v xml:space="preserve">K-12                                                                                                                                                                                                                                                                                                                                                                                                                                                                                                                                                                                                                                                                                                                                                                                                                                                                                                                                                                                                                                                                                                                                                                                                                                                                                                                                                                                                                                                                                                                                                                                                                                                                                                                                                                                                                                                                                                                                                                                                                                                                            </v>
      </c>
      <c r="D1649" s="109" t="str">
        <f>VLOOKUP(B1649,Nonpubs!$B$2:$D$193,2,FALSE)</f>
        <v xml:space="preserve">Gahanna-Jefferson City                                      </v>
      </c>
      <c r="E1649" s="109" t="s">
        <v>739</v>
      </c>
      <c r="F1649" s="109" t="s">
        <v>3035</v>
      </c>
      <c r="G1649" s="109" t="s">
        <v>3036</v>
      </c>
      <c r="H1649" s="109" t="s">
        <v>796</v>
      </c>
      <c r="I1649" s="109" t="s">
        <v>1456</v>
      </c>
    </row>
    <row r="1650" spans="1:9">
      <c r="A1650" s="109" t="s">
        <v>283</v>
      </c>
      <c r="B1650" s="109" t="s">
        <v>282</v>
      </c>
      <c r="C1650" s="109" t="str">
        <f>VLOOKUP(B1650,Nonpubs!$B$2:$D$193,3,FALSE)</f>
        <v xml:space="preserve">K-12                                                                                                                                                                                                                                                                                                                                                                                                                                                                                                                                                                                                                                                                                                                                                                                                                                                                                                                                                                                                                                                                                                                                                                                                                                                                                                                                                                                                                                                                                                                                                                                                                                                                                                                                                                                                                                                                                                                                                                                                                                                                            </v>
      </c>
      <c r="D1650" s="109" t="str">
        <f>VLOOKUP(B1650,Nonpubs!$B$2:$D$193,2,FALSE)</f>
        <v xml:space="preserve">Gahanna-Jefferson City                                      </v>
      </c>
      <c r="E1650" s="109" t="s">
        <v>740</v>
      </c>
      <c r="F1650" s="109" t="s">
        <v>954</v>
      </c>
      <c r="G1650" s="109" t="s">
        <v>1274</v>
      </c>
      <c r="H1650" s="109" t="s">
        <v>797</v>
      </c>
      <c r="I1650" s="109" t="s">
        <v>1455</v>
      </c>
    </row>
    <row r="1651" spans="1:9">
      <c r="A1651" s="109" t="s">
        <v>283</v>
      </c>
      <c r="B1651" s="109" t="s">
        <v>282</v>
      </c>
      <c r="C1651" s="109" t="str">
        <f>VLOOKUP(B1651,Nonpubs!$B$2:$D$193,3,FALSE)</f>
        <v xml:space="preserve">K-12                                                                                                                                                                                                                                                                                                                                                                                                                                                                                                                                                                                                                                                                                                                                                                                                                                                                                                                                                                                                                                                                                                                                                                                                                                                                                                                                                                                                                                                                                                                                                                                                                                                                                                                                                                                                                                                                                                                                                                                                                                                                            </v>
      </c>
      <c r="D1651" s="109" t="str">
        <f>VLOOKUP(B1651,Nonpubs!$B$2:$D$193,2,FALSE)</f>
        <v xml:space="preserve">Gahanna-Jefferson City                                      </v>
      </c>
      <c r="E1651" s="109" t="s">
        <v>741</v>
      </c>
      <c r="F1651" s="109" t="s">
        <v>954</v>
      </c>
      <c r="G1651" s="109" t="s">
        <v>1274</v>
      </c>
      <c r="H1651" s="109" t="s">
        <v>797</v>
      </c>
      <c r="I1651" s="109" t="s">
        <v>1455</v>
      </c>
    </row>
    <row r="1652" spans="1:9">
      <c r="A1652" s="109" t="s">
        <v>283</v>
      </c>
      <c r="B1652" s="109" t="s">
        <v>282</v>
      </c>
      <c r="C1652" s="109" t="str">
        <f>VLOOKUP(B1652,Nonpubs!$B$2:$D$193,3,FALSE)</f>
        <v xml:space="preserve">K-12                                                                                                                                                                                                                                                                                                                                                                                                                                                                                                                                                                                                                                                                                                                                                                                                                                                                                                                                                                                                                                                                                                                                                                                                                                                                                                                                                                                                                                                                                                                                                                                                                                                                                                                                                                                                                                                                                                                                                                                                                                                                            </v>
      </c>
      <c r="D1652" s="109" t="str">
        <f>VLOOKUP(B1652,Nonpubs!$B$2:$D$193,2,FALSE)</f>
        <v xml:space="preserve">Gahanna-Jefferson City                                      </v>
      </c>
      <c r="E1652" s="109" t="s">
        <v>743</v>
      </c>
      <c r="F1652" s="109" t="s">
        <v>954</v>
      </c>
      <c r="G1652" s="109" t="s">
        <v>1274</v>
      </c>
      <c r="H1652" s="109" t="s">
        <v>797</v>
      </c>
      <c r="I1652" s="109" t="s">
        <v>1455</v>
      </c>
    </row>
    <row r="1653" spans="1:9">
      <c r="A1653" s="109" t="s">
        <v>283</v>
      </c>
      <c r="B1653" s="109" t="s">
        <v>282</v>
      </c>
      <c r="C1653" s="109" t="str">
        <f>VLOOKUP(B1653,Nonpubs!$B$2:$D$193,3,FALSE)</f>
        <v xml:space="preserve">K-12                                                                                                                                                                                                                                                                                                                                                                                                                                                                                                                                                                                                                                                                                                                                                                                                                                                                                                                                                                                                                                                                                                                                                                                                                                                                                                                                                                                                                                                                                                                                                                                                                                                                                                                                                                                                                                                                                                                                                                                                                                                                            </v>
      </c>
      <c r="D1653" s="109" t="str">
        <f>VLOOKUP(B1653,Nonpubs!$B$2:$D$193,2,FALSE)</f>
        <v xml:space="preserve">Gahanna-Jefferson City                                      </v>
      </c>
      <c r="E1653" s="109" t="s">
        <v>752</v>
      </c>
      <c r="F1653" s="109" t="s">
        <v>954</v>
      </c>
      <c r="G1653" s="109" t="s">
        <v>1274</v>
      </c>
      <c r="H1653" s="109" t="s">
        <v>797</v>
      </c>
      <c r="I1653" s="109" t="s">
        <v>1455</v>
      </c>
    </row>
    <row r="1654" spans="1:9">
      <c r="A1654" s="109" t="s">
        <v>283</v>
      </c>
      <c r="B1654" s="109" t="s">
        <v>282</v>
      </c>
      <c r="C1654" s="109" t="str">
        <f>VLOOKUP(B1654,Nonpubs!$B$2:$D$193,3,FALSE)</f>
        <v xml:space="preserve">K-12                                                                                                                                                                                                                                                                                                                                                                                                                                                                                                                                                                                                                                                                                                                                                                                                                                                                                                                                                                                                                                                                                                                                                                                                                                                                                                                                                                                                                                                                                                                                                                                                                                                                                                                                                                                                                                                                                                                                                                                                                                                                            </v>
      </c>
      <c r="D1654" s="109" t="str">
        <f>VLOOKUP(B1654,Nonpubs!$B$2:$D$193,2,FALSE)</f>
        <v xml:space="preserve">Gahanna-Jefferson City                                      </v>
      </c>
      <c r="E1654" s="109" t="s">
        <v>752</v>
      </c>
      <c r="F1654" s="109" t="s">
        <v>1044</v>
      </c>
      <c r="G1654" s="109" t="s">
        <v>1370</v>
      </c>
      <c r="H1654" s="109" t="s">
        <v>796</v>
      </c>
      <c r="I1654" s="109" t="s">
        <v>1455</v>
      </c>
    </row>
    <row r="1655" spans="1:9">
      <c r="A1655" s="109" t="s">
        <v>283</v>
      </c>
      <c r="B1655" s="109" t="s">
        <v>282</v>
      </c>
      <c r="C1655" s="109" t="str">
        <f>VLOOKUP(B1655,Nonpubs!$B$2:$D$193,3,FALSE)</f>
        <v xml:space="preserve">K-12                                                                                                                                                                                                                                                                                                                                                                                                                                                                                                                                                                                                                                                                                                                                                                                                                                                                                                                                                                                                                                                                                                                                                                                                                                                                                                                                                                                                                                                                                                                                                                                                                                                                                                                                                                                                                                                                                                                                                                                                                                                                            </v>
      </c>
      <c r="D1655" s="109" t="str">
        <f>VLOOKUP(B1655,Nonpubs!$B$2:$D$193,2,FALSE)</f>
        <v xml:space="preserve">Gahanna-Jefferson City                                      </v>
      </c>
      <c r="E1655" s="109" t="s">
        <v>804</v>
      </c>
      <c r="F1655" s="109" t="s">
        <v>1044</v>
      </c>
      <c r="G1655" s="109" t="s">
        <v>1370</v>
      </c>
      <c r="H1655" s="109" t="s">
        <v>796</v>
      </c>
      <c r="I1655" s="109" t="s">
        <v>1455</v>
      </c>
    </row>
    <row r="1656" spans="1:9">
      <c r="A1656" s="109" t="s">
        <v>283</v>
      </c>
      <c r="B1656" s="109" t="s">
        <v>282</v>
      </c>
      <c r="C1656" s="109" t="str">
        <f>VLOOKUP(B1656,Nonpubs!$B$2:$D$193,3,FALSE)</f>
        <v xml:space="preserve">K-12                                                                                                                                                                                                                                                                                                                                                                                                                                                                                                                                                                                                                                                                                                                                                                                                                                                                                                                                                                                                                                                                                                                                                                                                                                                                                                                                                                                                                                                                                                                                                                                                                                                                                                                                                                                                                                                                                                                                                                                                                                                                            </v>
      </c>
      <c r="D1656" s="109" t="str">
        <f>VLOOKUP(B1656,Nonpubs!$B$2:$D$193,2,FALSE)</f>
        <v xml:space="preserve">Gahanna-Jefferson City                                      </v>
      </c>
      <c r="E1656" s="109" t="s">
        <v>740</v>
      </c>
      <c r="F1656" s="109" t="s">
        <v>824</v>
      </c>
      <c r="G1656" s="109" t="s">
        <v>1136</v>
      </c>
      <c r="H1656" s="109" t="s">
        <v>797</v>
      </c>
      <c r="I1656" s="109" t="s">
        <v>1456</v>
      </c>
    </row>
    <row r="1657" spans="1:9">
      <c r="A1657" s="109" t="s">
        <v>283</v>
      </c>
      <c r="B1657" s="109" t="s">
        <v>282</v>
      </c>
      <c r="C1657" s="109" t="str">
        <f>VLOOKUP(B1657,Nonpubs!$B$2:$D$193,3,FALSE)</f>
        <v xml:space="preserve">K-12                                                                                                                                                                                                                                                                                                                                                                                                                                                                                                                                                                                                                                                                                                                                                                                                                                                                                                                                                                                                                                                                                                                                                                                                                                                                                                                                                                                                                                                                                                                                                                                                                                                                                                                                                                                                                                                                                                                                                                                                                                                                            </v>
      </c>
      <c r="D1657" s="109" t="str">
        <f>VLOOKUP(B1657,Nonpubs!$B$2:$D$193,2,FALSE)</f>
        <v xml:space="preserve">Gahanna-Jefferson City                                      </v>
      </c>
      <c r="E1657" s="109" t="s">
        <v>739</v>
      </c>
      <c r="F1657" s="109" t="s">
        <v>825</v>
      </c>
      <c r="G1657" s="109" t="s">
        <v>1137</v>
      </c>
      <c r="H1657" s="109" t="s">
        <v>796</v>
      </c>
      <c r="I1657" s="109" t="s">
        <v>1456</v>
      </c>
    </row>
    <row r="1658" spans="1:9">
      <c r="A1658" s="109" t="s">
        <v>283</v>
      </c>
      <c r="B1658" s="109" t="s">
        <v>282</v>
      </c>
      <c r="C1658" s="109" t="str">
        <f>VLOOKUP(B1658,Nonpubs!$B$2:$D$193,3,FALSE)</f>
        <v xml:space="preserve">K-12                                                                                                                                                                                                                                                                                                                                                                                                                                                                                                                                                                                                                                                                                                                                                                                                                                                                                                                                                                                                                                                                                                                                                                                                                                                                                                                                                                                                                                                                                                                                                                                                                                                                                                                                                                                                                                                                                                                                                                                                                                                                            </v>
      </c>
      <c r="D1658" s="109" t="str">
        <f>VLOOKUP(B1658,Nonpubs!$B$2:$D$193,2,FALSE)</f>
        <v xml:space="preserve">Gahanna-Jefferson City                                      </v>
      </c>
      <c r="E1658" s="109" t="s">
        <v>740</v>
      </c>
      <c r="F1658" s="109" t="s">
        <v>825</v>
      </c>
      <c r="G1658" s="109" t="s">
        <v>1137</v>
      </c>
      <c r="H1658" s="109" t="s">
        <v>796</v>
      </c>
      <c r="I1658" s="109" t="s">
        <v>1456</v>
      </c>
    </row>
    <row r="1659" spans="1:9">
      <c r="A1659" s="109" t="s">
        <v>283</v>
      </c>
      <c r="B1659" s="109" t="s">
        <v>282</v>
      </c>
      <c r="C1659" s="109" t="str">
        <f>VLOOKUP(B1659,Nonpubs!$B$2:$D$193,3,FALSE)</f>
        <v xml:space="preserve">K-12                                                                                                                                                                                                                                                                                                                                                                                                                                                                                                                                                                                                                                                                                                                                                                                                                                                                                                                                                                                                                                                                                                                                                                                                                                                                                                                                                                                                                                                                                                                                                                                                                                                                                                                                                                                                                                                                                                                                                                                                                                                                            </v>
      </c>
      <c r="D1659" s="109" t="str">
        <f>VLOOKUP(B1659,Nonpubs!$B$2:$D$193,2,FALSE)</f>
        <v xml:space="preserve">Gahanna-Jefferson City                                      </v>
      </c>
      <c r="E1659" s="109" t="s">
        <v>741</v>
      </c>
      <c r="F1659" s="109" t="s">
        <v>825</v>
      </c>
      <c r="G1659" s="109" t="s">
        <v>1137</v>
      </c>
      <c r="H1659" s="109" t="s">
        <v>796</v>
      </c>
      <c r="I1659" s="109" t="s">
        <v>1456</v>
      </c>
    </row>
    <row r="1660" spans="1:9">
      <c r="A1660" s="109" t="s">
        <v>283</v>
      </c>
      <c r="B1660" s="109" t="s">
        <v>282</v>
      </c>
      <c r="C1660" s="109" t="str">
        <f>VLOOKUP(B1660,Nonpubs!$B$2:$D$193,3,FALSE)</f>
        <v xml:space="preserve">K-12                                                                                                                                                                                                                                                                                                                                                                                                                                                                                                                                                                                                                                                                                                                                                                                                                                                                                                                                                                                                                                                                                                                                                                                                                                                                                                                                                                                                                                                                                                                                                                                                                                                                                                                                                                                                                                                                                                                                                                                                                                                                            </v>
      </c>
      <c r="D1660" s="109" t="str">
        <f>VLOOKUP(B1660,Nonpubs!$B$2:$D$193,2,FALSE)</f>
        <v xml:space="preserve">Gahanna-Jefferson City                                      </v>
      </c>
      <c r="E1660" s="109" t="s">
        <v>742</v>
      </c>
      <c r="F1660" s="109" t="s">
        <v>825</v>
      </c>
      <c r="G1660" s="109" t="s">
        <v>1137</v>
      </c>
      <c r="H1660" s="109" t="s">
        <v>796</v>
      </c>
      <c r="I1660" s="109" t="s">
        <v>1456</v>
      </c>
    </row>
    <row r="1661" spans="1:9">
      <c r="A1661" s="109" t="s">
        <v>283</v>
      </c>
      <c r="B1661" s="109" t="s">
        <v>282</v>
      </c>
      <c r="C1661" s="109" t="str">
        <f>VLOOKUP(B1661,Nonpubs!$B$2:$D$193,3,FALSE)</f>
        <v xml:space="preserve">K-12                                                                                                                                                                                                                                                                                                                                                                                                                                                                                                                                                                                                                                                                                                                                                                                                                                                                                                                                                                                                                                                                                                                                                                                                                                                                                                                                                                                                                                                                                                                                                                                                                                                                                                                                                                                                                                                                                                                                                                                                                                                                            </v>
      </c>
      <c r="D1661" s="109" t="str">
        <f>VLOOKUP(B1661,Nonpubs!$B$2:$D$193,2,FALSE)</f>
        <v xml:space="preserve">Gahanna-Jefferson City                                      </v>
      </c>
      <c r="E1661" s="109" t="s">
        <v>744</v>
      </c>
      <c r="F1661" s="109" t="s">
        <v>825</v>
      </c>
      <c r="G1661" s="109" t="s">
        <v>1137</v>
      </c>
      <c r="H1661" s="109" t="s">
        <v>796</v>
      </c>
      <c r="I1661" s="109" t="s">
        <v>1456</v>
      </c>
    </row>
    <row r="1662" spans="1:9">
      <c r="A1662" s="109" t="s">
        <v>283</v>
      </c>
      <c r="B1662" s="109" t="s">
        <v>282</v>
      </c>
      <c r="C1662" s="109" t="str">
        <f>VLOOKUP(B1662,Nonpubs!$B$2:$D$193,3,FALSE)</f>
        <v xml:space="preserve">K-12                                                                                                                                                                                                                                                                                                                                                                                                                                                                                                                                                                                                                                                                                                                                                                                                                                                                                                                                                                                                                                                                                                                                                                                                                                                                                                                                                                                                                                                                                                                                                                                                                                                                                                                                                                                                                                                                                                                                                                                                                                                                            </v>
      </c>
      <c r="D1662" s="109" t="str">
        <f>VLOOKUP(B1662,Nonpubs!$B$2:$D$193,2,FALSE)</f>
        <v xml:space="preserve">Gahanna-Jefferson City                                      </v>
      </c>
      <c r="E1662" s="109" t="s">
        <v>743</v>
      </c>
      <c r="F1662" s="109" t="s">
        <v>825</v>
      </c>
      <c r="G1662" s="109" t="s">
        <v>1137</v>
      </c>
      <c r="H1662" s="109" t="s">
        <v>796</v>
      </c>
      <c r="I1662" s="109" t="s">
        <v>1456</v>
      </c>
    </row>
    <row r="1663" spans="1:9">
      <c r="A1663" s="109" t="s">
        <v>283</v>
      </c>
      <c r="B1663" s="109" t="s">
        <v>282</v>
      </c>
      <c r="C1663" s="109" t="str">
        <f>VLOOKUP(B1663,Nonpubs!$B$2:$D$193,3,FALSE)</f>
        <v xml:space="preserve">K-12                                                                                                                                                                                                                                                                                                                                                                                                                                                                                                                                                                                                                                                                                                                                                                                                                                                                                                                                                                                                                                                                                                                                                                                                                                                                                                                                                                                                                                                                                                                                                                                                                                                                                                                                                                                                                                                                                                                                                                                                                                                                            </v>
      </c>
      <c r="D1663" s="109" t="str">
        <f>VLOOKUP(B1663,Nonpubs!$B$2:$D$193,2,FALSE)</f>
        <v xml:space="preserve">Gahanna-Jefferson City                                      </v>
      </c>
      <c r="E1663" s="109" t="s">
        <v>752</v>
      </c>
      <c r="F1663" s="109" t="s">
        <v>825</v>
      </c>
      <c r="G1663" s="109" t="s">
        <v>1137</v>
      </c>
      <c r="H1663" s="109" t="s">
        <v>796</v>
      </c>
      <c r="I1663" s="109" t="s">
        <v>1456</v>
      </c>
    </row>
    <row r="1664" spans="1:9">
      <c r="A1664" s="109" t="s">
        <v>283</v>
      </c>
      <c r="B1664" s="109" t="s">
        <v>282</v>
      </c>
      <c r="C1664" s="109" t="str">
        <f>VLOOKUP(B1664,Nonpubs!$B$2:$D$193,3,FALSE)</f>
        <v xml:space="preserve">K-12                                                                                                                                                                                                                                                                                                                                                                                                                                                                                                                                                                                                                                                                                                                                                                                                                                                                                                                                                                                                                                                                                                                                                                                                                                                                                                                                                                                                                                                                                                                                                                                                                                                                                                                                                                                                                                                                                                                                                                                                                                                                            </v>
      </c>
      <c r="D1664" s="109" t="str">
        <f>VLOOKUP(B1664,Nonpubs!$B$2:$D$193,2,FALSE)</f>
        <v xml:space="preserve">Gahanna-Jefferson City                                      </v>
      </c>
      <c r="E1664" s="109" t="s">
        <v>744</v>
      </c>
      <c r="F1664" s="109" t="s">
        <v>850</v>
      </c>
      <c r="G1664" s="109" t="s">
        <v>1162</v>
      </c>
      <c r="H1664" s="109" t="s">
        <v>1163</v>
      </c>
      <c r="I1664" s="109" t="s">
        <v>1456</v>
      </c>
    </row>
    <row r="1665" spans="1:9">
      <c r="A1665" s="109" t="s">
        <v>283</v>
      </c>
      <c r="B1665" s="109" t="s">
        <v>282</v>
      </c>
      <c r="C1665" s="109" t="str">
        <f>VLOOKUP(B1665,Nonpubs!$B$2:$D$193,3,FALSE)</f>
        <v xml:space="preserve">K-12                                                                                                                                                                                                                                                                                                                                                                                                                                                                                                                                                                                                                                                                                                                                                                                                                                                                                                                                                                                                                                                                                                                                                                                                                                                                                                                                                                                                                                                                                                                                                                                                                                                                                                                                                                                                                                                                                                                                                                                                                                                                            </v>
      </c>
      <c r="D1665" s="109" t="str">
        <f>VLOOKUP(B1665,Nonpubs!$B$2:$D$193,2,FALSE)</f>
        <v xml:space="preserve">Gahanna-Jefferson City                                      </v>
      </c>
      <c r="E1665" s="109" t="s">
        <v>751</v>
      </c>
      <c r="F1665" s="109" t="s">
        <v>850</v>
      </c>
      <c r="G1665" s="109" t="s">
        <v>1162</v>
      </c>
      <c r="H1665" s="109" t="s">
        <v>1163</v>
      </c>
      <c r="I1665" s="109" t="s">
        <v>1456</v>
      </c>
    </row>
    <row r="1666" spans="1:9">
      <c r="A1666" s="109" t="s">
        <v>283</v>
      </c>
      <c r="B1666" s="109" t="s">
        <v>282</v>
      </c>
      <c r="C1666" s="109" t="str">
        <f>VLOOKUP(B1666,Nonpubs!$B$2:$D$193,3,FALSE)</f>
        <v xml:space="preserve">K-12                                                                                                                                                                                                                                                                                                                                                                                                                                                                                                                                                                                                                                                                                                                                                                                                                                                                                                                                                                                                                                                                                                                                                                                                                                                                                                                                                                                                                                                                                                                                                                                                                                                                                                                                                                                                                                                                                                                                                                                                                                                                            </v>
      </c>
      <c r="D1666" s="109" t="str">
        <f>VLOOKUP(B1666,Nonpubs!$B$2:$D$193,2,FALSE)</f>
        <v xml:space="preserve">Gahanna-Jefferson City                                      </v>
      </c>
      <c r="E1666" s="109" t="s">
        <v>751</v>
      </c>
      <c r="F1666" s="109" t="s">
        <v>924</v>
      </c>
      <c r="G1666" s="109" t="s">
        <v>1242</v>
      </c>
      <c r="H1666" s="109" t="s">
        <v>1163</v>
      </c>
      <c r="I1666" s="109" t="s">
        <v>1455</v>
      </c>
    </row>
    <row r="1667" spans="1:9">
      <c r="A1667" s="109" t="s">
        <v>283</v>
      </c>
      <c r="B1667" s="109" t="s">
        <v>282</v>
      </c>
      <c r="C1667" s="109" t="str">
        <f>VLOOKUP(B1667,Nonpubs!$B$2:$D$193,3,FALSE)</f>
        <v xml:space="preserve">K-12                                                                                                                                                                                                                                                                                                                                                                                                                                                                                                                                                                                                                                                                                                                                                                                                                                                                                                                                                                                                                                                                                                                                                                                                                                                                                                                                                                                                                                                                                                                                                                                                                                                                                                                                                                                                                                                                                                                                                                                                                                                                            </v>
      </c>
      <c r="D1667" s="109" t="str">
        <f>VLOOKUP(B1667,Nonpubs!$B$2:$D$193,2,FALSE)</f>
        <v xml:space="preserve">Gahanna-Jefferson City                                      </v>
      </c>
      <c r="E1667" s="109" t="s">
        <v>752</v>
      </c>
      <c r="F1667" s="109" t="s">
        <v>854</v>
      </c>
      <c r="G1667" s="109" t="s">
        <v>1167</v>
      </c>
      <c r="H1667" s="109" t="s">
        <v>797</v>
      </c>
      <c r="I1667" s="109" t="s">
        <v>1455</v>
      </c>
    </row>
    <row r="1668" spans="1:9">
      <c r="A1668" s="109" t="s">
        <v>283</v>
      </c>
      <c r="B1668" s="109" t="s">
        <v>282</v>
      </c>
      <c r="C1668" s="109" t="str">
        <f>VLOOKUP(B1668,Nonpubs!$B$2:$D$193,3,FALSE)</f>
        <v xml:space="preserve">K-12                                                                                                                                                                                                                                                                                                                                                                                                                                                                                                                                                                                                                                                                                                                                                                                                                                                                                                                                                                                                                                                                                                                                                                                                                                                                                                                                                                                                                                                                                                                                                                                                                                                                                                                                                                                                                                                                                                                                                                                                                                                                            </v>
      </c>
      <c r="D1668" s="109" t="str">
        <f>VLOOKUP(B1668,Nonpubs!$B$2:$D$193,2,FALSE)</f>
        <v xml:space="preserve">Gahanna-Jefferson City                                      </v>
      </c>
      <c r="E1668" s="109" t="s">
        <v>740</v>
      </c>
      <c r="F1668" s="109" t="s">
        <v>827</v>
      </c>
      <c r="G1668" s="109" t="s">
        <v>1139</v>
      </c>
      <c r="H1668" s="109" t="s">
        <v>797</v>
      </c>
      <c r="I1668" s="109" t="s">
        <v>1456</v>
      </c>
    </row>
    <row r="1669" spans="1:9">
      <c r="A1669" s="109" t="s">
        <v>283</v>
      </c>
      <c r="B1669" s="109" t="s">
        <v>282</v>
      </c>
      <c r="C1669" s="109" t="str">
        <f>VLOOKUP(B1669,Nonpubs!$B$2:$D$193,3,FALSE)</f>
        <v xml:space="preserve">K-12                                                                                                                                                                                                                                                                                                                                                                                                                                                                                                                                                                                                                                                                                                                                                                                                                                                                                                                                                                                                                                                                                                                                                                                                                                                                                                                                                                                                                                                                                                                                                                                                                                                                                                                                                                                                                                                                                                                                                                                                                                                                            </v>
      </c>
      <c r="D1669" s="109" t="str">
        <f>VLOOKUP(B1669,Nonpubs!$B$2:$D$193,2,FALSE)</f>
        <v xml:space="preserve">Gahanna-Jefferson City                                      </v>
      </c>
      <c r="E1669" s="109" t="s">
        <v>742</v>
      </c>
      <c r="F1669" s="109" t="s">
        <v>827</v>
      </c>
      <c r="G1669" s="109" t="s">
        <v>1139</v>
      </c>
      <c r="H1669" s="109" t="s">
        <v>797</v>
      </c>
      <c r="I1669" s="109" t="s">
        <v>1456</v>
      </c>
    </row>
    <row r="1670" spans="1:9">
      <c r="A1670" s="109" t="s">
        <v>283</v>
      </c>
      <c r="B1670" s="109" t="s">
        <v>282</v>
      </c>
      <c r="C1670" s="109" t="str">
        <f>VLOOKUP(B1670,Nonpubs!$B$2:$D$193,3,FALSE)</f>
        <v xml:space="preserve">K-12                                                                                                                                                                                                                                                                                                                                                                                                                                                                                                                                                                                                                                                                                                                                                                                                                                                                                                                                                                                                                                                                                                                                                                                                                                                                                                                                                                                                                                                                                                                                                                                                                                                                                                                                                                                                                                                                                                                                                                                                                                                                            </v>
      </c>
      <c r="D1670" s="109" t="str">
        <f>VLOOKUP(B1670,Nonpubs!$B$2:$D$193,2,FALSE)</f>
        <v xml:space="preserve">Gahanna-Jefferson City                                      </v>
      </c>
      <c r="E1670" s="109" t="s">
        <v>739</v>
      </c>
      <c r="F1670" s="109" t="s">
        <v>845</v>
      </c>
      <c r="G1670" s="109" t="s">
        <v>1157</v>
      </c>
      <c r="H1670" s="109" t="s">
        <v>797</v>
      </c>
      <c r="I1670" s="109" t="s">
        <v>1456</v>
      </c>
    </row>
    <row r="1671" spans="1:9">
      <c r="A1671" s="109" t="s">
        <v>283</v>
      </c>
      <c r="B1671" s="109" t="s">
        <v>282</v>
      </c>
      <c r="C1671" s="109" t="str">
        <f>VLOOKUP(B1671,Nonpubs!$B$2:$D$193,3,FALSE)</f>
        <v xml:space="preserve">K-12                                                                                                                                                                                                                                                                                                                                                                                                                                                                                                                                                                                                                                                                                                                                                                                                                                                                                                                                                                                                                                                                                                                                                                                                                                                                                                                                                                                                                                                                                                                                                                                                                                                                                                                                                                                                                                                                                                                                                                                                                                                                            </v>
      </c>
      <c r="D1671" s="109" t="str">
        <f>VLOOKUP(B1671,Nonpubs!$B$2:$D$193,2,FALSE)</f>
        <v xml:space="preserve">Gahanna-Jefferson City                                      </v>
      </c>
      <c r="E1671" s="109" t="s">
        <v>742</v>
      </c>
      <c r="F1671" s="109" t="s">
        <v>845</v>
      </c>
      <c r="G1671" s="109" t="s">
        <v>1157</v>
      </c>
      <c r="H1671" s="109" t="s">
        <v>797</v>
      </c>
      <c r="I1671" s="109" t="s">
        <v>1456</v>
      </c>
    </row>
    <row r="1672" spans="1:9">
      <c r="A1672" s="109" t="s">
        <v>283</v>
      </c>
      <c r="B1672" s="109" t="s">
        <v>282</v>
      </c>
      <c r="C1672" s="109" t="str">
        <f>VLOOKUP(B1672,Nonpubs!$B$2:$D$193,3,FALSE)</f>
        <v xml:space="preserve">K-12                                                                                                                                                                                                                                                                                                                                                                                                                                                                                                                                                                                                                                                                                                                                                                                                                                                                                                                                                                                                                                                                                                                                                                                                                                                                                                                                                                                                                                                                                                                                                                                                                                                                                                                                                                                                                                                                                                                                                                                                                                                                            </v>
      </c>
      <c r="D1672" s="109" t="str">
        <f>VLOOKUP(B1672,Nonpubs!$B$2:$D$193,2,FALSE)</f>
        <v xml:space="preserve">Gahanna-Jefferson City                                      </v>
      </c>
      <c r="E1672" s="109" t="s">
        <v>743</v>
      </c>
      <c r="F1672" s="109" t="s">
        <v>845</v>
      </c>
      <c r="G1672" s="109" t="s">
        <v>1157</v>
      </c>
      <c r="H1672" s="109" t="s">
        <v>797</v>
      </c>
      <c r="I1672" s="109" t="s">
        <v>1456</v>
      </c>
    </row>
    <row r="1673" spans="1:9">
      <c r="A1673" s="109" t="s">
        <v>283</v>
      </c>
      <c r="B1673" s="109" t="s">
        <v>282</v>
      </c>
      <c r="C1673" s="109" t="str">
        <f>VLOOKUP(B1673,Nonpubs!$B$2:$D$193,3,FALSE)</f>
        <v xml:space="preserve">K-12                                                                                                                                                                                                                                                                                                                                                                                                                                                                                                                                                                                                                                                                                                                                                                                                                                                                                                                                                                                                                                                                                                                                                                                                                                                                                                                                                                                                                                                                                                                                                                                                                                                                                                                                                                                                                                                                                                                                                                                                                                                                            </v>
      </c>
      <c r="D1673" s="109" t="str">
        <f>VLOOKUP(B1673,Nonpubs!$B$2:$D$193,2,FALSE)</f>
        <v xml:space="preserve">Gahanna-Jefferson City                                      </v>
      </c>
      <c r="E1673" s="109" t="s">
        <v>739</v>
      </c>
      <c r="F1673" s="109" t="s">
        <v>838</v>
      </c>
      <c r="G1673" s="109" t="s">
        <v>1150</v>
      </c>
      <c r="H1673" s="109" t="s">
        <v>797</v>
      </c>
      <c r="I1673" s="109" t="s">
        <v>1456</v>
      </c>
    </row>
    <row r="1674" spans="1:9">
      <c r="A1674" s="109" t="s">
        <v>283</v>
      </c>
      <c r="B1674" s="109" t="s">
        <v>282</v>
      </c>
      <c r="C1674" s="109" t="str">
        <f>VLOOKUP(B1674,Nonpubs!$B$2:$D$193,3,FALSE)</f>
        <v xml:space="preserve">K-12                                                                                                                                                                                                                                                                                                                                                                                                                                                                                                                                                                                                                                                                                                                                                                                                                                                                                                                                                                                                                                                                                                                                                                                                                                                                                                                                                                                                                                                                                                                                                                                                                                                                                                                                                                                                                                                                                                                                                                                                                                                                            </v>
      </c>
      <c r="D1674" s="109" t="str">
        <f>VLOOKUP(B1674,Nonpubs!$B$2:$D$193,2,FALSE)</f>
        <v xml:space="preserve">Gahanna-Jefferson City                                      </v>
      </c>
      <c r="E1674" s="109" t="s">
        <v>744</v>
      </c>
      <c r="F1674" s="109" t="s">
        <v>838</v>
      </c>
      <c r="G1674" s="109" t="s">
        <v>1150</v>
      </c>
      <c r="H1674" s="109" t="s">
        <v>797</v>
      </c>
      <c r="I1674" s="109" t="s">
        <v>1456</v>
      </c>
    </row>
    <row r="1675" spans="1:9">
      <c r="A1675" s="109" t="s">
        <v>283</v>
      </c>
      <c r="B1675" s="109" t="s">
        <v>282</v>
      </c>
      <c r="C1675" s="109" t="str">
        <f>VLOOKUP(B1675,Nonpubs!$B$2:$D$193,3,FALSE)</f>
        <v xml:space="preserve">K-12                                                                                                                                                                                                                                                                                                                                                                                                                                                                                                                                                                                                                                                                                                                                                                                                                                                                                                                                                                                                                                                                                                                                                                                                                                                                                                                                                                                                                                                                                                                                                                                                                                                                                                                                                                                                                                                                                                                                                                                                                                                                            </v>
      </c>
      <c r="D1675" s="109" t="str">
        <f>VLOOKUP(B1675,Nonpubs!$B$2:$D$193,2,FALSE)</f>
        <v xml:space="preserve">Gahanna-Jefferson City                                      </v>
      </c>
      <c r="E1675" s="109" t="s">
        <v>743</v>
      </c>
      <c r="F1675" s="109" t="s">
        <v>838</v>
      </c>
      <c r="G1675" s="109" t="s">
        <v>1150</v>
      </c>
      <c r="H1675" s="109" t="s">
        <v>797</v>
      </c>
      <c r="I1675" s="109" t="s">
        <v>1456</v>
      </c>
    </row>
    <row r="1676" spans="1:9">
      <c r="A1676" s="109" t="s">
        <v>283</v>
      </c>
      <c r="B1676" s="109" t="s">
        <v>282</v>
      </c>
      <c r="C1676" s="109" t="str">
        <f>VLOOKUP(B1676,Nonpubs!$B$2:$D$193,3,FALSE)</f>
        <v xml:space="preserve">K-12                                                                                                                                                                                                                                                                                                                                                                                                                                                                                                                                                                                                                                                                                                                                                                                                                                                                                                                                                                                                                                                                                                                                                                                                                                                                                                                                                                                                                                                                                                                                                                                                                                                                                                                                                                                                                                                                                                                                                                                                                                                                            </v>
      </c>
      <c r="D1676" s="109" t="str">
        <f>VLOOKUP(B1676,Nonpubs!$B$2:$D$193,2,FALSE)</f>
        <v xml:space="preserve">Gahanna-Jefferson City                                      </v>
      </c>
      <c r="E1676" s="109" t="s">
        <v>752</v>
      </c>
      <c r="F1676" s="109" t="s">
        <v>846</v>
      </c>
      <c r="G1676" s="109" t="s">
        <v>1158</v>
      </c>
      <c r="H1676" s="109" t="s">
        <v>797</v>
      </c>
      <c r="I1676" s="109" t="s">
        <v>1456</v>
      </c>
    </row>
    <row r="1677" spans="1:9">
      <c r="A1677" s="109" t="s">
        <v>283</v>
      </c>
      <c r="B1677" s="109" t="s">
        <v>282</v>
      </c>
      <c r="C1677" s="109" t="str">
        <f>VLOOKUP(B1677,Nonpubs!$B$2:$D$193,3,FALSE)</f>
        <v xml:space="preserve">K-12                                                                                                                                                                                                                                                                                                                                                                                                                                                                                                                                                                                                                                                                                                                                                                                                                                                                                                                                                                                                                                                                                                                                                                                                                                                                                                                                                                                                                                                                                                                                                                                                                                                                                                                                                                                                                                                                                                                                                                                                                                                                            </v>
      </c>
      <c r="D1677" s="109" t="str">
        <f>VLOOKUP(B1677,Nonpubs!$B$2:$D$193,2,FALSE)</f>
        <v xml:space="preserve">Gahanna-Jefferson City                                      </v>
      </c>
      <c r="E1677" s="109" t="s">
        <v>804</v>
      </c>
      <c r="F1677" s="109" t="s">
        <v>846</v>
      </c>
      <c r="G1677" s="109" t="s">
        <v>1158</v>
      </c>
      <c r="H1677" s="109" t="s">
        <v>797</v>
      </c>
      <c r="I1677" s="109" t="s">
        <v>1456</v>
      </c>
    </row>
    <row r="1678" spans="1:9">
      <c r="A1678" s="109" t="s">
        <v>283</v>
      </c>
      <c r="B1678" s="109" t="s">
        <v>282</v>
      </c>
      <c r="C1678" s="109" t="str">
        <f>VLOOKUP(B1678,Nonpubs!$B$2:$D$193,3,FALSE)</f>
        <v xml:space="preserve">K-12                                                                                                                                                                                                                                                                                                                                                                                                                                                                                                                                                                                                                                                                                                                                                                                                                                                                                                                                                                                                                                                                                                                                                                                                                                                                                                                                                                                                                                                                                                                                                                                                                                                                                                                                                                                                                                                                                                                                                                                                                                                                            </v>
      </c>
      <c r="D1678" s="109" t="str">
        <f>VLOOKUP(B1678,Nonpubs!$B$2:$D$193,2,FALSE)</f>
        <v xml:space="preserve">Gahanna-Jefferson City                                      </v>
      </c>
      <c r="E1678" s="109" t="s">
        <v>743</v>
      </c>
      <c r="F1678" s="109" t="s">
        <v>847</v>
      </c>
      <c r="G1678" s="109" t="s">
        <v>1159</v>
      </c>
      <c r="H1678" s="109" t="s">
        <v>797</v>
      </c>
      <c r="I1678" s="109" t="s">
        <v>1455</v>
      </c>
    </row>
    <row r="1679" spans="1:9">
      <c r="A1679" s="109" t="s">
        <v>283</v>
      </c>
      <c r="B1679" s="109" t="s">
        <v>282</v>
      </c>
      <c r="C1679" s="109" t="str">
        <f>VLOOKUP(B1679,Nonpubs!$B$2:$D$193,3,FALSE)</f>
        <v xml:space="preserve">K-12                                                                                                                                                                                                                                                                                                                                                                                                                                                                                                                                                                                                                                                                                                                                                                                                                                                                                                                                                                                                                                                                                                                                                                                                                                                                                                                                                                                                                                                                                                                                                                                                                                                                                                                                                                                                                                                                                                                                                                                                                                                                            </v>
      </c>
      <c r="D1679" s="109" t="str">
        <f>VLOOKUP(B1679,Nonpubs!$B$2:$D$193,2,FALSE)</f>
        <v xml:space="preserve">Gahanna-Jefferson City                                      </v>
      </c>
      <c r="E1679" s="109" t="s">
        <v>752</v>
      </c>
      <c r="F1679" s="109" t="s">
        <v>847</v>
      </c>
      <c r="G1679" s="109" t="s">
        <v>1159</v>
      </c>
      <c r="H1679" s="109" t="s">
        <v>797</v>
      </c>
      <c r="I1679" s="109" t="s">
        <v>1455</v>
      </c>
    </row>
    <row r="1680" spans="1:9">
      <c r="A1680" s="109" t="s">
        <v>283</v>
      </c>
      <c r="B1680" s="109" t="s">
        <v>282</v>
      </c>
      <c r="C1680" s="109" t="str">
        <f>VLOOKUP(B1680,Nonpubs!$B$2:$D$193,3,FALSE)</f>
        <v xml:space="preserve">K-12                                                                                                                                                                                                                                                                                                                                                                                                                                                                                                                                                                                                                                                                                                                                                                                                                                                                                                                                                                                                                                                                                                                                                                                                                                                                                                                                                                                                                                                                                                                                                                                                                                                                                                                                                                                                                                                                                                                                                                                                                                                                            </v>
      </c>
      <c r="D1680" s="109" t="str">
        <f>VLOOKUP(B1680,Nonpubs!$B$2:$D$193,2,FALSE)</f>
        <v xml:space="preserve">Gahanna-Jefferson City                                      </v>
      </c>
      <c r="E1680" s="109" t="s">
        <v>742</v>
      </c>
      <c r="F1680" s="109" t="s">
        <v>828</v>
      </c>
      <c r="G1680" s="109" t="s">
        <v>1140</v>
      </c>
      <c r="H1680" s="109" t="s">
        <v>796</v>
      </c>
      <c r="I1680" s="109" t="s">
        <v>1456</v>
      </c>
    </row>
    <row r="1681" spans="1:9">
      <c r="A1681" s="109" t="s">
        <v>283</v>
      </c>
      <c r="B1681" s="109" t="s">
        <v>282</v>
      </c>
      <c r="C1681" s="109" t="str">
        <f>VLOOKUP(B1681,Nonpubs!$B$2:$D$193,3,FALSE)</f>
        <v xml:space="preserve">K-12                                                                                                                                                                                                                                                                                                                                                                                                                                                                                                                                                                                                                                                                                                                                                                                                                                                                                                                                                                                                                                                                                                                                                                                                                                                                                                                                                                                                                                                                                                                                                                                                                                                                                                                                                                                                                                                                                                                                                                                                                                                                            </v>
      </c>
      <c r="D1681" s="109" t="str">
        <f>VLOOKUP(B1681,Nonpubs!$B$2:$D$193,2,FALSE)</f>
        <v xml:space="preserve">Gahanna-Jefferson City                                      </v>
      </c>
      <c r="E1681" s="109" t="s">
        <v>752</v>
      </c>
      <c r="F1681" s="109" t="s">
        <v>925</v>
      </c>
      <c r="G1681" s="109" t="s">
        <v>1243</v>
      </c>
      <c r="H1681" s="109" t="s">
        <v>1163</v>
      </c>
      <c r="I1681" s="109" t="s">
        <v>1456</v>
      </c>
    </row>
    <row r="1682" spans="1:9">
      <c r="A1682" s="109" t="s">
        <v>283</v>
      </c>
      <c r="B1682" s="109" t="s">
        <v>282</v>
      </c>
      <c r="C1682" s="109" t="str">
        <f>VLOOKUP(B1682,Nonpubs!$B$2:$D$193,3,FALSE)</f>
        <v xml:space="preserve">K-12                                                                                                                                                                                                                                                                                                                                                                                                                                                                                                                                                                                                                                                                                                                                                                                                                                                                                                                                                                                                                                                                                                                                                                                                                                                                                                                                                                                                                                                                                                                                                                                                                                                                                                                                                                                                                                                                                                                                                                                                                                                                            </v>
      </c>
      <c r="D1682" s="109" t="str">
        <f>VLOOKUP(B1682,Nonpubs!$B$2:$D$193,2,FALSE)</f>
        <v xml:space="preserve">Gahanna-Jefferson City                                      </v>
      </c>
      <c r="E1682" s="109" t="s">
        <v>739</v>
      </c>
      <c r="F1682" s="109" t="s">
        <v>839</v>
      </c>
      <c r="G1682" s="109" t="s">
        <v>1151</v>
      </c>
      <c r="H1682" s="109" t="s">
        <v>797</v>
      </c>
      <c r="I1682" s="109" t="s">
        <v>1455</v>
      </c>
    </row>
    <row r="1683" spans="1:9">
      <c r="A1683" s="109" t="s">
        <v>283</v>
      </c>
      <c r="B1683" s="109" t="s">
        <v>282</v>
      </c>
      <c r="C1683" s="109" t="str">
        <f>VLOOKUP(B1683,Nonpubs!$B$2:$D$193,3,FALSE)</f>
        <v xml:space="preserve">K-12                                                                                                                                                                                                                                                                                                                                                                                                                                                                                                                                                                                                                                                                                                                                                                                                                                                                                                                                                                                                                                                                                                                                                                                                                                                                                                                                                                                                                                                                                                                                                                                                                                                                                                                                                                                                                                                                                                                                                                                                                                                                            </v>
      </c>
      <c r="D1683" s="109" t="str">
        <f>VLOOKUP(B1683,Nonpubs!$B$2:$D$193,2,FALSE)</f>
        <v xml:space="preserve">Gahanna-Jefferson City                                      </v>
      </c>
      <c r="E1683" s="109" t="s">
        <v>739</v>
      </c>
      <c r="F1683" s="109" t="s">
        <v>2989</v>
      </c>
      <c r="G1683" s="109" t="s">
        <v>2990</v>
      </c>
      <c r="H1683" s="109" t="s">
        <v>797</v>
      </c>
      <c r="I1683" s="109" t="s">
        <v>1456</v>
      </c>
    </row>
    <row r="1684" spans="1:9">
      <c r="A1684" s="109" t="s">
        <v>283</v>
      </c>
      <c r="B1684" s="109" t="s">
        <v>282</v>
      </c>
      <c r="C1684" s="109" t="str">
        <f>VLOOKUP(B1684,Nonpubs!$B$2:$D$193,3,FALSE)</f>
        <v xml:space="preserve">K-12                                                                                                                                                                                                                                                                                                                                                                                                                                                                                                                                                                                                                                                                                                                                                                                                                                                                                                                                                                                                                                                                                                                                                                                                                                                                                                                                                                                                                                                                                                                                                                                                                                                                                                                                                                                                                                                                                                                                                                                                                                                                            </v>
      </c>
      <c r="D1684" s="109" t="str">
        <f>VLOOKUP(B1684,Nonpubs!$B$2:$D$193,2,FALSE)</f>
        <v xml:space="preserve">Gahanna-Jefferson City                                      </v>
      </c>
      <c r="E1684" s="109" t="s">
        <v>739</v>
      </c>
      <c r="F1684" s="109" t="s">
        <v>1015</v>
      </c>
      <c r="G1684" s="109" t="s">
        <v>1339</v>
      </c>
      <c r="H1684" s="109" t="s">
        <v>796</v>
      </c>
      <c r="I1684" s="109" t="s">
        <v>1456</v>
      </c>
    </row>
    <row r="1685" spans="1:9">
      <c r="A1685" s="109" t="s">
        <v>283</v>
      </c>
      <c r="B1685" s="109" t="s">
        <v>282</v>
      </c>
      <c r="C1685" s="109" t="str">
        <f>VLOOKUP(B1685,Nonpubs!$B$2:$D$193,3,FALSE)</f>
        <v xml:space="preserve">K-12                                                                                                                                                                                                                                                                                                                                                                                                                                                                                                                                                                                                                                                                                                                                                                                                                                                                                                                                                                                                                                                                                                                                                                                                                                                                                                                                                                                                                                                                                                                                                                                                                                                                                                                                                                                                                                                                                                                                                                                                                                                                            </v>
      </c>
      <c r="D1685" s="109" t="str">
        <f>VLOOKUP(B1685,Nonpubs!$B$2:$D$193,2,FALSE)</f>
        <v xml:space="preserve">Gahanna-Jefferson City                                      </v>
      </c>
      <c r="E1685" s="109" t="s">
        <v>740</v>
      </c>
      <c r="F1685" s="109" t="s">
        <v>1015</v>
      </c>
      <c r="G1685" s="109" t="s">
        <v>1339</v>
      </c>
      <c r="H1685" s="109" t="s">
        <v>796</v>
      </c>
      <c r="I1685" s="109" t="s">
        <v>1456</v>
      </c>
    </row>
    <row r="1686" spans="1:9">
      <c r="A1686" s="109" t="s">
        <v>283</v>
      </c>
      <c r="B1686" s="109" t="s">
        <v>282</v>
      </c>
      <c r="C1686" s="109" t="str">
        <f>VLOOKUP(B1686,Nonpubs!$B$2:$D$193,3,FALSE)</f>
        <v xml:space="preserve">K-12                                                                                                                                                                                                                                                                                                                                                                                                                                                                                                                                                                                                                                                                                                                                                                                                                                                                                                                                                                                                                                                                                                                                                                                                                                                                                                                                                                                                                                                                                                                                                                                                                                                                                                                                                                                                                                                                                                                                                                                                                                                                            </v>
      </c>
      <c r="D1686" s="109" t="str">
        <f>VLOOKUP(B1686,Nonpubs!$B$2:$D$193,2,FALSE)</f>
        <v xml:space="preserve">Gahanna-Jefferson City                                      </v>
      </c>
      <c r="E1686" s="109" t="s">
        <v>743</v>
      </c>
      <c r="F1686" s="109" t="s">
        <v>1015</v>
      </c>
      <c r="G1686" s="109" t="s">
        <v>1339</v>
      </c>
      <c r="H1686" s="109" t="s">
        <v>796</v>
      </c>
      <c r="I1686" s="109" t="s">
        <v>1456</v>
      </c>
    </row>
    <row r="1687" spans="1:9">
      <c r="A1687" s="109" t="s">
        <v>283</v>
      </c>
      <c r="B1687" s="109" t="s">
        <v>282</v>
      </c>
      <c r="C1687" s="109" t="str">
        <f>VLOOKUP(B1687,Nonpubs!$B$2:$D$193,3,FALSE)</f>
        <v xml:space="preserve">K-12                                                                                                                                                                                                                                                                                                                                                                                                                                                                                                                                                                                                                                                                                                                                                                                                                                                                                                                                                                                                                                                                                                                                                                                                                                                                                                                                                                                                                                                                                                                                                                                                                                                                                                                                                                                                                                                                                                                                                                                                                                                                            </v>
      </c>
      <c r="D1687" s="109" t="str">
        <f>VLOOKUP(B1687,Nonpubs!$B$2:$D$193,2,FALSE)</f>
        <v xml:space="preserve">Gahanna-Jefferson City                                      </v>
      </c>
      <c r="E1687" s="109" t="s">
        <v>751</v>
      </c>
      <c r="F1687" s="109" t="s">
        <v>1015</v>
      </c>
      <c r="G1687" s="109" t="s">
        <v>1339</v>
      </c>
      <c r="H1687" s="109" t="s">
        <v>796</v>
      </c>
      <c r="I1687" s="109" t="s">
        <v>1456</v>
      </c>
    </row>
    <row r="1688" spans="1:9">
      <c r="A1688" s="109" t="s">
        <v>283</v>
      </c>
      <c r="B1688" s="109" t="s">
        <v>282</v>
      </c>
      <c r="C1688" s="109" t="str">
        <f>VLOOKUP(B1688,Nonpubs!$B$2:$D$193,3,FALSE)</f>
        <v xml:space="preserve">K-12                                                                                                                                                                                                                                                                                                                                                                                                                                                                                                                                                                                                                                                                                                                                                                                                                                                                                                                                                                                                                                                                                                                                                                                                                                                                                                                                                                                                                                                                                                                                                                                                                                                                                                                                                                                                                                                                                                                                                                                                                                                                            </v>
      </c>
      <c r="D1688" s="109" t="str">
        <f>VLOOKUP(B1688,Nonpubs!$B$2:$D$193,2,FALSE)</f>
        <v xml:space="preserve">Gahanna-Jefferson City                                      </v>
      </c>
      <c r="E1688" s="109" t="s">
        <v>739</v>
      </c>
      <c r="F1688" s="109" t="s">
        <v>840</v>
      </c>
      <c r="G1688" s="109" t="s">
        <v>1152</v>
      </c>
      <c r="H1688" s="109" t="s">
        <v>796</v>
      </c>
      <c r="I1688" s="109" t="s">
        <v>1456</v>
      </c>
    </row>
    <row r="1689" spans="1:9">
      <c r="A1689" s="109" t="s">
        <v>283</v>
      </c>
      <c r="B1689" s="109" t="s">
        <v>282</v>
      </c>
      <c r="C1689" s="109" t="str">
        <f>VLOOKUP(B1689,Nonpubs!$B$2:$D$193,3,FALSE)</f>
        <v xml:space="preserve">K-12                                                                                                                                                                                                                                                                                                                                                                                                                                                                                                                                                                                                                                                                                                                                                                                                                                                                                                                                                                                                                                                                                                                                                                                                                                                                                                                                                                                                                                                                                                                                                                                                                                                                                                                                                                                                                                                                                                                                                                                                                                                                            </v>
      </c>
      <c r="D1689" s="109" t="str">
        <f>VLOOKUP(B1689,Nonpubs!$B$2:$D$193,2,FALSE)</f>
        <v xml:space="preserve">Gahanna-Jefferson City                                      </v>
      </c>
      <c r="E1689" s="109" t="s">
        <v>740</v>
      </c>
      <c r="F1689" s="109" t="s">
        <v>840</v>
      </c>
      <c r="G1689" s="109" t="s">
        <v>1152</v>
      </c>
      <c r="H1689" s="109" t="s">
        <v>796</v>
      </c>
      <c r="I1689" s="109" t="s">
        <v>1456</v>
      </c>
    </row>
    <row r="1690" spans="1:9">
      <c r="A1690" s="109" t="s">
        <v>283</v>
      </c>
      <c r="B1690" s="109" t="s">
        <v>282</v>
      </c>
      <c r="C1690" s="109" t="str">
        <f>VLOOKUP(B1690,Nonpubs!$B$2:$D$193,3,FALSE)</f>
        <v xml:space="preserve">K-12                                                                                                                                                                                                                                                                                                                                                                                                                                                                                                                                                                                                                                                                                                                                                                                                                                                                                                                                                                                                                                                                                                                                                                                                                                                                                                                                                                                                                                                                                                                                                                                                                                                                                                                                                                                                                                                                                                                                                                                                                                                                            </v>
      </c>
      <c r="D1690" s="109" t="str">
        <f>VLOOKUP(B1690,Nonpubs!$B$2:$D$193,2,FALSE)</f>
        <v xml:space="preserve">Gahanna-Jefferson City                                      </v>
      </c>
      <c r="E1690" s="109" t="s">
        <v>739</v>
      </c>
      <c r="F1690" s="109" t="s">
        <v>830</v>
      </c>
      <c r="G1690" s="109" t="s">
        <v>1142</v>
      </c>
      <c r="H1690" s="109" t="s">
        <v>796</v>
      </c>
      <c r="I1690" s="109" t="s">
        <v>1456</v>
      </c>
    </row>
    <row r="1691" spans="1:9">
      <c r="A1691" s="109" t="s">
        <v>283</v>
      </c>
      <c r="B1691" s="109" t="s">
        <v>282</v>
      </c>
      <c r="C1691" s="109" t="str">
        <f>VLOOKUP(B1691,Nonpubs!$B$2:$D$193,3,FALSE)</f>
        <v xml:space="preserve">K-12                                                                                                                                                                                                                                                                                                                                                                                                                                                                                                                                                                                                                                                                                                                                                                                                                                                                                                                                                                                                                                                                                                                                                                                                                                                                                                                                                                                                                                                                                                                                                                                                                                                                                                                                                                                                                                                                                                                                                                                                                                                                            </v>
      </c>
      <c r="D1691" s="109" t="str">
        <f>VLOOKUP(B1691,Nonpubs!$B$2:$D$193,2,FALSE)</f>
        <v xml:space="preserve">Gahanna-Jefferson City                                      </v>
      </c>
      <c r="E1691" s="109" t="s">
        <v>742</v>
      </c>
      <c r="F1691" s="109" t="s">
        <v>830</v>
      </c>
      <c r="G1691" s="109" t="s">
        <v>1142</v>
      </c>
      <c r="H1691" s="109" t="s">
        <v>796</v>
      </c>
      <c r="I1691" s="109" t="s">
        <v>1456</v>
      </c>
    </row>
    <row r="1692" spans="1:9">
      <c r="A1692" s="109" t="s">
        <v>283</v>
      </c>
      <c r="B1692" s="109" t="s">
        <v>282</v>
      </c>
      <c r="C1692" s="109" t="str">
        <f>VLOOKUP(B1692,Nonpubs!$B$2:$D$193,3,FALSE)</f>
        <v xml:space="preserve">K-12                                                                                                                                                                                                                                                                                                                                                                                                                                                                                                                                                                                                                                                                                                                                                                                                                                                                                                                                                                                                                                                                                                                                                                                                                                                                                                                                                                                                                                                                                                                                                                                                                                                                                                                                                                                                                                                                                                                                                                                                                                                                            </v>
      </c>
      <c r="D1692" s="109" t="str">
        <f>VLOOKUP(B1692,Nonpubs!$B$2:$D$193,2,FALSE)</f>
        <v xml:space="preserve">Gahanna-Jefferson City                                      </v>
      </c>
      <c r="E1692" s="109" t="s">
        <v>744</v>
      </c>
      <c r="F1692" s="109" t="s">
        <v>830</v>
      </c>
      <c r="G1692" s="109" t="s">
        <v>1142</v>
      </c>
      <c r="H1692" s="109" t="s">
        <v>796</v>
      </c>
      <c r="I1692" s="109" t="s">
        <v>1456</v>
      </c>
    </row>
    <row r="1693" spans="1:9">
      <c r="A1693" s="109" t="s">
        <v>283</v>
      </c>
      <c r="B1693" s="109" t="s">
        <v>282</v>
      </c>
      <c r="C1693" s="109" t="str">
        <f>VLOOKUP(B1693,Nonpubs!$B$2:$D$193,3,FALSE)</f>
        <v xml:space="preserve">K-12                                                                                                                                                                                                                                                                                                                                                                                                                                                                                                                                                                                                                                                                                                                                                                                                                                                                                                                                                                                                                                                                                                                                                                                                                                                                                                                                                                                                                                                                                                                                                                                                                                                                                                                                                                                                                                                                                                                                                                                                                                                                            </v>
      </c>
      <c r="D1693" s="109" t="str">
        <f>VLOOKUP(B1693,Nonpubs!$B$2:$D$193,2,FALSE)</f>
        <v xml:space="preserve">Gahanna-Jefferson City                                      </v>
      </c>
      <c r="E1693" s="109" t="s">
        <v>751</v>
      </c>
      <c r="F1693" s="109" t="s">
        <v>927</v>
      </c>
      <c r="G1693" s="109" t="s">
        <v>1245</v>
      </c>
      <c r="H1693" s="109" t="s">
        <v>802</v>
      </c>
      <c r="I1693" s="109" t="s">
        <v>1456</v>
      </c>
    </row>
    <row r="1694" spans="1:9">
      <c r="A1694" s="109" t="s">
        <v>283</v>
      </c>
      <c r="B1694" s="109" t="s">
        <v>282</v>
      </c>
      <c r="C1694" s="109" t="str">
        <f>VLOOKUP(B1694,Nonpubs!$B$2:$D$193,3,FALSE)</f>
        <v xml:space="preserve">K-12                                                                                                                                                                                                                                                                                                                                                                                                                                                                                                                                                                                                                                                                                                                                                                                                                                                                                                                                                                                                                                                                                                                                                                                                                                                                                                                                                                                                                                                                                                                                                                                                                                                                                                                                                                                                                                                                                                                                                                                                                                                                            </v>
      </c>
      <c r="D1694" s="109" t="str">
        <f>VLOOKUP(B1694,Nonpubs!$B$2:$D$193,2,FALSE)</f>
        <v xml:space="preserve">Gahanna-Jefferson City                                      </v>
      </c>
      <c r="E1694" s="109" t="s">
        <v>804</v>
      </c>
      <c r="F1694" s="109" t="s">
        <v>3037</v>
      </c>
      <c r="G1694" s="109" t="s">
        <v>3038</v>
      </c>
      <c r="H1694" s="109" t="s">
        <v>1163</v>
      </c>
      <c r="I1694" s="109" t="s">
        <v>1455</v>
      </c>
    </row>
    <row r="1695" spans="1:9">
      <c r="A1695" s="109" t="s">
        <v>283</v>
      </c>
      <c r="B1695" s="109" t="s">
        <v>282</v>
      </c>
      <c r="C1695" s="109" t="str">
        <f>VLOOKUP(B1695,Nonpubs!$B$2:$D$193,3,FALSE)</f>
        <v xml:space="preserve">K-12                                                                                                                                                                                                                                                                                                                                                                                                                                                                                                                                                                                                                                                                                                                                                                                                                                                                                                                                                                                                                                                                                                                                                                                                                                                                                                                                                                                                                                                                                                                                                                                                                                                                                                                                                                                                                                                                                                                                                                                                                                                                            </v>
      </c>
      <c r="D1695" s="109" t="str">
        <f>VLOOKUP(B1695,Nonpubs!$B$2:$D$193,2,FALSE)</f>
        <v xml:space="preserve">Gahanna-Jefferson City                                      </v>
      </c>
      <c r="E1695" s="109" t="s">
        <v>742</v>
      </c>
      <c r="F1695" s="109" t="s">
        <v>843</v>
      </c>
      <c r="G1695" s="109" t="s">
        <v>1155</v>
      </c>
      <c r="H1695" s="109" t="s">
        <v>796</v>
      </c>
      <c r="I1695" s="109" t="s">
        <v>1455</v>
      </c>
    </row>
    <row r="1696" spans="1:9">
      <c r="A1696" s="109" t="s">
        <v>283</v>
      </c>
      <c r="B1696" s="109" t="s">
        <v>282</v>
      </c>
      <c r="C1696" s="109" t="str">
        <f>VLOOKUP(B1696,Nonpubs!$B$2:$D$193,3,FALSE)</f>
        <v xml:space="preserve">K-12                                                                                                                                                                                                                                                                                                                                                                                                                                                                                                                                                                                                                                                                                                                                                                                                                                                                                                                                                                                                                                                                                                                                                                                                                                                                                                                                                                                                                                                                                                                                                                                                                                                                                                                                                                                                                                                                                                                                                                                                                                                                            </v>
      </c>
      <c r="D1696" s="109" t="str">
        <f>VLOOKUP(B1696,Nonpubs!$B$2:$D$193,2,FALSE)</f>
        <v xml:space="preserve">Gahanna-Jefferson City                                      </v>
      </c>
      <c r="E1696" s="109" t="s">
        <v>742</v>
      </c>
      <c r="F1696" s="109" t="s">
        <v>959</v>
      </c>
      <c r="G1696" s="109" t="s">
        <v>1279</v>
      </c>
      <c r="H1696" s="109" t="s">
        <v>1163</v>
      </c>
      <c r="I1696" s="109" t="s">
        <v>1456</v>
      </c>
    </row>
    <row r="1697" spans="1:9">
      <c r="A1697" s="109" t="s">
        <v>283</v>
      </c>
      <c r="B1697" s="109" t="s">
        <v>282</v>
      </c>
      <c r="C1697" s="109" t="str">
        <f>VLOOKUP(B1697,Nonpubs!$B$2:$D$193,3,FALSE)</f>
        <v xml:space="preserve">K-12                                                                                                                                                                                                                                                                                                                                                                                                                                                                                                                                                                                                                                                                                                                                                                                                                                                                                                                                                                                                                                                                                                                                                                                                                                                                                                                                                                                                                                                                                                                                                                                                                                                                                                                                                                                                                                                                                                                                                                                                                                                                            </v>
      </c>
      <c r="D1697" s="109" t="str">
        <f>VLOOKUP(B1697,Nonpubs!$B$2:$D$193,2,FALSE)</f>
        <v xml:space="preserve">Gahanna-Jefferson City                                      </v>
      </c>
      <c r="E1697" s="109" t="s">
        <v>751</v>
      </c>
      <c r="F1697" s="109" t="s">
        <v>959</v>
      </c>
      <c r="G1697" s="109" t="s">
        <v>1279</v>
      </c>
      <c r="H1697" s="109" t="s">
        <v>1163</v>
      </c>
      <c r="I1697" s="109" t="s">
        <v>1456</v>
      </c>
    </row>
    <row r="1698" spans="1:9">
      <c r="A1698" s="109" t="s">
        <v>283</v>
      </c>
      <c r="B1698" s="109" t="s">
        <v>282</v>
      </c>
      <c r="C1698" s="109" t="str">
        <f>VLOOKUP(B1698,Nonpubs!$B$2:$D$193,3,FALSE)</f>
        <v xml:space="preserve">K-12                                                                                                                                                                                                                                                                                                                                                                                                                                                                                                                                                                                                                                                                                                                                                                                                                                                                                                                                                                                                                                                                                                                                                                                                                                                                                                                                                                                                                                                                                                                                                                                                                                                                                                                                                                                                                                                                                                                                                                                                                                                                            </v>
      </c>
      <c r="D1698" s="109" t="str">
        <f>VLOOKUP(B1698,Nonpubs!$B$2:$D$193,2,FALSE)</f>
        <v xml:space="preserve">Gahanna-Jefferson City                                      </v>
      </c>
      <c r="E1698" s="109" t="s">
        <v>752</v>
      </c>
      <c r="F1698" s="109" t="s">
        <v>959</v>
      </c>
      <c r="G1698" s="109" t="s">
        <v>1279</v>
      </c>
      <c r="H1698" s="109" t="s">
        <v>1163</v>
      </c>
      <c r="I1698" s="109" t="s">
        <v>1456</v>
      </c>
    </row>
    <row r="1699" spans="1:9">
      <c r="A1699" s="109" t="s">
        <v>283</v>
      </c>
      <c r="B1699" s="109" t="s">
        <v>282</v>
      </c>
      <c r="C1699" s="109" t="str">
        <f>VLOOKUP(B1699,Nonpubs!$B$2:$D$193,3,FALSE)</f>
        <v xml:space="preserve">K-12                                                                                                                                                                                                                                                                                                                                                                                                                                                                                                                                                                                                                                                                                                                                                                                                                                                                                                                                                                                                                                                                                                                                                                                                                                                                                                                                                                                                                                                                                                                                                                                                                                                                                                                                                                                                                                                                                                                                                                                                                                                                            </v>
      </c>
      <c r="D1699" s="109" t="str">
        <f>VLOOKUP(B1699,Nonpubs!$B$2:$D$193,2,FALSE)</f>
        <v xml:space="preserve">Gahanna-Jefferson City                                      </v>
      </c>
      <c r="E1699" s="109" t="s">
        <v>804</v>
      </c>
      <c r="F1699" s="109" t="s">
        <v>959</v>
      </c>
      <c r="G1699" s="109" t="s">
        <v>1279</v>
      </c>
      <c r="H1699" s="109" t="s">
        <v>1163</v>
      </c>
      <c r="I1699" s="109" t="s">
        <v>1456</v>
      </c>
    </row>
    <row r="1700" spans="1:9">
      <c r="A1700" s="109" t="s">
        <v>283</v>
      </c>
      <c r="B1700" s="109" t="s">
        <v>282</v>
      </c>
      <c r="C1700" s="109" t="str">
        <f>VLOOKUP(B1700,Nonpubs!$B$2:$D$193,3,FALSE)</f>
        <v xml:space="preserve">K-12                                                                                                                                                                                                                                                                                                                                                                                                                                                                                                                                                                                                                                                                                                                                                                                                                                                                                                                                                                                                                                                                                                                                                                                                                                                                                                                                                                                                                                                                                                                                                                                                                                                                                                                                                                                                                                                                                                                                                                                                                                                                            </v>
      </c>
      <c r="D1700" s="109" t="str">
        <f>VLOOKUP(B1700,Nonpubs!$B$2:$D$193,2,FALSE)</f>
        <v xml:space="preserve">Gahanna-Jefferson City                                      </v>
      </c>
      <c r="E1700" s="109" t="s">
        <v>751</v>
      </c>
      <c r="F1700" s="109" t="s">
        <v>855</v>
      </c>
      <c r="G1700" s="109" t="s">
        <v>1168</v>
      </c>
      <c r="H1700" s="109" t="s">
        <v>1163</v>
      </c>
      <c r="I1700" s="109" t="s">
        <v>1456</v>
      </c>
    </row>
    <row r="1701" spans="1:9">
      <c r="A1701" s="109" t="s">
        <v>283</v>
      </c>
      <c r="B1701" s="109" t="s">
        <v>282</v>
      </c>
      <c r="C1701" s="109" t="str">
        <f>VLOOKUP(B1701,Nonpubs!$B$2:$D$193,3,FALSE)</f>
        <v xml:space="preserve">K-12                                                                                                                                                                                                                                                                                                                                                                                                                                                                                                                                                                                                                                                                                                                                                                                                                                                                                                                                                                                                                                                                                                                                                                                                                                                                                                                                                                                                                                                                                                                                                                                                                                                                                                                                                                                                                                                                                                                                                                                                                                                                            </v>
      </c>
      <c r="D1701" s="109" t="str">
        <f>VLOOKUP(B1701,Nonpubs!$B$2:$D$193,2,FALSE)</f>
        <v xml:space="preserve">Gahanna-Jefferson City                                      </v>
      </c>
      <c r="E1701" s="109" t="s">
        <v>752</v>
      </c>
      <c r="F1701" s="109" t="s">
        <v>855</v>
      </c>
      <c r="G1701" s="109" t="s">
        <v>1168</v>
      </c>
      <c r="H1701" s="109" t="s">
        <v>1163</v>
      </c>
      <c r="I1701" s="109" t="s">
        <v>1456</v>
      </c>
    </row>
    <row r="1702" spans="1:9">
      <c r="A1702" s="109" t="s">
        <v>283</v>
      </c>
      <c r="B1702" s="109" t="s">
        <v>282</v>
      </c>
      <c r="C1702" s="109" t="str">
        <f>VLOOKUP(B1702,Nonpubs!$B$2:$D$193,3,FALSE)</f>
        <v xml:space="preserve">K-12                                                                                                                                                                                                                                                                                                                                                                                                                                                                                                                                                                                                                                                                                                                                                                                                                                                                                                                                                                                                                                                                                                                                                                                                                                                                                                                                                                                                                                                                                                                                                                                                                                                                                                                                                                                                                                                                                                                                                                                                                                                                            </v>
      </c>
      <c r="D1702" s="109" t="str">
        <f>VLOOKUP(B1702,Nonpubs!$B$2:$D$193,2,FALSE)</f>
        <v xml:space="preserve">Gahanna-Jefferson City                                      </v>
      </c>
      <c r="E1702" s="109" t="s">
        <v>804</v>
      </c>
      <c r="F1702" s="109" t="s">
        <v>855</v>
      </c>
      <c r="G1702" s="109" t="s">
        <v>1168</v>
      </c>
      <c r="H1702" s="109" t="s">
        <v>1163</v>
      </c>
      <c r="I1702" s="109" t="s">
        <v>1456</v>
      </c>
    </row>
    <row r="1703" spans="1:9">
      <c r="A1703" s="109" t="s">
        <v>283</v>
      </c>
      <c r="B1703" s="109" t="s">
        <v>282</v>
      </c>
      <c r="C1703" s="109" t="str">
        <f>VLOOKUP(B1703,Nonpubs!$B$2:$D$193,3,FALSE)</f>
        <v xml:space="preserve">K-12                                                                                                                                                                                                                                                                                                                                                                                                                                                                                                                                                                                                                                                                                                                                                                                                                                                                                                                                                                                                                                                                                                                                                                                                                                                                                                                                                                                                                                                                                                                                                                                                                                                                                                                                                                                                                                                                                                                                                                                                                                                                            </v>
      </c>
      <c r="D1703" s="109" t="str">
        <f>VLOOKUP(B1703,Nonpubs!$B$2:$D$193,2,FALSE)</f>
        <v xml:space="preserve">Gahanna-Jefferson City                                      </v>
      </c>
      <c r="E1703" s="109" t="s">
        <v>743</v>
      </c>
      <c r="F1703" s="109" t="s">
        <v>1482</v>
      </c>
      <c r="G1703" s="109" t="s">
        <v>1482</v>
      </c>
      <c r="H1703" s="109" t="s">
        <v>1482</v>
      </c>
      <c r="I1703" s="109" t="s">
        <v>1482</v>
      </c>
    </row>
    <row r="1704" spans="1:9">
      <c r="A1704" s="109" t="s">
        <v>283</v>
      </c>
      <c r="B1704" s="109" t="s">
        <v>282</v>
      </c>
      <c r="C1704" s="109" t="str">
        <f>VLOOKUP(B1704,Nonpubs!$B$2:$D$193,3,FALSE)</f>
        <v xml:space="preserve">K-12                                                                                                                                                                                                                                                                                                                                                                                                                                                                                                                                                                                                                                                                                                                                                                                                                                                                                                                                                                                                                                                                                                                                                                                                                                                                                                                                                                                                                                                                                                                                                                                                                                                                                                                                                                                                                                                                                                                                                                                                                                                                            </v>
      </c>
      <c r="D1704" s="109" t="str">
        <f>VLOOKUP(B1704,Nonpubs!$B$2:$D$193,2,FALSE)</f>
        <v xml:space="preserve">Gahanna-Jefferson City                                      </v>
      </c>
      <c r="E1704" s="109" t="s">
        <v>740</v>
      </c>
      <c r="F1704" s="109" t="s">
        <v>856</v>
      </c>
      <c r="G1704" s="109" t="s">
        <v>1169</v>
      </c>
      <c r="H1704" s="109" t="s">
        <v>796</v>
      </c>
      <c r="I1704" s="109" t="s">
        <v>1456</v>
      </c>
    </row>
    <row r="1705" spans="1:9">
      <c r="A1705" s="109" t="s">
        <v>283</v>
      </c>
      <c r="B1705" s="109" t="s">
        <v>282</v>
      </c>
      <c r="C1705" s="109" t="str">
        <f>VLOOKUP(B1705,Nonpubs!$B$2:$D$193,3,FALSE)</f>
        <v xml:space="preserve">K-12                                                                                                                                                                                                                                                                                                                                                                                                                                                                                                                                                                                                                                                                                                                                                                                                                                                                                                                                                                                                                                                                                                                                                                                                                                                                                                                                                                                                                                                                                                                                                                                                                                                                                                                                                                                                                                                                                                                                                                                                                                                                            </v>
      </c>
      <c r="D1705" s="109" t="str">
        <f>VLOOKUP(B1705,Nonpubs!$B$2:$D$193,2,FALSE)</f>
        <v xml:space="preserve">Gahanna-Jefferson City                                      </v>
      </c>
      <c r="E1705" s="109" t="s">
        <v>741</v>
      </c>
      <c r="F1705" s="109" t="s">
        <v>856</v>
      </c>
      <c r="G1705" s="109" t="s">
        <v>1169</v>
      </c>
      <c r="H1705" s="109" t="s">
        <v>796</v>
      </c>
      <c r="I1705" s="109" t="s">
        <v>1456</v>
      </c>
    </row>
    <row r="1706" spans="1:9">
      <c r="A1706" s="109" t="s">
        <v>283</v>
      </c>
      <c r="B1706" s="109" t="s">
        <v>282</v>
      </c>
      <c r="C1706" s="109" t="str">
        <f>VLOOKUP(B1706,Nonpubs!$B$2:$D$193,3,FALSE)</f>
        <v xml:space="preserve">K-12                                                                                                                                                                                                                                                                                                                                                                                                                                                                                                                                                                                                                                                                                                                                                                                                                                                                                                                                                                                                                                                                                                                                                                                                                                                                                                                                                                                                                                                                                                                                                                                                                                                                                                                                                                                                                                                                                                                                                                                                                                                                            </v>
      </c>
      <c r="D1706" s="109" t="str">
        <f>VLOOKUP(B1706,Nonpubs!$B$2:$D$193,2,FALSE)</f>
        <v xml:space="preserve">Gahanna-Jefferson City                                      </v>
      </c>
      <c r="E1706" s="109" t="s">
        <v>740</v>
      </c>
      <c r="F1706" s="109" t="s">
        <v>849</v>
      </c>
      <c r="G1706" s="109" t="s">
        <v>1161</v>
      </c>
      <c r="H1706" s="109" t="s">
        <v>796</v>
      </c>
      <c r="I1706" s="109" t="s">
        <v>1456</v>
      </c>
    </row>
    <row r="1707" spans="1:9">
      <c r="A1707" s="109" t="s">
        <v>283</v>
      </c>
      <c r="B1707" s="109" t="s">
        <v>282</v>
      </c>
      <c r="C1707" s="109" t="str">
        <f>VLOOKUP(B1707,Nonpubs!$B$2:$D$193,3,FALSE)</f>
        <v xml:space="preserve">K-12                                                                                                                                                                                                                                                                                                                                                                                                                                                                                                                                                                                                                                                                                                                                                                                                                                                                                                                                                                                                                                                                                                                                                                                                                                                                                                                                                                                                                                                                                                                                                                                                                                                                                                                                                                                                                                                                                                                                                                                                                                                                            </v>
      </c>
      <c r="D1707" s="109" t="str">
        <f>VLOOKUP(B1707,Nonpubs!$B$2:$D$193,2,FALSE)</f>
        <v xml:space="preserve">Gahanna-Jefferson City                                      </v>
      </c>
      <c r="E1707" s="109" t="s">
        <v>751</v>
      </c>
      <c r="F1707" s="109" t="s">
        <v>849</v>
      </c>
      <c r="G1707" s="109" t="s">
        <v>1161</v>
      </c>
      <c r="H1707" s="109" t="s">
        <v>796</v>
      </c>
      <c r="I1707" s="109" t="s">
        <v>1456</v>
      </c>
    </row>
    <row r="1708" spans="1:9">
      <c r="A1708" s="109" t="s">
        <v>283</v>
      </c>
      <c r="B1708" s="109" t="s">
        <v>282</v>
      </c>
      <c r="C1708" s="109" t="str">
        <f>VLOOKUP(B1708,Nonpubs!$B$2:$D$193,3,FALSE)</f>
        <v xml:space="preserve">K-12                                                                                                                                                                                                                                                                                                                                                                                                                                                                                                                                                                                                                                                                                                                                                                                                                                                                                                                                                                                                                                                                                                                                                                                                                                                                                                                                                                                                                                                                                                                                                                                                                                                                                                                                                                                                                                                                                                                                                                                                                                                                            </v>
      </c>
      <c r="D1708" s="109" t="str">
        <f>VLOOKUP(B1708,Nonpubs!$B$2:$D$193,2,FALSE)</f>
        <v xml:space="preserve">Gahanna-Jefferson City                                      </v>
      </c>
      <c r="E1708" s="109" t="s">
        <v>742</v>
      </c>
      <c r="F1708" s="109" t="s">
        <v>1043</v>
      </c>
      <c r="G1708" s="109" t="s">
        <v>1369</v>
      </c>
      <c r="H1708" s="109" t="s">
        <v>797</v>
      </c>
      <c r="I1708" s="109" t="s">
        <v>1456</v>
      </c>
    </row>
    <row r="1709" spans="1:9">
      <c r="A1709" s="109" t="s">
        <v>283</v>
      </c>
      <c r="B1709" s="109" t="s">
        <v>282</v>
      </c>
      <c r="C1709" s="109" t="str">
        <f>VLOOKUP(B1709,Nonpubs!$B$2:$D$193,3,FALSE)</f>
        <v xml:space="preserve">K-12                                                                                                                                                                                                                                                                                                                                                                                                                                                                                                                                                                                                                                                                                                                                                                                                                                                                                                                                                                                                                                                                                                                                                                                                                                                                                                                                                                                                                                                                                                                                                                                                                                                                                                                                                                                                                                                                                                                                                                                                                                                                            </v>
      </c>
      <c r="D1709" s="109" t="str">
        <f>VLOOKUP(B1709,Nonpubs!$B$2:$D$193,2,FALSE)</f>
        <v xml:space="preserve">Gahanna-Jefferson City                                      </v>
      </c>
      <c r="E1709" s="109" t="s">
        <v>751</v>
      </c>
      <c r="F1709" s="109" t="s">
        <v>1043</v>
      </c>
      <c r="G1709" s="109" t="s">
        <v>1369</v>
      </c>
      <c r="H1709" s="109" t="s">
        <v>797</v>
      </c>
      <c r="I1709" s="109" t="s">
        <v>1456</v>
      </c>
    </row>
    <row r="1710" spans="1:9">
      <c r="A1710" s="109" t="s">
        <v>283</v>
      </c>
      <c r="B1710" s="109" t="s">
        <v>282</v>
      </c>
      <c r="C1710" s="109" t="str">
        <f>VLOOKUP(B1710,Nonpubs!$B$2:$D$193,3,FALSE)</f>
        <v xml:space="preserve">K-12                                                                                                                                                                                                                                                                                                                                                                                                                                                                                                                                                                                                                                                                                                                                                                                                                                                                                                                                                                                                                                                                                                                                                                                                                                                                                                                                                                                                                                                                                                                                                                                                                                                                                                                                                                                                                                                                                                                                                                                                                                                                            </v>
      </c>
      <c r="D1710" s="109" t="str">
        <f>VLOOKUP(B1710,Nonpubs!$B$2:$D$193,2,FALSE)</f>
        <v xml:space="preserve">Gahanna-Jefferson City                                      </v>
      </c>
      <c r="E1710" s="109" t="s">
        <v>741</v>
      </c>
      <c r="F1710" s="109" t="s">
        <v>832</v>
      </c>
      <c r="G1710" s="109" t="s">
        <v>1144</v>
      </c>
      <c r="H1710" s="109" t="s">
        <v>797</v>
      </c>
      <c r="I1710" s="109" t="s">
        <v>1456</v>
      </c>
    </row>
    <row r="1711" spans="1:9">
      <c r="A1711" s="109" t="s">
        <v>283</v>
      </c>
      <c r="B1711" s="109" t="s">
        <v>282</v>
      </c>
      <c r="C1711" s="109" t="str">
        <f>VLOOKUP(B1711,Nonpubs!$B$2:$D$193,3,FALSE)</f>
        <v xml:space="preserve">K-12                                                                                                                                                                                                                                                                                                                                                                                                                                                                                                                                                                                                                                                                                                                                                                                                                                                                                                                                                                                                                                                                                                                                                                                                                                                                                                                                                                                                                                                                                                                                                                                                                                                                                                                                                                                                                                                                                                                                                                                                                                                                            </v>
      </c>
      <c r="D1711" s="109" t="str">
        <f>VLOOKUP(B1711,Nonpubs!$B$2:$D$193,2,FALSE)</f>
        <v xml:space="preserve">Gahanna-Jefferson City                                      </v>
      </c>
      <c r="E1711" s="109" t="s">
        <v>744</v>
      </c>
      <c r="F1711" s="109" t="s">
        <v>832</v>
      </c>
      <c r="G1711" s="109" t="s">
        <v>1144</v>
      </c>
      <c r="H1711" s="109" t="s">
        <v>797</v>
      </c>
      <c r="I1711" s="109" t="s">
        <v>1456</v>
      </c>
    </row>
    <row r="1712" spans="1:9">
      <c r="A1712" s="109" t="s">
        <v>283</v>
      </c>
      <c r="B1712" s="109" t="s">
        <v>282</v>
      </c>
      <c r="C1712" s="109" t="str">
        <f>VLOOKUP(B1712,Nonpubs!$B$2:$D$193,3,FALSE)</f>
        <v xml:space="preserve">K-12                                                                                                                                                                                                                                                                                                                                                                                                                                                                                                                                                                                                                                                                                                                                                                                                                                                                                                                                                                                                                                                                                                                                                                                                                                                                                                                                                                                                                                                                                                                                                                                                                                                                                                                                                                                                                                                                                                                                                                                                                                                                            </v>
      </c>
      <c r="D1712" s="109" t="str">
        <f>VLOOKUP(B1712,Nonpubs!$B$2:$D$193,2,FALSE)</f>
        <v xml:space="preserve">Gahanna-Jefferson City                                      </v>
      </c>
      <c r="E1712" s="109" t="s">
        <v>743</v>
      </c>
      <c r="F1712" s="109" t="s">
        <v>852</v>
      </c>
      <c r="G1712" s="109" t="s">
        <v>1165</v>
      </c>
      <c r="H1712" s="109" t="s">
        <v>1163</v>
      </c>
      <c r="I1712" s="109" t="s">
        <v>1456</v>
      </c>
    </row>
    <row r="1713" spans="1:9">
      <c r="A1713" s="109" t="s">
        <v>283</v>
      </c>
      <c r="B1713" s="109" t="s">
        <v>282</v>
      </c>
      <c r="C1713" s="109" t="str">
        <f>VLOOKUP(B1713,Nonpubs!$B$2:$D$193,3,FALSE)</f>
        <v xml:space="preserve">K-12                                                                                                                                                                                                                                                                                                                                                                                                                                                                                                                                                                                                                                                                                                                                                                                                                                                                                                                                                                                                                                                                                                                                                                                                                                                                                                                                                                                                                                                                                                                                                                                                                                                                                                                                                                                                                                                                                                                                                                                                                                                                            </v>
      </c>
      <c r="D1713" s="109" t="str">
        <f>VLOOKUP(B1713,Nonpubs!$B$2:$D$193,2,FALSE)</f>
        <v xml:space="preserve">Gahanna-Jefferson City                                      </v>
      </c>
      <c r="E1713" s="109" t="s">
        <v>751</v>
      </c>
      <c r="F1713" s="109" t="s">
        <v>852</v>
      </c>
      <c r="G1713" s="109" t="s">
        <v>1165</v>
      </c>
      <c r="H1713" s="109" t="s">
        <v>1163</v>
      </c>
      <c r="I1713" s="109" t="s">
        <v>1456</v>
      </c>
    </row>
    <row r="1714" spans="1:9">
      <c r="A1714" s="109" t="s">
        <v>283</v>
      </c>
      <c r="B1714" s="109" t="s">
        <v>282</v>
      </c>
      <c r="C1714" s="109" t="str">
        <f>VLOOKUP(B1714,Nonpubs!$B$2:$D$193,3,FALSE)</f>
        <v xml:space="preserve">K-12                                                                                                                                                                                                                                                                                                                                                                                                                                                                                                                                                                                                                                                                                                                                                                                                                                                                                                                                                                                                                                                                                                                                                                                                                                                                                                                                                                                                                                                                                                                                                                                                                                                                                                                                                                                                                                                                                                                                                                                                                                                                            </v>
      </c>
      <c r="D1714" s="109" t="str">
        <f>VLOOKUP(B1714,Nonpubs!$B$2:$D$193,2,FALSE)</f>
        <v xml:space="preserve">Gahanna-Jefferson City                                      </v>
      </c>
      <c r="E1714" s="109" t="s">
        <v>752</v>
      </c>
      <c r="F1714" s="109" t="s">
        <v>852</v>
      </c>
      <c r="G1714" s="109" t="s">
        <v>1165</v>
      </c>
      <c r="H1714" s="109" t="s">
        <v>1163</v>
      </c>
      <c r="I1714" s="109" t="s">
        <v>1456</v>
      </c>
    </row>
    <row r="1715" spans="1:9">
      <c r="A1715" s="109" t="s">
        <v>283</v>
      </c>
      <c r="B1715" s="109" t="s">
        <v>282</v>
      </c>
      <c r="C1715" s="109" t="str">
        <f>VLOOKUP(B1715,Nonpubs!$B$2:$D$193,3,FALSE)</f>
        <v xml:space="preserve">K-12                                                                                                                                                                                                                                                                                                                                                                                                                                                                                                                                                                                                                                                                                                                                                                                                                                                                                                                                                                                                                                                                                                                                                                                                                                                                                                                                                                                                                                                                                                                                                                                                                                                                                                                                                                                                                                                                                                                                                                                                                                                                            </v>
      </c>
      <c r="D1715" s="109" t="str">
        <f>VLOOKUP(B1715,Nonpubs!$B$2:$D$193,2,FALSE)</f>
        <v xml:space="preserve">Gahanna-Jefferson City                                      </v>
      </c>
      <c r="E1715" s="109" t="s">
        <v>742</v>
      </c>
      <c r="F1715" s="109" t="s">
        <v>834</v>
      </c>
      <c r="G1715" s="109" t="s">
        <v>1146</v>
      </c>
      <c r="H1715" s="109" t="s">
        <v>795</v>
      </c>
      <c r="I1715" s="109" t="s">
        <v>1456</v>
      </c>
    </row>
    <row r="1716" spans="1:9">
      <c r="A1716" s="109" t="s">
        <v>283</v>
      </c>
      <c r="B1716" s="109" t="s">
        <v>282</v>
      </c>
      <c r="C1716" s="109" t="str">
        <f>VLOOKUP(B1716,Nonpubs!$B$2:$D$193,3,FALSE)</f>
        <v xml:space="preserve">K-12                                                                                                                                                                                                                                                                                                                                                                                                                                                                                                                                                                                                                                                                                                                                                                                                                                                                                                                                                                                                                                                                                                                                                                                                                                                                                                                                                                                                                                                                                                                                                                                                                                                                                                                                                                                                                                                                                                                                                                                                                                                                            </v>
      </c>
      <c r="D1716" s="109" t="str">
        <f>VLOOKUP(B1716,Nonpubs!$B$2:$D$193,2,FALSE)</f>
        <v xml:space="preserve">Gahanna-Jefferson City                                      </v>
      </c>
      <c r="E1716" s="109" t="s">
        <v>744</v>
      </c>
      <c r="F1716" s="109" t="s">
        <v>834</v>
      </c>
      <c r="G1716" s="109" t="s">
        <v>1146</v>
      </c>
      <c r="H1716" s="109" t="s">
        <v>795</v>
      </c>
      <c r="I1716" s="109" t="s">
        <v>1456</v>
      </c>
    </row>
    <row r="1717" spans="1:9">
      <c r="A1717" s="109" t="s">
        <v>283</v>
      </c>
      <c r="B1717" s="109" t="s">
        <v>282</v>
      </c>
      <c r="C1717" s="109" t="str">
        <f>VLOOKUP(B1717,Nonpubs!$B$2:$D$193,3,FALSE)</f>
        <v xml:space="preserve">K-12                                                                                                                                                                                                                                                                                                                                                                                                                                                                                                                                                                                                                                                                                                                                                                                                                                                                                                                                                                                                                                                                                                                                                                                                                                                                                                                                                                                                                                                                                                                                                                                                                                                                                                                                                                                                                                                                                                                                                                                                                                                                            </v>
      </c>
      <c r="D1717" s="109" t="str">
        <f>VLOOKUP(B1717,Nonpubs!$B$2:$D$193,2,FALSE)</f>
        <v xml:space="preserve">Gahanna-Jefferson City                                      </v>
      </c>
      <c r="E1717" s="109" t="s">
        <v>751</v>
      </c>
      <c r="F1717" s="109" t="s">
        <v>834</v>
      </c>
      <c r="G1717" s="109" t="s">
        <v>1146</v>
      </c>
      <c r="H1717" s="109" t="s">
        <v>795</v>
      </c>
      <c r="I1717" s="109" t="s">
        <v>1456</v>
      </c>
    </row>
    <row r="1718" spans="1:9">
      <c r="A1718" s="109" t="s">
        <v>283</v>
      </c>
      <c r="B1718" s="109" t="s">
        <v>282</v>
      </c>
      <c r="C1718" s="109" t="str">
        <f>VLOOKUP(B1718,Nonpubs!$B$2:$D$193,3,FALSE)</f>
        <v xml:space="preserve">K-12                                                                                                                                                                                                                                                                                                                                                                                                                                                                                                                                                                                                                                                                                                                                                                                                                                                                                                                                                                                                                                                                                                                                                                                                                                                                                                                                                                                                                                                                                                                                                                                                                                                                                                                                                                                                                                                                                                                                                                                                                                                                            </v>
      </c>
      <c r="D1718" s="109" t="str">
        <f>VLOOKUP(B1718,Nonpubs!$B$2:$D$193,2,FALSE)</f>
        <v xml:space="preserve">Gahanna-Jefferson City                                      </v>
      </c>
      <c r="E1718" s="109" t="s">
        <v>752</v>
      </c>
      <c r="F1718" s="109" t="s">
        <v>834</v>
      </c>
      <c r="G1718" s="109" t="s">
        <v>1146</v>
      </c>
      <c r="H1718" s="109" t="s">
        <v>795</v>
      </c>
      <c r="I1718" s="109" t="s">
        <v>1456</v>
      </c>
    </row>
    <row r="1719" spans="1:9">
      <c r="A1719" s="109" t="s">
        <v>283</v>
      </c>
      <c r="B1719" s="109" t="s">
        <v>282</v>
      </c>
      <c r="C1719" s="109" t="str">
        <f>VLOOKUP(B1719,Nonpubs!$B$2:$D$193,3,FALSE)</f>
        <v xml:space="preserve">K-12                                                                                                                                                                                                                                                                                                                                                                                                                                                                                                                                                                                                                                                                                                                                                                                                                                                                                                                                                                                                                                                                                                                                                                                                                                                                                                                                                                                                                                                                                                                                                                                                                                                                                                                                                                                                                                                                                                                                                                                                                                                                            </v>
      </c>
      <c r="D1719" s="109" t="str">
        <f>VLOOKUP(B1719,Nonpubs!$B$2:$D$193,2,FALSE)</f>
        <v xml:space="preserve">Gahanna-Jefferson City                                      </v>
      </c>
      <c r="E1719" s="109" t="s">
        <v>751</v>
      </c>
      <c r="F1719" s="109" t="s">
        <v>861</v>
      </c>
      <c r="G1719" s="109" t="s">
        <v>1175</v>
      </c>
      <c r="H1719" s="109" t="s">
        <v>1163</v>
      </c>
      <c r="I1719" s="109" t="s">
        <v>1455</v>
      </c>
    </row>
    <row r="1720" spans="1:9">
      <c r="A1720" s="109" t="s">
        <v>283</v>
      </c>
      <c r="B1720" s="109" t="s">
        <v>282</v>
      </c>
      <c r="C1720" s="109" t="str">
        <f>VLOOKUP(B1720,Nonpubs!$B$2:$D$193,3,FALSE)</f>
        <v xml:space="preserve">K-12                                                                                                                                                                                                                                                                                                                                                                                                                                                                                                                                                                                                                                                                                                                                                                                                                                                                                                                                                                                                                                                                                                                                                                                                                                                                                                                                                                                                                                                                                                                                                                                                                                                                                                                                                                                                                                                                                                                                                                                                                                                                            </v>
      </c>
      <c r="D1720" s="109" t="str">
        <f>VLOOKUP(B1720,Nonpubs!$B$2:$D$193,2,FALSE)</f>
        <v xml:space="preserve">Gahanna-Jefferson City                                      </v>
      </c>
      <c r="E1720" s="109" t="s">
        <v>804</v>
      </c>
      <c r="F1720" s="109" t="s">
        <v>861</v>
      </c>
      <c r="G1720" s="109" t="s">
        <v>1175</v>
      </c>
      <c r="H1720" s="109" t="s">
        <v>1163</v>
      </c>
      <c r="I1720" s="109" t="s">
        <v>1455</v>
      </c>
    </row>
    <row r="1721" spans="1:9">
      <c r="A1721" s="109" t="s">
        <v>283</v>
      </c>
      <c r="B1721" s="109" t="s">
        <v>282</v>
      </c>
      <c r="C1721" s="109" t="str">
        <f>VLOOKUP(B1721,Nonpubs!$B$2:$D$193,3,FALSE)</f>
        <v xml:space="preserve">K-12                                                                                                                                                                                                                                                                                                                                                                                                                                                                                                                                                                                                                                                                                                                                                                                                                                                                                                                                                                                                                                                                                                                                                                                                                                                                                                                                                                                                                                                                                                                                                                                                                                                                                                                                                                                                                                                                                                                                                                                                                                                                            </v>
      </c>
      <c r="D1721" s="109" t="str">
        <f>VLOOKUP(B1721,Nonpubs!$B$2:$D$193,2,FALSE)</f>
        <v xml:space="preserve">Gahanna-Jefferson City                                      </v>
      </c>
      <c r="E1721" s="109" t="s">
        <v>741</v>
      </c>
      <c r="F1721" s="109" t="s">
        <v>1042</v>
      </c>
      <c r="G1721" s="109" t="s">
        <v>1368</v>
      </c>
      <c r="H1721" s="109" t="s">
        <v>797</v>
      </c>
      <c r="I1721" s="109" t="s">
        <v>1456</v>
      </c>
    </row>
    <row r="1722" spans="1:9">
      <c r="A1722" s="109" t="s">
        <v>283</v>
      </c>
      <c r="B1722" s="109" t="s">
        <v>282</v>
      </c>
      <c r="C1722" s="109" t="str">
        <f>VLOOKUP(B1722,Nonpubs!$B$2:$D$193,3,FALSE)</f>
        <v xml:space="preserve">K-12                                                                                                                                                                                                                                                                                                                                                                                                                                                                                                                                                                                                                                                                                                                                                                                                                                                                                                                                                                                                                                                                                                                                                                                                                                                                                                                                                                                                                                                                                                                                                                                                                                                                                                                                                                                                                                                                                                                                                                                                                                                                            </v>
      </c>
      <c r="D1722" s="109" t="str">
        <f>VLOOKUP(B1722,Nonpubs!$B$2:$D$193,2,FALSE)</f>
        <v xml:space="preserve">Gahanna-Jefferson City                                      </v>
      </c>
      <c r="E1722" s="109" t="s">
        <v>741</v>
      </c>
      <c r="F1722" s="109" t="s">
        <v>1053</v>
      </c>
      <c r="G1722" s="109" t="s">
        <v>1379</v>
      </c>
      <c r="H1722" s="109" t="s">
        <v>797</v>
      </c>
      <c r="I1722" s="109" t="s">
        <v>1456</v>
      </c>
    </row>
    <row r="1723" spans="1:9">
      <c r="A1723" s="109" t="s">
        <v>283</v>
      </c>
      <c r="B1723" s="109" t="s">
        <v>282</v>
      </c>
      <c r="C1723" s="109" t="str">
        <f>VLOOKUP(B1723,Nonpubs!$B$2:$D$193,3,FALSE)</f>
        <v xml:space="preserve">K-12                                                                                                                                                                                                                                                                                                                                                                                                                                                                                                                                                                                                                                                                                                                                                                                                                                                                                                                                                                                                                                                                                                                                                                                                                                                                                                                                                                                                                                                                                                                                                                                                                                                                                                                                                                                                                                                                                                                                                                                                                                                                            </v>
      </c>
      <c r="D1723" s="109" t="str">
        <f>VLOOKUP(B1723,Nonpubs!$B$2:$D$193,2,FALSE)</f>
        <v xml:space="preserve">Gahanna-Jefferson City                                      </v>
      </c>
      <c r="E1723" s="109" t="s">
        <v>741</v>
      </c>
      <c r="F1723" s="109" t="s">
        <v>835</v>
      </c>
      <c r="G1723" s="109" t="s">
        <v>1147</v>
      </c>
      <c r="H1723" s="109" t="s">
        <v>797</v>
      </c>
      <c r="I1723" s="109" t="s">
        <v>1456</v>
      </c>
    </row>
    <row r="1724" spans="1:9">
      <c r="A1724" s="109" t="s">
        <v>283</v>
      </c>
      <c r="B1724" s="109" t="s">
        <v>282</v>
      </c>
      <c r="C1724" s="109" t="str">
        <f>VLOOKUP(B1724,Nonpubs!$B$2:$D$193,3,FALSE)</f>
        <v xml:space="preserve">K-12                                                                                                                                                                                                                                                                                                                                                                                                                                                                                                                                                                                                                                                                                                                                                                                                                                                                                                                                                                                                                                                                                                                                                                                                                                                                                                                                                                                                                                                                                                                                                                                                                                                                                                                                                                                                                                                                                                                                                                                                                                                                            </v>
      </c>
      <c r="D1724" s="109" t="str">
        <f>VLOOKUP(B1724,Nonpubs!$B$2:$D$193,2,FALSE)</f>
        <v xml:space="preserve">Gahanna-Jefferson City                                      </v>
      </c>
      <c r="E1724" s="109" t="s">
        <v>743</v>
      </c>
      <c r="F1724" s="109" t="s">
        <v>835</v>
      </c>
      <c r="G1724" s="109" t="s">
        <v>1147</v>
      </c>
      <c r="H1724" s="109" t="s">
        <v>797</v>
      </c>
      <c r="I1724" s="109" t="s">
        <v>1456</v>
      </c>
    </row>
    <row r="1725" spans="1:9">
      <c r="A1725" s="109" t="s">
        <v>283</v>
      </c>
      <c r="B1725" s="109" t="s">
        <v>282</v>
      </c>
      <c r="C1725" s="109" t="str">
        <f>VLOOKUP(B1725,Nonpubs!$B$2:$D$193,3,FALSE)</f>
        <v xml:space="preserve">K-12                                                                                                                                                                                                                                                                                                                                                                                                                                                                                                                                                                                                                                                                                                                                                                                                                                                                                                                                                                                                                                                                                                                                                                                                                                                                                                                                                                                                                                                                                                                                                                                                                                                                                                                                                                                                                                                                                                                                                                                                                                                                            </v>
      </c>
      <c r="D1725" s="109" t="str">
        <f>VLOOKUP(B1725,Nonpubs!$B$2:$D$193,2,FALSE)</f>
        <v xml:space="preserve">Gahanna-Jefferson City                                      </v>
      </c>
      <c r="E1725" s="109" t="s">
        <v>741</v>
      </c>
      <c r="F1725" s="109" t="s">
        <v>956</v>
      </c>
      <c r="G1725" s="109" t="s">
        <v>1276</v>
      </c>
      <c r="H1725" s="109" t="s">
        <v>797</v>
      </c>
      <c r="I1725" s="109" t="s">
        <v>1456</v>
      </c>
    </row>
    <row r="1726" spans="1:9">
      <c r="A1726" s="109" t="s">
        <v>283</v>
      </c>
      <c r="B1726" s="109" t="s">
        <v>282</v>
      </c>
      <c r="C1726" s="109" t="str">
        <f>VLOOKUP(B1726,Nonpubs!$B$2:$D$193,3,FALSE)</f>
        <v xml:space="preserve">K-12                                                                                                                                                                                                                                                                                                                                                                                                                                                                                                                                                                                                                                                                                                                                                                                                                                                                                                                                                                                                                                                                                                                                                                                                                                                                                                                                                                                                                                                                                                                                                                                                                                                                                                                                                                                                                                                                                                                                                                                                                                                                            </v>
      </c>
      <c r="D1726" s="109" t="str">
        <f>VLOOKUP(B1726,Nonpubs!$B$2:$D$193,2,FALSE)</f>
        <v xml:space="preserve">Gahanna-Jefferson City                                      </v>
      </c>
      <c r="E1726" s="109" t="s">
        <v>751</v>
      </c>
      <c r="F1726" s="109" t="s">
        <v>858</v>
      </c>
      <c r="G1726" s="109" t="s">
        <v>1171</v>
      </c>
      <c r="H1726" s="109" t="s">
        <v>1163</v>
      </c>
      <c r="I1726" s="109" t="s">
        <v>1456</v>
      </c>
    </row>
    <row r="1727" spans="1:9">
      <c r="A1727" s="109" t="s">
        <v>283</v>
      </c>
      <c r="B1727" s="109" t="s">
        <v>282</v>
      </c>
      <c r="C1727" s="109" t="str">
        <f>VLOOKUP(B1727,Nonpubs!$B$2:$D$193,3,FALSE)</f>
        <v xml:space="preserve">K-12                                                                                                                                                                                                                                                                                                                                                                                                                                                                                                                                                                                                                                                                                                                                                                                                                                                                                                                                                                                                                                                                                                                                                                                                                                                                                                                                                                                                                                                                                                                                                                                                                                                                                                                                                                                                                                                                                                                                                                                                                                                                            </v>
      </c>
      <c r="D1727" s="109" t="str">
        <f>VLOOKUP(B1727,Nonpubs!$B$2:$D$193,2,FALSE)</f>
        <v xml:space="preserve">Gahanna-Jefferson City                                      </v>
      </c>
      <c r="E1727" s="109" t="s">
        <v>752</v>
      </c>
      <c r="F1727" s="109" t="s">
        <v>858</v>
      </c>
      <c r="G1727" s="109" t="s">
        <v>1171</v>
      </c>
      <c r="H1727" s="109" t="s">
        <v>1163</v>
      </c>
      <c r="I1727" s="109" t="s">
        <v>1456</v>
      </c>
    </row>
    <row r="1728" spans="1:9">
      <c r="A1728" s="109" t="s">
        <v>283</v>
      </c>
      <c r="B1728" s="109" t="s">
        <v>282</v>
      </c>
      <c r="C1728" s="109" t="str">
        <f>VLOOKUP(B1728,Nonpubs!$B$2:$D$193,3,FALSE)</f>
        <v xml:space="preserve">K-12                                                                                                                                                                                                                                                                                                                                                                                                                                                                                                                                                                                                                                                                                                                                                                                                                                                                                                                                                                                                                                                                                                                                                                                                                                                                                                                                                                                                                                                                                                                                                                                                                                                                                                                                                                                                                                                                                                                                                                                                                                                                            </v>
      </c>
      <c r="D1728" s="109" t="str">
        <f>VLOOKUP(B1728,Nonpubs!$B$2:$D$193,2,FALSE)</f>
        <v xml:space="preserve">Gahanna-Jefferson City                                      </v>
      </c>
      <c r="E1728" s="109" t="s">
        <v>804</v>
      </c>
      <c r="F1728" s="109" t="s">
        <v>858</v>
      </c>
      <c r="G1728" s="109" t="s">
        <v>1171</v>
      </c>
      <c r="H1728" s="109" t="s">
        <v>1163</v>
      </c>
      <c r="I1728" s="109" t="s">
        <v>1456</v>
      </c>
    </row>
    <row r="1729" spans="1:9">
      <c r="A1729" s="109" t="s">
        <v>3039</v>
      </c>
      <c r="B1729" s="109" t="s">
        <v>710</v>
      </c>
      <c r="C1729" s="109" t="e">
        <f>VLOOKUP(B1729,Nonpubs!$B$2:$D$193,3,FALSE)</f>
        <v>#N/A</v>
      </c>
      <c r="D1729" s="109" t="e">
        <f>VLOOKUP(B1729,Nonpubs!$B$2:$D$193,2,FALSE)</f>
        <v>#N/A</v>
      </c>
      <c r="E1729" s="109" t="s">
        <v>741</v>
      </c>
      <c r="F1729" s="109" t="s">
        <v>954</v>
      </c>
      <c r="G1729" s="109" t="s">
        <v>1274</v>
      </c>
      <c r="H1729" s="109" t="s">
        <v>797</v>
      </c>
      <c r="I1729" s="109" t="s">
        <v>1455</v>
      </c>
    </row>
    <row r="1730" spans="1:9">
      <c r="A1730" s="109" t="s">
        <v>285</v>
      </c>
      <c r="B1730" s="109" t="s">
        <v>284</v>
      </c>
      <c r="C1730" s="109" t="str">
        <f>VLOOKUP(B1730,Nonpubs!$B$2:$D$193,3,FALSE)</f>
        <v xml:space="preserve">P,K-8                                                                                                                                                                                                                                                                                                                                                                                                                                                                                                                                                                                                                                                                                                                                                                                                                                                                                                                                                                                                                                                                                                                                                                                                                                                                                                                                                                                                                                                                                                                                                                                                                                                                                                                                                                                                                                                                                                                                                                                                                                                                           </v>
      </c>
      <c r="D1730" s="109" t="str">
        <f>VLOOKUP(B1730,Nonpubs!$B$2:$D$193,2,FALSE)</f>
        <v xml:space="preserve">Toledo City                                                 </v>
      </c>
      <c r="E1730" s="109" t="s">
        <v>741</v>
      </c>
      <c r="F1730" s="109" t="s">
        <v>974</v>
      </c>
      <c r="G1730" s="109" t="s">
        <v>1295</v>
      </c>
      <c r="H1730" s="109" t="s">
        <v>790</v>
      </c>
      <c r="I1730" s="109" t="s">
        <v>1456</v>
      </c>
    </row>
    <row r="1731" spans="1:9">
      <c r="A1731" s="109" t="s">
        <v>285</v>
      </c>
      <c r="B1731" s="109" t="s">
        <v>284</v>
      </c>
      <c r="C1731" s="109" t="str">
        <f>VLOOKUP(B1731,Nonpubs!$B$2:$D$193,3,FALSE)</f>
        <v xml:space="preserve">P,K-8                                                                                                                                                                                                                                                                                                                                                                                                                                                                                                                                                                                                                                                                                                                                                                                                                                                                                                                                                                                                                                                                                                                                                                                                                                                                                                                                                                                                                                                                                                                                                                                                                                                                                                                                                                                                                                                                                                                                                                                                                                                                           </v>
      </c>
      <c r="D1731" s="109" t="str">
        <f>VLOOKUP(B1731,Nonpubs!$B$2:$D$193,2,FALSE)</f>
        <v xml:space="preserve">Toledo City                                                 </v>
      </c>
      <c r="E1731" s="109" t="s">
        <v>741</v>
      </c>
      <c r="F1731" s="109" t="s">
        <v>941</v>
      </c>
      <c r="G1731" s="109" t="s">
        <v>1259</v>
      </c>
      <c r="H1731" s="109" t="s">
        <v>796</v>
      </c>
      <c r="I1731" s="109" t="s">
        <v>1455</v>
      </c>
    </row>
    <row r="1732" spans="1:9">
      <c r="A1732" s="109" t="s">
        <v>285</v>
      </c>
      <c r="B1732" s="109" t="s">
        <v>284</v>
      </c>
      <c r="C1732" s="109" t="str">
        <f>VLOOKUP(B1732,Nonpubs!$B$2:$D$193,3,FALSE)</f>
        <v xml:space="preserve">P,K-8                                                                                                                                                                                                                                                                                                                                                                                                                                                                                                                                                                                                                                                                                                                                                                                                                                                                                                                                                                                                                                                                                                                                                                                                                                                                                                                                                                                                                                                                                                                                                                                                                                                                                                                                                                                                                                                                                                                                                                                                                                                                           </v>
      </c>
      <c r="D1732" s="109" t="str">
        <f>VLOOKUP(B1732,Nonpubs!$B$2:$D$193,2,FALSE)</f>
        <v xml:space="preserve">Toledo City                                                 </v>
      </c>
      <c r="E1732" s="109" t="s">
        <v>742</v>
      </c>
      <c r="F1732" s="109" t="s">
        <v>941</v>
      </c>
      <c r="G1732" s="109" t="s">
        <v>1259</v>
      </c>
      <c r="H1732" s="109" t="s">
        <v>796</v>
      </c>
      <c r="I1732" s="109" t="s">
        <v>1455</v>
      </c>
    </row>
    <row r="1733" spans="1:9">
      <c r="A1733" s="109" t="s">
        <v>285</v>
      </c>
      <c r="B1733" s="109" t="s">
        <v>284</v>
      </c>
      <c r="C1733" s="109" t="str">
        <f>VLOOKUP(B1733,Nonpubs!$B$2:$D$193,3,FALSE)</f>
        <v xml:space="preserve">P,K-8                                                                                                                                                                                                                                                                                                                                                                                                                                                                                                                                                                                                                                                                                                                                                                                                                                                                                                                                                                                                                                                                                                                                                                                                                                                                                                                                                                                                                                                                                                                                                                                                                                                                                                                                                                                                                                                                                                                                                                                                                                                                           </v>
      </c>
      <c r="D1733" s="109" t="str">
        <f>VLOOKUP(B1733,Nonpubs!$B$2:$D$193,2,FALSE)</f>
        <v xml:space="preserve">Toledo City                                                 </v>
      </c>
      <c r="E1733" s="109" t="s">
        <v>739</v>
      </c>
      <c r="F1733" s="109" t="s">
        <v>946</v>
      </c>
      <c r="G1733" s="109" t="s">
        <v>1264</v>
      </c>
      <c r="H1733" s="109" t="s">
        <v>790</v>
      </c>
      <c r="I1733" s="109" t="s">
        <v>1456</v>
      </c>
    </row>
    <row r="1734" spans="1:9">
      <c r="A1734" s="109" t="s">
        <v>285</v>
      </c>
      <c r="B1734" s="109" t="s">
        <v>284</v>
      </c>
      <c r="C1734" s="109" t="str">
        <f>VLOOKUP(B1734,Nonpubs!$B$2:$D$193,3,FALSE)</f>
        <v xml:space="preserve">P,K-8                                                                                                                                                                                                                                                                                                                                                                                                                                                                                                                                                                                                                                                                                                                                                                                                                                                                                                                                                                                                                                                                                                                                                                                                                                                                                                                                                                                                                                                                                                                                                                                                                                                                                                                                                                                                                                                                                                                                                                                                                                                                           </v>
      </c>
      <c r="D1734" s="109" t="str">
        <f>VLOOKUP(B1734,Nonpubs!$B$2:$D$193,2,FALSE)</f>
        <v xml:space="preserve">Toledo City                                                 </v>
      </c>
      <c r="E1734" s="109" t="s">
        <v>740</v>
      </c>
      <c r="F1734" s="109" t="s">
        <v>946</v>
      </c>
      <c r="G1734" s="109" t="s">
        <v>1264</v>
      </c>
      <c r="H1734" s="109" t="s">
        <v>790</v>
      </c>
      <c r="I1734" s="109" t="s">
        <v>1456</v>
      </c>
    </row>
    <row r="1735" spans="1:9">
      <c r="A1735" s="109" t="s">
        <v>285</v>
      </c>
      <c r="B1735" s="109" t="s">
        <v>284</v>
      </c>
      <c r="C1735" s="109" t="str">
        <f>VLOOKUP(B1735,Nonpubs!$B$2:$D$193,3,FALSE)</f>
        <v xml:space="preserve">P,K-8                                                                                                                                                                                                                                                                                                                                                                                                                                                                                                                                                                                                                                                                                                                                                                                                                                                                                                                                                                                                                                                                                                                                                                                                                                                                                                                                                                                                                                                                                                                                                                                                                                                                                                                                                                                                                                                                                                                                                                                                                                                                           </v>
      </c>
      <c r="D1735" s="109" t="str">
        <f>VLOOKUP(B1735,Nonpubs!$B$2:$D$193,2,FALSE)</f>
        <v xml:space="preserve">Toledo City                                                 </v>
      </c>
      <c r="E1735" s="109" t="s">
        <v>743</v>
      </c>
      <c r="F1735" s="109" t="s">
        <v>946</v>
      </c>
      <c r="G1735" s="109" t="s">
        <v>1264</v>
      </c>
      <c r="H1735" s="109" t="s">
        <v>790</v>
      </c>
      <c r="I1735" s="109" t="s">
        <v>1456</v>
      </c>
    </row>
    <row r="1736" spans="1:9">
      <c r="A1736" s="109" t="s">
        <v>285</v>
      </c>
      <c r="B1736" s="109" t="s">
        <v>284</v>
      </c>
      <c r="C1736" s="109" t="str">
        <f>VLOOKUP(B1736,Nonpubs!$B$2:$D$193,3,FALSE)</f>
        <v xml:space="preserve">P,K-8                                                                                                                                                                                                                                                                                                                                                                                                                                                                                                                                                                                                                                                                                                                                                                                                                                                                                                                                                                                                                                                                                                                                                                                                                                                                                                                                                                                                                                                                                                                                                                                                                                                                                                                                                                                                                                                                                                                                                                                                                                                                           </v>
      </c>
      <c r="D1736" s="109" t="str">
        <f>VLOOKUP(B1736,Nonpubs!$B$2:$D$193,2,FALSE)</f>
        <v xml:space="preserve">Toledo City                                                 </v>
      </c>
      <c r="E1736" s="109" t="s">
        <v>740</v>
      </c>
      <c r="F1736" s="109" t="s">
        <v>942</v>
      </c>
      <c r="G1736" s="109" t="s">
        <v>1260</v>
      </c>
      <c r="H1736" s="109" t="s">
        <v>796</v>
      </c>
      <c r="I1736" s="109" t="s">
        <v>1455</v>
      </c>
    </row>
    <row r="1737" spans="1:9">
      <c r="A1737" s="109" t="s">
        <v>285</v>
      </c>
      <c r="B1737" s="109" t="s">
        <v>284</v>
      </c>
      <c r="C1737" s="109" t="str">
        <f>VLOOKUP(B1737,Nonpubs!$B$2:$D$193,3,FALSE)</f>
        <v xml:space="preserve">P,K-8                                                                                                                                                                                                                                                                                                                                                                                                                                                                                                                                                                                                                                                                                                                                                                                                                                                                                                                                                                                                                                                                                                                                                                                                                                                                                                                                                                                                                                                                                                                                                                                                                                                                                                                                                                                                                                                                                                                                                                                                                                                                           </v>
      </c>
      <c r="D1737" s="109" t="str">
        <f>VLOOKUP(B1737,Nonpubs!$B$2:$D$193,2,FALSE)</f>
        <v xml:space="preserve">Toledo City                                                 </v>
      </c>
      <c r="E1737" s="109" t="s">
        <v>741</v>
      </c>
      <c r="F1737" s="109" t="s">
        <v>942</v>
      </c>
      <c r="G1737" s="109" t="s">
        <v>1260</v>
      </c>
      <c r="H1737" s="109" t="s">
        <v>796</v>
      </c>
      <c r="I1737" s="109" t="s">
        <v>1455</v>
      </c>
    </row>
    <row r="1738" spans="1:9">
      <c r="A1738" s="109" t="s">
        <v>285</v>
      </c>
      <c r="B1738" s="109" t="s">
        <v>284</v>
      </c>
      <c r="C1738" s="109" t="str">
        <f>VLOOKUP(B1738,Nonpubs!$B$2:$D$193,3,FALSE)</f>
        <v xml:space="preserve">P,K-8                                                                                                                                                                                                                                                                                                                                                                                                                                                                                                                                                                                                                                                                                                                                                                                                                                                                                                                                                                                                                                                                                                                                                                                                                                                                                                                                                                                                                                                                                                                                                                                                                                                                                                                                                                                                                                                                                                                                                                                                                                                                           </v>
      </c>
      <c r="D1738" s="109" t="str">
        <f>VLOOKUP(B1738,Nonpubs!$B$2:$D$193,2,FALSE)</f>
        <v xml:space="preserve">Toledo City                                                 </v>
      </c>
      <c r="E1738" s="109" t="s">
        <v>742</v>
      </c>
      <c r="F1738" s="109" t="s">
        <v>942</v>
      </c>
      <c r="G1738" s="109" t="s">
        <v>1260</v>
      </c>
      <c r="H1738" s="109" t="s">
        <v>796</v>
      </c>
      <c r="I1738" s="109" t="s">
        <v>1455</v>
      </c>
    </row>
    <row r="1739" spans="1:9">
      <c r="A1739" s="109" t="s">
        <v>285</v>
      </c>
      <c r="B1739" s="109" t="s">
        <v>284</v>
      </c>
      <c r="C1739" s="109" t="str">
        <f>VLOOKUP(B1739,Nonpubs!$B$2:$D$193,3,FALSE)</f>
        <v xml:space="preserve">P,K-8                                                                                                                                                                                                                                                                                                                                                                                                                                                                                                                                                                                                                                                                                                                                                                                                                                                                                                                                                                                                                                                                                                                                                                                                                                                                                                                                                                                                                                                                                                                                                                                                                                                                                                                                                                                                                                                                                                                                                                                                                                                                           </v>
      </c>
      <c r="D1739" s="109" t="str">
        <f>VLOOKUP(B1739,Nonpubs!$B$2:$D$193,2,FALSE)</f>
        <v xml:space="preserve">Toledo City                                                 </v>
      </c>
      <c r="E1739" s="109" t="s">
        <v>744</v>
      </c>
      <c r="F1739" s="109" t="s">
        <v>942</v>
      </c>
      <c r="G1739" s="109" t="s">
        <v>1260</v>
      </c>
      <c r="H1739" s="109" t="s">
        <v>796</v>
      </c>
      <c r="I1739" s="109" t="s">
        <v>1455</v>
      </c>
    </row>
    <row r="1740" spans="1:9">
      <c r="A1740" s="109" t="s">
        <v>285</v>
      </c>
      <c r="B1740" s="109" t="s">
        <v>284</v>
      </c>
      <c r="C1740" s="109" t="str">
        <f>VLOOKUP(B1740,Nonpubs!$B$2:$D$193,3,FALSE)</f>
        <v xml:space="preserve">P,K-8                                                                                                                                                                                                                                                                                                                                                                                                                                                                                                                                                                                                                                                                                                                                                                                                                                                                                                                                                                                                                                                                                                                                                                                                                                                                                                                                                                                                                                                                                                                                                                                                                                                                                                                                                                                                                                                                                                                                                                                                                                                                           </v>
      </c>
      <c r="D1740" s="109" t="str">
        <f>VLOOKUP(B1740,Nonpubs!$B$2:$D$193,2,FALSE)</f>
        <v xml:space="preserve">Toledo City                                                 </v>
      </c>
      <c r="E1740" s="109" t="s">
        <v>743</v>
      </c>
      <c r="F1740" s="109" t="s">
        <v>942</v>
      </c>
      <c r="G1740" s="109" t="s">
        <v>1260</v>
      </c>
      <c r="H1740" s="109" t="s">
        <v>796</v>
      </c>
      <c r="I1740" s="109" t="s">
        <v>1455</v>
      </c>
    </row>
    <row r="1741" spans="1:9">
      <c r="A1741" s="109" t="s">
        <v>285</v>
      </c>
      <c r="B1741" s="109" t="s">
        <v>284</v>
      </c>
      <c r="C1741" s="109" t="str">
        <f>VLOOKUP(B1741,Nonpubs!$B$2:$D$193,3,FALSE)</f>
        <v xml:space="preserve">P,K-8                                                                                                                                                                                                                                                                                                                                                                                                                                                                                                                                                                                                                                                                                                                                                                                                                                                                                                                                                                                                                                                                                                                                                                                                                                                                                                                                                                                                                                                                                                                                                                                                                                                                                                                                                                                                                                                                                                                                                                                                                                                                           </v>
      </c>
      <c r="D1741" s="109" t="str">
        <f>VLOOKUP(B1741,Nonpubs!$B$2:$D$193,2,FALSE)</f>
        <v xml:space="preserve">Toledo City                                                 </v>
      </c>
      <c r="E1741" s="109" t="s">
        <v>739</v>
      </c>
      <c r="F1741" s="109" t="s">
        <v>947</v>
      </c>
      <c r="G1741" s="109" t="s">
        <v>1265</v>
      </c>
      <c r="H1741" s="109" t="s">
        <v>790</v>
      </c>
      <c r="I1741" s="109" t="s">
        <v>1456</v>
      </c>
    </row>
    <row r="1742" spans="1:9">
      <c r="A1742" s="109" t="s">
        <v>285</v>
      </c>
      <c r="B1742" s="109" t="s">
        <v>284</v>
      </c>
      <c r="C1742" s="109" t="str">
        <f>VLOOKUP(B1742,Nonpubs!$B$2:$D$193,3,FALSE)</f>
        <v xml:space="preserve">P,K-8                                                                                                                                                                                                                                                                                                                                                                                                                                                                                                                                                                                                                                                                                                                                                                                                                                                                                                                                                                                                                                                                                                                                                                                                                                                                                                                                                                                                                                                                                                                                                                                                                                                                                                                                                                                                                                                                                                                                                                                                                                                                           </v>
      </c>
      <c r="D1742" s="109" t="str">
        <f>VLOOKUP(B1742,Nonpubs!$B$2:$D$193,2,FALSE)</f>
        <v xml:space="preserve">Toledo City                                                 </v>
      </c>
      <c r="E1742" s="109" t="s">
        <v>740</v>
      </c>
      <c r="F1742" s="109" t="s">
        <v>947</v>
      </c>
      <c r="G1742" s="109" t="s">
        <v>1265</v>
      </c>
      <c r="H1742" s="109" t="s">
        <v>790</v>
      </c>
      <c r="I1742" s="109" t="s">
        <v>1456</v>
      </c>
    </row>
    <row r="1743" spans="1:9">
      <c r="A1743" s="109" t="s">
        <v>285</v>
      </c>
      <c r="B1743" s="109" t="s">
        <v>284</v>
      </c>
      <c r="C1743" s="109" t="str">
        <f>VLOOKUP(B1743,Nonpubs!$B$2:$D$193,3,FALSE)</f>
        <v xml:space="preserve">P,K-8                                                                                                                                                                                                                                                                                                                                                                                                                                                                                                                                                                                                                                                                                                                                                                                                                                                                                                                                                                                                                                                                                                                                                                                                                                                                                                                                                                                                                                                                                                                                                                                                                                                                                                                                                                                                                                                                                                                                                                                                                                                                           </v>
      </c>
      <c r="D1743" s="109" t="str">
        <f>VLOOKUP(B1743,Nonpubs!$B$2:$D$193,2,FALSE)</f>
        <v xml:space="preserve">Toledo City                                                 </v>
      </c>
      <c r="E1743" s="109" t="s">
        <v>741</v>
      </c>
      <c r="F1743" s="109" t="s">
        <v>947</v>
      </c>
      <c r="G1743" s="109" t="s">
        <v>1265</v>
      </c>
      <c r="H1743" s="109" t="s">
        <v>790</v>
      </c>
      <c r="I1743" s="109" t="s">
        <v>1456</v>
      </c>
    </row>
    <row r="1744" spans="1:9">
      <c r="A1744" s="109" t="s">
        <v>285</v>
      </c>
      <c r="B1744" s="109" t="s">
        <v>284</v>
      </c>
      <c r="C1744" s="109" t="str">
        <f>VLOOKUP(B1744,Nonpubs!$B$2:$D$193,3,FALSE)</f>
        <v xml:space="preserve">P,K-8                                                                                                                                                                                                                                                                                                                                                                                                                                                                                                                                                                                                                                                                                                                                                                                                                                                                                                                                                                                                                                                                                                                                                                                                                                                                                                                                                                                                                                                                                                                                                                                                                                                                                                                                                                                                                                                                                                                                                                                                                                                                           </v>
      </c>
      <c r="D1744" s="109" t="str">
        <f>VLOOKUP(B1744,Nonpubs!$B$2:$D$193,2,FALSE)</f>
        <v xml:space="preserve">Toledo City                                                 </v>
      </c>
      <c r="E1744" s="109" t="s">
        <v>742</v>
      </c>
      <c r="F1744" s="109" t="s">
        <v>947</v>
      </c>
      <c r="G1744" s="109" t="s">
        <v>1265</v>
      </c>
      <c r="H1744" s="109" t="s">
        <v>790</v>
      </c>
      <c r="I1744" s="109" t="s">
        <v>1456</v>
      </c>
    </row>
    <row r="1745" spans="1:9">
      <c r="A1745" s="109" t="s">
        <v>285</v>
      </c>
      <c r="B1745" s="109" t="s">
        <v>284</v>
      </c>
      <c r="C1745" s="109" t="str">
        <f>VLOOKUP(B1745,Nonpubs!$B$2:$D$193,3,FALSE)</f>
        <v xml:space="preserve">P,K-8                                                                                                                                                                                                                                                                                                                                                                                                                                                                                                                                                                                                                                                                                                                                                                                                                                                                                                                                                                                                                                                                                                                                                                                                                                                                                                                                                                                                                                                                                                                                                                                                                                                                                                                                                                                                                                                                                                                                                                                                                                                                           </v>
      </c>
      <c r="D1745" s="109" t="str">
        <f>VLOOKUP(B1745,Nonpubs!$B$2:$D$193,2,FALSE)</f>
        <v xml:space="preserve">Toledo City                                                 </v>
      </c>
      <c r="E1745" s="109" t="s">
        <v>744</v>
      </c>
      <c r="F1745" s="109" t="s">
        <v>947</v>
      </c>
      <c r="G1745" s="109" t="s">
        <v>1265</v>
      </c>
      <c r="H1745" s="109" t="s">
        <v>790</v>
      </c>
      <c r="I1745" s="109" t="s">
        <v>1456</v>
      </c>
    </row>
    <row r="1746" spans="1:9">
      <c r="A1746" s="109" t="s">
        <v>285</v>
      </c>
      <c r="B1746" s="109" t="s">
        <v>284</v>
      </c>
      <c r="C1746" s="109" t="str">
        <f>VLOOKUP(B1746,Nonpubs!$B$2:$D$193,3,FALSE)</f>
        <v xml:space="preserve">P,K-8                                                                                                                                                                                                                                                                                                                                                                                                                                                                                                                                                                                                                                                                                                                                                                                                                                                                                                                                                                                                                                                                                                                                                                                                                                                                                                                                                                                                                                                                                                                                                                                                                                                                                                                                                                                                                                                                                                                                                                                                                                                                           </v>
      </c>
      <c r="D1746" s="109" t="str">
        <f>VLOOKUP(B1746,Nonpubs!$B$2:$D$193,2,FALSE)</f>
        <v xml:space="preserve">Toledo City                                                 </v>
      </c>
      <c r="E1746" s="109" t="s">
        <v>739</v>
      </c>
      <c r="F1746" s="109" t="s">
        <v>937</v>
      </c>
      <c r="G1746" s="109" t="s">
        <v>1255</v>
      </c>
      <c r="H1746" s="109" t="s">
        <v>791</v>
      </c>
      <c r="I1746" s="109" t="s">
        <v>1455</v>
      </c>
    </row>
    <row r="1747" spans="1:9">
      <c r="A1747" s="109" t="s">
        <v>285</v>
      </c>
      <c r="B1747" s="109" t="s">
        <v>284</v>
      </c>
      <c r="C1747" s="109" t="str">
        <f>VLOOKUP(B1747,Nonpubs!$B$2:$D$193,3,FALSE)</f>
        <v xml:space="preserve">P,K-8                                                                                                                                                                                                                                                                                                                                                                                                                                                                                                                                                                                                                                                                                                                                                                                                                                                                                                                                                                                                                                                                                                                                                                                                                                                                                                                                                                                                                                                                                                                                                                                                                                                                                                                                                                                                                                                                                                                                                                                                                                                                           </v>
      </c>
      <c r="D1747" s="109" t="str">
        <f>VLOOKUP(B1747,Nonpubs!$B$2:$D$193,2,FALSE)</f>
        <v xml:space="preserve">Toledo City                                                 </v>
      </c>
      <c r="E1747" s="109" t="s">
        <v>740</v>
      </c>
      <c r="F1747" s="109" t="s">
        <v>937</v>
      </c>
      <c r="G1747" s="109" t="s">
        <v>1255</v>
      </c>
      <c r="H1747" s="109" t="s">
        <v>791</v>
      </c>
      <c r="I1747" s="109" t="s">
        <v>1455</v>
      </c>
    </row>
    <row r="1748" spans="1:9">
      <c r="A1748" s="109" t="s">
        <v>285</v>
      </c>
      <c r="B1748" s="109" t="s">
        <v>284</v>
      </c>
      <c r="C1748" s="109" t="str">
        <f>VLOOKUP(B1748,Nonpubs!$B$2:$D$193,3,FALSE)</f>
        <v xml:space="preserve">P,K-8                                                                                                                                                                                                                                                                                                                                                                                                                                                                                                                                                                                                                                                                                                                                                                                                                                                                                                                                                                                                                                                                                                                                                                                                                                                                                                                                                                                                                                                                                                                                                                                                                                                                                                                                                                                                                                                                                                                                                                                                                                                                           </v>
      </c>
      <c r="D1748" s="109" t="str">
        <f>VLOOKUP(B1748,Nonpubs!$B$2:$D$193,2,FALSE)</f>
        <v xml:space="preserve">Toledo City                                                 </v>
      </c>
      <c r="E1748" s="109" t="s">
        <v>741</v>
      </c>
      <c r="F1748" s="109" t="s">
        <v>937</v>
      </c>
      <c r="G1748" s="109" t="s">
        <v>1255</v>
      </c>
      <c r="H1748" s="109" t="s">
        <v>791</v>
      </c>
      <c r="I1748" s="109" t="s">
        <v>1455</v>
      </c>
    </row>
    <row r="1749" spans="1:9">
      <c r="A1749" s="109" t="s">
        <v>285</v>
      </c>
      <c r="B1749" s="109" t="s">
        <v>284</v>
      </c>
      <c r="C1749" s="109" t="str">
        <f>VLOOKUP(B1749,Nonpubs!$B$2:$D$193,3,FALSE)</f>
        <v xml:space="preserve">P,K-8                                                                                                                                                                                                                                                                                                                                                                                                                                                                                                                                                                                                                                                                                                                                                                                                                                                                                                                                                                                                                                                                                                                                                                                                                                                                                                                                                                                                                                                                                                                                                                                                                                                                                                                                                                                                                                                                                                                                                                                                                                                                           </v>
      </c>
      <c r="D1749" s="109" t="str">
        <f>VLOOKUP(B1749,Nonpubs!$B$2:$D$193,2,FALSE)</f>
        <v xml:space="preserve">Toledo City                                                 </v>
      </c>
      <c r="E1749" s="109" t="s">
        <v>742</v>
      </c>
      <c r="F1749" s="109" t="s">
        <v>937</v>
      </c>
      <c r="G1749" s="109" t="s">
        <v>1255</v>
      </c>
      <c r="H1749" s="109" t="s">
        <v>791</v>
      </c>
      <c r="I1749" s="109" t="s">
        <v>1455</v>
      </c>
    </row>
    <row r="1750" spans="1:9">
      <c r="A1750" s="109" t="s">
        <v>285</v>
      </c>
      <c r="B1750" s="109" t="s">
        <v>284</v>
      </c>
      <c r="C1750" s="109" t="str">
        <f>VLOOKUP(B1750,Nonpubs!$B$2:$D$193,3,FALSE)</f>
        <v xml:space="preserve">P,K-8                                                                                                                                                                                                                                                                                                                                                                                                                                                                                                                                                                                                                                                                                                                                                                                                                                                                                                                                                                                                                                                                                                                                                                                                                                                                                                                                                                                                                                                                                                                                                                                                                                                                                                                                                                                                                                                                                                                                                                                                                                                                           </v>
      </c>
      <c r="D1750" s="109" t="str">
        <f>VLOOKUP(B1750,Nonpubs!$B$2:$D$193,2,FALSE)</f>
        <v xml:space="preserve">Toledo City                                                 </v>
      </c>
      <c r="E1750" s="109" t="s">
        <v>744</v>
      </c>
      <c r="F1750" s="109" t="s">
        <v>937</v>
      </c>
      <c r="G1750" s="109" t="s">
        <v>1255</v>
      </c>
      <c r="H1750" s="109" t="s">
        <v>791</v>
      </c>
      <c r="I1750" s="109" t="s">
        <v>1455</v>
      </c>
    </row>
    <row r="1751" spans="1:9">
      <c r="A1751" s="109" t="s">
        <v>285</v>
      </c>
      <c r="B1751" s="109" t="s">
        <v>284</v>
      </c>
      <c r="C1751" s="109" t="str">
        <f>VLOOKUP(B1751,Nonpubs!$B$2:$D$193,3,FALSE)</f>
        <v xml:space="preserve">P,K-8                                                                                                                                                                                                                                                                                                                                                                                                                                                                                                                                                                                                                                                                                                                                                                                                                                                                                                                                                                                                                                                                                                                                                                                                                                                                                                                                                                                                                                                                                                                                                                                                                                                                                                                                                                                                                                                                                                                                                                                                                                                                           </v>
      </c>
      <c r="D1751" s="109" t="str">
        <f>VLOOKUP(B1751,Nonpubs!$B$2:$D$193,2,FALSE)</f>
        <v xml:space="preserve">Toledo City                                                 </v>
      </c>
      <c r="E1751" s="109" t="s">
        <v>743</v>
      </c>
      <c r="F1751" s="109" t="s">
        <v>937</v>
      </c>
      <c r="G1751" s="109" t="s">
        <v>1255</v>
      </c>
      <c r="H1751" s="109" t="s">
        <v>791</v>
      </c>
      <c r="I1751" s="109" t="s">
        <v>1455</v>
      </c>
    </row>
    <row r="1752" spans="1:9">
      <c r="A1752" s="109" t="s">
        <v>285</v>
      </c>
      <c r="B1752" s="109" t="s">
        <v>284</v>
      </c>
      <c r="C1752" s="109" t="str">
        <f>VLOOKUP(B1752,Nonpubs!$B$2:$D$193,3,FALSE)</f>
        <v xml:space="preserve">P,K-8                                                                                                                                                                                                                                                                                                                                                                                                                                                                                                                                                                                                                                                                                                                                                                                                                                                                                                                                                                                                                                                                                                                                                                                                                                                                                                                                                                                                                                                                                                                                                                                                                                                                                                                                                                                                                                                                                                                                                                                                                                                                           </v>
      </c>
      <c r="D1752" s="109" t="str">
        <f>VLOOKUP(B1752,Nonpubs!$B$2:$D$193,2,FALSE)</f>
        <v xml:space="preserve">Toledo City                                                 </v>
      </c>
      <c r="E1752" s="109" t="s">
        <v>739</v>
      </c>
      <c r="F1752" s="109" t="s">
        <v>953</v>
      </c>
      <c r="G1752" s="109" t="s">
        <v>1273</v>
      </c>
      <c r="H1752" s="109" t="s">
        <v>790</v>
      </c>
      <c r="I1752" s="109" t="s">
        <v>1456</v>
      </c>
    </row>
    <row r="1753" spans="1:9">
      <c r="A1753" s="109" t="s">
        <v>285</v>
      </c>
      <c r="B1753" s="109" t="s">
        <v>284</v>
      </c>
      <c r="C1753" s="109" t="str">
        <f>VLOOKUP(B1753,Nonpubs!$B$2:$D$193,3,FALSE)</f>
        <v xml:space="preserve">P,K-8                                                                                                                                                                                                                                                                                                                                                                                                                                                                                                                                                                                                                                                                                                                                                                                                                                                                                                                                                                                                                                                                                                                                                                                                                                                                                                                                                                                                                                                                                                                                                                                                                                                                                                                                                                                                                                                                                                                                                                                                                                                                           </v>
      </c>
      <c r="D1753" s="109" t="str">
        <f>VLOOKUP(B1753,Nonpubs!$B$2:$D$193,2,FALSE)</f>
        <v xml:space="preserve">Toledo City                                                 </v>
      </c>
      <c r="E1753" s="109" t="s">
        <v>742</v>
      </c>
      <c r="F1753" s="109" t="s">
        <v>1045</v>
      </c>
      <c r="G1753" s="109" t="s">
        <v>1371</v>
      </c>
      <c r="H1753" s="109" t="s">
        <v>791</v>
      </c>
      <c r="I1753" s="109" t="s">
        <v>1455</v>
      </c>
    </row>
    <row r="1754" spans="1:9">
      <c r="A1754" s="109" t="s">
        <v>285</v>
      </c>
      <c r="B1754" s="109" t="s">
        <v>284</v>
      </c>
      <c r="C1754" s="109" t="str">
        <f>VLOOKUP(B1754,Nonpubs!$B$2:$D$193,3,FALSE)</f>
        <v xml:space="preserve">P,K-8                                                                                                                                                                                                                                                                                                                                                                                                                                                                                                                                                                                                                                                                                                                                                                                                                                                                                                                                                                                                                                                                                                                                                                                                                                                                                                                                                                                                                                                                                                                                                                                                                                                                                                                                                                                                                                                                                                                                                                                                                                                                           </v>
      </c>
      <c r="D1754" s="109" t="str">
        <f>VLOOKUP(B1754,Nonpubs!$B$2:$D$193,2,FALSE)</f>
        <v xml:space="preserve">Toledo City                                                 </v>
      </c>
      <c r="E1754" s="109" t="s">
        <v>739</v>
      </c>
      <c r="F1754" s="109" t="s">
        <v>948</v>
      </c>
      <c r="G1754" s="109" t="s">
        <v>1266</v>
      </c>
      <c r="H1754" s="109" t="s">
        <v>790</v>
      </c>
      <c r="I1754" s="109" t="s">
        <v>1456</v>
      </c>
    </row>
    <row r="1755" spans="1:9">
      <c r="A1755" s="109" t="s">
        <v>285</v>
      </c>
      <c r="B1755" s="109" t="s">
        <v>284</v>
      </c>
      <c r="C1755" s="109" t="str">
        <f>VLOOKUP(B1755,Nonpubs!$B$2:$D$193,3,FALSE)</f>
        <v xml:space="preserve">P,K-8                                                                                                                                                                                                                                                                                                                                                                                                                                                                                                                                                                                                                                                                                                                                                                                                                                                                                                                                                                                                                                                                                                                                                                                                                                                                                                                                                                                                                                                                                                                                                                                                                                                                                                                                                                                                                                                                                                                                                                                                                                                                           </v>
      </c>
      <c r="D1755" s="109" t="str">
        <f>VLOOKUP(B1755,Nonpubs!$B$2:$D$193,2,FALSE)</f>
        <v xml:space="preserve">Toledo City                                                 </v>
      </c>
      <c r="E1755" s="109" t="s">
        <v>739</v>
      </c>
      <c r="F1755" s="109" t="s">
        <v>934</v>
      </c>
      <c r="G1755" s="109" t="s">
        <v>1252</v>
      </c>
      <c r="H1755" s="109" t="s">
        <v>790</v>
      </c>
      <c r="I1755" s="109" t="s">
        <v>1456</v>
      </c>
    </row>
    <row r="1756" spans="1:9">
      <c r="A1756" s="109" t="s">
        <v>285</v>
      </c>
      <c r="B1756" s="109" t="s">
        <v>284</v>
      </c>
      <c r="C1756" s="109" t="str">
        <f>VLOOKUP(B1756,Nonpubs!$B$2:$D$193,3,FALSE)</f>
        <v xml:space="preserve">P,K-8                                                                                                                                                                                                                                                                                                                                                                                                                                                                                                                                                                                                                                                                                                                                                                                                                                                                                                                                                                                                                                                                                                                                                                                                                                                                                                                                                                                                                                                                                                                                                                                                                                                                                                                                                                                                                                                                                                                                                                                                                                                                           </v>
      </c>
      <c r="D1756" s="109" t="str">
        <f>VLOOKUP(B1756,Nonpubs!$B$2:$D$193,2,FALSE)</f>
        <v xml:space="preserve">Toledo City                                                 </v>
      </c>
      <c r="E1756" s="109" t="s">
        <v>740</v>
      </c>
      <c r="F1756" s="109" t="s">
        <v>934</v>
      </c>
      <c r="G1756" s="109" t="s">
        <v>1252</v>
      </c>
      <c r="H1756" s="109" t="s">
        <v>790</v>
      </c>
      <c r="I1756" s="109" t="s">
        <v>1456</v>
      </c>
    </row>
    <row r="1757" spans="1:9">
      <c r="A1757" s="109" t="s">
        <v>285</v>
      </c>
      <c r="B1757" s="109" t="s">
        <v>284</v>
      </c>
      <c r="C1757" s="109" t="str">
        <f>VLOOKUP(B1757,Nonpubs!$B$2:$D$193,3,FALSE)</f>
        <v xml:space="preserve">P,K-8                                                                                                                                                                                                                                                                                                                                                                                                                                                                                                                                                                                                                                                                                                                                                                                                                                                                                                                                                                                                                                                                                                                                                                                                                                                                                                                                                                                                                                                                                                                                                                                                                                                                                                                                                                                                                                                                                                                                                                                                                                                                           </v>
      </c>
      <c r="D1757" s="109" t="str">
        <f>VLOOKUP(B1757,Nonpubs!$B$2:$D$193,2,FALSE)</f>
        <v xml:space="preserve">Toledo City                                                 </v>
      </c>
      <c r="E1757" s="109" t="s">
        <v>741</v>
      </c>
      <c r="F1757" s="109" t="s">
        <v>934</v>
      </c>
      <c r="G1757" s="109" t="s">
        <v>1252</v>
      </c>
      <c r="H1757" s="109" t="s">
        <v>790</v>
      </c>
      <c r="I1757" s="109" t="s">
        <v>1456</v>
      </c>
    </row>
    <row r="1758" spans="1:9">
      <c r="A1758" s="109" t="s">
        <v>285</v>
      </c>
      <c r="B1758" s="109" t="s">
        <v>284</v>
      </c>
      <c r="C1758" s="109" t="str">
        <f>VLOOKUP(B1758,Nonpubs!$B$2:$D$193,3,FALSE)</f>
        <v xml:space="preserve">P,K-8                                                                                                                                                                                                                                                                                                                                                                                                                                                                                                                                                                                                                                                                                                                                                                                                                                                                                                                                                                                                                                                                                                                                                                                                                                                                                                                                                                                                                                                                                                                                                                                                                                                                                                                                                                                                                                                                                                                                                                                                                                                                           </v>
      </c>
      <c r="D1758" s="109" t="str">
        <f>VLOOKUP(B1758,Nonpubs!$B$2:$D$193,2,FALSE)</f>
        <v xml:space="preserve">Toledo City                                                 </v>
      </c>
      <c r="E1758" s="109" t="s">
        <v>742</v>
      </c>
      <c r="F1758" s="109" t="s">
        <v>934</v>
      </c>
      <c r="G1758" s="109" t="s">
        <v>1252</v>
      </c>
      <c r="H1758" s="109" t="s">
        <v>790</v>
      </c>
      <c r="I1758" s="109" t="s">
        <v>1456</v>
      </c>
    </row>
    <row r="1759" spans="1:9">
      <c r="A1759" s="109" t="s">
        <v>285</v>
      </c>
      <c r="B1759" s="109" t="s">
        <v>284</v>
      </c>
      <c r="C1759" s="109" t="str">
        <f>VLOOKUP(B1759,Nonpubs!$B$2:$D$193,3,FALSE)</f>
        <v xml:space="preserve">P,K-8                                                                                                                                                                                                                                                                                                                                                                                                                                                                                                                                                                                                                                                                                                                                                                                                                                                                                                                                                                                                                                                                                                                                                                                                                                                                                                                                                                                                                                                                                                                                                                                                                                                                                                                                                                                                                                                                                                                                                                                                                                                                           </v>
      </c>
      <c r="D1759" s="109" t="str">
        <f>VLOOKUP(B1759,Nonpubs!$B$2:$D$193,2,FALSE)</f>
        <v xml:space="preserve">Toledo City                                                 </v>
      </c>
      <c r="E1759" s="109" t="s">
        <v>744</v>
      </c>
      <c r="F1759" s="109" t="s">
        <v>934</v>
      </c>
      <c r="G1759" s="109" t="s">
        <v>1252</v>
      </c>
      <c r="H1759" s="109" t="s">
        <v>790</v>
      </c>
      <c r="I1759" s="109" t="s">
        <v>1456</v>
      </c>
    </row>
    <row r="1760" spans="1:9">
      <c r="A1760" s="109" t="s">
        <v>285</v>
      </c>
      <c r="B1760" s="109" t="s">
        <v>284</v>
      </c>
      <c r="C1760" s="109" t="str">
        <f>VLOOKUP(B1760,Nonpubs!$B$2:$D$193,3,FALSE)</f>
        <v xml:space="preserve">P,K-8                                                                                                                                                                                                                                                                                                                                                                                                                                                                                                                                                                                                                                                                                                                                                                                                                                                                                                                                                                                                                                                                                                                                                                                                                                                                                                                                                                                                                                                                                                                                                                                                                                                                                                                                                                                                                                                                                                                                                                                                                                                                           </v>
      </c>
      <c r="D1760" s="109" t="str">
        <f>VLOOKUP(B1760,Nonpubs!$B$2:$D$193,2,FALSE)</f>
        <v xml:space="preserve">Toledo City                                                 </v>
      </c>
      <c r="E1760" s="109" t="s">
        <v>743</v>
      </c>
      <c r="F1760" s="109" t="s">
        <v>934</v>
      </c>
      <c r="G1760" s="109" t="s">
        <v>1252</v>
      </c>
      <c r="H1760" s="109" t="s">
        <v>790</v>
      </c>
      <c r="I1760" s="109" t="s">
        <v>1456</v>
      </c>
    </row>
    <row r="1761" spans="1:9">
      <c r="A1761" s="109" t="s">
        <v>285</v>
      </c>
      <c r="B1761" s="109" t="s">
        <v>284</v>
      </c>
      <c r="C1761" s="109" t="str">
        <f>VLOOKUP(B1761,Nonpubs!$B$2:$D$193,3,FALSE)</f>
        <v xml:space="preserve">P,K-8                                                                                                                                                                                                                                                                                                                                                                                                                                                                                                                                                                                                                                                                                                                                                                                                                                                                                                                                                                                                                                                                                                                                                                                                                                                                                                                                                                                                                                                                                                                                                                                                                                                                                                                                                                                                                                                                                                                                                                                                                                                                           </v>
      </c>
      <c r="D1761" s="109" t="str">
        <f>VLOOKUP(B1761,Nonpubs!$B$2:$D$193,2,FALSE)</f>
        <v xml:space="preserve">Toledo City                                                 </v>
      </c>
      <c r="E1761" s="109" t="s">
        <v>741</v>
      </c>
      <c r="F1761" s="109" t="s">
        <v>943</v>
      </c>
      <c r="G1761" s="109" t="s">
        <v>1261</v>
      </c>
      <c r="H1761" s="109" t="s">
        <v>790</v>
      </c>
      <c r="I1761" s="109" t="s">
        <v>1456</v>
      </c>
    </row>
    <row r="1762" spans="1:9">
      <c r="A1762" s="109" t="s">
        <v>285</v>
      </c>
      <c r="B1762" s="109" t="s">
        <v>284</v>
      </c>
      <c r="C1762" s="109" t="str">
        <f>VLOOKUP(B1762,Nonpubs!$B$2:$D$193,3,FALSE)</f>
        <v xml:space="preserve">P,K-8                                                                                                                                                                                                                                                                                                                                                                                                                                                                                                                                                                                                                                                                                                                                                                                                                                                                                                                                                                                                                                                                                                                                                                                                                                                                                                                                                                                                                                                                                                                                                                                                                                                                                                                                                                                                                                                                                                                                                                                                                                                                           </v>
      </c>
      <c r="D1762" s="109" t="str">
        <f>VLOOKUP(B1762,Nonpubs!$B$2:$D$193,2,FALSE)</f>
        <v xml:space="preserve">Toledo City                                                 </v>
      </c>
      <c r="E1762" s="109" t="s">
        <v>744</v>
      </c>
      <c r="F1762" s="109" t="s">
        <v>943</v>
      </c>
      <c r="G1762" s="109" t="s">
        <v>1261</v>
      </c>
      <c r="H1762" s="109" t="s">
        <v>790</v>
      </c>
      <c r="I1762" s="109" t="s">
        <v>1456</v>
      </c>
    </row>
    <row r="1763" spans="1:9">
      <c r="A1763" s="109" t="s">
        <v>285</v>
      </c>
      <c r="B1763" s="109" t="s">
        <v>284</v>
      </c>
      <c r="C1763" s="109" t="str">
        <f>VLOOKUP(B1763,Nonpubs!$B$2:$D$193,3,FALSE)</f>
        <v xml:space="preserve">P,K-8                                                                                                                                                                                                                                                                                                                                                                                                                                                                                                                                                                                                                                                                                                                                                                                                                                                                                                                                                                                                                                                                                                                                                                                                                                                                                                                                                                                                                                                                                                                                                                                                                                                                                                                                                                                                                                                                                                                                                                                                                                                                           </v>
      </c>
      <c r="D1763" s="109" t="str">
        <f>VLOOKUP(B1763,Nonpubs!$B$2:$D$193,2,FALSE)</f>
        <v xml:space="preserve">Toledo City                                                 </v>
      </c>
      <c r="E1763" s="109" t="s">
        <v>742</v>
      </c>
      <c r="F1763" s="109" t="s">
        <v>1482</v>
      </c>
      <c r="G1763" s="109" t="s">
        <v>1482</v>
      </c>
      <c r="H1763" s="109" t="s">
        <v>1482</v>
      </c>
      <c r="I1763" s="109" t="s">
        <v>1482</v>
      </c>
    </row>
    <row r="1764" spans="1:9">
      <c r="A1764" s="109" t="s">
        <v>285</v>
      </c>
      <c r="B1764" s="109" t="s">
        <v>284</v>
      </c>
      <c r="C1764" s="109" t="str">
        <f>VLOOKUP(B1764,Nonpubs!$B$2:$D$193,3,FALSE)</f>
        <v xml:space="preserve">P,K-8                                                                                                                                                                                                                                                                                                                                                                                                                                                                                                                                                                                                                                                                                                                                                                                                                                                                                                                                                                                                                                                                                                                                                                                                                                                                                                                                                                                                                                                                                                                                                                                                                                                                                                                                                                                                                                                                                                                                                                                                                                                                           </v>
      </c>
      <c r="D1764" s="109" t="str">
        <f>VLOOKUP(B1764,Nonpubs!$B$2:$D$193,2,FALSE)</f>
        <v xml:space="preserve">Toledo City                                                 </v>
      </c>
      <c r="E1764" s="109" t="s">
        <v>741</v>
      </c>
      <c r="F1764" s="109" t="s">
        <v>936</v>
      </c>
      <c r="G1764" s="109" t="s">
        <v>1254</v>
      </c>
      <c r="H1764" s="109" t="s">
        <v>790</v>
      </c>
      <c r="I1764" s="109" t="s">
        <v>1456</v>
      </c>
    </row>
    <row r="1765" spans="1:9">
      <c r="A1765" s="109" t="s">
        <v>285</v>
      </c>
      <c r="B1765" s="109" t="s">
        <v>284</v>
      </c>
      <c r="C1765" s="109" t="str">
        <f>VLOOKUP(B1765,Nonpubs!$B$2:$D$193,3,FALSE)</f>
        <v xml:space="preserve">P,K-8                                                                                                                                                                                                                                                                                                                                                                                                                                                                                                                                                                                                                                                                                                                                                                                                                                                                                                                                                                                                                                                                                                                                                                                                                                                                                                                                                                                                                                                                                                                                                                                                                                                                                                                                                                                                                                                                                                                                                                                                                                                                           </v>
      </c>
      <c r="D1765" s="109" t="str">
        <f>VLOOKUP(B1765,Nonpubs!$B$2:$D$193,2,FALSE)</f>
        <v xml:space="preserve">Toledo City                                                 </v>
      </c>
      <c r="E1765" s="109" t="s">
        <v>740</v>
      </c>
      <c r="F1765" s="109" t="s">
        <v>939</v>
      </c>
      <c r="G1765" s="109" t="s">
        <v>1257</v>
      </c>
      <c r="H1765" s="109" t="s">
        <v>790</v>
      </c>
      <c r="I1765" s="109" t="s">
        <v>1456</v>
      </c>
    </row>
    <row r="1766" spans="1:9">
      <c r="A1766" s="109" t="s">
        <v>285</v>
      </c>
      <c r="B1766" s="109" t="s">
        <v>284</v>
      </c>
      <c r="C1766" s="109" t="str">
        <f>VLOOKUP(B1766,Nonpubs!$B$2:$D$193,3,FALSE)</f>
        <v xml:space="preserve">P,K-8                                                                                                                                                                                                                                                                                                                                                                                                                                                                                                                                                                                                                                                                                                                                                                                                                                                                                                                                                                                                                                                                                                                                                                                                                                                                                                                                                                                                                                                                                                                                                                                                                                                                                                                                                                                                                                                                                                                                                                                                                                                                           </v>
      </c>
      <c r="D1766" s="109" t="str">
        <f>VLOOKUP(B1766,Nonpubs!$B$2:$D$193,2,FALSE)</f>
        <v xml:space="preserve">Toledo City                                                 </v>
      </c>
      <c r="E1766" s="109" t="s">
        <v>741</v>
      </c>
      <c r="F1766" s="109" t="s">
        <v>939</v>
      </c>
      <c r="G1766" s="109" t="s">
        <v>1257</v>
      </c>
      <c r="H1766" s="109" t="s">
        <v>790</v>
      </c>
      <c r="I1766" s="109" t="s">
        <v>1456</v>
      </c>
    </row>
    <row r="1767" spans="1:9">
      <c r="A1767" s="109" t="s">
        <v>285</v>
      </c>
      <c r="B1767" s="109" t="s">
        <v>284</v>
      </c>
      <c r="C1767" s="109" t="str">
        <f>VLOOKUP(B1767,Nonpubs!$B$2:$D$193,3,FALSE)</f>
        <v xml:space="preserve">P,K-8                                                                                                                                                                                                                                                                                                                                                                                                                                                                                                                                                                                                                                                                                                                                                                                                                                                                                                                                                                                                                                                                                                                                                                                                                                                                                                                                                                                                                                                                                                                                                                                                                                                                                                                                                                                                                                                                                                                                                                                                                                                                           </v>
      </c>
      <c r="D1767" s="109" t="str">
        <f>VLOOKUP(B1767,Nonpubs!$B$2:$D$193,2,FALSE)</f>
        <v xml:space="preserve">Toledo City                                                 </v>
      </c>
      <c r="E1767" s="109" t="s">
        <v>742</v>
      </c>
      <c r="F1767" s="109" t="s">
        <v>939</v>
      </c>
      <c r="G1767" s="109" t="s">
        <v>1257</v>
      </c>
      <c r="H1767" s="109" t="s">
        <v>790</v>
      </c>
      <c r="I1767" s="109" t="s">
        <v>1456</v>
      </c>
    </row>
    <row r="1768" spans="1:9">
      <c r="A1768" s="109" t="s">
        <v>285</v>
      </c>
      <c r="B1768" s="109" t="s">
        <v>284</v>
      </c>
      <c r="C1768" s="109" t="str">
        <f>VLOOKUP(B1768,Nonpubs!$B$2:$D$193,3,FALSE)</f>
        <v xml:space="preserve">P,K-8                                                                                                                                                                                                                                                                                                                                                                                                                                                                                                                                                                                                                                                                                                                                                                                                                                                                                                                                                                                                                                                                                                                                                                                                                                                                                                                                                                                                                                                                                                                                                                                                                                                                                                                                                                                                                                                                                                                                                                                                                                                                           </v>
      </c>
      <c r="D1768" s="109" t="str">
        <f>VLOOKUP(B1768,Nonpubs!$B$2:$D$193,2,FALSE)</f>
        <v xml:space="preserve">Toledo City                                                 </v>
      </c>
      <c r="E1768" s="109" t="s">
        <v>744</v>
      </c>
      <c r="F1768" s="109" t="s">
        <v>939</v>
      </c>
      <c r="G1768" s="109" t="s">
        <v>1257</v>
      </c>
      <c r="H1768" s="109" t="s">
        <v>790</v>
      </c>
      <c r="I1768" s="109" t="s">
        <v>1456</v>
      </c>
    </row>
    <row r="1769" spans="1:9">
      <c r="A1769" s="109" t="s">
        <v>285</v>
      </c>
      <c r="B1769" s="109" t="s">
        <v>284</v>
      </c>
      <c r="C1769" s="109" t="str">
        <f>VLOOKUP(B1769,Nonpubs!$B$2:$D$193,3,FALSE)</f>
        <v xml:space="preserve">P,K-8                                                                                                                                                                                                                                                                                                                                                                                                                                                                                                                                                                                                                                                                                                                                                                                                                                                                                                                                                                                                                                                                                                                                                                                                                                                                                                                                                                                                                                                                                                                                                                                                                                                                                                                                                                                                                                                                                                                                                                                                                                                                           </v>
      </c>
      <c r="D1769" s="109" t="str">
        <f>VLOOKUP(B1769,Nonpubs!$B$2:$D$193,2,FALSE)</f>
        <v xml:space="preserve">Toledo City                                                 </v>
      </c>
      <c r="E1769" s="109" t="s">
        <v>743</v>
      </c>
      <c r="F1769" s="109" t="s">
        <v>939</v>
      </c>
      <c r="G1769" s="109" t="s">
        <v>1257</v>
      </c>
      <c r="H1769" s="109" t="s">
        <v>790</v>
      </c>
      <c r="I1769" s="109" t="s">
        <v>1456</v>
      </c>
    </row>
    <row r="1770" spans="1:9">
      <c r="A1770" s="109" t="s">
        <v>285</v>
      </c>
      <c r="B1770" s="109" t="s">
        <v>284</v>
      </c>
      <c r="C1770" s="109" t="str">
        <f>VLOOKUP(B1770,Nonpubs!$B$2:$D$193,3,FALSE)</f>
        <v xml:space="preserve">P,K-8                                                                                                                                                                                                                                                                                                                                                                                                                                                                                                                                                                                                                                                                                                                                                                                                                                                                                                                                                                                                                                                                                                                                                                                                                                                                                                                                                                                                                                                                                                                                                                                                                                                                                                                                                                                                                                                                                                                                                                                                                                                                           </v>
      </c>
      <c r="D1770" s="109" t="str">
        <f>VLOOKUP(B1770,Nonpubs!$B$2:$D$193,2,FALSE)</f>
        <v xml:space="preserve">Toledo City                                                 </v>
      </c>
      <c r="E1770" s="109" t="s">
        <v>740</v>
      </c>
      <c r="F1770" s="109" t="s">
        <v>938</v>
      </c>
      <c r="G1770" s="109" t="s">
        <v>1256</v>
      </c>
      <c r="H1770" s="109" t="s">
        <v>790</v>
      </c>
      <c r="I1770" s="109" t="s">
        <v>1456</v>
      </c>
    </row>
    <row r="1771" spans="1:9">
      <c r="A1771" s="109" t="s">
        <v>285</v>
      </c>
      <c r="B1771" s="109" t="s">
        <v>284</v>
      </c>
      <c r="C1771" s="109" t="str">
        <f>VLOOKUP(B1771,Nonpubs!$B$2:$D$193,3,FALSE)</f>
        <v xml:space="preserve">P,K-8                                                                                                                                                                                                                                                                                                                                                                                                                                                                                                                                                                                                                                                                                                                                                                                                                                                                                                                                                                                                                                                                                                                                                                                                                                                                                                                                                                                                                                                                                                                                                                                                                                                                                                                                                                                                                                                                                                                                                                                                                                                                           </v>
      </c>
      <c r="D1771" s="109" t="str">
        <f>VLOOKUP(B1771,Nonpubs!$B$2:$D$193,2,FALSE)</f>
        <v xml:space="preserve">Toledo City                                                 </v>
      </c>
      <c r="E1771" s="109" t="s">
        <v>741</v>
      </c>
      <c r="F1771" s="109" t="s">
        <v>938</v>
      </c>
      <c r="G1771" s="109" t="s">
        <v>1256</v>
      </c>
      <c r="H1771" s="109" t="s">
        <v>790</v>
      </c>
      <c r="I1771" s="109" t="s">
        <v>1456</v>
      </c>
    </row>
    <row r="1772" spans="1:9">
      <c r="A1772" s="109" t="s">
        <v>285</v>
      </c>
      <c r="B1772" s="109" t="s">
        <v>284</v>
      </c>
      <c r="C1772" s="109" t="str">
        <f>VLOOKUP(B1772,Nonpubs!$B$2:$D$193,3,FALSE)</f>
        <v xml:space="preserve">P,K-8                                                                                                                                                                                                                                                                                                                                                                                                                                                                                                                                                                                                                                                                                                                                                                                                                                                                                                                                                                                                                                                                                                                                                                                                                                                                                                                                                                                                                                                                                                                                                                                                                                                                                                                                                                                                                                                                                                                                                                                                                                                                           </v>
      </c>
      <c r="D1772" s="109" t="str">
        <f>VLOOKUP(B1772,Nonpubs!$B$2:$D$193,2,FALSE)</f>
        <v xml:space="preserve">Toledo City                                                 </v>
      </c>
      <c r="E1772" s="109" t="s">
        <v>744</v>
      </c>
      <c r="F1772" s="109" t="s">
        <v>938</v>
      </c>
      <c r="G1772" s="109" t="s">
        <v>1256</v>
      </c>
      <c r="H1772" s="109" t="s">
        <v>790</v>
      </c>
      <c r="I1772" s="109" t="s">
        <v>1456</v>
      </c>
    </row>
    <row r="1773" spans="1:9">
      <c r="A1773" s="109" t="s">
        <v>285</v>
      </c>
      <c r="B1773" s="109" t="s">
        <v>284</v>
      </c>
      <c r="C1773" s="109" t="str">
        <f>VLOOKUP(B1773,Nonpubs!$B$2:$D$193,3,FALSE)</f>
        <v xml:space="preserve">P,K-8                                                                                                                                                                                                                                                                                                                                                                                                                                                                                                                                                                                                                                                                                                                                                                                                                                                                                                                                                                                                                                                                                                                                                                                                                                                                                                                                                                                                                                                                                                                                                                                                                                                                                                                                                                                                                                                                                                                                                                                                                                                                           </v>
      </c>
      <c r="D1773" s="109" t="str">
        <f>VLOOKUP(B1773,Nonpubs!$B$2:$D$193,2,FALSE)</f>
        <v xml:space="preserve">Toledo City                                                 </v>
      </c>
      <c r="E1773" s="109" t="s">
        <v>739</v>
      </c>
      <c r="F1773" s="109" t="s">
        <v>951</v>
      </c>
      <c r="G1773" s="109" t="s">
        <v>1271</v>
      </c>
      <c r="H1773" s="109" t="s">
        <v>790</v>
      </c>
      <c r="I1773" s="109" t="s">
        <v>1456</v>
      </c>
    </row>
    <row r="1774" spans="1:9">
      <c r="A1774" s="109" t="s">
        <v>285</v>
      </c>
      <c r="B1774" s="109" t="s">
        <v>284</v>
      </c>
      <c r="C1774" s="109" t="str">
        <f>VLOOKUP(B1774,Nonpubs!$B$2:$D$193,3,FALSE)</f>
        <v xml:space="preserve">P,K-8                                                                                                                                                                                                                                                                                                                                                                                                                                                                                                                                                                                                                                                                                                                                                                                                                                                                                                                                                                                                                                                                                                                                                                                                                                                                                                                                                                                                                                                                                                                                                                                                                                                                                                                                                                                                                                                                                                                                                                                                                                                                           </v>
      </c>
      <c r="D1774" s="109" t="str">
        <f>VLOOKUP(B1774,Nonpubs!$B$2:$D$193,2,FALSE)</f>
        <v xml:space="preserve">Toledo City                                                 </v>
      </c>
      <c r="E1774" s="109" t="s">
        <v>740</v>
      </c>
      <c r="F1774" s="109" t="s">
        <v>951</v>
      </c>
      <c r="G1774" s="109" t="s">
        <v>1271</v>
      </c>
      <c r="H1774" s="109" t="s">
        <v>790</v>
      </c>
      <c r="I1774" s="109" t="s">
        <v>1456</v>
      </c>
    </row>
    <row r="1775" spans="1:9">
      <c r="A1775" s="109" t="s">
        <v>285</v>
      </c>
      <c r="B1775" s="109" t="s">
        <v>284</v>
      </c>
      <c r="C1775" s="109" t="str">
        <f>VLOOKUP(B1775,Nonpubs!$B$2:$D$193,3,FALSE)</f>
        <v xml:space="preserve">P,K-8                                                                                                                                                                                                                                                                                                                                                                                                                                                                                                                                                                                                                                                                                                                                                                                                                                                                                                                                                                                                                                                                                                                                                                                                                                                                                                                                                                                                                                                                                                                                                                                                                                                                                                                                                                                                                                                                                                                                                                                                                                                                           </v>
      </c>
      <c r="D1775" s="109" t="str">
        <f>VLOOKUP(B1775,Nonpubs!$B$2:$D$193,2,FALSE)</f>
        <v xml:space="preserve">Toledo City                                                 </v>
      </c>
      <c r="E1775" s="109" t="s">
        <v>741</v>
      </c>
      <c r="F1775" s="109" t="s">
        <v>951</v>
      </c>
      <c r="G1775" s="109" t="s">
        <v>1271</v>
      </c>
      <c r="H1775" s="109" t="s">
        <v>790</v>
      </c>
      <c r="I1775" s="109" t="s">
        <v>1456</v>
      </c>
    </row>
    <row r="1776" spans="1:9">
      <c r="A1776" s="109" t="s">
        <v>285</v>
      </c>
      <c r="B1776" s="109" t="s">
        <v>284</v>
      </c>
      <c r="C1776" s="109" t="str">
        <f>VLOOKUP(B1776,Nonpubs!$B$2:$D$193,3,FALSE)</f>
        <v xml:space="preserve">P,K-8                                                                                                                                                                                                                                                                                                                                                                                                                                                                                                                                                                                                                                                                                                                                                                                                                                                                                                                                                                                                                                                                                                                                                                                                                                                                                                                                                                                                                                                                                                                                                                                                                                                                                                                                                                                                                                                                                                                                                                                                                                                                           </v>
      </c>
      <c r="D1776" s="109" t="str">
        <f>VLOOKUP(B1776,Nonpubs!$B$2:$D$193,2,FALSE)</f>
        <v xml:space="preserve">Toledo City                                                 </v>
      </c>
      <c r="E1776" s="109" t="s">
        <v>742</v>
      </c>
      <c r="F1776" s="109" t="s">
        <v>951</v>
      </c>
      <c r="G1776" s="109" t="s">
        <v>1271</v>
      </c>
      <c r="H1776" s="109" t="s">
        <v>790</v>
      </c>
      <c r="I1776" s="109" t="s">
        <v>1456</v>
      </c>
    </row>
    <row r="1777" spans="1:9">
      <c r="A1777" s="109" t="s">
        <v>285</v>
      </c>
      <c r="B1777" s="109" t="s">
        <v>284</v>
      </c>
      <c r="C1777" s="109" t="str">
        <f>VLOOKUP(B1777,Nonpubs!$B$2:$D$193,3,FALSE)</f>
        <v xml:space="preserve">P,K-8                                                                                                                                                                                                                                                                                                                                                                                                                                                                                                                                                                                                                                                                                                                                                                                                                                                                                                                                                                                                                                                                                                                                                                                                                                                                                                                                                                                                                                                                                                                                                                                                                                                                                                                                                                                                                                                                                                                                                                                                                                                                           </v>
      </c>
      <c r="D1777" s="109" t="str">
        <f>VLOOKUP(B1777,Nonpubs!$B$2:$D$193,2,FALSE)</f>
        <v xml:space="preserve">Toledo City                                                 </v>
      </c>
      <c r="E1777" s="109" t="s">
        <v>743</v>
      </c>
      <c r="F1777" s="109" t="s">
        <v>951</v>
      </c>
      <c r="G1777" s="109" t="s">
        <v>1271</v>
      </c>
      <c r="H1777" s="109" t="s">
        <v>790</v>
      </c>
      <c r="I1777" s="109" t="s">
        <v>1456</v>
      </c>
    </row>
    <row r="1778" spans="1:9">
      <c r="A1778" s="109" t="s">
        <v>285</v>
      </c>
      <c r="B1778" s="109" t="s">
        <v>284</v>
      </c>
      <c r="C1778" s="109" t="str">
        <f>VLOOKUP(B1778,Nonpubs!$B$2:$D$193,3,FALSE)</f>
        <v xml:space="preserve">P,K-8                                                                                                                                                                                                                                                                                                                                                                                                                                                                                                                                                                                                                                                                                                                                                                                                                                                                                                                                                                                                                                                                                                                                                                                                                                                                                                                                                                                                                                                                                                                                                                                                                                                                                                                                                                                                                                                                                                                                                                                                                                                                           </v>
      </c>
      <c r="D1778" s="109" t="str">
        <f>VLOOKUP(B1778,Nonpubs!$B$2:$D$193,2,FALSE)</f>
        <v xml:space="preserve">Toledo City                                                 </v>
      </c>
      <c r="E1778" s="109" t="s">
        <v>739</v>
      </c>
      <c r="F1778" s="109" t="s">
        <v>949</v>
      </c>
      <c r="G1778" s="109" t="s">
        <v>1267</v>
      </c>
      <c r="H1778" s="109" t="s">
        <v>790</v>
      </c>
      <c r="I1778" s="109" t="s">
        <v>1456</v>
      </c>
    </row>
    <row r="1779" spans="1:9">
      <c r="A1779" s="109" t="s">
        <v>285</v>
      </c>
      <c r="B1779" s="109" t="s">
        <v>284</v>
      </c>
      <c r="C1779" s="109" t="str">
        <f>VLOOKUP(B1779,Nonpubs!$B$2:$D$193,3,FALSE)</f>
        <v xml:space="preserve">P,K-8                                                                                                                                                                                                                                                                                                                                                                                                                                                                                                                                                                                                                                                                                                                                                                                                                                                                                                                                                                                                                                                                                                                                                                                                                                                                                                                                                                                                                                                                                                                                                                                                                                                                                                                                                                                                                                                                                                                                                                                                                                                                           </v>
      </c>
      <c r="D1779" s="109" t="str">
        <f>VLOOKUP(B1779,Nonpubs!$B$2:$D$193,2,FALSE)</f>
        <v xml:space="preserve">Toledo City                                                 </v>
      </c>
      <c r="E1779" s="109" t="s">
        <v>741</v>
      </c>
      <c r="F1779" s="109" t="s">
        <v>949</v>
      </c>
      <c r="G1779" s="109" t="s">
        <v>1267</v>
      </c>
      <c r="H1779" s="109" t="s">
        <v>790</v>
      </c>
      <c r="I1779" s="109" t="s">
        <v>1456</v>
      </c>
    </row>
    <row r="1780" spans="1:9">
      <c r="A1780" s="109" t="s">
        <v>285</v>
      </c>
      <c r="B1780" s="109" t="s">
        <v>284</v>
      </c>
      <c r="C1780" s="109" t="str">
        <f>VLOOKUP(B1780,Nonpubs!$B$2:$D$193,3,FALSE)</f>
        <v xml:space="preserve">P,K-8                                                                                                                                                                                                                                                                                                                                                                                                                                                                                                                                                                                                                                                                                                                                                                                                                                                                                                                                                                                                                                                                                                                                                                                                                                                                                                                                                                                                                                                                                                                                                                                                                                                                                                                                                                                                                                                                                                                                                                                                                                                                           </v>
      </c>
      <c r="D1780" s="109" t="str">
        <f>VLOOKUP(B1780,Nonpubs!$B$2:$D$193,2,FALSE)</f>
        <v xml:space="preserve">Toledo City                                                 </v>
      </c>
      <c r="E1780" s="109" t="s">
        <v>744</v>
      </c>
      <c r="F1780" s="109" t="s">
        <v>949</v>
      </c>
      <c r="G1780" s="109" t="s">
        <v>1267</v>
      </c>
      <c r="H1780" s="109" t="s">
        <v>790</v>
      </c>
      <c r="I1780" s="109" t="s">
        <v>1456</v>
      </c>
    </row>
    <row r="1781" spans="1:9">
      <c r="A1781" s="109" t="s">
        <v>285</v>
      </c>
      <c r="B1781" s="109" t="s">
        <v>284</v>
      </c>
      <c r="C1781" s="109" t="str">
        <f>VLOOKUP(B1781,Nonpubs!$B$2:$D$193,3,FALSE)</f>
        <v xml:space="preserve">P,K-8                                                                                                                                                                                                                                                                                                                                                                                                                                                                                                                                                                                                                                                                                                                                                                                                                                                                                                                                                                                                                                                                                                                                                                                                                                                                                                                                                                                                                                                                                                                                                                                                                                                                                                                                                                                                                                                                                                                                                                                                                                                                           </v>
      </c>
      <c r="D1781" s="109" t="str">
        <f>VLOOKUP(B1781,Nonpubs!$B$2:$D$193,2,FALSE)</f>
        <v xml:space="preserve">Toledo City                                                 </v>
      </c>
      <c r="E1781" s="109" t="s">
        <v>739</v>
      </c>
      <c r="F1781" s="109" t="s">
        <v>935</v>
      </c>
      <c r="G1781" s="109" t="s">
        <v>1253</v>
      </c>
      <c r="H1781" s="109" t="s">
        <v>790</v>
      </c>
      <c r="I1781" s="109" t="s">
        <v>1456</v>
      </c>
    </row>
    <row r="1782" spans="1:9">
      <c r="A1782" s="109" t="s">
        <v>285</v>
      </c>
      <c r="B1782" s="109" t="s">
        <v>284</v>
      </c>
      <c r="C1782" s="109" t="str">
        <f>VLOOKUP(B1782,Nonpubs!$B$2:$D$193,3,FALSE)</f>
        <v xml:space="preserve">P,K-8                                                                                                                                                                                                                                                                                                                                                                                                                                                                                                                                                                                                                                                                                                                                                                                                                                                                                                                                                                                                                                                                                                                                                                                                                                                                                                                                                                                                                                                                                                                                                                                                                                                                                                                                                                                                                                                                                                                                                                                                                                                                           </v>
      </c>
      <c r="D1782" s="109" t="str">
        <f>VLOOKUP(B1782,Nonpubs!$B$2:$D$193,2,FALSE)</f>
        <v xml:space="preserve">Toledo City                                                 </v>
      </c>
      <c r="E1782" s="109" t="s">
        <v>740</v>
      </c>
      <c r="F1782" s="109" t="s">
        <v>935</v>
      </c>
      <c r="G1782" s="109" t="s">
        <v>1253</v>
      </c>
      <c r="H1782" s="109" t="s">
        <v>790</v>
      </c>
      <c r="I1782" s="109" t="s">
        <v>1456</v>
      </c>
    </row>
    <row r="1783" spans="1:9">
      <c r="A1783" s="109" t="s">
        <v>285</v>
      </c>
      <c r="B1783" s="109" t="s">
        <v>284</v>
      </c>
      <c r="C1783" s="109" t="str">
        <f>VLOOKUP(B1783,Nonpubs!$B$2:$D$193,3,FALSE)</f>
        <v xml:space="preserve">P,K-8                                                                                                                                                                                                                                                                                                                                                                                                                                                                                                                                                                                                                                                                                                                                                                                                                                                                                                                                                                                                                                                                                                                                                                                                                                                                                                                                                                                                                                                                                                                                                                                                                                                                                                                                                                                                                                                                                                                                                                                                                                                                           </v>
      </c>
      <c r="D1783" s="109" t="str">
        <f>VLOOKUP(B1783,Nonpubs!$B$2:$D$193,2,FALSE)</f>
        <v xml:space="preserve">Toledo City                                                 </v>
      </c>
      <c r="E1783" s="109" t="s">
        <v>741</v>
      </c>
      <c r="F1783" s="109" t="s">
        <v>935</v>
      </c>
      <c r="G1783" s="109" t="s">
        <v>1253</v>
      </c>
      <c r="H1783" s="109" t="s">
        <v>790</v>
      </c>
      <c r="I1783" s="109" t="s">
        <v>1456</v>
      </c>
    </row>
    <row r="1784" spans="1:9">
      <c r="A1784" s="109" t="s">
        <v>285</v>
      </c>
      <c r="B1784" s="109" t="s">
        <v>284</v>
      </c>
      <c r="C1784" s="109" t="str">
        <f>VLOOKUP(B1784,Nonpubs!$B$2:$D$193,3,FALSE)</f>
        <v xml:space="preserve">P,K-8                                                                                                                                                                                                                                                                                                                                                                                                                                                                                                                                                                                                                                                                                                                                                                                                                                                                                                                                                                                                                                                                                                                                                                                                                                                                                                                                                                                                                                                                                                                                                                                                                                                                                                                                                                                                                                                                                                                                                                                                                                                                           </v>
      </c>
      <c r="D1784" s="109" t="str">
        <f>VLOOKUP(B1784,Nonpubs!$B$2:$D$193,2,FALSE)</f>
        <v xml:space="preserve">Toledo City                                                 </v>
      </c>
      <c r="E1784" s="109" t="s">
        <v>742</v>
      </c>
      <c r="F1784" s="109" t="s">
        <v>935</v>
      </c>
      <c r="G1784" s="109" t="s">
        <v>1253</v>
      </c>
      <c r="H1784" s="109" t="s">
        <v>790</v>
      </c>
      <c r="I1784" s="109" t="s">
        <v>1456</v>
      </c>
    </row>
    <row r="1785" spans="1:9">
      <c r="A1785" s="109" t="s">
        <v>285</v>
      </c>
      <c r="B1785" s="109" t="s">
        <v>284</v>
      </c>
      <c r="C1785" s="109" t="str">
        <f>VLOOKUP(B1785,Nonpubs!$B$2:$D$193,3,FALSE)</f>
        <v xml:space="preserve">P,K-8                                                                                                                                                                                                                                                                                                                                                                                                                                                                                                                                                                                                                                                                                                                                                                                                                                                                                                                                                                                                                                                                                                                                                                                                                                                                                                                                                                                                                                                                                                                                                                                                                                                                                                                                                                                                                                                                                                                                                                                                                                                                           </v>
      </c>
      <c r="D1785" s="109" t="str">
        <f>VLOOKUP(B1785,Nonpubs!$B$2:$D$193,2,FALSE)</f>
        <v xml:space="preserve">Toledo City                                                 </v>
      </c>
      <c r="E1785" s="109" t="s">
        <v>744</v>
      </c>
      <c r="F1785" s="109" t="s">
        <v>935</v>
      </c>
      <c r="G1785" s="109" t="s">
        <v>1253</v>
      </c>
      <c r="H1785" s="109" t="s">
        <v>790</v>
      </c>
      <c r="I1785" s="109" t="s">
        <v>1456</v>
      </c>
    </row>
    <row r="1786" spans="1:9">
      <c r="A1786" s="109" t="s">
        <v>285</v>
      </c>
      <c r="B1786" s="109" t="s">
        <v>284</v>
      </c>
      <c r="C1786" s="109" t="str">
        <f>VLOOKUP(B1786,Nonpubs!$B$2:$D$193,3,FALSE)</f>
        <v xml:space="preserve">P,K-8                                                                                                                                                                                                                                                                                                                                                                                                                                                                                                                                                                                                                                                                                                                                                                                                                                                                                                                                                                                                                                                                                                                                                                                                                                                                                                                                                                                                                                                                                                                                                                                                                                                                                                                                                                                                                                                                                                                                                                                                                                                                           </v>
      </c>
      <c r="D1786" s="109" t="str">
        <f>VLOOKUP(B1786,Nonpubs!$B$2:$D$193,2,FALSE)</f>
        <v xml:space="preserve">Toledo City                                                 </v>
      </c>
      <c r="E1786" s="109" t="s">
        <v>740</v>
      </c>
      <c r="F1786" s="109" t="s">
        <v>3013</v>
      </c>
      <c r="G1786" s="109" t="s">
        <v>1269</v>
      </c>
      <c r="H1786" s="109" t="s">
        <v>796</v>
      </c>
      <c r="I1786" s="109" t="s">
        <v>1456</v>
      </c>
    </row>
    <row r="1787" spans="1:9">
      <c r="A1787" s="109" t="s">
        <v>287</v>
      </c>
      <c r="B1787" s="109" t="s">
        <v>286</v>
      </c>
      <c r="C1787" s="109" t="e">
        <f>VLOOKUP(B1787,Nonpubs!$B$2:$D$193,3,FALSE)</f>
        <v>#N/A</v>
      </c>
      <c r="D1787" s="109" t="e">
        <f>VLOOKUP(B1787,Nonpubs!$B$2:$D$193,2,FALSE)</f>
        <v>#N/A</v>
      </c>
      <c r="E1787" s="109" t="s">
        <v>740</v>
      </c>
      <c r="F1787" s="109" t="s">
        <v>1046</v>
      </c>
      <c r="G1787" s="109" t="s">
        <v>1372</v>
      </c>
      <c r="H1787" s="109" t="s">
        <v>797</v>
      </c>
      <c r="I1787" s="109" t="s">
        <v>1456</v>
      </c>
    </row>
    <row r="1788" spans="1:9">
      <c r="A1788" s="109" t="s">
        <v>289</v>
      </c>
      <c r="B1788" s="109" t="s">
        <v>288</v>
      </c>
      <c r="C1788" s="109" t="str">
        <f>VLOOKUP(B1788,Nonpubs!$B$2:$D$193,3,FALSE)</f>
        <v xml:space="preserve">P,K-8                                                                                                                                                                                                                                                                                                                                                                                                                                                                                                                                                                                                                                                                                                                                                                                                                                                                                                                                                                                                                                                                                                                                                                                                                                                                                                                                                                                                                                                                                                                                                                                                                                                                                                                                                                                                                                                                                                                                                                                                                                                                           </v>
      </c>
      <c r="D1788" s="109" t="str">
        <f>VLOOKUP(B1788,Nonpubs!$B$2:$D$193,2,FALSE)</f>
        <v xml:space="preserve">Dayton City                                                 </v>
      </c>
      <c r="E1788" s="109" t="s">
        <v>739</v>
      </c>
      <c r="F1788" s="109" t="s">
        <v>875</v>
      </c>
      <c r="G1788" s="109" t="s">
        <v>1191</v>
      </c>
      <c r="H1788" s="109" t="s">
        <v>793</v>
      </c>
      <c r="I1788" s="109" t="s">
        <v>1456</v>
      </c>
    </row>
    <row r="1789" spans="1:9">
      <c r="A1789" s="109" t="s">
        <v>289</v>
      </c>
      <c r="B1789" s="109" t="s">
        <v>288</v>
      </c>
      <c r="C1789" s="109" t="str">
        <f>VLOOKUP(B1789,Nonpubs!$B$2:$D$193,3,FALSE)</f>
        <v xml:space="preserve">P,K-8                                                                                                                                                                                                                                                                                                                                                                                                                                                                                                                                                                                                                                                                                                                                                                                                                                                                                                                                                                                                                                                                                                                                                                                                                                                                                                                                                                                                                                                                                                                                                                                                                                                                                                                                                                                                                                                                                                                                                                                                                                                                           </v>
      </c>
      <c r="D1789" s="109" t="str">
        <f>VLOOKUP(B1789,Nonpubs!$B$2:$D$193,2,FALSE)</f>
        <v xml:space="preserve">Dayton City                                                 </v>
      </c>
      <c r="E1789" s="109" t="s">
        <v>741</v>
      </c>
      <c r="F1789" s="109" t="s">
        <v>875</v>
      </c>
      <c r="G1789" s="109" t="s">
        <v>1191</v>
      </c>
      <c r="H1789" s="109" t="s">
        <v>793</v>
      </c>
      <c r="I1789" s="109" t="s">
        <v>1456</v>
      </c>
    </row>
    <row r="1790" spans="1:9">
      <c r="A1790" s="109" t="s">
        <v>289</v>
      </c>
      <c r="B1790" s="109" t="s">
        <v>288</v>
      </c>
      <c r="C1790" s="109" t="str">
        <f>VLOOKUP(B1790,Nonpubs!$B$2:$D$193,3,FALSE)</f>
        <v xml:space="preserve">P,K-8                                                                                                                                                                                                                                                                                                                                                                                                                                                                                                                                                                                                                                                                                                                                                                                                                                                                                                                                                                                                                                                                                                                                                                                                                                                                                                                                                                                                                                                                                                                                                                                                                                                                                                                                                                                                                                                                                                                                                                                                                                                                           </v>
      </c>
      <c r="D1790" s="109" t="str">
        <f>VLOOKUP(B1790,Nonpubs!$B$2:$D$193,2,FALSE)</f>
        <v xml:space="preserve">Dayton City                                                 </v>
      </c>
      <c r="E1790" s="109" t="s">
        <v>742</v>
      </c>
      <c r="F1790" s="109" t="s">
        <v>875</v>
      </c>
      <c r="G1790" s="109" t="s">
        <v>1191</v>
      </c>
      <c r="H1790" s="109" t="s">
        <v>793</v>
      </c>
      <c r="I1790" s="109" t="s">
        <v>1456</v>
      </c>
    </row>
    <row r="1791" spans="1:9">
      <c r="A1791" s="109" t="s">
        <v>289</v>
      </c>
      <c r="B1791" s="109" t="s">
        <v>288</v>
      </c>
      <c r="C1791" s="109" t="str">
        <f>VLOOKUP(B1791,Nonpubs!$B$2:$D$193,3,FALSE)</f>
        <v xml:space="preserve">P,K-8                                                                                                                                                                                                                                                                                                                                                                                                                                                                                                                                                                                                                                                                                                                                                                                                                                                                                                                                                                                                                                                                                                                                                                                                                                                                                                                                                                                                                                                                                                                                                                                                                                                                                                                                                                                                                                                                                                                                                                                                                                                                           </v>
      </c>
      <c r="D1791" s="109" t="str">
        <f>VLOOKUP(B1791,Nonpubs!$B$2:$D$193,2,FALSE)</f>
        <v xml:space="preserve">Dayton City                                                 </v>
      </c>
      <c r="E1791" s="109" t="s">
        <v>744</v>
      </c>
      <c r="F1791" s="109" t="s">
        <v>875</v>
      </c>
      <c r="G1791" s="109" t="s">
        <v>1191</v>
      </c>
      <c r="H1791" s="109" t="s">
        <v>793</v>
      </c>
      <c r="I1791" s="109" t="s">
        <v>1456</v>
      </c>
    </row>
    <row r="1792" spans="1:9">
      <c r="A1792" s="109" t="s">
        <v>289</v>
      </c>
      <c r="B1792" s="109" t="s">
        <v>288</v>
      </c>
      <c r="C1792" s="109" t="str">
        <f>VLOOKUP(B1792,Nonpubs!$B$2:$D$193,3,FALSE)</f>
        <v xml:space="preserve">P,K-8                                                                                                                                                                                                                                                                                                                                                                                                                                                                                                                                                                                                                                                                                                                                                                                                                                                                                                                                                                                                                                                                                                                                                                                                                                                                                                                                                                                                                                                                                                                                                                                                                                                                                                                                                                                                                                                                                                                                                                                                                                                                           </v>
      </c>
      <c r="D1792" s="109" t="str">
        <f>VLOOKUP(B1792,Nonpubs!$B$2:$D$193,2,FALSE)</f>
        <v xml:space="preserve">Dayton City                                                 </v>
      </c>
      <c r="E1792" s="109" t="s">
        <v>741</v>
      </c>
      <c r="F1792" s="109" t="s">
        <v>909</v>
      </c>
      <c r="G1792" s="109" t="s">
        <v>1226</v>
      </c>
      <c r="H1792" s="109" t="s">
        <v>795</v>
      </c>
      <c r="I1792" s="109" t="s">
        <v>1455</v>
      </c>
    </row>
    <row r="1793" spans="1:9">
      <c r="A1793" s="109" t="s">
        <v>289</v>
      </c>
      <c r="B1793" s="109" t="s">
        <v>288</v>
      </c>
      <c r="C1793" s="109" t="str">
        <f>VLOOKUP(B1793,Nonpubs!$B$2:$D$193,3,FALSE)</f>
        <v xml:space="preserve">P,K-8                                                                                                                                                                                                                                                                                                                                                                                                                                                                                                                                                                                                                                                                                                                                                                                                                                                                                                                                                                                                                                                                                                                                                                                                                                                                                                                                                                                                                                                                                                                                                                                                                                                                                                                                                                                                                                                                                                                                                                                                                                                                           </v>
      </c>
      <c r="D1793" s="109" t="str">
        <f>VLOOKUP(B1793,Nonpubs!$B$2:$D$193,2,FALSE)</f>
        <v xml:space="preserve">Dayton City                                                 </v>
      </c>
      <c r="E1793" s="109" t="s">
        <v>741</v>
      </c>
      <c r="F1793" s="109" t="s">
        <v>994</v>
      </c>
      <c r="G1793" s="109" t="s">
        <v>1317</v>
      </c>
      <c r="H1793" s="109" t="s">
        <v>793</v>
      </c>
      <c r="I1793" s="109" t="s">
        <v>1456</v>
      </c>
    </row>
    <row r="1794" spans="1:9">
      <c r="A1794" s="109" t="s">
        <v>289</v>
      </c>
      <c r="B1794" s="109" t="s">
        <v>288</v>
      </c>
      <c r="C1794" s="109" t="str">
        <f>VLOOKUP(B1794,Nonpubs!$B$2:$D$193,3,FALSE)</f>
        <v xml:space="preserve">P,K-8                                                                                                                                                                                                                                                                                                                                                                                                                                                                                                                                                                                                                                                                                                                                                                                                                                                                                                                                                                                                                                                                                                                                                                                                                                                                                                                                                                                                                                                                                                                                                                                                                                                                                                                                                                                                                                                                                                                                                                                                                                                                           </v>
      </c>
      <c r="D1794" s="109" t="str">
        <f>VLOOKUP(B1794,Nonpubs!$B$2:$D$193,2,FALSE)</f>
        <v xml:space="preserve">Dayton City                                                 </v>
      </c>
      <c r="E1794" s="109" t="s">
        <v>739</v>
      </c>
      <c r="F1794" s="109" t="s">
        <v>907</v>
      </c>
      <c r="G1794" s="109" t="s">
        <v>1224</v>
      </c>
      <c r="H1794" s="109" t="s">
        <v>793</v>
      </c>
      <c r="I1794" s="109" t="s">
        <v>1456</v>
      </c>
    </row>
    <row r="1795" spans="1:9">
      <c r="A1795" s="109" t="s">
        <v>289</v>
      </c>
      <c r="B1795" s="109" t="s">
        <v>288</v>
      </c>
      <c r="C1795" s="109" t="str">
        <f>VLOOKUP(B1795,Nonpubs!$B$2:$D$193,3,FALSE)</f>
        <v xml:space="preserve">P,K-8                                                                                                                                                                                                                                                                                                                                                                                                                                                                                                                                                                                                                                                                                                                                                                                                                                                                                                                                                                                                                                                                                                                                                                                                                                                                                                                                                                                                                                                                                                                                                                                                                                                                                                                                                                                                                                                                                                                                                                                                                                                                           </v>
      </c>
      <c r="D1795" s="109" t="str">
        <f>VLOOKUP(B1795,Nonpubs!$B$2:$D$193,2,FALSE)</f>
        <v xml:space="preserve">Dayton City                                                 </v>
      </c>
      <c r="E1795" s="109" t="s">
        <v>740</v>
      </c>
      <c r="F1795" s="109" t="s">
        <v>907</v>
      </c>
      <c r="G1795" s="109" t="s">
        <v>1224</v>
      </c>
      <c r="H1795" s="109" t="s">
        <v>793</v>
      </c>
      <c r="I1795" s="109" t="s">
        <v>1456</v>
      </c>
    </row>
    <row r="1796" spans="1:9">
      <c r="A1796" s="109" t="s">
        <v>289</v>
      </c>
      <c r="B1796" s="109" t="s">
        <v>288</v>
      </c>
      <c r="C1796" s="109" t="str">
        <f>VLOOKUP(B1796,Nonpubs!$B$2:$D$193,3,FALSE)</f>
        <v xml:space="preserve">P,K-8                                                                                                                                                                                                                                                                                                                                                                                                                                                                                                                                                                                                                                                                                                                                                                                                                                                                                                                                                                                                                                                                                                                                                                                                                                                                                                                                                                                                                                                                                                                                                                                                                                                                                                                                                                                                                                                                                                                                                                                                                                                                           </v>
      </c>
      <c r="D1796" s="109" t="str">
        <f>VLOOKUP(B1796,Nonpubs!$B$2:$D$193,2,FALSE)</f>
        <v xml:space="preserve">Dayton City                                                 </v>
      </c>
      <c r="E1796" s="109" t="s">
        <v>741</v>
      </c>
      <c r="F1796" s="109" t="s">
        <v>907</v>
      </c>
      <c r="G1796" s="109" t="s">
        <v>1224</v>
      </c>
      <c r="H1796" s="109" t="s">
        <v>793</v>
      </c>
      <c r="I1796" s="109" t="s">
        <v>1456</v>
      </c>
    </row>
    <row r="1797" spans="1:9">
      <c r="A1797" s="109" t="s">
        <v>289</v>
      </c>
      <c r="B1797" s="109" t="s">
        <v>288</v>
      </c>
      <c r="C1797" s="109" t="str">
        <f>VLOOKUP(B1797,Nonpubs!$B$2:$D$193,3,FALSE)</f>
        <v xml:space="preserve">P,K-8                                                                                                                                                                                                                                                                                                                                                                                                                                                                                                                                                                                                                                                                                                                                                                                                                                                                                                                                                                                                                                                                                                                                                                                                                                                                                                                                                                                                                                                                                                                                                                                                                                                                                                                                                                                                                                                                                                                                                                                                                                                                           </v>
      </c>
      <c r="D1797" s="109" t="str">
        <f>VLOOKUP(B1797,Nonpubs!$B$2:$D$193,2,FALSE)</f>
        <v xml:space="preserve">Dayton City                                                 </v>
      </c>
      <c r="E1797" s="109" t="s">
        <v>743</v>
      </c>
      <c r="F1797" s="109" t="s">
        <v>907</v>
      </c>
      <c r="G1797" s="109" t="s">
        <v>1224</v>
      </c>
      <c r="H1797" s="109" t="s">
        <v>793</v>
      </c>
      <c r="I1797" s="109" t="s">
        <v>1456</v>
      </c>
    </row>
    <row r="1798" spans="1:9">
      <c r="A1798" s="109" t="s">
        <v>289</v>
      </c>
      <c r="B1798" s="109" t="s">
        <v>288</v>
      </c>
      <c r="C1798" s="109" t="str">
        <f>VLOOKUP(B1798,Nonpubs!$B$2:$D$193,3,FALSE)</f>
        <v xml:space="preserve">P,K-8                                                                                                                                                                                                                                                                                                                                                                                                                                                                                                                                                                                                                                                                                                                                                                                                                                                                                                                                                                                                                                                                                                                                                                                                                                                                                                                                                                                                                                                                                                                                                                                                                                                                                                                                                                                                                                                                                                                                                                                                                                                                           </v>
      </c>
      <c r="D1798" s="109" t="str">
        <f>VLOOKUP(B1798,Nonpubs!$B$2:$D$193,2,FALSE)</f>
        <v xml:space="preserve">Dayton City                                                 </v>
      </c>
      <c r="E1798" s="109" t="s">
        <v>744</v>
      </c>
      <c r="F1798" s="109" t="s">
        <v>877</v>
      </c>
      <c r="G1798" s="109" t="s">
        <v>1193</v>
      </c>
      <c r="H1798" s="109" t="s">
        <v>791</v>
      </c>
      <c r="I1798" s="109" t="s">
        <v>1455</v>
      </c>
    </row>
    <row r="1799" spans="1:9">
      <c r="A1799" s="109" t="s">
        <v>289</v>
      </c>
      <c r="B1799" s="109" t="s">
        <v>288</v>
      </c>
      <c r="C1799" s="109" t="str">
        <f>VLOOKUP(B1799,Nonpubs!$B$2:$D$193,3,FALSE)</f>
        <v xml:space="preserve">P,K-8                                                                                                                                                                                                                                                                                                                                                                                                                                                                                                                                                                                                                                                                                                                                                                                                                                                                                                                                                                                                                                                                                                                                                                                                                                                                                                                                                                                                                                                                                                                                                                                                                                                                                                                                                                                                                                                                                                                                                                                                                                                                           </v>
      </c>
      <c r="D1799" s="109" t="str">
        <f>VLOOKUP(B1799,Nonpubs!$B$2:$D$193,2,FALSE)</f>
        <v xml:space="preserve">Dayton City                                                 </v>
      </c>
      <c r="E1799" s="109" t="s">
        <v>741</v>
      </c>
      <c r="F1799" s="109" t="s">
        <v>930</v>
      </c>
      <c r="G1799" s="109" t="s">
        <v>1248</v>
      </c>
      <c r="H1799" s="109" t="s">
        <v>793</v>
      </c>
      <c r="I1799" s="109" t="s">
        <v>1456</v>
      </c>
    </row>
    <row r="1800" spans="1:9">
      <c r="A1800" s="109" t="s">
        <v>289</v>
      </c>
      <c r="B1800" s="109" t="s">
        <v>288</v>
      </c>
      <c r="C1800" s="109" t="str">
        <f>VLOOKUP(B1800,Nonpubs!$B$2:$D$193,3,FALSE)</f>
        <v xml:space="preserve">P,K-8                                                                                                                                                                                                                                                                                                                                                                                                                                                                                                                                                                                                                                                                                                                                                                                                                                                                                                                                                                                                                                                                                                                                                                                                                                                                                                                                                                                                                                                                                                                                                                                                                                                                                                                                                                                                                                                                                                                                                                                                                                                                           </v>
      </c>
      <c r="D1800" s="109" t="str">
        <f>VLOOKUP(B1800,Nonpubs!$B$2:$D$193,2,FALSE)</f>
        <v xml:space="preserve">Dayton City                                                 </v>
      </c>
      <c r="E1800" s="109" t="s">
        <v>739</v>
      </c>
      <c r="F1800" s="109" t="s">
        <v>904</v>
      </c>
      <c r="G1800" s="109" t="s">
        <v>1221</v>
      </c>
      <c r="H1800" s="109" t="s">
        <v>793</v>
      </c>
      <c r="I1800" s="109" t="s">
        <v>1455</v>
      </c>
    </row>
    <row r="1801" spans="1:9">
      <c r="A1801" s="109" t="s">
        <v>289</v>
      </c>
      <c r="B1801" s="109" t="s">
        <v>288</v>
      </c>
      <c r="C1801" s="109" t="str">
        <f>VLOOKUP(B1801,Nonpubs!$B$2:$D$193,3,FALSE)</f>
        <v xml:space="preserve">P,K-8                                                                                                                                                                                                                                                                                                                                                                                                                                                                                                                                                                                                                                                                                                                                                                                                                                                                                                                                                                                                                                                                                                                                                                                                                                                                                                                                                                                                                                                                                                                                                                                                                                                                                                                                                                                                                                                                                                                                                                                                                                                                           </v>
      </c>
      <c r="D1801" s="109" t="str">
        <f>VLOOKUP(B1801,Nonpubs!$B$2:$D$193,2,FALSE)</f>
        <v xml:space="preserve">Dayton City                                                 </v>
      </c>
      <c r="E1801" s="109" t="s">
        <v>739</v>
      </c>
      <c r="F1801" s="109" t="s">
        <v>905</v>
      </c>
      <c r="G1801" s="109" t="s">
        <v>1222</v>
      </c>
      <c r="H1801" s="109" t="s">
        <v>791</v>
      </c>
      <c r="I1801" s="109" t="s">
        <v>1456</v>
      </c>
    </row>
    <row r="1802" spans="1:9">
      <c r="A1802" s="109" t="s">
        <v>289</v>
      </c>
      <c r="B1802" s="109" t="s">
        <v>288</v>
      </c>
      <c r="C1802" s="109" t="str">
        <f>VLOOKUP(B1802,Nonpubs!$B$2:$D$193,3,FALSE)</f>
        <v xml:space="preserve">P,K-8                                                                                                                                                                                                                                                                                                                                                                                                                                                                                                                                                                                                                                                                                                                                                                                                                                                                                                                                                                                                                                                                                                                                                                                                                                                                                                                                                                                                                                                                                                                                                                                                                                                                                                                                                                                                                                                                                                                                                                                                                                                                           </v>
      </c>
      <c r="D1802" s="109" t="str">
        <f>VLOOKUP(B1802,Nonpubs!$B$2:$D$193,2,FALSE)</f>
        <v xml:space="preserve">Dayton City                                                 </v>
      </c>
      <c r="E1802" s="109" t="s">
        <v>740</v>
      </c>
      <c r="F1802" s="109" t="s">
        <v>905</v>
      </c>
      <c r="G1802" s="109" t="s">
        <v>1222</v>
      </c>
      <c r="H1802" s="109" t="s">
        <v>791</v>
      </c>
      <c r="I1802" s="109" t="s">
        <v>1456</v>
      </c>
    </row>
    <row r="1803" spans="1:9">
      <c r="A1803" s="109" t="s">
        <v>289</v>
      </c>
      <c r="B1803" s="109" t="s">
        <v>288</v>
      </c>
      <c r="C1803" s="109" t="str">
        <f>VLOOKUP(B1803,Nonpubs!$B$2:$D$193,3,FALSE)</f>
        <v xml:space="preserve">P,K-8                                                                                                                                                                                                                                                                                                                                                                                                                                                                                                                                                                                                                                                                                                                                                                                                                                                                                                                                                                                                                                                                                                                                                                                                                                                                                                                                                                                                                                                                                                                                                                                                                                                                                                                                                                                                                                                                                                                                                                                                                                                                           </v>
      </c>
      <c r="D1803" s="109" t="str">
        <f>VLOOKUP(B1803,Nonpubs!$B$2:$D$193,2,FALSE)</f>
        <v xml:space="preserve">Dayton City                                                 </v>
      </c>
      <c r="E1803" s="109" t="s">
        <v>741</v>
      </c>
      <c r="F1803" s="109" t="s">
        <v>905</v>
      </c>
      <c r="G1803" s="109" t="s">
        <v>1222</v>
      </c>
      <c r="H1803" s="109" t="s">
        <v>791</v>
      </c>
      <c r="I1803" s="109" t="s">
        <v>1456</v>
      </c>
    </row>
    <row r="1804" spans="1:9">
      <c r="A1804" s="109" t="s">
        <v>289</v>
      </c>
      <c r="B1804" s="109" t="s">
        <v>288</v>
      </c>
      <c r="C1804" s="109" t="str">
        <f>VLOOKUP(B1804,Nonpubs!$B$2:$D$193,3,FALSE)</f>
        <v xml:space="preserve">P,K-8                                                                                                                                                                                                                                                                                                                                                                                                                                                                                                                                                                                                                                                                                                                                                                                                                                                                                                                                                                                                                                                                                                                                                                                                                                                                                                                                                                                                                                                                                                                                                                                                                                                                                                                                                                                                                                                                                                                                                                                                                                                                           </v>
      </c>
      <c r="D1804" s="109" t="str">
        <f>VLOOKUP(B1804,Nonpubs!$B$2:$D$193,2,FALSE)</f>
        <v xml:space="preserve">Dayton City                                                 </v>
      </c>
      <c r="E1804" s="109" t="s">
        <v>739</v>
      </c>
      <c r="F1804" s="109" t="s">
        <v>878</v>
      </c>
      <c r="G1804" s="109" t="s">
        <v>1194</v>
      </c>
      <c r="H1804" s="109" t="s">
        <v>793</v>
      </c>
      <c r="I1804" s="109" t="s">
        <v>1456</v>
      </c>
    </row>
    <row r="1805" spans="1:9">
      <c r="A1805" s="109" t="s">
        <v>289</v>
      </c>
      <c r="B1805" s="109" t="s">
        <v>288</v>
      </c>
      <c r="C1805" s="109" t="str">
        <f>VLOOKUP(B1805,Nonpubs!$B$2:$D$193,3,FALSE)</f>
        <v xml:space="preserve">P,K-8                                                                                                                                                                                                                                                                                                                                                                                                                                                                                                                                                                                                                                                                                                                                                                                                                                                                                                                                                                                                                                                                                                                                                                                                                                                                                                                                                                                                                                                                                                                                                                                                                                                                                                                                                                                                                                                                                                                                                                                                                                                                           </v>
      </c>
      <c r="D1805" s="109" t="str">
        <f>VLOOKUP(B1805,Nonpubs!$B$2:$D$193,2,FALSE)</f>
        <v xml:space="preserve">Dayton City                                                 </v>
      </c>
      <c r="E1805" s="109" t="s">
        <v>744</v>
      </c>
      <c r="F1805" s="109" t="s">
        <v>878</v>
      </c>
      <c r="G1805" s="109" t="s">
        <v>1194</v>
      </c>
      <c r="H1805" s="109" t="s">
        <v>793</v>
      </c>
      <c r="I1805" s="109" t="s">
        <v>1456</v>
      </c>
    </row>
    <row r="1806" spans="1:9">
      <c r="A1806" s="109" t="s">
        <v>291</v>
      </c>
      <c r="B1806" s="109" t="s">
        <v>290</v>
      </c>
      <c r="C1806" s="109" t="str">
        <f>VLOOKUP(B1806,Nonpubs!$B$2:$D$193,3,FALSE)</f>
        <v xml:space="preserve">K-6                                                                                                                                                                                                                                                                                                                                                                                                                                                                                                                                                                                                                                                                                                                                                                                                                                                                                                                                                                                                                                                                                                                                                                                                                                                                                                                                                                                                                                                                                                                                                                                                                                                                                                                                                                                                                                                                                                                                                                                                                                                                             </v>
      </c>
      <c r="D1806" s="109" t="str">
        <f>VLOOKUP(B1806,Nonpubs!$B$2:$D$193,2,FALSE)</f>
        <v xml:space="preserve">Columbus City School District                               </v>
      </c>
      <c r="E1806" s="109" t="s">
        <v>739</v>
      </c>
      <c r="F1806" s="109" t="s">
        <v>954</v>
      </c>
      <c r="G1806" s="109" t="s">
        <v>1274</v>
      </c>
      <c r="H1806" s="109" t="s">
        <v>797</v>
      </c>
      <c r="I1806" s="109" t="s">
        <v>1455</v>
      </c>
    </row>
    <row r="1807" spans="1:9">
      <c r="A1807" s="109" t="s">
        <v>291</v>
      </c>
      <c r="B1807" s="109" t="s">
        <v>290</v>
      </c>
      <c r="C1807" s="109" t="str">
        <f>VLOOKUP(B1807,Nonpubs!$B$2:$D$193,3,FALSE)</f>
        <v xml:space="preserve">K-6                                                                                                                                                                                                                                                                                                                                                                                                                                                                                                                                                                                                                                                                                                                                                                                                                                                                                                                                                                                                                                                                                                                                                                                                                                                                                                                                                                                                                                                                                                                                                                                                                                                                                                                                                                                                                                                                                                                                                                                                                                                                             </v>
      </c>
      <c r="D1807" s="109" t="str">
        <f>VLOOKUP(B1807,Nonpubs!$B$2:$D$193,2,FALSE)</f>
        <v xml:space="preserve">Columbus City School District                               </v>
      </c>
      <c r="E1807" s="109" t="s">
        <v>741</v>
      </c>
      <c r="F1807" s="109" t="s">
        <v>954</v>
      </c>
      <c r="G1807" s="109" t="s">
        <v>1274</v>
      </c>
      <c r="H1807" s="109" t="s">
        <v>797</v>
      </c>
      <c r="I1807" s="109" t="s">
        <v>1455</v>
      </c>
    </row>
    <row r="1808" spans="1:9">
      <c r="A1808" s="109" t="s">
        <v>291</v>
      </c>
      <c r="B1808" s="109" t="s">
        <v>290</v>
      </c>
      <c r="C1808" s="109" t="str">
        <f>VLOOKUP(B1808,Nonpubs!$B$2:$D$193,3,FALSE)</f>
        <v xml:space="preserve">K-6                                                                                                                                                                                                                                                                                                                                                                                                                                                                                                                                                                                                                                                                                                                                                                                                                                                                                                                                                                                                                                                                                                                                                                                                                                                                                                                                                                                                                                                                                                                                                                                                                                                                                                                                                                                                                                                                                                                                                                                                                                                                             </v>
      </c>
      <c r="D1808" s="109" t="str">
        <f>VLOOKUP(B1808,Nonpubs!$B$2:$D$193,2,FALSE)</f>
        <v xml:space="preserve">Columbus City School District                               </v>
      </c>
      <c r="E1808" s="109" t="s">
        <v>740</v>
      </c>
      <c r="F1808" s="109" t="s">
        <v>825</v>
      </c>
      <c r="G1808" s="109" t="s">
        <v>1137</v>
      </c>
      <c r="H1808" s="109" t="s">
        <v>796</v>
      </c>
      <c r="I1808" s="109" t="s">
        <v>1456</v>
      </c>
    </row>
    <row r="1809" spans="1:9">
      <c r="A1809" s="109" t="s">
        <v>291</v>
      </c>
      <c r="B1809" s="109" t="s">
        <v>290</v>
      </c>
      <c r="C1809" s="109" t="str">
        <f>VLOOKUP(B1809,Nonpubs!$B$2:$D$193,3,FALSE)</f>
        <v xml:space="preserve">K-6                                                                                                                                                                                                                                                                                                                                                                                                                                                                                                                                                                                                                                                                                                                                                                                                                                                                                                                                                                                                                                                                                                                                                                                                                                                                                                                                                                                                                                                                                                                                                                                                                                                                                                                                                                                                                                                                                                                                                                                                                                                                             </v>
      </c>
      <c r="D1809" s="109" t="str">
        <f>VLOOKUP(B1809,Nonpubs!$B$2:$D$193,2,FALSE)</f>
        <v xml:space="preserve">Columbus City School District                               </v>
      </c>
      <c r="E1809" s="109" t="s">
        <v>741</v>
      </c>
      <c r="F1809" s="109" t="s">
        <v>826</v>
      </c>
      <c r="G1809" s="109" t="s">
        <v>1138</v>
      </c>
      <c r="H1809" s="109" t="s">
        <v>796</v>
      </c>
      <c r="I1809" s="109" t="s">
        <v>1456</v>
      </c>
    </row>
    <row r="1810" spans="1:9">
      <c r="A1810" s="109" t="s">
        <v>291</v>
      </c>
      <c r="B1810" s="109" t="s">
        <v>290</v>
      </c>
      <c r="C1810" s="109" t="str">
        <f>VLOOKUP(B1810,Nonpubs!$B$2:$D$193,3,FALSE)</f>
        <v xml:space="preserve">K-6                                                                                                                                                                                                                                                                                                                                                                                                                                                                                                                                                                                                                                                                                                                                                                                                                                                                                                                                                                                                                                                                                                                                                                                                                                                                                                                                                                                                                                                                                                                                                                                                                                                                                                                                                                                                                                                                                                                                                                                                                                                                             </v>
      </c>
      <c r="D1810" s="109" t="str">
        <f>VLOOKUP(B1810,Nonpubs!$B$2:$D$193,2,FALSE)</f>
        <v xml:space="preserve">Columbus City School District                               </v>
      </c>
      <c r="E1810" s="109" t="s">
        <v>742</v>
      </c>
      <c r="F1810" s="109" t="s">
        <v>838</v>
      </c>
      <c r="G1810" s="109" t="s">
        <v>1150</v>
      </c>
      <c r="H1810" s="109" t="s">
        <v>797</v>
      </c>
      <c r="I1810" s="109" t="s">
        <v>1456</v>
      </c>
    </row>
    <row r="1811" spans="1:9">
      <c r="A1811" s="109" t="s">
        <v>291</v>
      </c>
      <c r="B1811" s="109" t="s">
        <v>290</v>
      </c>
      <c r="C1811" s="109" t="str">
        <f>VLOOKUP(B1811,Nonpubs!$B$2:$D$193,3,FALSE)</f>
        <v xml:space="preserve">K-6                                                                                                                                                                                                                                                                                                                                                                                                                                                                                                                                                                                                                                                                                                                                                                                                                                                                                                                                                                                                                                                                                                                                                                                                                                                                                                                                                                                                                                                                                                                                                                                                                                                                                                                                                                                                                                                                                                                                                                                                                                                                             </v>
      </c>
      <c r="D1811" s="109" t="str">
        <f>VLOOKUP(B1811,Nonpubs!$B$2:$D$193,2,FALSE)</f>
        <v xml:space="preserve">Columbus City School District                               </v>
      </c>
      <c r="E1811" s="109" t="s">
        <v>739</v>
      </c>
      <c r="F1811" s="109" t="s">
        <v>828</v>
      </c>
      <c r="G1811" s="109" t="s">
        <v>1140</v>
      </c>
      <c r="H1811" s="109" t="s">
        <v>796</v>
      </c>
      <c r="I1811" s="109" t="s">
        <v>1456</v>
      </c>
    </row>
    <row r="1812" spans="1:9">
      <c r="A1812" s="109" t="s">
        <v>291</v>
      </c>
      <c r="B1812" s="109" t="s">
        <v>290</v>
      </c>
      <c r="C1812" s="109" t="str">
        <f>VLOOKUP(B1812,Nonpubs!$B$2:$D$193,3,FALSE)</f>
        <v xml:space="preserve">K-6                                                                                                                                                                                                                                                                                                                                                                                                                                                                                                                                                                                                                                                                                                                                                                                                                                                                                                                                                                                                                                                                                                                                                                                                                                                                                                                                                                                                                                                                                                                                                                                                                                                                                                                                                                                                                                                                                                                                                                                                                                                                             </v>
      </c>
      <c r="D1812" s="109" t="str">
        <f>VLOOKUP(B1812,Nonpubs!$B$2:$D$193,2,FALSE)</f>
        <v xml:space="preserve">Columbus City School District                               </v>
      </c>
      <c r="E1812" s="109" t="s">
        <v>740</v>
      </c>
      <c r="F1812" s="109" t="s">
        <v>828</v>
      </c>
      <c r="G1812" s="109" t="s">
        <v>1140</v>
      </c>
      <c r="H1812" s="109" t="s">
        <v>796</v>
      </c>
      <c r="I1812" s="109" t="s">
        <v>1456</v>
      </c>
    </row>
    <row r="1813" spans="1:9">
      <c r="A1813" s="109" t="s">
        <v>291</v>
      </c>
      <c r="B1813" s="109" t="s">
        <v>290</v>
      </c>
      <c r="C1813" s="109" t="str">
        <f>VLOOKUP(B1813,Nonpubs!$B$2:$D$193,3,FALSE)</f>
        <v xml:space="preserve">K-6                                                                                                                                                                                                                                                                                                                                                                                                                                                                                                                                                                                                                                                                                                                                                                                                                                                                                                                                                                                                                                                                                                                                                                                                                                                                                                                                                                                                                                                                                                                                                                                                                                                                                                                                                                                                                                                                                                                                                                                                                                                                             </v>
      </c>
      <c r="D1813" s="109" t="str">
        <f>VLOOKUP(B1813,Nonpubs!$B$2:$D$193,2,FALSE)</f>
        <v xml:space="preserve">Columbus City School District                               </v>
      </c>
      <c r="E1813" s="109" t="s">
        <v>742</v>
      </c>
      <c r="F1813" s="109" t="s">
        <v>828</v>
      </c>
      <c r="G1813" s="109" t="s">
        <v>1140</v>
      </c>
      <c r="H1813" s="109" t="s">
        <v>796</v>
      </c>
      <c r="I1813" s="109" t="s">
        <v>1456</v>
      </c>
    </row>
    <row r="1814" spans="1:9">
      <c r="A1814" s="109" t="s">
        <v>291</v>
      </c>
      <c r="B1814" s="109" t="s">
        <v>290</v>
      </c>
      <c r="C1814" s="109" t="str">
        <f>VLOOKUP(B1814,Nonpubs!$B$2:$D$193,3,FALSE)</f>
        <v xml:space="preserve">K-6                                                                                                                                                                                                                                                                                                                                                                                                                                                                                                                                                                                                                                                                                                                                                                                                                                                                                                                                                                                                                                                                                                                                                                                                                                                                                                                                                                                                                                                                                                                                                                                                                                                                                                                                                                                                                                                                                                                                                                                                                                                                             </v>
      </c>
      <c r="D1814" s="109" t="str">
        <f>VLOOKUP(B1814,Nonpubs!$B$2:$D$193,2,FALSE)</f>
        <v xml:space="preserve">Columbus City School District                               </v>
      </c>
      <c r="E1814" s="109" t="s">
        <v>739</v>
      </c>
      <c r="F1814" s="109" t="s">
        <v>829</v>
      </c>
      <c r="G1814" s="109" t="s">
        <v>1141</v>
      </c>
      <c r="H1814" s="109" t="s">
        <v>795</v>
      </c>
      <c r="I1814" s="109" t="s">
        <v>1456</v>
      </c>
    </row>
    <row r="1815" spans="1:9">
      <c r="A1815" s="109" t="s">
        <v>291</v>
      </c>
      <c r="B1815" s="109" t="s">
        <v>290</v>
      </c>
      <c r="C1815" s="109" t="str">
        <f>VLOOKUP(B1815,Nonpubs!$B$2:$D$193,3,FALSE)</f>
        <v xml:space="preserve">K-6                                                                                                                                                                                                                                                                                                                                                                                                                                                                                                                                                                                                                                                                                                                                                                                                                                                                                                                                                                                                                                                                                                                                                                                                                                                                                                                                                                                                                                                                                                                                                                                                                                                                                                                                                                                                                                                                                                                                                                                                                                                                             </v>
      </c>
      <c r="D1815" s="109" t="str">
        <f>VLOOKUP(B1815,Nonpubs!$B$2:$D$193,2,FALSE)</f>
        <v xml:space="preserve">Columbus City School District                               </v>
      </c>
      <c r="E1815" s="109" t="s">
        <v>741</v>
      </c>
      <c r="F1815" s="109" t="s">
        <v>829</v>
      </c>
      <c r="G1815" s="109" t="s">
        <v>1141</v>
      </c>
      <c r="H1815" s="109" t="s">
        <v>795</v>
      </c>
      <c r="I1815" s="109" t="s">
        <v>1456</v>
      </c>
    </row>
    <row r="1816" spans="1:9">
      <c r="A1816" s="109" t="s">
        <v>291</v>
      </c>
      <c r="B1816" s="109" t="s">
        <v>290</v>
      </c>
      <c r="C1816" s="109" t="str">
        <f>VLOOKUP(B1816,Nonpubs!$B$2:$D$193,3,FALSE)</f>
        <v xml:space="preserve">K-6                                                                                                                                                                                                                                                                                                                                                                                                                                                                                                                                                                                                                                                                                                                                                                                                                                                                                                                                                                                                                                                                                                                                                                                                                                                                                                                                                                                                                                                                                                                                                                                                                                                                                                                                                                                                                                                                                                                                                                                                                                                                             </v>
      </c>
      <c r="D1816" s="109" t="str">
        <f>VLOOKUP(B1816,Nonpubs!$B$2:$D$193,2,FALSE)</f>
        <v xml:space="preserve">Columbus City School District                               </v>
      </c>
      <c r="E1816" s="109" t="s">
        <v>742</v>
      </c>
      <c r="F1816" s="109" t="s">
        <v>829</v>
      </c>
      <c r="G1816" s="109" t="s">
        <v>1141</v>
      </c>
      <c r="H1816" s="109" t="s">
        <v>795</v>
      </c>
      <c r="I1816" s="109" t="s">
        <v>1456</v>
      </c>
    </row>
    <row r="1817" spans="1:9">
      <c r="A1817" s="109" t="s">
        <v>291</v>
      </c>
      <c r="B1817" s="109" t="s">
        <v>290</v>
      </c>
      <c r="C1817" s="109" t="str">
        <f>VLOOKUP(B1817,Nonpubs!$B$2:$D$193,3,FALSE)</f>
        <v xml:space="preserve">K-6                                                                                                                                                                                                                                                                                                                                                                                                                                                                                                                                                                                                                                                                                                                                                                                                                                                                                                                                                                                                                                                                                                                                                                                                                                                                                                                                                                                                                                                                                                                                                                                                                                                                                                                                                                                                                                                                                                                                                                                                                                                                             </v>
      </c>
      <c r="D1817" s="109" t="str">
        <f>VLOOKUP(B1817,Nonpubs!$B$2:$D$193,2,FALSE)</f>
        <v xml:space="preserve">Columbus City School District                               </v>
      </c>
      <c r="E1817" s="109" t="s">
        <v>739</v>
      </c>
      <c r="F1817" s="109" t="s">
        <v>841</v>
      </c>
      <c r="G1817" s="109" t="s">
        <v>1153</v>
      </c>
      <c r="H1817" s="109" t="s">
        <v>797</v>
      </c>
      <c r="I1817" s="109" t="s">
        <v>1456</v>
      </c>
    </row>
    <row r="1818" spans="1:9">
      <c r="A1818" s="109" t="s">
        <v>291</v>
      </c>
      <c r="B1818" s="109" t="s">
        <v>290</v>
      </c>
      <c r="C1818" s="109" t="str">
        <f>VLOOKUP(B1818,Nonpubs!$B$2:$D$193,3,FALSE)</f>
        <v xml:space="preserve">K-6                                                                                                                                                                                                                                                                                                                                                                                                                                                                                                                                                                                                                                                                                                                                                                                                                                                                                                                                                                                                                                                                                                                                                                                                                                                                                                                                                                                                                                                                                                                                                                                                                                                                                                                                                                                                                                                                                                                                                                                                                                                                             </v>
      </c>
      <c r="D1818" s="109" t="str">
        <f>VLOOKUP(B1818,Nonpubs!$B$2:$D$193,2,FALSE)</f>
        <v xml:space="preserve">Columbus City School District                               </v>
      </c>
      <c r="E1818" s="109" t="s">
        <v>741</v>
      </c>
      <c r="F1818" s="109" t="s">
        <v>830</v>
      </c>
      <c r="G1818" s="109" t="s">
        <v>1142</v>
      </c>
      <c r="H1818" s="109" t="s">
        <v>796</v>
      </c>
      <c r="I1818" s="109" t="s">
        <v>1456</v>
      </c>
    </row>
    <row r="1819" spans="1:9">
      <c r="A1819" s="109" t="s">
        <v>291</v>
      </c>
      <c r="B1819" s="109" t="s">
        <v>290</v>
      </c>
      <c r="C1819" s="109" t="str">
        <f>VLOOKUP(B1819,Nonpubs!$B$2:$D$193,3,FALSE)</f>
        <v xml:space="preserve">K-6                                                                                                                                                                                                                                                                                                                                                                                                                                                                                                                                                                                                                                                                                                                                                                                                                                                                                                                                                                                                                                                                                                                                                                                                                                                                                                                                                                                                                                                                                                                                                                                                                                                                                                                                                                                                                                                                                                                                                                                                                                                                             </v>
      </c>
      <c r="D1819" s="109" t="str">
        <f>VLOOKUP(B1819,Nonpubs!$B$2:$D$193,2,FALSE)</f>
        <v xml:space="preserve">Columbus City School District                               </v>
      </c>
      <c r="E1819" s="109" t="s">
        <v>742</v>
      </c>
      <c r="F1819" s="109" t="s">
        <v>832</v>
      </c>
      <c r="G1819" s="109" t="s">
        <v>1144</v>
      </c>
      <c r="H1819" s="109" t="s">
        <v>797</v>
      </c>
      <c r="I1819" s="109" t="s">
        <v>1456</v>
      </c>
    </row>
    <row r="1820" spans="1:9">
      <c r="A1820" s="109" t="s">
        <v>291</v>
      </c>
      <c r="B1820" s="109" t="s">
        <v>290</v>
      </c>
      <c r="C1820" s="109" t="str">
        <f>VLOOKUP(B1820,Nonpubs!$B$2:$D$193,3,FALSE)</f>
        <v xml:space="preserve">K-6                                                                                                                                                                                                                                                                                                                                                                                                                                                                                                                                                                                                                                                                                                                                                                                                                                                                                                                                                                                                                                                                                                                                                                                                                                                                                                                                                                                                                                                                                                                                                                                                                                                                                                                                                                                                                                                                                                                                                                                                                                                                             </v>
      </c>
      <c r="D1820" s="109" t="str">
        <f>VLOOKUP(B1820,Nonpubs!$B$2:$D$193,2,FALSE)</f>
        <v xml:space="preserve">Columbus City School District                               </v>
      </c>
      <c r="E1820" s="109" t="s">
        <v>742</v>
      </c>
      <c r="F1820" s="109" t="s">
        <v>852</v>
      </c>
      <c r="G1820" s="109" t="s">
        <v>1165</v>
      </c>
      <c r="H1820" s="109" t="s">
        <v>1163</v>
      </c>
      <c r="I1820" s="109" t="s">
        <v>1456</v>
      </c>
    </row>
    <row r="1821" spans="1:9">
      <c r="A1821" s="109" t="s">
        <v>291</v>
      </c>
      <c r="B1821" s="109" t="s">
        <v>290</v>
      </c>
      <c r="C1821" s="109" t="str">
        <f>VLOOKUP(B1821,Nonpubs!$B$2:$D$193,3,FALSE)</f>
        <v xml:space="preserve">K-6                                                                                                                                                                                                                                                                                                                                                                                                                                                                                                                                                                                                                                                                                                                                                                                                                                                                                                                                                                                                                                                                                                                                                                                                                                                                                                                                                                                                                                                                                                                                                                                                                                                                                                                                                                                                                                                                                                                                                                                                                                                                             </v>
      </c>
      <c r="D1821" s="109" t="str">
        <f>VLOOKUP(B1821,Nonpubs!$B$2:$D$193,2,FALSE)</f>
        <v xml:space="preserve">Columbus City School District                               </v>
      </c>
      <c r="E1821" s="109" t="s">
        <v>740</v>
      </c>
      <c r="F1821" s="109" t="s">
        <v>834</v>
      </c>
      <c r="G1821" s="109" t="s">
        <v>1146</v>
      </c>
      <c r="H1821" s="109" t="s">
        <v>795</v>
      </c>
      <c r="I1821" s="109" t="s">
        <v>1456</v>
      </c>
    </row>
    <row r="1822" spans="1:9">
      <c r="A1822" s="109" t="s">
        <v>291</v>
      </c>
      <c r="B1822" s="109" t="s">
        <v>290</v>
      </c>
      <c r="C1822" s="109" t="str">
        <f>VLOOKUP(B1822,Nonpubs!$B$2:$D$193,3,FALSE)</f>
        <v xml:space="preserve">K-6                                                                                                                                                                                                                                                                                                                                                                                                                                                                                                                                                                                                                                                                                                                                                                                                                                                                                                                                                                                                                                                                                                                                                                                                                                                                                                                                                                                                                                                                                                                                                                                                                                                                                                                                                                                                                                                                                                                                                                                                                                                                             </v>
      </c>
      <c r="D1822" s="109" t="str">
        <f>VLOOKUP(B1822,Nonpubs!$B$2:$D$193,2,FALSE)</f>
        <v xml:space="preserve">Columbus City School District                               </v>
      </c>
      <c r="E1822" s="109" t="s">
        <v>739</v>
      </c>
      <c r="F1822" s="109" t="s">
        <v>1053</v>
      </c>
      <c r="G1822" s="109" t="s">
        <v>1379</v>
      </c>
      <c r="H1822" s="109" t="s">
        <v>797</v>
      </c>
      <c r="I1822" s="109" t="s">
        <v>1456</v>
      </c>
    </row>
    <row r="1823" spans="1:9">
      <c r="A1823" s="109" t="s">
        <v>291</v>
      </c>
      <c r="B1823" s="109" t="s">
        <v>290</v>
      </c>
      <c r="C1823" s="109" t="str">
        <f>VLOOKUP(B1823,Nonpubs!$B$2:$D$193,3,FALSE)</f>
        <v xml:space="preserve">K-6                                                                                                                                                                                                                                                                                                                                                                                                                                                                                                                                                                                                                                                                                                                                                                                                                                                                                                                                                                                                                                                                                                                                                                                                                                                                                                                                                                                                                                                                                                                                                                                                                                                                                                                                                                                                                                                                                                                                                                                                                                                                             </v>
      </c>
      <c r="D1823" s="109" t="str">
        <f>VLOOKUP(B1823,Nonpubs!$B$2:$D$193,2,FALSE)</f>
        <v xml:space="preserve">Columbus City School District                               </v>
      </c>
      <c r="E1823" s="109" t="s">
        <v>740</v>
      </c>
      <c r="F1823" s="109" t="s">
        <v>1053</v>
      </c>
      <c r="G1823" s="109" t="s">
        <v>1379</v>
      </c>
      <c r="H1823" s="109" t="s">
        <v>797</v>
      </c>
      <c r="I1823" s="109" t="s">
        <v>1456</v>
      </c>
    </row>
    <row r="1824" spans="1:9">
      <c r="A1824" s="109" t="s">
        <v>291</v>
      </c>
      <c r="B1824" s="109" t="s">
        <v>290</v>
      </c>
      <c r="C1824" s="109" t="str">
        <f>VLOOKUP(B1824,Nonpubs!$B$2:$D$193,3,FALSE)</f>
        <v xml:space="preserve">K-6                                                                                                                                                                                                                                                                                                                                                                                                                                                                                                                                                                                                                                                                                                                                                                                                                                                                                                                                                                                                                                                                                                                                                                                                                                                                                                                                                                                                                                                                                                                                                                                                                                                                                                                                                                                                                                                                                                                                                                                                                                                                             </v>
      </c>
      <c r="D1824" s="109" t="str">
        <f>VLOOKUP(B1824,Nonpubs!$B$2:$D$193,2,FALSE)</f>
        <v xml:space="preserve">Columbus City School District                               </v>
      </c>
      <c r="E1824" s="109" t="s">
        <v>741</v>
      </c>
      <c r="F1824" s="109" t="s">
        <v>1053</v>
      </c>
      <c r="G1824" s="109" t="s">
        <v>1379</v>
      </c>
      <c r="H1824" s="109" t="s">
        <v>797</v>
      </c>
      <c r="I1824" s="109" t="s">
        <v>1456</v>
      </c>
    </row>
    <row r="1825" spans="1:9">
      <c r="A1825" s="109" t="s">
        <v>291</v>
      </c>
      <c r="B1825" s="109" t="s">
        <v>290</v>
      </c>
      <c r="C1825" s="109" t="str">
        <f>VLOOKUP(B1825,Nonpubs!$B$2:$D$193,3,FALSE)</f>
        <v xml:space="preserve">K-6                                                                                                                                                                                                                                                                                                                                                                                                                                                                                                                                                                                                                                                                                                                                                                                                                                                                                                                                                                                                                                                                                                                                                                                                                                                                                                                                                                                                                                                                                                                                                                                                                                                                                                                                                                                                                                                                                                                                                                                                                                                                             </v>
      </c>
      <c r="D1825" s="109" t="str">
        <f>VLOOKUP(B1825,Nonpubs!$B$2:$D$193,2,FALSE)</f>
        <v xml:space="preserve">Columbus City School District                               </v>
      </c>
      <c r="E1825" s="109" t="s">
        <v>741</v>
      </c>
      <c r="F1825" s="109" t="s">
        <v>956</v>
      </c>
      <c r="G1825" s="109" t="s">
        <v>1276</v>
      </c>
      <c r="H1825" s="109" t="s">
        <v>797</v>
      </c>
      <c r="I1825" s="109" t="s">
        <v>1456</v>
      </c>
    </row>
    <row r="1826" spans="1:9">
      <c r="A1826" s="109" t="s">
        <v>293</v>
      </c>
      <c r="B1826" s="109" t="s">
        <v>292</v>
      </c>
      <c r="C1826" s="109" t="str">
        <f>VLOOKUP(B1826,Nonpubs!$B$2:$D$193,3,FALSE)</f>
        <v xml:space="preserve">P,K-8                                                                                                                                                                                                                                                                                                                                                                                                                                                                                                                                                                                                                                                                                                                                                                                                                                                                                                                                                                                                                                                                                                                                                                                                                                                                                                                                                                                                                                                                                                                                                                                                                                                                                                                                                                                                                                                                                                                                                                                                                                                                           </v>
      </c>
      <c r="D1826" s="109" t="str">
        <f>VLOOKUP(B1826,Nonpubs!$B$2:$D$193,2,FALSE)</f>
        <v xml:space="preserve">Lima City                                                   </v>
      </c>
      <c r="E1826" s="109" t="s">
        <v>742</v>
      </c>
      <c r="F1826" s="109" t="s">
        <v>1048</v>
      </c>
      <c r="G1826" s="109" t="s">
        <v>1374</v>
      </c>
      <c r="H1826" s="109" t="s">
        <v>1027</v>
      </c>
      <c r="I1826" s="109" t="s">
        <v>1456</v>
      </c>
    </row>
    <row r="1827" spans="1:9">
      <c r="A1827" s="109" t="s">
        <v>293</v>
      </c>
      <c r="B1827" s="109" t="s">
        <v>292</v>
      </c>
      <c r="C1827" s="109" t="str">
        <f>VLOOKUP(B1827,Nonpubs!$B$2:$D$193,3,FALSE)</f>
        <v xml:space="preserve">P,K-8                                                                                                                                                                                                                                                                                                                                                                                                                                                                                                                                                                                                                                                                                                                                                                                                                                                                                                                                                                                                                                                                                                                                                                                                                                                                                                                                                                                                                                                                                                                                                                                                                                                                                                                                                                                                                                                                                                                                                                                                                                                                           </v>
      </c>
      <c r="D1827" s="109" t="str">
        <f>VLOOKUP(B1827,Nonpubs!$B$2:$D$193,2,FALSE)</f>
        <v xml:space="preserve">Lima City                                                   </v>
      </c>
      <c r="E1827" s="109" t="s">
        <v>744</v>
      </c>
      <c r="F1827" s="109" t="s">
        <v>1048</v>
      </c>
      <c r="G1827" s="109" t="s">
        <v>1374</v>
      </c>
      <c r="H1827" s="109" t="s">
        <v>1027</v>
      </c>
      <c r="I1827" s="109" t="s">
        <v>1456</v>
      </c>
    </row>
    <row r="1828" spans="1:9">
      <c r="A1828" s="109" t="s">
        <v>293</v>
      </c>
      <c r="B1828" s="109" t="s">
        <v>292</v>
      </c>
      <c r="C1828" s="109" t="str">
        <f>VLOOKUP(B1828,Nonpubs!$B$2:$D$193,3,FALSE)</f>
        <v xml:space="preserve">P,K-8                                                                                                                                                                                                                                                                                                                                                                                                                                                                                                                                                                                                                                                                                                                                                                                                                                                                                                                                                                                                                                                                                                                                                                                                                                                                                                                                                                                                                                                                                                                                                                                                                                                                                                                                                                                                                                                                                                                                                                                                                                                                           </v>
      </c>
      <c r="D1828" s="109" t="str">
        <f>VLOOKUP(B1828,Nonpubs!$B$2:$D$193,2,FALSE)</f>
        <v xml:space="preserve">Lima City                                                   </v>
      </c>
      <c r="E1828" s="109" t="s">
        <v>741</v>
      </c>
      <c r="F1828" s="109" t="s">
        <v>1047</v>
      </c>
      <c r="G1828" s="109" t="s">
        <v>1373</v>
      </c>
      <c r="H1828" s="109" t="s">
        <v>790</v>
      </c>
      <c r="I1828" s="109" t="s">
        <v>1456</v>
      </c>
    </row>
    <row r="1829" spans="1:9">
      <c r="A1829" s="109" t="s">
        <v>293</v>
      </c>
      <c r="B1829" s="109" t="s">
        <v>292</v>
      </c>
      <c r="C1829" s="109" t="str">
        <f>VLOOKUP(B1829,Nonpubs!$B$2:$D$193,3,FALSE)</f>
        <v xml:space="preserve">P,K-8                                                                                                                                                                                                                                                                                                                                                                                                                                                                                                                                                                                                                                                                                                                                                                                                                                                                                                                                                                                                                                                                                                                                                                                                                                                                                                                                                                                                                                                                                                                                                                                                                                                                                                                                                                                                                                                                                                                                                                                                                                                                           </v>
      </c>
      <c r="D1829" s="109" t="str">
        <f>VLOOKUP(B1829,Nonpubs!$B$2:$D$193,2,FALSE)</f>
        <v xml:space="preserve">Lima City                                                   </v>
      </c>
      <c r="E1829" s="109" t="s">
        <v>744</v>
      </c>
      <c r="F1829" s="109" t="s">
        <v>1047</v>
      </c>
      <c r="G1829" s="109" t="s">
        <v>1373</v>
      </c>
      <c r="H1829" s="109" t="s">
        <v>790</v>
      </c>
      <c r="I1829" s="109" t="s">
        <v>1456</v>
      </c>
    </row>
    <row r="1830" spans="1:9">
      <c r="A1830" s="109" t="s">
        <v>293</v>
      </c>
      <c r="B1830" s="109" t="s">
        <v>292</v>
      </c>
      <c r="C1830" s="109" t="str">
        <f>VLOOKUP(B1830,Nonpubs!$B$2:$D$193,3,FALSE)</f>
        <v xml:space="preserve">P,K-8                                                                                                                                                                                                                                                                                                                                                                                                                                                                                                                                                                                                                                                                                                                                                                                                                                                                                                                                                                                                                                                                                                                                                                                                                                                                                                                                                                                                                                                                                                                                                                                                                                                                                                                                                                                                                                                                                                                                                                                                                                                                           </v>
      </c>
      <c r="D1830" s="109" t="str">
        <f>VLOOKUP(B1830,Nonpubs!$B$2:$D$193,2,FALSE)</f>
        <v xml:space="preserve">Lima City                                                   </v>
      </c>
      <c r="E1830" s="109" t="s">
        <v>741</v>
      </c>
      <c r="F1830" s="109" t="s">
        <v>1050</v>
      </c>
      <c r="G1830" s="109" t="s">
        <v>1376</v>
      </c>
      <c r="H1830" s="109" t="s">
        <v>1177</v>
      </c>
      <c r="I1830" s="109" t="s">
        <v>1456</v>
      </c>
    </row>
    <row r="1831" spans="1:9">
      <c r="A1831" s="109" t="s">
        <v>293</v>
      </c>
      <c r="B1831" s="109" t="s">
        <v>292</v>
      </c>
      <c r="C1831" s="109" t="str">
        <f>VLOOKUP(B1831,Nonpubs!$B$2:$D$193,3,FALSE)</f>
        <v xml:space="preserve">P,K-8                                                                                                                                                                                                                                                                                                                                                                                                                                                                                                                                                                                                                                                                                                                                                                                                                                                                                                                                                                                                                                                                                                                                                                                                                                                                                                                                                                                                                                                                                                                                                                                                                                                                                                                                                                                                                                                                                                                                                                                                                                                                           </v>
      </c>
      <c r="D1831" s="109" t="str">
        <f>VLOOKUP(B1831,Nonpubs!$B$2:$D$193,2,FALSE)</f>
        <v xml:space="preserve">Lima City                                                   </v>
      </c>
      <c r="E1831" s="109" t="s">
        <v>744</v>
      </c>
      <c r="F1831" s="109" t="s">
        <v>1050</v>
      </c>
      <c r="G1831" s="109" t="s">
        <v>1376</v>
      </c>
      <c r="H1831" s="109" t="s">
        <v>1177</v>
      </c>
      <c r="I1831" s="109" t="s">
        <v>1456</v>
      </c>
    </row>
    <row r="1832" spans="1:9">
      <c r="A1832" s="109" t="s">
        <v>293</v>
      </c>
      <c r="B1832" s="109" t="s">
        <v>292</v>
      </c>
      <c r="C1832" s="109" t="str">
        <f>VLOOKUP(B1832,Nonpubs!$B$2:$D$193,3,FALSE)</f>
        <v xml:space="preserve">P,K-8                                                                                                                                                                                                                                                                                                                                                                                                                                                                                                                                                                                                                                                                                                                                                                                                                                                                                                                                                                                                                                                                                                                                                                                                                                                                                                                                                                                                                                                                                                                                                                                                                                                                                                                                                                                                                                                                                                                                                                                                                                                                           </v>
      </c>
      <c r="D1832" s="109" t="str">
        <f>VLOOKUP(B1832,Nonpubs!$B$2:$D$193,2,FALSE)</f>
        <v xml:space="preserve">Lima City                                                   </v>
      </c>
      <c r="E1832" s="109" t="s">
        <v>742</v>
      </c>
      <c r="F1832" s="109" t="s">
        <v>1049</v>
      </c>
      <c r="G1832" s="109" t="s">
        <v>1375</v>
      </c>
      <c r="H1832" s="109" t="s">
        <v>790</v>
      </c>
      <c r="I1832" s="109" t="s">
        <v>1456</v>
      </c>
    </row>
    <row r="1833" spans="1:9">
      <c r="A1833" s="109" t="s">
        <v>293</v>
      </c>
      <c r="B1833" s="109" t="s">
        <v>292</v>
      </c>
      <c r="C1833" s="109" t="str">
        <f>VLOOKUP(B1833,Nonpubs!$B$2:$D$193,3,FALSE)</f>
        <v xml:space="preserve">P,K-8                                                                                                                                                                                                                                                                                                                                                                                                                                                                                                                                                                                                                                                                                                                                                                                                                                                                                                                                                                                                                                                                                                                                                                                                                                                                                                                                                                                                                                                                                                                                                                                                                                                                                                                                                                                                                                                                                                                                                                                                                                                                           </v>
      </c>
      <c r="D1833" s="109" t="str">
        <f>VLOOKUP(B1833,Nonpubs!$B$2:$D$193,2,FALSE)</f>
        <v xml:space="preserve">Lima City                                                   </v>
      </c>
      <c r="E1833" s="109" t="s">
        <v>744</v>
      </c>
      <c r="F1833" s="109" t="s">
        <v>1051</v>
      </c>
      <c r="G1833" s="109" t="s">
        <v>1377</v>
      </c>
      <c r="H1833" s="109" t="s">
        <v>1130</v>
      </c>
      <c r="I1833" s="109" t="s">
        <v>1456</v>
      </c>
    </row>
    <row r="1834" spans="1:9">
      <c r="A1834" s="109" t="s">
        <v>293</v>
      </c>
      <c r="B1834" s="109" t="s">
        <v>292</v>
      </c>
      <c r="C1834" s="109" t="str">
        <f>VLOOKUP(B1834,Nonpubs!$B$2:$D$193,3,FALSE)</f>
        <v xml:space="preserve">P,K-8                                                                                                                                                                                                                                                                                                                                                                                                                                                                                                                                                                                                                                                                                                                                                                                                                                                                                                                                                                                                                                                                                                                                                                                                                                                                                                                                                                                                                                                                                                                                                                                                                                                                                                                                                                                                                                                                                                                                                                                                                                                                           </v>
      </c>
      <c r="D1834" s="109" t="str">
        <f>VLOOKUP(B1834,Nonpubs!$B$2:$D$193,2,FALSE)</f>
        <v xml:space="preserve">Lima City                                                   </v>
      </c>
      <c r="E1834" s="109" t="s">
        <v>743</v>
      </c>
      <c r="F1834" s="109" t="s">
        <v>1051</v>
      </c>
      <c r="G1834" s="109" t="s">
        <v>1377</v>
      </c>
      <c r="H1834" s="109" t="s">
        <v>1130</v>
      </c>
      <c r="I1834" s="109" t="s">
        <v>1456</v>
      </c>
    </row>
    <row r="1835" spans="1:9">
      <c r="A1835" s="109" t="s">
        <v>293</v>
      </c>
      <c r="B1835" s="109" t="s">
        <v>292</v>
      </c>
      <c r="C1835" s="109" t="str">
        <f>VLOOKUP(B1835,Nonpubs!$B$2:$D$193,3,FALSE)</f>
        <v xml:space="preserve">P,K-8                                                                                                                                                                                                                                                                                                                                                                                                                                                                                                                                                                                                                                                                                                                                                                                                                                                                                                                                                                                                                                                                                                                                                                                                                                                                                                                                                                                                                                                                                                                                                                                                                                                                                                                                                                                                                                                                                                                                                                                                                                                                           </v>
      </c>
      <c r="D1835" s="109" t="str">
        <f>VLOOKUP(B1835,Nonpubs!$B$2:$D$193,2,FALSE)</f>
        <v xml:space="preserve">Lima City                                                   </v>
      </c>
      <c r="E1835" s="109" t="s">
        <v>744</v>
      </c>
      <c r="F1835" s="109" t="s">
        <v>952</v>
      </c>
      <c r="G1835" s="109" t="s">
        <v>1272</v>
      </c>
      <c r="H1835" s="109" t="s">
        <v>811</v>
      </c>
      <c r="I1835" s="109" t="s">
        <v>1456</v>
      </c>
    </row>
    <row r="1836" spans="1:9">
      <c r="A1836" s="109" t="s">
        <v>295</v>
      </c>
      <c r="B1836" s="109" t="s">
        <v>294</v>
      </c>
      <c r="C1836" s="109" t="str">
        <f>VLOOKUP(B1836,Nonpubs!$B$2:$D$193,3,FALSE)</f>
        <v xml:space="preserve">K-12                                                                                                                                                                                                                                                                                                                                                                                                                                                                                                                                                                                                                                                                                                                                                                                                                                                                                                                                                                                                                                                                                                                                                                                                                                                                                                                                                                                                                                                                                                                                                                                                                                                                                                                                                                                                                                                                                                                                                                                                                                                                            </v>
      </c>
      <c r="D1836" s="109" t="str">
        <f>VLOOKUP(B1836,Nonpubs!$B$2:$D$193,2,FALSE)</f>
        <v xml:space="preserve">South-Western City                                          </v>
      </c>
      <c r="E1836" s="109" t="s">
        <v>744</v>
      </c>
      <c r="F1836" s="109" t="s">
        <v>853</v>
      </c>
      <c r="G1836" s="109" t="s">
        <v>1166</v>
      </c>
      <c r="H1836" s="109" t="s">
        <v>1163</v>
      </c>
      <c r="I1836" s="109" t="s">
        <v>1456</v>
      </c>
    </row>
    <row r="1837" spans="1:9">
      <c r="A1837" s="109" t="s">
        <v>295</v>
      </c>
      <c r="B1837" s="109" t="s">
        <v>294</v>
      </c>
      <c r="C1837" s="109" t="str">
        <f>VLOOKUP(B1837,Nonpubs!$B$2:$D$193,3,FALSE)</f>
        <v xml:space="preserve">K-12                                                                                                                                                                                                                                                                                                                                                                                                                                                                                                                                                                                                                                                                                                                                                                                                                                                                                                                                                                                                                                                                                                                                                                                                                                                                                                                                                                                                                                                                                                                                                                                                                                                                                                                                                                                                                                                                                                                                                                                                                                                                            </v>
      </c>
      <c r="D1837" s="109" t="str">
        <f>VLOOKUP(B1837,Nonpubs!$B$2:$D$193,2,FALSE)</f>
        <v xml:space="preserve">South-Western City                                          </v>
      </c>
      <c r="E1837" s="109" t="s">
        <v>751</v>
      </c>
      <c r="F1837" s="109" t="s">
        <v>853</v>
      </c>
      <c r="G1837" s="109" t="s">
        <v>1166</v>
      </c>
      <c r="H1837" s="109" t="s">
        <v>1163</v>
      </c>
      <c r="I1837" s="109" t="s">
        <v>1456</v>
      </c>
    </row>
    <row r="1838" spans="1:9">
      <c r="A1838" s="109" t="s">
        <v>295</v>
      </c>
      <c r="B1838" s="109" t="s">
        <v>294</v>
      </c>
      <c r="C1838" s="109" t="str">
        <f>VLOOKUP(B1838,Nonpubs!$B$2:$D$193,3,FALSE)</f>
        <v xml:space="preserve">K-12                                                                                                                                                                                                                                                                                                                                                                                                                                                                                                                                                                                                                                                                                                                                                                                                                                                                                                                                                                                                                                                                                                                                                                                                                                                                                                                                                                                                                                                                                                                                                                                                                                                                                                                                                                                                                                                                                                                                                                                                                                                                            </v>
      </c>
      <c r="D1838" s="109" t="str">
        <f>VLOOKUP(B1838,Nonpubs!$B$2:$D$193,2,FALSE)</f>
        <v xml:space="preserve">South-Western City                                          </v>
      </c>
      <c r="E1838" s="109" t="s">
        <v>752</v>
      </c>
      <c r="F1838" s="109" t="s">
        <v>853</v>
      </c>
      <c r="G1838" s="109" t="s">
        <v>1166</v>
      </c>
      <c r="H1838" s="109" t="s">
        <v>1163</v>
      </c>
      <c r="I1838" s="109" t="s">
        <v>1456</v>
      </c>
    </row>
    <row r="1839" spans="1:9">
      <c r="A1839" s="109" t="s">
        <v>295</v>
      </c>
      <c r="B1839" s="109" t="s">
        <v>294</v>
      </c>
      <c r="C1839" s="109" t="str">
        <f>VLOOKUP(B1839,Nonpubs!$B$2:$D$193,3,FALSE)</f>
        <v xml:space="preserve">K-12                                                                                                                                                                                                                                                                                                                                                                                                                                                                                                                                                                                                                                                                                                                                                                                                                                                                                                                                                                                                                                                                                                                                                                                                                                                                                                                                                                                                                                                                                                                                                                                                                                                                                                                                                                                                                                                                                                                                                                                                                                                                            </v>
      </c>
      <c r="D1839" s="109" t="str">
        <f>VLOOKUP(B1839,Nonpubs!$B$2:$D$193,2,FALSE)</f>
        <v xml:space="preserve">South-Western City                                          </v>
      </c>
      <c r="E1839" s="109" t="s">
        <v>804</v>
      </c>
      <c r="F1839" s="109" t="s">
        <v>853</v>
      </c>
      <c r="G1839" s="109" t="s">
        <v>1166</v>
      </c>
      <c r="H1839" s="109" t="s">
        <v>1163</v>
      </c>
      <c r="I1839" s="109" t="s">
        <v>1456</v>
      </c>
    </row>
    <row r="1840" spans="1:9">
      <c r="A1840" s="109" t="s">
        <v>295</v>
      </c>
      <c r="B1840" s="109" t="s">
        <v>294</v>
      </c>
      <c r="C1840" s="109" t="str">
        <f>VLOOKUP(B1840,Nonpubs!$B$2:$D$193,3,FALSE)</f>
        <v xml:space="preserve">K-12                                                                                                                                                                                                                                                                                                                                                                                                                                                                                                                                                                                                                                                                                                                                                                                                                                                                                                                                                                                                                                                                                                                                                                                                                                                                                                                                                                                                                                                                                                                                                                                                                                                                                                                                                                                                                                                                                                                                                                                                                                                                            </v>
      </c>
      <c r="D1840" s="109" t="str">
        <f>VLOOKUP(B1840,Nonpubs!$B$2:$D$193,2,FALSE)</f>
        <v xml:space="preserve">South-Western City                                          </v>
      </c>
      <c r="E1840" s="109" t="s">
        <v>742</v>
      </c>
      <c r="F1840" s="109" t="s">
        <v>836</v>
      </c>
      <c r="G1840" s="109" t="s">
        <v>1148</v>
      </c>
      <c r="H1840" s="109" t="s">
        <v>797</v>
      </c>
      <c r="I1840" s="109" t="s">
        <v>1456</v>
      </c>
    </row>
    <row r="1841" spans="1:9">
      <c r="A1841" s="109" t="s">
        <v>295</v>
      </c>
      <c r="B1841" s="109" t="s">
        <v>294</v>
      </c>
      <c r="C1841" s="109" t="str">
        <f>VLOOKUP(B1841,Nonpubs!$B$2:$D$193,3,FALSE)</f>
        <v xml:space="preserve">K-12                                                                                                                                                                                                                                                                                                                                                                                                                                                                                                                                                                                                                                                                                                                                                                                                                                                                                                                                                                                                                                                                                                                                                                                                                                                                                                                                                                                                                                                                                                                                                                                                                                                                                                                                                                                                                                                                                                                                                                                                                                                                            </v>
      </c>
      <c r="D1841" s="109" t="str">
        <f>VLOOKUP(B1841,Nonpubs!$B$2:$D$193,2,FALSE)</f>
        <v xml:space="preserve">South-Western City                                          </v>
      </c>
      <c r="E1841" s="109" t="s">
        <v>744</v>
      </c>
      <c r="F1841" s="109" t="s">
        <v>854</v>
      </c>
      <c r="G1841" s="109" t="s">
        <v>1167</v>
      </c>
      <c r="H1841" s="109" t="s">
        <v>797</v>
      </c>
      <c r="I1841" s="109" t="s">
        <v>1455</v>
      </c>
    </row>
    <row r="1842" spans="1:9">
      <c r="A1842" s="109" t="s">
        <v>295</v>
      </c>
      <c r="B1842" s="109" t="s">
        <v>294</v>
      </c>
      <c r="C1842" s="109" t="str">
        <f>VLOOKUP(B1842,Nonpubs!$B$2:$D$193,3,FALSE)</f>
        <v xml:space="preserve">K-12                                                                                                                                                                                                                                                                                                                                                                                                                                                                                                                                                                                                                                                                                                                                                                                                                                                                                                                                                                                                                                                                                                                                                                                                                                                                                                                                                                                                                                                                                                                                                                                                                                                                                                                                                                                                                                                                                                                                                                                                                                                                            </v>
      </c>
      <c r="D1842" s="109" t="str">
        <f>VLOOKUP(B1842,Nonpubs!$B$2:$D$193,2,FALSE)</f>
        <v xml:space="preserve">South-Western City                                          </v>
      </c>
      <c r="E1842" s="109" t="s">
        <v>804</v>
      </c>
      <c r="F1842" s="109" t="s">
        <v>854</v>
      </c>
      <c r="G1842" s="109" t="s">
        <v>1167</v>
      </c>
      <c r="H1842" s="109" t="s">
        <v>797</v>
      </c>
      <c r="I1842" s="109" t="s">
        <v>1455</v>
      </c>
    </row>
    <row r="1843" spans="1:9">
      <c r="A1843" s="109" t="s">
        <v>295</v>
      </c>
      <c r="B1843" s="109" t="s">
        <v>294</v>
      </c>
      <c r="C1843" s="109" t="str">
        <f>VLOOKUP(B1843,Nonpubs!$B$2:$D$193,3,FALSE)</f>
        <v xml:space="preserve">K-12                                                                                                                                                                                                                                                                                                                                                                                                                                                                                                                                                                                                                                                                                                                                                                                                                                                                                                                                                                                                                                                                                                                                                                                                                                                                                                                                                                                                                                                                                                                                                                                                                                                                                                                                                                                                                                                                                                                                                                                                                                                                            </v>
      </c>
      <c r="D1843" s="109" t="str">
        <f>VLOOKUP(B1843,Nonpubs!$B$2:$D$193,2,FALSE)</f>
        <v xml:space="preserve">South-Western City                                          </v>
      </c>
      <c r="E1843" s="109" t="s">
        <v>744</v>
      </c>
      <c r="F1843" s="109" t="s">
        <v>1025</v>
      </c>
      <c r="G1843" s="109" t="s">
        <v>1350</v>
      </c>
      <c r="H1843" s="109" t="s">
        <v>1177</v>
      </c>
      <c r="I1843" s="109" t="s">
        <v>1456</v>
      </c>
    </row>
    <row r="1844" spans="1:9">
      <c r="A1844" s="109" t="s">
        <v>295</v>
      </c>
      <c r="B1844" s="109" t="s">
        <v>294</v>
      </c>
      <c r="C1844" s="109" t="str">
        <f>VLOOKUP(B1844,Nonpubs!$B$2:$D$193,3,FALSE)</f>
        <v xml:space="preserve">K-12                                                                                                                                                                                                                                                                                                                                                                                                                                                                                                                                                                                                                                                                                                                                                                                                                                                                                                                                                                                                                                                                                                                                                                                                                                                                                                                                                                                                                                                                                                                                                                                                                                                                                                                                                                                                                                                                                                                                                                                                                                                                            </v>
      </c>
      <c r="D1844" s="109" t="str">
        <f>VLOOKUP(B1844,Nonpubs!$B$2:$D$193,2,FALSE)</f>
        <v xml:space="preserve">South-Western City                                          </v>
      </c>
      <c r="E1844" s="109" t="s">
        <v>743</v>
      </c>
      <c r="F1844" s="109" t="s">
        <v>1025</v>
      </c>
      <c r="G1844" s="109" t="s">
        <v>1350</v>
      </c>
      <c r="H1844" s="109" t="s">
        <v>1177</v>
      </c>
      <c r="I1844" s="109" t="s">
        <v>1456</v>
      </c>
    </row>
    <row r="1845" spans="1:9">
      <c r="A1845" s="109" t="s">
        <v>295</v>
      </c>
      <c r="B1845" s="109" t="s">
        <v>294</v>
      </c>
      <c r="C1845" s="109" t="str">
        <f>VLOOKUP(B1845,Nonpubs!$B$2:$D$193,3,FALSE)</f>
        <v xml:space="preserve">K-12                                                                                                                                                                                                                                                                                                                                                                                                                                                                                                                                                                                                                                                                                                                                                                                                                                                                                                                                                                                                                                                                                                                                                                                                                                                                                                                                                                                                                                                                                                                                                                                                                                                                                                                                                                                                                                                                                                                                                                                                                                                                            </v>
      </c>
      <c r="D1845" s="109" t="str">
        <f>VLOOKUP(B1845,Nonpubs!$B$2:$D$193,2,FALSE)</f>
        <v xml:space="preserve">South-Western City                                          </v>
      </c>
      <c r="E1845" s="109" t="s">
        <v>751</v>
      </c>
      <c r="F1845" s="109" t="s">
        <v>1025</v>
      </c>
      <c r="G1845" s="109" t="s">
        <v>1350</v>
      </c>
      <c r="H1845" s="109" t="s">
        <v>1177</v>
      </c>
      <c r="I1845" s="109" t="s">
        <v>1456</v>
      </c>
    </row>
    <row r="1846" spans="1:9">
      <c r="A1846" s="109" t="s">
        <v>295</v>
      </c>
      <c r="B1846" s="109" t="s">
        <v>294</v>
      </c>
      <c r="C1846" s="109" t="str">
        <f>VLOOKUP(B1846,Nonpubs!$B$2:$D$193,3,FALSE)</f>
        <v xml:space="preserve">K-12                                                                                                                                                                                                                                                                                                                                                                                                                                                                                                                                                                                                                                                                                                                                                                                                                                                                                                                                                                                                                                                                                                                                                                                                                                                                                                                                                                                                                                                                                                                                                                                                                                                                                                                                                                                                                                                                                                                                                                                                                                                                            </v>
      </c>
      <c r="D1846" s="109" t="str">
        <f>VLOOKUP(B1846,Nonpubs!$B$2:$D$193,2,FALSE)</f>
        <v xml:space="preserve">South-Western City                                          </v>
      </c>
      <c r="E1846" s="109" t="s">
        <v>752</v>
      </c>
      <c r="F1846" s="109" t="s">
        <v>925</v>
      </c>
      <c r="G1846" s="109" t="s">
        <v>1243</v>
      </c>
      <c r="H1846" s="109" t="s">
        <v>1163</v>
      </c>
      <c r="I1846" s="109" t="s">
        <v>1456</v>
      </c>
    </row>
    <row r="1847" spans="1:9">
      <c r="A1847" s="109" t="s">
        <v>295</v>
      </c>
      <c r="B1847" s="109" t="s">
        <v>294</v>
      </c>
      <c r="C1847" s="109" t="str">
        <f>VLOOKUP(B1847,Nonpubs!$B$2:$D$193,3,FALSE)</f>
        <v xml:space="preserve">K-12                                                                                                                                                                                                                                                                                                                                                                                                                                                                                                                                                                                                                                                                                                                                                                                                                                                                                                                                                                                                                                                                                                                                                                                                                                                                                                                                                                                                                                                                                                                                                                                                                                                                                                                                                                                                                                                                                                                                                                                                                                                                            </v>
      </c>
      <c r="D1847" s="109" t="str">
        <f>VLOOKUP(B1847,Nonpubs!$B$2:$D$193,2,FALSE)</f>
        <v xml:space="preserve">South-Western City                                          </v>
      </c>
      <c r="E1847" s="109" t="s">
        <v>804</v>
      </c>
      <c r="F1847" s="109" t="s">
        <v>925</v>
      </c>
      <c r="G1847" s="109" t="s">
        <v>1243</v>
      </c>
      <c r="H1847" s="109" t="s">
        <v>1163</v>
      </c>
      <c r="I1847" s="109" t="s">
        <v>1456</v>
      </c>
    </row>
    <row r="1848" spans="1:9">
      <c r="A1848" s="109" t="s">
        <v>295</v>
      </c>
      <c r="B1848" s="109" t="s">
        <v>294</v>
      </c>
      <c r="C1848" s="109" t="str">
        <f>VLOOKUP(B1848,Nonpubs!$B$2:$D$193,3,FALSE)</f>
        <v xml:space="preserve">K-12                                                                                                                                                                                                                                                                                                                                                                                                                                                                                                                                                                                                                                                                                                                                                                                                                                                                                                                                                                                                                                                                                                                                                                                                                                                                                                                                                                                                                                                                                                                                                                                                                                                                                                                                                                                                                                                                                                                                                                                                                                                                            </v>
      </c>
      <c r="D1848" s="109" t="str">
        <f>VLOOKUP(B1848,Nonpubs!$B$2:$D$193,2,FALSE)</f>
        <v xml:space="preserve">South-Western City                                          </v>
      </c>
      <c r="E1848" s="109" t="s">
        <v>751</v>
      </c>
      <c r="F1848" s="109" t="s">
        <v>1024</v>
      </c>
      <c r="G1848" s="109" t="s">
        <v>1349</v>
      </c>
      <c r="H1848" s="109" t="s">
        <v>797</v>
      </c>
      <c r="I1848" s="109" t="s">
        <v>1456</v>
      </c>
    </row>
    <row r="1849" spans="1:9">
      <c r="A1849" s="109" t="s">
        <v>295</v>
      </c>
      <c r="B1849" s="109" t="s">
        <v>294</v>
      </c>
      <c r="C1849" s="109" t="str">
        <f>VLOOKUP(B1849,Nonpubs!$B$2:$D$193,3,FALSE)</f>
        <v xml:space="preserve">K-12                                                                                                                                                                                                                                                                                                                                                                                                                                                                                                                                                                                                                                                                                                                                                                                                                                                                                                                                                                                                                                                                                                                                                                                                                                                                                                                                                                                                                                                                                                                                                                                                                                                                                                                                                                                                                                                                                                                                                                                                                                                                            </v>
      </c>
      <c r="D1849" s="109" t="str">
        <f>VLOOKUP(B1849,Nonpubs!$B$2:$D$193,2,FALSE)</f>
        <v xml:space="preserve">South-Western City                                          </v>
      </c>
      <c r="E1849" s="109" t="s">
        <v>742</v>
      </c>
      <c r="F1849" s="109" t="s">
        <v>860</v>
      </c>
      <c r="G1849" s="109" t="s">
        <v>1174</v>
      </c>
      <c r="H1849" s="109" t="s">
        <v>1163</v>
      </c>
      <c r="I1849" s="109" t="s">
        <v>1456</v>
      </c>
    </row>
    <row r="1850" spans="1:9">
      <c r="A1850" s="109" t="s">
        <v>295</v>
      </c>
      <c r="B1850" s="109" t="s">
        <v>294</v>
      </c>
      <c r="C1850" s="109" t="str">
        <f>VLOOKUP(B1850,Nonpubs!$B$2:$D$193,3,FALSE)</f>
        <v xml:space="preserve">K-12                                                                                                                                                                                                                                                                                                                                                                                                                                                                                                                                                                                                                                                                                                                                                                                                                                                                                                                                                                                                                                                                                                                                                                                                                                                                                                                                                                                                                                                                                                                                                                                                                                                                                                                                                                                                                                                                                                                                                                                                                                                                            </v>
      </c>
      <c r="D1850" s="109" t="str">
        <f>VLOOKUP(B1850,Nonpubs!$B$2:$D$193,2,FALSE)</f>
        <v xml:space="preserve">South-Western City                                          </v>
      </c>
      <c r="E1850" s="109" t="s">
        <v>743</v>
      </c>
      <c r="F1850" s="109" t="s">
        <v>860</v>
      </c>
      <c r="G1850" s="109" t="s">
        <v>1174</v>
      </c>
      <c r="H1850" s="109" t="s">
        <v>1163</v>
      </c>
      <c r="I1850" s="109" t="s">
        <v>1456</v>
      </c>
    </row>
    <row r="1851" spans="1:9">
      <c r="A1851" s="109" t="s">
        <v>295</v>
      </c>
      <c r="B1851" s="109" t="s">
        <v>294</v>
      </c>
      <c r="C1851" s="109" t="str">
        <f>VLOOKUP(B1851,Nonpubs!$B$2:$D$193,3,FALSE)</f>
        <v xml:space="preserve">K-12                                                                                                                                                                                                                                                                                                                                                                                                                                                                                                                                                                                                                                                                                                                                                                                                                                                                                                                                                                                                                                                                                                                                                                                                                                                                                                                                                                                                                                                                                                                                                                                                                                                                                                                                                                                                                                                                                                                                                                                                                                                                            </v>
      </c>
      <c r="D1851" s="109" t="str">
        <f>VLOOKUP(B1851,Nonpubs!$B$2:$D$193,2,FALSE)</f>
        <v xml:space="preserve">South-Western City                                          </v>
      </c>
      <c r="E1851" s="109" t="s">
        <v>751</v>
      </c>
      <c r="F1851" s="109" t="s">
        <v>860</v>
      </c>
      <c r="G1851" s="109" t="s">
        <v>1174</v>
      </c>
      <c r="H1851" s="109" t="s">
        <v>1163</v>
      </c>
      <c r="I1851" s="109" t="s">
        <v>1456</v>
      </c>
    </row>
    <row r="1852" spans="1:9">
      <c r="A1852" s="109" t="s">
        <v>295</v>
      </c>
      <c r="B1852" s="109" t="s">
        <v>294</v>
      </c>
      <c r="C1852" s="109" t="str">
        <f>VLOOKUP(B1852,Nonpubs!$B$2:$D$193,3,FALSE)</f>
        <v xml:space="preserve">K-12                                                                                                                                                                                                                                                                                                                                                                                                                                                                                                                                                                                                                                                                                                                                                                                                                                                                                                                                                                                                                                                                                                                                                                                                                                                                                                                                                                                                                                                                                                                                                                                                                                                                                                                                                                                                                                                                                                                                                                                                                                                                            </v>
      </c>
      <c r="D1852" s="109" t="str">
        <f>VLOOKUP(B1852,Nonpubs!$B$2:$D$193,2,FALSE)</f>
        <v xml:space="preserve">South-Western City                                          </v>
      </c>
      <c r="E1852" s="109" t="s">
        <v>752</v>
      </c>
      <c r="F1852" s="109" t="s">
        <v>860</v>
      </c>
      <c r="G1852" s="109" t="s">
        <v>1174</v>
      </c>
      <c r="H1852" s="109" t="s">
        <v>1163</v>
      </c>
      <c r="I1852" s="109" t="s">
        <v>1456</v>
      </c>
    </row>
    <row r="1853" spans="1:9">
      <c r="A1853" s="109" t="s">
        <v>295</v>
      </c>
      <c r="B1853" s="109" t="s">
        <v>294</v>
      </c>
      <c r="C1853" s="109" t="str">
        <f>VLOOKUP(B1853,Nonpubs!$B$2:$D$193,3,FALSE)</f>
        <v xml:space="preserve">K-12                                                                                                                                                                                                                                                                                                                                                                                                                                                                                                                                                                                                                                                                                                                                                                                                                                                                                                                                                                                                                                                                                                                                                                                                                                                                                                                                                                                                                                                                                                                                                                                                                                                                                                                                                                                                                                                                                                                                                                                                                                                                            </v>
      </c>
      <c r="D1853" s="109" t="str">
        <f>VLOOKUP(B1853,Nonpubs!$B$2:$D$193,2,FALSE)</f>
        <v xml:space="preserve">South-Western City                                          </v>
      </c>
      <c r="E1853" s="109" t="s">
        <v>741</v>
      </c>
      <c r="F1853" s="109" t="s">
        <v>830</v>
      </c>
      <c r="G1853" s="109" t="s">
        <v>1142</v>
      </c>
      <c r="H1853" s="109" t="s">
        <v>796</v>
      </c>
      <c r="I1853" s="109" t="s">
        <v>1456</v>
      </c>
    </row>
    <row r="1854" spans="1:9">
      <c r="A1854" s="109" t="s">
        <v>295</v>
      </c>
      <c r="B1854" s="109" t="s">
        <v>294</v>
      </c>
      <c r="C1854" s="109" t="str">
        <f>VLOOKUP(B1854,Nonpubs!$B$2:$D$193,3,FALSE)</f>
        <v xml:space="preserve">K-12                                                                                                                                                                                                                                                                                                                                                                                                                                                                                                                                                                                                                                                                                                                                                                                                                                                                                                                                                                                                                                                                                                                                                                                                                                                                                                                                                                                                                                                                                                                                                                                                                                                                                                                                                                                                                                                                                                                                                                                                                                                                            </v>
      </c>
      <c r="D1854" s="109" t="str">
        <f>VLOOKUP(B1854,Nonpubs!$B$2:$D$193,2,FALSE)</f>
        <v xml:space="preserve">South-Western City                                          </v>
      </c>
      <c r="E1854" s="109" t="s">
        <v>743</v>
      </c>
      <c r="F1854" s="109" t="s">
        <v>830</v>
      </c>
      <c r="G1854" s="109" t="s">
        <v>1142</v>
      </c>
      <c r="H1854" s="109" t="s">
        <v>796</v>
      </c>
      <c r="I1854" s="109" t="s">
        <v>1456</v>
      </c>
    </row>
    <row r="1855" spans="1:9">
      <c r="A1855" s="109" t="s">
        <v>295</v>
      </c>
      <c r="B1855" s="109" t="s">
        <v>294</v>
      </c>
      <c r="C1855" s="109" t="str">
        <f>VLOOKUP(B1855,Nonpubs!$B$2:$D$193,3,FALSE)</f>
        <v xml:space="preserve">K-12                                                                                                                                                                                                                                                                                                                                                                                                                                                                                                                                                                                                                                                                                                                                                                                                                                                                                                                                                                                                                                                                                                                                                                                                                                                                                                                                                                                                                                                                                                                                                                                                                                                                                                                                                                                                                                                                                                                                                                                                                                                                            </v>
      </c>
      <c r="D1855" s="109" t="str">
        <f>VLOOKUP(B1855,Nonpubs!$B$2:$D$193,2,FALSE)</f>
        <v xml:space="preserve">South-Western City                                          </v>
      </c>
      <c r="E1855" s="109" t="s">
        <v>804</v>
      </c>
      <c r="F1855" s="109" t="s">
        <v>842</v>
      </c>
      <c r="G1855" s="109" t="s">
        <v>1154</v>
      </c>
      <c r="H1855" s="109" t="s">
        <v>795</v>
      </c>
      <c r="I1855" s="109" t="s">
        <v>1456</v>
      </c>
    </row>
    <row r="1856" spans="1:9">
      <c r="A1856" s="109" t="s">
        <v>295</v>
      </c>
      <c r="B1856" s="109" t="s">
        <v>294</v>
      </c>
      <c r="C1856" s="109" t="str">
        <f>VLOOKUP(B1856,Nonpubs!$B$2:$D$193,3,FALSE)</f>
        <v xml:space="preserve">K-12                                                                                                                                                                                                                                                                                                                                                                                                                                                                                                                                                                                                                                                                                                                                                                                                                                                                                                                                                                                                                                                                                                                                                                                                                                                                                                                                                                                                                                                                                                                                                                                                                                                                                                                                                                                                                                                                                                                                                                                                                                                                            </v>
      </c>
      <c r="D1856" s="109" t="str">
        <f>VLOOKUP(B1856,Nonpubs!$B$2:$D$193,2,FALSE)</f>
        <v xml:space="preserve">South-Western City                                          </v>
      </c>
      <c r="E1856" s="109" t="s">
        <v>739</v>
      </c>
      <c r="F1856" s="109" t="s">
        <v>931</v>
      </c>
      <c r="G1856" s="109" t="s">
        <v>1249</v>
      </c>
      <c r="H1856" s="109" t="s">
        <v>796</v>
      </c>
      <c r="I1856" s="109" t="s">
        <v>1456</v>
      </c>
    </row>
    <row r="1857" spans="1:9">
      <c r="A1857" s="109" t="s">
        <v>295</v>
      </c>
      <c r="B1857" s="109" t="s">
        <v>294</v>
      </c>
      <c r="C1857" s="109" t="str">
        <f>VLOOKUP(B1857,Nonpubs!$B$2:$D$193,3,FALSE)</f>
        <v xml:space="preserve">K-12                                                                                                                                                                                                                                                                                                                                                                                                                                                                                                                                                                                                                                                                                                                                                                                                                                                                                                                                                                                                                                                                                                                                                                                                                                                                                                                                                                                                                                                                                                                                                                                                                                                                                                                                                                                                                                                                                                                                                                                                                                                                            </v>
      </c>
      <c r="D1857" s="109" t="str">
        <f>VLOOKUP(B1857,Nonpubs!$B$2:$D$193,2,FALSE)</f>
        <v xml:space="preserve">South-Western City                                          </v>
      </c>
      <c r="E1857" s="109" t="s">
        <v>741</v>
      </c>
      <c r="F1857" s="109" t="s">
        <v>931</v>
      </c>
      <c r="G1857" s="109" t="s">
        <v>1249</v>
      </c>
      <c r="H1857" s="109" t="s">
        <v>796</v>
      </c>
      <c r="I1857" s="109" t="s">
        <v>1456</v>
      </c>
    </row>
    <row r="1858" spans="1:9">
      <c r="A1858" s="109" t="s">
        <v>295</v>
      </c>
      <c r="B1858" s="109" t="s">
        <v>294</v>
      </c>
      <c r="C1858" s="109" t="str">
        <f>VLOOKUP(B1858,Nonpubs!$B$2:$D$193,3,FALSE)</f>
        <v xml:space="preserve">K-12                                                                                                                                                                                                                                                                                                                                                                                                                                                                                                                                                                                                                                                                                                                                                                                                                                                                                                                                                                                                                                                                                                                                                                                                                                                                                                                                                                                                                                                                                                                                                                                                                                                                                                                                                                                                                                                                                                                                                                                                                                                                            </v>
      </c>
      <c r="D1858" s="109" t="str">
        <f>VLOOKUP(B1858,Nonpubs!$B$2:$D$193,2,FALSE)</f>
        <v xml:space="preserve">South-Western City                                          </v>
      </c>
      <c r="E1858" s="109" t="s">
        <v>744</v>
      </c>
      <c r="F1858" s="109" t="s">
        <v>931</v>
      </c>
      <c r="G1858" s="109" t="s">
        <v>1249</v>
      </c>
      <c r="H1858" s="109" t="s">
        <v>796</v>
      </c>
      <c r="I1858" s="109" t="s">
        <v>1456</v>
      </c>
    </row>
    <row r="1859" spans="1:9">
      <c r="A1859" s="109" t="s">
        <v>295</v>
      </c>
      <c r="B1859" s="109" t="s">
        <v>294</v>
      </c>
      <c r="C1859" s="109" t="str">
        <f>VLOOKUP(B1859,Nonpubs!$B$2:$D$193,3,FALSE)</f>
        <v xml:space="preserve">K-12                                                                                                                                                                                                                                                                                                                                                                                                                                                                                                                                                                                                                                                                                                                                                                                                                                                                                                                                                                                                                                                                                                                                                                                                                                                                                                                                                                                                                                                                                                                                                                                                                                                                                                                                                                                                                                                                                                                                                                                                                                                                            </v>
      </c>
      <c r="D1859" s="109" t="str">
        <f>VLOOKUP(B1859,Nonpubs!$B$2:$D$193,2,FALSE)</f>
        <v xml:space="preserve">South-Western City                                          </v>
      </c>
      <c r="E1859" s="109" t="s">
        <v>743</v>
      </c>
      <c r="F1859" s="109" t="s">
        <v>931</v>
      </c>
      <c r="G1859" s="109" t="s">
        <v>1249</v>
      </c>
      <c r="H1859" s="109" t="s">
        <v>796</v>
      </c>
      <c r="I1859" s="109" t="s">
        <v>1456</v>
      </c>
    </row>
    <row r="1860" spans="1:9">
      <c r="A1860" s="109" t="s">
        <v>295</v>
      </c>
      <c r="B1860" s="109" t="s">
        <v>294</v>
      </c>
      <c r="C1860" s="109" t="str">
        <f>VLOOKUP(B1860,Nonpubs!$B$2:$D$193,3,FALSE)</f>
        <v xml:space="preserve">K-12                                                                                                                                                                                                                                                                                                                                                                                                                                                                                                                                                                                                                                                                                                                                                                                                                                                                                                                                                                                                                                                                                                                                                                                                                                                                                                                                                                                                                                                                                                                                                                                                                                                                                                                                                                                                                                                                                                                                                                                                                                                                            </v>
      </c>
      <c r="D1860" s="109" t="str">
        <f>VLOOKUP(B1860,Nonpubs!$B$2:$D$193,2,FALSE)</f>
        <v xml:space="preserve">South-Western City                                          </v>
      </c>
      <c r="E1860" s="109" t="s">
        <v>752</v>
      </c>
      <c r="F1860" s="109" t="s">
        <v>931</v>
      </c>
      <c r="G1860" s="109" t="s">
        <v>1249</v>
      </c>
      <c r="H1860" s="109" t="s">
        <v>796</v>
      </c>
      <c r="I1860" s="109" t="s">
        <v>1456</v>
      </c>
    </row>
    <row r="1861" spans="1:9">
      <c r="A1861" s="109" t="s">
        <v>295</v>
      </c>
      <c r="B1861" s="109" t="s">
        <v>294</v>
      </c>
      <c r="C1861" s="109" t="str">
        <f>VLOOKUP(B1861,Nonpubs!$B$2:$D$193,3,FALSE)</f>
        <v xml:space="preserve">K-12                                                                                                                                                                                                                                                                                                                                                                                                                                                                                                                                                                                                                                                                                                                                                                                                                                                                                                                                                                                                                                                                                                                                                                                                                                                                                                                                                                                                                                                                                                                                                                                                                                                                                                                                                                                                                                                                                                                                                                                                                                                                            </v>
      </c>
      <c r="D1861" s="109" t="str">
        <f>VLOOKUP(B1861,Nonpubs!$B$2:$D$193,2,FALSE)</f>
        <v xml:space="preserve">South-Western City                                          </v>
      </c>
      <c r="E1861" s="109" t="s">
        <v>743</v>
      </c>
      <c r="F1861" s="109" t="s">
        <v>833</v>
      </c>
      <c r="G1861" s="109" t="s">
        <v>1145</v>
      </c>
      <c r="H1861" s="109" t="s">
        <v>795</v>
      </c>
      <c r="I1861" s="109" t="s">
        <v>1456</v>
      </c>
    </row>
    <row r="1862" spans="1:9">
      <c r="A1862" s="109" t="s">
        <v>295</v>
      </c>
      <c r="B1862" s="109" t="s">
        <v>294</v>
      </c>
      <c r="C1862" s="109" t="str">
        <f>VLOOKUP(B1862,Nonpubs!$B$2:$D$193,3,FALSE)</f>
        <v xml:space="preserve">K-12                                                                                                                                                                                                                                                                                                                                                                                                                                                                                                                                                                                                                                                                                                                                                                                                                                                                                                                                                                                                                                                                                                                                                                                                                                                                                                                                                                                                                                                                                                                                                                                                                                                                                                                                                                                                                                                                                                                                                                                                                                                                            </v>
      </c>
      <c r="D1862" s="109" t="str">
        <f>VLOOKUP(B1862,Nonpubs!$B$2:$D$193,2,FALSE)</f>
        <v xml:space="preserve">South-Western City                                          </v>
      </c>
      <c r="E1862" s="109" t="s">
        <v>751</v>
      </c>
      <c r="F1862" s="109" t="s">
        <v>3001</v>
      </c>
      <c r="G1862" s="109" t="s">
        <v>3002</v>
      </c>
      <c r="H1862" s="109" t="s">
        <v>802</v>
      </c>
      <c r="I1862" s="109" t="s">
        <v>1456</v>
      </c>
    </row>
    <row r="1863" spans="1:9">
      <c r="A1863" s="109" t="s">
        <v>295</v>
      </c>
      <c r="B1863" s="109" t="s">
        <v>294</v>
      </c>
      <c r="C1863" s="109" t="str">
        <f>VLOOKUP(B1863,Nonpubs!$B$2:$D$193,3,FALSE)</f>
        <v xml:space="preserve">K-12                                                                                                                                                                                                                                                                                                                                                                                                                                                                                                                                                                                                                                                                                                                                                                                                                                                                                                                                                                                                                                                                                                                                                                                                                                                                                                                                                                                                                                                                                                                                                                                                                                                                                                                                                                                                                                                                                                                                                                                                                                                                            </v>
      </c>
      <c r="D1863" s="109" t="str">
        <f>VLOOKUP(B1863,Nonpubs!$B$2:$D$193,2,FALSE)</f>
        <v xml:space="preserve">South-Western City                                          </v>
      </c>
      <c r="E1863" s="109" t="s">
        <v>751</v>
      </c>
      <c r="F1863" s="109" t="s">
        <v>861</v>
      </c>
      <c r="G1863" s="109" t="s">
        <v>1175</v>
      </c>
      <c r="H1863" s="109" t="s">
        <v>1163</v>
      </c>
      <c r="I1863" s="109" t="s">
        <v>1455</v>
      </c>
    </row>
    <row r="1864" spans="1:9">
      <c r="A1864" s="109" t="s">
        <v>295</v>
      </c>
      <c r="B1864" s="109" t="s">
        <v>294</v>
      </c>
      <c r="C1864" s="109" t="str">
        <f>VLOOKUP(B1864,Nonpubs!$B$2:$D$193,3,FALSE)</f>
        <v xml:space="preserve">K-12                                                                                                                                                                                                                                                                                                                                                                                                                                                                                                                                                                                                                                                                                                                                                                                                                                                                                                                                                                                                                                                                                                                                                                                                                                                                                                                                                                                                                                                                                                                                                                                                                                                                                                                                                                                                                                                                                                                                                                                                                                                                            </v>
      </c>
      <c r="D1864" s="109" t="str">
        <f>VLOOKUP(B1864,Nonpubs!$B$2:$D$193,2,FALSE)</f>
        <v xml:space="preserve">South-Western City                                          </v>
      </c>
      <c r="E1864" s="109" t="s">
        <v>739</v>
      </c>
      <c r="F1864" s="109" t="s">
        <v>3004</v>
      </c>
      <c r="G1864" s="109" t="s">
        <v>1380</v>
      </c>
      <c r="H1864" s="109" t="s">
        <v>795</v>
      </c>
      <c r="I1864" s="109" t="s">
        <v>1456</v>
      </c>
    </row>
    <row r="1865" spans="1:9">
      <c r="A1865" s="109" t="s">
        <v>295</v>
      </c>
      <c r="B1865" s="109" t="s">
        <v>294</v>
      </c>
      <c r="C1865" s="109" t="str">
        <f>VLOOKUP(B1865,Nonpubs!$B$2:$D$193,3,FALSE)</f>
        <v xml:space="preserve">K-12                                                                                                                                                                                                                                                                                                                                                                                                                                                                                                                                                                                                                                                                                                                                                                                                                                                                                                                                                                                                                                                                                                                                                                                                                                                                                                                                                                                                                                                                                                                                                                                                                                                                                                                                                                                                                                                                                                                                                                                                                                                                            </v>
      </c>
      <c r="D1865" s="109" t="str">
        <f>VLOOKUP(B1865,Nonpubs!$B$2:$D$193,2,FALSE)</f>
        <v xml:space="preserve">South-Western City                                          </v>
      </c>
      <c r="E1865" s="109" t="s">
        <v>742</v>
      </c>
      <c r="F1865" s="109" t="s">
        <v>3004</v>
      </c>
      <c r="G1865" s="109" t="s">
        <v>1380</v>
      </c>
      <c r="H1865" s="109" t="s">
        <v>795</v>
      </c>
      <c r="I1865" s="109" t="s">
        <v>1456</v>
      </c>
    </row>
    <row r="1866" spans="1:9">
      <c r="A1866" s="109" t="s">
        <v>295</v>
      </c>
      <c r="B1866" s="109" t="s">
        <v>294</v>
      </c>
      <c r="C1866" s="109" t="str">
        <f>VLOOKUP(B1866,Nonpubs!$B$2:$D$193,3,FALSE)</f>
        <v xml:space="preserve">K-12                                                                                                                                                                                                                                                                                                                                                                                                                                                                                                                                                                                                                                                                                                                                                                                                                                                                                                                                                                                                                                                                                                                                                                                                                                                                                                                                                                                                                                                                                                                                                                                                                                                                                                                                                                                                                                                                                                                                                                                                                                                                            </v>
      </c>
      <c r="D1866" s="109" t="str">
        <f>VLOOKUP(B1866,Nonpubs!$B$2:$D$193,2,FALSE)</f>
        <v xml:space="preserve">South-Western City                                          </v>
      </c>
      <c r="E1866" s="109" t="s">
        <v>743</v>
      </c>
      <c r="F1866" s="109" t="s">
        <v>3040</v>
      </c>
      <c r="G1866" s="109" t="s">
        <v>1418</v>
      </c>
      <c r="H1866" s="109" t="s">
        <v>793</v>
      </c>
      <c r="I1866" s="109" t="s">
        <v>1456</v>
      </c>
    </row>
    <row r="1867" spans="1:9">
      <c r="A1867" s="109" t="s">
        <v>295</v>
      </c>
      <c r="B1867" s="109" t="s">
        <v>294</v>
      </c>
      <c r="C1867" s="109" t="str">
        <f>VLOOKUP(B1867,Nonpubs!$B$2:$D$193,3,FALSE)</f>
        <v xml:space="preserve">K-12                                                                                                                                                                                                                                                                                                                                                                                                                                                                                                                                                                                                                                                                                                                                                                                                                                                                                                                                                                                                                                                                                                                                                                                                                                                                                                                                                                                                                                                                                                                                                                                                                                                                                                                                                                                                                                                                                                                                                                                                                                                                            </v>
      </c>
      <c r="D1867" s="109" t="str">
        <f>VLOOKUP(B1867,Nonpubs!$B$2:$D$193,2,FALSE)</f>
        <v xml:space="preserve">South-Western City                                          </v>
      </c>
      <c r="E1867" s="109" t="s">
        <v>741</v>
      </c>
      <c r="F1867" s="109" t="s">
        <v>932</v>
      </c>
      <c r="G1867" s="109" t="s">
        <v>1250</v>
      </c>
      <c r="H1867" s="109" t="s">
        <v>797</v>
      </c>
      <c r="I1867" s="109" t="s">
        <v>1456</v>
      </c>
    </row>
    <row r="1868" spans="1:9">
      <c r="A1868" s="109" t="s">
        <v>295</v>
      </c>
      <c r="B1868" s="109" t="s">
        <v>294</v>
      </c>
      <c r="C1868" s="109" t="str">
        <f>VLOOKUP(B1868,Nonpubs!$B$2:$D$193,3,FALSE)</f>
        <v xml:space="preserve">K-12                                                                                                                                                                                                                                                                                                                                                                                                                                                                                                                                                                                                                                                                                                                                                                                                                                                                                                                                                                                                                                                                                                                                                                                                                                                                                                                                                                                                                                                                                                                                                                                                                                                                                                                                                                                                                                                                                                                                                                                                                                                                            </v>
      </c>
      <c r="D1868" s="109" t="str">
        <f>VLOOKUP(B1868,Nonpubs!$B$2:$D$193,2,FALSE)</f>
        <v xml:space="preserve">South-Western City                                          </v>
      </c>
      <c r="E1868" s="109" t="s">
        <v>743</v>
      </c>
      <c r="F1868" s="109" t="s">
        <v>932</v>
      </c>
      <c r="G1868" s="109" t="s">
        <v>1250</v>
      </c>
      <c r="H1868" s="109" t="s">
        <v>797</v>
      </c>
      <c r="I1868" s="109" t="s">
        <v>1456</v>
      </c>
    </row>
    <row r="1869" spans="1:9">
      <c r="A1869" s="109" t="s">
        <v>295</v>
      </c>
      <c r="B1869" s="109" t="s">
        <v>294</v>
      </c>
      <c r="C1869" s="109" t="str">
        <f>VLOOKUP(B1869,Nonpubs!$B$2:$D$193,3,FALSE)</f>
        <v xml:space="preserve">K-12                                                                                                                                                                                                                                                                                                                                                                                                                                                                                                                                                                                                                                                                                                                                                                                                                                                                                                                                                                                                                                                                                                                                                                                                                                                                                                                                                                                                                                                                                                                                                                                                                                                                                                                                                                                                                                                                                                                                                                                                                                                                            </v>
      </c>
      <c r="D1869" s="109" t="str">
        <f>VLOOKUP(B1869,Nonpubs!$B$2:$D$193,2,FALSE)</f>
        <v xml:space="preserve">South-Western City                                          </v>
      </c>
      <c r="E1869" s="109" t="s">
        <v>751</v>
      </c>
      <c r="F1869" s="109" t="s">
        <v>932</v>
      </c>
      <c r="G1869" s="109" t="s">
        <v>1250</v>
      </c>
      <c r="H1869" s="109" t="s">
        <v>797</v>
      </c>
      <c r="I1869" s="109" t="s">
        <v>1456</v>
      </c>
    </row>
    <row r="1870" spans="1:9">
      <c r="A1870" s="109" t="s">
        <v>295</v>
      </c>
      <c r="B1870" s="109" t="s">
        <v>294</v>
      </c>
      <c r="C1870" s="109" t="str">
        <f>VLOOKUP(B1870,Nonpubs!$B$2:$D$193,3,FALSE)</f>
        <v xml:space="preserve">K-12                                                                                                                                                                                                                                                                                                                                                                                                                                                                                                                                                                                                                                                                                                                                                                                                                                                                                                                                                                                                                                                                                                                                                                                                                                                                                                                                                                                                                                                                                                                                                                                                                                                                                                                                                                                                                                                                                                                                                                                                                                                                            </v>
      </c>
      <c r="D1870" s="109" t="str">
        <f>VLOOKUP(B1870,Nonpubs!$B$2:$D$193,2,FALSE)</f>
        <v xml:space="preserve">South-Western City                                          </v>
      </c>
      <c r="E1870" s="109" t="s">
        <v>752</v>
      </c>
      <c r="F1870" s="109" t="s">
        <v>932</v>
      </c>
      <c r="G1870" s="109" t="s">
        <v>1250</v>
      </c>
      <c r="H1870" s="109" t="s">
        <v>797</v>
      </c>
      <c r="I1870" s="109" t="s">
        <v>1456</v>
      </c>
    </row>
    <row r="1871" spans="1:9">
      <c r="A1871" s="109" t="s">
        <v>295</v>
      </c>
      <c r="B1871" s="109" t="s">
        <v>294</v>
      </c>
      <c r="C1871" s="109" t="str">
        <f>VLOOKUP(B1871,Nonpubs!$B$2:$D$193,3,FALSE)</f>
        <v xml:space="preserve">K-12                                                                                                                                                                                                                                                                                                                                                                                                                                                                                                                                                                                                                                                                                                                                                                                                                                                                                                                                                                                                                                                                                                                                                                                                                                                                                                                                                                                                                                                                                                                                                                                                                                                                                                                                                                                                                                                                                                                                                                                                                                                                            </v>
      </c>
      <c r="D1871" s="109" t="str">
        <f>VLOOKUP(B1871,Nonpubs!$B$2:$D$193,2,FALSE)</f>
        <v xml:space="preserve">South-Western City                                          </v>
      </c>
      <c r="E1871" s="109" t="s">
        <v>742</v>
      </c>
      <c r="F1871" s="109" t="s">
        <v>933</v>
      </c>
      <c r="G1871" s="109" t="s">
        <v>1251</v>
      </c>
      <c r="H1871" s="109" t="s">
        <v>1163</v>
      </c>
      <c r="I1871" s="109" t="s">
        <v>1456</v>
      </c>
    </row>
    <row r="1872" spans="1:9">
      <c r="A1872" s="109" t="s">
        <v>295</v>
      </c>
      <c r="B1872" s="109" t="s">
        <v>294</v>
      </c>
      <c r="C1872" s="109" t="str">
        <f>VLOOKUP(B1872,Nonpubs!$B$2:$D$193,3,FALSE)</f>
        <v xml:space="preserve">K-12                                                                                                                                                                                                                                                                                                                                                                                                                                                                                                                                                                                                                                                                                                                                                                                                                                                                                                                                                                                                                                                                                                                                                                                                                                                                                                                                                                                                                                                                                                                                                                                                                                                                                                                                                                                                                                                                                                                                                                                                                                                                            </v>
      </c>
      <c r="D1872" s="109" t="str">
        <f>VLOOKUP(B1872,Nonpubs!$B$2:$D$193,2,FALSE)</f>
        <v xml:space="preserve">South-Western City                                          </v>
      </c>
      <c r="E1872" s="109" t="s">
        <v>744</v>
      </c>
      <c r="F1872" s="109" t="s">
        <v>933</v>
      </c>
      <c r="G1872" s="109" t="s">
        <v>1251</v>
      </c>
      <c r="H1872" s="109" t="s">
        <v>1163</v>
      </c>
      <c r="I1872" s="109" t="s">
        <v>1456</v>
      </c>
    </row>
    <row r="1873" spans="1:9">
      <c r="A1873" s="109" t="s">
        <v>295</v>
      </c>
      <c r="B1873" s="109" t="s">
        <v>294</v>
      </c>
      <c r="C1873" s="109" t="str">
        <f>VLOOKUP(B1873,Nonpubs!$B$2:$D$193,3,FALSE)</f>
        <v xml:space="preserve">K-12                                                                                                                                                                                                                                                                                                                                                                                                                                                                                                                                                                                                                                                                                                                                                                                                                                                                                                                                                                                                                                                                                                                                                                                                                                                                                                                                                                                                                                                                                                                                                                                                                                                                                                                                                                                                                                                                                                                                                                                                                                                                            </v>
      </c>
      <c r="D1873" s="109" t="str">
        <f>VLOOKUP(B1873,Nonpubs!$B$2:$D$193,2,FALSE)</f>
        <v xml:space="preserve">South-Western City                                          </v>
      </c>
      <c r="E1873" s="109" t="s">
        <v>743</v>
      </c>
      <c r="F1873" s="109" t="s">
        <v>933</v>
      </c>
      <c r="G1873" s="109" t="s">
        <v>1251</v>
      </c>
      <c r="H1873" s="109" t="s">
        <v>1163</v>
      </c>
      <c r="I1873" s="109" t="s">
        <v>1456</v>
      </c>
    </row>
    <row r="1874" spans="1:9">
      <c r="A1874" s="109" t="s">
        <v>295</v>
      </c>
      <c r="B1874" s="109" t="s">
        <v>294</v>
      </c>
      <c r="C1874" s="109" t="str">
        <f>VLOOKUP(B1874,Nonpubs!$B$2:$D$193,3,FALSE)</f>
        <v xml:space="preserve">K-12                                                                                                                                                                                                                                                                                                                                                                                                                                                                                                                                                                                                                                                                                                                                                                                                                                                                                                                                                                                                                                                                                                                                                                                                                                                                                                                                                                                                                                                                                                                                                                                                                                                                                                                                                                                                                                                                                                                                                                                                                                                                            </v>
      </c>
      <c r="D1874" s="109" t="str">
        <f>VLOOKUP(B1874,Nonpubs!$B$2:$D$193,2,FALSE)</f>
        <v xml:space="preserve">South-Western City                                          </v>
      </c>
      <c r="E1874" s="109" t="s">
        <v>751</v>
      </c>
      <c r="F1874" s="109" t="s">
        <v>933</v>
      </c>
      <c r="G1874" s="109" t="s">
        <v>1251</v>
      </c>
      <c r="H1874" s="109" t="s">
        <v>1163</v>
      </c>
      <c r="I1874" s="109" t="s">
        <v>1456</v>
      </c>
    </row>
    <row r="1875" spans="1:9">
      <c r="A1875" s="109" t="s">
        <v>295</v>
      </c>
      <c r="B1875" s="109" t="s">
        <v>294</v>
      </c>
      <c r="C1875" s="109" t="str">
        <f>VLOOKUP(B1875,Nonpubs!$B$2:$D$193,3,FALSE)</f>
        <v xml:space="preserve">K-12                                                                                                                                                                                                                                                                                                                                                                                                                                                                                                                                                                                                                                                                                                                                                                                                                                                                                                                                                                                                                                                                                                                                                                                                                                                                                                                                                                                                                                                                                                                                                                                                                                                                                                                                                                                                                                                                                                                                                                                                                                                                            </v>
      </c>
      <c r="D1875" s="109" t="str">
        <f>VLOOKUP(B1875,Nonpubs!$B$2:$D$193,2,FALSE)</f>
        <v xml:space="preserve">South-Western City                                          </v>
      </c>
      <c r="E1875" s="109" t="s">
        <v>804</v>
      </c>
      <c r="F1875" s="109" t="s">
        <v>933</v>
      </c>
      <c r="G1875" s="109" t="s">
        <v>1251</v>
      </c>
      <c r="H1875" s="109" t="s">
        <v>1163</v>
      </c>
      <c r="I1875" s="109" t="s">
        <v>1456</v>
      </c>
    </row>
    <row r="1876" spans="1:9">
      <c r="A1876" s="109" t="s">
        <v>295</v>
      </c>
      <c r="B1876" s="109" t="s">
        <v>294</v>
      </c>
      <c r="C1876" s="109" t="str">
        <f>VLOOKUP(B1876,Nonpubs!$B$2:$D$193,3,FALSE)</f>
        <v xml:space="preserve">K-12                                                                                                                                                                                                                                                                                                                                                                                                                                                                                                                                                                                                                                                                                                                                                                                                                                                                                                                                                                                                                                                                                                                                                                                                                                                                                                                                                                                                                                                                                                                                                                                                                                                                                                                                                                                                                                                                                                                                                                                                                                                                            </v>
      </c>
      <c r="D1876" s="109" t="str">
        <f>VLOOKUP(B1876,Nonpubs!$B$2:$D$193,2,FALSE)</f>
        <v xml:space="preserve">South-Western City                                          </v>
      </c>
      <c r="E1876" s="109" t="s">
        <v>739</v>
      </c>
      <c r="F1876" s="109" t="s">
        <v>857</v>
      </c>
      <c r="G1876" s="109" t="s">
        <v>1170</v>
      </c>
      <c r="H1876" s="109" t="s">
        <v>797</v>
      </c>
      <c r="I1876" s="109" t="s">
        <v>1456</v>
      </c>
    </row>
    <row r="1877" spans="1:9">
      <c r="A1877" s="109" t="s">
        <v>295</v>
      </c>
      <c r="B1877" s="109" t="s">
        <v>294</v>
      </c>
      <c r="C1877" s="109" t="str">
        <f>VLOOKUP(B1877,Nonpubs!$B$2:$D$193,3,FALSE)</f>
        <v xml:space="preserve">K-12                                                                                                                                                                                                                                                                                                                                                                                                                                                                                                                                                                                                                                                                                                                                                                                                                                                                                                                                                                                                                                                                                                                                                                                                                                                                                                                                                                                                                                                                                                                                                                                                                                                                                                                                                                                                                                                                                                                                                                                                                                                                            </v>
      </c>
      <c r="D1877" s="109" t="str">
        <f>VLOOKUP(B1877,Nonpubs!$B$2:$D$193,2,FALSE)</f>
        <v xml:space="preserve">South-Western City                                          </v>
      </c>
      <c r="E1877" s="109" t="s">
        <v>740</v>
      </c>
      <c r="F1877" s="109" t="s">
        <v>857</v>
      </c>
      <c r="G1877" s="109" t="s">
        <v>1170</v>
      </c>
      <c r="H1877" s="109" t="s">
        <v>797</v>
      </c>
      <c r="I1877" s="109" t="s">
        <v>1456</v>
      </c>
    </row>
    <row r="1878" spans="1:9">
      <c r="A1878" s="109" t="s">
        <v>295</v>
      </c>
      <c r="B1878" s="109" t="s">
        <v>294</v>
      </c>
      <c r="C1878" s="109" t="str">
        <f>VLOOKUP(B1878,Nonpubs!$B$2:$D$193,3,FALSE)</f>
        <v xml:space="preserve">K-12                                                                                                                                                                                                                                                                                                                                                                                                                                                                                                                                                                                                                                                                                                                                                                                                                                                                                                                                                                                                                                                                                                                                                                                                                                                                                                                                                                                                                                                                                                                                                                                                                                                                                                                                                                                                                                                                                                                                                                                                                                                                            </v>
      </c>
      <c r="D1878" s="109" t="str">
        <f>VLOOKUP(B1878,Nonpubs!$B$2:$D$193,2,FALSE)</f>
        <v xml:space="preserve">South-Western City                                          </v>
      </c>
      <c r="E1878" s="109" t="s">
        <v>741</v>
      </c>
      <c r="F1878" s="109" t="s">
        <v>1052</v>
      </c>
      <c r="G1878" s="109" t="s">
        <v>1378</v>
      </c>
      <c r="H1878" s="109" t="s">
        <v>811</v>
      </c>
      <c r="I1878" s="109" t="s">
        <v>1456</v>
      </c>
    </row>
    <row r="1879" spans="1:9">
      <c r="A1879" s="109" t="s">
        <v>295</v>
      </c>
      <c r="B1879" s="109" t="s">
        <v>294</v>
      </c>
      <c r="C1879" s="109" t="str">
        <f>VLOOKUP(B1879,Nonpubs!$B$2:$D$193,3,FALSE)</f>
        <v xml:space="preserve">K-12                                                                                                                                                                                                                                                                                                                                                                                                                                                                                                                                                                                                                                                                                                                                                                                                                                                                                                                                                                                                                                                                                                                                                                                                                                                                                                                                                                                                                                                                                                                                                                                                                                                                                                                                                                                                                                                                                                                                                                                                                                                                            </v>
      </c>
      <c r="D1879" s="109" t="str">
        <f>VLOOKUP(B1879,Nonpubs!$B$2:$D$193,2,FALSE)</f>
        <v xml:space="preserve">South-Western City                                          </v>
      </c>
      <c r="E1879" s="109" t="s">
        <v>742</v>
      </c>
      <c r="F1879" s="109" t="s">
        <v>1052</v>
      </c>
      <c r="G1879" s="109" t="s">
        <v>1378</v>
      </c>
      <c r="H1879" s="109" t="s">
        <v>811</v>
      </c>
      <c r="I1879" s="109" t="s">
        <v>1456</v>
      </c>
    </row>
    <row r="1880" spans="1:9">
      <c r="A1880" s="109" t="s">
        <v>295</v>
      </c>
      <c r="B1880" s="109" t="s">
        <v>294</v>
      </c>
      <c r="C1880" s="109" t="str">
        <f>VLOOKUP(B1880,Nonpubs!$B$2:$D$193,3,FALSE)</f>
        <v xml:space="preserve">K-12                                                                                                                                                                                                                                                                                                                                                                                                                                                                                                                                                                                                                                                                                                                                                                                                                                                                                                                                                                                                                                                                                                                                                                                                                                                                                                                                                                                                                                                                                                                                                                                                                                                                                                                                                                                                                                                                                                                                                                                                                                                                            </v>
      </c>
      <c r="D1880" s="109" t="str">
        <f>VLOOKUP(B1880,Nonpubs!$B$2:$D$193,2,FALSE)</f>
        <v xml:space="preserve">South-Western City                                          </v>
      </c>
      <c r="E1880" s="109" t="s">
        <v>744</v>
      </c>
      <c r="F1880" s="109" t="s">
        <v>1052</v>
      </c>
      <c r="G1880" s="109" t="s">
        <v>1378</v>
      </c>
      <c r="H1880" s="109" t="s">
        <v>811</v>
      </c>
      <c r="I1880" s="109" t="s">
        <v>1456</v>
      </c>
    </row>
    <row r="1881" spans="1:9">
      <c r="A1881" s="109" t="s">
        <v>295</v>
      </c>
      <c r="B1881" s="109" t="s">
        <v>294</v>
      </c>
      <c r="C1881" s="109" t="str">
        <f>VLOOKUP(B1881,Nonpubs!$B$2:$D$193,3,FALSE)</f>
        <v xml:space="preserve">K-12                                                                                                                                                                                                                                                                                                                                                                                                                                                                                                                                                                                                                                                                                                                                                                                                                                                                                                                                                                                                                                                                                                                                                                                                                                                                                                                                                                                                                                                                                                                                                                                                                                                                                                                                                                                                                                                                                                                                                                                                                                                                            </v>
      </c>
      <c r="D1881" s="109" t="str">
        <f>VLOOKUP(B1881,Nonpubs!$B$2:$D$193,2,FALSE)</f>
        <v xml:space="preserve">South-Western City                                          </v>
      </c>
      <c r="E1881" s="109" t="s">
        <v>743</v>
      </c>
      <c r="F1881" s="109" t="s">
        <v>1052</v>
      </c>
      <c r="G1881" s="109" t="s">
        <v>1378</v>
      </c>
      <c r="H1881" s="109" t="s">
        <v>811</v>
      </c>
      <c r="I1881" s="109" t="s">
        <v>1456</v>
      </c>
    </row>
    <row r="1882" spans="1:9">
      <c r="A1882" s="109" t="s">
        <v>295</v>
      </c>
      <c r="B1882" s="109" t="s">
        <v>294</v>
      </c>
      <c r="C1882" s="109" t="str">
        <f>VLOOKUP(B1882,Nonpubs!$B$2:$D$193,3,FALSE)</f>
        <v xml:space="preserve">K-12                                                                                                                                                                                                                                                                                                                                                                                                                                                                                                                                                                                                                                                                                                                                                                                                                                                                                                                                                                                                                                                                                                                                                                                                                                                                                                                                                                                                                                                                                                                                                                                                                                                                                                                                                                                                                                                                                                                                                                                                                                                                            </v>
      </c>
      <c r="D1882" s="109" t="str">
        <f>VLOOKUP(B1882,Nonpubs!$B$2:$D$193,2,FALSE)</f>
        <v xml:space="preserve">South-Western City                                          </v>
      </c>
      <c r="E1882" s="109" t="s">
        <v>751</v>
      </c>
      <c r="F1882" s="109" t="s">
        <v>1052</v>
      </c>
      <c r="G1882" s="109" t="s">
        <v>1378</v>
      </c>
      <c r="H1882" s="109" t="s">
        <v>811</v>
      </c>
      <c r="I1882" s="109" t="s">
        <v>1456</v>
      </c>
    </row>
    <row r="1883" spans="1:9">
      <c r="A1883" s="109" t="s">
        <v>297</v>
      </c>
      <c r="B1883" s="109" t="s">
        <v>296</v>
      </c>
      <c r="C1883" s="109" t="str">
        <f>VLOOKUP(B1883,Nonpubs!$B$2:$D$193,3,FALSE)</f>
        <v xml:space="preserve">K-8                                                                                                                                                                                                                                                                                                                                                                                                                                                                                                                                                                                                                                                                                                                                                                                                                                                                                                                                                                                                                                                                                                                                                                                                                                                                                                                                                                                                                                                                                                                                                                                                                                                                                                                                                                                                                                                                                                                                                                                                                                                                             </v>
      </c>
      <c r="D1883" s="109" t="str">
        <f>VLOOKUP(B1883,Nonpubs!$B$2:$D$193,2,FALSE)</f>
        <v xml:space="preserve">Columbus City Schools                                       </v>
      </c>
      <c r="E1883" s="109" t="s">
        <v>740</v>
      </c>
      <c r="F1883" s="109" t="s">
        <v>954</v>
      </c>
      <c r="G1883" s="109" t="s">
        <v>1274</v>
      </c>
      <c r="H1883" s="109" t="s">
        <v>797</v>
      </c>
      <c r="I1883" s="109" t="s">
        <v>1455</v>
      </c>
    </row>
    <row r="1884" spans="1:9">
      <c r="A1884" s="109" t="s">
        <v>297</v>
      </c>
      <c r="B1884" s="109" t="s">
        <v>296</v>
      </c>
      <c r="C1884" s="109" t="str">
        <f>VLOOKUP(B1884,Nonpubs!$B$2:$D$193,3,FALSE)</f>
        <v xml:space="preserve">K-8                                                                                                                                                                                                                                                                                                                                                                                                                                                                                                                                                                                                                                                                                                                                                                                                                                                                                                                                                                                                                                                                                                                                                                                                                                                                                                                                                                                                                                                                                                                                                                                                                                                                                                                                                                                                                                                                                                                                                                                                                                                                             </v>
      </c>
      <c r="D1884" s="109" t="str">
        <f>VLOOKUP(B1884,Nonpubs!$B$2:$D$193,2,FALSE)</f>
        <v xml:space="preserve">Columbus City Schools                                       </v>
      </c>
      <c r="E1884" s="109" t="s">
        <v>741</v>
      </c>
      <c r="F1884" s="109" t="s">
        <v>1016</v>
      </c>
      <c r="G1884" s="109" t="s">
        <v>1340</v>
      </c>
      <c r="H1884" s="109" t="s">
        <v>796</v>
      </c>
      <c r="I1884" s="109" t="s">
        <v>1456</v>
      </c>
    </row>
    <row r="1885" spans="1:9">
      <c r="A1885" s="109" t="s">
        <v>297</v>
      </c>
      <c r="B1885" s="109" t="s">
        <v>296</v>
      </c>
      <c r="C1885" s="109" t="str">
        <f>VLOOKUP(B1885,Nonpubs!$B$2:$D$193,3,FALSE)</f>
        <v xml:space="preserve">K-8                                                                                                                                                                                                                                                                                                                                                                                                                                                                                                                                                                                                                                                                                                                                                                                                                                                                                                                                                                                                                                                                                                                                                                                                                                                                                                                                                                                                                                                                                                                                                                                                                                                                                                                                                                                                                                                                                                                                                                                                                                                                             </v>
      </c>
      <c r="D1885" s="109" t="str">
        <f>VLOOKUP(B1885,Nonpubs!$B$2:$D$193,2,FALSE)</f>
        <v xml:space="preserve">Columbus City Schools                                       </v>
      </c>
      <c r="E1885" s="109" t="s">
        <v>744</v>
      </c>
      <c r="F1885" s="109" t="s">
        <v>1016</v>
      </c>
      <c r="G1885" s="109" t="s">
        <v>1340</v>
      </c>
      <c r="H1885" s="109" t="s">
        <v>796</v>
      </c>
      <c r="I1885" s="109" t="s">
        <v>1456</v>
      </c>
    </row>
    <row r="1886" spans="1:9">
      <c r="A1886" s="109" t="s">
        <v>297</v>
      </c>
      <c r="B1886" s="109" t="s">
        <v>296</v>
      </c>
      <c r="C1886" s="109" t="str">
        <f>VLOOKUP(B1886,Nonpubs!$B$2:$D$193,3,FALSE)</f>
        <v xml:space="preserve">K-8                                                                                                                                                                                                                                                                                                                                                                                                                                                                                                                                                                                                                                                                                                                                                                                                                                                                                                                                                                                                                                                                                                                                                                                                                                                                                                                                                                                                                                                                                                                                                                                                                                                                                                                                                                                                                                                                                                                                                                                                                                                                             </v>
      </c>
      <c r="D1886" s="109" t="str">
        <f>VLOOKUP(B1886,Nonpubs!$B$2:$D$193,2,FALSE)</f>
        <v xml:space="preserve">Columbus City Schools                                       </v>
      </c>
      <c r="E1886" s="109" t="s">
        <v>740</v>
      </c>
      <c r="F1886" s="109" t="s">
        <v>824</v>
      </c>
      <c r="G1886" s="109" t="s">
        <v>1136</v>
      </c>
      <c r="H1886" s="109" t="s">
        <v>797</v>
      </c>
      <c r="I1886" s="109" t="s">
        <v>1456</v>
      </c>
    </row>
    <row r="1887" spans="1:9">
      <c r="A1887" s="109" t="s">
        <v>297</v>
      </c>
      <c r="B1887" s="109" t="s">
        <v>296</v>
      </c>
      <c r="C1887" s="109" t="str">
        <f>VLOOKUP(B1887,Nonpubs!$B$2:$D$193,3,FALSE)</f>
        <v xml:space="preserve">K-8                                                                                                                                                                                                                                                                                                                                                                                                                                                                                                                                                                                                                                                                                                                                                                                                                                                                                                                                                                                                                                                                                                                                                                                                                                                                                                                                                                                                                                                                                                                                                                                                                                                                                                                                                                                                                                                                                                                                                                                                                                                                             </v>
      </c>
      <c r="D1887" s="109" t="str">
        <f>VLOOKUP(B1887,Nonpubs!$B$2:$D$193,2,FALSE)</f>
        <v xml:space="preserve">Columbus City Schools                                       </v>
      </c>
      <c r="E1887" s="109" t="s">
        <v>739</v>
      </c>
      <c r="F1887" s="109" t="s">
        <v>825</v>
      </c>
      <c r="G1887" s="109" t="s">
        <v>1137</v>
      </c>
      <c r="H1887" s="109" t="s">
        <v>796</v>
      </c>
      <c r="I1887" s="109" t="s">
        <v>1456</v>
      </c>
    </row>
    <row r="1888" spans="1:9">
      <c r="A1888" s="109" t="s">
        <v>297</v>
      </c>
      <c r="B1888" s="109" t="s">
        <v>296</v>
      </c>
      <c r="C1888" s="109" t="str">
        <f>VLOOKUP(B1888,Nonpubs!$B$2:$D$193,3,FALSE)</f>
        <v xml:space="preserve">K-8                                                                                                                                                                                                                                                                                                                                                                                                                                                                                                                                                                                                                                                                                                                                                                                                                                                                                                                                                                                                                                                                                                                                                                                                                                                                                                                                                                                                                                                                                                                                                                                                                                                                                                                                                                                                                                                                                                                                                                                                                                                                             </v>
      </c>
      <c r="D1888" s="109" t="str">
        <f>VLOOKUP(B1888,Nonpubs!$B$2:$D$193,2,FALSE)</f>
        <v xml:space="preserve">Columbus City Schools                                       </v>
      </c>
      <c r="E1888" s="109" t="s">
        <v>741</v>
      </c>
      <c r="F1888" s="109" t="s">
        <v>825</v>
      </c>
      <c r="G1888" s="109" t="s">
        <v>1137</v>
      </c>
      <c r="H1888" s="109" t="s">
        <v>796</v>
      </c>
      <c r="I1888" s="109" t="s">
        <v>1456</v>
      </c>
    </row>
    <row r="1889" spans="1:9">
      <c r="A1889" s="109" t="s">
        <v>297</v>
      </c>
      <c r="B1889" s="109" t="s">
        <v>296</v>
      </c>
      <c r="C1889" s="109" t="str">
        <f>VLOOKUP(B1889,Nonpubs!$B$2:$D$193,3,FALSE)</f>
        <v xml:space="preserve">K-8                                                                                                                                                                                                                                                                                                                                                                                                                                                                                                                                                                                                                                                                                                                                                                                                                                                                                                                                                                                                                                                                                                                                                                                                                                                                                                                                                                                                                                                                                                                                                                                                                                                                                                                                                                                                                                                                                                                                                                                                                                                                             </v>
      </c>
      <c r="D1889" s="109" t="str">
        <f>VLOOKUP(B1889,Nonpubs!$B$2:$D$193,2,FALSE)</f>
        <v xml:space="preserve">Columbus City Schools                                       </v>
      </c>
      <c r="E1889" s="109" t="s">
        <v>741</v>
      </c>
      <c r="F1889" s="109" t="s">
        <v>826</v>
      </c>
      <c r="G1889" s="109" t="s">
        <v>1138</v>
      </c>
      <c r="H1889" s="109" t="s">
        <v>796</v>
      </c>
      <c r="I1889" s="109" t="s">
        <v>1456</v>
      </c>
    </row>
    <row r="1890" spans="1:9">
      <c r="A1890" s="109" t="s">
        <v>297</v>
      </c>
      <c r="B1890" s="109" t="s">
        <v>296</v>
      </c>
      <c r="C1890" s="109" t="str">
        <f>VLOOKUP(B1890,Nonpubs!$B$2:$D$193,3,FALSE)</f>
        <v xml:space="preserve">K-8                                                                                                                                                                                                                                                                                                                                                                                                                                                                                                                                                                                                                                                                                                                                                                                                                                                                                                                                                                                                                                                                                                                                                                                                                                                                                                                                                                                                                                                                                                                                                                                                                                                                                                                                                                                                                                                                                                                                                                                                                                                                             </v>
      </c>
      <c r="D1890" s="109" t="str">
        <f>VLOOKUP(B1890,Nonpubs!$B$2:$D$193,2,FALSE)</f>
        <v xml:space="preserve">Columbus City Schools                                       </v>
      </c>
      <c r="E1890" s="109" t="s">
        <v>740</v>
      </c>
      <c r="F1890" s="109" t="s">
        <v>827</v>
      </c>
      <c r="G1890" s="109" t="s">
        <v>1139</v>
      </c>
      <c r="H1890" s="109" t="s">
        <v>797</v>
      </c>
      <c r="I1890" s="109" t="s">
        <v>1456</v>
      </c>
    </row>
    <row r="1891" spans="1:9">
      <c r="A1891" s="109" t="s">
        <v>297</v>
      </c>
      <c r="B1891" s="109" t="s">
        <v>296</v>
      </c>
      <c r="C1891" s="109" t="str">
        <f>VLOOKUP(B1891,Nonpubs!$B$2:$D$193,3,FALSE)</f>
        <v xml:space="preserve">K-8                                                                                                                                                                                                                                                                                                                                                                                                                                                                                                                                                                                                                                                                                                                                                                                                                                                                                                                                                                                                                                                                                                                                                                                                                                                                                                                                                                                                                                                                                                                                                                                                                                                                                                                                                                                                                                                                                                                                                                                                                                                                             </v>
      </c>
      <c r="D1891" s="109" t="str">
        <f>VLOOKUP(B1891,Nonpubs!$B$2:$D$193,2,FALSE)</f>
        <v xml:space="preserve">Columbus City Schools                                       </v>
      </c>
      <c r="E1891" s="109" t="s">
        <v>744</v>
      </c>
      <c r="F1891" s="109" t="s">
        <v>827</v>
      </c>
      <c r="G1891" s="109" t="s">
        <v>1139</v>
      </c>
      <c r="H1891" s="109" t="s">
        <v>797</v>
      </c>
      <c r="I1891" s="109" t="s">
        <v>1456</v>
      </c>
    </row>
    <row r="1892" spans="1:9">
      <c r="A1892" s="109" t="s">
        <v>297</v>
      </c>
      <c r="B1892" s="109" t="s">
        <v>296</v>
      </c>
      <c r="C1892" s="109" t="str">
        <f>VLOOKUP(B1892,Nonpubs!$B$2:$D$193,3,FALSE)</f>
        <v xml:space="preserve">K-8                                                                                                                                                                                                                                                                                                                                                                                                                                                                                                                                                                                                                                                                                                                                                                                                                                                                                                                                                                                                                                                                                                                                                                                                                                                                                                                                                                                                                                                                                                                                                                                                                                                                                                                                                                                                                                                                                                                                                                                                                                                                             </v>
      </c>
      <c r="D1892" s="109" t="str">
        <f>VLOOKUP(B1892,Nonpubs!$B$2:$D$193,2,FALSE)</f>
        <v xml:space="preserve">Columbus City Schools                                       </v>
      </c>
      <c r="E1892" s="109" t="s">
        <v>739</v>
      </c>
      <c r="F1892" s="109" t="s">
        <v>845</v>
      </c>
      <c r="G1892" s="109" t="s">
        <v>1157</v>
      </c>
      <c r="H1892" s="109" t="s">
        <v>797</v>
      </c>
      <c r="I1892" s="109" t="s">
        <v>1456</v>
      </c>
    </row>
    <row r="1893" spans="1:9">
      <c r="A1893" s="109" t="s">
        <v>297</v>
      </c>
      <c r="B1893" s="109" t="s">
        <v>296</v>
      </c>
      <c r="C1893" s="109" t="str">
        <f>VLOOKUP(B1893,Nonpubs!$B$2:$D$193,3,FALSE)</f>
        <v xml:space="preserve">K-8                                                                                                                                                                                                                                                                                                                                                                                                                                                                                                                                                                                                                                                                                                                                                                                                                                                                                                                                                                                                                                                                                                                                                                                                                                                                                                                                                                                                                                                                                                                                                                                                                                                                                                                                                                                                                                                                                                                                                                                                                                                                             </v>
      </c>
      <c r="D1893" s="109" t="str">
        <f>VLOOKUP(B1893,Nonpubs!$B$2:$D$193,2,FALSE)</f>
        <v xml:space="preserve">Columbus City Schools                                       </v>
      </c>
      <c r="E1893" s="109" t="s">
        <v>740</v>
      </c>
      <c r="F1893" s="109" t="s">
        <v>845</v>
      </c>
      <c r="G1893" s="109" t="s">
        <v>1157</v>
      </c>
      <c r="H1893" s="109" t="s">
        <v>797</v>
      </c>
      <c r="I1893" s="109" t="s">
        <v>1456</v>
      </c>
    </row>
    <row r="1894" spans="1:9">
      <c r="A1894" s="109" t="s">
        <v>297</v>
      </c>
      <c r="B1894" s="109" t="s">
        <v>296</v>
      </c>
      <c r="C1894" s="109" t="str">
        <f>VLOOKUP(B1894,Nonpubs!$B$2:$D$193,3,FALSE)</f>
        <v xml:space="preserve">K-8                                                                                                                                                                                                                                                                                                                                                                                                                                                                                                                                                                                                                                                                                                                                                                                                                                                                                                                                                                                                                                                                                                                                                                                                                                                                                                                                                                                                                                                                                                                                                                                                                                                                                                                                                                                                                                                                                                                                                                                                                                                                             </v>
      </c>
      <c r="D1894" s="109" t="str">
        <f>VLOOKUP(B1894,Nonpubs!$B$2:$D$193,2,FALSE)</f>
        <v xml:space="preserve">Columbus City Schools                                       </v>
      </c>
      <c r="E1894" s="109" t="s">
        <v>742</v>
      </c>
      <c r="F1894" s="109" t="s">
        <v>845</v>
      </c>
      <c r="G1894" s="109" t="s">
        <v>1157</v>
      </c>
      <c r="H1894" s="109" t="s">
        <v>797</v>
      </c>
      <c r="I1894" s="109" t="s">
        <v>1456</v>
      </c>
    </row>
    <row r="1895" spans="1:9">
      <c r="A1895" s="109" t="s">
        <v>297</v>
      </c>
      <c r="B1895" s="109" t="s">
        <v>296</v>
      </c>
      <c r="C1895" s="109" t="str">
        <f>VLOOKUP(B1895,Nonpubs!$B$2:$D$193,3,FALSE)</f>
        <v xml:space="preserve">K-8                                                                                                                                                                                                                                                                                                                                                                                                                                                                                                                                                                                                                                                                                                                                                                                                                                                                                                                                                                                                                                                                                                                                                                                                                                                                                                                                                                                                                                                                                                                                                                                                                                                                                                                                                                                                                                                                                                                                                                                                                                                                             </v>
      </c>
      <c r="D1895" s="109" t="str">
        <f>VLOOKUP(B1895,Nonpubs!$B$2:$D$193,2,FALSE)</f>
        <v xml:space="preserve">Columbus City Schools                                       </v>
      </c>
      <c r="E1895" s="109" t="s">
        <v>744</v>
      </c>
      <c r="F1895" s="109" t="s">
        <v>845</v>
      </c>
      <c r="G1895" s="109" t="s">
        <v>1157</v>
      </c>
      <c r="H1895" s="109" t="s">
        <v>797</v>
      </c>
      <c r="I1895" s="109" t="s">
        <v>1456</v>
      </c>
    </row>
    <row r="1896" spans="1:9">
      <c r="A1896" s="109" t="s">
        <v>297</v>
      </c>
      <c r="B1896" s="109" t="s">
        <v>296</v>
      </c>
      <c r="C1896" s="109" t="str">
        <f>VLOOKUP(B1896,Nonpubs!$B$2:$D$193,3,FALSE)</f>
        <v xml:space="preserve">K-8                                                                                                                                                                                                                                                                                                                                                                                                                                                                                                                                                                                                                                                                                                                                                                                                                                                                                                                                                                                                                                                                                                                                                                                                                                                                                                                                                                                                                                                                                                                                                                                                                                                                                                                                                                                                                                                                                                                                                                                                                                                                             </v>
      </c>
      <c r="D1896" s="109" t="str">
        <f>VLOOKUP(B1896,Nonpubs!$B$2:$D$193,2,FALSE)</f>
        <v xml:space="preserve">Columbus City Schools                                       </v>
      </c>
      <c r="E1896" s="109" t="s">
        <v>744</v>
      </c>
      <c r="F1896" s="109" t="s">
        <v>838</v>
      </c>
      <c r="G1896" s="109" t="s">
        <v>1150</v>
      </c>
      <c r="H1896" s="109" t="s">
        <v>797</v>
      </c>
      <c r="I1896" s="109" t="s">
        <v>1456</v>
      </c>
    </row>
    <row r="1897" spans="1:9">
      <c r="A1897" s="109" t="s">
        <v>297</v>
      </c>
      <c r="B1897" s="109" t="s">
        <v>296</v>
      </c>
      <c r="C1897" s="109" t="str">
        <f>VLOOKUP(B1897,Nonpubs!$B$2:$D$193,3,FALSE)</f>
        <v xml:space="preserve">K-8                                                                                                                                                                                                                                                                                                                                                                                                                                                                                                                                                                                                                                                                                                                                                                                                                                                                                                                                                                                                                                                                                                                                                                                                                                                                                                                                                                                                                                                                                                                                                                                                                                                                                                                                                                                                                                                                                                                                                                                                                                                                             </v>
      </c>
      <c r="D1897" s="109" t="str">
        <f>VLOOKUP(B1897,Nonpubs!$B$2:$D$193,2,FALSE)</f>
        <v xml:space="preserve">Columbus City Schools                                       </v>
      </c>
      <c r="E1897" s="109" t="s">
        <v>741</v>
      </c>
      <c r="F1897" s="109" t="s">
        <v>847</v>
      </c>
      <c r="G1897" s="109" t="s">
        <v>1159</v>
      </c>
      <c r="H1897" s="109" t="s">
        <v>797</v>
      </c>
      <c r="I1897" s="109" t="s">
        <v>1455</v>
      </c>
    </row>
    <row r="1898" spans="1:9">
      <c r="A1898" s="109" t="s">
        <v>297</v>
      </c>
      <c r="B1898" s="109" t="s">
        <v>296</v>
      </c>
      <c r="C1898" s="109" t="str">
        <f>VLOOKUP(B1898,Nonpubs!$B$2:$D$193,3,FALSE)</f>
        <v xml:space="preserve">K-8                                                                                                                                                                                                                                                                                                                                                                                                                                                                                                                                                                                                                                                                                                                                                                                                                                                                                                                                                                                                                                                                                                                                                                                                                                                                                                                                                                                                                                                                                                                                                                                                                                                                                                                                                                                                                                                                                                                                                                                                                                                                             </v>
      </c>
      <c r="D1898" s="109" t="str">
        <f>VLOOKUP(B1898,Nonpubs!$B$2:$D$193,2,FALSE)</f>
        <v xml:space="preserve">Columbus City Schools                                       </v>
      </c>
      <c r="E1898" s="109" t="s">
        <v>739</v>
      </c>
      <c r="F1898" s="109" t="s">
        <v>828</v>
      </c>
      <c r="G1898" s="109" t="s">
        <v>1140</v>
      </c>
      <c r="H1898" s="109" t="s">
        <v>796</v>
      </c>
      <c r="I1898" s="109" t="s">
        <v>1456</v>
      </c>
    </row>
    <row r="1899" spans="1:9">
      <c r="A1899" s="109" t="s">
        <v>297</v>
      </c>
      <c r="B1899" s="109" t="s">
        <v>296</v>
      </c>
      <c r="C1899" s="109" t="str">
        <f>VLOOKUP(B1899,Nonpubs!$B$2:$D$193,3,FALSE)</f>
        <v xml:space="preserve">K-8                                                                                                                                                                                                                                                                                                                                                                                                                                                                                                                                                                                                                                                                                                                                                                                                                                                                                                                                                                                                                                                                                                                                                                                                                                                                                                                                                                                                                                                                                                                                                                                                                                                                                                                                                                                                                                                                                                                                                                                                                                                                             </v>
      </c>
      <c r="D1899" s="109" t="str">
        <f>VLOOKUP(B1899,Nonpubs!$B$2:$D$193,2,FALSE)</f>
        <v xml:space="preserve">Columbus City Schools                                       </v>
      </c>
      <c r="E1899" s="109" t="s">
        <v>741</v>
      </c>
      <c r="F1899" s="109" t="s">
        <v>828</v>
      </c>
      <c r="G1899" s="109" t="s">
        <v>1140</v>
      </c>
      <c r="H1899" s="109" t="s">
        <v>796</v>
      </c>
      <c r="I1899" s="109" t="s">
        <v>1456</v>
      </c>
    </row>
    <row r="1900" spans="1:9">
      <c r="A1900" s="109" t="s">
        <v>297</v>
      </c>
      <c r="B1900" s="109" t="s">
        <v>296</v>
      </c>
      <c r="C1900" s="109" t="str">
        <f>VLOOKUP(B1900,Nonpubs!$B$2:$D$193,3,FALSE)</f>
        <v xml:space="preserve">K-8                                                                                                                                                                                                                                                                                                                                                                                                                                                                                                                                                                                                                                                                                                                                                                                                                                                                                                                                                                                                                                                                                                                                                                                                                                                                                                                                                                                                                                                                                                                                                                                                                                                                                                                                                                                                                                                                                                                                                                                                                                                                             </v>
      </c>
      <c r="D1900" s="109" t="str">
        <f>VLOOKUP(B1900,Nonpubs!$B$2:$D$193,2,FALSE)</f>
        <v xml:space="preserve">Columbus City Schools                                       </v>
      </c>
      <c r="E1900" s="109" t="s">
        <v>740</v>
      </c>
      <c r="F1900" s="109" t="s">
        <v>955</v>
      </c>
      <c r="G1900" s="109" t="s">
        <v>1275</v>
      </c>
      <c r="H1900" s="109" t="s">
        <v>795</v>
      </c>
      <c r="I1900" s="109" t="s">
        <v>1456</v>
      </c>
    </row>
    <row r="1901" spans="1:9">
      <c r="A1901" s="109" t="s">
        <v>297</v>
      </c>
      <c r="B1901" s="109" t="s">
        <v>296</v>
      </c>
      <c r="C1901" s="109" t="str">
        <f>VLOOKUP(B1901,Nonpubs!$B$2:$D$193,3,FALSE)</f>
        <v xml:space="preserve">K-8                                                                                                                                                                                                                                                                                                                                                                                                                                                                                                                                                                                                                                                                                                                                                                                                                                                                                                                                                                                                                                                                                                                                                                                                                                                                                                                                                                                                                                                                                                                                                                                                                                                                                                                                                                                                                                                                                                                                                                                                                                                                             </v>
      </c>
      <c r="D1901" s="109" t="str">
        <f>VLOOKUP(B1901,Nonpubs!$B$2:$D$193,2,FALSE)</f>
        <v xml:space="preserve">Columbus City Schools                                       </v>
      </c>
      <c r="E1901" s="109" t="s">
        <v>739</v>
      </c>
      <c r="F1901" s="109" t="s">
        <v>1024</v>
      </c>
      <c r="G1901" s="109" t="s">
        <v>1349</v>
      </c>
      <c r="H1901" s="109" t="s">
        <v>797</v>
      </c>
      <c r="I1901" s="109" t="s">
        <v>1456</v>
      </c>
    </row>
    <row r="1902" spans="1:9">
      <c r="A1902" s="109" t="s">
        <v>297</v>
      </c>
      <c r="B1902" s="109" t="s">
        <v>296</v>
      </c>
      <c r="C1902" s="109" t="str">
        <f>VLOOKUP(B1902,Nonpubs!$B$2:$D$193,3,FALSE)</f>
        <v xml:space="preserve">K-8                                                                                                                                                                                                                                                                                                                                                                                                                                                                                                                                                                                                                                                                                                                                                                                                                                                                                                                                                                                                                                                                                                                                                                                                                                                                                                                                                                                                                                                                                                                                                                                                                                                                                                                                                                                                                                                                                                                                                                                                                                                                             </v>
      </c>
      <c r="D1902" s="109" t="str">
        <f>VLOOKUP(B1902,Nonpubs!$B$2:$D$193,2,FALSE)</f>
        <v xml:space="preserve">Columbus City Schools                                       </v>
      </c>
      <c r="E1902" s="109" t="s">
        <v>741</v>
      </c>
      <c r="F1902" s="109" t="s">
        <v>1024</v>
      </c>
      <c r="G1902" s="109" t="s">
        <v>1349</v>
      </c>
      <c r="H1902" s="109" t="s">
        <v>797</v>
      </c>
      <c r="I1902" s="109" t="s">
        <v>1456</v>
      </c>
    </row>
    <row r="1903" spans="1:9">
      <c r="A1903" s="109" t="s">
        <v>297</v>
      </c>
      <c r="B1903" s="109" t="s">
        <v>296</v>
      </c>
      <c r="C1903" s="109" t="str">
        <f>VLOOKUP(B1903,Nonpubs!$B$2:$D$193,3,FALSE)</f>
        <v xml:space="preserve">K-8                                                                                                                                                                                                                                                                                                                                                                                                                                                                                                                                                                                                                                                                                                                                                                                                                                                                                                                                                                                                                                                                                                                                                                                                                                                                                                                                                                                                                                                                                                                                                                                                                                                                                                                                                                                                                                                                                                                                                                                                                                                                             </v>
      </c>
      <c r="D1903" s="109" t="str">
        <f>VLOOKUP(B1903,Nonpubs!$B$2:$D$193,2,FALSE)</f>
        <v xml:space="preserve">Columbus City Schools                                       </v>
      </c>
      <c r="E1903" s="109" t="s">
        <v>739</v>
      </c>
      <c r="F1903" s="109" t="s">
        <v>2989</v>
      </c>
      <c r="G1903" s="109" t="s">
        <v>2990</v>
      </c>
      <c r="H1903" s="109" t="s">
        <v>797</v>
      </c>
      <c r="I1903" s="109" t="s">
        <v>1456</v>
      </c>
    </row>
    <row r="1904" spans="1:9">
      <c r="A1904" s="109" t="s">
        <v>297</v>
      </c>
      <c r="B1904" s="109" t="s">
        <v>296</v>
      </c>
      <c r="C1904" s="109" t="str">
        <f>VLOOKUP(B1904,Nonpubs!$B$2:$D$193,3,FALSE)</f>
        <v xml:space="preserve">K-8                                                                                                                                                                                                                                                                                                                                                                                                                                                                                                                                                                                                                                                                                                                                                                                                                                                                                                                                                                                                                                                                                                                                                                                                                                                                                                                                                                                                                                                                                                                                                                                                                                                                                                                                                                                                                                                                                                                                                                                                                                                                             </v>
      </c>
      <c r="D1904" s="109" t="str">
        <f>VLOOKUP(B1904,Nonpubs!$B$2:$D$193,2,FALSE)</f>
        <v xml:space="preserve">Columbus City Schools                                       </v>
      </c>
      <c r="E1904" s="109" t="s">
        <v>740</v>
      </c>
      <c r="F1904" s="109" t="s">
        <v>841</v>
      </c>
      <c r="G1904" s="109" t="s">
        <v>1153</v>
      </c>
      <c r="H1904" s="109" t="s">
        <v>797</v>
      </c>
      <c r="I1904" s="109" t="s">
        <v>1456</v>
      </c>
    </row>
    <row r="1905" spans="1:9">
      <c r="A1905" s="109" t="s">
        <v>297</v>
      </c>
      <c r="B1905" s="109" t="s">
        <v>296</v>
      </c>
      <c r="C1905" s="109" t="str">
        <f>VLOOKUP(B1905,Nonpubs!$B$2:$D$193,3,FALSE)</f>
        <v xml:space="preserve">K-8                                                                                                                                                                                                                                                                                                                                                                                                                                                                                                                                                                                                                                                                                                                                                                                                                                                                                                                                                                                                                                                                                                                                                                                                                                                                                                                                                                                                                                                                                                                                                                                                                                                                                                                                                                                                                                                                                                                                                                                                                                                                             </v>
      </c>
      <c r="D1905" s="109" t="str">
        <f>VLOOKUP(B1905,Nonpubs!$B$2:$D$193,2,FALSE)</f>
        <v xml:space="preserve">Columbus City Schools                                       </v>
      </c>
      <c r="E1905" s="109" t="s">
        <v>739</v>
      </c>
      <c r="F1905" s="109" t="s">
        <v>958</v>
      </c>
      <c r="G1905" s="109" t="s">
        <v>1278</v>
      </c>
      <c r="H1905" s="109" t="s">
        <v>795</v>
      </c>
      <c r="I1905" s="109" t="s">
        <v>1456</v>
      </c>
    </row>
    <row r="1906" spans="1:9">
      <c r="A1906" s="109" t="s">
        <v>297</v>
      </c>
      <c r="B1906" s="109" t="s">
        <v>296</v>
      </c>
      <c r="C1906" s="109" t="str">
        <f>VLOOKUP(B1906,Nonpubs!$B$2:$D$193,3,FALSE)</f>
        <v xml:space="preserve">K-8                                                                                                                                                                                                                                                                                                                                                                                                                                                                                                                                                                                                                                                                                                                                                                                                                                                                                                                                                                                                                                                                                                                                                                                                                                                                                                                                                                                                                                                                                                                                                                                                                                                                                                                                                                                                                                                                                                                                                                                                                                                                             </v>
      </c>
      <c r="D1906" s="109" t="str">
        <f>VLOOKUP(B1906,Nonpubs!$B$2:$D$193,2,FALSE)</f>
        <v xml:space="preserve">Columbus City Schools                                       </v>
      </c>
      <c r="E1906" s="109" t="s">
        <v>741</v>
      </c>
      <c r="F1906" s="109" t="s">
        <v>958</v>
      </c>
      <c r="G1906" s="109" t="s">
        <v>1278</v>
      </c>
      <c r="H1906" s="109" t="s">
        <v>795</v>
      </c>
      <c r="I1906" s="109" t="s">
        <v>1456</v>
      </c>
    </row>
    <row r="1907" spans="1:9">
      <c r="A1907" s="109" t="s">
        <v>297</v>
      </c>
      <c r="B1907" s="109" t="s">
        <v>296</v>
      </c>
      <c r="C1907" s="109" t="str">
        <f>VLOOKUP(B1907,Nonpubs!$B$2:$D$193,3,FALSE)</f>
        <v xml:space="preserve">K-8                                                                                                                                                                                                                                                                                                                                                                                                                                                                                                                                                                                                                                                                                                                                                                                                                                                                                                                                                                                                                                                                                                                                                                                                                                                                                                                                                                                                                                                                                                                                                                                                                                                                                                                                                                                                                                                                                                                                                                                                                                                                             </v>
      </c>
      <c r="D1907" s="109" t="str">
        <f>VLOOKUP(B1907,Nonpubs!$B$2:$D$193,2,FALSE)</f>
        <v xml:space="preserve">Columbus City Schools                                       </v>
      </c>
      <c r="E1907" s="109" t="s">
        <v>742</v>
      </c>
      <c r="F1907" s="109" t="s">
        <v>958</v>
      </c>
      <c r="G1907" s="109" t="s">
        <v>1278</v>
      </c>
      <c r="H1907" s="109" t="s">
        <v>795</v>
      </c>
      <c r="I1907" s="109" t="s">
        <v>1456</v>
      </c>
    </row>
    <row r="1908" spans="1:9">
      <c r="A1908" s="109" t="s">
        <v>297</v>
      </c>
      <c r="B1908" s="109" t="s">
        <v>296</v>
      </c>
      <c r="C1908" s="109" t="str">
        <f>VLOOKUP(B1908,Nonpubs!$B$2:$D$193,3,FALSE)</f>
        <v xml:space="preserve">K-8                                                                                                                                                                                                                                                                                                                                                                                                                                                                                                                                                                                                                                                                                                                                                                                                                                                                                                                                                                                                                                                                                                                                                                                                                                                                                                                                                                                                                                                                                                                                                                                                                                                                                                                                                                                                                                                                                                                                                                                                                                                                             </v>
      </c>
      <c r="D1908" s="109" t="str">
        <f>VLOOKUP(B1908,Nonpubs!$B$2:$D$193,2,FALSE)</f>
        <v xml:space="preserve">Columbus City Schools                                       </v>
      </c>
      <c r="E1908" s="109" t="s">
        <v>744</v>
      </c>
      <c r="F1908" s="109" t="s">
        <v>958</v>
      </c>
      <c r="G1908" s="109" t="s">
        <v>1278</v>
      </c>
      <c r="H1908" s="109" t="s">
        <v>795</v>
      </c>
      <c r="I1908" s="109" t="s">
        <v>1456</v>
      </c>
    </row>
    <row r="1909" spans="1:9">
      <c r="A1909" s="109" t="s">
        <v>297</v>
      </c>
      <c r="B1909" s="109" t="s">
        <v>296</v>
      </c>
      <c r="C1909" s="109" t="str">
        <f>VLOOKUP(B1909,Nonpubs!$B$2:$D$193,3,FALSE)</f>
        <v xml:space="preserve">K-8                                                                                                                                                                                                                                                                                                                                                                                                                                                                                                                                                                                                                                                                                                                                                                                                                                                                                                                                                                                                                                                                                                                                                                                                                                                                                                                                                                                                                                                                                                                                                                                                                                                                                                                                                                                                                                                                                                                                                                                                                                                                             </v>
      </c>
      <c r="D1909" s="109" t="str">
        <f>VLOOKUP(B1909,Nonpubs!$B$2:$D$193,2,FALSE)</f>
        <v xml:space="preserve">Columbus City Schools                                       </v>
      </c>
      <c r="E1909" s="109" t="s">
        <v>743</v>
      </c>
      <c r="F1909" s="109" t="s">
        <v>958</v>
      </c>
      <c r="G1909" s="109" t="s">
        <v>1278</v>
      </c>
      <c r="H1909" s="109" t="s">
        <v>795</v>
      </c>
      <c r="I1909" s="109" t="s">
        <v>1456</v>
      </c>
    </row>
    <row r="1910" spans="1:9">
      <c r="A1910" s="109" t="s">
        <v>297</v>
      </c>
      <c r="B1910" s="109" t="s">
        <v>296</v>
      </c>
      <c r="C1910" s="109" t="str">
        <f>VLOOKUP(B1910,Nonpubs!$B$2:$D$193,3,FALSE)</f>
        <v xml:space="preserve">K-8                                                                                                                                                                                                                                                                                                                                                                                                                                                                                                                                                                                                                                                                                                                                                                                                                                                                                                                                                                                                                                                                                                                                                                                                                                                                                                                                                                                                                                                                                                                                                                                                                                                                                                                                                                                                                                                                                                                                                                                                                                                                             </v>
      </c>
      <c r="D1910" s="109" t="str">
        <f>VLOOKUP(B1910,Nonpubs!$B$2:$D$193,2,FALSE)</f>
        <v xml:space="preserve">Columbus City Schools                                       </v>
      </c>
      <c r="E1910" s="109" t="s">
        <v>744</v>
      </c>
      <c r="F1910" s="109" t="s">
        <v>927</v>
      </c>
      <c r="G1910" s="109" t="s">
        <v>1245</v>
      </c>
      <c r="H1910" s="109" t="s">
        <v>802</v>
      </c>
      <c r="I1910" s="109" t="s">
        <v>1456</v>
      </c>
    </row>
    <row r="1911" spans="1:9">
      <c r="A1911" s="109" t="s">
        <v>297</v>
      </c>
      <c r="B1911" s="109" t="s">
        <v>296</v>
      </c>
      <c r="C1911" s="109" t="str">
        <f>VLOOKUP(B1911,Nonpubs!$B$2:$D$193,3,FALSE)</f>
        <v xml:space="preserve">K-8                                                                                                                                                                                                                                                                                                                                                                                                                                                                                                                                                                                                                                                                                                                                                                                                                                                                                                                                                                                                                                                                                                                                                                                                                                                                                                                                                                                                                                                                                                                                                                                                                                                                                                                                                                                                                                                                                                                                                                                                                                                                             </v>
      </c>
      <c r="D1911" s="109" t="str">
        <f>VLOOKUP(B1911,Nonpubs!$B$2:$D$193,2,FALSE)</f>
        <v xml:space="preserve">Columbus City Schools                                       </v>
      </c>
      <c r="E1911" s="109" t="s">
        <v>743</v>
      </c>
      <c r="F1911" s="109" t="s">
        <v>927</v>
      </c>
      <c r="G1911" s="109" t="s">
        <v>1245</v>
      </c>
      <c r="H1911" s="109" t="s">
        <v>802</v>
      </c>
      <c r="I1911" s="109" t="s">
        <v>1456</v>
      </c>
    </row>
    <row r="1912" spans="1:9">
      <c r="A1912" s="109" t="s">
        <v>297</v>
      </c>
      <c r="B1912" s="109" t="s">
        <v>296</v>
      </c>
      <c r="C1912" s="109" t="str">
        <f>VLOOKUP(B1912,Nonpubs!$B$2:$D$193,3,FALSE)</f>
        <v xml:space="preserve">K-8                                                                                                                                                                                                                                                                                                                                                                                                                                                                                                                                                                                                                                                                                                                                                                                                                                                                                                                                                                                                                                                                                                                                                                                                                                                                                                                                                                                                                                                                                                                                                                                                                                                                                                                                                                                                                                                                                                                                                                                                                                                                             </v>
      </c>
      <c r="D1912" s="109" t="str">
        <f>VLOOKUP(B1912,Nonpubs!$B$2:$D$193,2,FALSE)</f>
        <v xml:space="preserve">Columbus City Schools                                       </v>
      </c>
      <c r="E1912" s="109" t="s">
        <v>741</v>
      </c>
      <c r="F1912" s="109" t="s">
        <v>959</v>
      </c>
      <c r="G1912" s="109" t="s">
        <v>1279</v>
      </c>
      <c r="H1912" s="109" t="s">
        <v>1163</v>
      </c>
      <c r="I1912" s="109" t="s">
        <v>1456</v>
      </c>
    </row>
    <row r="1913" spans="1:9">
      <c r="A1913" s="109" t="s">
        <v>297</v>
      </c>
      <c r="B1913" s="109" t="s">
        <v>296</v>
      </c>
      <c r="C1913" s="109" t="str">
        <f>VLOOKUP(B1913,Nonpubs!$B$2:$D$193,3,FALSE)</f>
        <v xml:space="preserve">K-8                                                                                                                                                                                                                                                                                                                                                                                                                                                                                                                                                                                                                                                                                                                                                                                                                                                                                                                                                                                                                                                                                                                                                                                                                                                                                                                                                                                                                                                                                                                                                                                                                                                                                                                                                                                                                                                                                                                                                                                                                                                                             </v>
      </c>
      <c r="D1913" s="109" t="str">
        <f>VLOOKUP(B1913,Nonpubs!$B$2:$D$193,2,FALSE)</f>
        <v xml:space="preserve">Columbus City Schools                                       </v>
      </c>
      <c r="E1913" s="109" t="s">
        <v>742</v>
      </c>
      <c r="F1913" s="109" t="s">
        <v>855</v>
      </c>
      <c r="G1913" s="109" t="s">
        <v>1168</v>
      </c>
      <c r="H1913" s="109" t="s">
        <v>1163</v>
      </c>
      <c r="I1913" s="109" t="s">
        <v>1456</v>
      </c>
    </row>
    <row r="1914" spans="1:9">
      <c r="A1914" s="109" t="s">
        <v>297</v>
      </c>
      <c r="B1914" s="109" t="s">
        <v>296</v>
      </c>
      <c r="C1914" s="109" t="str">
        <f>VLOOKUP(B1914,Nonpubs!$B$2:$D$193,3,FALSE)</f>
        <v xml:space="preserve">K-8                                                                                                                                                                                                                                                                                                                                                                                                                                                                                                                                                                                                                                                                                                                                                                                                                                                                                                                                                                                                                                                                                                                                                                                                                                                                                                                                                                                                                                                                                                                                                                                                                                                                                                                                                                                                                                                                                                                                                                                                                                                                             </v>
      </c>
      <c r="D1914" s="109" t="str">
        <f>VLOOKUP(B1914,Nonpubs!$B$2:$D$193,2,FALSE)</f>
        <v xml:space="preserve">Columbus City Schools                                       </v>
      </c>
      <c r="E1914" s="109" t="s">
        <v>740</v>
      </c>
      <c r="F1914" s="109" t="s">
        <v>856</v>
      </c>
      <c r="G1914" s="109" t="s">
        <v>1169</v>
      </c>
      <c r="H1914" s="109" t="s">
        <v>796</v>
      </c>
      <c r="I1914" s="109" t="s">
        <v>1456</v>
      </c>
    </row>
    <row r="1915" spans="1:9">
      <c r="A1915" s="109" t="s">
        <v>297</v>
      </c>
      <c r="B1915" s="109" t="s">
        <v>296</v>
      </c>
      <c r="C1915" s="109" t="str">
        <f>VLOOKUP(B1915,Nonpubs!$B$2:$D$193,3,FALSE)</f>
        <v xml:space="preserve">K-8                                                                                                                                                                                                                                                                                                                                                                                                                                                                                                                                                                                                                                                                                                                                                                                                                                                                                                                                                                                                                                                                                                                                                                                                                                                                                                                                                                                                                                                                                                                                                                                                                                                                                                                                                                                                                                                                                                                                                                                                                                                                             </v>
      </c>
      <c r="D1915" s="109" t="str">
        <f>VLOOKUP(B1915,Nonpubs!$B$2:$D$193,2,FALSE)</f>
        <v xml:space="preserve">Columbus City Schools                                       </v>
      </c>
      <c r="E1915" s="109" t="s">
        <v>743</v>
      </c>
      <c r="F1915" s="109" t="s">
        <v>856</v>
      </c>
      <c r="G1915" s="109" t="s">
        <v>1169</v>
      </c>
      <c r="H1915" s="109" t="s">
        <v>796</v>
      </c>
      <c r="I1915" s="109" t="s">
        <v>1456</v>
      </c>
    </row>
    <row r="1916" spans="1:9">
      <c r="A1916" s="109" t="s">
        <v>297</v>
      </c>
      <c r="B1916" s="109" t="s">
        <v>296</v>
      </c>
      <c r="C1916" s="109" t="str">
        <f>VLOOKUP(B1916,Nonpubs!$B$2:$D$193,3,FALSE)</f>
        <v xml:space="preserve">K-8                                                                                                                                                                                                                                                                                                                                                                                                                                                                                                                                                                                                                                                                                                                                                                                                                                                                                                                                                                                                                                                                                                                                                                                                                                                                                                                                                                                                                                                                                                                                                                                                                                                                                                                                                                                                                                                                                                                                                                                                                                                                             </v>
      </c>
      <c r="D1916" s="109" t="str">
        <f>VLOOKUP(B1916,Nonpubs!$B$2:$D$193,2,FALSE)</f>
        <v xml:space="preserve">Columbus City Schools                                       </v>
      </c>
      <c r="E1916" s="109" t="s">
        <v>741</v>
      </c>
      <c r="F1916" s="109" t="s">
        <v>1017</v>
      </c>
      <c r="G1916" s="109" t="s">
        <v>1341</v>
      </c>
      <c r="H1916" s="109" t="s">
        <v>797</v>
      </c>
      <c r="I1916" s="109" t="s">
        <v>1456</v>
      </c>
    </row>
    <row r="1917" spans="1:9">
      <c r="A1917" s="109" t="s">
        <v>297</v>
      </c>
      <c r="B1917" s="109" t="s">
        <v>296</v>
      </c>
      <c r="C1917" s="109" t="str">
        <f>VLOOKUP(B1917,Nonpubs!$B$2:$D$193,3,FALSE)</f>
        <v xml:space="preserve">K-8                                                                                                                                                                                                                                                                                                                                                                                                                                                                                                                                                                                                                                                                                                                                                                                                                                                                                                                                                                                                                                                                                                                                                                                                                                                                                                                                                                                                                                                                                                                                                                                                                                                                                                                                                                                                                                                                                                                                                                                                                                                                             </v>
      </c>
      <c r="D1917" s="109" t="str">
        <f>VLOOKUP(B1917,Nonpubs!$B$2:$D$193,2,FALSE)</f>
        <v xml:space="preserve">Columbus City Schools                                       </v>
      </c>
      <c r="E1917" s="109" t="s">
        <v>742</v>
      </c>
      <c r="F1917" s="109" t="s">
        <v>1017</v>
      </c>
      <c r="G1917" s="109" t="s">
        <v>1341</v>
      </c>
      <c r="H1917" s="109" t="s">
        <v>797</v>
      </c>
      <c r="I1917" s="109" t="s">
        <v>1456</v>
      </c>
    </row>
    <row r="1918" spans="1:9">
      <c r="A1918" s="109" t="s">
        <v>297</v>
      </c>
      <c r="B1918" s="109" t="s">
        <v>296</v>
      </c>
      <c r="C1918" s="109" t="str">
        <f>VLOOKUP(B1918,Nonpubs!$B$2:$D$193,3,FALSE)</f>
        <v xml:space="preserve">K-8                                                                                                                                                                                                                                                                                                                                                                                                                                                                                                                                                                                                                                                                                                                                                                                                                                                                                                                                                                                                                                                                                                                                                                                                                                                                                                                                                                                                                                                                                                                                                                                                                                                                                                                                                                                                                                                                                                                                                                                                                                                                             </v>
      </c>
      <c r="D1918" s="109" t="str">
        <f>VLOOKUP(B1918,Nonpubs!$B$2:$D$193,2,FALSE)</f>
        <v xml:space="preserve">Columbus City Schools                                       </v>
      </c>
      <c r="E1918" s="109" t="s">
        <v>739</v>
      </c>
      <c r="F1918" s="109" t="s">
        <v>831</v>
      </c>
      <c r="G1918" s="109" t="s">
        <v>1143</v>
      </c>
      <c r="H1918" s="109" t="s">
        <v>797</v>
      </c>
      <c r="I1918" s="109" t="s">
        <v>1456</v>
      </c>
    </row>
    <row r="1919" spans="1:9">
      <c r="A1919" s="109" t="s">
        <v>297</v>
      </c>
      <c r="B1919" s="109" t="s">
        <v>296</v>
      </c>
      <c r="C1919" s="109" t="str">
        <f>VLOOKUP(B1919,Nonpubs!$B$2:$D$193,3,FALSE)</f>
        <v xml:space="preserve">K-8                                                                                                                                                                                                                                                                                                                                                                                                                                                                                                                                                                                                                                                                                                                                                                                                                                                                                                                                                                                                                                                                                                                                                                                                                                                                                                                                                                                                                                                                                                                                                                                                                                                                                                                                                                                                                                                                                                                                                                                                                                                                             </v>
      </c>
      <c r="D1919" s="109" t="str">
        <f>VLOOKUP(B1919,Nonpubs!$B$2:$D$193,2,FALSE)</f>
        <v xml:space="preserve">Columbus City Schools                                       </v>
      </c>
      <c r="E1919" s="109" t="s">
        <v>740</v>
      </c>
      <c r="F1919" s="109" t="s">
        <v>831</v>
      </c>
      <c r="G1919" s="109" t="s">
        <v>1143</v>
      </c>
      <c r="H1919" s="109" t="s">
        <v>797</v>
      </c>
      <c r="I1919" s="109" t="s">
        <v>1456</v>
      </c>
    </row>
    <row r="1920" spans="1:9">
      <c r="A1920" s="109" t="s">
        <v>297</v>
      </c>
      <c r="B1920" s="109" t="s">
        <v>296</v>
      </c>
      <c r="C1920" s="109" t="str">
        <f>VLOOKUP(B1920,Nonpubs!$B$2:$D$193,3,FALSE)</f>
        <v xml:space="preserve">K-8                                                                                                                                                                                                                                                                                                                                                                                                                                                                                                                                                                                                                                                                                                                                                                                                                                                                                                                                                                                                                                                                                                                                                                                                                                                                                                                                                                                                                                                                                                                                                                                                                                                                                                                                                                                                                                                                                                                                                                                                                                                                             </v>
      </c>
      <c r="D1920" s="109" t="str">
        <f>VLOOKUP(B1920,Nonpubs!$B$2:$D$193,2,FALSE)</f>
        <v xml:space="preserve">Columbus City Schools                                       </v>
      </c>
      <c r="E1920" s="109" t="s">
        <v>741</v>
      </c>
      <c r="F1920" s="109" t="s">
        <v>831</v>
      </c>
      <c r="G1920" s="109" t="s">
        <v>1143</v>
      </c>
      <c r="H1920" s="109" t="s">
        <v>797</v>
      </c>
      <c r="I1920" s="109" t="s">
        <v>1456</v>
      </c>
    </row>
    <row r="1921" spans="1:9">
      <c r="A1921" s="109" t="s">
        <v>297</v>
      </c>
      <c r="B1921" s="109" t="s">
        <v>296</v>
      </c>
      <c r="C1921" s="109" t="str">
        <f>VLOOKUP(B1921,Nonpubs!$B$2:$D$193,3,FALSE)</f>
        <v xml:space="preserve">K-8                                                                                                                                                                                                                                                                                                                                                                                                                                                                                                                                                                                                                                                                                                                                                                                                                                                                                                                                                                                                                                                                                                                                                                                                                                                                                                                                                                                                                                                                                                                                                                                                                                                                                                                                                                                                                                                                                                                                                                                                                                                                             </v>
      </c>
      <c r="D1921" s="109" t="str">
        <f>VLOOKUP(B1921,Nonpubs!$B$2:$D$193,2,FALSE)</f>
        <v xml:space="preserve">Columbus City Schools                                       </v>
      </c>
      <c r="E1921" s="109" t="s">
        <v>742</v>
      </c>
      <c r="F1921" s="109" t="s">
        <v>831</v>
      </c>
      <c r="G1921" s="109" t="s">
        <v>1143</v>
      </c>
      <c r="H1921" s="109" t="s">
        <v>797</v>
      </c>
      <c r="I1921" s="109" t="s">
        <v>1456</v>
      </c>
    </row>
    <row r="1922" spans="1:9">
      <c r="A1922" s="109" t="s">
        <v>297</v>
      </c>
      <c r="B1922" s="109" t="s">
        <v>296</v>
      </c>
      <c r="C1922" s="109" t="str">
        <f>VLOOKUP(B1922,Nonpubs!$B$2:$D$193,3,FALSE)</f>
        <v xml:space="preserve">K-8                                                                                                                                                                                                                                                                                                                                                                                                                                                                                                                                                                                                                                                                                                                                                                                                                                                                                                                                                                                                                                                                                                                                                                                                                                                                                                                                                                                                                                                                                                                                                                                                                                                                                                                                                                                                                                                                                                                                                                                                                                                                             </v>
      </c>
      <c r="D1922" s="109" t="str">
        <f>VLOOKUP(B1922,Nonpubs!$B$2:$D$193,2,FALSE)</f>
        <v xml:space="preserve">Columbus City Schools                                       </v>
      </c>
      <c r="E1922" s="109" t="s">
        <v>740</v>
      </c>
      <c r="F1922" s="109" t="s">
        <v>834</v>
      </c>
      <c r="G1922" s="109" t="s">
        <v>1146</v>
      </c>
      <c r="H1922" s="109" t="s">
        <v>795</v>
      </c>
      <c r="I1922" s="109" t="s">
        <v>1456</v>
      </c>
    </row>
    <row r="1923" spans="1:9">
      <c r="A1923" s="109" t="s">
        <v>297</v>
      </c>
      <c r="B1923" s="109" t="s">
        <v>296</v>
      </c>
      <c r="C1923" s="109" t="str">
        <f>VLOOKUP(B1923,Nonpubs!$B$2:$D$193,3,FALSE)</f>
        <v xml:space="preserve">K-8                                                                                                                                                                                                                                                                                                                                                                                                                                                                                                                                                                                                                                                                                                                                                                                                                                                                                                                                                                                                                                                                                                                                                                                                                                                                                                                                                                                                                                                                                                                                                                                                                                                                                                                                                                                                                                                                                                                                                                                                                                                                             </v>
      </c>
      <c r="D1923" s="109" t="str">
        <f>VLOOKUP(B1923,Nonpubs!$B$2:$D$193,2,FALSE)</f>
        <v xml:space="preserve">Columbus City Schools                                       </v>
      </c>
      <c r="E1923" s="109" t="s">
        <v>741</v>
      </c>
      <c r="F1923" s="109" t="s">
        <v>834</v>
      </c>
      <c r="G1923" s="109" t="s">
        <v>1146</v>
      </c>
      <c r="H1923" s="109" t="s">
        <v>795</v>
      </c>
      <c r="I1923" s="109" t="s">
        <v>1456</v>
      </c>
    </row>
    <row r="1924" spans="1:9">
      <c r="A1924" s="109" t="s">
        <v>297</v>
      </c>
      <c r="B1924" s="109" t="s">
        <v>296</v>
      </c>
      <c r="C1924" s="109" t="str">
        <f>VLOOKUP(B1924,Nonpubs!$B$2:$D$193,3,FALSE)</f>
        <v xml:space="preserve">K-8                                                                                                                                                                                                                                                                                                                                                                                                                                                                                                                                                                                                                                                                                                                                                                                                                                                                                                                                                                                                                                                                                                                                                                                                                                                                                                                                                                                                                                                                                                                                                                                                                                                                                                                                                                                                                                                                                                                                                                                                                                                                             </v>
      </c>
      <c r="D1924" s="109" t="str">
        <f>VLOOKUP(B1924,Nonpubs!$B$2:$D$193,2,FALSE)</f>
        <v xml:space="preserve">Columbus City Schools                                       </v>
      </c>
      <c r="E1924" s="109" t="s">
        <v>741</v>
      </c>
      <c r="F1924" s="109" t="s">
        <v>1053</v>
      </c>
      <c r="G1924" s="109" t="s">
        <v>1379</v>
      </c>
      <c r="H1924" s="109" t="s">
        <v>797</v>
      </c>
      <c r="I1924" s="109" t="s">
        <v>1456</v>
      </c>
    </row>
    <row r="1925" spans="1:9">
      <c r="A1925" s="109" t="s">
        <v>297</v>
      </c>
      <c r="B1925" s="109" t="s">
        <v>296</v>
      </c>
      <c r="C1925" s="109" t="str">
        <f>VLOOKUP(B1925,Nonpubs!$B$2:$D$193,3,FALSE)</f>
        <v xml:space="preserve">K-8                                                                                                                                                                                                                                                                                                                                                                                                                                                                                                                                                                                                                                                                                                                                                                                                                                                                                                                                                                                                                                                                                                                                                                                                                                                                                                                                                                                                                                                                                                                                                                                                                                                                                                                                                                                                                                                                                                                                                                                                                                                                             </v>
      </c>
      <c r="D1925" s="109" t="str">
        <f>VLOOKUP(B1925,Nonpubs!$B$2:$D$193,2,FALSE)</f>
        <v xml:space="preserve">Columbus City Schools                                       </v>
      </c>
      <c r="E1925" s="109" t="s">
        <v>744</v>
      </c>
      <c r="F1925" s="109" t="s">
        <v>1053</v>
      </c>
      <c r="G1925" s="109" t="s">
        <v>1379</v>
      </c>
      <c r="H1925" s="109" t="s">
        <v>797</v>
      </c>
      <c r="I1925" s="109" t="s">
        <v>1456</v>
      </c>
    </row>
    <row r="1926" spans="1:9">
      <c r="A1926" s="109" t="s">
        <v>297</v>
      </c>
      <c r="B1926" s="109" t="s">
        <v>296</v>
      </c>
      <c r="C1926" s="109" t="str">
        <f>VLOOKUP(B1926,Nonpubs!$B$2:$D$193,3,FALSE)</f>
        <v xml:space="preserve">K-8                                                                                                                                                                                                                                                                                                                                                                                                                                                                                                                                                                                                                                                                                                                                                                                                                                                                                                                                                                                                                                                                                                                                                                                                                                                                                                                                                                                                                                                                                                                                                                                                                                                                                                                                                                                                                                                                                                                                                                                                                                                                             </v>
      </c>
      <c r="D1926" s="109" t="str">
        <f>VLOOKUP(B1926,Nonpubs!$B$2:$D$193,2,FALSE)</f>
        <v xml:space="preserve">Columbus City Schools                                       </v>
      </c>
      <c r="E1926" s="109" t="s">
        <v>740</v>
      </c>
      <c r="F1926" s="109" t="s">
        <v>956</v>
      </c>
      <c r="G1926" s="109" t="s">
        <v>1276</v>
      </c>
      <c r="H1926" s="109" t="s">
        <v>797</v>
      </c>
      <c r="I1926" s="109" t="s">
        <v>1456</v>
      </c>
    </row>
    <row r="1927" spans="1:9">
      <c r="A1927" s="109" t="s">
        <v>297</v>
      </c>
      <c r="B1927" s="109" t="s">
        <v>296</v>
      </c>
      <c r="C1927" s="109" t="str">
        <f>VLOOKUP(B1927,Nonpubs!$B$2:$D$193,3,FALSE)</f>
        <v xml:space="preserve">K-8                                                                                                                                                                                                                                                                                                                                                                                                                                                                                                                                                                                                                                                                                                                                                                                                                                                                                                                                                                                                                                                                                                                                                                                                                                                                                                                                                                                                                                                                                                                                                                                                                                                                                                                                                                                                                                                                                                                                                                                                                                                                             </v>
      </c>
      <c r="D1927" s="109" t="str">
        <f>VLOOKUP(B1927,Nonpubs!$B$2:$D$193,2,FALSE)</f>
        <v xml:space="preserve">Columbus City Schools                                       </v>
      </c>
      <c r="E1927" s="109" t="s">
        <v>743</v>
      </c>
      <c r="F1927" s="109" t="s">
        <v>3041</v>
      </c>
      <c r="G1927" s="109" t="s">
        <v>3042</v>
      </c>
      <c r="H1927" s="109" t="s">
        <v>1163</v>
      </c>
      <c r="I1927" s="109" t="s">
        <v>1456</v>
      </c>
    </row>
    <row r="1928" spans="1:9">
      <c r="A1928" s="109" t="s">
        <v>297</v>
      </c>
      <c r="B1928" s="109" t="s">
        <v>296</v>
      </c>
      <c r="C1928" s="109" t="str">
        <f>VLOOKUP(B1928,Nonpubs!$B$2:$D$193,3,FALSE)</f>
        <v xml:space="preserve">K-8                                                                                                                                                                                                                                                                                                                                                                                                                                                                                                                                                                                                                                                                                                                                                                                                                                                                                                                                                                                                                                                                                                                                                                                                                                                                                                                                                                                                                                                                                                                                                                                                                                                                                                                                                                                                                                                                                                                                                                                                                                                                             </v>
      </c>
      <c r="D1928" s="109" t="str">
        <f>VLOOKUP(B1928,Nonpubs!$B$2:$D$193,2,FALSE)</f>
        <v xml:space="preserve">Columbus City Schools                                       </v>
      </c>
      <c r="E1928" s="109" t="s">
        <v>739</v>
      </c>
      <c r="F1928" s="109" t="s">
        <v>957</v>
      </c>
      <c r="G1928" s="109" t="s">
        <v>1277</v>
      </c>
      <c r="H1928" s="109" t="s">
        <v>795</v>
      </c>
      <c r="I1928" s="109" t="s">
        <v>1456</v>
      </c>
    </row>
    <row r="1929" spans="1:9">
      <c r="A1929" s="109" t="s">
        <v>297</v>
      </c>
      <c r="B1929" s="109" t="s">
        <v>296</v>
      </c>
      <c r="C1929" s="109" t="str">
        <f>VLOOKUP(B1929,Nonpubs!$B$2:$D$193,3,FALSE)</f>
        <v xml:space="preserve">K-8                                                                                                                                                                                                                                                                                                                                                                                                                                                                                                                                                                                                                                                                                                                                                                                                                                                                                                                                                                                                                                                                                                                                                                                                                                                                                                                                                                                                                                                                                                                                                                                                                                                                                                                                                                                                                                                                                                                                                                                                                                                                             </v>
      </c>
      <c r="D1929" s="109" t="str">
        <f>VLOOKUP(B1929,Nonpubs!$B$2:$D$193,2,FALSE)</f>
        <v xml:space="preserve">Columbus City Schools                                       </v>
      </c>
      <c r="E1929" s="109" t="s">
        <v>740</v>
      </c>
      <c r="F1929" s="109" t="s">
        <v>957</v>
      </c>
      <c r="G1929" s="109" t="s">
        <v>1277</v>
      </c>
      <c r="H1929" s="109" t="s">
        <v>795</v>
      </c>
      <c r="I1929" s="109" t="s">
        <v>1456</v>
      </c>
    </row>
    <row r="1930" spans="1:9">
      <c r="A1930" s="109" t="s">
        <v>297</v>
      </c>
      <c r="B1930" s="109" t="s">
        <v>296</v>
      </c>
      <c r="C1930" s="109" t="str">
        <f>VLOOKUP(B1930,Nonpubs!$B$2:$D$193,3,FALSE)</f>
        <v xml:space="preserve">K-8                                                                                                                                                                                                                                                                                                                                                                                                                                                                                                                                                                                                                                                                                                                                                                                                                                                                                                                                                                                                                                                                                                                                                                                                                                                                                                                                                                                                                                                                                                                                                                                                                                                                                                                                                                                                                                                                                                                                                                                                                                                                             </v>
      </c>
      <c r="D1930" s="109" t="str">
        <f>VLOOKUP(B1930,Nonpubs!$B$2:$D$193,2,FALSE)</f>
        <v xml:space="preserve">Columbus City Schools                                       </v>
      </c>
      <c r="E1930" s="109" t="s">
        <v>741</v>
      </c>
      <c r="F1930" s="109" t="s">
        <v>957</v>
      </c>
      <c r="G1930" s="109" t="s">
        <v>1277</v>
      </c>
      <c r="H1930" s="109" t="s">
        <v>795</v>
      </c>
      <c r="I1930" s="109" t="s">
        <v>1456</v>
      </c>
    </row>
    <row r="1931" spans="1:9">
      <c r="A1931" s="109" t="s">
        <v>297</v>
      </c>
      <c r="B1931" s="109" t="s">
        <v>296</v>
      </c>
      <c r="C1931" s="109" t="str">
        <f>VLOOKUP(B1931,Nonpubs!$B$2:$D$193,3,FALSE)</f>
        <v xml:space="preserve">K-8                                                                                                                                                                                                                                                                                                                                                                                                                                                                                                                                                                                                                                                                                                                                                                                                                                                                                                                                                                                                                                                                                                                                                                                                                                                                                                                                                                                                                                                                                                                                                                                                                                                                                                                                                                                                                                                                                                                                                                                                                                                                             </v>
      </c>
      <c r="D1931" s="109" t="str">
        <f>VLOOKUP(B1931,Nonpubs!$B$2:$D$193,2,FALSE)</f>
        <v xml:space="preserve">Columbus City Schools                                       </v>
      </c>
      <c r="E1931" s="109" t="s">
        <v>742</v>
      </c>
      <c r="F1931" s="109" t="s">
        <v>957</v>
      </c>
      <c r="G1931" s="109" t="s">
        <v>1277</v>
      </c>
      <c r="H1931" s="109" t="s">
        <v>795</v>
      </c>
      <c r="I1931" s="109" t="s">
        <v>1456</v>
      </c>
    </row>
    <row r="1932" spans="1:9">
      <c r="A1932" s="109" t="s">
        <v>297</v>
      </c>
      <c r="B1932" s="109" t="s">
        <v>296</v>
      </c>
      <c r="C1932" s="109" t="str">
        <f>VLOOKUP(B1932,Nonpubs!$B$2:$D$193,3,FALSE)</f>
        <v xml:space="preserve">K-8                                                                                                                                                                                                                                                                                                                                                                                                                                                                                                                                                                                                                                                                                                                                                                                                                                                                                                                                                                                                                                                                                                                                                                                                                                                                                                                                                                                                                                                                                                                                                                                                                                                                                                                                                                                                                                                                                                                                                                                                                                                                             </v>
      </c>
      <c r="D1932" s="109" t="str">
        <f>VLOOKUP(B1932,Nonpubs!$B$2:$D$193,2,FALSE)</f>
        <v xml:space="preserve">Columbus City Schools                                       </v>
      </c>
      <c r="E1932" s="109" t="s">
        <v>744</v>
      </c>
      <c r="F1932" s="109" t="s">
        <v>957</v>
      </c>
      <c r="G1932" s="109" t="s">
        <v>1277</v>
      </c>
      <c r="H1932" s="109" t="s">
        <v>795</v>
      </c>
      <c r="I1932" s="109" t="s">
        <v>1456</v>
      </c>
    </row>
    <row r="1933" spans="1:9">
      <c r="A1933" s="109" t="s">
        <v>297</v>
      </c>
      <c r="B1933" s="109" t="s">
        <v>296</v>
      </c>
      <c r="C1933" s="109" t="str">
        <f>VLOOKUP(B1933,Nonpubs!$B$2:$D$193,3,FALSE)</f>
        <v xml:space="preserve">K-8                                                                                                                                                                                                                                                                                                                                                                                                                                                                                                                                                                                                                                                                                                                                                                                                                                                                                                                                                                                                                                                                                                                                                                                                                                                                                                                                                                                                                                                                                                                                                                                                                                                                                                                                                                                                                                                                                                                                                                                                                                                                             </v>
      </c>
      <c r="D1933" s="109" t="str">
        <f>VLOOKUP(B1933,Nonpubs!$B$2:$D$193,2,FALSE)</f>
        <v xml:space="preserve">Columbus City Schools                                       </v>
      </c>
      <c r="E1933" s="109" t="s">
        <v>743</v>
      </c>
      <c r="F1933" s="109" t="s">
        <v>957</v>
      </c>
      <c r="G1933" s="109" t="s">
        <v>1277</v>
      </c>
      <c r="H1933" s="109" t="s">
        <v>795</v>
      </c>
      <c r="I1933" s="109" t="s">
        <v>1456</v>
      </c>
    </row>
    <row r="1934" spans="1:9">
      <c r="A1934" s="109" t="s">
        <v>299</v>
      </c>
      <c r="B1934" s="109" t="s">
        <v>298</v>
      </c>
      <c r="C1934" s="109" t="e">
        <f>VLOOKUP(B1934,Nonpubs!$B$2:$D$193,3,FALSE)</f>
        <v>#N/A</v>
      </c>
      <c r="D1934" s="109" t="e">
        <f>VLOOKUP(B1934,Nonpubs!$B$2:$D$193,2,FALSE)</f>
        <v>#N/A</v>
      </c>
      <c r="E1934" s="109" t="s">
        <v>741</v>
      </c>
      <c r="F1934" s="109" t="s">
        <v>864</v>
      </c>
      <c r="G1934" s="109" t="s">
        <v>1179</v>
      </c>
      <c r="H1934" s="109" t="s">
        <v>793</v>
      </c>
      <c r="I1934" s="109" t="s">
        <v>1456</v>
      </c>
    </row>
    <row r="1935" spans="1:9">
      <c r="A1935" s="109" t="s">
        <v>299</v>
      </c>
      <c r="B1935" s="109" t="s">
        <v>298</v>
      </c>
      <c r="C1935" s="109" t="e">
        <f>VLOOKUP(B1935,Nonpubs!$B$2:$D$193,3,FALSE)</f>
        <v>#N/A</v>
      </c>
      <c r="D1935" s="109" t="e">
        <f>VLOOKUP(B1935,Nonpubs!$B$2:$D$193,2,FALSE)</f>
        <v>#N/A</v>
      </c>
      <c r="E1935" s="109" t="s">
        <v>742</v>
      </c>
      <c r="F1935" s="109" t="s">
        <v>864</v>
      </c>
      <c r="G1935" s="109" t="s">
        <v>1179</v>
      </c>
      <c r="H1935" s="109" t="s">
        <v>793</v>
      </c>
      <c r="I1935" s="109" t="s">
        <v>1456</v>
      </c>
    </row>
    <row r="1936" spans="1:9">
      <c r="A1936" s="109" t="s">
        <v>301</v>
      </c>
      <c r="B1936" s="109" t="s">
        <v>300</v>
      </c>
      <c r="C1936" s="109" t="str">
        <f>VLOOKUP(B1936,Nonpubs!$B$2:$D$193,3,FALSE)</f>
        <v xml:space="preserve">K-12,P                                                                                                                                                                                                                                                                                                                                                                                                                                                                                                                                                                                                                                                                                                                                                                                                                                                                                                                                                                                                                                                                                                                                                                                                                                                                                                                                                                                                                                                                                                                                                                                                                                                                                                                                                                                                                                                                                                                                                                                                                                                                          </v>
      </c>
      <c r="D1936" s="109" t="str">
        <f>VLOOKUP(B1936,Nonpubs!$B$2:$D$193,2,FALSE)</f>
        <v xml:space="preserve">Canal Winchester Local                                      </v>
      </c>
      <c r="E1936" s="109" t="s">
        <v>739</v>
      </c>
      <c r="F1936" s="109" t="s">
        <v>824</v>
      </c>
      <c r="G1936" s="109" t="s">
        <v>1136</v>
      </c>
      <c r="H1936" s="109" t="s">
        <v>797</v>
      </c>
      <c r="I1936" s="109" t="s">
        <v>1456</v>
      </c>
    </row>
    <row r="1937" spans="1:9">
      <c r="A1937" s="109" t="s">
        <v>301</v>
      </c>
      <c r="B1937" s="109" t="s">
        <v>300</v>
      </c>
      <c r="C1937" s="109" t="str">
        <f>VLOOKUP(B1937,Nonpubs!$B$2:$D$193,3,FALSE)</f>
        <v xml:space="preserve">K-12,P                                                                                                                                                                                                                                                                                                                                                                                                                                                                                                                                                                                                                                                                                                                                                                                                                                                                                                                                                                                                                                                                                                                                                                                                                                                                                                                                                                                                                                                                                                                                                                                                                                                                                                                                                                                                                                                                                                                                                                                                                                                                          </v>
      </c>
      <c r="D1937" s="109" t="str">
        <f>VLOOKUP(B1937,Nonpubs!$B$2:$D$193,2,FALSE)</f>
        <v xml:space="preserve">Canal Winchester Local                                      </v>
      </c>
      <c r="E1937" s="109" t="s">
        <v>740</v>
      </c>
      <c r="F1937" s="109" t="s">
        <v>825</v>
      </c>
      <c r="G1937" s="109" t="s">
        <v>1137</v>
      </c>
      <c r="H1937" s="109" t="s">
        <v>796</v>
      </c>
      <c r="I1937" s="109" t="s">
        <v>1456</v>
      </c>
    </row>
    <row r="1938" spans="1:9">
      <c r="A1938" s="109" t="s">
        <v>301</v>
      </c>
      <c r="B1938" s="109" t="s">
        <v>300</v>
      </c>
      <c r="C1938" s="109" t="str">
        <f>VLOOKUP(B1938,Nonpubs!$B$2:$D$193,3,FALSE)</f>
        <v xml:space="preserve">K-12,P                                                                                                                                                                                                                                                                                                                                                                                                                                                                                                                                                                                                                                                                                                                                                                                                                                                                                                                                                                                                                                                                                                                                                                                                                                                                                                                                                                                                                                                                                                                                                                                                                                                                                                                                                                                                                                                                                                                                                                                                                                                                          </v>
      </c>
      <c r="D1938" s="109" t="str">
        <f>VLOOKUP(B1938,Nonpubs!$B$2:$D$193,2,FALSE)</f>
        <v xml:space="preserve">Canal Winchester Local                                      </v>
      </c>
      <c r="E1938" s="109" t="s">
        <v>741</v>
      </c>
      <c r="F1938" s="109" t="s">
        <v>825</v>
      </c>
      <c r="G1938" s="109" t="s">
        <v>1137</v>
      </c>
      <c r="H1938" s="109" t="s">
        <v>796</v>
      </c>
      <c r="I1938" s="109" t="s">
        <v>1456</v>
      </c>
    </row>
    <row r="1939" spans="1:9">
      <c r="A1939" s="109" t="s">
        <v>301</v>
      </c>
      <c r="B1939" s="109" t="s">
        <v>300</v>
      </c>
      <c r="C1939" s="109" t="str">
        <f>VLOOKUP(B1939,Nonpubs!$B$2:$D$193,3,FALSE)</f>
        <v xml:space="preserve">K-12,P                                                                                                                                                                                                                                                                                                                                                                                                                                                                                                                                                                                                                                                                                                                                                                                                                                                                                                                                                                                                                                                                                                                                                                                                                                                                                                                                                                                                                                                                                                                                                                                                                                                                                                                                                                                                                                                                                                                                                                                                                                                                          </v>
      </c>
      <c r="D1939" s="109" t="str">
        <f>VLOOKUP(B1939,Nonpubs!$B$2:$D$193,2,FALSE)</f>
        <v xml:space="preserve">Canal Winchester Local                                      </v>
      </c>
      <c r="E1939" s="109" t="s">
        <v>742</v>
      </c>
      <c r="F1939" s="109" t="s">
        <v>825</v>
      </c>
      <c r="G1939" s="109" t="s">
        <v>1137</v>
      </c>
      <c r="H1939" s="109" t="s">
        <v>796</v>
      </c>
      <c r="I1939" s="109" t="s">
        <v>1456</v>
      </c>
    </row>
    <row r="1940" spans="1:9">
      <c r="A1940" s="109" t="s">
        <v>301</v>
      </c>
      <c r="B1940" s="109" t="s">
        <v>300</v>
      </c>
      <c r="C1940" s="109" t="str">
        <f>VLOOKUP(B1940,Nonpubs!$B$2:$D$193,3,FALSE)</f>
        <v xml:space="preserve">K-12,P                                                                                                                                                                                                                                                                                                                                                                                                                                                                                                                                                                                                                                                                                                                                                                                                                                                                                                                                                                                                                                                                                                                                                                                                                                                                                                                                                                                                                                                                                                                                                                                                                                                                                                                                                                                                                                                                                                                                                                                                                                                                          </v>
      </c>
      <c r="D1940" s="109" t="str">
        <f>VLOOKUP(B1940,Nonpubs!$B$2:$D$193,2,FALSE)</f>
        <v xml:space="preserve">Canal Winchester Local                                      </v>
      </c>
      <c r="E1940" s="109" t="s">
        <v>751</v>
      </c>
      <c r="F1940" s="109" t="s">
        <v>850</v>
      </c>
      <c r="G1940" s="109" t="s">
        <v>1162</v>
      </c>
      <c r="H1940" s="109" t="s">
        <v>1163</v>
      </c>
      <c r="I1940" s="109" t="s">
        <v>1456</v>
      </c>
    </row>
    <row r="1941" spans="1:9">
      <c r="A1941" s="109" t="s">
        <v>301</v>
      </c>
      <c r="B1941" s="109" t="s">
        <v>300</v>
      </c>
      <c r="C1941" s="109" t="str">
        <f>VLOOKUP(B1941,Nonpubs!$B$2:$D$193,3,FALSE)</f>
        <v xml:space="preserve">K-12,P                                                                                                                                                                                                                                                                                                                                                                                                                                                                                                                                                                                                                                                                                                                                                                                                                                                                                                                                                                                                                                                                                                                                                                                                                                                                                                                                                                                                                                                                                                                                                                                                                                                                                                                                                                                                                                                                                                                                                                                                                                                                          </v>
      </c>
      <c r="D1941" s="109" t="str">
        <f>VLOOKUP(B1941,Nonpubs!$B$2:$D$193,2,FALSE)</f>
        <v xml:space="preserve">Canal Winchester Local                                      </v>
      </c>
      <c r="E1941" s="109" t="s">
        <v>752</v>
      </c>
      <c r="F1941" s="109" t="s">
        <v>850</v>
      </c>
      <c r="G1941" s="109" t="s">
        <v>1162</v>
      </c>
      <c r="H1941" s="109" t="s">
        <v>1163</v>
      </c>
      <c r="I1941" s="109" t="s">
        <v>1456</v>
      </c>
    </row>
    <row r="1942" spans="1:9">
      <c r="A1942" s="109" t="s">
        <v>301</v>
      </c>
      <c r="B1942" s="109" t="s">
        <v>300</v>
      </c>
      <c r="C1942" s="109" t="str">
        <f>VLOOKUP(B1942,Nonpubs!$B$2:$D$193,3,FALSE)</f>
        <v xml:space="preserve">K-12,P                                                                                                                                                                                                                                                                                                                                                                                                                                                                                                                                                                                                                                                                                                                                                                                                                                                                                                                                                                                                                                                                                                                                                                                                                                                                                                                                                                                                                                                                                                                                                                                                                                                                                                                                                                                                                                                                                                                                                                                                                                                                          </v>
      </c>
      <c r="D1942" s="109" t="str">
        <f>VLOOKUP(B1942,Nonpubs!$B$2:$D$193,2,FALSE)</f>
        <v xml:space="preserve">Canal Winchester Local                                      </v>
      </c>
      <c r="E1942" s="109" t="s">
        <v>804</v>
      </c>
      <c r="F1942" s="109" t="s">
        <v>850</v>
      </c>
      <c r="G1942" s="109" t="s">
        <v>1162</v>
      </c>
      <c r="H1942" s="109" t="s">
        <v>1163</v>
      </c>
      <c r="I1942" s="109" t="s">
        <v>1456</v>
      </c>
    </row>
    <row r="1943" spans="1:9">
      <c r="A1943" s="109" t="s">
        <v>301</v>
      </c>
      <c r="B1943" s="109" t="s">
        <v>300</v>
      </c>
      <c r="C1943" s="109" t="str">
        <f>VLOOKUP(B1943,Nonpubs!$B$2:$D$193,3,FALSE)</f>
        <v xml:space="preserve">K-12,P                                                                                                                                                                                                                                                                                                                                                                                                                                                                                                                                                                                                                                                                                                                                                                                                                                                                                                                                                                                                                                                                                                                                                                                                                                                                                                                                                                                                                                                                                                                                                                                                                                                                                                                                                                                                                                                                                                                                                                                                                                                                          </v>
      </c>
      <c r="D1943" s="109" t="str">
        <f>VLOOKUP(B1943,Nonpubs!$B$2:$D$193,2,FALSE)</f>
        <v xml:space="preserve">Canal Winchester Local                                      </v>
      </c>
      <c r="E1943" s="109" t="s">
        <v>804</v>
      </c>
      <c r="F1943" s="109" t="s">
        <v>924</v>
      </c>
      <c r="G1943" s="109" t="s">
        <v>1242</v>
      </c>
      <c r="H1943" s="109" t="s">
        <v>1163</v>
      </c>
      <c r="I1943" s="109" t="s">
        <v>1455</v>
      </c>
    </row>
    <row r="1944" spans="1:9">
      <c r="A1944" s="109" t="s">
        <v>301</v>
      </c>
      <c r="B1944" s="109" t="s">
        <v>300</v>
      </c>
      <c r="C1944" s="109" t="str">
        <f>VLOOKUP(B1944,Nonpubs!$B$2:$D$193,3,FALSE)</f>
        <v xml:space="preserve">K-12,P                                                                                                                                                                                                                                                                                                                                                                                                                                                                                                                                                                                                                                                                                                                                                                                                                                                                                                                                                                                                                                                                                                                                                                                                                                                                                                                                                                                                                                                                                                                                                                                                                                                                                                                                                                                                                                                                                                                                                                                                                                                                          </v>
      </c>
      <c r="D1944" s="109" t="str">
        <f>VLOOKUP(B1944,Nonpubs!$B$2:$D$193,2,FALSE)</f>
        <v xml:space="preserve">Canal Winchester Local                                      </v>
      </c>
      <c r="E1944" s="109" t="s">
        <v>739</v>
      </c>
      <c r="F1944" s="109" t="s">
        <v>826</v>
      </c>
      <c r="G1944" s="109" t="s">
        <v>1138</v>
      </c>
      <c r="H1944" s="109" t="s">
        <v>796</v>
      </c>
      <c r="I1944" s="109" t="s">
        <v>1456</v>
      </c>
    </row>
    <row r="1945" spans="1:9">
      <c r="A1945" s="109" t="s">
        <v>301</v>
      </c>
      <c r="B1945" s="109" t="s">
        <v>300</v>
      </c>
      <c r="C1945" s="109" t="str">
        <f>VLOOKUP(B1945,Nonpubs!$B$2:$D$193,3,FALSE)</f>
        <v xml:space="preserve">K-12,P                                                                                                                                                                                                                                                                                                                                                                                                                                                                                                                                                                                                                                                                                                                                                                                                                                                                                                                                                                                                                                                                                                                                                                                                                                                                                                                                                                                                                                                                                                                                                                                                                                                                                                                                                                                                                                                                                                                                                                                                                                                                          </v>
      </c>
      <c r="D1945" s="109" t="str">
        <f>VLOOKUP(B1945,Nonpubs!$B$2:$D$193,2,FALSE)</f>
        <v xml:space="preserve">Canal Winchester Local                                      </v>
      </c>
      <c r="E1945" s="109" t="s">
        <v>740</v>
      </c>
      <c r="F1945" s="109" t="s">
        <v>854</v>
      </c>
      <c r="G1945" s="109" t="s">
        <v>1167</v>
      </c>
      <c r="H1945" s="109" t="s">
        <v>797</v>
      </c>
      <c r="I1945" s="109" t="s">
        <v>1455</v>
      </c>
    </row>
    <row r="1946" spans="1:9">
      <c r="A1946" s="109" t="s">
        <v>301</v>
      </c>
      <c r="B1946" s="109" t="s">
        <v>300</v>
      </c>
      <c r="C1946" s="109" t="str">
        <f>VLOOKUP(B1946,Nonpubs!$B$2:$D$193,3,FALSE)</f>
        <v xml:space="preserve">K-12,P                                                                                                                                                                                                                                                                                                                                                                                                                                                                                                                                                                                                                                                                                                                                                                                                                                                                                                                                                                                                                                                                                                                                                                                                                                                                                                                                                                                                                                                                                                                                                                                                                                                                                                                                                                                                                                                                                                                                                                                                                                                                          </v>
      </c>
      <c r="D1946" s="109" t="str">
        <f>VLOOKUP(B1946,Nonpubs!$B$2:$D$193,2,FALSE)</f>
        <v xml:space="preserve">Canal Winchester Local                                      </v>
      </c>
      <c r="E1946" s="109" t="s">
        <v>740</v>
      </c>
      <c r="F1946" s="109" t="s">
        <v>837</v>
      </c>
      <c r="G1946" s="109" t="s">
        <v>1149</v>
      </c>
      <c r="H1946" s="109" t="s">
        <v>796</v>
      </c>
      <c r="I1946" s="109" t="s">
        <v>1455</v>
      </c>
    </row>
    <row r="1947" spans="1:9">
      <c r="A1947" s="109" t="s">
        <v>301</v>
      </c>
      <c r="B1947" s="109" t="s">
        <v>300</v>
      </c>
      <c r="C1947" s="109" t="str">
        <f>VLOOKUP(B1947,Nonpubs!$B$2:$D$193,3,FALSE)</f>
        <v xml:space="preserve">K-12,P                                                                                                                                                                                                                                                                                                                                                                                                                                                                                                                                                                                                                                                                                                                                                                                                                                                                                                                                                                                                                                                                                                                                                                                                                                                                                                                                                                                                                                                                                                                                                                                                                                                                                                                                                                                                                                                                                                                                                                                                                                                                          </v>
      </c>
      <c r="D1947" s="109" t="str">
        <f>VLOOKUP(B1947,Nonpubs!$B$2:$D$193,2,FALSE)</f>
        <v xml:space="preserve">Canal Winchester Local                                      </v>
      </c>
      <c r="E1947" s="109" t="s">
        <v>739</v>
      </c>
      <c r="F1947" s="109" t="s">
        <v>827</v>
      </c>
      <c r="G1947" s="109" t="s">
        <v>1139</v>
      </c>
      <c r="H1947" s="109" t="s">
        <v>797</v>
      </c>
      <c r="I1947" s="109" t="s">
        <v>1456</v>
      </c>
    </row>
    <row r="1948" spans="1:9">
      <c r="A1948" s="109" t="s">
        <v>301</v>
      </c>
      <c r="B1948" s="109" t="s">
        <v>300</v>
      </c>
      <c r="C1948" s="109" t="str">
        <f>VLOOKUP(B1948,Nonpubs!$B$2:$D$193,3,FALSE)</f>
        <v xml:space="preserve">K-12,P                                                                                                                                                                                                                                                                                                                                                                                                                                                                                                                                                                                                                                                                                                                                                                                                                                                                                                                                                                                                                                                                                                                                                                                                                                                                                                                                                                                                                                                                                                                                                                                                                                                                                                                                                                                                                                                                                                                                                                                                                                                                          </v>
      </c>
      <c r="D1948" s="109" t="str">
        <f>VLOOKUP(B1948,Nonpubs!$B$2:$D$193,2,FALSE)</f>
        <v xml:space="preserve">Canal Winchester Local                                      </v>
      </c>
      <c r="E1948" s="109" t="s">
        <v>740</v>
      </c>
      <c r="F1948" s="109" t="s">
        <v>827</v>
      </c>
      <c r="G1948" s="109" t="s">
        <v>1139</v>
      </c>
      <c r="H1948" s="109" t="s">
        <v>797</v>
      </c>
      <c r="I1948" s="109" t="s">
        <v>1456</v>
      </c>
    </row>
    <row r="1949" spans="1:9">
      <c r="A1949" s="109" t="s">
        <v>301</v>
      </c>
      <c r="B1949" s="109" t="s">
        <v>300</v>
      </c>
      <c r="C1949" s="109" t="str">
        <f>VLOOKUP(B1949,Nonpubs!$B$2:$D$193,3,FALSE)</f>
        <v xml:space="preserve">K-12,P                                                                                                                                                                                                                                                                                                                                                                                                                                                                                                                                                                                                                                                                                                                                                                                                                                                                                                                                                                                                                                                                                                                                                                                                                                                                                                                                                                                                                                                                                                                                                                                                                                                                                                                                                                                                                                                                                                                                                                                                                                                                          </v>
      </c>
      <c r="D1949" s="109" t="str">
        <f>VLOOKUP(B1949,Nonpubs!$B$2:$D$193,2,FALSE)</f>
        <v xml:space="preserve">Canal Winchester Local                                      </v>
      </c>
      <c r="E1949" s="109" t="s">
        <v>741</v>
      </c>
      <c r="F1949" s="109" t="s">
        <v>827</v>
      </c>
      <c r="G1949" s="109" t="s">
        <v>1139</v>
      </c>
      <c r="H1949" s="109" t="s">
        <v>797</v>
      </c>
      <c r="I1949" s="109" t="s">
        <v>1456</v>
      </c>
    </row>
    <row r="1950" spans="1:9">
      <c r="A1950" s="109" t="s">
        <v>301</v>
      </c>
      <c r="B1950" s="109" t="s">
        <v>300</v>
      </c>
      <c r="C1950" s="109" t="str">
        <f>VLOOKUP(B1950,Nonpubs!$B$2:$D$193,3,FALSE)</f>
        <v xml:space="preserve">K-12,P                                                                                                                                                                                                                                                                                                                                                                                                                                                                                                                                                                                                                                                                                                                                                                                                                                                                                                                                                                                                                                                                                                                                                                                                                                                                                                                                                                                                                                                                                                                                                                                                                                                                                                                                                                                                                                                                                                                                                                                                                                                                          </v>
      </c>
      <c r="D1950" s="109" t="str">
        <f>VLOOKUP(B1950,Nonpubs!$B$2:$D$193,2,FALSE)</f>
        <v xml:space="preserve">Canal Winchester Local                                      </v>
      </c>
      <c r="E1950" s="109" t="s">
        <v>742</v>
      </c>
      <c r="F1950" s="109" t="s">
        <v>827</v>
      </c>
      <c r="G1950" s="109" t="s">
        <v>1139</v>
      </c>
      <c r="H1950" s="109" t="s">
        <v>797</v>
      </c>
      <c r="I1950" s="109" t="s">
        <v>1456</v>
      </c>
    </row>
    <row r="1951" spans="1:9">
      <c r="A1951" s="109" t="s">
        <v>301</v>
      </c>
      <c r="B1951" s="109" t="s">
        <v>300</v>
      </c>
      <c r="C1951" s="109" t="str">
        <f>VLOOKUP(B1951,Nonpubs!$B$2:$D$193,3,FALSE)</f>
        <v xml:space="preserve">K-12,P                                                                                                                                                                                                                                                                                                                                                                                                                                                                                                                                                                                                                                                                                                                                                                                                                                                                                                                                                                                                                                                                                                                                                                                                                                                                                                                                                                                                                                                                                                                                                                                                                                                                                                                                                                                                                                                                                                                                                                                                                                                                          </v>
      </c>
      <c r="D1951" s="109" t="str">
        <f>VLOOKUP(B1951,Nonpubs!$B$2:$D$193,2,FALSE)</f>
        <v xml:space="preserve">Canal Winchester Local                                      </v>
      </c>
      <c r="E1951" s="109" t="s">
        <v>743</v>
      </c>
      <c r="F1951" s="109" t="s">
        <v>838</v>
      </c>
      <c r="G1951" s="109" t="s">
        <v>1150</v>
      </c>
      <c r="H1951" s="109" t="s">
        <v>797</v>
      </c>
      <c r="I1951" s="109" t="s">
        <v>1456</v>
      </c>
    </row>
    <row r="1952" spans="1:9">
      <c r="A1952" s="109" t="s">
        <v>301</v>
      </c>
      <c r="B1952" s="109" t="s">
        <v>300</v>
      </c>
      <c r="C1952" s="109" t="str">
        <f>VLOOKUP(B1952,Nonpubs!$B$2:$D$193,3,FALSE)</f>
        <v xml:space="preserve">K-12,P                                                                                                                                                                                                                                                                                                                                                                                                                                                                                                                                                                                                                                                                                                                                                                                                                                                                                                                                                                                                                                                                                                                                                                                                                                                                                                                                                                                                                                                                                                                                                                                                                                                                                                                                                                                                                                                                                                                                                                                                                                                                          </v>
      </c>
      <c r="D1952" s="109" t="str">
        <f>VLOOKUP(B1952,Nonpubs!$B$2:$D$193,2,FALSE)</f>
        <v xml:space="preserve">Canal Winchester Local                                      </v>
      </c>
      <c r="E1952" s="109" t="s">
        <v>739</v>
      </c>
      <c r="F1952" s="109" t="s">
        <v>846</v>
      </c>
      <c r="G1952" s="109" t="s">
        <v>1158</v>
      </c>
      <c r="H1952" s="109" t="s">
        <v>797</v>
      </c>
      <c r="I1952" s="109" t="s">
        <v>1456</v>
      </c>
    </row>
    <row r="1953" spans="1:9">
      <c r="A1953" s="109" t="s">
        <v>301</v>
      </c>
      <c r="B1953" s="109" t="s">
        <v>300</v>
      </c>
      <c r="C1953" s="109" t="str">
        <f>VLOOKUP(B1953,Nonpubs!$B$2:$D$193,3,FALSE)</f>
        <v xml:space="preserve">K-12,P                                                                                                                                                                                                                                                                                                                                                                                                                                                                                                                                                                                                                                                                                                                                                                                                                                                                                                                                                                                                                                                                                                                                                                                                                                                                                                                                                                                                                                                                                                                                                                                                                                                                                                                                                                                                                                                                                                                                                                                                                                                                          </v>
      </c>
      <c r="D1953" s="109" t="str">
        <f>VLOOKUP(B1953,Nonpubs!$B$2:$D$193,2,FALSE)</f>
        <v xml:space="preserve">Canal Winchester Local                                      </v>
      </c>
      <c r="E1953" s="109" t="s">
        <v>741</v>
      </c>
      <c r="F1953" s="109" t="s">
        <v>846</v>
      </c>
      <c r="G1953" s="109" t="s">
        <v>1158</v>
      </c>
      <c r="H1953" s="109" t="s">
        <v>797</v>
      </c>
      <c r="I1953" s="109" t="s">
        <v>1456</v>
      </c>
    </row>
    <row r="1954" spans="1:9">
      <c r="A1954" s="109" t="s">
        <v>301</v>
      </c>
      <c r="B1954" s="109" t="s">
        <v>300</v>
      </c>
      <c r="C1954" s="109" t="str">
        <f>VLOOKUP(B1954,Nonpubs!$B$2:$D$193,3,FALSE)</f>
        <v xml:space="preserve">K-12,P                                                                                                                                                                                                                                                                                                                                                                                                                                                                                                                                                                                                                                                                                                                                                                                                                                                                                                                                                                                                                                                                                                                                                                                                                                                                                                                                                                                                                                                                                                                                                                                                                                                                                                                                                                                                                                                                                                                                                                                                                                                                          </v>
      </c>
      <c r="D1954" s="109" t="str">
        <f>VLOOKUP(B1954,Nonpubs!$B$2:$D$193,2,FALSE)</f>
        <v xml:space="preserve">Canal Winchester Local                                      </v>
      </c>
      <c r="E1954" s="109" t="s">
        <v>742</v>
      </c>
      <c r="F1954" s="109" t="s">
        <v>846</v>
      </c>
      <c r="G1954" s="109" t="s">
        <v>1158</v>
      </c>
      <c r="H1954" s="109" t="s">
        <v>797</v>
      </c>
      <c r="I1954" s="109" t="s">
        <v>1456</v>
      </c>
    </row>
    <row r="1955" spans="1:9">
      <c r="A1955" s="109" t="s">
        <v>301</v>
      </c>
      <c r="B1955" s="109" t="s">
        <v>300</v>
      </c>
      <c r="C1955" s="109" t="str">
        <f>VLOOKUP(B1955,Nonpubs!$B$2:$D$193,3,FALSE)</f>
        <v xml:space="preserve">K-12,P                                                                                                                                                                                                                                                                                                                                                                                                                                                                                                                                                                                                                                                                                                                                                                                                                                                                                                                                                                                                                                                                                                                                                                                                                                                                                                                                                                                                                                                                                                                                                                                                                                                                                                                                                                                                                                                                                                                                                                                                                                                                          </v>
      </c>
      <c r="D1955" s="109" t="str">
        <f>VLOOKUP(B1955,Nonpubs!$B$2:$D$193,2,FALSE)</f>
        <v xml:space="preserve">Canal Winchester Local                                      </v>
      </c>
      <c r="E1955" s="109" t="s">
        <v>743</v>
      </c>
      <c r="F1955" s="109" t="s">
        <v>846</v>
      </c>
      <c r="G1955" s="109" t="s">
        <v>1158</v>
      </c>
      <c r="H1955" s="109" t="s">
        <v>797</v>
      </c>
      <c r="I1955" s="109" t="s">
        <v>1456</v>
      </c>
    </row>
    <row r="1956" spans="1:9">
      <c r="A1956" s="109" t="s">
        <v>301</v>
      </c>
      <c r="B1956" s="109" t="s">
        <v>300</v>
      </c>
      <c r="C1956" s="109" t="str">
        <f>VLOOKUP(B1956,Nonpubs!$B$2:$D$193,3,FALSE)</f>
        <v xml:space="preserve">K-12,P                                                                                                                                                                                                                                                                                                                                                                                                                                                                                                                                                                                                                                                                                                                                                                                                                                                                                                                                                                                                                                                                                                                                                                                                                                                                                                                                                                                                                                                                                                                                                                                                                                                                                                                                                                                                                                                                                                                                                                                                                                                                          </v>
      </c>
      <c r="D1956" s="109" t="str">
        <f>VLOOKUP(B1956,Nonpubs!$B$2:$D$193,2,FALSE)</f>
        <v xml:space="preserve">Canal Winchester Local                                      </v>
      </c>
      <c r="E1956" s="109" t="s">
        <v>752</v>
      </c>
      <c r="F1956" s="109" t="s">
        <v>846</v>
      </c>
      <c r="G1956" s="109" t="s">
        <v>1158</v>
      </c>
      <c r="H1956" s="109" t="s">
        <v>797</v>
      </c>
      <c r="I1956" s="109" t="s">
        <v>1456</v>
      </c>
    </row>
    <row r="1957" spans="1:9">
      <c r="A1957" s="109" t="s">
        <v>301</v>
      </c>
      <c r="B1957" s="109" t="s">
        <v>300</v>
      </c>
      <c r="C1957" s="109" t="str">
        <f>VLOOKUP(B1957,Nonpubs!$B$2:$D$193,3,FALSE)</f>
        <v xml:space="preserve">K-12,P                                                                                                                                                                                                                                                                                                                                                                                                                                                                                                                                                                                                                                                                                                                                                                                                                                                                                                                                                                                                                                                                                                                                                                                                                                                                                                                                                                                                                                                                                                                                                                                                                                                                                                                                                                                                                                                                                                                                                                                                                                                                          </v>
      </c>
      <c r="D1957" s="109" t="str">
        <f>VLOOKUP(B1957,Nonpubs!$B$2:$D$193,2,FALSE)</f>
        <v xml:space="preserve">Canal Winchester Local                                      </v>
      </c>
      <c r="E1957" s="109" t="s">
        <v>740</v>
      </c>
      <c r="F1957" s="109" t="s">
        <v>828</v>
      </c>
      <c r="G1957" s="109" t="s">
        <v>1140</v>
      </c>
      <c r="H1957" s="109" t="s">
        <v>796</v>
      </c>
      <c r="I1957" s="109" t="s">
        <v>1456</v>
      </c>
    </row>
    <row r="1958" spans="1:9">
      <c r="A1958" s="109" t="s">
        <v>301</v>
      </c>
      <c r="B1958" s="109" t="s">
        <v>300</v>
      </c>
      <c r="C1958" s="109" t="str">
        <f>VLOOKUP(B1958,Nonpubs!$B$2:$D$193,3,FALSE)</f>
        <v xml:space="preserve">K-12,P                                                                                                                                                                                                                                                                                                                                                                                                                                                                                                                                                                                                                                                                                                                                                                                                                                                                                                                                                                                                                                                                                                                                                                                                                                                                                                                                                                                                                                                                                                                                                                                                                                                                                                                                                                                                                                                                                                                                                                                                                                                                          </v>
      </c>
      <c r="D1958" s="109" t="str">
        <f>VLOOKUP(B1958,Nonpubs!$B$2:$D$193,2,FALSE)</f>
        <v xml:space="preserve">Canal Winchester Local                                      </v>
      </c>
      <c r="E1958" s="109" t="s">
        <v>741</v>
      </c>
      <c r="F1958" s="109" t="s">
        <v>828</v>
      </c>
      <c r="G1958" s="109" t="s">
        <v>1140</v>
      </c>
      <c r="H1958" s="109" t="s">
        <v>796</v>
      </c>
      <c r="I1958" s="109" t="s">
        <v>1456</v>
      </c>
    </row>
    <row r="1959" spans="1:9">
      <c r="A1959" s="109" t="s">
        <v>301</v>
      </c>
      <c r="B1959" s="109" t="s">
        <v>300</v>
      </c>
      <c r="C1959" s="109" t="str">
        <f>VLOOKUP(B1959,Nonpubs!$B$2:$D$193,3,FALSE)</f>
        <v xml:space="preserve">K-12,P                                                                                                                                                                                                                                                                                                                                                                                                                                                                                                                                                                                                                                                                                                                                                                                                                                                                                                                                                                                                                                                                                                                                                                                                                                                                                                                                                                                                                                                                                                                                                                                                                                                                                                                                                                                                                                                                                                                                                                                                                                                                          </v>
      </c>
      <c r="D1959" s="109" t="str">
        <f>VLOOKUP(B1959,Nonpubs!$B$2:$D$193,2,FALSE)</f>
        <v xml:space="preserve">Canal Winchester Local                                      </v>
      </c>
      <c r="E1959" s="109" t="s">
        <v>744</v>
      </c>
      <c r="F1959" s="109" t="s">
        <v>828</v>
      </c>
      <c r="G1959" s="109" t="s">
        <v>1140</v>
      </c>
      <c r="H1959" s="109" t="s">
        <v>796</v>
      </c>
      <c r="I1959" s="109" t="s">
        <v>1456</v>
      </c>
    </row>
    <row r="1960" spans="1:9">
      <c r="A1960" s="109" t="s">
        <v>301</v>
      </c>
      <c r="B1960" s="109" t="s">
        <v>300</v>
      </c>
      <c r="C1960" s="109" t="str">
        <f>VLOOKUP(B1960,Nonpubs!$B$2:$D$193,3,FALSE)</f>
        <v xml:space="preserve">K-12,P                                                                                                                                                                                                                                                                                                                                                                                                                                                                                                                                                                                                                                                                                                                                                                                                                                                                                                                                                                                                                                                                                                                                                                                                                                                                                                                                                                                                                                                                                                                                                                                                                                                                                                                                                                                                                                                                                                                                                                                                                                                                          </v>
      </c>
      <c r="D1960" s="109" t="str">
        <f>VLOOKUP(B1960,Nonpubs!$B$2:$D$193,2,FALSE)</f>
        <v xml:space="preserve">Canal Winchester Local                                      </v>
      </c>
      <c r="E1960" s="109" t="s">
        <v>743</v>
      </c>
      <c r="F1960" s="109" t="s">
        <v>828</v>
      </c>
      <c r="G1960" s="109" t="s">
        <v>1140</v>
      </c>
      <c r="H1960" s="109" t="s">
        <v>796</v>
      </c>
      <c r="I1960" s="109" t="s">
        <v>1456</v>
      </c>
    </row>
    <row r="1961" spans="1:9">
      <c r="A1961" s="109" t="s">
        <v>301</v>
      </c>
      <c r="B1961" s="109" t="s">
        <v>300</v>
      </c>
      <c r="C1961" s="109" t="str">
        <f>VLOOKUP(B1961,Nonpubs!$B$2:$D$193,3,FALSE)</f>
        <v xml:space="preserve">K-12,P                                                                                                                                                                                                                                                                                                                                                                                                                                                                                                                                                                                                                                                                                                                                                                                                                                                                                                                                                                                                                                                                                                                                                                                                                                                                                                                                                                                                                                                                                                                                                                                                                                                                                                                                                                                                                                                                                                                                                                                                                                                                          </v>
      </c>
      <c r="D1961" s="109" t="str">
        <f>VLOOKUP(B1961,Nonpubs!$B$2:$D$193,2,FALSE)</f>
        <v xml:space="preserve">Canal Winchester Local                                      </v>
      </c>
      <c r="E1961" s="109" t="s">
        <v>744</v>
      </c>
      <c r="F1961" s="109" t="s">
        <v>829</v>
      </c>
      <c r="G1961" s="109" t="s">
        <v>1141</v>
      </c>
      <c r="H1961" s="109" t="s">
        <v>795</v>
      </c>
      <c r="I1961" s="109" t="s">
        <v>1456</v>
      </c>
    </row>
    <row r="1962" spans="1:9">
      <c r="A1962" s="109" t="s">
        <v>301</v>
      </c>
      <c r="B1962" s="109" t="s">
        <v>300</v>
      </c>
      <c r="C1962" s="109" t="str">
        <f>VLOOKUP(B1962,Nonpubs!$B$2:$D$193,3,FALSE)</f>
        <v xml:space="preserve">K-12,P                                                                                                                                                                                                                                                                                                                                                                                                                                                                                                                                                                                                                                                                                                                                                                                                                                                                                                                                                                                                                                                                                                                                                                                                                                                                                                                                                                                                                                                                                                                                                                                                                                                                                                                                                                                                                                                                                                                                                                                                                                                                          </v>
      </c>
      <c r="D1962" s="109" t="str">
        <f>VLOOKUP(B1962,Nonpubs!$B$2:$D$193,2,FALSE)</f>
        <v xml:space="preserve">Canal Winchester Local                                      </v>
      </c>
      <c r="E1962" s="109" t="s">
        <v>743</v>
      </c>
      <c r="F1962" s="109" t="s">
        <v>829</v>
      </c>
      <c r="G1962" s="109" t="s">
        <v>1141</v>
      </c>
      <c r="H1962" s="109" t="s">
        <v>795</v>
      </c>
      <c r="I1962" s="109" t="s">
        <v>1456</v>
      </c>
    </row>
    <row r="1963" spans="1:9">
      <c r="A1963" s="109" t="s">
        <v>301</v>
      </c>
      <c r="B1963" s="109" t="s">
        <v>300</v>
      </c>
      <c r="C1963" s="109" t="str">
        <f>VLOOKUP(B1963,Nonpubs!$B$2:$D$193,3,FALSE)</f>
        <v xml:space="preserve">K-12,P                                                                                                                                                                                                                                                                                                                                                                                                                                                                                                                                                                                                                                                                                                                                                                                                                                                                                                                                                                                                                                                                                                                                                                                                                                                                                                                                                                                                                                                                                                                                                                                                                                                                                                                                                                                                                                                                                                                                                                                                                                                                          </v>
      </c>
      <c r="D1963" s="109" t="str">
        <f>VLOOKUP(B1963,Nonpubs!$B$2:$D$193,2,FALSE)</f>
        <v xml:space="preserve">Canal Winchester Local                                      </v>
      </c>
      <c r="E1963" s="109" t="s">
        <v>751</v>
      </c>
      <c r="F1963" s="109" t="s">
        <v>829</v>
      </c>
      <c r="G1963" s="109" t="s">
        <v>1141</v>
      </c>
      <c r="H1963" s="109" t="s">
        <v>795</v>
      </c>
      <c r="I1963" s="109" t="s">
        <v>1456</v>
      </c>
    </row>
    <row r="1964" spans="1:9">
      <c r="A1964" s="109" t="s">
        <v>301</v>
      </c>
      <c r="B1964" s="109" t="s">
        <v>300</v>
      </c>
      <c r="C1964" s="109" t="str">
        <f>VLOOKUP(B1964,Nonpubs!$B$2:$D$193,3,FALSE)</f>
        <v xml:space="preserve">K-12,P                                                                                                                                                                                                                                                                                                                                                                                                                                                                                                                                                                                                                                                                                                                                                                                                                                                                                                                                                                                                                                                                                                                                                                                                                                                                                                                                                                                                                                                                                                                                                                                                                                                                                                                                                                                                                                                                                                                                                                                                                                                                          </v>
      </c>
      <c r="D1964" s="109" t="str">
        <f>VLOOKUP(B1964,Nonpubs!$B$2:$D$193,2,FALSE)</f>
        <v xml:space="preserve">Canal Winchester Local                                      </v>
      </c>
      <c r="E1964" s="109" t="s">
        <v>752</v>
      </c>
      <c r="F1964" s="109" t="s">
        <v>1054</v>
      </c>
      <c r="G1964" s="109" t="s">
        <v>1382</v>
      </c>
      <c r="H1964" s="109" t="s">
        <v>1163</v>
      </c>
      <c r="I1964" s="109" t="s">
        <v>1456</v>
      </c>
    </row>
    <row r="1965" spans="1:9">
      <c r="A1965" s="109" t="s">
        <v>301</v>
      </c>
      <c r="B1965" s="109" t="s">
        <v>300</v>
      </c>
      <c r="C1965" s="109" t="str">
        <f>VLOOKUP(B1965,Nonpubs!$B$2:$D$193,3,FALSE)</f>
        <v xml:space="preserve">K-12,P                                                                                                                                                                                                                                                                                                                                                                                                                                                                                                                                                                                                                                                                                                                                                                                                                                                                                                                                                                                                                                                                                                                                                                                                                                                                                                                                                                                                                                                                                                                                                                                                                                                                                                                                                                                                                                                                                                                                                                                                                                                                          </v>
      </c>
      <c r="D1965" s="109" t="str">
        <f>VLOOKUP(B1965,Nonpubs!$B$2:$D$193,2,FALSE)</f>
        <v xml:space="preserve">Canal Winchester Local                                      </v>
      </c>
      <c r="E1965" s="109" t="s">
        <v>804</v>
      </c>
      <c r="F1965" s="109" t="s">
        <v>1054</v>
      </c>
      <c r="G1965" s="109" t="s">
        <v>1382</v>
      </c>
      <c r="H1965" s="109" t="s">
        <v>1163</v>
      </c>
      <c r="I1965" s="109" t="s">
        <v>1456</v>
      </c>
    </row>
    <row r="1966" spans="1:9">
      <c r="A1966" s="109" t="s">
        <v>301</v>
      </c>
      <c r="B1966" s="109" t="s">
        <v>300</v>
      </c>
      <c r="C1966" s="109" t="str">
        <f>VLOOKUP(B1966,Nonpubs!$B$2:$D$193,3,FALSE)</f>
        <v xml:space="preserve">K-12,P                                                                                                                                                                                                                                                                                                                                                                                                                                                                                                                                                                                                                                                                                                                                                                                                                                                                                                                                                                                                                                                                                                                                                                                                                                                                                                                                                                                                                                                                                                                                                                                                                                                                                                                                                                                                                                                                                                                                                                                                                                                                          </v>
      </c>
      <c r="D1966" s="109" t="str">
        <f>VLOOKUP(B1966,Nonpubs!$B$2:$D$193,2,FALSE)</f>
        <v xml:space="preserve">Canal Winchester Local                                      </v>
      </c>
      <c r="E1966" s="109" t="s">
        <v>752</v>
      </c>
      <c r="F1966" s="109" t="s">
        <v>925</v>
      </c>
      <c r="G1966" s="109" t="s">
        <v>1243</v>
      </c>
      <c r="H1966" s="109" t="s">
        <v>1163</v>
      </c>
      <c r="I1966" s="109" t="s">
        <v>1456</v>
      </c>
    </row>
    <row r="1967" spans="1:9">
      <c r="A1967" s="109" t="s">
        <v>301</v>
      </c>
      <c r="B1967" s="109" t="s">
        <v>300</v>
      </c>
      <c r="C1967" s="109" t="str">
        <f>VLOOKUP(B1967,Nonpubs!$B$2:$D$193,3,FALSE)</f>
        <v xml:space="preserve">K-12,P                                                                                                                                                                                                                                                                                                                                                                                                                                                                                                                                                                                                                                                                                                                                                                                                                                                                                                                                                                                                                                                                                                                                                                                                                                                                                                                                                                                                                                                                                                                                                                                                                                                                                                                                                                                                                                                                                                                                                                                                                                                                          </v>
      </c>
      <c r="D1967" s="109" t="str">
        <f>VLOOKUP(B1967,Nonpubs!$B$2:$D$193,2,FALSE)</f>
        <v xml:space="preserve">Canal Winchester Local                                      </v>
      </c>
      <c r="E1967" s="109" t="s">
        <v>804</v>
      </c>
      <c r="F1967" s="109" t="s">
        <v>925</v>
      </c>
      <c r="G1967" s="109" t="s">
        <v>1243</v>
      </c>
      <c r="H1967" s="109" t="s">
        <v>1163</v>
      </c>
      <c r="I1967" s="109" t="s">
        <v>1456</v>
      </c>
    </row>
    <row r="1968" spans="1:9">
      <c r="A1968" s="109" t="s">
        <v>301</v>
      </c>
      <c r="B1968" s="109" t="s">
        <v>300</v>
      </c>
      <c r="C1968" s="109" t="str">
        <f>VLOOKUP(B1968,Nonpubs!$B$2:$D$193,3,FALSE)</f>
        <v xml:space="preserve">K-12,P                                                                                                                                                                                                                                                                                                                                                                                                                                                                                                                                                                                                                                                                                                                                                                                                                                                                                                                                                                                                                                                                                                                                                                                                                                                                                                                                                                                                                                                                                                                                                                                                                                                                                                                                                                                                                                                                                                                                                                                                                                                                          </v>
      </c>
      <c r="D1968" s="109" t="str">
        <f>VLOOKUP(B1968,Nonpubs!$B$2:$D$193,2,FALSE)</f>
        <v xml:space="preserve">Canal Winchester Local                                      </v>
      </c>
      <c r="E1968" s="109" t="s">
        <v>741</v>
      </c>
      <c r="F1968" s="109" t="s">
        <v>955</v>
      </c>
      <c r="G1968" s="109" t="s">
        <v>1275</v>
      </c>
      <c r="H1968" s="109" t="s">
        <v>795</v>
      </c>
      <c r="I1968" s="109" t="s">
        <v>1456</v>
      </c>
    </row>
    <row r="1969" spans="1:9">
      <c r="A1969" s="109" t="s">
        <v>301</v>
      </c>
      <c r="B1969" s="109" t="s">
        <v>300</v>
      </c>
      <c r="C1969" s="109" t="str">
        <f>VLOOKUP(B1969,Nonpubs!$B$2:$D$193,3,FALSE)</f>
        <v xml:space="preserve">K-12,P                                                                                                                                                                                                                                                                                                                                                                                                                                                                                                                                                                                                                                                                                                                                                                                                                                                                                                                                                                                                                                                                                                                                                                                                                                                                                                                                                                                                                                                                                                                                                                                                                                                                                                                                                                                                                                                                                                                                                                                                                                                                          </v>
      </c>
      <c r="D1969" s="109" t="str">
        <f>VLOOKUP(B1969,Nonpubs!$B$2:$D$193,2,FALSE)</f>
        <v xml:space="preserve">Canal Winchester Local                                      </v>
      </c>
      <c r="E1969" s="109" t="s">
        <v>742</v>
      </c>
      <c r="F1969" s="109" t="s">
        <v>955</v>
      </c>
      <c r="G1969" s="109" t="s">
        <v>1275</v>
      </c>
      <c r="H1969" s="109" t="s">
        <v>795</v>
      </c>
      <c r="I1969" s="109" t="s">
        <v>1456</v>
      </c>
    </row>
    <row r="1970" spans="1:9">
      <c r="A1970" s="109" t="s">
        <v>301</v>
      </c>
      <c r="B1970" s="109" t="s">
        <v>300</v>
      </c>
      <c r="C1970" s="109" t="str">
        <f>VLOOKUP(B1970,Nonpubs!$B$2:$D$193,3,FALSE)</f>
        <v xml:space="preserve">K-12,P                                                                                                                                                                                                                                                                                                                                                                                                                                                                                                                                                                                                                                                                                                                                                                                                                                                                                                                                                                                                                                                                                                                                                                                                                                                                                                                                                                                                                                                                                                                                                                                                                                                                                                                                                                                                                                                                                                                                                                                                                                                                          </v>
      </c>
      <c r="D1970" s="109" t="str">
        <f>VLOOKUP(B1970,Nonpubs!$B$2:$D$193,2,FALSE)</f>
        <v xml:space="preserve">Canal Winchester Local                                      </v>
      </c>
      <c r="E1970" s="109" t="s">
        <v>751</v>
      </c>
      <c r="F1970" s="109" t="s">
        <v>3043</v>
      </c>
      <c r="G1970" s="109" t="s">
        <v>3044</v>
      </c>
      <c r="H1970" s="109" t="s">
        <v>801</v>
      </c>
      <c r="I1970" s="109" t="s">
        <v>1456</v>
      </c>
    </row>
    <row r="1971" spans="1:9">
      <c r="A1971" s="109" t="s">
        <v>301</v>
      </c>
      <c r="B1971" s="109" t="s">
        <v>300</v>
      </c>
      <c r="C1971" s="109" t="str">
        <f>VLOOKUP(B1971,Nonpubs!$B$2:$D$193,3,FALSE)</f>
        <v xml:space="preserve">K-12,P                                                                                                                                                                                                                                                                                                                                                                                                                                                                                                                                                                                                                                                                                                                                                                                                                                                                                                                                                                                                                                                                                                                                                                                                                                                                                                                                                                                                                                                                                                                                                                                                                                                                                                                                                                                                                                                                                                                                                                                                                                                                          </v>
      </c>
      <c r="D1971" s="109" t="str">
        <f>VLOOKUP(B1971,Nonpubs!$B$2:$D$193,2,FALSE)</f>
        <v xml:space="preserve">Canal Winchester Local                                      </v>
      </c>
      <c r="E1971" s="109" t="s">
        <v>752</v>
      </c>
      <c r="F1971" s="109" t="s">
        <v>3043</v>
      </c>
      <c r="G1971" s="109" t="s">
        <v>3044</v>
      </c>
      <c r="H1971" s="109" t="s">
        <v>801</v>
      </c>
      <c r="I1971" s="109" t="s">
        <v>1456</v>
      </c>
    </row>
    <row r="1972" spans="1:9">
      <c r="A1972" s="109" t="s">
        <v>301</v>
      </c>
      <c r="B1972" s="109" t="s">
        <v>300</v>
      </c>
      <c r="C1972" s="109" t="str">
        <f>VLOOKUP(B1972,Nonpubs!$B$2:$D$193,3,FALSE)</f>
        <v xml:space="preserve">K-12,P                                                                                                                                                                                                                                                                                                                                                                                                                                                                                                                                                                                                                                                                                                                                                                                                                                                                                                                                                                                                                                                                                                                                                                                                                                                                                                                                                                                                                                                                                                                                                                                                                                                                                                                                                                                                                                                                                                                                                                                                                                                                          </v>
      </c>
      <c r="D1972" s="109" t="str">
        <f>VLOOKUP(B1972,Nonpubs!$B$2:$D$193,2,FALSE)</f>
        <v xml:space="preserve">Canal Winchester Local                                      </v>
      </c>
      <c r="E1972" s="109" t="s">
        <v>741</v>
      </c>
      <c r="F1972" s="109" t="s">
        <v>1015</v>
      </c>
      <c r="G1972" s="109" t="s">
        <v>1339</v>
      </c>
      <c r="H1972" s="109" t="s">
        <v>796</v>
      </c>
      <c r="I1972" s="109" t="s">
        <v>1456</v>
      </c>
    </row>
    <row r="1973" spans="1:9">
      <c r="A1973" s="109" t="s">
        <v>301</v>
      </c>
      <c r="B1973" s="109" t="s">
        <v>300</v>
      </c>
      <c r="C1973" s="109" t="str">
        <f>VLOOKUP(B1973,Nonpubs!$B$2:$D$193,3,FALSE)</f>
        <v xml:space="preserve">K-12,P                                                                                                                                                                                                                                                                                                                                                                                                                                                                                                                                                                                                                                                                                                                                                                                                                                                                                                                                                                                                                                                                                                                                                                                                                                                                                                                                                                                                                                                                                                                                                                                                                                                                                                                                                                                                                                                                                                                                                                                                                                                                          </v>
      </c>
      <c r="D1973" s="109" t="str">
        <f>VLOOKUP(B1973,Nonpubs!$B$2:$D$193,2,FALSE)</f>
        <v xml:space="preserve">Canal Winchester Local                                      </v>
      </c>
      <c r="E1973" s="109" t="s">
        <v>742</v>
      </c>
      <c r="F1973" s="109" t="s">
        <v>1015</v>
      </c>
      <c r="G1973" s="109" t="s">
        <v>1339</v>
      </c>
      <c r="H1973" s="109" t="s">
        <v>796</v>
      </c>
      <c r="I1973" s="109" t="s">
        <v>1456</v>
      </c>
    </row>
    <row r="1974" spans="1:9">
      <c r="A1974" s="109" t="s">
        <v>301</v>
      </c>
      <c r="B1974" s="109" t="s">
        <v>300</v>
      </c>
      <c r="C1974" s="109" t="str">
        <f>VLOOKUP(B1974,Nonpubs!$B$2:$D$193,3,FALSE)</f>
        <v xml:space="preserve">K-12,P                                                                                                                                                                                                                                                                                                                                                                                                                                                                                                                                                                                                                                                                                                                                                                                                                                                                                                                                                                                                                                                                                                                                                                                                                                                                                                                                                                                                                                                                                                                                                                                                                                                                                                                                                                                                                                                                                                                                                                                                                                                                          </v>
      </c>
      <c r="D1974" s="109" t="str">
        <f>VLOOKUP(B1974,Nonpubs!$B$2:$D$193,2,FALSE)</f>
        <v xml:space="preserve">Canal Winchester Local                                      </v>
      </c>
      <c r="E1974" s="109" t="s">
        <v>751</v>
      </c>
      <c r="F1974" s="109" t="s">
        <v>851</v>
      </c>
      <c r="G1974" s="109" t="s">
        <v>1164</v>
      </c>
      <c r="H1974" s="109" t="s">
        <v>1163</v>
      </c>
      <c r="I1974" s="109" t="s">
        <v>1456</v>
      </c>
    </row>
    <row r="1975" spans="1:9">
      <c r="A1975" s="109" t="s">
        <v>301</v>
      </c>
      <c r="B1975" s="109" t="s">
        <v>300</v>
      </c>
      <c r="C1975" s="109" t="str">
        <f>VLOOKUP(B1975,Nonpubs!$B$2:$D$193,3,FALSE)</f>
        <v xml:space="preserve">K-12,P                                                                                                                                                                                                                                                                                                                                                                                                                                                                                                                                                                                                                                                                                                                                                                                                                                                                                                                                                                                                                                                                                                                                                                                                                                                                                                                                                                                                                                                                                                                                                                                                                                                                                                                                                                                                                                                                                                                                                                                                                                                                          </v>
      </c>
      <c r="D1975" s="109" t="str">
        <f>VLOOKUP(B1975,Nonpubs!$B$2:$D$193,2,FALSE)</f>
        <v xml:space="preserve">Canal Winchester Local                                      </v>
      </c>
      <c r="E1975" s="109" t="s">
        <v>804</v>
      </c>
      <c r="F1975" s="109" t="s">
        <v>851</v>
      </c>
      <c r="G1975" s="109" t="s">
        <v>1164</v>
      </c>
      <c r="H1975" s="109" t="s">
        <v>1163</v>
      </c>
      <c r="I1975" s="109" t="s">
        <v>1456</v>
      </c>
    </row>
    <row r="1976" spans="1:9">
      <c r="A1976" s="109" t="s">
        <v>301</v>
      </c>
      <c r="B1976" s="109" t="s">
        <v>300</v>
      </c>
      <c r="C1976" s="109" t="str">
        <f>VLOOKUP(B1976,Nonpubs!$B$2:$D$193,3,FALSE)</f>
        <v xml:space="preserve">K-12,P                                                                                                                                                                                                                                                                                                                                                                                                                                                                                                                                                                                                                                                                                                                                                                                                                                                                                                                                                                                                                                                                                                                                                                                                                                                                                                                                                                                                                                                                                                                                                                                                                                                                                                                                                                                                                                                                                                                                                                                                                                                                          </v>
      </c>
      <c r="D1976" s="109" t="str">
        <f>VLOOKUP(B1976,Nonpubs!$B$2:$D$193,2,FALSE)</f>
        <v xml:space="preserve">Canal Winchester Local                                      </v>
      </c>
      <c r="E1976" s="109" t="s">
        <v>739</v>
      </c>
      <c r="F1976" s="109" t="s">
        <v>840</v>
      </c>
      <c r="G1976" s="109" t="s">
        <v>1152</v>
      </c>
      <c r="H1976" s="109" t="s">
        <v>796</v>
      </c>
      <c r="I1976" s="109" t="s">
        <v>1456</v>
      </c>
    </row>
    <row r="1977" spans="1:9">
      <c r="A1977" s="109" t="s">
        <v>301</v>
      </c>
      <c r="B1977" s="109" t="s">
        <v>300</v>
      </c>
      <c r="C1977" s="109" t="str">
        <f>VLOOKUP(B1977,Nonpubs!$B$2:$D$193,3,FALSE)</f>
        <v xml:space="preserve">K-12,P                                                                                                                                                                                                                                                                                                                                                                                                                                                                                                                                                                                                                                                                                                                                                                                                                                                                                                                                                                                                                                                                                                                                                                                                                                                                                                                                                                                                                                                                                                                                                                                                                                                                                                                                                                                                                                                                                                                                                                                                                                                                          </v>
      </c>
      <c r="D1977" s="109" t="str">
        <f>VLOOKUP(B1977,Nonpubs!$B$2:$D$193,2,FALSE)</f>
        <v xml:space="preserve">Canal Winchester Local                                      </v>
      </c>
      <c r="E1977" s="109" t="s">
        <v>740</v>
      </c>
      <c r="F1977" s="109" t="s">
        <v>841</v>
      </c>
      <c r="G1977" s="109" t="s">
        <v>1153</v>
      </c>
      <c r="H1977" s="109" t="s">
        <v>797</v>
      </c>
      <c r="I1977" s="109" t="s">
        <v>1456</v>
      </c>
    </row>
    <row r="1978" spans="1:9">
      <c r="A1978" s="109" t="s">
        <v>301</v>
      </c>
      <c r="B1978" s="109" t="s">
        <v>300</v>
      </c>
      <c r="C1978" s="109" t="str">
        <f>VLOOKUP(B1978,Nonpubs!$B$2:$D$193,3,FALSE)</f>
        <v xml:space="preserve">K-12,P                                                                                                                                                                                                                                                                                                                                                                                                                                                                                                                                                                                                                                                                                                                                                                                                                                                                                                                                                                                                                                                                                                                                                                                                                                                                                                                                                                                                                                                                                                                                                                                                                                                                                                                                                                                                                                                                                                                                                                                                                                                                          </v>
      </c>
      <c r="D1978" s="109" t="str">
        <f>VLOOKUP(B1978,Nonpubs!$B$2:$D$193,2,FALSE)</f>
        <v xml:space="preserve">Canal Winchester Local                                      </v>
      </c>
      <c r="E1978" s="109" t="s">
        <v>741</v>
      </c>
      <c r="F1978" s="109" t="s">
        <v>841</v>
      </c>
      <c r="G1978" s="109" t="s">
        <v>1153</v>
      </c>
      <c r="H1978" s="109" t="s">
        <v>797</v>
      </c>
      <c r="I1978" s="109" t="s">
        <v>1456</v>
      </c>
    </row>
    <row r="1979" spans="1:9">
      <c r="A1979" s="109" t="s">
        <v>301</v>
      </c>
      <c r="B1979" s="109" t="s">
        <v>300</v>
      </c>
      <c r="C1979" s="109" t="str">
        <f>VLOOKUP(B1979,Nonpubs!$B$2:$D$193,3,FALSE)</f>
        <v xml:space="preserve">K-12,P                                                                                                                                                                                                                                                                                                                                                                                                                                                                                                                                                                                                                                                                                                                                                                                                                                                                                                                                                                                                                                                                                                                                                                                                                                                                                                                                                                                                                                                                                                                                                                                                                                                                                                                                                                                                                                                                                                                                                                                                                                                                          </v>
      </c>
      <c r="D1979" s="109" t="str">
        <f>VLOOKUP(B1979,Nonpubs!$B$2:$D$193,2,FALSE)</f>
        <v xml:space="preserve">Canal Winchester Local                                      </v>
      </c>
      <c r="E1979" s="109" t="s">
        <v>742</v>
      </c>
      <c r="F1979" s="109" t="s">
        <v>841</v>
      </c>
      <c r="G1979" s="109" t="s">
        <v>1153</v>
      </c>
      <c r="H1979" s="109" t="s">
        <v>797</v>
      </c>
      <c r="I1979" s="109" t="s">
        <v>1456</v>
      </c>
    </row>
    <row r="1980" spans="1:9">
      <c r="A1980" s="109" t="s">
        <v>301</v>
      </c>
      <c r="B1980" s="109" t="s">
        <v>300</v>
      </c>
      <c r="C1980" s="109" t="str">
        <f>VLOOKUP(B1980,Nonpubs!$B$2:$D$193,3,FALSE)</f>
        <v xml:space="preserve">K-12,P                                                                                                                                                                                                                                                                                                                                                                                                                                                                                                                                                                                                                                                                                                                                                                                                                                                                                                                                                                                                                                                                                                                                                                                                                                                                                                                                                                                                                                                                                                                                                                                                                                                                                                                                                                                                                                                                                                                                                                                                                                                                          </v>
      </c>
      <c r="D1980" s="109" t="str">
        <f>VLOOKUP(B1980,Nonpubs!$B$2:$D$193,2,FALSE)</f>
        <v xml:space="preserve">Canal Winchester Local                                      </v>
      </c>
      <c r="E1980" s="109" t="s">
        <v>739</v>
      </c>
      <c r="F1980" s="109" t="s">
        <v>830</v>
      </c>
      <c r="G1980" s="109" t="s">
        <v>1142</v>
      </c>
      <c r="H1980" s="109" t="s">
        <v>796</v>
      </c>
      <c r="I1980" s="109" t="s">
        <v>1456</v>
      </c>
    </row>
    <row r="1981" spans="1:9">
      <c r="A1981" s="109" t="s">
        <v>301</v>
      </c>
      <c r="B1981" s="109" t="s">
        <v>300</v>
      </c>
      <c r="C1981" s="109" t="str">
        <f>VLOOKUP(B1981,Nonpubs!$B$2:$D$193,3,FALSE)</f>
        <v xml:space="preserve">K-12,P                                                                                                                                                                                                                                                                                                                                                                                                                                                                                                                                                                                                                                                                                                                                                                                                                                                                                                                                                                                                                                                                                                                                                                                                                                                                                                                                                                                                                                                                                                                                                                                                                                                                                                                                                                                                                                                                                                                                                                                                                                                                          </v>
      </c>
      <c r="D1981" s="109" t="str">
        <f>VLOOKUP(B1981,Nonpubs!$B$2:$D$193,2,FALSE)</f>
        <v xml:space="preserve">Canal Winchester Local                                      </v>
      </c>
      <c r="E1981" s="109" t="s">
        <v>740</v>
      </c>
      <c r="F1981" s="109" t="s">
        <v>830</v>
      </c>
      <c r="G1981" s="109" t="s">
        <v>1142</v>
      </c>
      <c r="H1981" s="109" t="s">
        <v>796</v>
      </c>
      <c r="I1981" s="109" t="s">
        <v>1456</v>
      </c>
    </row>
    <row r="1982" spans="1:9">
      <c r="A1982" s="109" t="s">
        <v>301</v>
      </c>
      <c r="B1982" s="109" t="s">
        <v>300</v>
      </c>
      <c r="C1982" s="109" t="str">
        <f>VLOOKUP(B1982,Nonpubs!$B$2:$D$193,3,FALSE)</f>
        <v xml:space="preserve">K-12,P                                                                                                                                                                                                                                                                                                                                                                                                                                                                                                                                                                                                                                                                                                                                                                                                                                                                                                                                                                                                                                                                                                                                                                                                                                                                                                                                                                                                                                                                                                                                                                                                                                                                                                                                                                                                                                                                                                                                                                                                                                                                          </v>
      </c>
      <c r="D1982" s="109" t="str">
        <f>VLOOKUP(B1982,Nonpubs!$B$2:$D$193,2,FALSE)</f>
        <v xml:space="preserve">Canal Winchester Local                                      </v>
      </c>
      <c r="E1982" s="109" t="s">
        <v>741</v>
      </c>
      <c r="F1982" s="109" t="s">
        <v>830</v>
      </c>
      <c r="G1982" s="109" t="s">
        <v>1142</v>
      </c>
      <c r="H1982" s="109" t="s">
        <v>796</v>
      </c>
      <c r="I1982" s="109" t="s">
        <v>1456</v>
      </c>
    </row>
    <row r="1983" spans="1:9">
      <c r="A1983" s="109" t="s">
        <v>301</v>
      </c>
      <c r="B1983" s="109" t="s">
        <v>300</v>
      </c>
      <c r="C1983" s="109" t="str">
        <f>VLOOKUP(B1983,Nonpubs!$B$2:$D$193,3,FALSE)</f>
        <v xml:space="preserve">K-12,P                                                                                                                                                                                                                                                                                                                                                                                                                                                                                                                                                                                                                                                                                                                                                                                                                                                                                                                                                                                                                                                                                                                                                                                                                                                                                                                                                                                                                                                                                                                                                                                                                                                                                                                                                                                                                                                                                                                                                                                                                                                                          </v>
      </c>
      <c r="D1983" s="109" t="str">
        <f>VLOOKUP(B1983,Nonpubs!$B$2:$D$193,2,FALSE)</f>
        <v xml:space="preserve">Canal Winchester Local                                      </v>
      </c>
      <c r="E1983" s="109" t="s">
        <v>742</v>
      </c>
      <c r="F1983" s="109" t="s">
        <v>830</v>
      </c>
      <c r="G1983" s="109" t="s">
        <v>1142</v>
      </c>
      <c r="H1983" s="109" t="s">
        <v>796</v>
      </c>
      <c r="I1983" s="109" t="s">
        <v>1456</v>
      </c>
    </row>
    <row r="1984" spans="1:9">
      <c r="A1984" s="109" t="s">
        <v>301</v>
      </c>
      <c r="B1984" s="109" t="s">
        <v>300</v>
      </c>
      <c r="C1984" s="109" t="str">
        <f>VLOOKUP(B1984,Nonpubs!$B$2:$D$193,3,FALSE)</f>
        <v xml:space="preserve">K-12,P                                                                                                                                                                                                                                                                                                                                                                                                                                                                                                                                                                                                                                                                                                                                                                                                                                                                                                                                                                                                                                                                                                                                                                                                                                                                                                                                                                                                                                                                                                                                                                                                                                                                                                                                                                                                                                                                                                                                                                                                                                                                          </v>
      </c>
      <c r="D1984" s="109" t="str">
        <f>VLOOKUP(B1984,Nonpubs!$B$2:$D$193,2,FALSE)</f>
        <v xml:space="preserve">Canal Winchester Local                                      </v>
      </c>
      <c r="E1984" s="109" t="s">
        <v>744</v>
      </c>
      <c r="F1984" s="109" t="s">
        <v>830</v>
      </c>
      <c r="G1984" s="109" t="s">
        <v>1142</v>
      </c>
      <c r="H1984" s="109" t="s">
        <v>796</v>
      </c>
      <c r="I1984" s="109" t="s">
        <v>1456</v>
      </c>
    </row>
    <row r="1985" spans="1:9">
      <c r="A1985" s="109" t="s">
        <v>301</v>
      </c>
      <c r="B1985" s="109" t="s">
        <v>300</v>
      </c>
      <c r="C1985" s="109" t="str">
        <f>VLOOKUP(B1985,Nonpubs!$B$2:$D$193,3,FALSE)</f>
        <v xml:space="preserve">K-12,P                                                                                                                                                                                                                                                                                                                                                                                                                                                                                                                                                                                                                                                                                                                                                                                                                                                                                                                                                                                                                                                                                                                                                                                                                                                                                                                                                                                                                                                                                                                                                                                                                                                                                                                                                                                                                                                                                                                                                                                                                                                                          </v>
      </c>
      <c r="D1985" s="109" t="str">
        <f>VLOOKUP(B1985,Nonpubs!$B$2:$D$193,2,FALSE)</f>
        <v xml:space="preserve">Canal Winchester Local                                      </v>
      </c>
      <c r="E1985" s="109" t="s">
        <v>743</v>
      </c>
      <c r="F1985" s="109" t="s">
        <v>830</v>
      </c>
      <c r="G1985" s="109" t="s">
        <v>1142</v>
      </c>
      <c r="H1985" s="109" t="s">
        <v>796</v>
      </c>
      <c r="I1985" s="109" t="s">
        <v>1456</v>
      </c>
    </row>
    <row r="1986" spans="1:9">
      <c r="A1986" s="109" t="s">
        <v>301</v>
      </c>
      <c r="B1986" s="109" t="s">
        <v>300</v>
      </c>
      <c r="C1986" s="109" t="str">
        <f>VLOOKUP(B1986,Nonpubs!$B$2:$D$193,3,FALSE)</f>
        <v xml:space="preserve">K-12,P                                                                                                                                                                                                                                                                                                                                                                                                                                                                                                                                                                                                                                                                                                                                                                                                                                                                                                                                                                                                                                                                                                                                                                                                                                                                                                                                                                                                                                                                                                                                                                                                                                                                                                                                                                                                                                                                                                                                                                                                                                                                          </v>
      </c>
      <c r="D1986" s="109" t="str">
        <f>VLOOKUP(B1986,Nonpubs!$B$2:$D$193,2,FALSE)</f>
        <v xml:space="preserve">Canal Winchester Local                                      </v>
      </c>
      <c r="E1986" s="109" t="s">
        <v>751</v>
      </c>
      <c r="F1986" s="109" t="s">
        <v>830</v>
      </c>
      <c r="G1986" s="109" t="s">
        <v>1142</v>
      </c>
      <c r="H1986" s="109" t="s">
        <v>796</v>
      </c>
      <c r="I1986" s="109" t="s">
        <v>1456</v>
      </c>
    </row>
    <row r="1987" spans="1:9">
      <c r="A1987" s="109" t="s">
        <v>301</v>
      </c>
      <c r="B1987" s="109" t="s">
        <v>300</v>
      </c>
      <c r="C1987" s="109" t="str">
        <f>VLOOKUP(B1987,Nonpubs!$B$2:$D$193,3,FALSE)</f>
        <v xml:space="preserve">K-12,P                                                                                                                                                                                                                                                                                                                                                                                                                                                                                                                                                                                                                                                                                                                                                                                                                                                                                                                                                                                                                                                                                                                                                                                                                                                                                                                                                                                                                                                                                                                                                                                                                                                                                                                                                                                                                                                                                                                                                                                                                                                                          </v>
      </c>
      <c r="D1987" s="109" t="str">
        <f>VLOOKUP(B1987,Nonpubs!$B$2:$D$193,2,FALSE)</f>
        <v xml:space="preserve">Canal Winchester Local                                      </v>
      </c>
      <c r="E1987" s="109" t="s">
        <v>742</v>
      </c>
      <c r="F1987" s="109" t="s">
        <v>958</v>
      </c>
      <c r="G1987" s="109" t="s">
        <v>1278</v>
      </c>
      <c r="H1987" s="109" t="s">
        <v>795</v>
      </c>
      <c r="I1987" s="109" t="s">
        <v>1456</v>
      </c>
    </row>
    <row r="1988" spans="1:9">
      <c r="A1988" s="109" t="s">
        <v>301</v>
      </c>
      <c r="B1988" s="109" t="s">
        <v>300</v>
      </c>
      <c r="C1988" s="109" t="str">
        <f>VLOOKUP(B1988,Nonpubs!$B$2:$D$193,3,FALSE)</f>
        <v xml:space="preserve">K-12,P                                                                                                                                                                                                                                                                                                                                                                                                                                                                                                                                                                                                                                                                                                                                                                                                                                                                                                                                                                                                                                                                                                                                                                                                                                                                                                                                                                                                                                                                                                                                                                                                                                                                                                                                                                                                                                                                                                                                                                                                                                                                          </v>
      </c>
      <c r="D1988" s="109" t="str">
        <f>VLOOKUP(B1988,Nonpubs!$B$2:$D$193,2,FALSE)</f>
        <v xml:space="preserve">Canal Winchester Local                                      </v>
      </c>
      <c r="E1988" s="109" t="s">
        <v>752</v>
      </c>
      <c r="F1988" s="109" t="s">
        <v>958</v>
      </c>
      <c r="G1988" s="109" t="s">
        <v>1278</v>
      </c>
      <c r="H1988" s="109" t="s">
        <v>795</v>
      </c>
      <c r="I1988" s="109" t="s">
        <v>1456</v>
      </c>
    </row>
    <row r="1989" spans="1:9">
      <c r="A1989" s="109" t="s">
        <v>301</v>
      </c>
      <c r="B1989" s="109" t="s">
        <v>300</v>
      </c>
      <c r="C1989" s="109" t="str">
        <f>VLOOKUP(B1989,Nonpubs!$B$2:$D$193,3,FALSE)</f>
        <v xml:space="preserve">K-12,P                                                                                                                                                                                                                                                                                                                                                                                                                                                                                                                                                                                                                                                                                                                                                                                                                                                                                                                                                                                                                                                                                                                                                                                                                                                                                                                                                                                                                                                                                                                                                                                                                                                                                                                                                                                                                                                                                                                                                                                                                                                                          </v>
      </c>
      <c r="D1989" s="109" t="str">
        <f>VLOOKUP(B1989,Nonpubs!$B$2:$D$193,2,FALSE)</f>
        <v xml:space="preserve">Canal Winchester Local                                      </v>
      </c>
      <c r="E1989" s="109" t="s">
        <v>743</v>
      </c>
      <c r="F1989" s="109" t="s">
        <v>927</v>
      </c>
      <c r="G1989" s="109" t="s">
        <v>1245</v>
      </c>
      <c r="H1989" s="109" t="s">
        <v>802</v>
      </c>
      <c r="I1989" s="109" t="s">
        <v>1456</v>
      </c>
    </row>
    <row r="1990" spans="1:9">
      <c r="A1990" s="109" t="s">
        <v>301</v>
      </c>
      <c r="B1990" s="109" t="s">
        <v>300</v>
      </c>
      <c r="C1990" s="109" t="str">
        <f>VLOOKUP(B1990,Nonpubs!$B$2:$D$193,3,FALSE)</f>
        <v xml:space="preserve">K-12,P                                                                                                                                                                                                                                                                                                                                                                                                                                                                                                                                                                                                                                                                                                                                                                                                                                                                                                                                                                                                                                                                                                                                                                                                                                                                                                                                                                                                                                                                                                                                                                                                                                                                                                                                                                                                                                                                                                                                                                                                                                                                          </v>
      </c>
      <c r="D1990" s="109" t="str">
        <f>VLOOKUP(B1990,Nonpubs!$B$2:$D$193,2,FALSE)</f>
        <v xml:space="preserve">Canal Winchester Local                                      </v>
      </c>
      <c r="E1990" s="109" t="s">
        <v>741</v>
      </c>
      <c r="F1990" s="109" t="s">
        <v>928</v>
      </c>
      <c r="G1990" s="109" t="s">
        <v>1246</v>
      </c>
      <c r="H1990" s="109" t="s">
        <v>795</v>
      </c>
      <c r="I1990" s="109" t="s">
        <v>1456</v>
      </c>
    </row>
    <row r="1991" spans="1:9">
      <c r="A1991" s="109" t="s">
        <v>301</v>
      </c>
      <c r="B1991" s="109" t="s">
        <v>300</v>
      </c>
      <c r="C1991" s="109" t="str">
        <f>VLOOKUP(B1991,Nonpubs!$B$2:$D$193,3,FALSE)</f>
        <v xml:space="preserve">K-12,P                                                                                                                                                                                                                                                                                                                                                                                                                                                                                                                                                                                                                                                                                                                                                                                                                                                                                                                                                                                                                                                                                                                                                                                                                                                                                                                                                                                                                                                                                                                                                                                                                                                                                                                                                                                                                                                                                                                                                                                                                                                                          </v>
      </c>
      <c r="D1991" s="109" t="str">
        <f>VLOOKUP(B1991,Nonpubs!$B$2:$D$193,2,FALSE)</f>
        <v xml:space="preserve">Canal Winchester Local                                      </v>
      </c>
      <c r="E1991" s="109" t="s">
        <v>741</v>
      </c>
      <c r="F1991" s="109" t="s">
        <v>843</v>
      </c>
      <c r="G1991" s="109" t="s">
        <v>1155</v>
      </c>
      <c r="H1991" s="109" t="s">
        <v>796</v>
      </c>
      <c r="I1991" s="109" t="s">
        <v>1455</v>
      </c>
    </row>
    <row r="1992" spans="1:9">
      <c r="A1992" s="109" t="s">
        <v>301</v>
      </c>
      <c r="B1992" s="109" t="s">
        <v>300</v>
      </c>
      <c r="C1992" s="109" t="str">
        <f>VLOOKUP(B1992,Nonpubs!$B$2:$D$193,3,FALSE)</f>
        <v xml:space="preserve">K-12,P                                                                                                                                                                                                                                                                                                                                                                                                                                                                                                                                                                                                                                                                                                                                                                                                                                                                                                                                                                                                                                                                                                                                                                                                                                                                                                                                                                                                                                                                                                                                                                                                                                                                                                                                                                                                                                                                                                                                                                                                                                                                          </v>
      </c>
      <c r="D1992" s="109" t="str">
        <f>VLOOKUP(B1992,Nonpubs!$B$2:$D$193,2,FALSE)</f>
        <v xml:space="preserve">Canal Winchester Local                                      </v>
      </c>
      <c r="E1992" s="109" t="s">
        <v>742</v>
      </c>
      <c r="F1992" s="109" t="s">
        <v>843</v>
      </c>
      <c r="G1992" s="109" t="s">
        <v>1155</v>
      </c>
      <c r="H1992" s="109" t="s">
        <v>796</v>
      </c>
      <c r="I1992" s="109" t="s">
        <v>1455</v>
      </c>
    </row>
    <row r="1993" spans="1:9">
      <c r="A1993" s="109" t="s">
        <v>301</v>
      </c>
      <c r="B1993" s="109" t="s">
        <v>300</v>
      </c>
      <c r="C1993" s="109" t="str">
        <f>VLOOKUP(B1993,Nonpubs!$B$2:$D$193,3,FALSE)</f>
        <v xml:space="preserve">K-12,P                                                                                                                                                                                                                                                                                                                                                                                                                                                                                                                                                                                                                                                                                                                                                                                                                                                                                                                                                                                                                                                                                                                                                                                                                                                                                                                                                                                                                                                                                                                                                                                                                                                                                                                                                                                                                                                                                                                                                                                                                                                                          </v>
      </c>
      <c r="D1993" s="109" t="str">
        <f>VLOOKUP(B1993,Nonpubs!$B$2:$D$193,2,FALSE)</f>
        <v xml:space="preserve">Canal Winchester Local                                      </v>
      </c>
      <c r="E1993" s="109" t="s">
        <v>744</v>
      </c>
      <c r="F1993" s="109" t="s">
        <v>843</v>
      </c>
      <c r="G1993" s="109" t="s">
        <v>1155</v>
      </c>
      <c r="H1993" s="109" t="s">
        <v>796</v>
      </c>
      <c r="I1993" s="109" t="s">
        <v>1455</v>
      </c>
    </row>
    <row r="1994" spans="1:9">
      <c r="A1994" s="109" t="s">
        <v>301</v>
      </c>
      <c r="B1994" s="109" t="s">
        <v>300</v>
      </c>
      <c r="C1994" s="109" t="str">
        <f>VLOOKUP(B1994,Nonpubs!$B$2:$D$193,3,FALSE)</f>
        <v xml:space="preserve">K-12,P                                                                                                                                                                                                                                                                                                                                                                                                                                                                                                                                                                                                                                                                                                                                                                                                                                                                                                                                                                                                                                                                                                                                                                                                                                                                                                                                                                                                                                                                                                                                                                                                                                                                                                                                                                                                                                                                                                                                                                                                                                                                          </v>
      </c>
      <c r="D1994" s="109" t="str">
        <f>VLOOKUP(B1994,Nonpubs!$B$2:$D$193,2,FALSE)</f>
        <v xml:space="preserve">Canal Winchester Local                                      </v>
      </c>
      <c r="E1994" s="109" t="s">
        <v>743</v>
      </c>
      <c r="F1994" s="109" t="s">
        <v>843</v>
      </c>
      <c r="G1994" s="109" t="s">
        <v>1155</v>
      </c>
      <c r="H1994" s="109" t="s">
        <v>796</v>
      </c>
      <c r="I1994" s="109" t="s">
        <v>1455</v>
      </c>
    </row>
    <row r="1995" spans="1:9">
      <c r="A1995" s="109" t="s">
        <v>301</v>
      </c>
      <c r="B1995" s="109" t="s">
        <v>300</v>
      </c>
      <c r="C1995" s="109" t="str">
        <f>VLOOKUP(B1995,Nonpubs!$B$2:$D$193,3,FALSE)</f>
        <v xml:space="preserve">K-12,P                                                                                                                                                                                                                                                                                                                                                                                                                                                                                                                                                                                                                                                                                                                                                                                                                                                                                                                                                                                                                                                                                                                                                                                                                                                                                                                                                                                                                                                                                                                                                                                                                                                                                                                                                                                                                                                                                                                                                                                                                                                                          </v>
      </c>
      <c r="D1995" s="109" t="str">
        <f>VLOOKUP(B1995,Nonpubs!$B$2:$D$193,2,FALSE)</f>
        <v xml:space="preserve">Canal Winchester Local                                      </v>
      </c>
      <c r="E1995" s="109" t="s">
        <v>752</v>
      </c>
      <c r="F1995" s="109" t="s">
        <v>843</v>
      </c>
      <c r="G1995" s="109" t="s">
        <v>1155</v>
      </c>
      <c r="H1995" s="109" t="s">
        <v>796</v>
      </c>
      <c r="I1995" s="109" t="s">
        <v>1455</v>
      </c>
    </row>
    <row r="1996" spans="1:9">
      <c r="A1996" s="109" t="s">
        <v>301</v>
      </c>
      <c r="B1996" s="109" t="s">
        <v>300</v>
      </c>
      <c r="C1996" s="109" t="str">
        <f>VLOOKUP(B1996,Nonpubs!$B$2:$D$193,3,FALSE)</f>
        <v xml:space="preserve">K-12,P                                                                                                                                                                                                                                                                                                                                                                                                                                                                                                                                                                                                                                                                                                                                                                                                                                                                                                                                                                                                                                                                                                                                                                                                                                                                                                                                                                                                                                                                                                                                                                                                                                                                                                                                                                                                                                                                                                                                                                                                                                                                          </v>
      </c>
      <c r="D1996" s="109" t="str">
        <f>VLOOKUP(B1996,Nonpubs!$B$2:$D$193,2,FALSE)</f>
        <v xml:space="preserve">Canal Winchester Local                                      </v>
      </c>
      <c r="E1996" s="109" t="s">
        <v>740</v>
      </c>
      <c r="F1996" s="109" t="s">
        <v>944</v>
      </c>
      <c r="G1996" s="109" t="s">
        <v>1262</v>
      </c>
      <c r="H1996" s="109" t="s">
        <v>795</v>
      </c>
      <c r="I1996" s="109" t="s">
        <v>1456</v>
      </c>
    </row>
    <row r="1997" spans="1:9">
      <c r="A1997" s="109" t="s">
        <v>301</v>
      </c>
      <c r="B1997" s="109" t="s">
        <v>300</v>
      </c>
      <c r="C1997" s="109" t="str">
        <f>VLOOKUP(B1997,Nonpubs!$B$2:$D$193,3,FALSE)</f>
        <v xml:space="preserve">K-12,P                                                                                                                                                                                                                                                                                                                                                                                                                                                                                                                                                                                                                                                                                                                                                                                                                                                                                                                                                                                                                                                                                                                                                                                                                                                                                                                                                                                                                                                                                                                                                                                                                                                                                                                                                                                                                                                                                                                                                                                                                                                                          </v>
      </c>
      <c r="D1997" s="109" t="str">
        <f>VLOOKUP(B1997,Nonpubs!$B$2:$D$193,2,FALSE)</f>
        <v xml:space="preserve">Canal Winchester Local                                      </v>
      </c>
      <c r="E1997" s="109" t="s">
        <v>744</v>
      </c>
      <c r="F1997" s="109" t="s">
        <v>944</v>
      </c>
      <c r="G1997" s="109" t="s">
        <v>1262</v>
      </c>
      <c r="H1997" s="109" t="s">
        <v>795</v>
      </c>
      <c r="I1997" s="109" t="s">
        <v>1456</v>
      </c>
    </row>
    <row r="1998" spans="1:9">
      <c r="A1998" s="109" t="s">
        <v>301</v>
      </c>
      <c r="B1998" s="109" t="s">
        <v>300</v>
      </c>
      <c r="C1998" s="109" t="str">
        <f>VLOOKUP(B1998,Nonpubs!$B$2:$D$193,3,FALSE)</f>
        <v xml:space="preserve">K-12,P                                                                                                                                                                                                                                                                                                                                                                                                                                                                                                                                                                                                                                                                                                                                                                                                                                                                                                                                                                                                                                                                                                                                                                                                                                                                                                                                                                                                                                                                                                                                                                                                                                                                                                                                                                                                                                                                                                                                                                                                                                                                          </v>
      </c>
      <c r="D1998" s="109" t="str">
        <f>VLOOKUP(B1998,Nonpubs!$B$2:$D$193,2,FALSE)</f>
        <v xml:space="preserve">Canal Winchester Local                                      </v>
      </c>
      <c r="E1998" s="109" t="s">
        <v>743</v>
      </c>
      <c r="F1998" s="109" t="s">
        <v>856</v>
      </c>
      <c r="G1998" s="109" t="s">
        <v>1169</v>
      </c>
      <c r="H1998" s="109" t="s">
        <v>796</v>
      </c>
      <c r="I1998" s="109" t="s">
        <v>1456</v>
      </c>
    </row>
    <row r="1999" spans="1:9">
      <c r="A1999" s="109" t="s">
        <v>301</v>
      </c>
      <c r="B1999" s="109" t="s">
        <v>300</v>
      </c>
      <c r="C1999" s="109" t="str">
        <f>VLOOKUP(B1999,Nonpubs!$B$2:$D$193,3,FALSE)</f>
        <v xml:space="preserve">K-12,P                                                                                                                                                                                                                                                                                                                                                                                                                                                                                                                                                                                                                                                                                                                                                                                                                                                                                                                                                                                                                                                                                                                                                                                                                                                                                                                                                                                                                                                                                                                                                                                                                                                                                                                                                                                                                                                                                                                                                                                                                                                                          </v>
      </c>
      <c r="D1999" s="109" t="str">
        <f>VLOOKUP(B1999,Nonpubs!$B$2:$D$193,2,FALSE)</f>
        <v xml:space="preserve">Canal Winchester Local                                      </v>
      </c>
      <c r="E1999" s="109" t="s">
        <v>742</v>
      </c>
      <c r="F1999" s="109" t="s">
        <v>1017</v>
      </c>
      <c r="G1999" s="109" t="s">
        <v>1341</v>
      </c>
      <c r="H1999" s="109" t="s">
        <v>797</v>
      </c>
      <c r="I1999" s="109" t="s">
        <v>1456</v>
      </c>
    </row>
    <row r="2000" spans="1:9">
      <c r="A2000" s="109" t="s">
        <v>301</v>
      </c>
      <c r="B2000" s="109" t="s">
        <v>300</v>
      </c>
      <c r="C2000" s="109" t="str">
        <f>VLOOKUP(B2000,Nonpubs!$B$2:$D$193,3,FALSE)</f>
        <v xml:space="preserve">K-12,P                                                                                                                                                                                                                                                                                                                                                                                                                                                                                                                                                                                                                                                                                                                                                                                                                                                                                                                                                                                                                                                                                                                                                                                                                                                                                                                                                                                                                                                                                                                                                                                                                                                                                                                                                                                                                                                                                                                                                                                                                                                                          </v>
      </c>
      <c r="D2000" s="109" t="str">
        <f>VLOOKUP(B2000,Nonpubs!$B$2:$D$193,2,FALSE)</f>
        <v xml:space="preserve">Canal Winchester Local                                      </v>
      </c>
      <c r="E2000" s="109" t="s">
        <v>744</v>
      </c>
      <c r="F2000" s="109" t="s">
        <v>849</v>
      </c>
      <c r="G2000" s="109" t="s">
        <v>1161</v>
      </c>
      <c r="H2000" s="109" t="s">
        <v>796</v>
      </c>
      <c r="I2000" s="109" t="s">
        <v>1456</v>
      </c>
    </row>
    <row r="2001" spans="1:9">
      <c r="A2001" s="109" t="s">
        <v>301</v>
      </c>
      <c r="B2001" s="109" t="s">
        <v>300</v>
      </c>
      <c r="C2001" s="109" t="str">
        <f>VLOOKUP(B2001,Nonpubs!$B$2:$D$193,3,FALSE)</f>
        <v xml:space="preserve">K-12,P                                                                                                                                                                                                                                                                                                                                                                                                                                                                                                                                                                                                                                                                                                                                                                                                                                                                                                                                                                                                                                                                                                                                                                                                                                                                                                                                                                                                                                                                                                                                                                                                                                                                                                                                                                                                                                                                                                                                                                                                                                                                          </v>
      </c>
      <c r="D2001" s="109" t="str">
        <f>VLOOKUP(B2001,Nonpubs!$B$2:$D$193,2,FALSE)</f>
        <v xml:space="preserve">Canal Winchester Local                                      </v>
      </c>
      <c r="E2001" s="109" t="s">
        <v>743</v>
      </c>
      <c r="F2001" s="109" t="s">
        <v>849</v>
      </c>
      <c r="G2001" s="109" t="s">
        <v>1161</v>
      </c>
      <c r="H2001" s="109" t="s">
        <v>796</v>
      </c>
      <c r="I2001" s="109" t="s">
        <v>1456</v>
      </c>
    </row>
    <row r="2002" spans="1:9">
      <c r="A2002" s="109" t="s">
        <v>301</v>
      </c>
      <c r="B2002" s="109" t="s">
        <v>300</v>
      </c>
      <c r="C2002" s="109" t="str">
        <f>VLOOKUP(B2002,Nonpubs!$B$2:$D$193,3,FALSE)</f>
        <v xml:space="preserve">K-12,P                                                                                                                                                                                                                                                                                                                                                                                                                                                                                                                                                                                                                                                                                                                                                                                                                                                                                                                                                                                                                                                                                                                                                                                                                                                                                                                                                                                                                                                                                                                                                                                                                                                                                                                                                                                                                                                                                                                                                                                                                                                                          </v>
      </c>
      <c r="D2002" s="109" t="str">
        <f>VLOOKUP(B2002,Nonpubs!$B$2:$D$193,2,FALSE)</f>
        <v xml:space="preserve">Canal Winchester Local                                      </v>
      </c>
      <c r="E2002" s="109" t="s">
        <v>804</v>
      </c>
      <c r="F2002" s="109" t="s">
        <v>849</v>
      </c>
      <c r="G2002" s="109" t="s">
        <v>1161</v>
      </c>
      <c r="H2002" s="109" t="s">
        <v>796</v>
      </c>
      <c r="I2002" s="109" t="s">
        <v>1456</v>
      </c>
    </row>
    <row r="2003" spans="1:9">
      <c r="A2003" s="109" t="s">
        <v>301</v>
      </c>
      <c r="B2003" s="109" t="s">
        <v>300</v>
      </c>
      <c r="C2003" s="109" t="str">
        <f>VLOOKUP(B2003,Nonpubs!$B$2:$D$193,3,FALSE)</f>
        <v xml:space="preserve">K-12,P                                                                                                                                                                                                                                                                                                                                                                                                                                                                                                                                                                                                                                                                                                                                                                                                                                                                                                                                                                                                                                                                                                                                                                                                                                                                                                                                                                                                                                                                                                                                                                                                                                                                                                                                                                                                                                                                                                                                                                                                                                                                          </v>
      </c>
      <c r="D2003" s="109" t="str">
        <f>VLOOKUP(B2003,Nonpubs!$B$2:$D$193,2,FALSE)</f>
        <v xml:space="preserve">Canal Winchester Local                                      </v>
      </c>
      <c r="E2003" s="109" t="s">
        <v>742</v>
      </c>
      <c r="F2003" s="109" t="s">
        <v>832</v>
      </c>
      <c r="G2003" s="109" t="s">
        <v>1144</v>
      </c>
      <c r="H2003" s="109" t="s">
        <v>797</v>
      </c>
      <c r="I2003" s="109" t="s">
        <v>1456</v>
      </c>
    </row>
    <row r="2004" spans="1:9">
      <c r="A2004" s="109" t="s">
        <v>301</v>
      </c>
      <c r="B2004" s="109" t="s">
        <v>300</v>
      </c>
      <c r="C2004" s="109" t="str">
        <f>VLOOKUP(B2004,Nonpubs!$B$2:$D$193,3,FALSE)</f>
        <v xml:space="preserve">K-12,P                                                                                                                                                                                                                                                                                                                                                                                                                                                                                                                                                                                                                                                                                                                                                                                                                                                                                                                                                                                                                                                                                                                                                                                                                                                                                                                                                                                                                                                                                                                                                                                                                                                                                                                                                                                                                                                                                                                                                                                                                                                                          </v>
      </c>
      <c r="D2004" s="109" t="str">
        <f>VLOOKUP(B2004,Nonpubs!$B$2:$D$193,2,FALSE)</f>
        <v xml:space="preserve">Canal Winchester Local                                      </v>
      </c>
      <c r="E2004" s="109" t="s">
        <v>744</v>
      </c>
      <c r="F2004" s="109" t="s">
        <v>832</v>
      </c>
      <c r="G2004" s="109" t="s">
        <v>1144</v>
      </c>
      <c r="H2004" s="109" t="s">
        <v>797</v>
      </c>
      <c r="I2004" s="109" t="s">
        <v>1456</v>
      </c>
    </row>
    <row r="2005" spans="1:9">
      <c r="A2005" s="109" t="s">
        <v>301</v>
      </c>
      <c r="B2005" s="109" t="s">
        <v>300</v>
      </c>
      <c r="C2005" s="109" t="str">
        <f>VLOOKUP(B2005,Nonpubs!$B$2:$D$193,3,FALSE)</f>
        <v xml:space="preserve">K-12,P                                                                                                                                                                                                                                                                                                                                                                                                                                                                                                                                                                                                                                                                                                                                                                                                                                                                                                                                                                                                                                                                                                                                                                                                                                                                                                                                                                                                                                                                                                                                                                                                                                                                                                                                                                                                                                                                                                                                                                                                                                                                          </v>
      </c>
      <c r="D2005" s="109" t="str">
        <f>VLOOKUP(B2005,Nonpubs!$B$2:$D$193,2,FALSE)</f>
        <v xml:space="preserve">Canal Winchester Local                                      </v>
      </c>
      <c r="E2005" s="109" t="s">
        <v>740</v>
      </c>
      <c r="F2005" s="109" t="s">
        <v>844</v>
      </c>
      <c r="G2005" s="109" t="s">
        <v>1156</v>
      </c>
      <c r="H2005" s="109" t="s">
        <v>796</v>
      </c>
      <c r="I2005" s="109" t="s">
        <v>1456</v>
      </c>
    </row>
    <row r="2006" spans="1:9">
      <c r="A2006" s="109" t="s">
        <v>301</v>
      </c>
      <c r="B2006" s="109" t="s">
        <v>300</v>
      </c>
      <c r="C2006" s="109" t="str">
        <f>VLOOKUP(B2006,Nonpubs!$B$2:$D$193,3,FALSE)</f>
        <v xml:space="preserve">K-12,P                                                                                                                                                                                                                                                                                                                                                                                                                                                                                                                                                                                                                                                                                                                                                                                                                                                                                                                                                                                                                                                                                                                                                                                                                                                                                                                                                                                                                                                                                                                                                                                                                                                                                                                                                                                                                                                                                                                                                                                                                                                                          </v>
      </c>
      <c r="D2006" s="109" t="str">
        <f>VLOOKUP(B2006,Nonpubs!$B$2:$D$193,2,FALSE)</f>
        <v xml:space="preserve">Canal Winchester Local                                      </v>
      </c>
      <c r="E2006" s="109" t="s">
        <v>742</v>
      </c>
      <c r="F2006" s="109" t="s">
        <v>844</v>
      </c>
      <c r="G2006" s="109" t="s">
        <v>1156</v>
      </c>
      <c r="H2006" s="109" t="s">
        <v>796</v>
      </c>
      <c r="I2006" s="109" t="s">
        <v>1456</v>
      </c>
    </row>
    <row r="2007" spans="1:9">
      <c r="A2007" s="109" t="s">
        <v>301</v>
      </c>
      <c r="B2007" s="109" t="s">
        <v>300</v>
      </c>
      <c r="C2007" s="109" t="str">
        <f>VLOOKUP(B2007,Nonpubs!$B$2:$D$193,3,FALSE)</f>
        <v xml:space="preserve">K-12,P                                                                                                                                                                                                                                                                                                                                                                                                                                                                                                                                                                                                                                                                                                                                                                                                                                                                                                                                                                                                                                                                                                                                                                                                                                                                                                                                                                                                                                                                                                                                                                                                                                                                                                                                                                                                                                                                                                                                                                                                                                                                          </v>
      </c>
      <c r="D2007" s="109" t="str">
        <f>VLOOKUP(B2007,Nonpubs!$B$2:$D$193,2,FALSE)</f>
        <v xml:space="preserve">Canal Winchester Local                                      </v>
      </c>
      <c r="E2007" s="109" t="s">
        <v>742</v>
      </c>
      <c r="F2007" s="109" t="s">
        <v>935</v>
      </c>
      <c r="G2007" s="109" t="s">
        <v>1357</v>
      </c>
      <c r="H2007" s="109" t="s">
        <v>3031</v>
      </c>
      <c r="I2007" s="109" t="s">
        <v>1456</v>
      </c>
    </row>
    <row r="2008" spans="1:9">
      <c r="A2008" s="109" t="s">
        <v>301</v>
      </c>
      <c r="B2008" s="109" t="s">
        <v>300</v>
      </c>
      <c r="C2008" s="109" t="str">
        <f>VLOOKUP(B2008,Nonpubs!$B$2:$D$193,3,FALSE)</f>
        <v xml:space="preserve">K-12,P                                                                                                                                                                                                                                                                                                                                                                                                                                                                                                                                                                                                                                                                                                                                                                                                                                                                                                                                                                                                                                                                                                                                                                                                                                                                                                                                                                                                                                                                                                                                                                                                                                                                                                                                                                                                                                                                                                                                                                                                                                                                          </v>
      </c>
      <c r="D2008" s="109" t="str">
        <f>VLOOKUP(B2008,Nonpubs!$B$2:$D$193,2,FALSE)</f>
        <v xml:space="preserve">Canal Winchester Local                                      </v>
      </c>
      <c r="E2008" s="109" t="s">
        <v>742</v>
      </c>
      <c r="F2008" s="109" t="s">
        <v>852</v>
      </c>
      <c r="G2008" s="109" t="s">
        <v>1165</v>
      </c>
      <c r="H2008" s="109" t="s">
        <v>1163</v>
      </c>
      <c r="I2008" s="109" t="s">
        <v>1456</v>
      </c>
    </row>
    <row r="2009" spans="1:9">
      <c r="A2009" s="109" t="s">
        <v>301</v>
      </c>
      <c r="B2009" s="109" t="s">
        <v>300</v>
      </c>
      <c r="C2009" s="109" t="str">
        <f>VLOOKUP(B2009,Nonpubs!$B$2:$D$193,3,FALSE)</f>
        <v xml:space="preserve">K-12,P                                                                                                                                                                                                                                                                                                                                                                                                                                                                                                                                                                                                                                                                                                                                                                                                                                                                                                                                                                                                                                                                                                                                                                                                                                                                                                                                                                                                                                                                                                                                                                                                                                                                                                                                                                                                                                                                                                                                                                                                                                                                          </v>
      </c>
      <c r="D2009" s="109" t="str">
        <f>VLOOKUP(B2009,Nonpubs!$B$2:$D$193,2,FALSE)</f>
        <v xml:space="preserve">Canal Winchester Local                                      </v>
      </c>
      <c r="E2009" s="109" t="s">
        <v>744</v>
      </c>
      <c r="F2009" s="109" t="s">
        <v>852</v>
      </c>
      <c r="G2009" s="109" t="s">
        <v>1165</v>
      </c>
      <c r="H2009" s="109" t="s">
        <v>1163</v>
      </c>
      <c r="I2009" s="109" t="s">
        <v>1456</v>
      </c>
    </row>
    <row r="2010" spans="1:9">
      <c r="A2010" s="109" t="s">
        <v>301</v>
      </c>
      <c r="B2010" s="109" t="s">
        <v>300</v>
      </c>
      <c r="C2010" s="109" t="str">
        <f>VLOOKUP(B2010,Nonpubs!$B$2:$D$193,3,FALSE)</f>
        <v xml:space="preserve">K-12,P                                                                                                                                                                                                                                                                                                                                                                                                                                                                                                                                                                                                                                                                                                                                                                                                                                                                                                                                                                                                                                                                                                                                                                                                                                                                                                                                                                                                                                                                                                                                                                                                                                                                                                                                                                                                                                                                                                                                                                                                                                                                          </v>
      </c>
      <c r="D2010" s="109" t="str">
        <f>VLOOKUP(B2010,Nonpubs!$B$2:$D$193,2,FALSE)</f>
        <v xml:space="preserve">Canal Winchester Local                                      </v>
      </c>
      <c r="E2010" s="109" t="s">
        <v>743</v>
      </c>
      <c r="F2010" s="109" t="s">
        <v>852</v>
      </c>
      <c r="G2010" s="109" t="s">
        <v>1165</v>
      </c>
      <c r="H2010" s="109" t="s">
        <v>1163</v>
      </c>
      <c r="I2010" s="109" t="s">
        <v>1456</v>
      </c>
    </row>
    <row r="2011" spans="1:9">
      <c r="A2011" s="109" t="s">
        <v>301</v>
      </c>
      <c r="B2011" s="109" t="s">
        <v>300</v>
      </c>
      <c r="C2011" s="109" t="str">
        <f>VLOOKUP(B2011,Nonpubs!$B$2:$D$193,3,FALSE)</f>
        <v xml:space="preserve">K-12,P                                                                                                                                                                                                                                                                                                                                                                                                                                                                                                                                                                                                                                                                                                                                                                                                                                                                                                                                                                                                                                                                                                                                                                                                                                                                                                                                                                                                                                                                                                                                                                                                                                                                                                                                                                                                                                                                                                                                                                                                                                                                          </v>
      </c>
      <c r="D2011" s="109" t="str">
        <f>VLOOKUP(B2011,Nonpubs!$B$2:$D$193,2,FALSE)</f>
        <v xml:space="preserve">Canal Winchester Local                                      </v>
      </c>
      <c r="E2011" s="109" t="s">
        <v>742</v>
      </c>
      <c r="F2011" s="109" t="s">
        <v>833</v>
      </c>
      <c r="G2011" s="109" t="s">
        <v>1145</v>
      </c>
      <c r="H2011" s="109" t="s">
        <v>795</v>
      </c>
      <c r="I2011" s="109" t="s">
        <v>1456</v>
      </c>
    </row>
    <row r="2012" spans="1:9">
      <c r="A2012" s="109" t="s">
        <v>301</v>
      </c>
      <c r="B2012" s="109" t="s">
        <v>300</v>
      </c>
      <c r="C2012" s="109" t="str">
        <f>VLOOKUP(B2012,Nonpubs!$B$2:$D$193,3,FALSE)</f>
        <v xml:space="preserve">K-12,P                                                                                                                                                                                                                                                                                                                                                                                                                                                                                                                                                                                                                                                                                                                                                                                                                                                                                                                                                                                                                                                                                                                                                                                                                                                                                                                                                                                                                                                                                                                                                                                                                                                                                                                                                                                                                                                                                                                                                                                                                                                                          </v>
      </c>
      <c r="D2012" s="109" t="str">
        <f>VLOOKUP(B2012,Nonpubs!$B$2:$D$193,2,FALSE)</f>
        <v xml:space="preserve">Canal Winchester Local                                      </v>
      </c>
      <c r="E2012" s="109" t="s">
        <v>804</v>
      </c>
      <c r="F2012" s="109" t="s">
        <v>833</v>
      </c>
      <c r="G2012" s="109" t="s">
        <v>1145</v>
      </c>
      <c r="H2012" s="109" t="s">
        <v>795</v>
      </c>
      <c r="I2012" s="109" t="s">
        <v>1456</v>
      </c>
    </row>
    <row r="2013" spans="1:9">
      <c r="A2013" s="109" t="s">
        <v>301</v>
      </c>
      <c r="B2013" s="109" t="s">
        <v>300</v>
      </c>
      <c r="C2013" s="109" t="str">
        <f>VLOOKUP(B2013,Nonpubs!$B$2:$D$193,3,FALSE)</f>
        <v xml:space="preserve">K-12,P                                                                                                                                                                                                                                                                                                                                                                                                                                                                                                                                                                                                                                                                                                                                                                                                                                                                                                                                                                                                                                                                                                                                                                                                                                                                                                                                                                                                                                                                                                                                                                                                                                                                                                                                                                                                                                                                                                                                                                                                                                                                          </v>
      </c>
      <c r="D2013" s="109" t="str">
        <f>VLOOKUP(B2013,Nonpubs!$B$2:$D$193,2,FALSE)</f>
        <v xml:space="preserve">Canal Winchester Local                                      </v>
      </c>
      <c r="E2013" s="109" t="s">
        <v>744</v>
      </c>
      <c r="F2013" s="109" t="s">
        <v>3001</v>
      </c>
      <c r="G2013" s="109" t="s">
        <v>3002</v>
      </c>
      <c r="H2013" s="109" t="s">
        <v>802</v>
      </c>
      <c r="I2013" s="109" t="s">
        <v>1456</v>
      </c>
    </row>
    <row r="2014" spans="1:9">
      <c r="A2014" s="109" t="s">
        <v>301</v>
      </c>
      <c r="B2014" s="109" t="s">
        <v>300</v>
      </c>
      <c r="C2014" s="109" t="str">
        <f>VLOOKUP(B2014,Nonpubs!$B$2:$D$193,3,FALSE)</f>
        <v xml:space="preserve">K-12,P                                                                                                                                                                                                                                                                                                                                                                                                                                                                                                                                                                                                                                                                                                                                                                                                                                                                                                                                                                                                                                                                                                                                                                                                                                                                                                                                                                                                                                                                                                                                                                                                                                                                                                                                                                                                                                                                                                                                                                                                                                                                          </v>
      </c>
      <c r="D2014" s="109" t="str">
        <f>VLOOKUP(B2014,Nonpubs!$B$2:$D$193,2,FALSE)</f>
        <v xml:space="preserve">Canal Winchester Local                                      </v>
      </c>
      <c r="E2014" s="109" t="s">
        <v>743</v>
      </c>
      <c r="F2014" s="109" t="s">
        <v>3001</v>
      </c>
      <c r="G2014" s="109" t="s">
        <v>3002</v>
      </c>
      <c r="H2014" s="109" t="s">
        <v>802</v>
      </c>
      <c r="I2014" s="109" t="s">
        <v>1456</v>
      </c>
    </row>
    <row r="2015" spans="1:9">
      <c r="A2015" s="109" t="s">
        <v>301</v>
      </c>
      <c r="B2015" s="109" t="s">
        <v>300</v>
      </c>
      <c r="C2015" s="109" t="str">
        <f>VLOOKUP(B2015,Nonpubs!$B$2:$D$193,3,FALSE)</f>
        <v xml:space="preserve">K-12,P                                                                                                                                                                                                                                                                                                                                                                                                                                                                                                                                                                                                                                                                                                                                                                                                                                                                                                                                                                                                                                                                                                                                                                                                                                                                                                                                                                                                                                                                                                                                                                                                                                                                                                                                                                                                                                                                                                                                                                                                                                                                          </v>
      </c>
      <c r="D2015" s="109" t="str">
        <f>VLOOKUP(B2015,Nonpubs!$B$2:$D$193,2,FALSE)</f>
        <v xml:space="preserve">Canal Winchester Local                                      </v>
      </c>
      <c r="E2015" s="109" t="s">
        <v>751</v>
      </c>
      <c r="F2015" s="109" t="s">
        <v>3001</v>
      </c>
      <c r="G2015" s="109" t="s">
        <v>3002</v>
      </c>
      <c r="H2015" s="109" t="s">
        <v>802</v>
      </c>
      <c r="I2015" s="109" t="s">
        <v>1456</v>
      </c>
    </row>
    <row r="2016" spans="1:9">
      <c r="A2016" s="109" t="s">
        <v>301</v>
      </c>
      <c r="B2016" s="109" t="s">
        <v>300</v>
      </c>
      <c r="C2016" s="109" t="str">
        <f>VLOOKUP(B2016,Nonpubs!$B$2:$D$193,3,FALSE)</f>
        <v xml:space="preserve">K-12,P                                                                                                                                                                                                                                                                                                                                                                                                                                                                                                                                                                                                                                                                                                                                                                                                                                                                                                                                                                                                                                                                                                                                                                                                                                                                                                                                                                                                                                                                                                                                                                                                                                                                                                                                                                                                                                                                                                                                                                                                                                                                          </v>
      </c>
      <c r="D2016" s="109" t="str">
        <f>VLOOKUP(B2016,Nonpubs!$B$2:$D$193,2,FALSE)</f>
        <v xml:space="preserve">Canal Winchester Local                                      </v>
      </c>
      <c r="E2016" s="109" t="s">
        <v>744</v>
      </c>
      <c r="F2016" s="109" t="s">
        <v>834</v>
      </c>
      <c r="G2016" s="109" t="s">
        <v>1146</v>
      </c>
      <c r="H2016" s="109" t="s">
        <v>795</v>
      </c>
      <c r="I2016" s="109" t="s">
        <v>1456</v>
      </c>
    </row>
    <row r="2017" spans="1:9">
      <c r="A2017" s="109" t="s">
        <v>301</v>
      </c>
      <c r="B2017" s="109" t="s">
        <v>300</v>
      </c>
      <c r="C2017" s="109" t="str">
        <f>VLOOKUP(B2017,Nonpubs!$B$2:$D$193,3,FALSE)</f>
        <v xml:space="preserve">K-12,P                                                                                                                                                                                                                                                                                                                                                                                                                                                                                                                                                                                                                                                                                                                                                                                                                                                                                                                                                                                                                                                                                                                                                                                                                                                                                                                                                                                                                                                                                                                                                                                                                                                                                                                                                                                                                                                                                                                                                                                                                                                                          </v>
      </c>
      <c r="D2017" s="109" t="str">
        <f>VLOOKUP(B2017,Nonpubs!$B$2:$D$193,2,FALSE)</f>
        <v xml:space="preserve">Canal Winchester Local                                      </v>
      </c>
      <c r="E2017" s="109" t="s">
        <v>743</v>
      </c>
      <c r="F2017" s="109" t="s">
        <v>834</v>
      </c>
      <c r="G2017" s="109" t="s">
        <v>1146</v>
      </c>
      <c r="H2017" s="109" t="s">
        <v>795</v>
      </c>
      <c r="I2017" s="109" t="s">
        <v>1456</v>
      </c>
    </row>
    <row r="2018" spans="1:9">
      <c r="A2018" s="109" t="s">
        <v>301</v>
      </c>
      <c r="B2018" s="109" t="s">
        <v>300</v>
      </c>
      <c r="C2018" s="109" t="str">
        <f>VLOOKUP(B2018,Nonpubs!$B$2:$D$193,3,FALSE)</f>
        <v xml:space="preserve">K-12,P                                                                                                                                                                                                                                                                                                                                                                                                                                                                                                                                                                                                                                                                                                                                                                                                                                                                                                                                                                                                                                                                                                                                                                                                                                                                                                                                                                                                                                                                                                                                                                                                                                                                                                                                                                                                                                                                                                                                                                                                                                                                          </v>
      </c>
      <c r="D2018" s="109" t="str">
        <f>VLOOKUP(B2018,Nonpubs!$B$2:$D$193,2,FALSE)</f>
        <v xml:space="preserve">Canal Winchester Local                                      </v>
      </c>
      <c r="E2018" s="109" t="s">
        <v>751</v>
      </c>
      <c r="F2018" s="109" t="s">
        <v>834</v>
      </c>
      <c r="G2018" s="109" t="s">
        <v>1146</v>
      </c>
      <c r="H2018" s="109" t="s">
        <v>795</v>
      </c>
      <c r="I2018" s="109" t="s">
        <v>1456</v>
      </c>
    </row>
    <row r="2019" spans="1:9">
      <c r="A2019" s="109" t="s">
        <v>301</v>
      </c>
      <c r="B2019" s="109" t="s">
        <v>300</v>
      </c>
      <c r="C2019" s="109" t="str">
        <f>VLOOKUP(B2019,Nonpubs!$B$2:$D$193,3,FALSE)</f>
        <v xml:space="preserve">K-12,P                                                                                                                                                                                                                                                                                                                                                                                                                                                                                                                                                                                                                                                                                                                                                                                                                                                                                                                                                                                                                                                                                                                                                                                                                                                                                                                                                                                                                                                                                                                                                                                                                                                                                                                                                                                                                                                                                                                                                                                                                                                                          </v>
      </c>
      <c r="D2019" s="109" t="str">
        <f>VLOOKUP(B2019,Nonpubs!$B$2:$D$193,2,FALSE)</f>
        <v xml:space="preserve">Canal Winchester Local                                      </v>
      </c>
      <c r="E2019" s="109" t="s">
        <v>752</v>
      </c>
      <c r="F2019" s="109" t="s">
        <v>861</v>
      </c>
      <c r="G2019" s="109" t="s">
        <v>1175</v>
      </c>
      <c r="H2019" s="109" t="s">
        <v>1163</v>
      </c>
      <c r="I2019" s="109" t="s">
        <v>1455</v>
      </c>
    </row>
    <row r="2020" spans="1:9">
      <c r="A2020" s="109" t="s">
        <v>301</v>
      </c>
      <c r="B2020" s="109" t="s">
        <v>300</v>
      </c>
      <c r="C2020" s="109" t="str">
        <f>VLOOKUP(B2020,Nonpubs!$B$2:$D$193,3,FALSE)</f>
        <v xml:space="preserve">K-12,P                                                                                                                                                                                                                                                                                                                                                                                                                                                                                                                                                                                                                                                                                                                                                                                                                                                                                                                                                                                                                                                                                                                                                                                                                                                                                                                                                                                                                                                                                                                                                                                                                                                                                                                                                                                                                                                                                                                                                                                                                                                                          </v>
      </c>
      <c r="D2020" s="109" t="str">
        <f>VLOOKUP(B2020,Nonpubs!$B$2:$D$193,2,FALSE)</f>
        <v xml:space="preserve">Canal Winchester Local                                      </v>
      </c>
      <c r="E2020" s="109" t="s">
        <v>804</v>
      </c>
      <c r="F2020" s="109" t="s">
        <v>861</v>
      </c>
      <c r="G2020" s="109" t="s">
        <v>1175</v>
      </c>
      <c r="H2020" s="109" t="s">
        <v>1163</v>
      </c>
      <c r="I2020" s="109" t="s">
        <v>1455</v>
      </c>
    </row>
    <row r="2021" spans="1:9">
      <c r="A2021" s="109" t="s">
        <v>301</v>
      </c>
      <c r="B2021" s="109" t="s">
        <v>300</v>
      </c>
      <c r="C2021" s="109" t="str">
        <f>VLOOKUP(B2021,Nonpubs!$B$2:$D$193,3,FALSE)</f>
        <v xml:space="preserve">K-12,P                                                                                                                                                                                                                                                                                                                                                                                                                                                                                                                                                                                                                                                                                                                                                                                                                                                                                                                                                                                                                                                                                                                                                                                                                                                                                                                                                                                                                                                                                                                                                                                                                                                                                                                                                                                                                                                                                                                                                                                                                                                                          </v>
      </c>
      <c r="D2021" s="109" t="str">
        <f>VLOOKUP(B2021,Nonpubs!$B$2:$D$193,2,FALSE)</f>
        <v xml:space="preserve">Canal Winchester Local                                      </v>
      </c>
      <c r="E2021" s="109" t="s">
        <v>740</v>
      </c>
      <c r="F2021" s="109" t="s">
        <v>3004</v>
      </c>
      <c r="G2021" s="109" t="s">
        <v>1380</v>
      </c>
      <c r="H2021" s="109" t="s">
        <v>795</v>
      </c>
      <c r="I2021" s="109" t="s">
        <v>1456</v>
      </c>
    </row>
    <row r="2022" spans="1:9">
      <c r="A2022" s="109" t="s">
        <v>301</v>
      </c>
      <c r="B2022" s="109" t="s">
        <v>300</v>
      </c>
      <c r="C2022" s="109" t="str">
        <f>VLOOKUP(B2022,Nonpubs!$B$2:$D$193,3,FALSE)</f>
        <v xml:space="preserve">K-12,P                                                                                                                                                                                                                                                                                                                                                                                                                                                                                                                                                                                                                                                                                                                                                                                                                                                                                                                                                                                                                                                                                                                                                                                                                                                                                                                                                                                                                                                                                                                                                                                                                                                                                                                                                                                                                                                                                                                                                                                                                                                                          </v>
      </c>
      <c r="D2022" s="109" t="str">
        <f>VLOOKUP(B2022,Nonpubs!$B$2:$D$193,2,FALSE)</f>
        <v xml:space="preserve">Canal Winchester Local                                      </v>
      </c>
      <c r="E2022" s="109" t="s">
        <v>740</v>
      </c>
      <c r="F2022" s="109" t="s">
        <v>960</v>
      </c>
      <c r="G2022" s="109" t="s">
        <v>1280</v>
      </c>
      <c r="H2022" s="109" t="s">
        <v>797</v>
      </c>
      <c r="I2022" s="109" t="s">
        <v>1456</v>
      </c>
    </row>
    <row r="2023" spans="1:9">
      <c r="A2023" s="109" t="s">
        <v>301</v>
      </c>
      <c r="B2023" s="109" t="s">
        <v>300</v>
      </c>
      <c r="C2023" s="109" t="str">
        <f>VLOOKUP(B2023,Nonpubs!$B$2:$D$193,3,FALSE)</f>
        <v xml:space="preserve">K-12,P                                                                                                                                                                                                                                                                                                                                                                                                                                                                                                                                                                                                                                                                                                                                                                                                                                                                                                                                                                                                                                                                                                                                                                                                                                                                                                                                                                                                                                                                                                                                                                                                                                                                                                                                                                                                                                                                                                                                                                                                                                                                          </v>
      </c>
      <c r="D2023" s="109" t="str">
        <f>VLOOKUP(B2023,Nonpubs!$B$2:$D$193,2,FALSE)</f>
        <v xml:space="preserve">Canal Winchester Local                                      </v>
      </c>
      <c r="E2023" s="109" t="s">
        <v>751</v>
      </c>
      <c r="F2023" s="109" t="s">
        <v>835</v>
      </c>
      <c r="G2023" s="109" t="s">
        <v>1147</v>
      </c>
      <c r="H2023" s="109" t="s">
        <v>797</v>
      </c>
      <c r="I2023" s="109" t="s">
        <v>1456</v>
      </c>
    </row>
    <row r="2024" spans="1:9">
      <c r="A2024" s="109" t="s">
        <v>301</v>
      </c>
      <c r="B2024" s="109" t="s">
        <v>300</v>
      </c>
      <c r="C2024" s="109" t="str">
        <f>VLOOKUP(B2024,Nonpubs!$B$2:$D$193,3,FALSE)</f>
        <v xml:space="preserve">K-12,P                                                                                                                                                                                                                                                                                                                                                                                                                                                                                                                                                                                                                                                                                                                                                                                                                                                                                                                                                                                                                                                                                                                                                                                                                                                                                                                                                                                                                                                                                                                                                                                                                                                                                                                                                                                                                                                                                                                                                                                                                                                                          </v>
      </c>
      <c r="D2024" s="109" t="str">
        <f>VLOOKUP(B2024,Nonpubs!$B$2:$D$193,2,FALSE)</f>
        <v xml:space="preserve">Canal Winchester Local                                      </v>
      </c>
      <c r="E2024" s="109" t="s">
        <v>752</v>
      </c>
      <c r="F2024" s="109" t="s">
        <v>835</v>
      </c>
      <c r="G2024" s="109" t="s">
        <v>1147</v>
      </c>
      <c r="H2024" s="109" t="s">
        <v>797</v>
      </c>
      <c r="I2024" s="109" t="s">
        <v>1456</v>
      </c>
    </row>
    <row r="2025" spans="1:9">
      <c r="A2025" s="109" t="s">
        <v>301</v>
      </c>
      <c r="B2025" s="109" t="s">
        <v>300</v>
      </c>
      <c r="C2025" s="109" t="str">
        <f>VLOOKUP(B2025,Nonpubs!$B$2:$D$193,3,FALSE)</f>
        <v xml:space="preserve">K-12,P                                                                                                                                                                                                                                                                                                                                                                                                                                                                                                                                                                                                                                                                                                                                                                                                                                                                                                                                                                                                                                                                                                                                                                                                                                                                                                                                                                                                                                                                                                                                                                                                                                                                                                                                                                                                                                                                                                                                                                                                                                                                          </v>
      </c>
      <c r="D2025" s="109" t="str">
        <f>VLOOKUP(B2025,Nonpubs!$B$2:$D$193,2,FALSE)</f>
        <v xml:space="preserve">Canal Winchester Local                                      </v>
      </c>
      <c r="E2025" s="109" t="s">
        <v>742</v>
      </c>
      <c r="F2025" s="109" t="s">
        <v>858</v>
      </c>
      <c r="G2025" s="109" t="s">
        <v>1171</v>
      </c>
      <c r="H2025" s="109" t="s">
        <v>1163</v>
      </c>
      <c r="I2025" s="109" t="s">
        <v>1456</v>
      </c>
    </row>
    <row r="2026" spans="1:9">
      <c r="A2026" s="109" t="s">
        <v>301</v>
      </c>
      <c r="B2026" s="109" t="s">
        <v>300</v>
      </c>
      <c r="C2026" s="109" t="str">
        <f>VLOOKUP(B2026,Nonpubs!$B$2:$D$193,3,FALSE)</f>
        <v xml:space="preserve">K-12,P                                                                                                                                                                                                                                                                                                                                                                                                                                                                                                                                                                                                                                                                                                                                                                                                                                                                                                                                                                                                                                                                                                                                                                                                                                                                                                                                                                                                                                                                                                                                                                                                                                                                                                                                                                                                                                                                                                                                                                                                                                                                          </v>
      </c>
      <c r="D2026" s="109" t="str">
        <f>VLOOKUP(B2026,Nonpubs!$B$2:$D$193,2,FALSE)</f>
        <v xml:space="preserve">Canal Winchester Local                                      </v>
      </c>
      <c r="E2026" s="109" t="s">
        <v>744</v>
      </c>
      <c r="F2026" s="109" t="s">
        <v>858</v>
      </c>
      <c r="G2026" s="109" t="s">
        <v>1171</v>
      </c>
      <c r="H2026" s="109" t="s">
        <v>1163</v>
      </c>
      <c r="I2026" s="109" t="s">
        <v>1456</v>
      </c>
    </row>
    <row r="2027" spans="1:9">
      <c r="A2027" s="109" t="s">
        <v>301</v>
      </c>
      <c r="B2027" s="109" t="s">
        <v>300</v>
      </c>
      <c r="C2027" s="109" t="str">
        <f>VLOOKUP(B2027,Nonpubs!$B$2:$D$193,3,FALSE)</f>
        <v xml:space="preserve">K-12,P                                                                                                                                                                                                                                                                                                                                                                                                                                                                                                                                                                                                                                                                                                                                                                                                                                                                                                                                                                                                                                                                                                                                                                                                                                                                                                                                                                                                                                                                                                                                                                                                                                                                                                                                                                                                                                                                                                                                                                                                                                                                          </v>
      </c>
      <c r="D2027" s="109" t="str">
        <f>VLOOKUP(B2027,Nonpubs!$B$2:$D$193,2,FALSE)</f>
        <v xml:space="preserve">Canal Winchester Local                                      </v>
      </c>
      <c r="E2027" s="109" t="s">
        <v>743</v>
      </c>
      <c r="F2027" s="109" t="s">
        <v>858</v>
      </c>
      <c r="G2027" s="109" t="s">
        <v>1171</v>
      </c>
      <c r="H2027" s="109" t="s">
        <v>1163</v>
      </c>
      <c r="I2027" s="109" t="s">
        <v>1456</v>
      </c>
    </row>
    <row r="2028" spans="1:9">
      <c r="A2028" s="109" t="s">
        <v>301</v>
      </c>
      <c r="B2028" s="109" t="s">
        <v>300</v>
      </c>
      <c r="C2028" s="109" t="str">
        <f>VLOOKUP(B2028,Nonpubs!$B$2:$D$193,3,FALSE)</f>
        <v xml:space="preserve">K-12,P                                                                                                                                                                                                                                                                                                                                                                                                                                                                                                                                                                                                                                                                                                                                                                                                                                                                                                                                                                                                                                                                                                                                                                                                                                                                                                                                                                                                                                                                                                                                                                                                                                                                                                                                                                                                                                                                                                                                                                                                                                                                          </v>
      </c>
      <c r="D2028" s="109" t="str">
        <f>VLOOKUP(B2028,Nonpubs!$B$2:$D$193,2,FALSE)</f>
        <v xml:space="preserve">Canal Winchester Local                                      </v>
      </c>
      <c r="E2028" s="109" t="s">
        <v>751</v>
      </c>
      <c r="F2028" s="109" t="s">
        <v>858</v>
      </c>
      <c r="G2028" s="109" t="s">
        <v>1171</v>
      </c>
      <c r="H2028" s="109" t="s">
        <v>1163</v>
      </c>
      <c r="I2028" s="109" t="s">
        <v>1456</v>
      </c>
    </row>
    <row r="2029" spans="1:9">
      <c r="A2029" s="109" t="s">
        <v>301</v>
      </c>
      <c r="B2029" s="109" t="s">
        <v>300</v>
      </c>
      <c r="C2029" s="109" t="str">
        <f>VLOOKUP(B2029,Nonpubs!$B$2:$D$193,3,FALSE)</f>
        <v xml:space="preserve">K-12,P                                                                                                                                                                                                                                                                                                                                                                                                                                                                                                                                                                                                                                                                                                                                                                                                                                                                                                                                                                                                                                                                                                                                                                                                                                                                                                                                                                                                                                                                                                                                                                                                                                                                                                                                                                                                                                                                                                                                                                                                                                                                          </v>
      </c>
      <c r="D2029" s="109" t="str">
        <f>VLOOKUP(B2029,Nonpubs!$B$2:$D$193,2,FALSE)</f>
        <v xml:space="preserve">Canal Winchester Local                                      </v>
      </c>
      <c r="E2029" s="109" t="s">
        <v>752</v>
      </c>
      <c r="F2029" s="109" t="s">
        <v>858</v>
      </c>
      <c r="G2029" s="109" t="s">
        <v>1171</v>
      </c>
      <c r="H2029" s="109" t="s">
        <v>1163</v>
      </c>
      <c r="I2029" s="109" t="s">
        <v>1456</v>
      </c>
    </row>
    <row r="2030" spans="1:9">
      <c r="A2030" s="109" t="s">
        <v>301</v>
      </c>
      <c r="B2030" s="109" t="s">
        <v>300</v>
      </c>
      <c r="C2030" s="109" t="str">
        <f>VLOOKUP(B2030,Nonpubs!$B$2:$D$193,3,FALSE)</f>
        <v xml:space="preserve">K-12,P                                                                                                                                                                                                                                                                                                                                                                                                                                                                                                                                                                                                                                                                                                                                                                                                                                                                                                                                                                                                                                                                                                                                                                                                                                                                                                                                                                                                                                                                                                                                                                                                                                                                                                                                                                                                                                                                                                                                                                                                                                                                          </v>
      </c>
      <c r="D2030" s="109" t="str">
        <f>VLOOKUP(B2030,Nonpubs!$B$2:$D$193,2,FALSE)</f>
        <v xml:space="preserve">Canal Winchester Local                                      </v>
      </c>
      <c r="E2030" s="109" t="s">
        <v>804</v>
      </c>
      <c r="F2030" s="109" t="s">
        <v>858</v>
      </c>
      <c r="G2030" s="109" t="s">
        <v>1171</v>
      </c>
      <c r="H2030" s="109" t="s">
        <v>1163</v>
      </c>
      <c r="I2030" s="109" t="s">
        <v>1456</v>
      </c>
    </row>
    <row r="2031" spans="1:9">
      <c r="A2031" s="109" t="s">
        <v>303</v>
      </c>
      <c r="B2031" s="109" t="s">
        <v>302</v>
      </c>
      <c r="C2031" s="109" t="e">
        <f>VLOOKUP(B2031,Nonpubs!$B$2:$D$193,3,FALSE)</f>
        <v>#N/A</v>
      </c>
      <c r="D2031" s="109" t="e">
        <f>VLOOKUP(B2031,Nonpubs!$B$2:$D$193,2,FALSE)</f>
        <v>#N/A</v>
      </c>
      <c r="E2031" s="109" t="s">
        <v>804</v>
      </c>
      <c r="F2031" s="109" t="s">
        <v>964</v>
      </c>
      <c r="G2031" s="109" t="s">
        <v>1284</v>
      </c>
      <c r="H2031" s="109" t="s">
        <v>803</v>
      </c>
      <c r="I2031" s="109" t="s">
        <v>1456</v>
      </c>
    </row>
    <row r="2032" spans="1:9">
      <c r="A2032" s="109" t="s">
        <v>303</v>
      </c>
      <c r="B2032" s="109" t="s">
        <v>302</v>
      </c>
      <c r="C2032" s="109" t="e">
        <f>VLOOKUP(B2032,Nonpubs!$B$2:$D$193,3,FALSE)</f>
        <v>#N/A</v>
      </c>
      <c r="D2032" s="109" t="e">
        <f>VLOOKUP(B2032,Nonpubs!$B$2:$D$193,2,FALSE)</f>
        <v>#N/A</v>
      </c>
      <c r="E2032" s="109" t="s">
        <v>744</v>
      </c>
      <c r="F2032" s="109" t="s">
        <v>862</v>
      </c>
      <c r="G2032" s="109" t="s">
        <v>1176</v>
      </c>
      <c r="H2032" s="109" t="s">
        <v>1177</v>
      </c>
      <c r="I2032" s="109" t="s">
        <v>1456</v>
      </c>
    </row>
    <row r="2033" spans="1:9">
      <c r="A2033" s="109" t="s">
        <v>303</v>
      </c>
      <c r="B2033" s="109" t="s">
        <v>302</v>
      </c>
      <c r="C2033" s="109" t="e">
        <f>VLOOKUP(B2033,Nonpubs!$B$2:$D$193,3,FALSE)</f>
        <v>#N/A</v>
      </c>
      <c r="D2033" s="109" t="e">
        <f>VLOOKUP(B2033,Nonpubs!$B$2:$D$193,2,FALSE)</f>
        <v>#N/A</v>
      </c>
      <c r="E2033" s="109" t="s">
        <v>743</v>
      </c>
      <c r="F2033" s="109" t="s">
        <v>862</v>
      </c>
      <c r="G2033" s="109" t="s">
        <v>1176</v>
      </c>
      <c r="H2033" s="109" t="s">
        <v>1177</v>
      </c>
      <c r="I2033" s="109" t="s">
        <v>1456</v>
      </c>
    </row>
    <row r="2034" spans="1:9">
      <c r="A2034" s="109" t="s">
        <v>303</v>
      </c>
      <c r="B2034" s="109" t="s">
        <v>302</v>
      </c>
      <c r="C2034" s="109" t="e">
        <f>VLOOKUP(B2034,Nonpubs!$B$2:$D$193,3,FALSE)</f>
        <v>#N/A</v>
      </c>
      <c r="D2034" s="109" t="e">
        <f>VLOOKUP(B2034,Nonpubs!$B$2:$D$193,2,FALSE)</f>
        <v>#N/A</v>
      </c>
      <c r="E2034" s="109" t="s">
        <v>751</v>
      </c>
      <c r="F2034" s="109" t="s">
        <v>862</v>
      </c>
      <c r="G2034" s="109" t="s">
        <v>1176</v>
      </c>
      <c r="H2034" s="109" t="s">
        <v>1177</v>
      </c>
      <c r="I2034" s="109" t="s">
        <v>1456</v>
      </c>
    </row>
    <row r="2035" spans="1:9">
      <c r="A2035" s="109" t="s">
        <v>303</v>
      </c>
      <c r="B2035" s="109" t="s">
        <v>302</v>
      </c>
      <c r="C2035" s="109" t="e">
        <f>VLOOKUP(B2035,Nonpubs!$B$2:$D$193,3,FALSE)</f>
        <v>#N/A</v>
      </c>
      <c r="D2035" s="109" t="e">
        <f>VLOOKUP(B2035,Nonpubs!$B$2:$D$193,2,FALSE)</f>
        <v>#N/A</v>
      </c>
      <c r="E2035" s="109" t="s">
        <v>752</v>
      </c>
      <c r="F2035" s="109" t="s">
        <v>862</v>
      </c>
      <c r="G2035" s="109" t="s">
        <v>1176</v>
      </c>
      <c r="H2035" s="109" t="s">
        <v>1177</v>
      </c>
      <c r="I2035" s="109" t="s">
        <v>1456</v>
      </c>
    </row>
    <row r="2036" spans="1:9">
      <c r="A2036" s="109" t="s">
        <v>305</v>
      </c>
      <c r="B2036" s="109" t="s">
        <v>304</v>
      </c>
      <c r="C2036" s="109" t="e">
        <f>VLOOKUP(B2036,Nonpubs!$B$2:$D$193,3,FALSE)</f>
        <v>#N/A</v>
      </c>
      <c r="D2036" s="109" t="e">
        <f>VLOOKUP(B2036,Nonpubs!$B$2:$D$193,2,FALSE)</f>
        <v>#N/A</v>
      </c>
      <c r="E2036" s="109" t="s">
        <v>740</v>
      </c>
      <c r="F2036" s="109" t="s">
        <v>863</v>
      </c>
      <c r="G2036" s="109" t="s">
        <v>1178</v>
      </c>
      <c r="H2036" s="109" t="s">
        <v>795</v>
      </c>
      <c r="I2036" s="109" t="s">
        <v>1456</v>
      </c>
    </row>
    <row r="2037" spans="1:9">
      <c r="A2037" s="109" t="s">
        <v>307</v>
      </c>
      <c r="B2037" s="109" t="s">
        <v>306</v>
      </c>
      <c r="C2037" s="109" t="str">
        <f>VLOOKUP(B2037,Nonpubs!$B$2:$D$193,3,FALSE)</f>
        <v xml:space="preserve">K-12                                                                                                                                                                                                                                                                                                                                                                                                                                                                                                                                                                                                                                                                                                                                                                                                                                                                                                                                                                                                                                                                                                                                                                                                                                                                                                                                                                                                                                                                                                                                                                                                                                                                                                                                                                                                                                                                                                                                                                                                                                                                            </v>
      </c>
      <c r="D2037" s="109" t="str">
        <f>VLOOKUP(B2037,Nonpubs!$B$2:$D$193,2,FALSE)</f>
        <v xml:space="preserve">Canton City                                                 </v>
      </c>
      <c r="E2037" s="109" t="s">
        <v>739</v>
      </c>
      <c r="F2037" s="109" t="s">
        <v>1029</v>
      </c>
      <c r="G2037" s="109" t="s">
        <v>1383</v>
      </c>
      <c r="H2037" s="109" t="s">
        <v>797</v>
      </c>
      <c r="I2037" s="109" t="s">
        <v>1456</v>
      </c>
    </row>
    <row r="2038" spans="1:9">
      <c r="A2038" s="109" t="s">
        <v>307</v>
      </c>
      <c r="B2038" s="109" t="s">
        <v>306</v>
      </c>
      <c r="C2038" s="109" t="str">
        <f>VLOOKUP(B2038,Nonpubs!$B$2:$D$193,3,FALSE)</f>
        <v xml:space="preserve">K-12                                                                                                                                                                                                                                                                                                                                                                                                                                                                                                                                                                                                                                                                                                                                                                                                                                                                                                                                                                                                                                                                                                                                                                                                                                                                                                                                                                                                                                                                                                                                                                                                                                                                                                                                                                                                                                                                                                                                                                                                                                                                            </v>
      </c>
      <c r="D2038" s="109" t="str">
        <f>VLOOKUP(B2038,Nonpubs!$B$2:$D$193,2,FALSE)</f>
        <v xml:space="preserve">Canton City                                                 </v>
      </c>
      <c r="E2038" s="109" t="s">
        <v>740</v>
      </c>
      <c r="F2038" s="109" t="s">
        <v>1029</v>
      </c>
      <c r="G2038" s="109" t="s">
        <v>1383</v>
      </c>
      <c r="H2038" s="109" t="s">
        <v>797</v>
      </c>
      <c r="I2038" s="109" t="s">
        <v>1456</v>
      </c>
    </row>
    <row r="2039" spans="1:9">
      <c r="A2039" s="109" t="s">
        <v>307</v>
      </c>
      <c r="B2039" s="109" t="s">
        <v>306</v>
      </c>
      <c r="C2039" s="109" t="str">
        <f>VLOOKUP(B2039,Nonpubs!$B$2:$D$193,3,FALSE)</f>
        <v xml:space="preserve">K-12                                                                                                                                                                                                                                                                                                                                                                                                                                                                                                                                                                                                                                                                                                                                                                                                                                                                                                                                                                                                                                                                                                                                                                                                                                                                                                                                                                                                                                                                                                                                                                                                                                                                                                                                                                                                                                                                                                                                                                                                                                                                            </v>
      </c>
      <c r="D2039" s="109" t="str">
        <f>VLOOKUP(B2039,Nonpubs!$B$2:$D$193,2,FALSE)</f>
        <v xml:space="preserve">Canton City                                                 </v>
      </c>
      <c r="E2039" s="109" t="s">
        <v>742</v>
      </c>
      <c r="F2039" s="109" t="s">
        <v>1029</v>
      </c>
      <c r="G2039" s="109" t="s">
        <v>1383</v>
      </c>
      <c r="H2039" s="109" t="s">
        <v>797</v>
      </c>
      <c r="I2039" s="109" t="s">
        <v>1456</v>
      </c>
    </row>
    <row r="2040" spans="1:9">
      <c r="A2040" s="109" t="s">
        <v>307</v>
      </c>
      <c r="B2040" s="109" t="s">
        <v>306</v>
      </c>
      <c r="C2040" s="109" t="str">
        <f>VLOOKUP(B2040,Nonpubs!$B$2:$D$193,3,FALSE)</f>
        <v xml:space="preserve">K-12                                                                                                                                                                                                                                                                                                                                                                                                                                                                                                                                                                                                                                                                                                                                                                                                                                                                                                                                                                                                                                                                                                                                                                                                                                                                                                                                                                                                                                                                                                                                                                                                                                                                                                                                                                                                                                                                                                                                                                                                                                                                            </v>
      </c>
      <c r="D2040" s="109" t="str">
        <f>VLOOKUP(B2040,Nonpubs!$B$2:$D$193,2,FALSE)</f>
        <v xml:space="preserve">Canton City                                                 </v>
      </c>
      <c r="E2040" s="109" t="s">
        <v>744</v>
      </c>
      <c r="F2040" s="109" t="s">
        <v>1029</v>
      </c>
      <c r="G2040" s="109" t="s">
        <v>1383</v>
      </c>
      <c r="H2040" s="109" t="s">
        <v>797</v>
      </c>
      <c r="I2040" s="109" t="s">
        <v>1456</v>
      </c>
    </row>
    <row r="2041" spans="1:9">
      <c r="A2041" s="109" t="s">
        <v>307</v>
      </c>
      <c r="B2041" s="109" t="s">
        <v>306</v>
      </c>
      <c r="C2041" s="109" t="str">
        <f>VLOOKUP(B2041,Nonpubs!$B$2:$D$193,3,FALSE)</f>
        <v xml:space="preserve">K-12                                                                                                                                                                                                                                                                                                                                                                                                                                                                                                                                                                                                                                                                                                                                                                                                                                                                                                                                                                                                                                                                                                                                                                                                                                                                                                                                                                                                                                                                                                                                                                                                                                                                                                                                                                                                                                                                                                                                                                                                                                                                            </v>
      </c>
      <c r="D2041" s="109" t="str">
        <f>VLOOKUP(B2041,Nonpubs!$B$2:$D$193,2,FALSE)</f>
        <v xml:space="preserve">Canton City                                                 </v>
      </c>
      <c r="E2041" s="109" t="s">
        <v>751</v>
      </c>
      <c r="F2041" s="109" t="s">
        <v>1029</v>
      </c>
      <c r="G2041" s="109" t="s">
        <v>1383</v>
      </c>
      <c r="H2041" s="109" t="s">
        <v>797</v>
      </c>
      <c r="I2041" s="109" t="s">
        <v>1456</v>
      </c>
    </row>
    <row r="2042" spans="1:9">
      <c r="A2042" s="109" t="s">
        <v>307</v>
      </c>
      <c r="B2042" s="109" t="s">
        <v>306</v>
      </c>
      <c r="C2042" s="109" t="str">
        <f>VLOOKUP(B2042,Nonpubs!$B$2:$D$193,3,FALSE)</f>
        <v xml:space="preserve">K-12                                                                                                                                                                                                                                                                                                                                                                                                                                                                                                                                                                                                                                                                                                                                                                                                                                                                                                                                                                                                                                                                                                                                                                                                                                                                                                                                                                                                                                                                                                                                                                                                                                                                                                                                                                                                                                                                                                                                                                                                                                                                            </v>
      </c>
      <c r="D2042" s="109" t="str">
        <f>VLOOKUP(B2042,Nonpubs!$B$2:$D$193,2,FALSE)</f>
        <v xml:space="preserve">Canton City                                                 </v>
      </c>
      <c r="E2042" s="109" t="s">
        <v>739</v>
      </c>
      <c r="F2042" s="109" t="s">
        <v>1056</v>
      </c>
      <c r="G2042" s="109" t="s">
        <v>1385</v>
      </c>
      <c r="H2042" s="109" t="s">
        <v>796</v>
      </c>
      <c r="I2042" s="109" t="s">
        <v>1456</v>
      </c>
    </row>
    <row r="2043" spans="1:9">
      <c r="A2043" s="109" t="s">
        <v>307</v>
      </c>
      <c r="B2043" s="109" t="s">
        <v>306</v>
      </c>
      <c r="C2043" s="109" t="str">
        <f>VLOOKUP(B2043,Nonpubs!$B$2:$D$193,3,FALSE)</f>
        <v xml:space="preserve">K-12                                                                                                                                                                                                                                                                                                                                                                                                                                                                                                                                                                                                                                                                                                                                                                                                                                                                                                                                                                                                                                                                                                                                                                                                                                                                                                                                                                                                                                                                                                                                                                                                                                                                                                                                                                                                                                                                                                                                                                                                                                                                            </v>
      </c>
      <c r="D2043" s="109" t="str">
        <f>VLOOKUP(B2043,Nonpubs!$B$2:$D$193,2,FALSE)</f>
        <v xml:space="preserve">Canton City                                                 </v>
      </c>
      <c r="E2043" s="109" t="s">
        <v>740</v>
      </c>
      <c r="F2043" s="109" t="s">
        <v>1056</v>
      </c>
      <c r="G2043" s="109" t="s">
        <v>1385</v>
      </c>
      <c r="H2043" s="109" t="s">
        <v>796</v>
      </c>
      <c r="I2043" s="109" t="s">
        <v>1456</v>
      </c>
    </row>
    <row r="2044" spans="1:9">
      <c r="A2044" s="109" t="s">
        <v>307</v>
      </c>
      <c r="B2044" s="109" t="s">
        <v>306</v>
      </c>
      <c r="C2044" s="109" t="str">
        <f>VLOOKUP(B2044,Nonpubs!$B$2:$D$193,3,FALSE)</f>
        <v xml:space="preserve">K-12                                                                                                                                                                                                                                                                                                                                                                                                                                                                                                                                                                                                                                                                                                                                                                                                                                                                                                                                                                                                                                                                                                                                                                                                                                                                                                                                                                                                                                                                                                                                                                                                                                                                                                                                                                                                                                                                                                                                                                                                                                                                            </v>
      </c>
      <c r="D2044" s="109" t="str">
        <f>VLOOKUP(B2044,Nonpubs!$B$2:$D$193,2,FALSE)</f>
        <v xml:space="preserve">Canton City                                                 </v>
      </c>
      <c r="E2044" s="109" t="s">
        <v>741</v>
      </c>
      <c r="F2044" s="109" t="s">
        <v>1056</v>
      </c>
      <c r="G2044" s="109" t="s">
        <v>1385</v>
      </c>
      <c r="H2044" s="109" t="s">
        <v>796</v>
      </c>
      <c r="I2044" s="109" t="s">
        <v>1456</v>
      </c>
    </row>
    <row r="2045" spans="1:9">
      <c r="A2045" s="109" t="s">
        <v>307</v>
      </c>
      <c r="B2045" s="109" t="s">
        <v>306</v>
      </c>
      <c r="C2045" s="109" t="str">
        <f>VLOOKUP(B2045,Nonpubs!$B$2:$D$193,3,FALSE)</f>
        <v xml:space="preserve">K-12                                                                                                                                                                                                                                                                                                                                                                                                                                                                                                                                                                                                                                                                                                                                                                                                                                                                                                                                                                                                                                                                                                                                                                                                                                                                                                                                                                                                                                                                                                                                                                                                                                                                                                                                                                                                                                                                                                                                                                                                                                                                            </v>
      </c>
      <c r="D2045" s="109" t="str">
        <f>VLOOKUP(B2045,Nonpubs!$B$2:$D$193,2,FALSE)</f>
        <v xml:space="preserve">Canton City                                                 </v>
      </c>
      <c r="E2045" s="109" t="s">
        <v>744</v>
      </c>
      <c r="F2045" s="109" t="s">
        <v>1056</v>
      </c>
      <c r="G2045" s="109" t="s">
        <v>1385</v>
      </c>
      <c r="H2045" s="109" t="s">
        <v>796</v>
      </c>
      <c r="I2045" s="109" t="s">
        <v>1456</v>
      </c>
    </row>
    <row r="2046" spans="1:9">
      <c r="A2046" s="109" t="s">
        <v>307</v>
      </c>
      <c r="B2046" s="109" t="s">
        <v>306</v>
      </c>
      <c r="C2046" s="109" t="str">
        <f>VLOOKUP(B2046,Nonpubs!$B$2:$D$193,3,FALSE)</f>
        <v xml:space="preserve">K-12                                                                                                                                                                                                                                                                                                                                                                                                                                                                                                                                                                                                                                                                                                                                                                                                                                                                                                                                                                                                                                                                                                                                                                                                                                                                                                                                                                                                                                                                                                                                                                                                                                                                                                                                                                                                                                                                                                                                                                                                                                                                            </v>
      </c>
      <c r="D2046" s="109" t="str">
        <f>VLOOKUP(B2046,Nonpubs!$B$2:$D$193,2,FALSE)</f>
        <v xml:space="preserve">Canton City                                                 </v>
      </c>
      <c r="E2046" s="109" t="s">
        <v>752</v>
      </c>
      <c r="F2046" s="109" t="s">
        <v>1056</v>
      </c>
      <c r="G2046" s="109" t="s">
        <v>1385</v>
      </c>
      <c r="H2046" s="109" t="s">
        <v>796</v>
      </c>
      <c r="I2046" s="109" t="s">
        <v>1456</v>
      </c>
    </row>
    <row r="2047" spans="1:9">
      <c r="A2047" s="109" t="s">
        <v>307</v>
      </c>
      <c r="B2047" s="109" t="s">
        <v>306</v>
      </c>
      <c r="C2047" s="109" t="str">
        <f>VLOOKUP(B2047,Nonpubs!$B$2:$D$193,3,FALSE)</f>
        <v xml:space="preserve">K-12                                                                                                                                                                                                                                                                                                                                                                                                                                                                                                                                                                                                                                                                                                                                                                                                                                                                                                                                                                                                                                                                                                                                                                                                                                                                                                                                                                                                                                                                                                                                                                                                                                                                                                                                                                                                                                                                                                                                                                                                                                                                            </v>
      </c>
      <c r="D2047" s="109" t="str">
        <f>VLOOKUP(B2047,Nonpubs!$B$2:$D$193,2,FALSE)</f>
        <v xml:space="preserve">Canton City                                                 </v>
      </c>
      <c r="E2047" s="109" t="s">
        <v>742</v>
      </c>
      <c r="F2047" s="109" t="s">
        <v>897</v>
      </c>
      <c r="G2047" s="109" t="s">
        <v>1214</v>
      </c>
      <c r="H2047" s="109" t="s">
        <v>791</v>
      </c>
      <c r="I2047" s="109" t="s">
        <v>1456</v>
      </c>
    </row>
    <row r="2048" spans="1:9">
      <c r="A2048" s="109" t="s">
        <v>307</v>
      </c>
      <c r="B2048" s="109" t="s">
        <v>306</v>
      </c>
      <c r="C2048" s="109" t="str">
        <f>VLOOKUP(B2048,Nonpubs!$B$2:$D$193,3,FALSE)</f>
        <v xml:space="preserve">K-12                                                                                                                                                                                                                                                                                                                                                                                                                                                                                                                                                                                                                                                                                                                                                                                                                                                                                                                                                                                                                                                                                                                                                                                                                                                                                                                                                                                                                                                                                                                                                                                                                                                                                                                                                                                                                                                                                                                                                                                                                                                                            </v>
      </c>
      <c r="D2048" s="109" t="str">
        <f>VLOOKUP(B2048,Nonpubs!$B$2:$D$193,2,FALSE)</f>
        <v xml:space="preserve">Canton City                                                 </v>
      </c>
      <c r="E2048" s="109" t="s">
        <v>739</v>
      </c>
      <c r="F2048" s="109" t="s">
        <v>990</v>
      </c>
      <c r="G2048" s="109" t="s">
        <v>1313</v>
      </c>
      <c r="H2048" s="109" t="s">
        <v>797</v>
      </c>
      <c r="I2048" s="109" t="s">
        <v>1456</v>
      </c>
    </row>
    <row r="2049" spans="1:9">
      <c r="A2049" s="109" t="s">
        <v>307</v>
      </c>
      <c r="B2049" s="109" t="s">
        <v>306</v>
      </c>
      <c r="C2049" s="109" t="str">
        <f>VLOOKUP(B2049,Nonpubs!$B$2:$D$193,3,FALSE)</f>
        <v xml:space="preserve">K-12                                                                                                                                                                                                                                                                                                                                                                                                                                                                                                                                                                                                                                                                                                                                                                                                                                                                                                                                                                                                                                                                                                                                                                                                                                                                                                                                                                                                                                                                                                                                                                                                                                                                                                                                                                                                                                                                                                                                                                                                                                                                            </v>
      </c>
      <c r="D2049" s="109" t="str">
        <f>VLOOKUP(B2049,Nonpubs!$B$2:$D$193,2,FALSE)</f>
        <v xml:space="preserve">Canton City                                                 </v>
      </c>
      <c r="E2049" s="109" t="s">
        <v>741</v>
      </c>
      <c r="F2049" s="109" t="s">
        <v>990</v>
      </c>
      <c r="G2049" s="109" t="s">
        <v>1313</v>
      </c>
      <c r="H2049" s="109" t="s">
        <v>797</v>
      </c>
      <c r="I2049" s="109" t="s">
        <v>1456</v>
      </c>
    </row>
    <row r="2050" spans="1:9">
      <c r="A2050" s="109" t="s">
        <v>307</v>
      </c>
      <c r="B2050" s="109" t="s">
        <v>306</v>
      </c>
      <c r="C2050" s="109" t="str">
        <f>VLOOKUP(B2050,Nonpubs!$B$2:$D$193,3,FALSE)</f>
        <v xml:space="preserve">K-12                                                                                                                                                                                                                                                                                                                                                                                                                                                                                                                                                                                                                                                                                                                                                                                                                                                                                                                                                                                                                                                                                                                                                                                                                                                                                                                                                                                                                                                                                                                                                                                                                                                                                                                                                                                                                                                                                                                                                                                                                                                                            </v>
      </c>
      <c r="D2050" s="109" t="str">
        <f>VLOOKUP(B2050,Nonpubs!$B$2:$D$193,2,FALSE)</f>
        <v xml:space="preserve">Canton City                                                 </v>
      </c>
      <c r="E2050" s="109" t="s">
        <v>742</v>
      </c>
      <c r="F2050" s="109" t="s">
        <v>990</v>
      </c>
      <c r="G2050" s="109" t="s">
        <v>1313</v>
      </c>
      <c r="H2050" s="109" t="s">
        <v>797</v>
      </c>
      <c r="I2050" s="109" t="s">
        <v>1456</v>
      </c>
    </row>
    <row r="2051" spans="1:9">
      <c r="A2051" s="109" t="s">
        <v>307</v>
      </c>
      <c r="B2051" s="109" t="s">
        <v>306</v>
      </c>
      <c r="C2051" s="109" t="str">
        <f>VLOOKUP(B2051,Nonpubs!$B$2:$D$193,3,FALSE)</f>
        <v xml:space="preserve">K-12                                                                                                                                                                                                                                                                                                                                                                                                                                                                                                                                                                                                                                                                                                                                                                                                                                                                                                                                                                                                                                                                                                                                                                                                                                                                                                                                                                                                                                                                                                                                                                                                                                                                                                                                                                                                                                                                                                                                                                                                                                                                            </v>
      </c>
      <c r="D2051" s="109" t="str">
        <f>VLOOKUP(B2051,Nonpubs!$B$2:$D$193,2,FALSE)</f>
        <v xml:space="preserve">Canton City                                                 </v>
      </c>
      <c r="E2051" s="109" t="s">
        <v>744</v>
      </c>
      <c r="F2051" s="109" t="s">
        <v>990</v>
      </c>
      <c r="G2051" s="109" t="s">
        <v>1313</v>
      </c>
      <c r="H2051" s="109" t="s">
        <v>797</v>
      </c>
      <c r="I2051" s="109" t="s">
        <v>1456</v>
      </c>
    </row>
    <row r="2052" spans="1:9">
      <c r="A2052" s="109" t="s">
        <v>307</v>
      </c>
      <c r="B2052" s="109" t="s">
        <v>306</v>
      </c>
      <c r="C2052" s="109" t="str">
        <f>VLOOKUP(B2052,Nonpubs!$B$2:$D$193,3,FALSE)</f>
        <v xml:space="preserve">K-12                                                                                                                                                                                                                                                                                                                                                                                                                                                                                                                                                                                                                                                                                                                                                                                                                                                                                                                                                                                                                                                                                                                                                                                                                                                                                                                                                                                                                                                                                                                                                                                                                                                                                                                                                                                                                                                                                                                                                                                                                                                                            </v>
      </c>
      <c r="D2052" s="109" t="str">
        <f>VLOOKUP(B2052,Nonpubs!$B$2:$D$193,2,FALSE)</f>
        <v xml:space="preserve">Canton City                                                 </v>
      </c>
      <c r="E2052" s="109" t="s">
        <v>739</v>
      </c>
      <c r="F2052" s="109" t="s">
        <v>962</v>
      </c>
      <c r="G2052" s="109" t="s">
        <v>1282</v>
      </c>
      <c r="H2052" s="109" t="s">
        <v>797</v>
      </c>
      <c r="I2052" s="109" t="s">
        <v>1456</v>
      </c>
    </row>
    <row r="2053" spans="1:9">
      <c r="A2053" s="109" t="s">
        <v>307</v>
      </c>
      <c r="B2053" s="109" t="s">
        <v>306</v>
      </c>
      <c r="C2053" s="109" t="str">
        <f>VLOOKUP(B2053,Nonpubs!$B$2:$D$193,3,FALSE)</f>
        <v xml:space="preserve">K-12                                                                                                                                                                                                                                                                                                                                                                                                                                                                                                                                                                                                                                                                                                                                                                                                                                                                                                                                                                                                                                                                                                                                                                                                                                                                                                                                                                                                                                                                                                                                                                                                                                                                                                                                                                                                                                                                                                                                                                                                                                                                            </v>
      </c>
      <c r="D2053" s="109" t="str">
        <f>VLOOKUP(B2053,Nonpubs!$B$2:$D$193,2,FALSE)</f>
        <v xml:space="preserve">Canton City                                                 </v>
      </c>
      <c r="E2053" s="109" t="s">
        <v>740</v>
      </c>
      <c r="F2053" s="109" t="s">
        <v>962</v>
      </c>
      <c r="G2053" s="109" t="s">
        <v>1282</v>
      </c>
      <c r="H2053" s="109" t="s">
        <v>797</v>
      </c>
      <c r="I2053" s="109" t="s">
        <v>1456</v>
      </c>
    </row>
    <row r="2054" spans="1:9">
      <c r="A2054" s="109" t="s">
        <v>307</v>
      </c>
      <c r="B2054" s="109" t="s">
        <v>306</v>
      </c>
      <c r="C2054" s="109" t="str">
        <f>VLOOKUP(B2054,Nonpubs!$B$2:$D$193,3,FALSE)</f>
        <v xml:space="preserve">K-12                                                                                                                                                                                                                                                                                                                                                                                                                                                                                                                                                                                                                                                                                                                                                                                                                                                                                                                                                                                                                                                                                                                                                                                                                                                                                                                                                                                                                                                                                                                                                                                                                                                                                                                                                                                                                                                                                                                                                                                                                                                                            </v>
      </c>
      <c r="D2054" s="109" t="str">
        <f>VLOOKUP(B2054,Nonpubs!$B$2:$D$193,2,FALSE)</f>
        <v xml:space="preserve">Canton City                                                 </v>
      </c>
      <c r="E2054" s="109" t="s">
        <v>741</v>
      </c>
      <c r="F2054" s="109" t="s">
        <v>962</v>
      </c>
      <c r="G2054" s="109" t="s">
        <v>1282</v>
      </c>
      <c r="H2054" s="109" t="s">
        <v>797</v>
      </c>
      <c r="I2054" s="109" t="s">
        <v>1456</v>
      </c>
    </row>
    <row r="2055" spans="1:9">
      <c r="A2055" s="109" t="s">
        <v>307</v>
      </c>
      <c r="B2055" s="109" t="s">
        <v>306</v>
      </c>
      <c r="C2055" s="109" t="str">
        <f>VLOOKUP(B2055,Nonpubs!$B$2:$D$193,3,FALSE)</f>
        <v xml:space="preserve">K-12                                                                                                                                                                                                                                                                                                                                                                                                                                                                                                                                                                                                                                                                                                                                                                                                                                                                                                                                                                                                                                                                                                                                                                                                                                                                                                                                                                                                                                                                                                                                                                                                                                                                                                                                                                                                                                                                                                                                                                                                                                                                            </v>
      </c>
      <c r="D2055" s="109" t="str">
        <f>VLOOKUP(B2055,Nonpubs!$B$2:$D$193,2,FALSE)</f>
        <v xml:space="preserve">Canton City                                                 </v>
      </c>
      <c r="E2055" s="109" t="s">
        <v>742</v>
      </c>
      <c r="F2055" s="109" t="s">
        <v>962</v>
      </c>
      <c r="G2055" s="109" t="s">
        <v>1282</v>
      </c>
      <c r="H2055" s="109" t="s">
        <v>797</v>
      </c>
      <c r="I2055" s="109" t="s">
        <v>1456</v>
      </c>
    </row>
    <row r="2056" spans="1:9">
      <c r="A2056" s="109" t="s">
        <v>307</v>
      </c>
      <c r="B2056" s="109" t="s">
        <v>306</v>
      </c>
      <c r="C2056" s="109" t="str">
        <f>VLOOKUP(B2056,Nonpubs!$B$2:$D$193,3,FALSE)</f>
        <v xml:space="preserve">K-12                                                                                                                                                                                                                                                                                                                                                                                                                                                                                                                                                                                                                                                                                                                                                                                                                                                                                                                                                                                                                                                                                                                                                                                                                                                                                                                                                                                                                                                                                                                                                                                                                                                                                                                                                                                                                                                                                                                                                                                                                                                                            </v>
      </c>
      <c r="D2056" s="109" t="str">
        <f>VLOOKUP(B2056,Nonpubs!$B$2:$D$193,2,FALSE)</f>
        <v xml:space="preserve">Canton City                                                 </v>
      </c>
      <c r="E2056" s="109" t="s">
        <v>744</v>
      </c>
      <c r="F2056" s="109" t="s">
        <v>962</v>
      </c>
      <c r="G2056" s="109" t="s">
        <v>1282</v>
      </c>
      <c r="H2056" s="109" t="s">
        <v>797</v>
      </c>
      <c r="I2056" s="109" t="s">
        <v>1456</v>
      </c>
    </row>
    <row r="2057" spans="1:9">
      <c r="A2057" s="109" t="s">
        <v>307</v>
      </c>
      <c r="B2057" s="109" t="s">
        <v>306</v>
      </c>
      <c r="C2057" s="109" t="str">
        <f>VLOOKUP(B2057,Nonpubs!$B$2:$D$193,3,FALSE)</f>
        <v xml:space="preserve">K-12                                                                                                                                                                                                                                                                                                                                                                                                                                                                                                                                                                                                                                                                                                                                                                                                                                                                                                                                                                                                                                                                                                                                                                                                                                                                                                                                                                                                                                                                                                                                                                                                                                                                                                                                                                                                                                                                                                                                                                                                                                                                            </v>
      </c>
      <c r="D2057" s="109" t="str">
        <f>VLOOKUP(B2057,Nonpubs!$B$2:$D$193,2,FALSE)</f>
        <v xml:space="preserve">Canton City                                                 </v>
      </c>
      <c r="E2057" s="109" t="s">
        <v>743</v>
      </c>
      <c r="F2057" s="109" t="s">
        <v>962</v>
      </c>
      <c r="G2057" s="109" t="s">
        <v>1282</v>
      </c>
      <c r="H2057" s="109" t="s">
        <v>797</v>
      </c>
      <c r="I2057" s="109" t="s">
        <v>1456</v>
      </c>
    </row>
    <row r="2058" spans="1:9">
      <c r="A2058" s="109" t="s">
        <v>307</v>
      </c>
      <c r="B2058" s="109" t="s">
        <v>306</v>
      </c>
      <c r="C2058" s="109" t="str">
        <f>VLOOKUP(B2058,Nonpubs!$B$2:$D$193,3,FALSE)</f>
        <v xml:space="preserve">K-12                                                                                                                                                                                                                                                                                                                                                                                                                                                                                                                                                                                                                                                                                                                                                                                                                                                                                                                                                                                                                                                                                                                                                                                                                                                                                                                                                                                                                                                                                                                                                                                                                                                                                                                                                                                                                                                                                                                                                                                                                                                                            </v>
      </c>
      <c r="D2058" s="109" t="str">
        <f>VLOOKUP(B2058,Nonpubs!$B$2:$D$193,2,FALSE)</f>
        <v xml:space="preserve">Canton City                                                 </v>
      </c>
      <c r="E2058" s="109" t="s">
        <v>743</v>
      </c>
      <c r="F2058" s="109" t="s">
        <v>3045</v>
      </c>
      <c r="G2058" s="109" t="s">
        <v>3046</v>
      </c>
      <c r="H2058" s="109" t="s">
        <v>803</v>
      </c>
      <c r="I2058" s="109" t="s">
        <v>1456</v>
      </c>
    </row>
    <row r="2059" spans="1:9">
      <c r="A2059" s="109" t="s">
        <v>307</v>
      </c>
      <c r="B2059" s="109" t="s">
        <v>306</v>
      </c>
      <c r="C2059" s="109" t="str">
        <f>VLOOKUP(B2059,Nonpubs!$B$2:$D$193,3,FALSE)</f>
        <v xml:space="preserve">K-12                                                                                                                                                                                                                                                                                                                                                                                                                                                                                                                                                                                                                                                                                                                                                                                                                                                                                                                                                                                                                                                                                                                                                                                                                                                                                                                                                                                                                                                                                                                                                                                                                                                                                                                                                                                                                                                                                                                                                                                                                                                                            </v>
      </c>
      <c r="D2059" s="109" t="str">
        <f>VLOOKUP(B2059,Nonpubs!$B$2:$D$193,2,FALSE)</f>
        <v xml:space="preserve">Canton City                                                 </v>
      </c>
      <c r="E2059" s="109" t="s">
        <v>751</v>
      </c>
      <c r="F2059" s="109" t="s">
        <v>1110</v>
      </c>
      <c r="G2059" s="109" t="s">
        <v>1444</v>
      </c>
      <c r="H2059" s="109" t="s">
        <v>791</v>
      </c>
      <c r="I2059" s="109" t="s">
        <v>1455</v>
      </c>
    </row>
    <row r="2060" spans="1:9">
      <c r="A2060" s="109" t="s">
        <v>307</v>
      </c>
      <c r="B2060" s="109" t="s">
        <v>306</v>
      </c>
      <c r="C2060" s="109" t="str">
        <f>VLOOKUP(B2060,Nonpubs!$B$2:$D$193,3,FALSE)</f>
        <v xml:space="preserve">K-12                                                                                                                                                                                                                                                                                                                                                                                                                                                                                                                                                                                                                                                                                                                                                                                                                                                                                                                                                                                                                                                                                                                                                                                                                                                                                                                                                                                                                                                                                                                                                                                                                                                                                                                                                                                                                                                                                                                                                                                                                                                                            </v>
      </c>
      <c r="D2060" s="109" t="str">
        <f>VLOOKUP(B2060,Nonpubs!$B$2:$D$193,2,FALSE)</f>
        <v xml:space="preserve">Canton City                                                 </v>
      </c>
      <c r="E2060" s="109" t="s">
        <v>740</v>
      </c>
      <c r="F2060" s="109" t="s">
        <v>1059</v>
      </c>
      <c r="G2060" s="109" t="s">
        <v>1388</v>
      </c>
      <c r="H2060" s="109" t="s">
        <v>797</v>
      </c>
      <c r="I2060" s="109" t="s">
        <v>1456</v>
      </c>
    </row>
    <row r="2061" spans="1:9">
      <c r="A2061" s="109" t="s">
        <v>307</v>
      </c>
      <c r="B2061" s="109" t="s">
        <v>306</v>
      </c>
      <c r="C2061" s="109" t="str">
        <f>VLOOKUP(B2061,Nonpubs!$B$2:$D$193,3,FALSE)</f>
        <v xml:space="preserve">K-12                                                                                                                                                                                                                                                                                                                                                                                                                                                                                                                                                                                                                                                                                                                                                                                                                                                                                                                                                                                                                                                                                                                                                                                                                                                                                                                                                                                                                                                                                                                                                                                                                                                                                                                                                                                                                                                                                                                                                                                                                                                                            </v>
      </c>
      <c r="D2061" s="109" t="str">
        <f>VLOOKUP(B2061,Nonpubs!$B$2:$D$193,2,FALSE)</f>
        <v xml:space="preserve">Canton City                                                 </v>
      </c>
      <c r="E2061" s="109" t="s">
        <v>741</v>
      </c>
      <c r="F2061" s="109" t="s">
        <v>1059</v>
      </c>
      <c r="G2061" s="109" t="s">
        <v>1388</v>
      </c>
      <c r="H2061" s="109" t="s">
        <v>797</v>
      </c>
      <c r="I2061" s="109" t="s">
        <v>1456</v>
      </c>
    </row>
    <row r="2062" spans="1:9">
      <c r="A2062" s="109" t="s">
        <v>307</v>
      </c>
      <c r="B2062" s="109" t="s">
        <v>306</v>
      </c>
      <c r="C2062" s="109" t="str">
        <f>VLOOKUP(B2062,Nonpubs!$B$2:$D$193,3,FALSE)</f>
        <v xml:space="preserve">K-12                                                                                                                                                                                                                                                                                                                                                                                                                                                                                                                                                                                                                                                                                                                                                                                                                                                                                                                                                                                                                                                                                                                                                                                                                                                                                                                                                                                                                                                                                                                                                                                                                                                                                                                                                                                                                                                                                                                                                                                                                                                                            </v>
      </c>
      <c r="D2062" s="109" t="str">
        <f>VLOOKUP(B2062,Nonpubs!$B$2:$D$193,2,FALSE)</f>
        <v xml:space="preserve">Canton City                                                 </v>
      </c>
      <c r="E2062" s="109" t="s">
        <v>742</v>
      </c>
      <c r="F2062" s="109" t="s">
        <v>1059</v>
      </c>
      <c r="G2062" s="109" t="s">
        <v>1388</v>
      </c>
      <c r="H2062" s="109" t="s">
        <v>797</v>
      </c>
      <c r="I2062" s="109" t="s">
        <v>1456</v>
      </c>
    </row>
    <row r="2063" spans="1:9">
      <c r="A2063" s="109" t="s">
        <v>307</v>
      </c>
      <c r="B2063" s="109" t="s">
        <v>306</v>
      </c>
      <c r="C2063" s="109" t="str">
        <f>VLOOKUP(B2063,Nonpubs!$B$2:$D$193,3,FALSE)</f>
        <v xml:space="preserve">K-12                                                                                                                                                                                                                                                                                                                                                                                                                                                                                                                                                                                                                                                                                                                                                                                                                                                                                                                                                                                                                                                                                                                                                                                                                                                                                                                                                                                                                                                                                                                                                                                                                                                                                                                                                                                                                                                                                                                                                                                                                                                                            </v>
      </c>
      <c r="D2063" s="109" t="str">
        <f>VLOOKUP(B2063,Nonpubs!$B$2:$D$193,2,FALSE)</f>
        <v xml:space="preserve">Canton City                                                 </v>
      </c>
      <c r="E2063" s="109" t="s">
        <v>744</v>
      </c>
      <c r="F2063" s="109" t="s">
        <v>1059</v>
      </c>
      <c r="G2063" s="109" t="s">
        <v>1388</v>
      </c>
      <c r="H2063" s="109" t="s">
        <v>797</v>
      </c>
      <c r="I2063" s="109" t="s">
        <v>1456</v>
      </c>
    </row>
    <row r="2064" spans="1:9">
      <c r="A2064" s="109" t="s">
        <v>307</v>
      </c>
      <c r="B2064" s="109" t="s">
        <v>306</v>
      </c>
      <c r="C2064" s="109" t="str">
        <f>VLOOKUP(B2064,Nonpubs!$B$2:$D$193,3,FALSE)</f>
        <v xml:space="preserve">K-12                                                                                                                                                                                                                                                                                                                                                                                                                                                                                                                                                                                                                                                                                                                                                                                                                                                                                                                                                                                                                                                                                                                                                                                                                                                                                                                                                                                                                                                                                                                                                                                                                                                                                                                                                                                                                                                                                                                                                                                                                                                                            </v>
      </c>
      <c r="D2064" s="109" t="str">
        <f>VLOOKUP(B2064,Nonpubs!$B$2:$D$193,2,FALSE)</f>
        <v xml:space="preserve">Canton City                                                 </v>
      </c>
      <c r="E2064" s="109" t="s">
        <v>743</v>
      </c>
      <c r="F2064" s="109" t="s">
        <v>1059</v>
      </c>
      <c r="G2064" s="109" t="s">
        <v>1388</v>
      </c>
      <c r="H2064" s="109" t="s">
        <v>797</v>
      </c>
      <c r="I2064" s="109" t="s">
        <v>1456</v>
      </c>
    </row>
    <row r="2065" spans="1:9">
      <c r="A2065" s="109" t="s">
        <v>307</v>
      </c>
      <c r="B2065" s="109" t="s">
        <v>306</v>
      </c>
      <c r="C2065" s="109" t="str">
        <f>VLOOKUP(B2065,Nonpubs!$B$2:$D$193,3,FALSE)</f>
        <v xml:space="preserve">K-12                                                                                                                                                                                                                                                                                                                                                                                                                                                                                                                                                                                                                                                                                                                                                                                                                                                                                                                                                                                                                                                                                                                                                                                                                                                                                                                                                                                                                                                                                                                                                                                                                                                                                                                                                                                                                                                                                                                                                                                                                                                                            </v>
      </c>
      <c r="D2065" s="109" t="str">
        <f>VLOOKUP(B2065,Nonpubs!$B$2:$D$193,2,FALSE)</f>
        <v xml:space="preserve">Canton City                                                 </v>
      </c>
      <c r="E2065" s="109" t="s">
        <v>804</v>
      </c>
      <c r="F2065" s="109" t="s">
        <v>1059</v>
      </c>
      <c r="G2065" s="109" t="s">
        <v>1388</v>
      </c>
      <c r="H2065" s="109" t="s">
        <v>797</v>
      </c>
      <c r="I2065" s="109" t="s">
        <v>1456</v>
      </c>
    </row>
    <row r="2066" spans="1:9">
      <c r="A2066" s="109" t="s">
        <v>307</v>
      </c>
      <c r="B2066" s="109" t="s">
        <v>306</v>
      </c>
      <c r="C2066" s="109" t="str">
        <f>VLOOKUP(B2066,Nonpubs!$B$2:$D$193,3,FALSE)</f>
        <v xml:space="preserve">K-12                                                                                                                                                                                                                                                                                                                                                                                                                                                                                                                                                                                                                                                                                                                                                                                                                                                                                                                                                                                                                                                                                                                                                                                                                                                                                                                                                                                                                                                                                                                                                                                                                                                                                                                                                                                                                                                                                                                                                                                                                                                                            </v>
      </c>
      <c r="D2066" s="109" t="str">
        <f>VLOOKUP(B2066,Nonpubs!$B$2:$D$193,2,FALSE)</f>
        <v xml:space="preserve">Canton City                                                 </v>
      </c>
      <c r="E2066" s="109" t="s">
        <v>739</v>
      </c>
      <c r="F2066" s="109" t="s">
        <v>1055</v>
      </c>
      <c r="G2066" s="109" t="s">
        <v>1384</v>
      </c>
      <c r="H2066" s="109" t="s">
        <v>797</v>
      </c>
      <c r="I2066" s="109" t="s">
        <v>1456</v>
      </c>
    </row>
    <row r="2067" spans="1:9">
      <c r="A2067" s="109" t="s">
        <v>307</v>
      </c>
      <c r="B2067" s="109" t="s">
        <v>306</v>
      </c>
      <c r="C2067" s="109" t="str">
        <f>VLOOKUP(B2067,Nonpubs!$B$2:$D$193,3,FALSE)</f>
        <v xml:space="preserve">K-12                                                                                                                                                                                                                                                                                                                                                                                                                                                                                                                                                                                                                                                                                                                                                                                                                                                                                                                                                                                                                                                                                                                                                                                                                                                                                                                                                                                                                                                                                                                                                                                                                                                                                                                                                                                                                                                                                                                                                                                                                                                                            </v>
      </c>
      <c r="D2067" s="109" t="str">
        <f>VLOOKUP(B2067,Nonpubs!$B$2:$D$193,2,FALSE)</f>
        <v xml:space="preserve">Canton City                                                 </v>
      </c>
      <c r="E2067" s="109" t="s">
        <v>740</v>
      </c>
      <c r="F2067" s="109" t="s">
        <v>1055</v>
      </c>
      <c r="G2067" s="109" t="s">
        <v>1384</v>
      </c>
      <c r="H2067" s="109" t="s">
        <v>797</v>
      </c>
      <c r="I2067" s="109" t="s">
        <v>1456</v>
      </c>
    </row>
    <row r="2068" spans="1:9">
      <c r="A2068" s="109" t="s">
        <v>307</v>
      </c>
      <c r="B2068" s="109" t="s">
        <v>306</v>
      </c>
      <c r="C2068" s="109" t="str">
        <f>VLOOKUP(B2068,Nonpubs!$B$2:$D$193,3,FALSE)</f>
        <v xml:space="preserve">K-12                                                                                                                                                                                                                                                                                                                                                                                                                                                                                                                                                                                                                                                                                                                                                                                                                                                                                                                                                                                                                                                                                                                                                                                                                                                                                                                                                                                                                                                                                                                                                                                                                                                                                                                                                                                                                                                                                                                                                                                                                                                                            </v>
      </c>
      <c r="D2068" s="109" t="str">
        <f>VLOOKUP(B2068,Nonpubs!$B$2:$D$193,2,FALSE)</f>
        <v xml:space="preserve">Canton City                                                 </v>
      </c>
      <c r="E2068" s="109" t="s">
        <v>742</v>
      </c>
      <c r="F2068" s="109" t="s">
        <v>1055</v>
      </c>
      <c r="G2068" s="109" t="s">
        <v>1384</v>
      </c>
      <c r="H2068" s="109" t="s">
        <v>797</v>
      </c>
      <c r="I2068" s="109" t="s">
        <v>1456</v>
      </c>
    </row>
    <row r="2069" spans="1:9">
      <c r="A2069" s="109" t="s">
        <v>307</v>
      </c>
      <c r="B2069" s="109" t="s">
        <v>306</v>
      </c>
      <c r="C2069" s="109" t="str">
        <f>VLOOKUP(B2069,Nonpubs!$B$2:$D$193,3,FALSE)</f>
        <v xml:space="preserve">K-12                                                                                                                                                                                                                                                                                                                                                                                                                                                                                                                                                                                                                                                                                                                                                                                                                                                                                                                                                                                                                                                                                                                                                                                                                                                                                                                                                                                                                                                                                                                                                                                                                                                                                                                                                                                                                                                                                                                                                                                                                                                                            </v>
      </c>
      <c r="D2069" s="109" t="str">
        <f>VLOOKUP(B2069,Nonpubs!$B$2:$D$193,2,FALSE)</f>
        <v xml:space="preserve">Canton City                                                 </v>
      </c>
      <c r="E2069" s="109" t="s">
        <v>740</v>
      </c>
      <c r="F2069" s="109" t="s">
        <v>1057</v>
      </c>
      <c r="G2069" s="109" t="s">
        <v>1386</v>
      </c>
      <c r="H2069" s="109" t="s">
        <v>797</v>
      </c>
      <c r="I2069" s="109" t="s">
        <v>1456</v>
      </c>
    </row>
    <row r="2070" spans="1:9">
      <c r="A2070" s="109" t="s">
        <v>307</v>
      </c>
      <c r="B2070" s="109" t="s">
        <v>306</v>
      </c>
      <c r="C2070" s="109" t="str">
        <f>VLOOKUP(B2070,Nonpubs!$B$2:$D$193,3,FALSE)</f>
        <v xml:space="preserve">K-12                                                                                                                                                                                                                                                                                                                                                                                                                                                                                                                                                                                                                                                                                                                                                                                                                                                                                                                                                                                                                                                                                                                                                                                                                                                                                                                                                                                                                                                                                                                                                                                                                                                                                                                                                                                                                                                                                                                                                                                                                                                                            </v>
      </c>
      <c r="D2070" s="109" t="str">
        <f>VLOOKUP(B2070,Nonpubs!$B$2:$D$193,2,FALSE)</f>
        <v xml:space="preserve">Canton City                                                 </v>
      </c>
      <c r="E2070" s="109" t="s">
        <v>741</v>
      </c>
      <c r="F2070" s="109" t="s">
        <v>1057</v>
      </c>
      <c r="G2070" s="109" t="s">
        <v>1386</v>
      </c>
      <c r="H2070" s="109" t="s">
        <v>797</v>
      </c>
      <c r="I2070" s="109" t="s">
        <v>1456</v>
      </c>
    </row>
    <row r="2071" spans="1:9">
      <c r="A2071" s="109" t="s">
        <v>307</v>
      </c>
      <c r="B2071" s="109" t="s">
        <v>306</v>
      </c>
      <c r="C2071" s="109" t="str">
        <f>VLOOKUP(B2071,Nonpubs!$B$2:$D$193,3,FALSE)</f>
        <v xml:space="preserve">K-12                                                                                                                                                                                                                                                                                                                                                                                                                                                                                                                                                                                                                                                                                                                                                                                                                                                                                                                                                                                                                                                                                                                                                                                                                                                                                                                                                                                                                                                                                                                                                                                                                                                                                                                                                                                                                                                                                                                                                                                                                                                                            </v>
      </c>
      <c r="D2071" s="109" t="str">
        <f>VLOOKUP(B2071,Nonpubs!$B$2:$D$193,2,FALSE)</f>
        <v xml:space="preserve">Canton City                                                 </v>
      </c>
      <c r="E2071" s="109" t="s">
        <v>742</v>
      </c>
      <c r="F2071" s="109" t="s">
        <v>1057</v>
      </c>
      <c r="G2071" s="109" t="s">
        <v>1386</v>
      </c>
      <c r="H2071" s="109" t="s">
        <v>797</v>
      </c>
      <c r="I2071" s="109" t="s">
        <v>1456</v>
      </c>
    </row>
    <row r="2072" spans="1:9">
      <c r="A2072" s="109" t="s">
        <v>307</v>
      </c>
      <c r="B2072" s="109" t="s">
        <v>306</v>
      </c>
      <c r="C2072" s="109" t="str">
        <f>VLOOKUP(B2072,Nonpubs!$B$2:$D$193,3,FALSE)</f>
        <v xml:space="preserve">K-12                                                                                                                                                                                                                                                                                                                                                                                                                                                                                                                                                                                                                                                                                                                                                                                                                                                                                                                                                                                                                                                                                                                                                                                                                                                                                                                                                                                                                                                                                                                                                                                                                                                                                                                                                                                                                                                                                                                                                                                                                                                                            </v>
      </c>
      <c r="D2072" s="109" t="str">
        <f>VLOOKUP(B2072,Nonpubs!$B$2:$D$193,2,FALSE)</f>
        <v xml:space="preserve">Canton City                                                 </v>
      </c>
      <c r="E2072" s="109" t="s">
        <v>804</v>
      </c>
      <c r="F2072" s="109" t="s">
        <v>1057</v>
      </c>
      <c r="G2072" s="109" t="s">
        <v>1386</v>
      </c>
      <c r="H2072" s="109" t="s">
        <v>797</v>
      </c>
      <c r="I2072" s="109" t="s">
        <v>1456</v>
      </c>
    </row>
    <row r="2073" spans="1:9">
      <c r="A2073" s="109" t="s">
        <v>307</v>
      </c>
      <c r="B2073" s="109" t="s">
        <v>306</v>
      </c>
      <c r="C2073" s="109" t="str">
        <f>VLOOKUP(B2073,Nonpubs!$B$2:$D$193,3,FALSE)</f>
        <v xml:space="preserve">K-12                                                                                                                                                                                                                                                                                                                                                                                                                                                                                                                                                                                                                                                                                                                                                                                                                                                                                                                                                                                                                                                                                                                                                                                                                                                                                                                                                                                                                                                                                                                                                                                                                                                                                                                                                                                                                                                                                                                                                                                                                                                                            </v>
      </c>
      <c r="D2073" s="109" t="str">
        <f>VLOOKUP(B2073,Nonpubs!$B$2:$D$193,2,FALSE)</f>
        <v xml:space="preserve">Canton City                                                 </v>
      </c>
      <c r="E2073" s="109" t="s">
        <v>751</v>
      </c>
      <c r="F2073" s="109" t="s">
        <v>992</v>
      </c>
      <c r="G2073" s="109" t="s">
        <v>1315</v>
      </c>
      <c r="H2073" s="109" t="s">
        <v>1163</v>
      </c>
      <c r="I2073" s="109" t="s">
        <v>1456</v>
      </c>
    </row>
    <row r="2074" spans="1:9">
      <c r="A2074" s="109" t="s">
        <v>307</v>
      </c>
      <c r="B2074" s="109" t="s">
        <v>306</v>
      </c>
      <c r="C2074" s="109" t="str">
        <f>VLOOKUP(B2074,Nonpubs!$B$2:$D$193,3,FALSE)</f>
        <v xml:space="preserve">K-12                                                                                                                                                                                                                                                                                                                                                                                                                                                                                                                                                                                                                                                                                                                                                                                                                                                                                                                                                                                                                                                                                                                                                                                                                                                                                                                                                                                                                                                                                                                                                                                                                                                                                                                                                                                                                                                                                                                                                                                                                                                                            </v>
      </c>
      <c r="D2074" s="109" t="str">
        <f>VLOOKUP(B2074,Nonpubs!$B$2:$D$193,2,FALSE)</f>
        <v xml:space="preserve">Canton City                                                 </v>
      </c>
      <c r="E2074" s="109" t="s">
        <v>752</v>
      </c>
      <c r="F2074" s="109" t="s">
        <v>992</v>
      </c>
      <c r="G2074" s="109" t="s">
        <v>1315</v>
      </c>
      <c r="H2074" s="109" t="s">
        <v>1163</v>
      </c>
      <c r="I2074" s="109" t="s">
        <v>1456</v>
      </c>
    </row>
    <row r="2075" spans="1:9">
      <c r="A2075" s="109" t="s">
        <v>307</v>
      </c>
      <c r="B2075" s="109" t="s">
        <v>306</v>
      </c>
      <c r="C2075" s="109" t="str">
        <f>VLOOKUP(B2075,Nonpubs!$B$2:$D$193,3,FALSE)</f>
        <v xml:space="preserve">K-12                                                                                                                                                                                                                                                                                                                                                                                                                                                                                                                                                                                                                                                                                                                                                                                                                                                                                                                                                                                                                                                                                                                                                                                                                                                                                                                                                                                                                                                                                                                                                                                                                                                                                                                                                                                                                                                                                                                                                                                                                                                                            </v>
      </c>
      <c r="D2075" s="109" t="str">
        <f>VLOOKUP(B2075,Nonpubs!$B$2:$D$193,2,FALSE)</f>
        <v xml:space="preserve">Canton City                                                 </v>
      </c>
      <c r="E2075" s="109" t="s">
        <v>739</v>
      </c>
      <c r="F2075" s="109" t="s">
        <v>898</v>
      </c>
      <c r="G2075" s="109" t="s">
        <v>1215</v>
      </c>
      <c r="H2075" s="109" t="s">
        <v>796</v>
      </c>
      <c r="I2075" s="109" t="s">
        <v>1455</v>
      </c>
    </row>
    <row r="2076" spans="1:9">
      <c r="A2076" s="109" t="s">
        <v>307</v>
      </c>
      <c r="B2076" s="109" t="s">
        <v>306</v>
      </c>
      <c r="C2076" s="109" t="str">
        <f>VLOOKUP(B2076,Nonpubs!$B$2:$D$193,3,FALSE)</f>
        <v xml:space="preserve">K-12                                                                                                                                                                                                                                                                                                                                                                                                                                                                                                                                                                                                                                                                                                                                                                                                                                                                                                                                                                                                                                                                                                                                                                                                                                                                                                                                                                                                                                                                                                                                                                                                                                                                                                                                                                                                                                                                                                                                                                                                                                                                            </v>
      </c>
      <c r="D2076" s="109" t="str">
        <f>VLOOKUP(B2076,Nonpubs!$B$2:$D$193,2,FALSE)</f>
        <v xml:space="preserve">Canton City                                                 </v>
      </c>
      <c r="E2076" s="109" t="s">
        <v>741</v>
      </c>
      <c r="F2076" s="109" t="s">
        <v>1058</v>
      </c>
      <c r="G2076" s="109" t="s">
        <v>1387</v>
      </c>
      <c r="H2076" s="109" t="s">
        <v>797</v>
      </c>
      <c r="I2076" s="109" t="s">
        <v>1456</v>
      </c>
    </row>
    <row r="2077" spans="1:9">
      <c r="A2077" s="109" t="s">
        <v>307</v>
      </c>
      <c r="B2077" s="109" t="s">
        <v>306</v>
      </c>
      <c r="C2077" s="109" t="str">
        <f>VLOOKUP(B2077,Nonpubs!$B$2:$D$193,3,FALSE)</f>
        <v xml:space="preserve">K-12                                                                                                                                                                                                                                                                                                                                                                                                                                                                                                                                                                                                                                                                                                                                                                                                                                                                                                                                                                                                                                                                                                                                                                                                                                                                                                                                                                                                                                                                                                                                                                                                                                                                                                                                                                                                                                                                                                                                                                                                                                                                            </v>
      </c>
      <c r="D2077" s="109" t="str">
        <f>VLOOKUP(B2077,Nonpubs!$B$2:$D$193,2,FALSE)</f>
        <v xml:space="preserve">Canton City                                                 </v>
      </c>
      <c r="E2077" s="109" t="s">
        <v>742</v>
      </c>
      <c r="F2077" s="109" t="s">
        <v>1058</v>
      </c>
      <c r="G2077" s="109" t="s">
        <v>1387</v>
      </c>
      <c r="H2077" s="109" t="s">
        <v>797</v>
      </c>
      <c r="I2077" s="109" t="s">
        <v>1456</v>
      </c>
    </row>
    <row r="2078" spans="1:9">
      <c r="A2078" s="109" t="s">
        <v>307</v>
      </c>
      <c r="B2078" s="109" t="s">
        <v>306</v>
      </c>
      <c r="C2078" s="109" t="str">
        <f>VLOOKUP(B2078,Nonpubs!$B$2:$D$193,3,FALSE)</f>
        <v xml:space="preserve">K-12                                                                                                                                                                                                                                                                                                                                                                                                                                                                                                                                                                                                                                                                                                                                                                                                                                                                                                                                                                                                                                                                                                                                                                                                                                                                                                                                                                                                                                                                                                                                                                                                                                                                                                                                                                                                                                                                                                                                                                                                                                                                            </v>
      </c>
      <c r="D2078" s="109" t="str">
        <f>VLOOKUP(B2078,Nonpubs!$B$2:$D$193,2,FALSE)</f>
        <v xml:space="preserve">Canton City                                                 </v>
      </c>
      <c r="E2078" s="109" t="s">
        <v>744</v>
      </c>
      <c r="F2078" s="109" t="s">
        <v>1058</v>
      </c>
      <c r="G2078" s="109" t="s">
        <v>1387</v>
      </c>
      <c r="H2078" s="109" t="s">
        <v>797</v>
      </c>
      <c r="I2078" s="109" t="s">
        <v>1456</v>
      </c>
    </row>
    <row r="2079" spans="1:9">
      <c r="A2079" s="109" t="s">
        <v>309</v>
      </c>
      <c r="B2079" s="109" t="s">
        <v>308</v>
      </c>
      <c r="C2079" s="109" t="str">
        <f>VLOOKUP(B2079,Nonpubs!$B$2:$D$193,3,FALSE)</f>
        <v xml:space="preserve">P,K-8                                                                                                                                                                                                                                                                                                                                                                                                                                                                                                                                                                                                                                                                                                                                                                                                                                                                                                                                                                                                                                                                                                                                                                                                                                                                                                                                                                                                                                                                                                                                                                                                                                                                                                                                                                                                                                                                                                                                                                                                                                                                           </v>
      </c>
      <c r="D2079" s="109" t="str">
        <f>VLOOKUP(B2079,Nonpubs!$B$2:$D$193,2,FALSE)</f>
        <v xml:space="preserve">Dayton City                                                 </v>
      </c>
      <c r="E2079" s="109" t="s">
        <v>742</v>
      </c>
      <c r="F2079" s="109" t="s">
        <v>1029</v>
      </c>
      <c r="G2079" s="109" t="s">
        <v>1353</v>
      </c>
      <c r="H2079" s="109" t="s">
        <v>795</v>
      </c>
      <c r="I2079" s="109" t="s">
        <v>1455</v>
      </c>
    </row>
    <row r="2080" spans="1:9">
      <c r="A2080" s="109" t="s">
        <v>309</v>
      </c>
      <c r="B2080" s="109" t="s">
        <v>308</v>
      </c>
      <c r="C2080" s="109" t="str">
        <f>VLOOKUP(B2080,Nonpubs!$B$2:$D$193,3,FALSE)</f>
        <v xml:space="preserve">P,K-8                                                                                                                                                                                                                                                                                                                                                                                                                                                                                                                                                                                                                                                                                                                                                                                                                                                                                                                                                                                                                                                                                                                                                                                                                                                                                                                                                                                                                                                                                                                                                                                                                                                                                                                                                                                                                                                                                                                                                                                                                                                                           </v>
      </c>
      <c r="D2080" s="109" t="str">
        <f>VLOOKUP(B2080,Nonpubs!$B$2:$D$193,2,FALSE)</f>
        <v xml:space="preserve">Dayton City                                                 </v>
      </c>
      <c r="E2080" s="109" t="s">
        <v>739</v>
      </c>
      <c r="F2080" s="109" t="s">
        <v>875</v>
      </c>
      <c r="G2080" s="109" t="s">
        <v>1191</v>
      </c>
      <c r="H2080" s="109" t="s">
        <v>793</v>
      </c>
      <c r="I2080" s="109" t="s">
        <v>1456</v>
      </c>
    </row>
    <row r="2081" spans="1:9">
      <c r="A2081" s="109" t="s">
        <v>309</v>
      </c>
      <c r="B2081" s="109" t="s">
        <v>308</v>
      </c>
      <c r="C2081" s="109" t="str">
        <f>VLOOKUP(B2081,Nonpubs!$B$2:$D$193,3,FALSE)</f>
        <v xml:space="preserve">P,K-8                                                                                                                                                                                                                                                                                                                                                                                                                                                                                                                                                                                                                                                                                                                                                                                                                                                                                                                                                                                                                                                                                                                                                                                                                                                                                                                                                                                                                                                                                                                                                                                                                                                                                                                                                                                                                                                                                                                                                                                                                                                                           </v>
      </c>
      <c r="D2081" s="109" t="str">
        <f>VLOOKUP(B2081,Nonpubs!$B$2:$D$193,2,FALSE)</f>
        <v xml:space="preserve">Dayton City                                                 </v>
      </c>
      <c r="E2081" s="109" t="s">
        <v>740</v>
      </c>
      <c r="F2081" s="109" t="s">
        <v>875</v>
      </c>
      <c r="G2081" s="109" t="s">
        <v>1191</v>
      </c>
      <c r="H2081" s="109" t="s">
        <v>793</v>
      </c>
      <c r="I2081" s="109" t="s">
        <v>1456</v>
      </c>
    </row>
    <row r="2082" spans="1:9">
      <c r="A2082" s="109" t="s">
        <v>309</v>
      </c>
      <c r="B2082" s="109" t="s">
        <v>308</v>
      </c>
      <c r="C2082" s="109" t="str">
        <f>VLOOKUP(B2082,Nonpubs!$B$2:$D$193,3,FALSE)</f>
        <v xml:space="preserve">P,K-8                                                                                                                                                                                                                                                                                                                                                                                                                                                                                                                                                                                                                                                                                                                                                                                                                                                                                                                                                                                                                                                                                                                                                                                                                                                                                                                                                                                                                                                                                                                                                                                                                                                                                                                                                                                                                                                                                                                                                                                                                                                                           </v>
      </c>
      <c r="D2082" s="109" t="str">
        <f>VLOOKUP(B2082,Nonpubs!$B$2:$D$193,2,FALSE)</f>
        <v xml:space="preserve">Dayton City                                                 </v>
      </c>
      <c r="E2082" s="109" t="s">
        <v>741</v>
      </c>
      <c r="F2082" s="109" t="s">
        <v>875</v>
      </c>
      <c r="G2082" s="109" t="s">
        <v>1191</v>
      </c>
      <c r="H2082" s="109" t="s">
        <v>793</v>
      </c>
      <c r="I2082" s="109" t="s">
        <v>1456</v>
      </c>
    </row>
    <row r="2083" spans="1:9">
      <c r="A2083" s="109" t="s">
        <v>309</v>
      </c>
      <c r="B2083" s="109" t="s">
        <v>308</v>
      </c>
      <c r="C2083" s="109" t="str">
        <f>VLOOKUP(B2083,Nonpubs!$B$2:$D$193,3,FALSE)</f>
        <v xml:space="preserve">P,K-8                                                                                                                                                                                                                                                                                                                                                                                                                                                                                                                                                                                                                                                                                                                                                                                                                                                                                                                                                                                                                                                                                                                                                                                                                                                                                                                                                                                                                                                                                                                                                                                                                                                                                                                                                                                                                                                                                                                                                                                                                                                                           </v>
      </c>
      <c r="D2083" s="109" t="str">
        <f>VLOOKUP(B2083,Nonpubs!$B$2:$D$193,2,FALSE)</f>
        <v xml:space="preserve">Dayton City                                                 </v>
      </c>
      <c r="E2083" s="109" t="s">
        <v>742</v>
      </c>
      <c r="F2083" s="109" t="s">
        <v>875</v>
      </c>
      <c r="G2083" s="109" t="s">
        <v>1191</v>
      </c>
      <c r="H2083" s="109" t="s">
        <v>793</v>
      </c>
      <c r="I2083" s="109" t="s">
        <v>1456</v>
      </c>
    </row>
    <row r="2084" spans="1:9">
      <c r="A2084" s="109" t="s">
        <v>309</v>
      </c>
      <c r="B2084" s="109" t="s">
        <v>308</v>
      </c>
      <c r="C2084" s="109" t="str">
        <f>VLOOKUP(B2084,Nonpubs!$B$2:$D$193,3,FALSE)</f>
        <v xml:space="preserve">P,K-8                                                                                                                                                                                                                                                                                                                                                                                                                                                                                                                                                                                                                                                                                                                                                                                                                                                                                                                                                                                                                                                                                                                                                                                                                                                                                                                                                                                                                                                                                                                                                                                                                                                                                                                                                                                                                                                                                                                                                                                                                                                                           </v>
      </c>
      <c r="D2084" s="109" t="str">
        <f>VLOOKUP(B2084,Nonpubs!$B$2:$D$193,2,FALSE)</f>
        <v xml:space="preserve">Dayton City                                                 </v>
      </c>
      <c r="E2084" s="109" t="s">
        <v>744</v>
      </c>
      <c r="F2084" s="109" t="s">
        <v>875</v>
      </c>
      <c r="G2084" s="109" t="s">
        <v>1191</v>
      </c>
      <c r="H2084" s="109" t="s">
        <v>793</v>
      </c>
      <c r="I2084" s="109" t="s">
        <v>1456</v>
      </c>
    </row>
    <row r="2085" spans="1:9">
      <c r="A2085" s="109" t="s">
        <v>309</v>
      </c>
      <c r="B2085" s="109" t="s">
        <v>308</v>
      </c>
      <c r="C2085" s="109" t="str">
        <f>VLOOKUP(B2085,Nonpubs!$B$2:$D$193,3,FALSE)</f>
        <v xml:space="preserve">P,K-8                                                                                                                                                                                                                                                                                                                                                                                                                                                                                                                                                                                                                                                                                                                                                                                                                                                                                                                                                                                                                                                                                                                                                                                                                                                                                                                                                                                                                                                                                                                                                                                                                                                                                                                                                                                                                                                                                                                                                                                                                                                                           </v>
      </c>
      <c r="D2085" s="109" t="str">
        <f>VLOOKUP(B2085,Nonpubs!$B$2:$D$193,2,FALSE)</f>
        <v xml:space="preserve">Dayton City                                                 </v>
      </c>
      <c r="E2085" s="109" t="s">
        <v>739</v>
      </c>
      <c r="F2085" s="109" t="s">
        <v>929</v>
      </c>
      <c r="G2085" s="109" t="s">
        <v>1247</v>
      </c>
      <c r="H2085" s="109" t="s">
        <v>791</v>
      </c>
      <c r="I2085" s="109" t="s">
        <v>1456</v>
      </c>
    </row>
    <row r="2086" spans="1:9">
      <c r="A2086" s="109" t="s">
        <v>309</v>
      </c>
      <c r="B2086" s="109" t="s">
        <v>308</v>
      </c>
      <c r="C2086" s="109" t="str">
        <f>VLOOKUP(B2086,Nonpubs!$B$2:$D$193,3,FALSE)</f>
        <v xml:space="preserve">P,K-8                                                                                                                                                                                                                                                                                                                                                                                                                                                                                                                                                                                                                                                                                                                                                                                                                                                                                                                                                                                                                                                                                                                                                                                                                                                                                                                                                                                                                                                                                                                                                                                                                                                                                                                                                                                                                                                                                                                                                                                                                                                                           </v>
      </c>
      <c r="D2086" s="109" t="str">
        <f>VLOOKUP(B2086,Nonpubs!$B$2:$D$193,2,FALSE)</f>
        <v xml:space="preserve">Dayton City                                                 </v>
      </c>
      <c r="E2086" s="109" t="s">
        <v>740</v>
      </c>
      <c r="F2086" s="109" t="s">
        <v>909</v>
      </c>
      <c r="G2086" s="109" t="s">
        <v>1226</v>
      </c>
      <c r="H2086" s="109" t="s">
        <v>795</v>
      </c>
      <c r="I2086" s="109" t="s">
        <v>1455</v>
      </c>
    </row>
    <row r="2087" spans="1:9">
      <c r="A2087" s="109" t="s">
        <v>309</v>
      </c>
      <c r="B2087" s="109" t="s">
        <v>308</v>
      </c>
      <c r="C2087" s="109" t="str">
        <f>VLOOKUP(B2087,Nonpubs!$B$2:$D$193,3,FALSE)</f>
        <v xml:space="preserve">P,K-8                                                                                                                                                                                                                                                                                                                                                                                                                                                                                                                                                                                                                                                                                                                                                                                                                                                                                                                                                                                                                                                                                                                                                                                                                                                                                                                                                                                                                                                                                                                                                                                                                                                                                                                                                                                                                                                                                                                                                                                                                                                                           </v>
      </c>
      <c r="D2087" s="109" t="str">
        <f>VLOOKUP(B2087,Nonpubs!$B$2:$D$193,2,FALSE)</f>
        <v xml:space="preserve">Dayton City                                                 </v>
      </c>
      <c r="E2087" s="109" t="s">
        <v>741</v>
      </c>
      <c r="F2087" s="109" t="s">
        <v>909</v>
      </c>
      <c r="G2087" s="109" t="s">
        <v>1226</v>
      </c>
      <c r="H2087" s="109" t="s">
        <v>795</v>
      </c>
      <c r="I2087" s="109" t="s">
        <v>1455</v>
      </c>
    </row>
    <row r="2088" spans="1:9">
      <c r="A2088" s="109" t="s">
        <v>309</v>
      </c>
      <c r="B2088" s="109" t="s">
        <v>308</v>
      </c>
      <c r="C2088" s="109" t="str">
        <f>VLOOKUP(B2088,Nonpubs!$B$2:$D$193,3,FALSE)</f>
        <v xml:space="preserve">P,K-8                                                                                                                                                                                                                                                                                                                                                                                                                                                                                                                                                                                                                                                                                                                                                                                                                                                                                                                                                                                                                                                                                                                                                                                                                                                                                                                                                                                                                                                                                                                                                                                                                                                                                                                                                                                                                                                                                                                                                                                                                                                                           </v>
      </c>
      <c r="D2088" s="109" t="str">
        <f>VLOOKUP(B2088,Nonpubs!$B$2:$D$193,2,FALSE)</f>
        <v xml:space="preserve">Dayton City                                                 </v>
      </c>
      <c r="E2088" s="109" t="s">
        <v>739</v>
      </c>
      <c r="F2088" s="109" t="s">
        <v>901</v>
      </c>
      <c r="G2088" s="109" t="s">
        <v>1218</v>
      </c>
      <c r="H2088" s="109" t="s">
        <v>795</v>
      </c>
      <c r="I2088" s="109" t="s">
        <v>1456</v>
      </c>
    </row>
    <row r="2089" spans="1:9">
      <c r="A2089" s="109" t="s">
        <v>309</v>
      </c>
      <c r="B2089" s="109" t="s">
        <v>308</v>
      </c>
      <c r="C2089" s="109" t="str">
        <f>VLOOKUP(B2089,Nonpubs!$B$2:$D$193,3,FALSE)</f>
        <v xml:space="preserve">P,K-8                                                                                                                                                                                                                                                                                                                                                                                                                                                                                                                                                                                                                                                                                                                                                                                                                                                                                                                                                                                                                                                                                                                                                                                                                                                                                                                                                                                                                                                                                                                                                                                                                                                                                                                                                                                                                                                                                                                                                                                                                                                                           </v>
      </c>
      <c r="D2089" s="109" t="str">
        <f>VLOOKUP(B2089,Nonpubs!$B$2:$D$193,2,FALSE)</f>
        <v xml:space="preserve">Dayton City                                                 </v>
      </c>
      <c r="E2089" s="109" t="s">
        <v>740</v>
      </c>
      <c r="F2089" s="109" t="s">
        <v>901</v>
      </c>
      <c r="G2089" s="109" t="s">
        <v>1218</v>
      </c>
      <c r="H2089" s="109" t="s">
        <v>795</v>
      </c>
      <c r="I2089" s="109" t="s">
        <v>1456</v>
      </c>
    </row>
    <row r="2090" spans="1:9">
      <c r="A2090" s="109" t="s">
        <v>309</v>
      </c>
      <c r="B2090" s="109" t="s">
        <v>308</v>
      </c>
      <c r="C2090" s="109" t="str">
        <f>VLOOKUP(B2090,Nonpubs!$B$2:$D$193,3,FALSE)</f>
        <v xml:space="preserve">P,K-8                                                                                                                                                                                                                                                                                                                                                                                                                                                                                                                                                                                                                                                                                                                                                                                                                                                                                                                                                                                                                                                                                                                                                                                                                                                                                                                                                                                                                                                                                                                                                                                                                                                                                                                                                                                                                                                                                                                                                                                                                                                                           </v>
      </c>
      <c r="D2090" s="109" t="str">
        <f>VLOOKUP(B2090,Nonpubs!$B$2:$D$193,2,FALSE)</f>
        <v xml:space="preserve">Dayton City                                                 </v>
      </c>
      <c r="E2090" s="109" t="s">
        <v>742</v>
      </c>
      <c r="F2090" s="109" t="s">
        <v>901</v>
      </c>
      <c r="G2090" s="109" t="s">
        <v>1218</v>
      </c>
      <c r="H2090" s="109" t="s">
        <v>795</v>
      </c>
      <c r="I2090" s="109" t="s">
        <v>1456</v>
      </c>
    </row>
    <row r="2091" spans="1:9">
      <c r="A2091" s="109" t="s">
        <v>309</v>
      </c>
      <c r="B2091" s="109" t="s">
        <v>308</v>
      </c>
      <c r="C2091" s="109" t="str">
        <f>VLOOKUP(B2091,Nonpubs!$B$2:$D$193,3,FALSE)</f>
        <v xml:space="preserve">P,K-8                                                                                                                                                                                                                                                                                                                                                                                                                                                                                                                                                                                                                                                                                                                                                                                                                                                                                                                                                                                                                                                                                                                                                                                                                                                                                                                                                                                                                                                                                                                                                                                                                                                                                                                                                                                                                                                                                                                                                                                                                                                                           </v>
      </c>
      <c r="D2091" s="109" t="str">
        <f>VLOOKUP(B2091,Nonpubs!$B$2:$D$193,2,FALSE)</f>
        <v xml:space="preserve">Dayton City                                                 </v>
      </c>
      <c r="E2091" s="109" t="s">
        <v>739</v>
      </c>
      <c r="F2091" s="109" t="s">
        <v>994</v>
      </c>
      <c r="G2091" s="109" t="s">
        <v>1317</v>
      </c>
      <c r="H2091" s="109" t="s">
        <v>793</v>
      </c>
      <c r="I2091" s="109" t="s">
        <v>1456</v>
      </c>
    </row>
    <row r="2092" spans="1:9">
      <c r="A2092" s="109" t="s">
        <v>309</v>
      </c>
      <c r="B2092" s="109" t="s">
        <v>308</v>
      </c>
      <c r="C2092" s="109" t="str">
        <f>VLOOKUP(B2092,Nonpubs!$B$2:$D$193,3,FALSE)</f>
        <v xml:space="preserve">P,K-8                                                                                                                                                                                                                                                                                                                                                                                                                                                                                                                                                                                                                                                                                                                                                                                                                                                                                                                                                                                                                                                                                                                                                                                                                                                                                                                                                                                                                                                                                                                                                                                                                                                                                                                                                                                                                                                                                                                                                                                                                                                                           </v>
      </c>
      <c r="D2092" s="109" t="str">
        <f>VLOOKUP(B2092,Nonpubs!$B$2:$D$193,2,FALSE)</f>
        <v xml:space="preserve">Dayton City                                                 </v>
      </c>
      <c r="E2092" s="109" t="s">
        <v>741</v>
      </c>
      <c r="F2092" s="109" t="s">
        <v>994</v>
      </c>
      <c r="G2092" s="109" t="s">
        <v>1317</v>
      </c>
      <c r="H2092" s="109" t="s">
        <v>793</v>
      </c>
      <c r="I2092" s="109" t="s">
        <v>1456</v>
      </c>
    </row>
    <row r="2093" spans="1:9">
      <c r="A2093" s="109" t="s">
        <v>309</v>
      </c>
      <c r="B2093" s="109" t="s">
        <v>308</v>
      </c>
      <c r="C2093" s="109" t="str">
        <f>VLOOKUP(B2093,Nonpubs!$B$2:$D$193,3,FALSE)</f>
        <v xml:space="preserve">P,K-8                                                                                                                                                                                                                                                                                                                                                                                                                                                                                                                                                                                                                                                                                                                                                                                                                                                                                                                                                                                                                                                                                                                                                                                                                                                                                                                                                                                                                                                                                                                                                                                                                                                                                                                                                                                                                                                                                                                                                                                                                                                                           </v>
      </c>
      <c r="D2093" s="109" t="str">
        <f>VLOOKUP(B2093,Nonpubs!$B$2:$D$193,2,FALSE)</f>
        <v xml:space="preserve">Dayton City                                                 </v>
      </c>
      <c r="E2093" s="109" t="s">
        <v>742</v>
      </c>
      <c r="F2093" s="109" t="s">
        <v>994</v>
      </c>
      <c r="G2093" s="109" t="s">
        <v>1317</v>
      </c>
      <c r="H2093" s="109" t="s">
        <v>793</v>
      </c>
      <c r="I2093" s="109" t="s">
        <v>1456</v>
      </c>
    </row>
    <row r="2094" spans="1:9">
      <c r="A2094" s="109" t="s">
        <v>309</v>
      </c>
      <c r="B2094" s="109" t="s">
        <v>308</v>
      </c>
      <c r="C2094" s="109" t="str">
        <f>VLOOKUP(B2094,Nonpubs!$B$2:$D$193,3,FALSE)</f>
        <v xml:space="preserve">P,K-8                                                                                                                                                                                                                                                                                                                                                                                                                                                                                                                                                                                                                                                                                                                                                                                                                                                                                                                                                                                                                                                                                                                                                                                                                                                                                                                                                                                                                                                                                                                                                                                                                                                                                                                                                                                                                                                                                                                                                                                                                                                                           </v>
      </c>
      <c r="D2094" s="109" t="str">
        <f>VLOOKUP(B2094,Nonpubs!$B$2:$D$193,2,FALSE)</f>
        <v xml:space="preserve">Dayton City                                                 </v>
      </c>
      <c r="E2094" s="109" t="s">
        <v>739</v>
      </c>
      <c r="F2094" s="109" t="s">
        <v>908</v>
      </c>
      <c r="G2094" s="109" t="s">
        <v>1225</v>
      </c>
      <c r="H2094" s="109" t="s">
        <v>793</v>
      </c>
      <c r="I2094" s="109" t="s">
        <v>1456</v>
      </c>
    </row>
    <row r="2095" spans="1:9">
      <c r="A2095" s="109" t="s">
        <v>309</v>
      </c>
      <c r="B2095" s="109" t="s">
        <v>308</v>
      </c>
      <c r="C2095" s="109" t="str">
        <f>VLOOKUP(B2095,Nonpubs!$B$2:$D$193,3,FALSE)</f>
        <v xml:space="preserve">P,K-8                                                                                                                                                                                                                                                                                                                                                                                                                                                                                                                                                                                                                                                                                                                                                                                                                                                                                                                                                                                                                                                                                                                                                                                                                                                                                                                                                                                                                                                                                                                                                                                                                                                                                                                                                                                                                                                                                                                                                                                                                                                                           </v>
      </c>
      <c r="D2095" s="109" t="str">
        <f>VLOOKUP(B2095,Nonpubs!$B$2:$D$193,2,FALSE)</f>
        <v xml:space="preserve">Dayton City                                                 </v>
      </c>
      <c r="E2095" s="109" t="s">
        <v>740</v>
      </c>
      <c r="F2095" s="109" t="s">
        <v>908</v>
      </c>
      <c r="G2095" s="109" t="s">
        <v>1225</v>
      </c>
      <c r="H2095" s="109" t="s">
        <v>793</v>
      </c>
      <c r="I2095" s="109" t="s">
        <v>1456</v>
      </c>
    </row>
    <row r="2096" spans="1:9">
      <c r="A2096" s="109" t="s">
        <v>309</v>
      </c>
      <c r="B2096" s="109" t="s">
        <v>308</v>
      </c>
      <c r="C2096" s="109" t="str">
        <f>VLOOKUP(B2096,Nonpubs!$B$2:$D$193,3,FALSE)</f>
        <v xml:space="preserve">P,K-8                                                                                                                                                                                                                                                                                                                                                                                                                                                                                                                                                                                                                                                                                                                                                                                                                                                                                                                                                                                                                                                                                                                                                                                                                                                                                                                                                                                                                                                                                                                                                                                                                                                                                                                                                                                                                                                                                                                                                                                                                                                                           </v>
      </c>
      <c r="D2096" s="109" t="str">
        <f>VLOOKUP(B2096,Nonpubs!$B$2:$D$193,2,FALSE)</f>
        <v xml:space="preserve">Dayton City                                                 </v>
      </c>
      <c r="E2096" s="109" t="s">
        <v>741</v>
      </c>
      <c r="F2096" s="109" t="s">
        <v>908</v>
      </c>
      <c r="G2096" s="109" t="s">
        <v>1225</v>
      </c>
      <c r="H2096" s="109" t="s">
        <v>793</v>
      </c>
      <c r="I2096" s="109" t="s">
        <v>1456</v>
      </c>
    </row>
    <row r="2097" spans="1:9">
      <c r="A2097" s="109" t="s">
        <v>309</v>
      </c>
      <c r="B2097" s="109" t="s">
        <v>308</v>
      </c>
      <c r="C2097" s="109" t="str">
        <f>VLOOKUP(B2097,Nonpubs!$B$2:$D$193,3,FALSE)</f>
        <v xml:space="preserve">P,K-8                                                                                                                                                                                                                                                                                                                                                                                                                                                                                                                                                                                                                                                                                                                                                                                                                                                                                                                                                                                                                                                                                                                                                                                                                                                                                                                                                                                                                                                                                                                                                                                                                                                                                                                                                                                                                                                                                                                                                                                                                                                                           </v>
      </c>
      <c r="D2097" s="109" t="str">
        <f>VLOOKUP(B2097,Nonpubs!$B$2:$D$193,2,FALSE)</f>
        <v xml:space="preserve">Dayton City                                                 </v>
      </c>
      <c r="E2097" s="109" t="s">
        <v>742</v>
      </c>
      <c r="F2097" s="109" t="s">
        <v>908</v>
      </c>
      <c r="G2097" s="109" t="s">
        <v>1225</v>
      </c>
      <c r="H2097" s="109" t="s">
        <v>793</v>
      </c>
      <c r="I2097" s="109" t="s">
        <v>1456</v>
      </c>
    </row>
    <row r="2098" spans="1:9">
      <c r="A2098" s="109" t="s">
        <v>309</v>
      </c>
      <c r="B2098" s="109" t="s">
        <v>308</v>
      </c>
      <c r="C2098" s="109" t="str">
        <f>VLOOKUP(B2098,Nonpubs!$B$2:$D$193,3,FALSE)</f>
        <v xml:space="preserve">P,K-8                                                                                                                                                                                                                                                                                                                                                                                                                                                                                                                                                                                                                                                                                                                                                                                                                                                                                                                                                                                                                                                                                                                                                                                                                                                                                                                                                                                                                                                                                                                                                                                                                                                                                                                                                                                                                                                                                                                                                                                                                                                                           </v>
      </c>
      <c r="D2098" s="109" t="str">
        <f>VLOOKUP(B2098,Nonpubs!$B$2:$D$193,2,FALSE)</f>
        <v xml:space="preserve">Dayton City                                                 </v>
      </c>
      <c r="E2098" s="109" t="s">
        <v>739</v>
      </c>
      <c r="F2098" s="109" t="s">
        <v>907</v>
      </c>
      <c r="G2098" s="109" t="s">
        <v>1224</v>
      </c>
      <c r="H2098" s="109" t="s">
        <v>793</v>
      </c>
      <c r="I2098" s="109" t="s">
        <v>1456</v>
      </c>
    </row>
    <row r="2099" spans="1:9">
      <c r="A2099" s="109" t="s">
        <v>309</v>
      </c>
      <c r="B2099" s="109" t="s">
        <v>308</v>
      </c>
      <c r="C2099" s="109" t="str">
        <f>VLOOKUP(B2099,Nonpubs!$B$2:$D$193,3,FALSE)</f>
        <v xml:space="preserve">P,K-8                                                                                                                                                                                                                                                                                                                                                                                                                                                                                                                                                                                                                                                                                                                                                                                                                                                                                                                                                                                                                                                                                                                                                                                                                                                                                                                                                                                                                                                                                                                                                                                                                                                                                                                                                                                                                                                                                                                                                                                                                                                                           </v>
      </c>
      <c r="D2099" s="109" t="str">
        <f>VLOOKUP(B2099,Nonpubs!$B$2:$D$193,2,FALSE)</f>
        <v xml:space="preserve">Dayton City                                                 </v>
      </c>
      <c r="E2099" s="109" t="s">
        <v>740</v>
      </c>
      <c r="F2099" s="109" t="s">
        <v>907</v>
      </c>
      <c r="G2099" s="109" t="s">
        <v>1224</v>
      </c>
      <c r="H2099" s="109" t="s">
        <v>793</v>
      </c>
      <c r="I2099" s="109" t="s">
        <v>1456</v>
      </c>
    </row>
    <row r="2100" spans="1:9">
      <c r="A2100" s="109" t="s">
        <v>309</v>
      </c>
      <c r="B2100" s="109" t="s">
        <v>308</v>
      </c>
      <c r="C2100" s="109" t="str">
        <f>VLOOKUP(B2100,Nonpubs!$B$2:$D$193,3,FALSE)</f>
        <v xml:space="preserve">P,K-8                                                                                                                                                                                                                                                                                                                                                                                                                                                                                                                                                                                                                                                                                                                                                                                                                                                                                                                                                                                                                                                                                                                                                                                                                                                                                                                                                                                                                                                                                                                                                                                                                                                                                                                                                                                                                                                                                                                                                                                                                                                                           </v>
      </c>
      <c r="D2100" s="109" t="str">
        <f>VLOOKUP(B2100,Nonpubs!$B$2:$D$193,2,FALSE)</f>
        <v xml:space="preserve">Dayton City                                                 </v>
      </c>
      <c r="E2100" s="109" t="s">
        <v>742</v>
      </c>
      <c r="F2100" s="109" t="s">
        <v>907</v>
      </c>
      <c r="G2100" s="109" t="s">
        <v>1224</v>
      </c>
      <c r="H2100" s="109" t="s">
        <v>793</v>
      </c>
      <c r="I2100" s="109" t="s">
        <v>1456</v>
      </c>
    </row>
    <row r="2101" spans="1:9">
      <c r="A2101" s="109" t="s">
        <v>309</v>
      </c>
      <c r="B2101" s="109" t="s">
        <v>308</v>
      </c>
      <c r="C2101" s="109" t="str">
        <f>VLOOKUP(B2101,Nonpubs!$B$2:$D$193,3,FALSE)</f>
        <v xml:space="preserve">P,K-8                                                                                                                                                                                                                                                                                                                                                                                                                                                                                                                                                                                                                                                                                                                                                                                                                                                                                                                                                                                                                                                                                                                                                                                                                                                                                                                                                                                                                                                                                                                                                                                                                                                                                                                                                                                                                                                                                                                                                                                                                                                                           </v>
      </c>
      <c r="D2101" s="109" t="str">
        <f>VLOOKUP(B2101,Nonpubs!$B$2:$D$193,2,FALSE)</f>
        <v xml:space="preserve">Dayton City                                                 </v>
      </c>
      <c r="E2101" s="109" t="s">
        <v>744</v>
      </c>
      <c r="F2101" s="109" t="s">
        <v>907</v>
      </c>
      <c r="G2101" s="109" t="s">
        <v>1224</v>
      </c>
      <c r="H2101" s="109" t="s">
        <v>793</v>
      </c>
      <c r="I2101" s="109" t="s">
        <v>1456</v>
      </c>
    </row>
    <row r="2102" spans="1:9">
      <c r="A2102" s="109" t="s">
        <v>309</v>
      </c>
      <c r="B2102" s="109" t="s">
        <v>308</v>
      </c>
      <c r="C2102" s="109" t="str">
        <f>VLOOKUP(B2102,Nonpubs!$B$2:$D$193,3,FALSE)</f>
        <v xml:space="preserve">P,K-8                                                                                                                                                                                                                                                                                                                                                                                                                                                                                                                                                                                                                                                                                                                                                                                                                                                                                                                                                                                                                                                                                                                                                                                                                                                                                                                                                                                                                                                                                                                                                                                                                                                                                                                                                                                                                                                                                                                                                                                                                                                                           </v>
      </c>
      <c r="D2102" s="109" t="str">
        <f>VLOOKUP(B2102,Nonpubs!$B$2:$D$193,2,FALSE)</f>
        <v xml:space="preserve">Dayton City                                                 </v>
      </c>
      <c r="E2102" s="109" t="s">
        <v>740</v>
      </c>
      <c r="F2102" s="109" t="s">
        <v>902</v>
      </c>
      <c r="G2102" s="109" t="s">
        <v>1219</v>
      </c>
      <c r="H2102" s="109" t="s">
        <v>795</v>
      </c>
      <c r="I2102" s="109" t="s">
        <v>1456</v>
      </c>
    </row>
    <row r="2103" spans="1:9">
      <c r="A2103" s="109" t="s">
        <v>309</v>
      </c>
      <c r="B2103" s="109" t="s">
        <v>308</v>
      </c>
      <c r="C2103" s="109" t="str">
        <f>VLOOKUP(B2103,Nonpubs!$B$2:$D$193,3,FALSE)</f>
        <v xml:space="preserve">P,K-8                                                                                                                                                                                                                                                                                                                                                                                                                                                                                                                                                                                                                                                                                                                                                                                                                                                                                                                                                                                                                                                                                                                                                                                                                                                                                                                                                                                                                                                                                                                                                                                                                                                                                                                                                                                                                                                                                                                                                                                                                                                                           </v>
      </c>
      <c r="D2103" s="109" t="str">
        <f>VLOOKUP(B2103,Nonpubs!$B$2:$D$193,2,FALSE)</f>
        <v xml:space="preserve">Dayton City                                                 </v>
      </c>
      <c r="E2103" s="109" t="s">
        <v>739</v>
      </c>
      <c r="F2103" s="109" t="s">
        <v>903</v>
      </c>
      <c r="G2103" s="109" t="s">
        <v>1220</v>
      </c>
      <c r="H2103" s="109" t="s">
        <v>793</v>
      </c>
      <c r="I2103" s="109" t="s">
        <v>1456</v>
      </c>
    </row>
    <row r="2104" spans="1:9">
      <c r="A2104" s="109" t="s">
        <v>309</v>
      </c>
      <c r="B2104" s="109" t="s">
        <v>308</v>
      </c>
      <c r="C2104" s="109" t="str">
        <f>VLOOKUP(B2104,Nonpubs!$B$2:$D$193,3,FALSE)</f>
        <v xml:space="preserve">P,K-8                                                                                                                                                                                                                                                                                                                                                                                                                                                                                                                                                                                                                                                                                                                                                                                                                                                                                                                                                                                                                                                                                                                                                                                                                                                                                                                                                                                                                                                                                                                                                                                                                                                                                                                                                                                                                                                                                                                                                                                                                                                                           </v>
      </c>
      <c r="D2104" s="109" t="str">
        <f>VLOOKUP(B2104,Nonpubs!$B$2:$D$193,2,FALSE)</f>
        <v xml:space="preserve">Dayton City                                                 </v>
      </c>
      <c r="E2104" s="109" t="s">
        <v>741</v>
      </c>
      <c r="F2104" s="109" t="s">
        <v>903</v>
      </c>
      <c r="G2104" s="109" t="s">
        <v>1220</v>
      </c>
      <c r="H2104" s="109" t="s">
        <v>793</v>
      </c>
      <c r="I2104" s="109" t="s">
        <v>1456</v>
      </c>
    </row>
    <row r="2105" spans="1:9">
      <c r="A2105" s="109" t="s">
        <v>309</v>
      </c>
      <c r="B2105" s="109" t="s">
        <v>308</v>
      </c>
      <c r="C2105" s="109" t="str">
        <f>VLOOKUP(B2105,Nonpubs!$B$2:$D$193,3,FALSE)</f>
        <v xml:space="preserve">P,K-8                                                                                                                                                                                                                                                                                                                                                                                                                                                                                                                                                                                                                                                                                                                                                                                                                                                                                                                                                                                                                                                                                                                                                                                                                                                                                                                                                                                                                                                                                                                                                                                                                                                                                                                                                                                                                                                                                                                                                                                                                                                                           </v>
      </c>
      <c r="D2105" s="109" t="str">
        <f>VLOOKUP(B2105,Nonpubs!$B$2:$D$193,2,FALSE)</f>
        <v xml:space="preserve">Dayton City                                                 </v>
      </c>
      <c r="E2105" s="109" t="s">
        <v>739</v>
      </c>
      <c r="F2105" s="109" t="s">
        <v>1026</v>
      </c>
      <c r="G2105" s="109" t="s">
        <v>1351</v>
      </c>
      <c r="H2105" s="109" t="s">
        <v>1027</v>
      </c>
      <c r="I2105" s="109" t="s">
        <v>1456</v>
      </c>
    </row>
    <row r="2106" spans="1:9">
      <c r="A2106" s="109" t="s">
        <v>309</v>
      </c>
      <c r="B2106" s="109" t="s">
        <v>308</v>
      </c>
      <c r="C2106" s="109" t="str">
        <f>VLOOKUP(B2106,Nonpubs!$B$2:$D$193,3,FALSE)</f>
        <v xml:space="preserve">P,K-8                                                                                                                                                                                                                                                                                                                                                                                                                                                                                                                                                                                                                                                                                                                                                                                                                                                                                                                                                                                                                                                                                                                                                                                                                                                                                                                                                                                                                                                                                                                                                                                                                                                                                                                                                                                                                                                                                                                                                                                                                                                                           </v>
      </c>
      <c r="D2106" s="109" t="str">
        <f>VLOOKUP(B2106,Nonpubs!$B$2:$D$193,2,FALSE)</f>
        <v xml:space="preserve">Dayton City                                                 </v>
      </c>
      <c r="E2106" s="109" t="s">
        <v>742</v>
      </c>
      <c r="F2106" s="109" t="s">
        <v>877</v>
      </c>
      <c r="G2106" s="109" t="s">
        <v>1193</v>
      </c>
      <c r="H2106" s="109" t="s">
        <v>791</v>
      </c>
      <c r="I2106" s="109" t="s">
        <v>1455</v>
      </c>
    </row>
    <row r="2107" spans="1:9">
      <c r="A2107" s="109" t="s">
        <v>309</v>
      </c>
      <c r="B2107" s="109" t="s">
        <v>308</v>
      </c>
      <c r="C2107" s="109" t="str">
        <f>VLOOKUP(B2107,Nonpubs!$B$2:$D$193,3,FALSE)</f>
        <v xml:space="preserve">P,K-8                                                                                                                                                                                                                                                                                                                                                                                                                                                                                                                                                                                                                                                                                                                                                                                                                                                                                                                                                                                                                                                                                                                                                                                                                                                                                                                                                                                                                                                                                                                                                                                                                                                                                                                                                                                                                                                                                                                                                                                                                                                                           </v>
      </c>
      <c r="D2107" s="109" t="str">
        <f>VLOOKUP(B2107,Nonpubs!$B$2:$D$193,2,FALSE)</f>
        <v xml:space="preserve">Dayton City                                                 </v>
      </c>
      <c r="E2107" s="109" t="s">
        <v>739</v>
      </c>
      <c r="F2107" s="109" t="s">
        <v>930</v>
      </c>
      <c r="G2107" s="109" t="s">
        <v>1248</v>
      </c>
      <c r="H2107" s="109" t="s">
        <v>793</v>
      </c>
      <c r="I2107" s="109" t="s">
        <v>1456</v>
      </c>
    </row>
    <row r="2108" spans="1:9">
      <c r="A2108" s="109" t="s">
        <v>309</v>
      </c>
      <c r="B2108" s="109" t="s">
        <v>308</v>
      </c>
      <c r="C2108" s="109" t="str">
        <f>VLOOKUP(B2108,Nonpubs!$B$2:$D$193,3,FALSE)</f>
        <v xml:space="preserve">P,K-8                                                                                                                                                                                                                                                                                                                                                                                                                                                                                                                                                                                                                                                                                                                                                                                                                                                                                                                                                                                                                                                                                                                                                                                                                                                                                                                                                                                                                                                                                                                                                                                                                                                                                                                                                                                                                                                                                                                                                                                                                                                                           </v>
      </c>
      <c r="D2108" s="109" t="str">
        <f>VLOOKUP(B2108,Nonpubs!$B$2:$D$193,2,FALSE)</f>
        <v xml:space="preserve">Dayton City                                                 </v>
      </c>
      <c r="E2108" s="109" t="s">
        <v>740</v>
      </c>
      <c r="F2108" s="109" t="s">
        <v>930</v>
      </c>
      <c r="G2108" s="109" t="s">
        <v>1248</v>
      </c>
      <c r="H2108" s="109" t="s">
        <v>793</v>
      </c>
      <c r="I2108" s="109" t="s">
        <v>1456</v>
      </c>
    </row>
    <row r="2109" spans="1:9">
      <c r="A2109" s="109" t="s">
        <v>309</v>
      </c>
      <c r="B2109" s="109" t="s">
        <v>308</v>
      </c>
      <c r="C2109" s="109" t="str">
        <f>VLOOKUP(B2109,Nonpubs!$B$2:$D$193,3,FALSE)</f>
        <v xml:space="preserve">P,K-8                                                                                                                                                                                                                                                                                                                                                                                                                                                                                                                                                                                                                                                                                                                                                                                                                                                                                                                                                                                                                                                                                                                                                                                                                                                                                                                                                                                                                                                                                                                                                                                                                                                                                                                                                                                                                                                                                                                                                                                                                                                                           </v>
      </c>
      <c r="D2109" s="109" t="str">
        <f>VLOOKUP(B2109,Nonpubs!$B$2:$D$193,2,FALSE)</f>
        <v xml:space="preserve">Dayton City                                                 </v>
      </c>
      <c r="E2109" s="109" t="s">
        <v>742</v>
      </c>
      <c r="F2109" s="109" t="s">
        <v>930</v>
      </c>
      <c r="G2109" s="109" t="s">
        <v>1248</v>
      </c>
      <c r="H2109" s="109" t="s">
        <v>793</v>
      </c>
      <c r="I2109" s="109" t="s">
        <v>1456</v>
      </c>
    </row>
    <row r="2110" spans="1:9">
      <c r="A2110" s="109" t="s">
        <v>309</v>
      </c>
      <c r="B2110" s="109" t="s">
        <v>308</v>
      </c>
      <c r="C2110" s="109" t="str">
        <f>VLOOKUP(B2110,Nonpubs!$B$2:$D$193,3,FALSE)</f>
        <v xml:space="preserve">P,K-8                                                                                                                                                                                                                                                                                                                                                                                                                                                                                                                                                                                                                                                                                                                                                                                                                                                                                                                                                                                                                                                                                                                                                                                                                                                                                                                                                                                                                                                                                                                                                                                                                                                                                                                                                                                                                                                                                                                                                                                                                                                                           </v>
      </c>
      <c r="D2110" s="109" t="str">
        <f>VLOOKUP(B2110,Nonpubs!$B$2:$D$193,2,FALSE)</f>
        <v xml:space="preserve">Dayton City                                                 </v>
      </c>
      <c r="E2110" s="109" t="s">
        <v>739</v>
      </c>
      <c r="F2110" s="109" t="s">
        <v>904</v>
      </c>
      <c r="G2110" s="109" t="s">
        <v>1221</v>
      </c>
      <c r="H2110" s="109" t="s">
        <v>793</v>
      </c>
      <c r="I2110" s="109" t="s">
        <v>1455</v>
      </c>
    </row>
    <row r="2111" spans="1:9">
      <c r="A2111" s="109" t="s">
        <v>309</v>
      </c>
      <c r="B2111" s="109" t="s">
        <v>308</v>
      </c>
      <c r="C2111" s="109" t="str">
        <f>VLOOKUP(B2111,Nonpubs!$B$2:$D$193,3,FALSE)</f>
        <v xml:space="preserve">P,K-8                                                                                                                                                                                                                                                                                                                                                                                                                                                                                                                                                                                                                                                                                                                                                                                                                                                                                                                                                                                                                                                                                                                                                                                                                                                                                                                                                                                                                                                                                                                                                                                                                                                                                                                                                                                                                                                                                                                                                                                                                                                                           </v>
      </c>
      <c r="D2111" s="109" t="str">
        <f>VLOOKUP(B2111,Nonpubs!$B$2:$D$193,2,FALSE)</f>
        <v xml:space="preserve">Dayton City                                                 </v>
      </c>
      <c r="E2111" s="109" t="s">
        <v>740</v>
      </c>
      <c r="F2111" s="109" t="s">
        <v>904</v>
      </c>
      <c r="G2111" s="109" t="s">
        <v>1221</v>
      </c>
      <c r="H2111" s="109" t="s">
        <v>793</v>
      </c>
      <c r="I2111" s="109" t="s">
        <v>1455</v>
      </c>
    </row>
    <row r="2112" spans="1:9">
      <c r="A2112" s="109" t="s">
        <v>309</v>
      </c>
      <c r="B2112" s="109" t="s">
        <v>308</v>
      </c>
      <c r="C2112" s="109" t="str">
        <f>VLOOKUP(B2112,Nonpubs!$B$2:$D$193,3,FALSE)</f>
        <v xml:space="preserve">P,K-8                                                                                                                                                                                                                                                                                                                                                                                                                                                                                                                                                                                                                                                                                                                                                                                                                                                                                                                                                                                                                                                                                                                                                                                                                                                                                                                                                                                                                                                                                                                                                                                                                                                                                                                                                                                                                                                                                                                                                                                                                                                                           </v>
      </c>
      <c r="D2112" s="109" t="str">
        <f>VLOOKUP(B2112,Nonpubs!$B$2:$D$193,2,FALSE)</f>
        <v xml:space="preserve">Dayton City                                                 </v>
      </c>
      <c r="E2112" s="109" t="s">
        <v>741</v>
      </c>
      <c r="F2112" s="109" t="s">
        <v>904</v>
      </c>
      <c r="G2112" s="109" t="s">
        <v>1221</v>
      </c>
      <c r="H2112" s="109" t="s">
        <v>793</v>
      </c>
      <c r="I2112" s="109" t="s">
        <v>1455</v>
      </c>
    </row>
    <row r="2113" spans="1:9">
      <c r="A2113" s="109" t="s">
        <v>309</v>
      </c>
      <c r="B2113" s="109" t="s">
        <v>308</v>
      </c>
      <c r="C2113" s="109" t="str">
        <f>VLOOKUP(B2113,Nonpubs!$B$2:$D$193,3,FALSE)</f>
        <v xml:space="preserve">P,K-8                                                                                                                                                                                                                                                                                                                                                                                                                                                                                                                                                                                                                                                                                                                                                                                                                                                                                                                                                                                                                                                                                                                                                                                                                                                                                                                                                                                                                                                                                                                                                                                                                                                                                                                                                                                                                                                                                                                                                                                                                                                                           </v>
      </c>
      <c r="D2113" s="109" t="str">
        <f>VLOOKUP(B2113,Nonpubs!$B$2:$D$193,2,FALSE)</f>
        <v xml:space="preserve">Dayton City                                                 </v>
      </c>
      <c r="E2113" s="109" t="s">
        <v>739</v>
      </c>
      <c r="F2113" s="109" t="s">
        <v>905</v>
      </c>
      <c r="G2113" s="109" t="s">
        <v>1222</v>
      </c>
      <c r="H2113" s="109" t="s">
        <v>791</v>
      </c>
      <c r="I2113" s="109" t="s">
        <v>1456</v>
      </c>
    </row>
    <row r="2114" spans="1:9">
      <c r="A2114" s="109" t="s">
        <v>309</v>
      </c>
      <c r="B2114" s="109" t="s">
        <v>308</v>
      </c>
      <c r="C2114" s="109" t="str">
        <f>VLOOKUP(B2114,Nonpubs!$B$2:$D$193,3,FALSE)</f>
        <v xml:space="preserve">P,K-8                                                                                                                                                                                                                                                                                                                                                                                                                                                                                                                                                                                                                                                                                                                                                                                                                                                                                                                                                                                                                                                                                                                                                                                                                                                                                                                                                                                                                                                                                                                                                                                                                                                                                                                                                                                                                                                                                                                                                                                                                                                                           </v>
      </c>
      <c r="D2114" s="109" t="str">
        <f>VLOOKUP(B2114,Nonpubs!$B$2:$D$193,2,FALSE)</f>
        <v xml:space="preserve">Dayton City                                                 </v>
      </c>
      <c r="E2114" s="109" t="s">
        <v>740</v>
      </c>
      <c r="F2114" s="109" t="s">
        <v>905</v>
      </c>
      <c r="G2114" s="109" t="s">
        <v>1222</v>
      </c>
      <c r="H2114" s="109" t="s">
        <v>791</v>
      </c>
      <c r="I2114" s="109" t="s">
        <v>1456</v>
      </c>
    </row>
    <row r="2115" spans="1:9">
      <c r="A2115" s="109" t="s">
        <v>309</v>
      </c>
      <c r="B2115" s="109" t="s">
        <v>308</v>
      </c>
      <c r="C2115" s="109" t="str">
        <f>VLOOKUP(B2115,Nonpubs!$B$2:$D$193,3,FALSE)</f>
        <v xml:space="preserve">P,K-8                                                                                                                                                                                                                                                                                                                                                                                                                                                                                                                                                                                                                                                                                                                                                                                                                                                                                                                                                                                                                                                                                                                                                                                                                                                                                                                                                                                                                                                                                                                                                                                                                                                                                                                                                                                                                                                                                                                                                                                                                                                                           </v>
      </c>
      <c r="D2115" s="109" t="str">
        <f>VLOOKUP(B2115,Nonpubs!$B$2:$D$193,2,FALSE)</f>
        <v xml:space="preserve">Dayton City                                                 </v>
      </c>
      <c r="E2115" s="109" t="s">
        <v>741</v>
      </c>
      <c r="F2115" s="109" t="s">
        <v>905</v>
      </c>
      <c r="G2115" s="109" t="s">
        <v>1222</v>
      </c>
      <c r="H2115" s="109" t="s">
        <v>791</v>
      </c>
      <c r="I2115" s="109" t="s">
        <v>1456</v>
      </c>
    </row>
    <row r="2116" spans="1:9">
      <c r="A2116" s="109" t="s">
        <v>309</v>
      </c>
      <c r="B2116" s="109" t="s">
        <v>308</v>
      </c>
      <c r="C2116" s="109" t="str">
        <f>VLOOKUP(B2116,Nonpubs!$B$2:$D$193,3,FALSE)</f>
        <v xml:space="preserve">P,K-8                                                                                                                                                                                                                                                                                                                                                                                                                                                                                                                                                                                                                                                                                                                                                                                                                                                                                                                                                                                                                                                                                                                                                                                                                                                                                                                                                                                                                                                                                                                                                                                                                                                                                                                                                                                                                                                                                                                                                                                                                                                                           </v>
      </c>
      <c r="D2116" s="109" t="str">
        <f>VLOOKUP(B2116,Nonpubs!$B$2:$D$193,2,FALSE)</f>
        <v xml:space="preserve">Dayton City                                                 </v>
      </c>
      <c r="E2116" s="109" t="s">
        <v>740</v>
      </c>
      <c r="F2116" s="109" t="s">
        <v>996</v>
      </c>
      <c r="G2116" s="109" t="s">
        <v>1319</v>
      </c>
      <c r="H2116" s="109" t="s">
        <v>793</v>
      </c>
      <c r="I2116" s="109" t="s">
        <v>1455</v>
      </c>
    </row>
    <row r="2117" spans="1:9">
      <c r="A2117" s="109" t="s">
        <v>309</v>
      </c>
      <c r="B2117" s="109" t="s">
        <v>308</v>
      </c>
      <c r="C2117" s="109" t="str">
        <f>VLOOKUP(B2117,Nonpubs!$B$2:$D$193,3,FALSE)</f>
        <v xml:space="preserve">P,K-8                                                                                                                                                                                                                                                                                                                                                                                                                                                                                                                                                                                                                                                                                                                                                                                                                                                                                                                                                                                                                                                                                                                                                                                                                                                                                                                                                                                                                                                                                                                                                                                                                                                                                                                                                                                                                                                                                                                                                                                                                                                                           </v>
      </c>
      <c r="D2117" s="109" t="str">
        <f>VLOOKUP(B2117,Nonpubs!$B$2:$D$193,2,FALSE)</f>
        <v xml:space="preserve">Dayton City                                                 </v>
      </c>
      <c r="E2117" s="109" t="s">
        <v>741</v>
      </c>
      <c r="F2117" s="109" t="s">
        <v>996</v>
      </c>
      <c r="G2117" s="109" t="s">
        <v>1319</v>
      </c>
      <c r="H2117" s="109" t="s">
        <v>793</v>
      </c>
      <c r="I2117" s="109" t="s">
        <v>1455</v>
      </c>
    </row>
    <row r="2118" spans="1:9">
      <c r="A2118" s="109" t="s">
        <v>309</v>
      </c>
      <c r="B2118" s="109" t="s">
        <v>308</v>
      </c>
      <c r="C2118" s="109" t="str">
        <f>VLOOKUP(B2118,Nonpubs!$B$2:$D$193,3,FALSE)</f>
        <v xml:space="preserve">P,K-8                                                                                                                                                                                                                                                                                                                                                                                                                                                                                                                                                                                                                                                                                                                                                                                                                                                                                                                                                                                                                                                                                                                                                                                                                                                                                                                                                                                                                                                                                                                                                                                                                                                                                                                                                                                                                                                                                                                                                                                                                                                                           </v>
      </c>
      <c r="D2118" s="109" t="str">
        <f>VLOOKUP(B2118,Nonpubs!$B$2:$D$193,2,FALSE)</f>
        <v xml:space="preserve">Dayton City                                                 </v>
      </c>
      <c r="E2118" s="109" t="s">
        <v>742</v>
      </c>
      <c r="F2118" s="109" t="s">
        <v>996</v>
      </c>
      <c r="G2118" s="109" t="s">
        <v>1319</v>
      </c>
      <c r="H2118" s="109" t="s">
        <v>793</v>
      </c>
      <c r="I2118" s="109" t="s">
        <v>1455</v>
      </c>
    </row>
    <row r="2119" spans="1:9">
      <c r="A2119" s="109" t="s">
        <v>309</v>
      </c>
      <c r="B2119" s="109" t="s">
        <v>308</v>
      </c>
      <c r="C2119" s="109" t="str">
        <f>VLOOKUP(B2119,Nonpubs!$B$2:$D$193,3,FALSE)</f>
        <v xml:space="preserve">P,K-8                                                                                                                                                                                                                                                                                                                                                                                                                                                                                                                                                                                                                                                                                                                                                                                                                                                                                                                                                                                                                                                                                                                                                                                                                                                                                                                                                                                                                                                                                                                                                                                                                                                                                                                                                                                                                                                                                                                                                                                                                                                                           </v>
      </c>
      <c r="D2119" s="109" t="str">
        <f>VLOOKUP(B2119,Nonpubs!$B$2:$D$193,2,FALSE)</f>
        <v xml:space="preserve">Dayton City                                                 </v>
      </c>
      <c r="E2119" s="109" t="s">
        <v>742</v>
      </c>
      <c r="F2119" s="109" t="s">
        <v>1028</v>
      </c>
      <c r="G2119" s="109" t="s">
        <v>1352</v>
      </c>
      <c r="H2119" s="109" t="s">
        <v>793</v>
      </c>
      <c r="I2119" s="109" t="s">
        <v>1456</v>
      </c>
    </row>
    <row r="2120" spans="1:9">
      <c r="A2120" s="109" t="s">
        <v>309</v>
      </c>
      <c r="B2120" s="109" t="s">
        <v>308</v>
      </c>
      <c r="C2120" s="109" t="str">
        <f>VLOOKUP(B2120,Nonpubs!$B$2:$D$193,3,FALSE)</f>
        <v xml:space="preserve">P,K-8                                                                                                                                                                                                                                                                                                                                                                                                                                                                                                                                                                                                                                                                                                                                                                                                                                                                                                                                                                                                                                                                                                                                                                                                                                                                                                                                                                                                                                                                                                                                                                                                                                                                                                                                                                                                                                                                                                                                                                                                                                                                           </v>
      </c>
      <c r="D2120" s="109" t="str">
        <f>VLOOKUP(B2120,Nonpubs!$B$2:$D$193,2,FALSE)</f>
        <v xml:space="preserve">Dayton City                                                 </v>
      </c>
      <c r="E2120" s="109" t="s">
        <v>740</v>
      </c>
      <c r="F2120" s="109" t="s">
        <v>998</v>
      </c>
      <c r="G2120" s="109" t="s">
        <v>1321</v>
      </c>
      <c r="H2120" s="109" t="s">
        <v>793</v>
      </c>
      <c r="I2120" s="109" t="s">
        <v>1456</v>
      </c>
    </row>
    <row r="2121" spans="1:9">
      <c r="A2121" s="109" t="s">
        <v>309</v>
      </c>
      <c r="B2121" s="109" t="s">
        <v>308</v>
      </c>
      <c r="C2121" s="109" t="str">
        <f>VLOOKUP(B2121,Nonpubs!$B$2:$D$193,3,FALSE)</f>
        <v xml:space="preserve">P,K-8                                                                                                                                                                                                                                                                                                                                                                                                                                                                                                                                                                                                                                                                                                                                                                                                                                                                                                                                                                                                                                                                                                                                                                                                                                                                                                                                                                                                                                                                                                                                                                                                                                                                                                                                                                                                                                                                                                                                                                                                                                                                           </v>
      </c>
      <c r="D2121" s="109" t="str">
        <f>VLOOKUP(B2121,Nonpubs!$B$2:$D$193,2,FALSE)</f>
        <v xml:space="preserve">Dayton City                                                 </v>
      </c>
      <c r="E2121" s="109" t="s">
        <v>741</v>
      </c>
      <c r="F2121" s="109" t="s">
        <v>998</v>
      </c>
      <c r="G2121" s="109" t="s">
        <v>1321</v>
      </c>
      <c r="H2121" s="109" t="s">
        <v>793</v>
      </c>
      <c r="I2121" s="109" t="s">
        <v>1456</v>
      </c>
    </row>
    <row r="2122" spans="1:9">
      <c r="A2122" s="109" t="s">
        <v>309</v>
      </c>
      <c r="B2122" s="109" t="s">
        <v>308</v>
      </c>
      <c r="C2122" s="109" t="str">
        <f>VLOOKUP(B2122,Nonpubs!$B$2:$D$193,3,FALSE)</f>
        <v xml:space="preserve">P,K-8                                                                                                                                                                                                                                                                                                                                                                                                                                                                                                                                                                                                                                                                                                                                                                                                                                                                                                                                                                                                                                                                                                                                                                                                                                                                                                                                                                                                                                                                                                                                                                                                                                                                                                                                                                                                                                                                                                                                                                                                                                                                           </v>
      </c>
      <c r="D2122" s="109" t="str">
        <f>VLOOKUP(B2122,Nonpubs!$B$2:$D$193,2,FALSE)</f>
        <v xml:space="preserve">Dayton City                                                 </v>
      </c>
      <c r="E2122" s="109" t="s">
        <v>740</v>
      </c>
      <c r="F2122" s="109" t="s">
        <v>1035</v>
      </c>
      <c r="G2122" s="109" t="s">
        <v>1361</v>
      </c>
      <c r="H2122" s="109" t="s">
        <v>800</v>
      </c>
      <c r="I2122" s="109" t="s">
        <v>1456</v>
      </c>
    </row>
    <row r="2123" spans="1:9">
      <c r="A2123" s="109" t="s">
        <v>309</v>
      </c>
      <c r="B2123" s="109" t="s">
        <v>308</v>
      </c>
      <c r="C2123" s="109" t="str">
        <f>VLOOKUP(B2123,Nonpubs!$B$2:$D$193,3,FALSE)</f>
        <v xml:space="preserve">P,K-8                                                                                                                                                                                                                                                                                                                                                                                                                                                                                                                                                                                                                                                                                                                                                                                                                                                                                                                                                                                                                                                                                                                                                                                                                                                                                                                                                                                                                                                                                                                                                                                                                                                                                                                                                                                                                                                                                                                                                                                                                                                                           </v>
      </c>
      <c r="D2123" s="109" t="str">
        <f>VLOOKUP(B2123,Nonpubs!$B$2:$D$193,2,FALSE)</f>
        <v xml:space="preserve">Dayton City                                                 </v>
      </c>
      <c r="E2123" s="109" t="s">
        <v>742</v>
      </c>
      <c r="F2123" s="109" t="s">
        <v>1035</v>
      </c>
      <c r="G2123" s="109" t="s">
        <v>1361</v>
      </c>
      <c r="H2123" s="109" t="s">
        <v>800</v>
      </c>
      <c r="I2123" s="109" t="s">
        <v>1456</v>
      </c>
    </row>
    <row r="2124" spans="1:9">
      <c r="A2124" s="109" t="s">
        <v>309</v>
      </c>
      <c r="B2124" s="109" t="s">
        <v>308</v>
      </c>
      <c r="C2124" s="109" t="str">
        <f>VLOOKUP(B2124,Nonpubs!$B$2:$D$193,3,FALSE)</f>
        <v xml:space="preserve">P,K-8                                                                                                                                                                                                                                                                                                                                                                                                                                                                                                                                                                                                                                                                                                                                                                                                                                                                                                                                                                                                                                                                                                                                                                                                                                                                                                                                                                                                                                                                                                                                                                                                                                                                                                                                                                                                                                                                                                                                                                                                                                                                           </v>
      </c>
      <c r="D2124" s="109" t="str">
        <f>VLOOKUP(B2124,Nonpubs!$B$2:$D$193,2,FALSE)</f>
        <v xml:space="preserve">Dayton City                                                 </v>
      </c>
      <c r="E2124" s="109" t="s">
        <v>740</v>
      </c>
      <c r="F2124" s="109" t="s">
        <v>878</v>
      </c>
      <c r="G2124" s="109" t="s">
        <v>1194</v>
      </c>
      <c r="H2124" s="109" t="s">
        <v>793</v>
      </c>
      <c r="I2124" s="109" t="s">
        <v>1456</v>
      </c>
    </row>
    <row r="2125" spans="1:9">
      <c r="A2125" s="109" t="s">
        <v>309</v>
      </c>
      <c r="B2125" s="109" t="s">
        <v>308</v>
      </c>
      <c r="C2125" s="109" t="str">
        <f>VLOOKUP(B2125,Nonpubs!$B$2:$D$193,3,FALSE)</f>
        <v xml:space="preserve">P,K-8                                                                                                                                                                                                                                                                                                                                                                                                                                                                                                                                                                                                                                                                                                                                                                                                                                                                                                                                                                                                                                                                                                                                                                                                                                                                                                                                                                                                                                                                                                                                                                                                                                                                                                                                                                                                                                                                                                                                                                                                                                                                           </v>
      </c>
      <c r="D2125" s="109" t="str">
        <f>VLOOKUP(B2125,Nonpubs!$B$2:$D$193,2,FALSE)</f>
        <v xml:space="preserve">Dayton City                                                 </v>
      </c>
      <c r="E2125" s="109" t="s">
        <v>739</v>
      </c>
      <c r="F2125" s="109" t="s">
        <v>906</v>
      </c>
      <c r="G2125" s="109" t="s">
        <v>1223</v>
      </c>
      <c r="H2125" s="109" t="s">
        <v>793</v>
      </c>
      <c r="I2125" s="109" t="s">
        <v>1456</v>
      </c>
    </row>
    <row r="2126" spans="1:9">
      <c r="A2126" s="109" t="s">
        <v>309</v>
      </c>
      <c r="B2126" s="109" t="s">
        <v>308</v>
      </c>
      <c r="C2126" s="109" t="str">
        <f>VLOOKUP(B2126,Nonpubs!$B$2:$D$193,3,FALSE)</f>
        <v xml:space="preserve">P,K-8                                                                                                                                                                                                                                                                                                                                                                                                                                                                                                                                                                                                                                                                                                                                                                                                                                                                                                                                                                                                                                                                                                                                                                                                                                                                                                                                                                                                                                                                                                                                                                                                                                                                                                                                                                                                                                                                                                                                                                                                                                                                           </v>
      </c>
      <c r="D2126" s="109" t="str">
        <f>VLOOKUP(B2126,Nonpubs!$B$2:$D$193,2,FALSE)</f>
        <v xml:space="preserve">Dayton City                                                 </v>
      </c>
      <c r="E2126" s="109" t="s">
        <v>740</v>
      </c>
      <c r="F2126" s="109" t="s">
        <v>906</v>
      </c>
      <c r="G2126" s="109" t="s">
        <v>1223</v>
      </c>
      <c r="H2126" s="109" t="s">
        <v>793</v>
      </c>
      <c r="I2126" s="109" t="s">
        <v>1456</v>
      </c>
    </row>
    <row r="2127" spans="1:9">
      <c r="A2127" s="109" t="s">
        <v>309</v>
      </c>
      <c r="B2127" s="109" t="s">
        <v>308</v>
      </c>
      <c r="C2127" s="109" t="str">
        <f>VLOOKUP(B2127,Nonpubs!$B$2:$D$193,3,FALSE)</f>
        <v xml:space="preserve">P,K-8                                                                                                                                                                                                                                                                                                                                                                                                                                                                                                                                                                                                                                                                                                                                                                                                                                                                                                                                                                                                                                                                                                                                                                                                                                                                                                                                                                                                                                                                                                                                                                                                                                                                                                                                                                                                                                                                                                                                                                                                                                                                           </v>
      </c>
      <c r="D2127" s="109" t="str">
        <f>VLOOKUP(B2127,Nonpubs!$B$2:$D$193,2,FALSE)</f>
        <v xml:space="preserve">Dayton City                                                 </v>
      </c>
      <c r="E2127" s="109" t="s">
        <v>742</v>
      </c>
      <c r="F2127" s="109" t="s">
        <v>906</v>
      </c>
      <c r="G2127" s="109" t="s">
        <v>1223</v>
      </c>
      <c r="H2127" s="109" t="s">
        <v>793</v>
      </c>
      <c r="I2127" s="109" t="s">
        <v>1456</v>
      </c>
    </row>
    <row r="2128" spans="1:9">
      <c r="A2128" s="109" t="s">
        <v>311</v>
      </c>
      <c r="B2128" s="109" t="s">
        <v>310</v>
      </c>
      <c r="C2128" s="109" t="str">
        <f>VLOOKUP(B2128,Nonpubs!$B$2:$D$193,3,FALSE)</f>
        <v xml:space="preserve">K-8                                                                                                                                                                                                                                                                                                                                                                                                                                                                                                                                                                                                                                                                                                                                                                                                                                                                                                                                                                                                                                                                                                                                                                                                                                                                                                                                                                                                                                                                                                                                                                                                                                                                                                                                                                                                                                                                                                                                                                                                                                                                             </v>
      </c>
      <c r="D2128" s="109" t="str">
        <f>VLOOKUP(B2128,Nonpubs!$B$2:$D$193,2,FALSE)</f>
        <v xml:space="preserve">Cincinnati City                                             </v>
      </c>
      <c r="E2128" s="109" t="s">
        <v>739</v>
      </c>
      <c r="F2128" s="109" t="s">
        <v>867</v>
      </c>
      <c r="G2128" s="109" t="s">
        <v>1182</v>
      </c>
      <c r="H2128" s="109" t="s">
        <v>795</v>
      </c>
      <c r="I2128" s="109" t="s">
        <v>1456</v>
      </c>
    </row>
    <row r="2129" spans="1:9">
      <c r="A2129" s="109" t="s">
        <v>311</v>
      </c>
      <c r="B2129" s="109" t="s">
        <v>310</v>
      </c>
      <c r="C2129" s="109" t="str">
        <f>VLOOKUP(B2129,Nonpubs!$B$2:$D$193,3,FALSE)</f>
        <v xml:space="preserve">K-8                                                                                                                                                                                                                                                                                                                                                                                                                                                                                                                                                                                                                                                                                                                                                                                                                                                                                                                                                                                                                                                                                                                                                                                                                                                                                                                                                                                                                                                                                                                                                                                                                                                                                                                                                                                                                                                                                                                                                                                                                                                                             </v>
      </c>
      <c r="D2129" s="109" t="str">
        <f>VLOOKUP(B2129,Nonpubs!$B$2:$D$193,2,FALSE)</f>
        <v xml:space="preserve">Cincinnati City                                             </v>
      </c>
      <c r="E2129" s="109" t="s">
        <v>740</v>
      </c>
      <c r="F2129" s="109" t="s">
        <v>867</v>
      </c>
      <c r="G2129" s="109" t="s">
        <v>1182</v>
      </c>
      <c r="H2129" s="109" t="s">
        <v>795</v>
      </c>
      <c r="I2129" s="109" t="s">
        <v>1456</v>
      </c>
    </row>
    <row r="2130" spans="1:9">
      <c r="A2130" s="109" t="s">
        <v>311</v>
      </c>
      <c r="B2130" s="109" t="s">
        <v>310</v>
      </c>
      <c r="C2130" s="109" t="str">
        <f>VLOOKUP(B2130,Nonpubs!$B$2:$D$193,3,FALSE)</f>
        <v xml:space="preserve">K-8                                                                                                                                                                                                                                                                                                                                                                                                                                                                                                                                                                                                                                                                                                                                                                                                                                                                                                                                                                                                                                                                                                                                                                                                                                                                                                                                                                                                                                                                                                                                                                                                                                                                                                                                                                                                                                                                                                                                                                                                                                                                             </v>
      </c>
      <c r="D2130" s="109" t="str">
        <f>VLOOKUP(B2130,Nonpubs!$B$2:$D$193,2,FALSE)</f>
        <v xml:space="preserve">Cincinnati City                                             </v>
      </c>
      <c r="E2130" s="109" t="s">
        <v>741</v>
      </c>
      <c r="F2130" s="109" t="s">
        <v>867</v>
      </c>
      <c r="G2130" s="109" t="s">
        <v>1182</v>
      </c>
      <c r="H2130" s="109" t="s">
        <v>795</v>
      </c>
      <c r="I2130" s="109" t="s">
        <v>1456</v>
      </c>
    </row>
    <row r="2131" spans="1:9">
      <c r="A2131" s="109" t="s">
        <v>311</v>
      </c>
      <c r="B2131" s="109" t="s">
        <v>310</v>
      </c>
      <c r="C2131" s="109" t="str">
        <f>VLOOKUP(B2131,Nonpubs!$B$2:$D$193,3,FALSE)</f>
        <v xml:space="preserve">K-8                                                                                                                                                                                                                                                                                                                                                                                                                                                                                                                                                                                                                                                                                                                                                                                                                                                                                                                                                                                                                                                                                                                                                                                                                                                                                                                                                                                                                                                                                                                                                                                                                                                                                                                                                                                                                                                                                                                                                                                                                                                                             </v>
      </c>
      <c r="D2131" s="109" t="str">
        <f>VLOOKUP(B2131,Nonpubs!$B$2:$D$193,2,FALSE)</f>
        <v xml:space="preserve">Cincinnati City                                             </v>
      </c>
      <c r="E2131" s="109" t="s">
        <v>742</v>
      </c>
      <c r="F2131" s="109" t="s">
        <v>867</v>
      </c>
      <c r="G2131" s="109" t="s">
        <v>1182</v>
      </c>
      <c r="H2131" s="109" t="s">
        <v>795</v>
      </c>
      <c r="I2131" s="109" t="s">
        <v>1456</v>
      </c>
    </row>
    <row r="2132" spans="1:9">
      <c r="A2132" s="109" t="s">
        <v>311</v>
      </c>
      <c r="B2132" s="109" t="s">
        <v>310</v>
      </c>
      <c r="C2132" s="109" t="str">
        <f>VLOOKUP(B2132,Nonpubs!$B$2:$D$193,3,FALSE)</f>
        <v xml:space="preserve">K-8                                                                                                                                                                                                                                                                                                                                                                                                                                                                                                                                                                                                                                                                                                                                                                                                                                                                                                                                                                                                                                                                                                                                                                                                                                                                                                                                                                                                                                                                                                                                                                                                                                                                                                                                                                                                                                                                                                                                                                                                                                                                             </v>
      </c>
      <c r="D2132" s="109" t="str">
        <f>VLOOKUP(B2132,Nonpubs!$B$2:$D$193,2,FALSE)</f>
        <v xml:space="preserve">Cincinnati City                                             </v>
      </c>
      <c r="E2132" s="109" t="s">
        <v>744</v>
      </c>
      <c r="F2132" s="109" t="s">
        <v>867</v>
      </c>
      <c r="G2132" s="109" t="s">
        <v>1182</v>
      </c>
      <c r="H2132" s="109" t="s">
        <v>795</v>
      </c>
      <c r="I2132" s="109" t="s">
        <v>1456</v>
      </c>
    </row>
    <row r="2133" spans="1:9">
      <c r="A2133" s="109" t="s">
        <v>311</v>
      </c>
      <c r="B2133" s="109" t="s">
        <v>310</v>
      </c>
      <c r="C2133" s="109" t="str">
        <f>VLOOKUP(B2133,Nonpubs!$B$2:$D$193,3,FALSE)</f>
        <v xml:space="preserve">K-8                                                                                                                                                                                                                                                                                                                                                                                                                                                                                                                                                                                                                                                                                                                                                                                                                                                                                                                                                                                                                                                                                                                                                                                                                                                                                                                                                                                                                                                                                                                                                                                                                                                                                                                                                                                                                                                                                                                                                                                                                                                                             </v>
      </c>
      <c r="D2133" s="109" t="str">
        <f>VLOOKUP(B2133,Nonpubs!$B$2:$D$193,2,FALSE)</f>
        <v xml:space="preserve">Cincinnati City                                             </v>
      </c>
      <c r="E2133" s="109" t="s">
        <v>743</v>
      </c>
      <c r="F2133" s="109" t="s">
        <v>867</v>
      </c>
      <c r="G2133" s="109" t="s">
        <v>1182</v>
      </c>
      <c r="H2133" s="109" t="s">
        <v>795</v>
      </c>
      <c r="I2133" s="109" t="s">
        <v>1456</v>
      </c>
    </row>
    <row r="2134" spans="1:9">
      <c r="A2134" s="109" t="s">
        <v>311</v>
      </c>
      <c r="B2134" s="109" t="s">
        <v>310</v>
      </c>
      <c r="C2134" s="109" t="str">
        <f>VLOOKUP(B2134,Nonpubs!$B$2:$D$193,3,FALSE)</f>
        <v xml:space="preserve">K-8                                                                                                                                                                                                                                                                                                                                                                                                                                                                                                                                                                                                                                                                                                                                                                                                                                                                                                                                                                                                                                                                                                                                                                                                                                                                                                                                                                                                                                                                                                                                                                                                                                                                                                                                                                                                                                                                                                                                                                                                                                                                             </v>
      </c>
      <c r="D2134" s="109" t="str">
        <f>VLOOKUP(B2134,Nonpubs!$B$2:$D$193,2,FALSE)</f>
        <v xml:space="preserve">Cincinnati City                                             </v>
      </c>
      <c r="E2134" s="109" t="s">
        <v>744</v>
      </c>
      <c r="F2134" s="109" t="s">
        <v>916</v>
      </c>
      <c r="G2134" s="109" t="s">
        <v>1234</v>
      </c>
      <c r="H2134" s="109" t="s">
        <v>793</v>
      </c>
      <c r="I2134" s="109" t="s">
        <v>1455</v>
      </c>
    </row>
    <row r="2135" spans="1:9">
      <c r="A2135" s="109" t="s">
        <v>311</v>
      </c>
      <c r="B2135" s="109" t="s">
        <v>310</v>
      </c>
      <c r="C2135" s="109" t="str">
        <f>VLOOKUP(B2135,Nonpubs!$B$2:$D$193,3,FALSE)</f>
        <v xml:space="preserve">K-8                                                                                                                                                                                                                                                                                                                                                                                                                                                                                                                                                                                                                                                                                                                                                                                                                                                                                                                                                                                                                                                                                                                                                                                                                                                                                                                                                                                                                                                                                                                                                                                                                                                                                                                                                                                                                                                                                                                                                                                                                                                                             </v>
      </c>
      <c r="D2135" s="109" t="str">
        <f>VLOOKUP(B2135,Nonpubs!$B$2:$D$193,2,FALSE)</f>
        <v xml:space="preserve">Cincinnati City                                             </v>
      </c>
      <c r="E2135" s="109" t="s">
        <v>739</v>
      </c>
      <c r="F2135" s="109" t="s">
        <v>869</v>
      </c>
      <c r="G2135" s="109" t="s">
        <v>1184</v>
      </c>
      <c r="H2135" s="109" t="s">
        <v>795</v>
      </c>
      <c r="I2135" s="109" t="s">
        <v>1456</v>
      </c>
    </row>
    <row r="2136" spans="1:9">
      <c r="A2136" s="109" t="s">
        <v>311</v>
      </c>
      <c r="B2136" s="109" t="s">
        <v>310</v>
      </c>
      <c r="C2136" s="109" t="str">
        <f>VLOOKUP(B2136,Nonpubs!$B$2:$D$193,3,FALSE)</f>
        <v xml:space="preserve">K-8                                                                                                                                                                                                                                                                                                                                                                                                                                                                                                                                                                                                                                                                                                                                                                                                                                                                                                                                                                                                                                                                                                                                                                                                                                                                                                                                                                                                                                                                                                                                                                                                                                                                                                                                                                                                                                                                                                                                                                                                                                                                             </v>
      </c>
      <c r="D2136" s="109" t="str">
        <f>VLOOKUP(B2136,Nonpubs!$B$2:$D$193,2,FALSE)</f>
        <v xml:space="preserve">Cincinnati City                                             </v>
      </c>
      <c r="E2136" s="109" t="s">
        <v>740</v>
      </c>
      <c r="F2136" s="109" t="s">
        <v>869</v>
      </c>
      <c r="G2136" s="109" t="s">
        <v>1184</v>
      </c>
      <c r="H2136" s="109" t="s">
        <v>795</v>
      </c>
      <c r="I2136" s="109" t="s">
        <v>1456</v>
      </c>
    </row>
    <row r="2137" spans="1:9">
      <c r="A2137" s="109" t="s">
        <v>311</v>
      </c>
      <c r="B2137" s="109" t="s">
        <v>310</v>
      </c>
      <c r="C2137" s="109" t="str">
        <f>VLOOKUP(B2137,Nonpubs!$B$2:$D$193,3,FALSE)</f>
        <v xml:space="preserve">K-8                                                                                                                                                                                                                                                                                                                                                                                                                                                                                                                                                                                                                                                                                                                                                                                                                                                                                                                                                                                                                                                                                                                                                                                                                                                                                                                                                                                                                                                                                                                                                                                                                                                                                                                                                                                                                                                                                                                                                                                                                                                                             </v>
      </c>
      <c r="D2137" s="109" t="str">
        <f>VLOOKUP(B2137,Nonpubs!$B$2:$D$193,2,FALSE)</f>
        <v xml:space="preserve">Cincinnati City                                             </v>
      </c>
      <c r="E2137" s="109" t="s">
        <v>739</v>
      </c>
      <c r="F2137" s="109" t="s">
        <v>1060</v>
      </c>
      <c r="G2137" s="109" t="s">
        <v>1389</v>
      </c>
      <c r="H2137" s="109" t="s">
        <v>794</v>
      </c>
      <c r="I2137" s="109" t="s">
        <v>1456</v>
      </c>
    </row>
    <row r="2138" spans="1:9">
      <c r="A2138" s="109" t="s">
        <v>311</v>
      </c>
      <c r="B2138" s="109" t="s">
        <v>310</v>
      </c>
      <c r="C2138" s="109" t="str">
        <f>VLOOKUP(B2138,Nonpubs!$B$2:$D$193,3,FALSE)</f>
        <v xml:space="preserve">K-8                                                                                                                                                                                                                                                                                                                                                                                                                                                                                                                                                                                                                                                                                                                                                                                                                                                                                                                                                                                                                                                                                                                                                                                                                                                                                                                                                                                                                                                                                                                                                                                                                                                                                                                                                                                                                                                                                                                                                                                                                                                                             </v>
      </c>
      <c r="D2138" s="109" t="str">
        <f>VLOOKUP(B2138,Nonpubs!$B$2:$D$193,2,FALSE)</f>
        <v xml:space="preserve">Cincinnati City                                             </v>
      </c>
      <c r="E2138" s="109" t="s">
        <v>740</v>
      </c>
      <c r="F2138" s="109" t="s">
        <v>1060</v>
      </c>
      <c r="G2138" s="109" t="s">
        <v>1389</v>
      </c>
      <c r="H2138" s="109" t="s">
        <v>794</v>
      </c>
      <c r="I2138" s="109" t="s">
        <v>1456</v>
      </c>
    </row>
    <row r="2139" spans="1:9">
      <c r="A2139" s="109" t="s">
        <v>311</v>
      </c>
      <c r="B2139" s="109" t="s">
        <v>310</v>
      </c>
      <c r="C2139" s="109" t="str">
        <f>VLOOKUP(B2139,Nonpubs!$B$2:$D$193,3,FALSE)</f>
        <v xml:space="preserve">K-8                                                                                                                                                                                                                                                                                                                                                                                                                                                                                                                                                                                                                                                                                                                                                                                                                                                                                                                                                                                                                                                                                                                                                                                                                                                                                                                                                                                                                                                                                                                                                                                                                                                                                                                                                                                                                                                                                                                                                                                                                                                                             </v>
      </c>
      <c r="D2139" s="109" t="str">
        <f>VLOOKUP(B2139,Nonpubs!$B$2:$D$193,2,FALSE)</f>
        <v xml:space="preserve">Cincinnati City                                             </v>
      </c>
      <c r="E2139" s="109" t="s">
        <v>741</v>
      </c>
      <c r="F2139" s="109" t="s">
        <v>1060</v>
      </c>
      <c r="G2139" s="109" t="s">
        <v>1389</v>
      </c>
      <c r="H2139" s="109" t="s">
        <v>794</v>
      </c>
      <c r="I2139" s="109" t="s">
        <v>1456</v>
      </c>
    </row>
    <row r="2140" spans="1:9">
      <c r="A2140" s="109" t="s">
        <v>311</v>
      </c>
      <c r="B2140" s="109" t="s">
        <v>310</v>
      </c>
      <c r="C2140" s="109" t="str">
        <f>VLOOKUP(B2140,Nonpubs!$B$2:$D$193,3,FALSE)</f>
        <v xml:space="preserve">K-8                                                                                                                                                                                                                                                                                                                                                                                                                                                                                                                                                                                                                                                                                                                                                                                                                                                                                                                                                                                                                                                                                                                                                                                                                                                                                                                                                                                                                                                                                                                                                                                                                                                                                                                                                                                                                                                                                                                                                                                                                                                                             </v>
      </c>
      <c r="D2140" s="109" t="str">
        <f>VLOOKUP(B2140,Nonpubs!$B$2:$D$193,2,FALSE)</f>
        <v xml:space="preserve">Cincinnati City                                             </v>
      </c>
      <c r="E2140" s="109" t="s">
        <v>742</v>
      </c>
      <c r="F2140" s="109" t="s">
        <v>1060</v>
      </c>
      <c r="G2140" s="109" t="s">
        <v>1389</v>
      </c>
      <c r="H2140" s="109" t="s">
        <v>794</v>
      </c>
      <c r="I2140" s="109" t="s">
        <v>1456</v>
      </c>
    </row>
    <row r="2141" spans="1:9">
      <c r="A2141" s="109" t="s">
        <v>311</v>
      </c>
      <c r="B2141" s="109" t="s">
        <v>310</v>
      </c>
      <c r="C2141" s="109" t="str">
        <f>VLOOKUP(B2141,Nonpubs!$B$2:$D$193,3,FALSE)</f>
        <v xml:space="preserve">K-8                                                                                                                                                                                                                                                                                                                                                                                                                                                                                                                                                                                                                                                                                                                                                                                                                                                                                                                                                                                                                                                                                                                                                                                                                                                                                                                                                                                                                                                                                                                                                                                                                                                                                                                                                                                                                                                                                                                                                                                                                                                                             </v>
      </c>
      <c r="D2141" s="109" t="str">
        <f>VLOOKUP(B2141,Nonpubs!$B$2:$D$193,2,FALSE)</f>
        <v xml:space="preserve">Cincinnati City                                             </v>
      </c>
      <c r="E2141" s="109" t="s">
        <v>744</v>
      </c>
      <c r="F2141" s="109" t="s">
        <v>1060</v>
      </c>
      <c r="G2141" s="109" t="s">
        <v>1389</v>
      </c>
      <c r="H2141" s="109" t="s">
        <v>794</v>
      </c>
      <c r="I2141" s="109" t="s">
        <v>1456</v>
      </c>
    </row>
    <row r="2142" spans="1:9">
      <c r="A2142" s="109" t="s">
        <v>311</v>
      </c>
      <c r="B2142" s="109" t="s">
        <v>310</v>
      </c>
      <c r="C2142" s="109" t="str">
        <f>VLOOKUP(B2142,Nonpubs!$B$2:$D$193,3,FALSE)</f>
        <v xml:space="preserve">K-8                                                                                                                                                                                                                                                                                                                                                                                                                                                                                                                                                                                                                                                                                                                                                                                                                                                                                                                                                                                                                                                                                                                                                                                                                                                                                                                                                                                                                                                                                                                                                                                                                                                                                                                                                                                                                                                                                                                                                                                                                                                                             </v>
      </c>
      <c r="D2142" s="109" t="str">
        <f>VLOOKUP(B2142,Nonpubs!$B$2:$D$193,2,FALSE)</f>
        <v xml:space="preserve">Cincinnati City                                             </v>
      </c>
      <c r="E2142" s="109" t="s">
        <v>740</v>
      </c>
      <c r="F2142" s="109" t="s">
        <v>1061</v>
      </c>
      <c r="G2142" s="109" t="s">
        <v>1390</v>
      </c>
      <c r="H2142" s="109" t="s">
        <v>793</v>
      </c>
      <c r="I2142" s="109" t="s">
        <v>1455</v>
      </c>
    </row>
    <row r="2143" spans="1:9">
      <c r="A2143" s="109" t="s">
        <v>311</v>
      </c>
      <c r="B2143" s="109" t="s">
        <v>310</v>
      </c>
      <c r="C2143" s="109" t="str">
        <f>VLOOKUP(B2143,Nonpubs!$B$2:$D$193,3,FALSE)</f>
        <v xml:space="preserve">K-8                                                                                                                                                                                                                                                                                                                                                                                                                                                                                                                                                                                                                                                                                                                                                                                                                                                                                                                                                                                                                                                                                                                                                                                                                                                                                                                                                                                                                                                                                                                                                                                                                                                                                                                                                                                                                                                                                                                                                                                                                                                                             </v>
      </c>
      <c r="D2143" s="109" t="str">
        <f>VLOOKUP(B2143,Nonpubs!$B$2:$D$193,2,FALSE)</f>
        <v xml:space="preserve">Cincinnati City                                             </v>
      </c>
      <c r="E2143" s="109" t="s">
        <v>741</v>
      </c>
      <c r="F2143" s="109" t="s">
        <v>1061</v>
      </c>
      <c r="G2143" s="109" t="s">
        <v>1390</v>
      </c>
      <c r="H2143" s="109" t="s">
        <v>793</v>
      </c>
      <c r="I2143" s="109" t="s">
        <v>1455</v>
      </c>
    </row>
    <row r="2144" spans="1:9">
      <c r="A2144" s="109" t="s">
        <v>311</v>
      </c>
      <c r="B2144" s="109" t="s">
        <v>310</v>
      </c>
      <c r="C2144" s="109" t="str">
        <f>VLOOKUP(B2144,Nonpubs!$B$2:$D$193,3,FALSE)</f>
        <v xml:space="preserve">K-8                                                                                                                                                                                                                                                                                                                                                                                                                                                                                                                                                                                                                                                                                                                                                                                                                                                                                                                                                                                                                                                                                                                                                                                                                                                                                                                                                                                                                                                                                                                                                                                                                                                                                                                                                                                                                                                                                                                                                                                                                                                                             </v>
      </c>
      <c r="D2144" s="109" t="str">
        <f>VLOOKUP(B2144,Nonpubs!$B$2:$D$193,2,FALSE)</f>
        <v xml:space="preserve">Cincinnati City                                             </v>
      </c>
      <c r="E2144" s="109" t="s">
        <v>744</v>
      </c>
      <c r="F2144" s="109" t="s">
        <v>1061</v>
      </c>
      <c r="G2144" s="109" t="s">
        <v>1390</v>
      </c>
      <c r="H2144" s="109" t="s">
        <v>793</v>
      </c>
      <c r="I2144" s="109" t="s">
        <v>1455</v>
      </c>
    </row>
    <row r="2145" spans="1:9">
      <c r="A2145" s="109" t="s">
        <v>311</v>
      </c>
      <c r="B2145" s="109" t="s">
        <v>310</v>
      </c>
      <c r="C2145" s="109" t="str">
        <f>VLOOKUP(B2145,Nonpubs!$B$2:$D$193,3,FALSE)</f>
        <v xml:space="preserve">K-8                                                                                                                                                                                                                                                                                                                                                                                                                                                                                                                                                                                                                                                                                                                                                                                                                                                                                                                                                                                                                                                                                                                                                                                                                                                                                                                                                                                                                                                                                                                                                                                                                                                                                                                                                                                                                                                                                                                                                                                                                                                                             </v>
      </c>
      <c r="D2145" s="109" t="str">
        <f>VLOOKUP(B2145,Nonpubs!$B$2:$D$193,2,FALSE)</f>
        <v xml:space="preserve">Cincinnati City                                             </v>
      </c>
      <c r="E2145" s="109" t="s">
        <v>743</v>
      </c>
      <c r="F2145" s="109" t="s">
        <v>1061</v>
      </c>
      <c r="G2145" s="109" t="s">
        <v>1390</v>
      </c>
      <c r="H2145" s="109" t="s">
        <v>793</v>
      </c>
      <c r="I2145" s="109" t="s">
        <v>1455</v>
      </c>
    </row>
    <row r="2146" spans="1:9">
      <c r="A2146" s="109" t="s">
        <v>311</v>
      </c>
      <c r="B2146" s="109" t="s">
        <v>310</v>
      </c>
      <c r="C2146" s="109" t="str">
        <f>VLOOKUP(B2146,Nonpubs!$B$2:$D$193,3,FALSE)</f>
        <v xml:space="preserve">K-8                                                                                                                                                                                                                                                                                                                                                                                                                                                                                                                                                                                                                                                                                                                                                                                                                                                                                                                                                                                                                                                                                                                                                                                                                                                                                                                                                                                                                                                                                                                                                                                                                                                                                                                                                                                                                                                                                                                                                                                                                                                                             </v>
      </c>
      <c r="D2146" s="109" t="str">
        <f>VLOOKUP(B2146,Nonpubs!$B$2:$D$193,2,FALSE)</f>
        <v xml:space="preserve">Cincinnati City                                             </v>
      </c>
      <c r="E2146" s="109" t="s">
        <v>739</v>
      </c>
      <c r="F2146" s="109" t="s">
        <v>1008</v>
      </c>
      <c r="G2146" s="109" t="s">
        <v>1331</v>
      </c>
      <c r="H2146" s="109" t="s">
        <v>795</v>
      </c>
      <c r="I2146" s="109" t="s">
        <v>1456</v>
      </c>
    </row>
    <row r="2147" spans="1:9">
      <c r="A2147" s="109" t="s">
        <v>311</v>
      </c>
      <c r="B2147" s="109" t="s">
        <v>310</v>
      </c>
      <c r="C2147" s="109" t="str">
        <f>VLOOKUP(B2147,Nonpubs!$B$2:$D$193,3,FALSE)</f>
        <v xml:space="preserve">K-8                                                                                                                                                                                                                                                                                                                                                                                                                                                                                                                                                                                                                                                                                                                                                                                                                                                                                                                                                                                                                                                                                                                                                                                                                                                                                                                                                                                                                                                                                                                                                                                                                                                                                                                                                                                                                                                                                                                                                                                                                                                                             </v>
      </c>
      <c r="D2147" s="109" t="str">
        <f>VLOOKUP(B2147,Nonpubs!$B$2:$D$193,2,FALSE)</f>
        <v xml:space="preserve">Cincinnati City                                             </v>
      </c>
      <c r="E2147" s="109" t="s">
        <v>740</v>
      </c>
      <c r="F2147" s="109" t="s">
        <v>1008</v>
      </c>
      <c r="G2147" s="109" t="s">
        <v>1331</v>
      </c>
      <c r="H2147" s="109" t="s">
        <v>795</v>
      </c>
      <c r="I2147" s="109" t="s">
        <v>1456</v>
      </c>
    </row>
    <row r="2148" spans="1:9">
      <c r="A2148" s="109" t="s">
        <v>311</v>
      </c>
      <c r="B2148" s="109" t="s">
        <v>310</v>
      </c>
      <c r="C2148" s="109" t="str">
        <f>VLOOKUP(B2148,Nonpubs!$B$2:$D$193,3,FALSE)</f>
        <v xml:space="preserve">K-8                                                                                                                                                                                                                                                                                                                                                                                                                                                                                                                                                                                                                                                                                                                                                                                                                                                                                                                                                                                                                                                                                                                                                                                                                                                                                                                                                                                                                                                                                                                                                                                                                                                                                                                                                                                                                                                                                                                                                                                                                                                                             </v>
      </c>
      <c r="D2148" s="109" t="str">
        <f>VLOOKUP(B2148,Nonpubs!$B$2:$D$193,2,FALSE)</f>
        <v xml:space="preserve">Cincinnati City                                             </v>
      </c>
      <c r="E2148" s="109" t="s">
        <v>741</v>
      </c>
      <c r="F2148" s="109" t="s">
        <v>1008</v>
      </c>
      <c r="G2148" s="109" t="s">
        <v>1331</v>
      </c>
      <c r="H2148" s="109" t="s">
        <v>795</v>
      </c>
      <c r="I2148" s="109" t="s">
        <v>1456</v>
      </c>
    </row>
    <row r="2149" spans="1:9">
      <c r="A2149" s="109" t="s">
        <v>311</v>
      </c>
      <c r="B2149" s="109" t="s">
        <v>310</v>
      </c>
      <c r="C2149" s="109" t="str">
        <f>VLOOKUP(B2149,Nonpubs!$B$2:$D$193,3,FALSE)</f>
        <v xml:space="preserve">K-8                                                                                                                                                                                                                                                                                                                                                                                                                                                                                                                                                                                                                                                                                                                                                                                                                                                                                                                                                                                                                                                                                                                                                                                                                                                                                                                                                                                                                                                                                                                                                                                                                                                                                                                                                                                                                                                                                                                                                                                                                                                                             </v>
      </c>
      <c r="D2149" s="109" t="str">
        <f>VLOOKUP(B2149,Nonpubs!$B$2:$D$193,2,FALSE)</f>
        <v xml:space="preserve">Cincinnati City                                             </v>
      </c>
      <c r="E2149" s="109" t="s">
        <v>742</v>
      </c>
      <c r="F2149" s="109" t="s">
        <v>1008</v>
      </c>
      <c r="G2149" s="109" t="s">
        <v>1331</v>
      </c>
      <c r="H2149" s="109" t="s">
        <v>795</v>
      </c>
      <c r="I2149" s="109" t="s">
        <v>1456</v>
      </c>
    </row>
    <row r="2150" spans="1:9">
      <c r="A2150" s="109" t="s">
        <v>311</v>
      </c>
      <c r="B2150" s="109" t="s">
        <v>310</v>
      </c>
      <c r="C2150" s="109" t="str">
        <f>VLOOKUP(B2150,Nonpubs!$B$2:$D$193,3,FALSE)</f>
        <v xml:space="preserve">K-8                                                                                                                                                                                                                                                                                                                                                                                                                                                                                                                                                                                                                                                                                                                                                                                                                                                                                                                                                                                                                                                                                                                                                                                                                                                                                                                                                                                                                                                                                                                                                                                                                                                                                                                                                                                                                                                                                                                                                                                                                                                                             </v>
      </c>
      <c r="D2150" s="109" t="str">
        <f>VLOOKUP(B2150,Nonpubs!$B$2:$D$193,2,FALSE)</f>
        <v xml:space="preserve">Cincinnati City                                             </v>
      </c>
      <c r="E2150" s="109" t="s">
        <v>744</v>
      </c>
      <c r="F2150" s="109" t="s">
        <v>1008</v>
      </c>
      <c r="G2150" s="109" t="s">
        <v>1331</v>
      </c>
      <c r="H2150" s="109" t="s">
        <v>795</v>
      </c>
      <c r="I2150" s="109" t="s">
        <v>1456</v>
      </c>
    </row>
    <row r="2151" spans="1:9">
      <c r="A2151" s="109" t="s">
        <v>311</v>
      </c>
      <c r="B2151" s="109" t="s">
        <v>310</v>
      </c>
      <c r="C2151" s="109" t="str">
        <f>VLOOKUP(B2151,Nonpubs!$B$2:$D$193,3,FALSE)</f>
        <v xml:space="preserve">K-8                                                                                                                                                                                                                                                                                                                                                                                                                                                                                                                                                                                                                                                                                                                                                                                                                                                                                                                                                                                                                                                                                                                                                                                                                                                                                                                                                                                                                                                                                                                                                                                                                                                                                                                                                                                                                                                                                                                                                                                                                                                                             </v>
      </c>
      <c r="D2151" s="109" t="str">
        <f>VLOOKUP(B2151,Nonpubs!$B$2:$D$193,2,FALSE)</f>
        <v xml:space="preserve">Cincinnati City                                             </v>
      </c>
      <c r="E2151" s="109" t="s">
        <v>739</v>
      </c>
      <c r="F2151" s="109" t="s">
        <v>864</v>
      </c>
      <c r="G2151" s="109" t="s">
        <v>1179</v>
      </c>
      <c r="H2151" s="109" t="s">
        <v>793</v>
      </c>
      <c r="I2151" s="109" t="s">
        <v>1456</v>
      </c>
    </row>
    <row r="2152" spans="1:9">
      <c r="A2152" s="109" t="s">
        <v>311</v>
      </c>
      <c r="B2152" s="109" t="s">
        <v>310</v>
      </c>
      <c r="C2152" s="109" t="str">
        <f>VLOOKUP(B2152,Nonpubs!$B$2:$D$193,3,FALSE)</f>
        <v xml:space="preserve">K-8                                                                                                                                                                                                                                                                                                                                                                                                                                                                                                                                                                                                                                                                                                                                                                                                                                                                                                                                                                                                                                                                                                                                                                                                                                                                                                                                                                                                                                                                                                                                                                                                                                                                                                                                                                                                                                                                                                                                                                                                                                                                             </v>
      </c>
      <c r="D2152" s="109" t="str">
        <f>VLOOKUP(B2152,Nonpubs!$B$2:$D$193,2,FALSE)</f>
        <v xml:space="preserve">Cincinnati City                                             </v>
      </c>
      <c r="E2152" s="109" t="s">
        <v>740</v>
      </c>
      <c r="F2152" s="109" t="s">
        <v>864</v>
      </c>
      <c r="G2152" s="109" t="s">
        <v>1179</v>
      </c>
      <c r="H2152" s="109" t="s">
        <v>793</v>
      </c>
      <c r="I2152" s="109" t="s">
        <v>1456</v>
      </c>
    </row>
    <row r="2153" spans="1:9">
      <c r="A2153" s="109" t="s">
        <v>311</v>
      </c>
      <c r="B2153" s="109" t="s">
        <v>310</v>
      </c>
      <c r="C2153" s="109" t="str">
        <f>VLOOKUP(B2153,Nonpubs!$B$2:$D$193,3,FALSE)</f>
        <v xml:space="preserve">K-8                                                                                                                                                                                                                                                                                                                                                                                                                                                                                                                                                                                                                                                                                                                                                                                                                                                                                                                                                                                                                                                                                                                                                                                                                                                                                                                                                                                                                                                                                                                                                                                                                                                                                                                                                                                                                                                                                                                                                                                                                                                                             </v>
      </c>
      <c r="D2153" s="109" t="str">
        <f>VLOOKUP(B2153,Nonpubs!$B$2:$D$193,2,FALSE)</f>
        <v xml:space="preserve">Cincinnati City                                             </v>
      </c>
      <c r="E2153" s="109" t="s">
        <v>741</v>
      </c>
      <c r="F2153" s="109" t="s">
        <v>864</v>
      </c>
      <c r="G2153" s="109" t="s">
        <v>1179</v>
      </c>
      <c r="H2153" s="109" t="s">
        <v>793</v>
      </c>
      <c r="I2153" s="109" t="s">
        <v>1456</v>
      </c>
    </row>
    <row r="2154" spans="1:9">
      <c r="A2154" s="109" t="s">
        <v>311</v>
      </c>
      <c r="B2154" s="109" t="s">
        <v>310</v>
      </c>
      <c r="C2154" s="109" t="str">
        <f>VLOOKUP(B2154,Nonpubs!$B$2:$D$193,3,FALSE)</f>
        <v xml:space="preserve">K-8                                                                                                                                                                                                                                                                                                                                                                                                                                                                                                                                                                                                                                                                                                                                                                                                                                                                                                                                                                                                                                                                                                                                                                                                                                                                                                                                                                                                                                                                                                                                                                                                                                                                                                                                                                                                                                                                                                                                                                                                                                                                             </v>
      </c>
      <c r="D2154" s="109" t="str">
        <f>VLOOKUP(B2154,Nonpubs!$B$2:$D$193,2,FALSE)</f>
        <v xml:space="preserve">Cincinnati City                                             </v>
      </c>
      <c r="E2154" s="109" t="s">
        <v>742</v>
      </c>
      <c r="F2154" s="109" t="s">
        <v>864</v>
      </c>
      <c r="G2154" s="109" t="s">
        <v>1179</v>
      </c>
      <c r="H2154" s="109" t="s">
        <v>793</v>
      </c>
      <c r="I2154" s="109" t="s">
        <v>1456</v>
      </c>
    </row>
    <row r="2155" spans="1:9">
      <c r="A2155" s="109" t="s">
        <v>311</v>
      </c>
      <c r="B2155" s="109" t="s">
        <v>310</v>
      </c>
      <c r="C2155" s="109" t="str">
        <f>VLOOKUP(B2155,Nonpubs!$B$2:$D$193,3,FALSE)</f>
        <v xml:space="preserve">K-8                                                                                                                                                                                                                                                                                                                                                                                                                                                                                                                                                                                                                                                                                                                                                                                                                                                                                                                                                                                                                                                                                                                                                                                                                                                                                                                                                                                                                                                                                                                                                                                                                                                                                                                                                                                                                                                                                                                                                                                                                                                                             </v>
      </c>
      <c r="D2155" s="109" t="str">
        <f>VLOOKUP(B2155,Nonpubs!$B$2:$D$193,2,FALSE)</f>
        <v xml:space="preserve">Cincinnati City                                             </v>
      </c>
      <c r="E2155" s="109" t="s">
        <v>744</v>
      </c>
      <c r="F2155" s="109" t="s">
        <v>864</v>
      </c>
      <c r="G2155" s="109" t="s">
        <v>1179</v>
      </c>
      <c r="H2155" s="109" t="s">
        <v>793</v>
      </c>
      <c r="I2155" s="109" t="s">
        <v>1456</v>
      </c>
    </row>
    <row r="2156" spans="1:9">
      <c r="A2156" s="109" t="s">
        <v>311</v>
      </c>
      <c r="B2156" s="109" t="s">
        <v>310</v>
      </c>
      <c r="C2156" s="109" t="str">
        <f>VLOOKUP(B2156,Nonpubs!$B$2:$D$193,3,FALSE)</f>
        <v xml:space="preserve">K-8                                                                                                                                                                                                                                                                                                                                                                                                                                                                                                                                                                                                                                                                                                                                                                                                                                                                                                                                                                                                                                                                                                                                                                                                                                                                                                                                                                                                                                                                                                                                                                                                                                                                                                                                                                                                                                                                                                                                                                                                                                                                             </v>
      </c>
      <c r="D2156" s="109" t="str">
        <f>VLOOKUP(B2156,Nonpubs!$B$2:$D$193,2,FALSE)</f>
        <v xml:space="preserve">Cincinnati City                                             </v>
      </c>
      <c r="E2156" s="109" t="s">
        <v>743</v>
      </c>
      <c r="F2156" s="109" t="s">
        <v>864</v>
      </c>
      <c r="G2156" s="109" t="s">
        <v>1179</v>
      </c>
      <c r="H2156" s="109" t="s">
        <v>793</v>
      </c>
      <c r="I2156" s="109" t="s">
        <v>1456</v>
      </c>
    </row>
    <row r="2157" spans="1:9">
      <c r="A2157" s="109" t="s">
        <v>311</v>
      </c>
      <c r="B2157" s="109" t="s">
        <v>310</v>
      </c>
      <c r="C2157" s="109" t="str">
        <f>VLOOKUP(B2157,Nonpubs!$B$2:$D$193,3,FALSE)</f>
        <v xml:space="preserve">K-8                                                                                                                                                                                                                                                                                                                                                                                                                                                                                                                                                                                                                                                                                                                                                                                                                                                                                                                                                                                                                                                                                                                                                                                                                                                                                                                                                                                                                                                                                                                                                                                                                                                                                                                                                                                                                                                                                                                                                                                                                                                                             </v>
      </c>
      <c r="D2157" s="109" t="str">
        <f>VLOOKUP(B2157,Nonpubs!$B$2:$D$193,2,FALSE)</f>
        <v xml:space="preserve">Cincinnati City                                             </v>
      </c>
      <c r="E2157" s="109" t="s">
        <v>741</v>
      </c>
      <c r="F2157" s="109" t="s">
        <v>865</v>
      </c>
      <c r="G2157" s="109" t="s">
        <v>1180</v>
      </c>
      <c r="H2157" s="109" t="s">
        <v>795</v>
      </c>
      <c r="I2157" s="109" t="s">
        <v>1456</v>
      </c>
    </row>
    <row r="2158" spans="1:9">
      <c r="A2158" s="109" t="s">
        <v>311</v>
      </c>
      <c r="B2158" s="109" t="s">
        <v>310</v>
      </c>
      <c r="C2158" s="109" t="str">
        <f>VLOOKUP(B2158,Nonpubs!$B$2:$D$193,3,FALSE)</f>
        <v xml:space="preserve">K-8                                                                                                                                                                                                                                                                                                                                                                                                                                                                                                                                                                                                                                                                                                                                                                                                                                                                                                                                                                                                                                                                                                                                                                                                                                                                                                                                                                                                                                                                                                                                                                                                                                                                                                                                                                                                                                                                                                                                                                                                                                                                             </v>
      </c>
      <c r="D2158" s="109" t="str">
        <f>VLOOKUP(B2158,Nonpubs!$B$2:$D$193,2,FALSE)</f>
        <v xml:space="preserve">Cincinnati City                                             </v>
      </c>
      <c r="E2158" s="109" t="s">
        <v>742</v>
      </c>
      <c r="F2158" s="109" t="s">
        <v>865</v>
      </c>
      <c r="G2158" s="109" t="s">
        <v>1180</v>
      </c>
      <c r="H2158" s="109" t="s">
        <v>795</v>
      </c>
      <c r="I2158" s="109" t="s">
        <v>1456</v>
      </c>
    </row>
    <row r="2159" spans="1:9">
      <c r="A2159" s="109" t="s">
        <v>311</v>
      </c>
      <c r="B2159" s="109" t="s">
        <v>310</v>
      </c>
      <c r="C2159" s="109" t="str">
        <f>VLOOKUP(B2159,Nonpubs!$B$2:$D$193,3,FALSE)</f>
        <v xml:space="preserve">K-8                                                                                                                                                                                                                                                                                                                                                                                                                                                                                                                                                                                                                                                                                                                                                                                                                                                                                                                                                                                                                                                                                                                                                                                                                                                                                                                                                                                                                                                                                                                                                                                                                                                                                                                                                                                                                                                                                                                                                                                                                                                                             </v>
      </c>
      <c r="D2159" s="109" t="str">
        <f>VLOOKUP(B2159,Nonpubs!$B$2:$D$193,2,FALSE)</f>
        <v xml:space="preserve">Cincinnati City                                             </v>
      </c>
      <c r="E2159" s="109" t="s">
        <v>744</v>
      </c>
      <c r="F2159" s="109" t="s">
        <v>865</v>
      </c>
      <c r="G2159" s="109" t="s">
        <v>1180</v>
      </c>
      <c r="H2159" s="109" t="s">
        <v>795</v>
      </c>
      <c r="I2159" s="109" t="s">
        <v>1456</v>
      </c>
    </row>
    <row r="2160" spans="1:9">
      <c r="A2160" s="109" t="s">
        <v>311</v>
      </c>
      <c r="B2160" s="109" t="s">
        <v>310</v>
      </c>
      <c r="C2160" s="109" t="str">
        <f>VLOOKUP(B2160,Nonpubs!$B$2:$D$193,3,FALSE)</f>
        <v xml:space="preserve">K-8                                                                                                                                                                                                                                                                                                                                                                                                                                                                                                                                                                                                                                                                                                                                                                                                                                                                                                                                                                                                                                                                                                                                                                                                                                                                                                                                                                                                                                                                                                                                                                                                                                                                                                                                                                                                                                                                                                                                                                                                                                                                             </v>
      </c>
      <c r="D2160" s="109" t="str">
        <f>VLOOKUP(B2160,Nonpubs!$B$2:$D$193,2,FALSE)</f>
        <v xml:space="preserve">Cincinnati City                                             </v>
      </c>
      <c r="E2160" s="109" t="s">
        <v>743</v>
      </c>
      <c r="F2160" s="109" t="s">
        <v>865</v>
      </c>
      <c r="G2160" s="109" t="s">
        <v>1180</v>
      </c>
      <c r="H2160" s="109" t="s">
        <v>795</v>
      </c>
      <c r="I2160" s="109" t="s">
        <v>1456</v>
      </c>
    </row>
    <row r="2161" spans="1:9">
      <c r="A2161" s="109" t="s">
        <v>311</v>
      </c>
      <c r="B2161" s="109" t="s">
        <v>310</v>
      </c>
      <c r="C2161" s="109" t="str">
        <f>VLOOKUP(B2161,Nonpubs!$B$2:$D$193,3,FALSE)</f>
        <v xml:space="preserve">K-8                                                                                                                                                                                                                                                                                                                                                                                                                                                                                                                                                                                                                                                                                                                                                                                                                                                                                                                                                                                                                                                                                                                                                                                                                                                                                                                                                                                                                                                                                                                                                                                                                                                                                                                                                                                                                                                                                                                                                                                                                                                                             </v>
      </c>
      <c r="D2161" s="109" t="str">
        <f>VLOOKUP(B2161,Nonpubs!$B$2:$D$193,2,FALSE)</f>
        <v xml:space="preserve">Cincinnati City                                             </v>
      </c>
      <c r="E2161" s="109" t="s">
        <v>742</v>
      </c>
      <c r="F2161" s="109" t="s">
        <v>1063</v>
      </c>
      <c r="G2161" s="109" t="s">
        <v>1392</v>
      </c>
      <c r="H2161" s="109" t="s">
        <v>793</v>
      </c>
      <c r="I2161" s="109" t="s">
        <v>1455</v>
      </c>
    </row>
    <row r="2162" spans="1:9">
      <c r="A2162" s="109" t="s">
        <v>311</v>
      </c>
      <c r="B2162" s="109" t="s">
        <v>310</v>
      </c>
      <c r="C2162" s="109" t="str">
        <f>VLOOKUP(B2162,Nonpubs!$B$2:$D$193,3,FALSE)</f>
        <v xml:space="preserve">K-8                                                                                                                                                                                                                                                                                                                                                                                                                                                                                                                                                                                                                                                                                                                                                                                                                                                                                                                                                                                                                                                                                                                                                                                                                                                                                                                                                                                                                                                                                                                                                                                                                                                                                                                                                                                                                                                                                                                                                                                                                                                                             </v>
      </c>
      <c r="D2162" s="109" t="str">
        <f>VLOOKUP(B2162,Nonpubs!$B$2:$D$193,2,FALSE)</f>
        <v xml:space="preserve">Cincinnati City                                             </v>
      </c>
      <c r="E2162" s="109" t="s">
        <v>743</v>
      </c>
      <c r="F2162" s="109" t="s">
        <v>1063</v>
      </c>
      <c r="G2162" s="109" t="s">
        <v>1392</v>
      </c>
      <c r="H2162" s="109" t="s">
        <v>793</v>
      </c>
      <c r="I2162" s="109" t="s">
        <v>1455</v>
      </c>
    </row>
    <row r="2163" spans="1:9">
      <c r="A2163" s="109" t="s">
        <v>311</v>
      </c>
      <c r="B2163" s="109" t="s">
        <v>310</v>
      </c>
      <c r="C2163" s="109" t="str">
        <f>VLOOKUP(B2163,Nonpubs!$B$2:$D$193,3,FALSE)</f>
        <v xml:space="preserve">K-8                                                                                                                                                                                                                                                                                                                                                                                                                                                                                                                                                                                                                                                                                                                                                                                                                                                                                                                                                                                                                                                                                                                                                                                                                                                                                                                                                                                                                                                                                                                                                                                                                                                                                                                                                                                                                                                                                                                                                                                                                                                                             </v>
      </c>
      <c r="D2163" s="109" t="str">
        <f>VLOOKUP(B2163,Nonpubs!$B$2:$D$193,2,FALSE)</f>
        <v xml:space="preserve">Cincinnati City                                             </v>
      </c>
      <c r="E2163" s="109" t="s">
        <v>742</v>
      </c>
      <c r="F2163" s="109" t="s">
        <v>816</v>
      </c>
      <c r="G2163" s="109" t="s">
        <v>1127</v>
      </c>
      <c r="H2163" s="109" t="s">
        <v>795</v>
      </c>
      <c r="I2163" s="109" t="s">
        <v>1456</v>
      </c>
    </row>
    <row r="2164" spans="1:9">
      <c r="A2164" s="109" t="s">
        <v>311</v>
      </c>
      <c r="B2164" s="109" t="s">
        <v>310</v>
      </c>
      <c r="C2164" s="109" t="str">
        <f>VLOOKUP(B2164,Nonpubs!$B$2:$D$193,3,FALSE)</f>
        <v xml:space="preserve">K-8                                                                                                                                                                                                                                                                                                                                                                                                                                                                                                                                                                                                                                                                                                                                                                                                                                                                                                                                                                                                                                                                                                                                                                                                                                                                                                                                                                                                                                                                                                                                                                                                                                                                                                                                                                                                                                                                                                                                                                                                                                                                             </v>
      </c>
      <c r="D2164" s="109" t="str">
        <f>VLOOKUP(B2164,Nonpubs!$B$2:$D$193,2,FALSE)</f>
        <v xml:space="preserve">Cincinnati City                                             </v>
      </c>
      <c r="E2164" s="109" t="s">
        <v>743</v>
      </c>
      <c r="F2164" s="109" t="s">
        <v>816</v>
      </c>
      <c r="G2164" s="109" t="s">
        <v>1127</v>
      </c>
      <c r="H2164" s="109" t="s">
        <v>795</v>
      </c>
      <c r="I2164" s="109" t="s">
        <v>1456</v>
      </c>
    </row>
    <row r="2165" spans="1:9">
      <c r="A2165" s="109" t="s">
        <v>313</v>
      </c>
      <c r="B2165" s="109" t="s">
        <v>312</v>
      </c>
      <c r="C2165" s="109" t="str">
        <f>VLOOKUP(B2165,Nonpubs!$B$2:$D$193,3,FALSE)</f>
        <v xml:space="preserve">K-8                                                                                                                                                                                                                                                                                                                                                                                                                                                                                                                                                                                                                                                                                                                                                                                                                                                                                                                                                                                                                                                                                                                                                                                                                                                                                                                                                                                                                                                                                                                                                                                                                                                                                                                                                                                                                                                                                                                                                                                                                                                                             </v>
      </c>
      <c r="D2165" s="109" t="str">
        <f>VLOOKUP(B2165,Nonpubs!$B$2:$D$193,2,FALSE)</f>
        <v xml:space="preserve">Cleveland Municipal                                         </v>
      </c>
      <c r="E2165" s="109" t="s">
        <v>742</v>
      </c>
      <c r="F2165" s="109" t="s">
        <v>1022</v>
      </c>
      <c r="G2165" s="109" t="s">
        <v>1346</v>
      </c>
      <c r="H2165" s="109" t="s">
        <v>1347</v>
      </c>
      <c r="I2165" s="109" t="s">
        <v>1456</v>
      </c>
    </row>
    <row r="2166" spans="1:9">
      <c r="A2166" s="109" t="s">
        <v>313</v>
      </c>
      <c r="B2166" s="109" t="s">
        <v>312</v>
      </c>
      <c r="C2166" s="109" t="str">
        <f>VLOOKUP(B2166,Nonpubs!$B$2:$D$193,3,FALSE)</f>
        <v xml:space="preserve">K-8                                                                                                                                                                                                                                                                                                                                                                                                                                                                                                                                                                                                                                                                                                                                                                                                                                                                                                                                                                                                                                                                                                                                                                                                                                                                                                                                                                                                                                                                                                                                                                                                                                                                                                                                                                                                                                                                                                                                                                                                                                                                             </v>
      </c>
      <c r="D2166" s="109" t="str">
        <f>VLOOKUP(B2166,Nonpubs!$B$2:$D$193,2,FALSE)</f>
        <v xml:space="preserve">Cleveland Municipal                                         </v>
      </c>
      <c r="E2166" s="109" t="s">
        <v>743</v>
      </c>
      <c r="F2166" s="109" t="s">
        <v>914</v>
      </c>
      <c r="G2166" s="109" t="s">
        <v>1232</v>
      </c>
      <c r="H2166" s="109" t="s">
        <v>1163</v>
      </c>
      <c r="I2166" s="109" t="s">
        <v>1456</v>
      </c>
    </row>
    <row r="2167" spans="1:9">
      <c r="A2167" s="109" t="s">
        <v>313</v>
      </c>
      <c r="B2167" s="109" t="s">
        <v>312</v>
      </c>
      <c r="C2167" s="109" t="str">
        <f>VLOOKUP(B2167,Nonpubs!$B$2:$D$193,3,FALSE)</f>
        <v xml:space="preserve">K-8                                                                                                                                                                                                                                                                                                                                                                                                                                                                                                                                                                                                                                                                                                                                                                                                                                                                                                                                                                                                                                                                                                                                                                                                                                                                                                                                                                                                                                                                                                                                                                                                                                                                                                                                                                                                                                                                                                                                                                                                                                                                             </v>
      </c>
      <c r="D2167" s="109" t="str">
        <f>VLOOKUP(B2167,Nonpubs!$B$2:$D$193,2,FALSE)</f>
        <v xml:space="preserve">Cleveland Municipal                                         </v>
      </c>
      <c r="E2167" s="109" t="s">
        <v>739</v>
      </c>
      <c r="F2167" s="109" t="s">
        <v>1482</v>
      </c>
      <c r="G2167" s="109" t="s">
        <v>1482</v>
      </c>
      <c r="H2167" s="109" t="s">
        <v>1482</v>
      </c>
      <c r="I2167" s="109" t="s">
        <v>1482</v>
      </c>
    </row>
    <row r="2168" spans="1:9">
      <c r="A2168" s="109" t="s">
        <v>313</v>
      </c>
      <c r="B2168" s="109" t="s">
        <v>312</v>
      </c>
      <c r="C2168" s="109" t="str">
        <f>VLOOKUP(B2168,Nonpubs!$B$2:$D$193,3,FALSE)</f>
        <v xml:space="preserve">K-8                                                                                                                                                                                                                                                                                                                                                                                                                                                                                                                                                                                                                                                                                                                                                                                                                                                                                                                                                                                                                                                                                                                                                                                                                                                                                                                                                                                                                                                                                                                                                                                                                                                                                                                                                                                                                                                                                                                                                                                                                                                                             </v>
      </c>
      <c r="D2168" s="109" t="str">
        <f>VLOOKUP(B2168,Nonpubs!$B$2:$D$193,2,FALSE)</f>
        <v xml:space="preserve">Cleveland Municipal                                         </v>
      </c>
      <c r="E2168" s="109" t="s">
        <v>740</v>
      </c>
      <c r="F2168" s="109" t="s">
        <v>1482</v>
      </c>
      <c r="G2168" s="109" t="s">
        <v>1482</v>
      </c>
      <c r="H2168" s="109" t="s">
        <v>1482</v>
      </c>
      <c r="I2168" s="109" t="s">
        <v>1482</v>
      </c>
    </row>
    <row r="2169" spans="1:9">
      <c r="A2169" s="109" t="s">
        <v>313</v>
      </c>
      <c r="B2169" s="109" t="s">
        <v>312</v>
      </c>
      <c r="C2169" s="109" t="str">
        <f>VLOOKUP(B2169,Nonpubs!$B$2:$D$193,3,FALSE)</f>
        <v xml:space="preserve">K-8                                                                                                                                                                                                                                                                                                                                                                                                                                                                                                                                                                                                                                                                                                                                                                                                                                                                                                                                                                                                                                                                                                                                                                                                                                                                                                                                                                                                                                                                                                                                                                                                                                                                                                                                                                                                                                                                                                                                                                                                                                                                             </v>
      </c>
      <c r="D2169" s="109" t="str">
        <f>VLOOKUP(B2169,Nonpubs!$B$2:$D$193,2,FALSE)</f>
        <v xml:space="preserve">Cleveland Municipal                                         </v>
      </c>
      <c r="E2169" s="109" t="s">
        <v>741</v>
      </c>
      <c r="F2169" s="109" t="s">
        <v>1482</v>
      </c>
      <c r="G2169" s="109" t="s">
        <v>1482</v>
      </c>
      <c r="H2169" s="109" t="s">
        <v>1482</v>
      </c>
      <c r="I2169" s="109" t="s">
        <v>1482</v>
      </c>
    </row>
    <row r="2170" spans="1:9">
      <c r="A2170" s="109" t="s">
        <v>313</v>
      </c>
      <c r="B2170" s="109" t="s">
        <v>312</v>
      </c>
      <c r="C2170" s="109" t="str">
        <f>VLOOKUP(B2170,Nonpubs!$B$2:$D$193,3,FALSE)</f>
        <v xml:space="preserve">K-8                                                                                                                                                                                                                                                                                                                                                                                                                                                                                                                                                                                                                                                                                                                                                                                                                                                                                                                                                                                                                                                                                                                                                                                                                                                                                                                                                                                                                                                                                                                                                                                                                                                                                                                                                                                                                                                                                                                                                                                                                                                                             </v>
      </c>
      <c r="D2170" s="109" t="str">
        <f>VLOOKUP(B2170,Nonpubs!$B$2:$D$193,2,FALSE)</f>
        <v xml:space="preserve">Cleveland Municipal                                         </v>
      </c>
      <c r="E2170" s="109" t="s">
        <v>742</v>
      </c>
      <c r="F2170" s="109" t="s">
        <v>1482</v>
      </c>
      <c r="G2170" s="109" t="s">
        <v>1482</v>
      </c>
      <c r="H2170" s="109" t="s">
        <v>1482</v>
      </c>
      <c r="I2170" s="109" t="s">
        <v>1482</v>
      </c>
    </row>
    <row r="2171" spans="1:9">
      <c r="A2171" s="109" t="s">
        <v>313</v>
      </c>
      <c r="B2171" s="109" t="s">
        <v>312</v>
      </c>
      <c r="C2171" s="109" t="str">
        <f>VLOOKUP(B2171,Nonpubs!$B$2:$D$193,3,FALSE)</f>
        <v xml:space="preserve">K-8                                                                                                                                                                                                                                                                                                                                                                                                                                                                                                                                                                                                                                                                                                                                                                                                                                                                                                                                                                                                                                                                                                                                                                                                                                                                                                                                                                                                                                                                                                                                                                                                                                                                                                                                                                                                                                                                                                                                                                                                                                                                             </v>
      </c>
      <c r="D2171" s="109" t="str">
        <f>VLOOKUP(B2171,Nonpubs!$B$2:$D$193,2,FALSE)</f>
        <v xml:space="preserve">Cleveland Municipal                                         </v>
      </c>
      <c r="E2171" s="109" t="s">
        <v>744</v>
      </c>
      <c r="F2171" s="109" t="s">
        <v>1482</v>
      </c>
      <c r="G2171" s="109" t="s">
        <v>1482</v>
      </c>
      <c r="H2171" s="109" t="s">
        <v>1482</v>
      </c>
      <c r="I2171" s="109" t="s">
        <v>1482</v>
      </c>
    </row>
    <row r="2172" spans="1:9">
      <c r="A2172" s="109" t="s">
        <v>313</v>
      </c>
      <c r="B2172" s="109" t="s">
        <v>312</v>
      </c>
      <c r="C2172" s="109" t="str">
        <f>VLOOKUP(B2172,Nonpubs!$B$2:$D$193,3,FALSE)</f>
        <v xml:space="preserve">K-8                                                                                                                                                                                                                                                                                                                                                                                                                                                                                                                                                                                                                                                                                                                                                                                                                                                                                                                                                                                                                                                                                                                                                                                                                                                                                                                                                                                                                                                                                                                                                                                                                                                                                                                                                                                                                                                                                                                                                                                                                                                                             </v>
      </c>
      <c r="D2172" s="109" t="str">
        <f>VLOOKUP(B2172,Nonpubs!$B$2:$D$193,2,FALSE)</f>
        <v xml:space="preserve">Cleveland Municipal                                         </v>
      </c>
      <c r="E2172" s="109" t="s">
        <v>743</v>
      </c>
      <c r="F2172" s="109" t="s">
        <v>1482</v>
      </c>
      <c r="G2172" s="109" t="s">
        <v>1482</v>
      </c>
      <c r="H2172" s="109" t="s">
        <v>1482</v>
      </c>
      <c r="I2172" s="109" t="s">
        <v>1482</v>
      </c>
    </row>
    <row r="2173" spans="1:9">
      <c r="A2173" s="109" t="s">
        <v>313</v>
      </c>
      <c r="B2173" s="109" t="s">
        <v>312</v>
      </c>
      <c r="C2173" s="109" t="str">
        <f>VLOOKUP(B2173,Nonpubs!$B$2:$D$193,3,FALSE)</f>
        <v xml:space="preserve">K-8                                                                                                                                                                                                                                                                                                                                                                                                                                                                                                                                                                                                                                                                                                                                                                                                                                                                                                                                                                                                                                                                                                                                                                                                                                                                                                                                                                                                                                                                                                                                                                                                                                                                                                                                                                                                                                                                                                                                                                                                                                                                             </v>
      </c>
      <c r="D2173" s="109" t="str">
        <f>VLOOKUP(B2173,Nonpubs!$B$2:$D$193,2,FALSE)</f>
        <v xml:space="preserve">Cleveland Municipal                                         </v>
      </c>
      <c r="E2173" s="109" t="s">
        <v>743</v>
      </c>
      <c r="F2173" s="109" t="s">
        <v>886</v>
      </c>
      <c r="G2173" s="109" t="s">
        <v>1202</v>
      </c>
      <c r="H2173" s="109" t="s">
        <v>1203</v>
      </c>
      <c r="I2173" s="109" t="s">
        <v>1456</v>
      </c>
    </row>
    <row r="2174" spans="1:9">
      <c r="A2174" s="109" t="s">
        <v>315</v>
      </c>
      <c r="B2174" s="109" t="s">
        <v>314</v>
      </c>
      <c r="C2174" s="109" t="str">
        <f>VLOOKUP(B2174,Nonpubs!$B$2:$D$193,3,FALSE)</f>
        <v xml:space="preserve">K-8                                                                                                                                                                                                                                                                                                                                                                                                                                                                                                                                                                                                                                                                                                                                                                                                                                                                                                                                                                                                                                                                                                                                                                                                                                                                                                                                                                                                                                                                                                                                                                                                                                                                                                                                                                                                                                                                                                                                                                                                                                                                             </v>
      </c>
      <c r="D2174" s="109" t="str">
        <f>VLOOKUP(B2174,Nonpubs!$B$2:$D$193,2,FALSE)</f>
        <v xml:space="preserve">Whitehall City                                              </v>
      </c>
      <c r="E2174" s="109" t="s">
        <v>739</v>
      </c>
      <c r="F2174" s="109" t="s">
        <v>1064</v>
      </c>
      <c r="G2174" s="109" t="s">
        <v>1393</v>
      </c>
      <c r="H2174" s="109" t="s">
        <v>796</v>
      </c>
      <c r="I2174" s="109" t="s">
        <v>1456</v>
      </c>
    </row>
    <row r="2175" spans="1:9">
      <c r="A2175" s="109" t="s">
        <v>315</v>
      </c>
      <c r="B2175" s="109" t="s">
        <v>314</v>
      </c>
      <c r="C2175" s="109" t="str">
        <f>VLOOKUP(B2175,Nonpubs!$B$2:$D$193,3,FALSE)</f>
        <v xml:space="preserve">K-8                                                                                                                                                                                                                                                                                                                                                                                                                                                                                                                                                                                                                                                                                                                                                                                                                                                                                                                                                                                                                                                                                                                                                                                                                                                                                                                                                                                                                                                                                                                                                                                                                                                                                                                                                                                                                                                                                                                                                                                                                                                                             </v>
      </c>
      <c r="D2175" s="109" t="str">
        <f>VLOOKUP(B2175,Nonpubs!$B$2:$D$193,2,FALSE)</f>
        <v xml:space="preserve">Whitehall City                                              </v>
      </c>
      <c r="E2175" s="109" t="s">
        <v>741</v>
      </c>
      <c r="F2175" s="109" t="s">
        <v>1064</v>
      </c>
      <c r="G2175" s="109" t="s">
        <v>1393</v>
      </c>
      <c r="H2175" s="109" t="s">
        <v>796</v>
      </c>
      <c r="I2175" s="109" t="s">
        <v>1456</v>
      </c>
    </row>
    <row r="2176" spans="1:9">
      <c r="A2176" s="109" t="s">
        <v>315</v>
      </c>
      <c r="B2176" s="109" t="s">
        <v>314</v>
      </c>
      <c r="C2176" s="109" t="str">
        <f>VLOOKUP(B2176,Nonpubs!$B$2:$D$193,3,FALSE)</f>
        <v xml:space="preserve">K-8                                                                                                                                                                                                                                                                                                                                                                                                                                                                                                                                                                                                                                                                                                                                                                                                                                                                                                                                                                                                                                                                                                                                                                                                                                                                                                                                                                                                                                                                                                                                                                                                                                                                                                                                                                                                                                                                                                                                                                                                                                                                             </v>
      </c>
      <c r="D2176" s="109" t="str">
        <f>VLOOKUP(B2176,Nonpubs!$B$2:$D$193,2,FALSE)</f>
        <v xml:space="preserve">Whitehall City                                              </v>
      </c>
      <c r="E2176" s="109" t="s">
        <v>744</v>
      </c>
      <c r="F2176" s="109" t="s">
        <v>1064</v>
      </c>
      <c r="G2176" s="109" t="s">
        <v>1393</v>
      </c>
      <c r="H2176" s="109" t="s">
        <v>796</v>
      </c>
      <c r="I2176" s="109" t="s">
        <v>1456</v>
      </c>
    </row>
    <row r="2177" spans="1:9">
      <c r="A2177" s="109" t="s">
        <v>315</v>
      </c>
      <c r="B2177" s="109" t="s">
        <v>314</v>
      </c>
      <c r="C2177" s="109" t="str">
        <f>VLOOKUP(B2177,Nonpubs!$B$2:$D$193,3,FALSE)</f>
        <v xml:space="preserve">K-8                                                                                                                                                                                                                                                                                                                                                                                                                                                                                                                                                                                                                                                                                                                                                                                                                                                                                                                                                                                                                                                                                                                                                                                                                                                                                                                                                                                                                                                                                                                                                                                                                                                                                                                                                                                                                                                                                                                                                                                                                                                                             </v>
      </c>
      <c r="D2177" s="109" t="str">
        <f>VLOOKUP(B2177,Nonpubs!$B$2:$D$193,2,FALSE)</f>
        <v xml:space="preserve">Whitehall City                                              </v>
      </c>
      <c r="E2177" s="109" t="s">
        <v>744</v>
      </c>
      <c r="F2177" s="109" t="s">
        <v>1044</v>
      </c>
      <c r="G2177" s="109" t="s">
        <v>1370</v>
      </c>
      <c r="H2177" s="109" t="s">
        <v>796</v>
      </c>
      <c r="I2177" s="109" t="s">
        <v>1455</v>
      </c>
    </row>
    <row r="2178" spans="1:9">
      <c r="A2178" s="109" t="s">
        <v>315</v>
      </c>
      <c r="B2178" s="109" t="s">
        <v>314</v>
      </c>
      <c r="C2178" s="109" t="str">
        <f>VLOOKUP(B2178,Nonpubs!$B$2:$D$193,3,FALSE)</f>
        <v xml:space="preserve">K-8                                                                                                                                                                                                                                                                                                                                                                                                                                                                                                                                                                                                                                                                                                                                                                                                                                                                                                                                                                                                                                                                                                                                                                                                                                                                                                                                                                                                                                                                                                                                                                                                                                                                                                                                                                                                                                                                                                                                                                                                                                                                             </v>
      </c>
      <c r="D2178" s="109" t="str">
        <f>VLOOKUP(B2178,Nonpubs!$B$2:$D$193,2,FALSE)</f>
        <v xml:space="preserve">Whitehall City                                              </v>
      </c>
      <c r="E2178" s="109" t="s">
        <v>741</v>
      </c>
      <c r="F2178" s="109" t="s">
        <v>824</v>
      </c>
      <c r="G2178" s="109" t="s">
        <v>1136</v>
      </c>
      <c r="H2178" s="109" t="s">
        <v>797</v>
      </c>
      <c r="I2178" s="109" t="s">
        <v>1456</v>
      </c>
    </row>
    <row r="2179" spans="1:9">
      <c r="A2179" s="109" t="s">
        <v>315</v>
      </c>
      <c r="B2179" s="109" t="s">
        <v>314</v>
      </c>
      <c r="C2179" s="109" t="str">
        <f>VLOOKUP(B2179,Nonpubs!$B$2:$D$193,3,FALSE)</f>
        <v xml:space="preserve">K-8                                                                                                                                                                                                                                                                                                                                                                                                                                                                                                                                                                                                                                                                                                                                                                                                                                                                                                                                                                                                                                                                                                                                                                                                                                                                                                                                                                                                                                                                                                                                                                                                                                                                                                                                                                                                                                                                                                                                                                                                                                                                             </v>
      </c>
      <c r="D2179" s="109" t="str">
        <f>VLOOKUP(B2179,Nonpubs!$B$2:$D$193,2,FALSE)</f>
        <v xml:space="preserve">Whitehall City                                              </v>
      </c>
      <c r="E2179" s="109" t="s">
        <v>742</v>
      </c>
      <c r="F2179" s="109" t="s">
        <v>824</v>
      </c>
      <c r="G2179" s="109" t="s">
        <v>1136</v>
      </c>
      <c r="H2179" s="109" t="s">
        <v>797</v>
      </c>
      <c r="I2179" s="109" t="s">
        <v>1456</v>
      </c>
    </row>
    <row r="2180" spans="1:9">
      <c r="A2180" s="109" t="s">
        <v>315</v>
      </c>
      <c r="B2180" s="109" t="s">
        <v>314</v>
      </c>
      <c r="C2180" s="109" t="str">
        <f>VLOOKUP(B2180,Nonpubs!$B$2:$D$193,3,FALSE)</f>
        <v xml:space="preserve">K-8                                                                                                                                                                                                                                                                                                                                                                                                                                                                                                                                                                                                                                                                                                                                                                                                                                                                                                                                                                                                                                                                                                                                                                                                                                                                                                                                                                                                                                                                                                                                                                                                                                                                                                                                                                                                                                                                                                                                                                                                                                                                             </v>
      </c>
      <c r="D2180" s="109" t="str">
        <f>VLOOKUP(B2180,Nonpubs!$B$2:$D$193,2,FALSE)</f>
        <v xml:space="preserve">Whitehall City                                              </v>
      </c>
      <c r="E2180" s="109" t="s">
        <v>743</v>
      </c>
      <c r="F2180" s="109" t="s">
        <v>824</v>
      </c>
      <c r="G2180" s="109" t="s">
        <v>1136</v>
      </c>
      <c r="H2180" s="109" t="s">
        <v>797</v>
      </c>
      <c r="I2180" s="109" t="s">
        <v>1456</v>
      </c>
    </row>
    <row r="2181" spans="1:9">
      <c r="A2181" s="109" t="s">
        <v>315</v>
      </c>
      <c r="B2181" s="109" t="s">
        <v>314</v>
      </c>
      <c r="C2181" s="109" t="str">
        <f>VLOOKUP(B2181,Nonpubs!$B$2:$D$193,3,FALSE)</f>
        <v xml:space="preserve">K-8                                                                                                                                                                                                                                                                                                                                                                                                                                                                                                                                                                                                                                                                                                                                                                                                                                                                                                                                                                                                                                                                                                                                                                                                                                                                                                                                                                                                                                                                                                                                                                                                                                                                                                                                                                                                                                                                                                                                                                                                                                                                             </v>
      </c>
      <c r="D2181" s="109" t="str">
        <f>VLOOKUP(B2181,Nonpubs!$B$2:$D$193,2,FALSE)</f>
        <v xml:space="preserve">Whitehall City                                              </v>
      </c>
      <c r="E2181" s="109" t="s">
        <v>742</v>
      </c>
      <c r="F2181" s="109" t="s">
        <v>825</v>
      </c>
      <c r="G2181" s="109" t="s">
        <v>1137</v>
      </c>
      <c r="H2181" s="109" t="s">
        <v>796</v>
      </c>
      <c r="I2181" s="109" t="s">
        <v>1456</v>
      </c>
    </row>
    <row r="2182" spans="1:9">
      <c r="A2182" s="109" t="s">
        <v>315</v>
      </c>
      <c r="B2182" s="109" t="s">
        <v>314</v>
      </c>
      <c r="C2182" s="109" t="str">
        <f>VLOOKUP(B2182,Nonpubs!$B$2:$D$193,3,FALSE)</f>
        <v xml:space="preserve">K-8                                                                                                                                                                                                                                                                                                                                                                                                                                                                                                                                                                                                                                                                                                                                                                                                                                                                                                                                                                                                                                                                                                                                                                                                                                                                                                                                                                                                                                                                                                                                                                                                                                                                                                                                                                                                                                                                                                                                                                                                                                                                             </v>
      </c>
      <c r="D2182" s="109" t="str">
        <f>VLOOKUP(B2182,Nonpubs!$B$2:$D$193,2,FALSE)</f>
        <v xml:space="preserve">Whitehall City                                              </v>
      </c>
      <c r="E2182" s="109" t="s">
        <v>740</v>
      </c>
      <c r="F2182" s="109" t="s">
        <v>837</v>
      </c>
      <c r="G2182" s="109" t="s">
        <v>1149</v>
      </c>
      <c r="H2182" s="109" t="s">
        <v>796</v>
      </c>
      <c r="I2182" s="109" t="s">
        <v>1455</v>
      </c>
    </row>
    <row r="2183" spans="1:9">
      <c r="A2183" s="109" t="s">
        <v>315</v>
      </c>
      <c r="B2183" s="109" t="s">
        <v>314</v>
      </c>
      <c r="C2183" s="109" t="str">
        <f>VLOOKUP(B2183,Nonpubs!$B$2:$D$193,3,FALSE)</f>
        <v xml:space="preserve">K-8                                                                                                                                                                                                                                                                                                                                                                                                                                                                                                                                                                                                                                                                                                                                                                                                                                                                                                                                                                                                                                                                                                                                                                                                                                                                                                                                                                                                                                                                                                                                                                                                                                                                                                                                                                                                                                                                                                                                                                                                                                                                             </v>
      </c>
      <c r="D2183" s="109" t="str">
        <f>VLOOKUP(B2183,Nonpubs!$B$2:$D$193,2,FALSE)</f>
        <v xml:space="preserve">Whitehall City                                              </v>
      </c>
      <c r="E2183" s="109" t="s">
        <v>739</v>
      </c>
      <c r="F2183" s="109" t="s">
        <v>827</v>
      </c>
      <c r="G2183" s="109" t="s">
        <v>1139</v>
      </c>
      <c r="H2183" s="109" t="s">
        <v>797</v>
      </c>
      <c r="I2183" s="109" t="s">
        <v>1456</v>
      </c>
    </row>
    <row r="2184" spans="1:9">
      <c r="A2184" s="109" t="s">
        <v>315</v>
      </c>
      <c r="B2184" s="109" t="s">
        <v>314</v>
      </c>
      <c r="C2184" s="109" t="str">
        <f>VLOOKUP(B2184,Nonpubs!$B$2:$D$193,3,FALSE)</f>
        <v xml:space="preserve">K-8                                                                                                                                                                                                                                                                                                                                                                                                                                                                                                                                                                                                                                                                                                                                                                                                                                                                                                                                                                                                                                                                                                                                                                                                                                                                                                                                                                                                                                                                                                                                                                                                                                                                                                                                                                                                                                                                                                                                                                                                                                                                             </v>
      </c>
      <c r="D2184" s="109" t="str">
        <f>VLOOKUP(B2184,Nonpubs!$B$2:$D$193,2,FALSE)</f>
        <v xml:space="preserve">Whitehall City                                              </v>
      </c>
      <c r="E2184" s="109" t="s">
        <v>742</v>
      </c>
      <c r="F2184" s="109" t="s">
        <v>827</v>
      </c>
      <c r="G2184" s="109" t="s">
        <v>1139</v>
      </c>
      <c r="H2184" s="109" t="s">
        <v>797</v>
      </c>
      <c r="I2184" s="109" t="s">
        <v>1456</v>
      </c>
    </row>
    <row r="2185" spans="1:9">
      <c r="A2185" s="109" t="s">
        <v>315</v>
      </c>
      <c r="B2185" s="109" t="s">
        <v>314</v>
      </c>
      <c r="C2185" s="109" t="str">
        <f>VLOOKUP(B2185,Nonpubs!$B$2:$D$193,3,FALSE)</f>
        <v xml:space="preserve">K-8                                                                                                                                                                                                                                                                                                                                                                                                                                                                                                                                                                                                                                                                                                                                                                                                                                                                                                                                                                                                                                                                                                                                                                                                                                                                                                                                                                                                                                                                                                                                                                                                                                                                                                                                                                                                                                                                                                                                                                                                                                                                             </v>
      </c>
      <c r="D2185" s="109" t="str">
        <f>VLOOKUP(B2185,Nonpubs!$B$2:$D$193,2,FALSE)</f>
        <v xml:space="preserve">Whitehall City                                              </v>
      </c>
      <c r="E2185" s="109" t="s">
        <v>742</v>
      </c>
      <c r="F2185" s="109" t="s">
        <v>838</v>
      </c>
      <c r="G2185" s="109" t="s">
        <v>1150</v>
      </c>
      <c r="H2185" s="109" t="s">
        <v>797</v>
      </c>
      <c r="I2185" s="109" t="s">
        <v>1456</v>
      </c>
    </row>
    <row r="2186" spans="1:9">
      <c r="A2186" s="109" t="s">
        <v>315</v>
      </c>
      <c r="B2186" s="109" t="s">
        <v>314</v>
      </c>
      <c r="C2186" s="109" t="str">
        <f>VLOOKUP(B2186,Nonpubs!$B$2:$D$193,3,FALSE)</f>
        <v xml:space="preserve">K-8                                                                                                                                                                                                                                                                                                                                                                                                                                                                                                                                                                                                                                                                                                                                                                                                                                                                                                                                                                                                                                                                                                                                                                                                                                                                                                                                                                                                                                                                                                                                                                                                                                                                                                                                                                                                                                                                                                                                                                                                                                                                             </v>
      </c>
      <c r="D2186" s="109" t="str">
        <f>VLOOKUP(B2186,Nonpubs!$B$2:$D$193,2,FALSE)</f>
        <v xml:space="preserve">Whitehall City                                              </v>
      </c>
      <c r="E2186" s="109" t="s">
        <v>742</v>
      </c>
      <c r="F2186" s="109" t="s">
        <v>846</v>
      </c>
      <c r="G2186" s="109" t="s">
        <v>1158</v>
      </c>
      <c r="H2186" s="109" t="s">
        <v>797</v>
      </c>
      <c r="I2186" s="109" t="s">
        <v>1456</v>
      </c>
    </row>
    <row r="2187" spans="1:9">
      <c r="A2187" s="109" t="s">
        <v>315</v>
      </c>
      <c r="B2187" s="109" t="s">
        <v>314</v>
      </c>
      <c r="C2187" s="109" t="str">
        <f>VLOOKUP(B2187,Nonpubs!$B$2:$D$193,3,FALSE)</f>
        <v xml:space="preserve">K-8                                                                                                                                                                                                                                                                                                                                                                                                                                                                                                                                                                                                                                                                                                                                                                                                                                                                                                                                                                                                                                                                                                                                                                                                                                                                                                                                                                                                                                                                                                                                                                                                                                                                                                                                                                                                                                                                                                                                                                                                                                                                             </v>
      </c>
      <c r="D2187" s="109" t="str">
        <f>VLOOKUP(B2187,Nonpubs!$B$2:$D$193,2,FALSE)</f>
        <v xml:space="preserve">Whitehall City                                              </v>
      </c>
      <c r="E2187" s="109" t="s">
        <v>744</v>
      </c>
      <c r="F2187" s="109" t="s">
        <v>846</v>
      </c>
      <c r="G2187" s="109" t="s">
        <v>1158</v>
      </c>
      <c r="H2187" s="109" t="s">
        <v>797</v>
      </c>
      <c r="I2187" s="109" t="s">
        <v>1456</v>
      </c>
    </row>
    <row r="2188" spans="1:9">
      <c r="A2188" s="109" t="s">
        <v>315</v>
      </c>
      <c r="B2188" s="109" t="s">
        <v>314</v>
      </c>
      <c r="C2188" s="109" t="str">
        <f>VLOOKUP(B2188,Nonpubs!$B$2:$D$193,3,FALSE)</f>
        <v xml:space="preserve">K-8                                                                                                                                                                                                                                                                                                                                                                                                                                                                                                                                                                                                                                                                                                                                                                                                                                                                                                                                                                                                                                                                                                                                                                                                                                                                                                                                                                                                                                                                                                                                                                                                                                                                                                                                                                                                                                                                                                                                                                                                                                                                             </v>
      </c>
      <c r="D2188" s="109" t="str">
        <f>VLOOKUP(B2188,Nonpubs!$B$2:$D$193,2,FALSE)</f>
        <v xml:space="preserve">Whitehall City                                              </v>
      </c>
      <c r="E2188" s="109" t="s">
        <v>739</v>
      </c>
      <c r="F2188" s="109" t="s">
        <v>828</v>
      </c>
      <c r="G2188" s="109" t="s">
        <v>1140</v>
      </c>
      <c r="H2188" s="109" t="s">
        <v>796</v>
      </c>
      <c r="I2188" s="109" t="s">
        <v>1456</v>
      </c>
    </row>
    <row r="2189" spans="1:9">
      <c r="A2189" s="109" t="s">
        <v>315</v>
      </c>
      <c r="B2189" s="109" t="s">
        <v>314</v>
      </c>
      <c r="C2189" s="109" t="str">
        <f>VLOOKUP(B2189,Nonpubs!$B$2:$D$193,3,FALSE)</f>
        <v xml:space="preserve">K-8                                                                                                                                                                                                                                                                                                                                                                                                                                                                                                                                                                                                                                                                                                                                                                                                                                                                                                                                                                                                                                                                                                                                                                                                                                                                                                                                                                                                                                                                                                                                                                                                                                                                                                                                                                                                                                                                                                                                                                                                                                                                             </v>
      </c>
      <c r="D2189" s="109" t="str">
        <f>VLOOKUP(B2189,Nonpubs!$B$2:$D$193,2,FALSE)</f>
        <v xml:space="preserve">Whitehall City                                              </v>
      </c>
      <c r="E2189" s="109" t="s">
        <v>740</v>
      </c>
      <c r="F2189" s="109" t="s">
        <v>828</v>
      </c>
      <c r="G2189" s="109" t="s">
        <v>1140</v>
      </c>
      <c r="H2189" s="109" t="s">
        <v>796</v>
      </c>
      <c r="I2189" s="109" t="s">
        <v>1456</v>
      </c>
    </row>
    <row r="2190" spans="1:9">
      <c r="A2190" s="109" t="s">
        <v>315</v>
      </c>
      <c r="B2190" s="109" t="s">
        <v>314</v>
      </c>
      <c r="C2190" s="109" t="str">
        <f>VLOOKUP(B2190,Nonpubs!$B$2:$D$193,3,FALSE)</f>
        <v xml:space="preserve">K-8                                                                                                                                                                                                                                                                                                                                                                                                                                                                                                                                                                                                                                                                                                                                                                                                                                                                                                                                                                                                                                                                                                                                                                                                                                                                                                                                                                                                                                                                                                                                                                                                                                                                                                                                                                                                                                                                                                                                                                                                                                                                             </v>
      </c>
      <c r="D2190" s="109" t="str">
        <f>VLOOKUP(B2190,Nonpubs!$B$2:$D$193,2,FALSE)</f>
        <v xml:space="preserve">Whitehall City                                              </v>
      </c>
      <c r="E2190" s="109" t="s">
        <v>741</v>
      </c>
      <c r="F2190" s="109" t="s">
        <v>828</v>
      </c>
      <c r="G2190" s="109" t="s">
        <v>1140</v>
      </c>
      <c r="H2190" s="109" t="s">
        <v>796</v>
      </c>
      <c r="I2190" s="109" t="s">
        <v>1456</v>
      </c>
    </row>
    <row r="2191" spans="1:9">
      <c r="A2191" s="109" t="s">
        <v>315</v>
      </c>
      <c r="B2191" s="109" t="s">
        <v>314</v>
      </c>
      <c r="C2191" s="109" t="str">
        <f>VLOOKUP(B2191,Nonpubs!$B$2:$D$193,3,FALSE)</f>
        <v xml:space="preserve">K-8                                                                                                                                                                                                                                                                                                                                                                                                                                                                                                                                                                                                                                                                                                                                                                                                                                                                                                                                                                                                                                                                                                                                                                                                                                                                                                                                                                                                                                                                                                                                                                                                                                                                                                                                                                                                                                                                                                                                                                                                                                                                             </v>
      </c>
      <c r="D2191" s="109" t="str">
        <f>VLOOKUP(B2191,Nonpubs!$B$2:$D$193,2,FALSE)</f>
        <v xml:space="preserve">Whitehall City                                              </v>
      </c>
      <c r="E2191" s="109" t="s">
        <v>742</v>
      </c>
      <c r="F2191" s="109" t="s">
        <v>828</v>
      </c>
      <c r="G2191" s="109" t="s">
        <v>1140</v>
      </c>
      <c r="H2191" s="109" t="s">
        <v>796</v>
      </c>
      <c r="I2191" s="109" t="s">
        <v>1456</v>
      </c>
    </row>
    <row r="2192" spans="1:9">
      <c r="A2192" s="109" t="s">
        <v>315</v>
      </c>
      <c r="B2192" s="109" t="s">
        <v>314</v>
      </c>
      <c r="C2192" s="109" t="str">
        <f>VLOOKUP(B2192,Nonpubs!$B$2:$D$193,3,FALSE)</f>
        <v xml:space="preserve">K-8                                                                                                                                                                                                                                                                                                                                                                                                                                                                                                                                                                                                                                                                                                                                                                                                                                                                                                                                                                                                                                                                                                                                                                                                                                                                                                                                                                                                                                                                                                                                                                                                                                                                                                                                                                                                                                                                                                                                                                                                                                                                             </v>
      </c>
      <c r="D2192" s="109" t="str">
        <f>VLOOKUP(B2192,Nonpubs!$B$2:$D$193,2,FALSE)</f>
        <v xml:space="preserve">Whitehall City                                              </v>
      </c>
      <c r="E2192" s="109" t="s">
        <v>744</v>
      </c>
      <c r="F2192" s="109" t="s">
        <v>828</v>
      </c>
      <c r="G2192" s="109" t="s">
        <v>1140</v>
      </c>
      <c r="H2192" s="109" t="s">
        <v>796</v>
      </c>
      <c r="I2192" s="109" t="s">
        <v>1456</v>
      </c>
    </row>
    <row r="2193" spans="1:9">
      <c r="A2193" s="109" t="s">
        <v>315</v>
      </c>
      <c r="B2193" s="109" t="s">
        <v>314</v>
      </c>
      <c r="C2193" s="109" t="str">
        <f>VLOOKUP(B2193,Nonpubs!$B$2:$D$193,3,FALSE)</f>
        <v xml:space="preserve">K-8                                                                                                                                                                                                                                                                                                                                                                                                                                                                                                                                                                                                                                                                                                                                                                                                                                                                                                                                                                                                                                                                                                                                                                                                                                                                                                                                                                                                                                                                                                                                                                                                                                                                                                                                                                                                                                                                                                                                                                                                                                                                             </v>
      </c>
      <c r="D2193" s="109" t="str">
        <f>VLOOKUP(B2193,Nonpubs!$B$2:$D$193,2,FALSE)</f>
        <v xml:space="preserve">Whitehall City                                              </v>
      </c>
      <c r="E2193" s="109" t="s">
        <v>743</v>
      </c>
      <c r="F2193" s="109" t="s">
        <v>828</v>
      </c>
      <c r="G2193" s="109" t="s">
        <v>1140</v>
      </c>
      <c r="H2193" s="109" t="s">
        <v>796</v>
      </c>
      <c r="I2193" s="109" t="s">
        <v>1456</v>
      </c>
    </row>
    <row r="2194" spans="1:9">
      <c r="A2194" s="109" t="s">
        <v>315</v>
      </c>
      <c r="B2194" s="109" t="s">
        <v>314</v>
      </c>
      <c r="C2194" s="109" t="str">
        <f>VLOOKUP(B2194,Nonpubs!$B$2:$D$193,3,FALSE)</f>
        <v xml:space="preserve">K-8                                                                                                                                                                                                                                                                                                                                                                                                                                                                                                                                                                                                                                                                                                                                                                                                                                                                                                                                                                                                                                                                                                                                                                                                                                                                                                                                                                                                                                                                                                                                                                                                                                                                                                                                                                                                                                                                                                                                                                                                                                                                             </v>
      </c>
      <c r="D2194" s="109" t="str">
        <f>VLOOKUP(B2194,Nonpubs!$B$2:$D$193,2,FALSE)</f>
        <v xml:space="preserve">Whitehall City                                              </v>
      </c>
      <c r="E2194" s="109" t="s">
        <v>743</v>
      </c>
      <c r="F2194" s="109" t="s">
        <v>829</v>
      </c>
      <c r="G2194" s="109" t="s">
        <v>1141</v>
      </c>
      <c r="H2194" s="109" t="s">
        <v>795</v>
      </c>
      <c r="I2194" s="109" t="s">
        <v>1456</v>
      </c>
    </row>
    <row r="2195" spans="1:9">
      <c r="A2195" s="109" t="s">
        <v>315</v>
      </c>
      <c r="B2195" s="109" t="s">
        <v>314</v>
      </c>
      <c r="C2195" s="109" t="str">
        <f>VLOOKUP(B2195,Nonpubs!$B$2:$D$193,3,FALSE)</f>
        <v xml:space="preserve">K-8                                                                                                                                                                                                                                                                                                                                                                                                                                                                                                                                                                                                                                                                                                                                                                                                                                                                                                                                                                                                                                                                                                                                                                                                                                                                                                                                                                                                                                                                                                                                                                                                                                                                                                                                                                                                                                                                                                                                                                                                                                                                             </v>
      </c>
      <c r="D2195" s="109" t="str">
        <f>VLOOKUP(B2195,Nonpubs!$B$2:$D$193,2,FALSE)</f>
        <v xml:space="preserve">Whitehall City                                              </v>
      </c>
      <c r="E2195" s="109" t="s">
        <v>744</v>
      </c>
      <c r="F2195" s="109" t="s">
        <v>851</v>
      </c>
      <c r="G2195" s="109" t="s">
        <v>1164</v>
      </c>
      <c r="H2195" s="109" t="s">
        <v>1163</v>
      </c>
      <c r="I2195" s="109" t="s">
        <v>1456</v>
      </c>
    </row>
    <row r="2196" spans="1:9">
      <c r="A2196" s="109" t="s">
        <v>315</v>
      </c>
      <c r="B2196" s="109" t="s">
        <v>314</v>
      </c>
      <c r="C2196" s="109" t="str">
        <f>VLOOKUP(B2196,Nonpubs!$B$2:$D$193,3,FALSE)</f>
        <v xml:space="preserve">K-8                                                                                                                                                                                                                                                                                                                                                                                                                                                                                                                                                                                                                                                                                                                                                                                                                                                                                                                                                                                                                                                                                                                                                                                                                                                                                                                                                                                                                                                                                                                                                                                                                                                                                                                                                                                                                                                                                                                                                                                                                                                                             </v>
      </c>
      <c r="D2196" s="109" t="str">
        <f>VLOOKUP(B2196,Nonpubs!$B$2:$D$193,2,FALSE)</f>
        <v xml:space="preserve">Whitehall City                                              </v>
      </c>
      <c r="E2196" s="109" t="s">
        <v>739</v>
      </c>
      <c r="F2196" s="109" t="s">
        <v>840</v>
      </c>
      <c r="G2196" s="109" t="s">
        <v>1152</v>
      </c>
      <c r="H2196" s="109" t="s">
        <v>796</v>
      </c>
      <c r="I2196" s="109" t="s">
        <v>1456</v>
      </c>
    </row>
    <row r="2197" spans="1:9">
      <c r="A2197" s="109" t="s">
        <v>315</v>
      </c>
      <c r="B2197" s="109" t="s">
        <v>314</v>
      </c>
      <c r="C2197" s="109" t="str">
        <f>VLOOKUP(B2197,Nonpubs!$B$2:$D$193,3,FALSE)</f>
        <v xml:space="preserve">K-8                                                                                                                                                                                                                                                                                                                                                                                                                                                                                                                                                                                                                                                                                                                                                                                                                                                                                                                                                                                                                                                                                                                                                                                                                                                                                                                                                                                                                                                                                                                                                                                                                                                                                                                                                                                                                                                                                                                                                                                                                                                                             </v>
      </c>
      <c r="D2197" s="109" t="str">
        <f>VLOOKUP(B2197,Nonpubs!$B$2:$D$193,2,FALSE)</f>
        <v xml:space="preserve">Whitehall City                                              </v>
      </c>
      <c r="E2197" s="109" t="s">
        <v>740</v>
      </c>
      <c r="F2197" s="109" t="s">
        <v>840</v>
      </c>
      <c r="G2197" s="109" t="s">
        <v>1152</v>
      </c>
      <c r="H2197" s="109" t="s">
        <v>796</v>
      </c>
      <c r="I2197" s="109" t="s">
        <v>1456</v>
      </c>
    </row>
    <row r="2198" spans="1:9">
      <c r="A2198" s="109" t="s">
        <v>315</v>
      </c>
      <c r="B2198" s="109" t="s">
        <v>314</v>
      </c>
      <c r="C2198" s="109" t="str">
        <f>VLOOKUP(B2198,Nonpubs!$B$2:$D$193,3,FALSE)</f>
        <v xml:space="preserve">K-8                                                                                                                                                                                                                                                                                                                                                                                                                                                                                                                                                                                                                                                                                                                                                                                                                                                                                                                                                                                                                                                                                                                                                                                                                                                                                                                                                                                                                                                                                                                                                                                                                                                                                                                                                                                                                                                                                                                                                                                                                                                                             </v>
      </c>
      <c r="D2198" s="109" t="str">
        <f>VLOOKUP(B2198,Nonpubs!$B$2:$D$193,2,FALSE)</f>
        <v xml:space="preserve">Whitehall City                                              </v>
      </c>
      <c r="E2198" s="109" t="s">
        <v>741</v>
      </c>
      <c r="F2198" s="109" t="s">
        <v>840</v>
      </c>
      <c r="G2198" s="109" t="s">
        <v>1152</v>
      </c>
      <c r="H2198" s="109" t="s">
        <v>796</v>
      </c>
      <c r="I2198" s="109" t="s">
        <v>1456</v>
      </c>
    </row>
    <row r="2199" spans="1:9">
      <c r="A2199" s="109" t="s">
        <v>315</v>
      </c>
      <c r="B2199" s="109" t="s">
        <v>314</v>
      </c>
      <c r="C2199" s="109" t="str">
        <f>VLOOKUP(B2199,Nonpubs!$B$2:$D$193,3,FALSE)</f>
        <v xml:space="preserve">K-8                                                                                                                                                                                                                                                                                                                                                                                                                                                                                                                                                                                                                                                                                                                                                                                                                                                                                                                                                                                                                                                                                                                                                                                                                                                                                                                                                                                                                                                                                                                                                                                                                                                                                                                                                                                                                                                                                                                                                                                                                                                                             </v>
      </c>
      <c r="D2199" s="109" t="str">
        <f>VLOOKUP(B2199,Nonpubs!$B$2:$D$193,2,FALSE)</f>
        <v xml:space="preserve">Whitehall City                                              </v>
      </c>
      <c r="E2199" s="109" t="s">
        <v>742</v>
      </c>
      <c r="F2199" s="109" t="s">
        <v>840</v>
      </c>
      <c r="G2199" s="109" t="s">
        <v>1152</v>
      </c>
      <c r="H2199" s="109" t="s">
        <v>796</v>
      </c>
      <c r="I2199" s="109" t="s">
        <v>1456</v>
      </c>
    </row>
    <row r="2200" spans="1:9">
      <c r="A2200" s="109" t="s">
        <v>315</v>
      </c>
      <c r="B2200" s="109" t="s">
        <v>314</v>
      </c>
      <c r="C2200" s="109" t="str">
        <f>VLOOKUP(B2200,Nonpubs!$B$2:$D$193,3,FALSE)</f>
        <v xml:space="preserve">K-8                                                                                                                                                                                                                                                                                                                                                                                                                                                                                                                                                                                                                                                                                                                                                                                                                                                                                                                                                                                                                                                                                                                                                                                                                                                                                                                                                                                                                                                                                                                                                                                                                                                                                                                                                                                                                                                                                                                                                                                                                                                                             </v>
      </c>
      <c r="D2200" s="109" t="str">
        <f>VLOOKUP(B2200,Nonpubs!$B$2:$D$193,2,FALSE)</f>
        <v xml:space="preserve">Whitehall City                                              </v>
      </c>
      <c r="E2200" s="109" t="s">
        <v>744</v>
      </c>
      <c r="F2200" s="109" t="s">
        <v>840</v>
      </c>
      <c r="G2200" s="109" t="s">
        <v>1152</v>
      </c>
      <c r="H2200" s="109" t="s">
        <v>796</v>
      </c>
      <c r="I2200" s="109" t="s">
        <v>1456</v>
      </c>
    </row>
    <row r="2201" spans="1:9">
      <c r="A2201" s="109" t="s">
        <v>315</v>
      </c>
      <c r="B2201" s="109" t="s">
        <v>314</v>
      </c>
      <c r="C2201" s="109" t="str">
        <f>VLOOKUP(B2201,Nonpubs!$B$2:$D$193,3,FALSE)</f>
        <v xml:space="preserve">K-8                                                                                                                                                                                                                                                                                                                                                                                                                                                                                                                                                                                                                                                                                                                                                                                                                                                                                                                                                                                                                                                                                                                                                                                                                                                                                                                                                                                                                                                                                                                                                                                                                                                                                                                                                                                                                                                                                                                                                                                                                                                                             </v>
      </c>
      <c r="D2201" s="109" t="str">
        <f>VLOOKUP(B2201,Nonpubs!$B$2:$D$193,2,FALSE)</f>
        <v xml:space="preserve">Whitehall City                                              </v>
      </c>
      <c r="E2201" s="109" t="s">
        <v>739</v>
      </c>
      <c r="F2201" s="109" t="s">
        <v>841</v>
      </c>
      <c r="G2201" s="109" t="s">
        <v>1153</v>
      </c>
      <c r="H2201" s="109" t="s">
        <v>797</v>
      </c>
      <c r="I2201" s="109" t="s">
        <v>1456</v>
      </c>
    </row>
    <row r="2202" spans="1:9">
      <c r="A2202" s="109" t="s">
        <v>315</v>
      </c>
      <c r="B2202" s="109" t="s">
        <v>314</v>
      </c>
      <c r="C2202" s="109" t="str">
        <f>VLOOKUP(B2202,Nonpubs!$B$2:$D$193,3,FALSE)</f>
        <v xml:space="preserve">K-8                                                                                                                                                                                                                                                                                                                                                                                                                                                                                                                                                                                                                                                                                                                                                                                                                                                                                                                                                                                                                                                                                                                                                                                                                                                                                                                                                                                                                                                                                                                                                                                                                                                                                                                                                                                                                                                                                                                                                                                                                                                                             </v>
      </c>
      <c r="D2202" s="109" t="str">
        <f>VLOOKUP(B2202,Nonpubs!$B$2:$D$193,2,FALSE)</f>
        <v xml:space="preserve">Whitehall City                                              </v>
      </c>
      <c r="E2202" s="109" t="s">
        <v>741</v>
      </c>
      <c r="F2202" s="109" t="s">
        <v>841</v>
      </c>
      <c r="G2202" s="109" t="s">
        <v>1153</v>
      </c>
      <c r="H2202" s="109" t="s">
        <v>797</v>
      </c>
      <c r="I2202" s="109" t="s">
        <v>1456</v>
      </c>
    </row>
    <row r="2203" spans="1:9">
      <c r="A2203" s="109" t="s">
        <v>315</v>
      </c>
      <c r="B2203" s="109" t="s">
        <v>314</v>
      </c>
      <c r="C2203" s="109" t="str">
        <f>VLOOKUP(B2203,Nonpubs!$B$2:$D$193,3,FALSE)</f>
        <v xml:space="preserve">K-8                                                                                                                                                                                                                                                                                                                                                                                                                                                                                                                                                                                                                                                                                                                                                                                                                                                                                                                                                                                                                                                                                                                                                                                                                                                                                                                                                                                                                                                                                                                                                                                                                                                                                                                                                                                                                                                                                                                                                                                                                                                                             </v>
      </c>
      <c r="D2203" s="109" t="str">
        <f>VLOOKUP(B2203,Nonpubs!$B$2:$D$193,2,FALSE)</f>
        <v xml:space="preserve">Whitehall City                                              </v>
      </c>
      <c r="E2203" s="109" t="s">
        <v>742</v>
      </c>
      <c r="F2203" s="109" t="s">
        <v>841</v>
      </c>
      <c r="G2203" s="109" t="s">
        <v>1153</v>
      </c>
      <c r="H2203" s="109" t="s">
        <v>797</v>
      </c>
      <c r="I2203" s="109" t="s">
        <v>1456</v>
      </c>
    </row>
    <row r="2204" spans="1:9">
      <c r="A2204" s="109" t="s">
        <v>315</v>
      </c>
      <c r="B2204" s="109" t="s">
        <v>314</v>
      </c>
      <c r="C2204" s="109" t="str">
        <f>VLOOKUP(B2204,Nonpubs!$B$2:$D$193,3,FALSE)</f>
        <v xml:space="preserve">K-8                                                                                                                                                                                                                                                                                                                                                                                                                                                                                                                                                                                                                                                                                                                                                                                                                                                                                                                                                                                                                                                                                                                                                                                                                                                                                                                                                                                                                                                                                                                                                                                                                                                                                                                                                                                                                                                                                                                                                                                                                                                                             </v>
      </c>
      <c r="D2204" s="109" t="str">
        <f>VLOOKUP(B2204,Nonpubs!$B$2:$D$193,2,FALSE)</f>
        <v xml:space="preserve">Whitehall City                                              </v>
      </c>
      <c r="E2204" s="109" t="s">
        <v>744</v>
      </c>
      <c r="F2204" s="109" t="s">
        <v>841</v>
      </c>
      <c r="G2204" s="109" t="s">
        <v>1153</v>
      </c>
      <c r="H2204" s="109" t="s">
        <v>797</v>
      </c>
      <c r="I2204" s="109" t="s">
        <v>1456</v>
      </c>
    </row>
    <row r="2205" spans="1:9">
      <c r="A2205" s="109" t="s">
        <v>315</v>
      </c>
      <c r="B2205" s="109" t="s">
        <v>314</v>
      </c>
      <c r="C2205" s="109" t="str">
        <f>VLOOKUP(B2205,Nonpubs!$B$2:$D$193,3,FALSE)</f>
        <v xml:space="preserve">K-8                                                                                                                                                                                                                                                                                                                                                                                                                                                                                                                                                                                                                                                                                                                                                                                                                                                                                                                                                                                                                                                                                                                                                                                                                                                                                                                                                                                                                                                                                                                                                                                                                                                                                                                                                                                                                                                                                                                                                                                                                                                                             </v>
      </c>
      <c r="D2205" s="109" t="str">
        <f>VLOOKUP(B2205,Nonpubs!$B$2:$D$193,2,FALSE)</f>
        <v xml:space="preserve">Whitehall City                                              </v>
      </c>
      <c r="E2205" s="109" t="s">
        <v>740</v>
      </c>
      <c r="F2205" s="109" t="s">
        <v>830</v>
      </c>
      <c r="G2205" s="109" t="s">
        <v>1142</v>
      </c>
      <c r="H2205" s="109" t="s">
        <v>796</v>
      </c>
      <c r="I2205" s="109" t="s">
        <v>1456</v>
      </c>
    </row>
    <row r="2206" spans="1:9">
      <c r="A2206" s="109" t="s">
        <v>315</v>
      </c>
      <c r="B2206" s="109" t="s">
        <v>314</v>
      </c>
      <c r="C2206" s="109" t="str">
        <f>VLOOKUP(B2206,Nonpubs!$B$2:$D$193,3,FALSE)</f>
        <v xml:space="preserve">K-8                                                                                                                                                                                                                                                                                                                                                                                                                                                                                                                                                                                                                                                                                                                                                                                                                                                                                                                                                                                                                                                                                                                                                                                                                                                                                                                                                                                                                                                                                                                                                                                                                                                                                                                                                                                                                                                                                                                                                                                                                                                                             </v>
      </c>
      <c r="D2206" s="109" t="str">
        <f>VLOOKUP(B2206,Nonpubs!$B$2:$D$193,2,FALSE)</f>
        <v xml:space="preserve">Whitehall City                                              </v>
      </c>
      <c r="E2206" s="109" t="s">
        <v>744</v>
      </c>
      <c r="F2206" s="109" t="s">
        <v>830</v>
      </c>
      <c r="G2206" s="109" t="s">
        <v>1142</v>
      </c>
      <c r="H2206" s="109" t="s">
        <v>796</v>
      </c>
      <c r="I2206" s="109" t="s">
        <v>1456</v>
      </c>
    </row>
    <row r="2207" spans="1:9">
      <c r="A2207" s="109" t="s">
        <v>315</v>
      </c>
      <c r="B2207" s="109" t="s">
        <v>314</v>
      </c>
      <c r="C2207" s="109" t="str">
        <f>VLOOKUP(B2207,Nonpubs!$B$2:$D$193,3,FALSE)</f>
        <v xml:space="preserve">K-8                                                                                                                                                                                                                                                                                                                                                                                                                                                                                                                                                                                                                                                                                                                                                                                                                                                                                                                                                                                                                                                                                                                                                                                                                                                                                                                                                                                                                                                                                                                                                                                                                                                                                                                                                                                                                                                                                                                                                                                                                                                                             </v>
      </c>
      <c r="D2207" s="109" t="str">
        <f>VLOOKUP(B2207,Nonpubs!$B$2:$D$193,2,FALSE)</f>
        <v xml:space="preserve">Whitehall City                                              </v>
      </c>
      <c r="E2207" s="109" t="s">
        <v>739</v>
      </c>
      <c r="F2207" s="109" t="s">
        <v>842</v>
      </c>
      <c r="G2207" s="109" t="s">
        <v>1154</v>
      </c>
      <c r="H2207" s="109" t="s">
        <v>795</v>
      </c>
      <c r="I2207" s="109" t="s">
        <v>1456</v>
      </c>
    </row>
    <row r="2208" spans="1:9">
      <c r="A2208" s="109" t="s">
        <v>315</v>
      </c>
      <c r="B2208" s="109" t="s">
        <v>314</v>
      </c>
      <c r="C2208" s="109" t="str">
        <f>VLOOKUP(B2208,Nonpubs!$B$2:$D$193,3,FALSE)</f>
        <v xml:space="preserve">K-8                                                                                                                                                                                                                                                                                                                                                                                                                                                                                                                                                                                                                                                                                                                                                                                                                                                                                                                                                                                                                                                                                                                                                                                                                                                                                                                                                                                                                                                                                                                                                                                                                                                                                                                                                                                                                                                                                                                                                                                                                                                                             </v>
      </c>
      <c r="D2208" s="109" t="str">
        <f>VLOOKUP(B2208,Nonpubs!$B$2:$D$193,2,FALSE)</f>
        <v xml:space="preserve">Whitehall City                                              </v>
      </c>
      <c r="E2208" s="109" t="s">
        <v>744</v>
      </c>
      <c r="F2208" s="109" t="s">
        <v>842</v>
      </c>
      <c r="G2208" s="109" t="s">
        <v>1154</v>
      </c>
      <c r="H2208" s="109" t="s">
        <v>795</v>
      </c>
      <c r="I2208" s="109" t="s">
        <v>1456</v>
      </c>
    </row>
    <row r="2209" spans="1:9">
      <c r="A2209" s="109" t="s">
        <v>315</v>
      </c>
      <c r="B2209" s="109" t="s">
        <v>314</v>
      </c>
      <c r="C2209" s="109" t="str">
        <f>VLOOKUP(B2209,Nonpubs!$B$2:$D$193,3,FALSE)</f>
        <v xml:space="preserve">K-8                                                                                                                                                                                                                                                                                                                                                                                                                                                                                                                                                                                                                                                                                                                                                                                                                                                                                                                                                                                                                                                                                                                                                                                                                                                                                                                                                                                                                                                                                                                                                                                                                                                                                                                                                                                                                                                                                                                                                                                                                                                                             </v>
      </c>
      <c r="D2209" s="109" t="str">
        <f>VLOOKUP(B2209,Nonpubs!$B$2:$D$193,2,FALSE)</f>
        <v xml:space="preserve">Whitehall City                                              </v>
      </c>
      <c r="E2209" s="109" t="s">
        <v>740</v>
      </c>
      <c r="F2209" s="109" t="s">
        <v>928</v>
      </c>
      <c r="G2209" s="109" t="s">
        <v>1246</v>
      </c>
      <c r="H2209" s="109" t="s">
        <v>795</v>
      </c>
      <c r="I2209" s="109" t="s">
        <v>1456</v>
      </c>
    </row>
    <row r="2210" spans="1:9">
      <c r="A2210" s="109" t="s">
        <v>315</v>
      </c>
      <c r="B2210" s="109" t="s">
        <v>314</v>
      </c>
      <c r="C2210" s="109" t="str">
        <f>VLOOKUP(B2210,Nonpubs!$B$2:$D$193,3,FALSE)</f>
        <v xml:space="preserve">K-8                                                                                                                                                                                                                                                                                                                                                                                                                                                                                                                                                                                                                                                                                                                                                                                                                                                                                                                                                                                                                                                                                                                                                                                                                                                                                                                                                                                                                                                                                                                                                                                                                                                                                                                                                                                                                                                                                                                                                                                                                                                                             </v>
      </c>
      <c r="D2210" s="109" t="str">
        <f>VLOOKUP(B2210,Nonpubs!$B$2:$D$193,2,FALSE)</f>
        <v xml:space="preserve">Whitehall City                                              </v>
      </c>
      <c r="E2210" s="109" t="s">
        <v>744</v>
      </c>
      <c r="F2210" s="109" t="s">
        <v>843</v>
      </c>
      <c r="G2210" s="109" t="s">
        <v>1155</v>
      </c>
      <c r="H2210" s="109" t="s">
        <v>796</v>
      </c>
      <c r="I2210" s="109" t="s">
        <v>1455</v>
      </c>
    </row>
    <row r="2211" spans="1:9">
      <c r="A2211" s="109" t="s">
        <v>315</v>
      </c>
      <c r="B2211" s="109" t="s">
        <v>314</v>
      </c>
      <c r="C2211" s="109" t="str">
        <f>VLOOKUP(B2211,Nonpubs!$B$2:$D$193,3,FALSE)</f>
        <v xml:space="preserve">K-8                                                                                                                                                                                                                                                                                                                                                                                                                                                                                                                                                                                                                                                                                                                                                                                                                                                                                                                                                                                                                                                                                                                                                                                                                                                                                                                                                                                                                                                                                                                                                                                                                                                                                                                                                                                                                                                                                                                                                                                                                                                                             </v>
      </c>
      <c r="D2211" s="109" t="str">
        <f>VLOOKUP(B2211,Nonpubs!$B$2:$D$193,2,FALSE)</f>
        <v xml:space="preserve">Whitehall City                                              </v>
      </c>
      <c r="E2211" s="109" t="s">
        <v>740</v>
      </c>
      <c r="F2211" s="109" t="s">
        <v>849</v>
      </c>
      <c r="G2211" s="109" t="s">
        <v>1161</v>
      </c>
      <c r="H2211" s="109" t="s">
        <v>796</v>
      </c>
      <c r="I2211" s="109" t="s">
        <v>1456</v>
      </c>
    </row>
    <row r="2212" spans="1:9">
      <c r="A2212" s="109" t="s">
        <v>315</v>
      </c>
      <c r="B2212" s="109" t="s">
        <v>314</v>
      </c>
      <c r="C2212" s="109" t="str">
        <f>VLOOKUP(B2212,Nonpubs!$B$2:$D$193,3,FALSE)</f>
        <v xml:space="preserve">K-8                                                                                                                                                                                                                                                                                                                                                                                                                                                                                                                                                                                                                                                                                                                                                                                                                                                                                                                                                                                                                                                                                                                                                                                                                                                                                                                                                                                                                                                                                                                                                                                                                                                                                                                                                                                                                                                                                                                                                                                                                                                                             </v>
      </c>
      <c r="D2212" s="109" t="str">
        <f>VLOOKUP(B2212,Nonpubs!$B$2:$D$193,2,FALSE)</f>
        <v xml:space="preserve">Whitehall City                                              </v>
      </c>
      <c r="E2212" s="109" t="s">
        <v>742</v>
      </c>
      <c r="F2212" s="109" t="s">
        <v>849</v>
      </c>
      <c r="G2212" s="109" t="s">
        <v>1161</v>
      </c>
      <c r="H2212" s="109" t="s">
        <v>796</v>
      </c>
      <c r="I2212" s="109" t="s">
        <v>1456</v>
      </c>
    </row>
    <row r="2213" spans="1:9">
      <c r="A2213" s="109" t="s">
        <v>315</v>
      </c>
      <c r="B2213" s="109" t="s">
        <v>314</v>
      </c>
      <c r="C2213" s="109" t="str">
        <f>VLOOKUP(B2213,Nonpubs!$B$2:$D$193,3,FALSE)</f>
        <v xml:space="preserve">K-8                                                                                                                                                                                                                                                                                                                                                                                                                                                                                                                                                                                                                                                                                                                                                                                                                                                                                                                                                                                                                                                                                                                                                                                                                                                                                                                                                                                                                                                                                                                                                                                                                                                                                                                                                                                                                                                                                                                                                                                                                                                                             </v>
      </c>
      <c r="D2213" s="109" t="str">
        <f>VLOOKUP(B2213,Nonpubs!$B$2:$D$193,2,FALSE)</f>
        <v xml:space="preserve">Whitehall City                                              </v>
      </c>
      <c r="E2213" s="109" t="s">
        <v>743</v>
      </c>
      <c r="F2213" s="109" t="s">
        <v>849</v>
      </c>
      <c r="G2213" s="109" t="s">
        <v>1161</v>
      </c>
      <c r="H2213" s="109" t="s">
        <v>796</v>
      </c>
      <c r="I2213" s="109" t="s">
        <v>1456</v>
      </c>
    </row>
    <row r="2214" spans="1:9">
      <c r="A2214" s="109" t="s">
        <v>315</v>
      </c>
      <c r="B2214" s="109" t="s">
        <v>314</v>
      </c>
      <c r="C2214" s="109" t="str">
        <f>VLOOKUP(B2214,Nonpubs!$B$2:$D$193,3,FALSE)</f>
        <v xml:space="preserve">K-8                                                                                                                                                                                                                                                                                                                                                                                                                                                                                                                                                                                                                                                                                                                                                                                                                                                                                                                                                                                                                                                                                                                                                                                                                                                                                                                                                                                                                                                                                                                                                                                                                                                                                                                                                                                                                                                                                                                                                                                                                                                                             </v>
      </c>
      <c r="D2214" s="109" t="str">
        <f>VLOOKUP(B2214,Nonpubs!$B$2:$D$193,2,FALSE)</f>
        <v xml:space="preserve">Whitehall City                                              </v>
      </c>
      <c r="E2214" s="109" t="s">
        <v>740</v>
      </c>
      <c r="F2214" s="109" t="s">
        <v>831</v>
      </c>
      <c r="G2214" s="109" t="s">
        <v>1143</v>
      </c>
      <c r="H2214" s="109" t="s">
        <v>797</v>
      </c>
      <c r="I2214" s="109" t="s">
        <v>1456</v>
      </c>
    </row>
    <row r="2215" spans="1:9">
      <c r="A2215" s="109" t="s">
        <v>315</v>
      </c>
      <c r="B2215" s="109" t="s">
        <v>314</v>
      </c>
      <c r="C2215" s="109" t="str">
        <f>VLOOKUP(B2215,Nonpubs!$B$2:$D$193,3,FALSE)</f>
        <v xml:space="preserve">K-8                                                                                                                                                                                                                                                                                                                                                                                                                                                                                                                                                                                                                                                                                                                                                                                                                                                                                                                                                                                                                                                                                                                                                                                                                                                                                                                                                                                                                                                                                                                                                                                                                                                                                                                                                                                                                                                                                                                                                                                                                                                                             </v>
      </c>
      <c r="D2215" s="109" t="str">
        <f>VLOOKUP(B2215,Nonpubs!$B$2:$D$193,2,FALSE)</f>
        <v xml:space="preserve">Whitehall City                                              </v>
      </c>
      <c r="E2215" s="109" t="s">
        <v>743</v>
      </c>
      <c r="F2215" s="109" t="s">
        <v>832</v>
      </c>
      <c r="G2215" s="109" t="s">
        <v>1144</v>
      </c>
      <c r="H2215" s="109" t="s">
        <v>797</v>
      </c>
      <c r="I2215" s="109" t="s">
        <v>1456</v>
      </c>
    </row>
    <row r="2216" spans="1:9">
      <c r="A2216" s="109" t="s">
        <v>315</v>
      </c>
      <c r="B2216" s="109" t="s">
        <v>314</v>
      </c>
      <c r="C2216" s="109" t="str">
        <f>VLOOKUP(B2216,Nonpubs!$B$2:$D$193,3,FALSE)</f>
        <v xml:space="preserve">K-8                                                                                                                                                                                                                                                                                                                                                                                                                                                                                                                                                                                                                                                                                                                                                                                                                                                                                                                                                                                                                                                                                                                                                                                                                                                                                                                                                                                                                                                                                                                                                                                                                                                                                                                                                                                                                                                                                                                                                                                                                                                                             </v>
      </c>
      <c r="D2216" s="109" t="str">
        <f>VLOOKUP(B2216,Nonpubs!$B$2:$D$193,2,FALSE)</f>
        <v xml:space="preserve">Whitehall City                                              </v>
      </c>
      <c r="E2216" s="109" t="s">
        <v>739</v>
      </c>
      <c r="F2216" s="109" t="s">
        <v>844</v>
      </c>
      <c r="G2216" s="109" t="s">
        <v>1156</v>
      </c>
      <c r="H2216" s="109" t="s">
        <v>796</v>
      </c>
      <c r="I2216" s="109" t="s">
        <v>1456</v>
      </c>
    </row>
    <row r="2217" spans="1:9">
      <c r="A2217" s="109" t="s">
        <v>315</v>
      </c>
      <c r="B2217" s="109" t="s">
        <v>314</v>
      </c>
      <c r="C2217" s="109" t="str">
        <f>VLOOKUP(B2217,Nonpubs!$B$2:$D$193,3,FALSE)</f>
        <v xml:space="preserve">K-8                                                                                                                                                                                                                                                                                                                                                                                                                                                                                                                                                                                                                                                                                                                                                                                                                                                                                                                                                                                                                                                                                                                                                                                                                                                                                                                                                                                                                                                                                                                                                                                                                                                                                                                                                                                                                                                                                                                                                                                                                                                                             </v>
      </c>
      <c r="D2217" s="109" t="str">
        <f>VLOOKUP(B2217,Nonpubs!$B$2:$D$193,2,FALSE)</f>
        <v xml:space="preserve">Whitehall City                                              </v>
      </c>
      <c r="E2217" s="109" t="s">
        <v>740</v>
      </c>
      <c r="F2217" s="109" t="s">
        <v>844</v>
      </c>
      <c r="G2217" s="109" t="s">
        <v>1156</v>
      </c>
      <c r="H2217" s="109" t="s">
        <v>796</v>
      </c>
      <c r="I2217" s="109" t="s">
        <v>1456</v>
      </c>
    </row>
    <row r="2218" spans="1:9">
      <c r="A2218" s="109" t="s">
        <v>315</v>
      </c>
      <c r="B2218" s="109" t="s">
        <v>314</v>
      </c>
      <c r="C2218" s="109" t="str">
        <f>VLOOKUP(B2218,Nonpubs!$B$2:$D$193,3,FALSE)</f>
        <v xml:space="preserve">K-8                                                                                                                                                                                                                                                                                                                                                                                                                                                                                                                                                                                                                                                                                                                                                                                                                                                                                                                                                                                                                                                                                                                                                                                                                                                                                                                                                                                                                                                                                                                                                                                                                                                                                                                                                                                                                                                                                                                                                                                                                                                                             </v>
      </c>
      <c r="D2218" s="109" t="str">
        <f>VLOOKUP(B2218,Nonpubs!$B$2:$D$193,2,FALSE)</f>
        <v xml:space="preserve">Whitehall City                                              </v>
      </c>
      <c r="E2218" s="109" t="s">
        <v>741</v>
      </c>
      <c r="F2218" s="109" t="s">
        <v>844</v>
      </c>
      <c r="G2218" s="109" t="s">
        <v>1156</v>
      </c>
      <c r="H2218" s="109" t="s">
        <v>796</v>
      </c>
      <c r="I2218" s="109" t="s">
        <v>1456</v>
      </c>
    </row>
    <row r="2219" spans="1:9">
      <c r="A2219" s="109" t="s">
        <v>315</v>
      </c>
      <c r="B2219" s="109" t="s">
        <v>314</v>
      </c>
      <c r="C2219" s="109" t="str">
        <f>VLOOKUP(B2219,Nonpubs!$B$2:$D$193,3,FALSE)</f>
        <v xml:space="preserve">K-8                                                                                                                                                                                                                                                                                                                                                                                                                                                                                                                                                                                                                                                                                                                                                                                                                                                                                                                                                                                                                                                                                                                                                                                                                                                                                                                                                                                                                                                                                                                                                                                                                                                                                                                                                                                                                                                                                                                                                                                                                                                                             </v>
      </c>
      <c r="D2219" s="109" t="str">
        <f>VLOOKUP(B2219,Nonpubs!$B$2:$D$193,2,FALSE)</f>
        <v xml:space="preserve">Whitehall City                                              </v>
      </c>
      <c r="E2219" s="109" t="s">
        <v>742</v>
      </c>
      <c r="F2219" s="109" t="s">
        <v>844</v>
      </c>
      <c r="G2219" s="109" t="s">
        <v>1156</v>
      </c>
      <c r="H2219" s="109" t="s">
        <v>796</v>
      </c>
      <c r="I2219" s="109" t="s">
        <v>1456</v>
      </c>
    </row>
    <row r="2220" spans="1:9">
      <c r="A2220" s="109" t="s">
        <v>315</v>
      </c>
      <c r="B2220" s="109" t="s">
        <v>314</v>
      </c>
      <c r="C2220" s="109" t="str">
        <f>VLOOKUP(B2220,Nonpubs!$B$2:$D$193,3,FALSE)</f>
        <v xml:space="preserve">K-8                                                                                                                                                                                                                                                                                                                                                                                                                                                                                                                                                                                                                                                                                                                                                                                                                                                                                                                                                                                                                                                                                                                                                                                                                                                                                                                                                                                                                                                                                                                                                                                                                                                                                                                                                                                                                                                                                                                                                                                                                                                                             </v>
      </c>
      <c r="D2220" s="109" t="str">
        <f>VLOOKUP(B2220,Nonpubs!$B$2:$D$193,2,FALSE)</f>
        <v xml:space="preserve">Whitehall City                                              </v>
      </c>
      <c r="E2220" s="109" t="s">
        <v>744</v>
      </c>
      <c r="F2220" s="109" t="s">
        <v>834</v>
      </c>
      <c r="G2220" s="109" t="s">
        <v>1146</v>
      </c>
      <c r="H2220" s="109" t="s">
        <v>795</v>
      </c>
      <c r="I2220" s="109" t="s">
        <v>1456</v>
      </c>
    </row>
    <row r="2221" spans="1:9">
      <c r="A2221" s="109" t="s">
        <v>315</v>
      </c>
      <c r="B2221" s="109" t="s">
        <v>314</v>
      </c>
      <c r="C2221" s="109" t="str">
        <f>VLOOKUP(B2221,Nonpubs!$B$2:$D$193,3,FALSE)</f>
        <v xml:space="preserve">K-8                                                                                                                                                                                                                                                                                                                                                                                                                                                                                                                                                                                                                                                                                                                                                                                                                                                                                                                                                                                                                                                                                                                                                                                                                                                                                                                                                                                                                                                                                                                                                                                                                                                                                                                                                                                                                                                                                                                                                                                                                                                                             </v>
      </c>
      <c r="D2221" s="109" t="str">
        <f>VLOOKUP(B2221,Nonpubs!$B$2:$D$193,2,FALSE)</f>
        <v xml:space="preserve">Whitehall City                                              </v>
      </c>
      <c r="E2221" s="109" t="s">
        <v>740</v>
      </c>
      <c r="F2221" s="109" t="s">
        <v>957</v>
      </c>
      <c r="G2221" s="109" t="s">
        <v>1277</v>
      </c>
      <c r="H2221" s="109" t="s">
        <v>795</v>
      </c>
      <c r="I2221" s="109" t="s">
        <v>1456</v>
      </c>
    </row>
    <row r="2222" spans="1:9">
      <c r="A2222" s="109" t="s">
        <v>315</v>
      </c>
      <c r="B2222" s="109" t="s">
        <v>314</v>
      </c>
      <c r="C2222" s="109" t="str">
        <f>VLOOKUP(B2222,Nonpubs!$B$2:$D$193,3,FALSE)</f>
        <v xml:space="preserve">K-8                                                                                                                                                                                                                                                                                                                                                                                                                                                                                                                                                                                                                                                                                                                                                                                                                                                                                                                                                                                                                                                                                                                                                                                                                                                                                                                                                                                                                                                                                                                                                                                                                                                                                                                                                                                                                                                                                                                                                                                                                                                                             </v>
      </c>
      <c r="D2222" s="109" t="str">
        <f>VLOOKUP(B2222,Nonpubs!$B$2:$D$193,2,FALSE)</f>
        <v xml:space="preserve">Whitehall City                                              </v>
      </c>
      <c r="E2222" s="109" t="s">
        <v>741</v>
      </c>
      <c r="F2222" s="109" t="s">
        <v>957</v>
      </c>
      <c r="G2222" s="109" t="s">
        <v>1277</v>
      </c>
      <c r="H2222" s="109" t="s">
        <v>795</v>
      </c>
      <c r="I2222" s="109" t="s">
        <v>1456</v>
      </c>
    </row>
    <row r="2223" spans="1:9">
      <c r="A2223" s="109" t="s">
        <v>315</v>
      </c>
      <c r="B2223" s="109" t="s">
        <v>314</v>
      </c>
      <c r="C2223" s="109" t="str">
        <f>VLOOKUP(B2223,Nonpubs!$B$2:$D$193,3,FALSE)</f>
        <v xml:space="preserve">K-8                                                                                                                                                                                                                                                                                                                                                                                                                                                                                                                                                                                                                                                                                                                                                                                                                                                                                                                                                                                                                                                                                                                                                                                                                                                                                                                                                                                                                                                                                                                                                                                                                                                                                                                                                                                                                                                                                                                                                                                                                                                                             </v>
      </c>
      <c r="D2223" s="109" t="str">
        <f>VLOOKUP(B2223,Nonpubs!$B$2:$D$193,2,FALSE)</f>
        <v xml:space="preserve">Whitehall City                                              </v>
      </c>
      <c r="E2223" s="109" t="s">
        <v>744</v>
      </c>
      <c r="F2223" s="109" t="s">
        <v>957</v>
      </c>
      <c r="G2223" s="109" t="s">
        <v>1277</v>
      </c>
      <c r="H2223" s="109" t="s">
        <v>795</v>
      </c>
      <c r="I2223" s="109" t="s">
        <v>1456</v>
      </c>
    </row>
    <row r="2224" spans="1:9">
      <c r="A2224" s="109" t="s">
        <v>315</v>
      </c>
      <c r="B2224" s="109" t="s">
        <v>314</v>
      </c>
      <c r="C2224" s="109" t="str">
        <f>VLOOKUP(B2224,Nonpubs!$B$2:$D$193,3,FALSE)</f>
        <v xml:space="preserve">K-8                                                                                                                                                                                                                                                                                                                                                                                                                                                                                                                                                                                                                                                                                                                                                                                                                                                                                                                                                                                                                                                                                                                                                                                                                                                                                                                                                                                                                                                                                                                                                                                                                                                                                                                                                                                                                                                                                                                                                                                                                                                                             </v>
      </c>
      <c r="D2224" s="109" t="str">
        <f>VLOOKUP(B2224,Nonpubs!$B$2:$D$193,2,FALSE)</f>
        <v xml:space="preserve">Whitehall City                                              </v>
      </c>
      <c r="E2224" s="109" t="s">
        <v>742</v>
      </c>
      <c r="F2224" s="109" t="s">
        <v>858</v>
      </c>
      <c r="G2224" s="109" t="s">
        <v>1171</v>
      </c>
      <c r="H2224" s="109" t="s">
        <v>1163</v>
      </c>
      <c r="I2224" s="109" t="s">
        <v>1456</v>
      </c>
    </row>
    <row r="2225" spans="1:9">
      <c r="A2225" s="109" t="s">
        <v>315</v>
      </c>
      <c r="B2225" s="109" t="s">
        <v>314</v>
      </c>
      <c r="C2225" s="109" t="str">
        <f>VLOOKUP(B2225,Nonpubs!$B$2:$D$193,3,FALSE)</f>
        <v xml:space="preserve">K-8                                                                                                                                                                                                                                                                                                                                                                                                                                                                                                                                                                                                                                                                                                                                                                                                                                                                                                                                                                                                                                                                                                                                                                                                                                                                                                                                                                                                                                                                                                                                                                                                                                                                                                                                                                                                                                                                                                                                                                                                                                                                             </v>
      </c>
      <c r="D2225" s="109" t="str">
        <f>VLOOKUP(B2225,Nonpubs!$B$2:$D$193,2,FALSE)</f>
        <v xml:space="preserve">Whitehall City                                              </v>
      </c>
      <c r="E2225" s="109" t="s">
        <v>743</v>
      </c>
      <c r="F2225" s="109" t="s">
        <v>858</v>
      </c>
      <c r="G2225" s="109" t="s">
        <v>1171</v>
      </c>
      <c r="H2225" s="109" t="s">
        <v>1163</v>
      </c>
      <c r="I2225" s="109" t="s">
        <v>1456</v>
      </c>
    </row>
    <row r="2226" spans="1:9">
      <c r="A2226" s="109" t="s">
        <v>317</v>
      </c>
      <c r="B2226" s="109" t="s">
        <v>316</v>
      </c>
      <c r="C2226" s="109" t="str">
        <f>VLOOKUP(B2226,Nonpubs!$B$2:$D$193,3,FALSE)</f>
        <v xml:space="preserve">K-8                                                                                                                                                                                                                                                                                                                                                                                                                                                                                                                                                                                                                                                                                                                                                                                                                                                                                                                                                                                                                                                                                                                                                                                                                                                                                                                                                                                                                                                                                                                                                                                                                                                                                                                                                                                                                                                                                                                                                                                                                                                                             </v>
      </c>
      <c r="D2226" s="109" t="str">
        <f>VLOOKUP(B2226,Nonpubs!$B$2:$D$193,2,FALSE)</f>
        <v xml:space="preserve">Bedford City                                                </v>
      </c>
      <c r="E2226" s="109" t="s">
        <v>740</v>
      </c>
      <c r="F2226" s="109" t="s">
        <v>1022</v>
      </c>
      <c r="G2226" s="109" t="s">
        <v>1346</v>
      </c>
      <c r="H2226" s="109" t="s">
        <v>1347</v>
      </c>
      <c r="I2226" s="109" t="s">
        <v>1456</v>
      </c>
    </row>
    <row r="2227" spans="1:9">
      <c r="A2227" s="109" t="s">
        <v>317</v>
      </c>
      <c r="B2227" s="109" t="s">
        <v>316</v>
      </c>
      <c r="C2227" s="109" t="str">
        <f>VLOOKUP(B2227,Nonpubs!$B$2:$D$193,3,FALSE)</f>
        <v xml:space="preserve">K-8                                                                                                                                                                                                                                                                                                                                                                                                                                                                                                                                                                                                                                                                                                                                                                                                                                                                                                                                                                                                                                                                                                                                                                                                                                                                                                                                                                                                                                                                                                                                                                                                                                                                                                                                                                                                                                                                                                                                                                                                                                                                             </v>
      </c>
      <c r="D2227" s="109" t="str">
        <f>VLOOKUP(B2227,Nonpubs!$B$2:$D$193,2,FALSE)</f>
        <v xml:space="preserve">Bedford City                                                </v>
      </c>
      <c r="E2227" s="109" t="s">
        <v>741</v>
      </c>
      <c r="F2227" s="109" t="s">
        <v>1022</v>
      </c>
      <c r="G2227" s="109" t="s">
        <v>1346</v>
      </c>
      <c r="H2227" s="109" t="s">
        <v>1347</v>
      </c>
      <c r="I2227" s="109" t="s">
        <v>1456</v>
      </c>
    </row>
    <row r="2228" spans="1:9">
      <c r="A2228" s="109" t="s">
        <v>317</v>
      </c>
      <c r="B2228" s="109" t="s">
        <v>316</v>
      </c>
      <c r="C2228" s="109" t="str">
        <f>VLOOKUP(B2228,Nonpubs!$B$2:$D$193,3,FALSE)</f>
        <v xml:space="preserve">K-8                                                                                                                                                                                                                                                                                                                                                                                                                                                                                                                                                                                                                                                                                                                                                                                                                                                                                                                                                                                                                                                                                                                                                                                                                                                                                                                                                                                                                                                                                                                                                                                                                                                                                                                                                                                                                                                                                                                                                                                                                                                                             </v>
      </c>
      <c r="D2228" s="109" t="str">
        <f>VLOOKUP(B2228,Nonpubs!$B$2:$D$193,2,FALSE)</f>
        <v xml:space="preserve">Bedford City                                                </v>
      </c>
      <c r="E2228" s="109" t="s">
        <v>742</v>
      </c>
      <c r="F2228" s="109" t="s">
        <v>1022</v>
      </c>
      <c r="G2228" s="109" t="s">
        <v>1346</v>
      </c>
      <c r="H2228" s="109" t="s">
        <v>1347</v>
      </c>
      <c r="I2228" s="109" t="s">
        <v>1456</v>
      </c>
    </row>
    <row r="2229" spans="1:9">
      <c r="A2229" s="109" t="s">
        <v>317</v>
      </c>
      <c r="B2229" s="109" t="s">
        <v>316</v>
      </c>
      <c r="C2229" s="109" t="str">
        <f>VLOOKUP(B2229,Nonpubs!$B$2:$D$193,3,FALSE)</f>
        <v xml:space="preserve">K-8                                                                                                                                                                                                                                                                                                                                                                                                                                                                                                                                                                                                                                                                                                                                                                                                                                                                                                                                                                                                                                                                                                                                                                                                                                                                                                                                                                                                                                                                                                                                                                                                                                                                                                                                                                                                                                                                                                                                                                                                                                                                             </v>
      </c>
      <c r="D2229" s="109" t="str">
        <f>VLOOKUP(B2229,Nonpubs!$B$2:$D$193,2,FALSE)</f>
        <v xml:space="preserve">Bedford City                                                </v>
      </c>
      <c r="E2229" s="109" t="s">
        <v>744</v>
      </c>
      <c r="F2229" s="109" t="s">
        <v>1022</v>
      </c>
      <c r="G2229" s="109" t="s">
        <v>1346</v>
      </c>
      <c r="H2229" s="109" t="s">
        <v>1347</v>
      </c>
      <c r="I2229" s="109" t="s">
        <v>1456</v>
      </c>
    </row>
    <row r="2230" spans="1:9">
      <c r="A2230" s="109" t="s">
        <v>317</v>
      </c>
      <c r="B2230" s="109" t="s">
        <v>316</v>
      </c>
      <c r="C2230" s="109" t="str">
        <f>VLOOKUP(B2230,Nonpubs!$B$2:$D$193,3,FALSE)</f>
        <v xml:space="preserve">K-8                                                                                                                                                                                                                                                                                                                                                                                                                                                                                                                                                                                                                                                                                                                                                                                                                                                                                                                                                                                                                                                                                                                                                                                                                                                                                                                                                                                                                                                                                                                                                                                                                                                                                                                                                                                                                                                                                                                                                                                                                                                                             </v>
      </c>
      <c r="D2230" s="109" t="str">
        <f>VLOOKUP(B2230,Nonpubs!$B$2:$D$193,2,FALSE)</f>
        <v xml:space="preserve">Bedford City                                                </v>
      </c>
      <c r="E2230" s="109" t="s">
        <v>743</v>
      </c>
      <c r="F2230" s="109" t="s">
        <v>1022</v>
      </c>
      <c r="G2230" s="109" t="s">
        <v>1346</v>
      </c>
      <c r="H2230" s="109" t="s">
        <v>1347</v>
      </c>
      <c r="I2230" s="109" t="s">
        <v>1456</v>
      </c>
    </row>
    <row r="2231" spans="1:9">
      <c r="A2231" s="109" t="s">
        <v>317</v>
      </c>
      <c r="B2231" s="109" t="s">
        <v>316</v>
      </c>
      <c r="C2231" s="109" t="str">
        <f>VLOOKUP(B2231,Nonpubs!$B$2:$D$193,3,FALSE)</f>
        <v xml:space="preserve">K-8                                                                                                                                                                                                                                                                                                                                                                                                                                                                                                                                                                                                                                                                                                                                                                                                                                                                                                                                                                                                                                                                                                                                                                                                                                                                                                                                                                                                                                                                                                                                                                                                                                                                                                                                                                                                                                                                                                                                                                                                                                                                             </v>
      </c>
      <c r="D2231" s="109" t="str">
        <f>VLOOKUP(B2231,Nonpubs!$B$2:$D$193,2,FALSE)</f>
        <v xml:space="preserve">Bedford City                                                </v>
      </c>
      <c r="E2231" s="109" t="s">
        <v>740</v>
      </c>
      <c r="F2231" s="109" t="s">
        <v>2995</v>
      </c>
      <c r="G2231" s="109" t="s">
        <v>2996</v>
      </c>
      <c r="H2231" s="109" t="s">
        <v>2997</v>
      </c>
      <c r="I2231" s="109" t="s">
        <v>1456</v>
      </c>
    </row>
    <row r="2232" spans="1:9">
      <c r="A2232" s="109" t="s">
        <v>317</v>
      </c>
      <c r="B2232" s="109" t="s">
        <v>316</v>
      </c>
      <c r="C2232" s="109" t="str">
        <f>VLOOKUP(B2232,Nonpubs!$B$2:$D$193,3,FALSE)</f>
        <v xml:space="preserve">K-8                                                                                                                                                                                                                                                                                                                                                                                                                                                                                                                                                                                                                                                                                                                                                                                                                                                                                                                                                                                                                                                                                                                                                                                                                                                                                                                                                                                                                                                                                                                                                                                                                                                                                                                                                                                                                                                                                                                                                                                                                                                                             </v>
      </c>
      <c r="D2232" s="109" t="str">
        <f>VLOOKUP(B2232,Nonpubs!$B$2:$D$193,2,FALSE)</f>
        <v xml:space="preserve">Bedford City                                                </v>
      </c>
      <c r="E2232" s="109" t="s">
        <v>741</v>
      </c>
      <c r="F2232" s="109" t="s">
        <v>2995</v>
      </c>
      <c r="G2232" s="109" t="s">
        <v>2996</v>
      </c>
      <c r="H2232" s="109" t="s">
        <v>2997</v>
      </c>
      <c r="I2232" s="109" t="s">
        <v>1456</v>
      </c>
    </row>
    <row r="2233" spans="1:9">
      <c r="A2233" s="109" t="s">
        <v>317</v>
      </c>
      <c r="B2233" s="109" t="s">
        <v>316</v>
      </c>
      <c r="C2233" s="109" t="str">
        <f>VLOOKUP(B2233,Nonpubs!$B$2:$D$193,3,FALSE)</f>
        <v xml:space="preserve">K-8                                                                                                                                                                                                                                                                                                                                                                                                                                                                                                                                                                                                                                                                                                                                                                                                                                                                                                                                                                                                                                                                                                                                                                                                                                                                                                                                                                                                                                                                                                                                                                                                                                                                                                                                                                                                                                                                                                                                                                                                                                                                             </v>
      </c>
      <c r="D2233" s="109" t="str">
        <f>VLOOKUP(B2233,Nonpubs!$B$2:$D$193,2,FALSE)</f>
        <v xml:space="preserve">Bedford City                                                </v>
      </c>
      <c r="E2233" s="109" t="s">
        <v>742</v>
      </c>
      <c r="F2233" s="109" t="s">
        <v>885</v>
      </c>
      <c r="G2233" s="109" t="s">
        <v>1201</v>
      </c>
      <c r="H2233" s="109" t="s">
        <v>811</v>
      </c>
      <c r="I2233" s="109" t="s">
        <v>1455</v>
      </c>
    </row>
    <row r="2234" spans="1:9">
      <c r="A2234" s="109" t="s">
        <v>317</v>
      </c>
      <c r="B2234" s="109" t="s">
        <v>316</v>
      </c>
      <c r="C2234" s="109" t="str">
        <f>VLOOKUP(B2234,Nonpubs!$B$2:$D$193,3,FALSE)</f>
        <v xml:space="preserve">K-8                                                                                                                                                                                                                                                                                                                                                                                                                                                                                                                                                                                                                                                                                                                                                                                                                                                                                                                                                                                                                                                                                                                                                                                                                                                                                                                                                                                                                                                                                                                                                                                                                                                                                                                                                                                                                                                                                                                                                                                                                                                                             </v>
      </c>
      <c r="D2234" s="109" t="str">
        <f>VLOOKUP(B2234,Nonpubs!$B$2:$D$193,2,FALSE)</f>
        <v xml:space="preserve">Bedford City                                                </v>
      </c>
      <c r="E2234" s="109" t="s">
        <v>744</v>
      </c>
      <c r="F2234" s="109" t="s">
        <v>885</v>
      </c>
      <c r="G2234" s="109" t="s">
        <v>1201</v>
      </c>
      <c r="H2234" s="109" t="s">
        <v>811</v>
      </c>
      <c r="I2234" s="109" t="s">
        <v>1455</v>
      </c>
    </row>
    <row r="2235" spans="1:9">
      <c r="A2235" s="109" t="s">
        <v>317</v>
      </c>
      <c r="B2235" s="109" t="s">
        <v>316</v>
      </c>
      <c r="C2235" s="109" t="str">
        <f>VLOOKUP(B2235,Nonpubs!$B$2:$D$193,3,FALSE)</f>
        <v xml:space="preserve">K-8                                                                                                                                                                                                                                                                                                                                                                                                                                                                                                                                                                                                                                                                                                                                                                                                                                                                                                                                                                                                                                                                                                                                                                                                                                                                                                                                                                                                                                                                                                                                                                                                                                                                                                                                                                                                                                                                                                                                                                                                                                                                             </v>
      </c>
      <c r="D2235" s="109" t="str">
        <f>VLOOKUP(B2235,Nonpubs!$B$2:$D$193,2,FALSE)</f>
        <v xml:space="preserve">Bedford City                                                </v>
      </c>
      <c r="E2235" s="109" t="s">
        <v>743</v>
      </c>
      <c r="F2235" s="109" t="s">
        <v>885</v>
      </c>
      <c r="G2235" s="109" t="s">
        <v>1201</v>
      </c>
      <c r="H2235" s="109" t="s">
        <v>811</v>
      </c>
      <c r="I2235" s="109" t="s">
        <v>1455</v>
      </c>
    </row>
    <row r="2236" spans="1:9">
      <c r="A2236" s="109" t="s">
        <v>317</v>
      </c>
      <c r="B2236" s="109" t="s">
        <v>316</v>
      </c>
      <c r="C2236" s="109" t="str">
        <f>VLOOKUP(B2236,Nonpubs!$B$2:$D$193,3,FALSE)</f>
        <v xml:space="preserve">K-8                                                                                                                                                                                                                                                                                                                                                                                                                                                                                                                                                                                                                                                                                                                                                                                                                                                                                                                                                                                                                                                                                                                                                                                                                                                                                                                                                                                                                                                                                                                                                                                                                                                                                                                                                                                                                                                                                                                                                                                                                                                                             </v>
      </c>
      <c r="D2236" s="109" t="str">
        <f>VLOOKUP(B2236,Nonpubs!$B$2:$D$193,2,FALSE)</f>
        <v xml:space="preserve">Bedford City                                                </v>
      </c>
      <c r="E2236" s="109" t="s">
        <v>744</v>
      </c>
      <c r="F2236" s="109" t="s">
        <v>887</v>
      </c>
      <c r="G2236" s="109" t="s">
        <v>1204</v>
      </c>
      <c r="H2236" s="109" t="s">
        <v>1177</v>
      </c>
      <c r="I2236" s="109" t="s">
        <v>1455</v>
      </c>
    </row>
    <row r="2237" spans="1:9">
      <c r="A2237" s="109" t="s">
        <v>317</v>
      </c>
      <c r="B2237" s="109" t="s">
        <v>316</v>
      </c>
      <c r="C2237" s="109" t="str">
        <f>VLOOKUP(B2237,Nonpubs!$B$2:$D$193,3,FALSE)</f>
        <v xml:space="preserve">K-8                                                                                                                                                                                                                                                                                                                                                                                                                                                                                                                                                                                                                                                                                                                                                                                                                                                                                                                                                                                                                                                                                                                                                                                                                                                                                                                                                                                                                                                                                                                                                                                                                                                                                                                                                                                                                                                                                                                                                                                                                                                                             </v>
      </c>
      <c r="D2237" s="109" t="str">
        <f>VLOOKUP(B2237,Nonpubs!$B$2:$D$193,2,FALSE)</f>
        <v xml:space="preserve">Bedford City                                                </v>
      </c>
      <c r="E2237" s="109" t="s">
        <v>743</v>
      </c>
      <c r="F2237" s="109" t="s">
        <v>887</v>
      </c>
      <c r="G2237" s="109" t="s">
        <v>1204</v>
      </c>
      <c r="H2237" s="109" t="s">
        <v>1177</v>
      </c>
      <c r="I2237" s="109" t="s">
        <v>1455</v>
      </c>
    </row>
    <row r="2238" spans="1:9">
      <c r="A2238" s="109" t="s">
        <v>317</v>
      </c>
      <c r="B2238" s="109" t="s">
        <v>316</v>
      </c>
      <c r="C2238" s="109" t="str">
        <f>VLOOKUP(B2238,Nonpubs!$B$2:$D$193,3,FALSE)</f>
        <v xml:space="preserve">K-8                                                                                                                                                                                                                                                                                                                                                                                                                                                                                                                                                                                                                                                                                                                                                                                                                                                                                                                                                                                                                                                                                                                                                                                                                                                                                                                                                                                                                                                                                                                                                                                                                                                                                                                                                                                                                                                                                                                                                                                                                                                                             </v>
      </c>
      <c r="D2238" s="109" t="str">
        <f>VLOOKUP(B2238,Nonpubs!$B$2:$D$193,2,FALSE)</f>
        <v xml:space="preserve">Bedford City                                                </v>
      </c>
      <c r="E2238" s="109" t="s">
        <v>742</v>
      </c>
      <c r="F2238" s="109" t="s">
        <v>886</v>
      </c>
      <c r="G2238" s="109" t="s">
        <v>1202</v>
      </c>
      <c r="H2238" s="109" t="s">
        <v>1203</v>
      </c>
      <c r="I2238" s="109" t="s">
        <v>1456</v>
      </c>
    </row>
    <row r="2239" spans="1:9">
      <c r="A2239" s="109" t="s">
        <v>317</v>
      </c>
      <c r="B2239" s="109" t="s">
        <v>316</v>
      </c>
      <c r="C2239" s="109" t="str">
        <f>VLOOKUP(B2239,Nonpubs!$B$2:$D$193,3,FALSE)</f>
        <v xml:space="preserve">K-8                                                                                                                                                                                                                                                                                                                                                                                                                                                                                                                                                                                                                                                                                                                                                                                                                                                                                                                                                                                                                                                                                                                                                                                                                                                                                                                                                                                                                                                                                                                                                                                                                                                                                                                                                                                                                                                                                                                                                                                                                                                                             </v>
      </c>
      <c r="D2239" s="109" t="str">
        <f>VLOOKUP(B2239,Nonpubs!$B$2:$D$193,2,FALSE)</f>
        <v xml:space="preserve">Bedford City                                                </v>
      </c>
      <c r="E2239" s="109" t="s">
        <v>744</v>
      </c>
      <c r="F2239" s="109" t="s">
        <v>886</v>
      </c>
      <c r="G2239" s="109" t="s">
        <v>1202</v>
      </c>
      <c r="H2239" s="109" t="s">
        <v>1203</v>
      </c>
      <c r="I2239" s="109" t="s">
        <v>1456</v>
      </c>
    </row>
    <row r="2240" spans="1:9">
      <c r="A2240" s="109" t="s">
        <v>317</v>
      </c>
      <c r="B2240" s="109" t="s">
        <v>316</v>
      </c>
      <c r="C2240" s="109" t="str">
        <f>VLOOKUP(B2240,Nonpubs!$B$2:$D$193,3,FALSE)</f>
        <v xml:space="preserve">K-8                                                                                                                                                                                                                                                                                                                                                                                                                                                                                                                                                                                                                                                                                                                                                                                                                                                                                                                                                                                                                                                                                                                                                                                                                                                                                                                                                                                                                                                                                                                                                                                                                                                                                                                                                                                                                                                                                                                                                                                                                                                                             </v>
      </c>
      <c r="D2240" s="109" t="str">
        <f>VLOOKUP(B2240,Nonpubs!$B$2:$D$193,2,FALSE)</f>
        <v xml:space="preserve">Bedford City                                                </v>
      </c>
      <c r="E2240" s="109" t="s">
        <v>743</v>
      </c>
      <c r="F2240" s="109" t="s">
        <v>886</v>
      </c>
      <c r="G2240" s="109" t="s">
        <v>1202</v>
      </c>
      <c r="H2240" s="109" t="s">
        <v>1203</v>
      </c>
      <c r="I2240" s="109" t="s">
        <v>1456</v>
      </c>
    </row>
    <row r="2241" spans="1:9">
      <c r="A2241" s="109" t="s">
        <v>319</v>
      </c>
      <c r="B2241" s="109" t="s">
        <v>318</v>
      </c>
      <c r="C2241" s="109" t="e">
        <f>VLOOKUP(B2241,Nonpubs!$B$2:$D$193,3,FALSE)</f>
        <v>#N/A</v>
      </c>
      <c r="D2241" s="109" t="e">
        <f>VLOOKUP(B2241,Nonpubs!$B$2:$D$193,2,FALSE)</f>
        <v>#N/A</v>
      </c>
      <c r="E2241" s="109" t="s">
        <v>739</v>
      </c>
      <c r="F2241" s="109" t="s">
        <v>1068</v>
      </c>
      <c r="G2241" s="109" t="s">
        <v>1397</v>
      </c>
      <c r="H2241" s="109" t="s">
        <v>793</v>
      </c>
      <c r="I2241" s="109" t="s">
        <v>1456</v>
      </c>
    </row>
    <row r="2242" spans="1:9">
      <c r="A2242" s="109" t="s">
        <v>319</v>
      </c>
      <c r="B2242" s="109" t="s">
        <v>318</v>
      </c>
      <c r="C2242" s="109" t="e">
        <f>VLOOKUP(B2242,Nonpubs!$B$2:$D$193,3,FALSE)</f>
        <v>#N/A</v>
      </c>
      <c r="D2242" s="109" t="e">
        <f>VLOOKUP(B2242,Nonpubs!$B$2:$D$193,2,FALSE)</f>
        <v>#N/A</v>
      </c>
      <c r="E2242" s="109" t="s">
        <v>742</v>
      </c>
      <c r="F2242" s="109" t="s">
        <v>1068</v>
      </c>
      <c r="G2242" s="109" t="s">
        <v>1397</v>
      </c>
      <c r="H2242" s="109" t="s">
        <v>793</v>
      </c>
      <c r="I2242" s="109" t="s">
        <v>1456</v>
      </c>
    </row>
    <row r="2243" spans="1:9">
      <c r="A2243" s="109" t="s">
        <v>319</v>
      </c>
      <c r="B2243" s="109" t="s">
        <v>318</v>
      </c>
      <c r="C2243" s="109" t="e">
        <f>VLOOKUP(B2243,Nonpubs!$B$2:$D$193,3,FALSE)</f>
        <v>#N/A</v>
      </c>
      <c r="D2243" s="109" t="e">
        <f>VLOOKUP(B2243,Nonpubs!$B$2:$D$193,2,FALSE)</f>
        <v>#N/A</v>
      </c>
      <c r="E2243" s="109" t="s">
        <v>739</v>
      </c>
      <c r="F2243" s="109" t="s">
        <v>1069</v>
      </c>
      <c r="G2243" s="109" t="s">
        <v>1398</v>
      </c>
      <c r="H2243" s="109" t="s">
        <v>793</v>
      </c>
      <c r="I2243" s="109" t="s">
        <v>1456</v>
      </c>
    </row>
    <row r="2244" spans="1:9">
      <c r="A2244" s="109" t="s">
        <v>321</v>
      </c>
      <c r="B2244" s="109" t="s">
        <v>320</v>
      </c>
      <c r="C2244" s="109" t="str">
        <f>VLOOKUP(B2244,Nonpubs!$B$2:$D$193,3,FALSE)</f>
        <v xml:space="preserve">P,K-8                                                                                                                                                                                                                                                                                                                                                                                                                                                                                                                                                                                                                                                                                                                                                                                                                                                                                                                                                                                                                                                                                                                                                                                                                                                                                                                                                                                                                                                                                                                                                                                                                                                                                                                                                                                                                                                                                                                                                                                                                                                                           </v>
      </c>
      <c r="D2244" s="109" t="str">
        <f>VLOOKUP(B2244,Nonpubs!$B$2:$D$193,2,FALSE)</f>
        <v xml:space="preserve">Dayton City                                                 </v>
      </c>
      <c r="E2244" s="109" t="s">
        <v>740</v>
      </c>
      <c r="F2244" s="109" t="s">
        <v>875</v>
      </c>
      <c r="G2244" s="109" t="s">
        <v>1191</v>
      </c>
      <c r="H2244" s="109" t="s">
        <v>793</v>
      </c>
      <c r="I2244" s="109" t="s">
        <v>1456</v>
      </c>
    </row>
    <row r="2245" spans="1:9">
      <c r="A2245" s="109" t="s">
        <v>321</v>
      </c>
      <c r="B2245" s="109" t="s">
        <v>320</v>
      </c>
      <c r="C2245" s="109" t="str">
        <f>VLOOKUP(B2245,Nonpubs!$B$2:$D$193,3,FALSE)</f>
        <v xml:space="preserve">P,K-8                                                                                                                                                                                                                                                                                                                                                                                                                                                                                                                                                                                                                                                                                                                                                                                                                                                                                                                                                                                                                                                                                                                                                                                                                                                                                                                                                                                                                                                                                                                                                                                                                                                                                                                                                                                                                                                                                                                                                                                                                                                                           </v>
      </c>
      <c r="D2245" s="109" t="str">
        <f>VLOOKUP(B2245,Nonpubs!$B$2:$D$193,2,FALSE)</f>
        <v xml:space="preserve">Dayton City                                                 </v>
      </c>
      <c r="E2245" s="109" t="s">
        <v>741</v>
      </c>
      <c r="F2245" s="109" t="s">
        <v>875</v>
      </c>
      <c r="G2245" s="109" t="s">
        <v>1191</v>
      </c>
      <c r="H2245" s="109" t="s">
        <v>793</v>
      </c>
      <c r="I2245" s="109" t="s">
        <v>1456</v>
      </c>
    </row>
    <row r="2246" spans="1:9">
      <c r="A2246" s="109" t="s">
        <v>321</v>
      </c>
      <c r="B2246" s="109" t="s">
        <v>320</v>
      </c>
      <c r="C2246" s="109" t="str">
        <f>VLOOKUP(B2246,Nonpubs!$B$2:$D$193,3,FALSE)</f>
        <v xml:space="preserve">P,K-8                                                                                                                                                                                                                                                                                                                                                                                                                                                                                                                                                                                                                                                                                                                                                                                                                                                                                                                                                                                                                                                                                                                                                                                                                                                                                                                                                                                                                                                                                                                                                                                                                                                                                                                                                                                                                                                                                                                                                                                                                                                                           </v>
      </c>
      <c r="D2246" s="109" t="str">
        <f>VLOOKUP(B2246,Nonpubs!$B$2:$D$193,2,FALSE)</f>
        <v xml:space="preserve">Dayton City                                                 </v>
      </c>
      <c r="E2246" s="109" t="s">
        <v>742</v>
      </c>
      <c r="F2246" s="109" t="s">
        <v>875</v>
      </c>
      <c r="G2246" s="109" t="s">
        <v>1191</v>
      </c>
      <c r="H2246" s="109" t="s">
        <v>793</v>
      </c>
      <c r="I2246" s="109" t="s">
        <v>1456</v>
      </c>
    </row>
    <row r="2247" spans="1:9">
      <c r="A2247" s="109" t="s">
        <v>321</v>
      </c>
      <c r="B2247" s="109" t="s">
        <v>320</v>
      </c>
      <c r="C2247" s="109" t="str">
        <f>VLOOKUP(B2247,Nonpubs!$B$2:$D$193,3,FALSE)</f>
        <v xml:space="preserve">P,K-8                                                                                                                                                                                                                                                                                                                                                                                                                                                                                                                                                                                                                                                                                                                                                                                                                                                                                                                                                                                                                                                                                                                                                                                                                                                                                                                                                                                                                                                                                                                                                                                                                                                                                                                                                                                                                                                                                                                                                                                                                                                                           </v>
      </c>
      <c r="D2247" s="109" t="str">
        <f>VLOOKUP(B2247,Nonpubs!$B$2:$D$193,2,FALSE)</f>
        <v xml:space="preserve">Dayton City                                                 </v>
      </c>
      <c r="E2247" s="109" t="s">
        <v>744</v>
      </c>
      <c r="F2247" s="109" t="s">
        <v>875</v>
      </c>
      <c r="G2247" s="109" t="s">
        <v>1191</v>
      </c>
      <c r="H2247" s="109" t="s">
        <v>793</v>
      </c>
      <c r="I2247" s="109" t="s">
        <v>1456</v>
      </c>
    </row>
    <row r="2248" spans="1:9">
      <c r="A2248" s="109" t="s">
        <v>321</v>
      </c>
      <c r="B2248" s="109" t="s">
        <v>320</v>
      </c>
      <c r="C2248" s="109" t="str">
        <f>VLOOKUP(B2248,Nonpubs!$B$2:$D$193,3,FALSE)</f>
        <v xml:space="preserve">P,K-8                                                                                                                                                                                                                                                                                                                                                                                                                                                                                                                                                                                                                                                                                                                                                                                                                                                                                                                                                                                                                                                                                                                                                                                                                                                                                                                                                                                                                                                                                                                                                                                                                                                                                                                                                                                                                                                                                                                                                                                                                                                                           </v>
      </c>
      <c r="D2248" s="109" t="str">
        <f>VLOOKUP(B2248,Nonpubs!$B$2:$D$193,2,FALSE)</f>
        <v xml:space="preserve">Dayton City                                                 </v>
      </c>
      <c r="E2248" s="109" t="s">
        <v>743</v>
      </c>
      <c r="F2248" s="109" t="s">
        <v>875</v>
      </c>
      <c r="G2248" s="109" t="s">
        <v>1191</v>
      </c>
      <c r="H2248" s="109" t="s">
        <v>793</v>
      </c>
      <c r="I2248" s="109" t="s">
        <v>1456</v>
      </c>
    </row>
    <row r="2249" spans="1:9">
      <c r="A2249" s="109" t="s">
        <v>321</v>
      </c>
      <c r="B2249" s="109" t="s">
        <v>320</v>
      </c>
      <c r="C2249" s="109" t="str">
        <f>VLOOKUP(B2249,Nonpubs!$B$2:$D$193,3,FALSE)</f>
        <v xml:space="preserve">P,K-8                                                                                                                                                                                                                                                                                                                                                                                                                                                                                                                                                                                                                                                                                                                                                                                                                                                                                                                                                                                                                                                                                                                                                                                                                                                                                                                                                                                                                                                                                                                                                                                                                                                                                                                                                                                                                                                                                                                                                                                                                                                                           </v>
      </c>
      <c r="D2249" s="109" t="str">
        <f>VLOOKUP(B2249,Nonpubs!$B$2:$D$193,2,FALSE)</f>
        <v xml:space="preserve">Dayton City                                                 </v>
      </c>
      <c r="E2249" s="109" t="s">
        <v>741</v>
      </c>
      <c r="F2249" s="109" t="s">
        <v>929</v>
      </c>
      <c r="G2249" s="109" t="s">
        <v>1247</v>
      </c>
      <c r="H2249" s="109" t="s">
        <v>791</v>
      </c>
      <c r="I2249" s="109" t="s">
        <v>1456</v>
      </c>
    </row>
    <row r="2250" spans="1:9">
      <c r="A2250" s="109" t="s">
        <v>321</v>
      </c>
      <c r="B2250" s="109" t="s">
        <v>320</v>
      </c>
      <c r="C2250" s="109" t="str">
        <f>VLOOKUP(B2250,Nonpubs!$B$2:$D$193,3,FALSE)</f>
        <v xml:space="preserve">P,K-8                                                                                                                                                                                                                                                                                                                                                                                                                                                                                                                                                                                                                                                                                                                                                                                                                                                                                                                                                                                                                                                                                                                                                                                                                                                                                                                                                                                                                                                                                                                                                                                                                                                                                                                                                                                                                                                                                                                                                                                                                                                                           </v>
      </c>
      <c r="D2250" s="109" t="str">
        <f>VLOOKUP(B2250,Nonpubs!$B$2:$D$193,2,FALSE)</f>
        <v xml:space="preserve">Dayton City                                                 </v>
      </c>
      <c r="E2250" s="109" t="s">
        <v>739</v>
      </c>
      <c r="F2250" s="109" t="s">
        <v>901</v>
      </c>
      <c r="G2250" s="109" t="s">
        <v>1218</v>
      </c>
      <c r="H2250" s="109" t="s">
        <v>795</v>
      </c>
      <c r="I2250" s="109" t="s">
        <v>1456</v>
      </c>
    </row>
    <row r="2251" spans="1:9">
      <c r="A2251" s="109" t="s">
        <v>321</v>
      </c>
      <c r="B2251" s="109" t="s">
        <v>320</v>
      </c>
      <c r="C2251" s="109" t="str">
        <f>VLOOKUP(B2251,Nonpubs!$B$2:$D$193,3,FALSE)</f>
        <v xml:space="preserve">P,K-8                                                                                                                                                                                                                                                                                                                                                                                                                                                                                                                                                                                                                                                                                                                                                                                                                                                                                                                                                                                                                                                                                                                                                                                                                                                                                                                                                                                                                                                                                                                                                                                                                                                                                                                                                                                                                                                                                                                                                                                                                                                                           </v>
      </c>
      <c r="D2251" s="109" t="str">
        <f>VLOOKUP(B2251,Nonpubs!$B$2:$D$193,2,FALSE)</f>
        <v xml:space="preserve">Dayton City                                                 </v>
      </c>
      <c r="E2251" s="109" t="s">
        <v>740</v>
      </c>
      <c r="F2251" s="109" t="s">
        <v>901</v>
      </c>
      <c r="G2251" s="109" t="s">
        <v>1218</v>
      </c>
      <c r="H2251" s="109" t="s">
        <v>795</v>
      </c>
      <c r="I2251" s="109" t="s">
        <v>1456</v>
      </c>
    </row>
    <row r="2252" spans="1:9">
      <c r="A2252" s="109" t="s">
        <v>321</v>
      </c>
      <c r="B2252" s="109" t="s">
        <v>320</v>
      </c>
      <c r="C2252" s="109" t="str">
        <f>VLOOKUP(B2252,Nonpubs!$B$2:$D$193,3,FALSE)</f>
        <v xml:space="preserve">P,K-8                                                                                                                                                                                                                                                                                                                                                                                                                                                                                                                                                                                                                                                                                                                                                                                                                                                                                                                                                                                                                                                                                                                                                                                                                                                                                                                                                                                                                                                                                                                                                                                                                                                                                                                                                                                                                                                                                                                                                                                                                                                                           </v>
      </c>
      <c r="D2252" s="109" t="str">
        <f>VLOOKUP(B2252,Nonpubs!$B$2:$D$193,2,FALSE)</f>
        <v xml:space="preserve">Dayton City                                                 </v>
      </c>
      <c r="E2252" s="109" t="s">
        <v>741</v>
      </c>
      <c r="F2252" s="109" t="s">
        <v>901</v>
      </c>
      <c r="G2252" s="109" t="s">
        <v>1218</v>
      </c>
      <c r="H2252" s="109" t="s">
        <v>795</v>
      </c>
      <c r="I2252" s="109" t="s">
        <v>1456</v>
      </c>
    </row>
    <row r="2253" spans="1:9">
      <c r="A2253" s="109" t="s">
        <v>321</v>
      </c>
      <c r="B2253" s="109" t="s">
        <v>320</v>
      </c>
      <c r="C2253" s="109" t="str">
        <f>VLOOKUP(B2253,Nonpubs!$B$2:$D$193,3,FALSE)</f>
        <v xml:space="preserve">P,K-8                                                                                                                                                                                                                                                                                                                                                                                                                                                                                                                                                                                                                                                                                                                                                                                                                                                                                                                                                                                                                                                                                                                                                                                                                                                                                                                                                                                                                                                                                                                                                                                                                                                                                                                                                                                                                                                                                                                                                                                                                                                                           </v>
      </c>
      <c r="D2253" s="109" t="str">
        <f>VLOOKUP(B2253,Nonpubs!$B$2:$D$193,2,FALSE)</f>
        <v xml:space="preserve">Dayton City                                                 </v>
      </c>
      <c r="E2253" s="109" t="s">
        <v>742</v>
      </c>
      <c r="F2253" s="109" t="s">
        <v>901</v>
      </c>
      <c r="G2253" s="109" t="s">
        <v>1218</v>
      </c>
      <c r="H2253" s="109" t="s">
        <v>795</v>
      </c>
      <c r="I2253" s="109" t="s">
        <v>1456</v>
      </c>
    </row>
    <row r="2254" spans="1:9">
      <c r="A2254" s="109" t="s">
        <v>321</v>
      </c>
      <c r="B2254" s="109" t="s">
        <v>320</v>
      </c>
      <c r="C2254" s="109" t="str">
        <f>VLOOKUP(B2254,Nonpubs!$B$2:$D$193,3,FALSE)</f>
        <v xml:space="preserve">P,K-8                                                                                                                                                                                                                                                                                                                                                                                                                                                                                                                                                                                                                                                                                                                                                                                                                                                                                                                                                                                                                                                                                                                                                                                                                                                                                                                                                                                                                                                                                                                                                                                                                                                                                                                                                                                                                                                                                                                                                                                                                                                                           </v>
      </c>
      <c r="D2254" s="109" t="str">
        <f>VLOOKUP(B2254,Nonpubs!$B$2:$D$193,2,FALSE)</f>
        <v xml:space="preserve">Dayton City                                                 </v>
      </c>
      <c r="E2254" s="109" t="s">
        <v>744</v>
      </c>
      <c r="F2254" s="109" t="s">
        <v>901</v>
      </c>
      <c r="G2254" s="109" t="s">
        <v>1218</v>
      </c>
      <c r="H2254" s="109" t="s">
        <v>795</v>
      </c>
      <c r="I2254" s="109" t="s">
        <v>1456</v>
      </c>
    </row>
    <row r="2255" spans="1:9">
      <c r="A2255" s="109" t="s">
        <v>321</v>
      </c>
      <c r="B2255" s="109" t="s">
        <v>320</v>
      </c>
      <c r="C2255" s="109" t="str">
        <f>VLOOKUP(B2255,Nonpubs!$B$2:$D$193,3,FALSE)</f>
        <v xml:space="preserve">P,K-8                                                                                                                                                                                                                                                                                                                                                                                                                                                                                                                                                                                                                                                                                                                                                                                                                                                                                                                                                                                                                                                                                                                                                                                                                                                                                                                                                                                                                                                                                                                                                                                                                                                                                                                                                                                                                                                                                                                                                                                                                                                                           </v>
      </c>
      <c r="D2255" s="109" t="str">
        <f>VLOOKUP(B2255,Nonpubs!$B$2:$D$193,2,FALSE)</f>
        <v xml:space="preserve">Dayton City                                                 </v>
      </c>
      <c r="E2255" s="109" t="s">
        <v>739</v>
      </c>
      <c r="F2255" s="109" t="s">
        <v>876</v>
      </c>
      <c r="G2255" s="109" t="s">
        <v>1192</v>
      </c>
      <c r="H2255" s="109" t="s">
        <v>793</v>
      </c>
      <c r="I2255" s="109" t="s">
        <v>1456</v>
      </c>
    </row>
    <row r="2256" spans="1:9">
      <c r="A2256" s="109" t="s">
        <v>321</v>
      </c>
      <c r="B2256" s="109" t="s">
        <v>320</v>
      </c>
      <c r="C2256" s="109" t="str">
        <f>VLOOKUP(B2256,Nonpubs!$B$2:$D$193,3,FALSE)</f>
        <v xml:space="preserve">P,K-8                                                                                                                                                                                                                                                                                                                                                                                                                                                                                                                                                                                                                                                                                                                                                                                                                                                                                                                                                                                                                                                                                                                                                                                                                                                                                                                                                                                                                                                                                                                                                                                                                                                                                                                                                                                                                                                                                                                                                                                                                                                                           </v>
      </c>
      <c r="D2256" s="109" t="str">
        <f>VLOOKUP(B2256,Nonpubs!$B$2:$D$193,2,FALSE)</f>
        <v xml:space="preserve">Dayton City                                                 </v>
      </c>
      <c r="E2256" s="109" t="s">
        <v>740</v>
      </c>
      <c r="F2256" s="109" t="s">
        <v>876</v>
      </c>
      <c r="G2256" s="109" t="s">
        <v>1192</v>
      </c>
      <c r="H2256" s="109" t="s">
        <v>793</v>
      </c>
      <c r="I2256" s="109" t="s">
        <v>1456</v>
      </c>
    </row>
    <row r="2257" spans="1:9">
      <c r="A2257" s="109" t="s">
        <v>321</v>
      </c>
      <c r="B2257" s="109" t="s">
        <v>320</v>
      </c>
      <c r="C2257" s="109" t="str">
        <f>VLOOKUP(B2257,Nonpubs!$B$2:$D$193,3,FALSE)</f>
        <v xml:space="preserve">P,K-8                                                                                                                                                                                                                                                                                                                                                                                                                                                                                                                                                                                                                                                                                                                                                                                                                                                                                                                                                                                                                                                                                                                                                                                                                                                                                                                                                                                                                                                                                                                                                                                                                                                                                                                                                                                                                                                                                                                                                                                                                                                                           </v>
      </c>
      <c r="D2257" s="109" t="str">
        <f>VLOOKUP(B2257,Nonpubs!$B$2:$D$193,2,FALSE)</f>
        <v xml:space="preserve">Dayton City                                                 </v>
      </c>
      <c r="E2257" s="109" t="s">
        <v>742</v>
      </c>
      <c r="F2257" s="109" t="s">
        <v>876</v>
      </c>
      <c r="G2257" s="109" t="s">
        <v>1192</v>
      </c>
      <c r="H2257" s="109" t="s">
        <v>793</v>
      </c>
      <c r="I2257" s="109" t="s">
        <v>1456</v>
      </c>
    </row>
    <row r="2258" spans="1:9">
      <c r="A2258" s="109" t="s">
        <v>321</v>
      </c>
      <c r="B2258" s="109" t="s">
        <v>320</v>
      </c>
      <c r="C2258" s="109" t="str">
        <f>VLOOKUP(B2258,Nonpubs!$B$2:$D$193,3,FALSE)</f>
        <v xml:space="preserve">P,K-8                                                                                                                                                                                                                                                                                                                                                                                                                                                                                                                                                                                                                                                                                                                                                                                                                                                                                                                                                                                                                                                                                                                                                                                                                                                                                                                                                                                                                                                                                                                                                                                                                                                                                                                                                                                                                                                                                                                                                                                                                                                                           </v>
      </c>
      <c r="D2258" s="109" t="str">
        <f>VLOOKUP(B2258,Nonpubs!$B$2:$D$193,2,FALSE)</f>
        <v xml:space="preserve">Dayton City                                                 </v>
      </c>
      <c r="E2258" s="109" t="s">
        <v>739</v>
      </c>
      <c r="F2258" s="109" t="s">
        <v>908</v>
      </c>
      <c r="G2258" s="109" t="s">
        <v>1225</v>
      </c>
      <c r="H2258" s="109" t="s">
        <v>793</v>
      </c>
      <c r="I2258" s="109" t="s">
        <v>1456</v>
      </c>
    </row>
    <row r="2259" spans="1:9">
      <c r="A2259" s="109" t="s">
        <v>321</v>
      </c>
      <c r="B2259" s="109" t="s">
        <v>320</v>
      </c>
      <c r="C2259" s="109" t="str">
        <f>VLOOKUP(B2259,Nonpubs!$B$2:$D$193,3,FALSE)</f>
        <v xml:space="preserve">P,K-8                                                                                                                                                                                                                                                                                                                                                                                                                                                                                                                                                                                                                                                                                                                                                                                                                                                                                                                                                                                                                                                                                                                                                                                                                                                                                                                                                                                                                                                                                                                                                                                                                                                                                                                                                                                                                                                                                                                                                                                                                                                                           </v>
      </c>
      <c r="D2259" s="109" t="str">
        <f>VLOOKUP(B2259,Nonpubs!$B$2:$D$193,2,FALSE)</f>
        <v xml:space="preserve">Dayton City                                                 </v>
      </c>
      <c r="E2259" s="109" t="s">
        <v>740</v>
      </c>
      <c r="F2259" s="109" t="s">
        <v>908</v>
      </c>
      <c r="G2259" s="109" t="s">
        <v>1225</v>
      </c>
      <c r="H2259" s="109" t="s">
        <v>793</v>
      </c>
      <c r="I2259" s="109" t="s">
        <v>1456</v>
      </c>
    </row>
    <row r="2260" spans="1:9">
      <c r="A2260" s="109" t="s">
        <v>321</v>
      </c>
      <c r="B2260" s="109" t="s">
        <v>320</v>
      </c>
      <c r="C2260" s="109" t="str">
        <f>VLOOKUP(B2260,Nonpubs!$B$2:$D$193,3,FALSE)</f>
        <v xml:space="preserve">P,K-8                                                                                                                                                                                                                                                                                                                                                                                                                                                                                                                                                                                                                                                                                                                                                                                                                                                                                                                                                                                                                                                                                                                                                                                                                                                                                                                                                                                                                                                                                                                                                                                                                                                                                                                                                                                                                                                                                                                                                                                                                                                                           </v>
      </c>
      <c r="D2260" s="109" t="str">
        <f>VLOOKUP(B2260,Nonpubs!$B$2:$D$193,2,FALSE)</f>
        <v xml:space="preserve">Dayton City                                                 </v>
      </c>
      <c r="E2260" s="109" t="s">
        <v>742</v>
      </c>
      <c r="F2260" s="109" t="s">
        <v>908</v>
      </c>
      <c r="G2260" s="109" t="s">
        <v>1225</v>
      </c>
      <c r="H2260" s="109" t="s">
        <v>793</v>
      </c>
      <c r="I2260" s="109" t="s">
        <v>1456</v>
      </c>
    </row>
    <row r="2261" spans="1:9">
      <c r="A2261" s="109" t="s">
        <v>321</v>
      </c>
      <c r="B2261" s="109" t="s">
        <v>320</v>
      </c>
      <c r="C2261" s="109" t="str">
        <f>VLOOKUP(B2261,Nonpubs!$B$2:$D$193,3,FALSE)</f>
        <v xml:space="preserve">P,K-8                                                                                                                                                                                                                                                                                                                                                                                                                                                                                                                                                                                                                                                                                                                                                                                                                                                                                                                                                                                                                                                                                                                                                                                                                                                                                                                                                                                                                                                                                                                                                                                                                                                                                                                                                                                                                                                                                                                                                                                                                                                                           </v>
      </c>
      <c r="D2261" s="109" t="str">
        <f>VLOOKUP(B2261,Nonpubs!$B$2:$D$193,2,FALSE)</f>
        <v xml:space="preserve">Dayton City                                                 </v>
      </c>
      <c r="E2261" s="109" t="s">
        <v>744</v>
      </c>
      <c r="F2261" s="109" t="s">
        <v>908</v>
      </c>
      <c r="G2261" s="109" t="s">
        <v>1225</v>
      </c>
      <c r="H2261" s="109" t="s">
        <v>793</v>
      </c>
      <c r="I2261" s="109" t="s">
        <v>1456</v>
      </c>
    </row>
    <row r="2262" spans="1:9">
      <c r="A2262" s="109" t="s">
        <v>321</v>
      </c>
      <c r="B2262" s="109" t="s">
        <v>320</v>
      </c>
      <c r="C2262" s="109" t="str">
        <f>VLOOKUP(B2262,Nonpubs!$B$2:$D$193,3,FALSE)</f>
        <v xml:space="preserve">P,K-8                                                                                                                                                                                                                                                                                                                                                                                                                                                                                                                                                                                                                                                                                                                                                                                                                                                                                                                                                                                                                                                                                                                                                                                                                                                                                                                                                                                                                                                                                                                                                                                                                                                                                                                                                                                                                                                                                                                                                                                                                                                                           </v>
      </c>
      <c r="D2262" s="109" t="str">
        <f>VLOOKUP(B2262,Nonpubs!$B$2:$D$193,2,FALSE)</f>
        <v xml:space="preserve">Dayton City                                                 </v>
      </c>
      <c r="E2262" s="109" t="s">
        <v>739</v>
      </c>
      <c r="F2262" s="109" t="s">
        <v>907</v>
      </c>
      <c r="G2262" s="109" t="s">
        <v>1224</v>
      </c>
      <c r="H2262" s="109" t="s">
        <v>793</v>
      </c>
      <c r="I2262" s="109" t="s">
        <v>1456</v>
      </c>
    </row>
    <row r="2263" spans="1:9">
      <c r="A2263" s="109" t="s">
        <v>321</v>
      </c>
      <c r="B2263" s="109" t="s">
        <v>320</v>
      </c>
      <c r="C2263" s="109" t="str">
        <f>VLOOKUP(B2263,Nonpubs!$B$2:$D$193,3,FALSE)</f>
        <v xml:space="preserve">P,K-8                                                                                                                                                                                                                                                                                                                                                                                                                                                                                                                                                                                                                                                                                                                                                                                                                                                                                                                                                                                                                                                                                                                                                                                                                                                                                                                                                                                                                                                                                                                                                                                                                                                                                                                                                                                                                                                                                                                                                                                                                                                                           </v>
      </c>
      <c r="D2263" s="109" t="str">
        <f>VLOOKUP(B2263,Nonpubs!$B$2:$D$193,2,FALSE)</f>
        <v xml:space="preserve">Dayton City                                                 </v>
      </c>
      <c r="E2263" s="109" t="s">
        <v>740</v>
      </c>
      <c r="F2263" s="109" t="s">
        <v>907</v>
      </c>
      <c r="G2263" s="109" t="s">
        <v>1224</v>
      </c>
      <c r="H2263" s="109" t="s">
        <v>793</v>
      </c>
      <c r="I2263" s="109" t="s">
        <v>1456</v>
      </c>
    </row>
    <row r="2264" spans="1:9">
      <c r="A2264" s="109" t="s">
        <v>321</v>
      </c>
      <c r="B2264" s="109" t="s">
        <v>320</v>
      </c>
      <c r="C2264" s="109" t="str">
        <f>VLOOKUP(B2264,Nonpubs!$B$2:$D$193,3,FALSE)</f>
        <v xml:space="preserve">P,K-8                                                                                                                                                                                                                                                                                                                                                                                                                                                                                                                                                                                                                                                                                                                                                                                                                                                                                                                                                                                                                                                                                                                                                                                                                                                                                                                                                                                                                                                                                                                                                                                                                                                                                                                                                                                                                                                                                                                                                                                                                                                                           </v>
      </c>
      <c r="D2264" s="109" t="str">
        <f>VLOOKUP(B2264,Nonpubs!$B$2:$D$193,2,FALSE)</f>
        <v xml:space="preserve">Dayton City                                                 </v>
      </c>
      <c r="E2264" s="109" t="s">
        <v>741</v>
      </c>
      <c r="F2264" s="109" t="s">
        <v>907</v>
      </c>
      <c r="G2264" s="109" t="s">
        <v>1224</v>
      </c>
      <c r="H2264" s="109" t="s">
        <v>793</v>
      </c>
      <c r="I2264" s="109" t="s">
        <v>1456</v>
      </c>
    </row>
    <row r="2265" spans="1:9">
      <c r="A2265" s="109" t="s">
        <v>321</v>
      </c>
      <c r="B2265" s="109" t="s">
        <v>320</v>
      </c>
      <c r="C2265" s="109" t="str">
        <f>VLOOKUP(B2265,Nonpubs!$B$2:$D$193,3,FALSE)</f>
        <v xml:space="preserve">P,K-8                                                                                                                                                                                                                                                                                                                                                                                                                                                                                                                                                                                                                                                                                                                                                                                                                                                                                                                                                                                                                                                                                                                                                                                                                                                                                                                                                                                                                                                                                                                                                                                                                                                                                                                                                                                                                                                                                                                                                                                                                                                                           </v>
      </c>
      <c r="D2265" s="109" t="str">
        <f>VLOOKUP(B2265,Nonpubs!$B$2:$D$193,2,FALSE)</f>
        <v xml:space="preserve">Dayton City                                                 </v>
      </c>
      <c r="E2265" s="109" t="s">
        <v>743</v>
      </c>
      <c r="F2265" s="109" t="s">
        <v>907</v>
      </c>
      <c r="G2265" s="109" t="s">
        <v>1224</v>
      </c>
      <c r="H2265" s="109" t="s">
        <v>793</v>
      </c>
      <c r="I2265" s="109" t="s">
        <v>1456</v>
      </c>
    </row>
    <row r="2266" spans="1:9">
      <c r="A2266" s="109" t="s">
        <v>321</v>
      </c>
      <c r="B2266" s="109" t="s">
        <v>320</v>
      </c>
      <c r="C2266" s="109" t="str">
        <f>VLOOKUP(B2266,Nonpubs!$B$2:$D$193,3,FALSE)</f>
        <v xml:space="preserve">P,K-8                                                                                                                                                                                                                                                                                                                                                                                                                                                                                                                                                                                                                                                                                                                                                                                                                                                                                                                                                                                                                                                                                                                                                                                                                                                                                                                                                                                                                                                                                                                                                                                                                                                                                                                                                                                                                                                                                                                                                                                                                                                                           </v>
      </c>
      <c r="D2266" s="109" t="str">
        <f>VLOOKUP(B2266,Nonpubs!$B$2:$D$193,2,FALSE)</f>
        <v xml:space="preserve">Dayton City                                                 </v>
      </c>
      <c r="E2266" s="109" t="s">
        <v>739</v>
      </c>
      <c r="F2266" s="109" t="s">
        <v>902</v>
      </c>
      <c r="G2266" s="109" t="s">
        <v>1219</v>
      </c>
      <c r="H2266" s="109" t="s">
        <v>795</v>
      </c>
      <c r="I2266" s="109" t="s">
        <v>1456</v>
      </c>
    </row>
    <row r="2267" spans="1:9">
      <c r="A2267" s="109" t="s">
        <v>321</v>
      </c>
      <c r="B2267" s="109" t="s">
        <v>320</v>
      </c>
      <c r="C2267" s="109" t="str">
        <f>VLOOKUP(B2267,Nonpubs!$B$2:$D$193,3,FALSE)</f>
        <v xml:space="preserve">P,K-8                                                                                                                                                                                                                                                                                                                                                                                                                                                                                                                                                                                                                                                                                                                                                                                                                                                                                                                                                                                                                                                                                                                                                                                                                                                                                                                                                                                                                                                                                                                                                                                                                                                                                                                                                                                                                                                                                                                                                                                                                                                                           </v>
      </c>
      <c r="D2267" s="109" t="str">
        <f>VLOOKUP(B2267,Nonpubs!$B$2:$D$193,2,FALSE)</f>
        <v xml:space="preserve">Dayton City                                                 </v>
      </c>
      <c r="E2267" s="109" t="s">
        <v>740</v>
      </c>
      <c r="F2267" s="109" t="s">
        <v>902</v>
      </c>
      <c r="G2267" s="109" t="s">
        <v>1219</v>
      </c>
      <c r="H2267" s="109" t="s">
        <v>795</v>
      </c>
      <c r="I2267" s="109" t="s">
        <v>1456</v>
      </c>
    </row>
    <row r="2268" spans="1:9">
      <c r="A2268" s="109" t="s">
        <v>321</v>
      </c>
      <c r="B2268" s="109" t="s">
        <v>320</v>
      </c>
      <c r="C2268" s="109" t="str">
        <f>VLOOKUP(B2268,Nonpubs!$B$2:$D$193,3,FALSE)</f>
        <v xml:space="preserve">P,K-8                                                                                                                                                                                                                                                                                                                                                                                                                                                                                                                                                                                                                                                                                                                                                                                                                                                                                                                                                                                                                                                                                                                                                                                                                                                                                                                                                                                                                                                                                                                                                                                                                                                                                                                                                                                                                                                                                                                                                                                                                                                                           </v>
      </c>
      <c r="D2268" s="109" t="str">
        <f>VLOOKUP(B2268,Nonpubs!$B$2:$D$193,2,FALSE)</f>
        <v xml:space="preserve">Dayton City                                                 </v>
      </c>
      <c r="E2268" s="109" t="s">
        <v>741</v>
      </c>
      <c r="F2268" s="109" t="s">
        <v>902</v>
      </c>
      <c r="G2268" s="109" t="s">
        <v>1219</v>
      </c>
      <c r="H2268" s="109" t="s">
        <v>795</v>
      </c>
      <c r="I2268" s="109" t="s">
        <v>1456</v>
      </c>
    </row>
    <row r="2269" spans="1:9">
      <c r="A2269" s="109" t="s">
        <v>321</v>
      </c>
      <c r="B2269" s="109" t="s">
        <v>320</v>
      </c>
      <c r="C2269" s="109" t="str">
        <f>VLOOKUP(B2269,Nonpubs!$B$2:$D$193,3,FALSE)</f>
        <v xml:space="preserve">P,K-8                                                                                                                                                                                                                                                                                                                                                                                                                                                                                                                                                                                                                                                                                                                                                                                                                                                                                                                                                                                                                                                                                                                                                                                                                                                                                                                                                                                                                                                                                                                                                                                                                                                                                                                                                                                                                                                                                                                                                                                                                                                                           </v>
      </c>
      <c r="D2269" s="109" t="str">
        <f>VLOOKUP(B2269,Nonpubs!$B$2:$D$193,2,FALSE)</f>
        <v xml:space="preserve">Dayton City                                                 </v>
      </c>
      <c r="E2269" s="109" t="s">
        <v>744</v>
      </c>
      <c r="F2269" s="109" t="s">
        <v>902</v>
      </c>
      <c r="G2269" s="109" t="s">
        <v>1219</v>
      </c>
      <c r="H2269" s="109" t="s">
        <v>795</v>
      </c>
      <c r="I2269" s="109" t="s">
        <v>1456</v>
      </c>
    </row>
    <row r="2270" spans="1:9">
      <c r="A2270" s="109" t="s">
        <v>321</v>
      </c>
      <c r="B2270" s="109" t="s">
        <v>320</v>
      </c>
      <c r="C2270" s="109" t="str">
        <f>VLOOKUP(B2270,Nonpubs!$B$2:$D$193,3,FALSE)</f>
        <v xml:space="preserve">P,K-8                                                                                                                                                                                                                                                                                                                                                                                                                                                                                                                                                                                                                                                                                                                                                                                                                                                                                                                                                                                                                                                                                                                                                                                                                                                                                                                                                                                                                                                                                                                                                                                                                                                                                                                                                                                                                                                                                                                                                                                                                                                                           </v>
      </c>
      <c r="D2270" s="109" t="str">
        <f>VLOOKUP(B2270,Nonpubs!$B$2:$D$193,2,FALSE)</f>
        <v xml:space="preserve">Dayton City                                                 </v>
      </c>
      <c r="E2270" s="109" t="s">
        <v>739</v>
      </c>
      <c r="F2270" s="109" t="s">
        <v>903</v>
      </c>
      <c r="G2270" s="109" t="s">
        <v>1220</v>
      </c>
      <c r="H2270" s="109" t="s">
        <v>793</v>
      </c>
      <c r="I2270" s="109" t="s">
        <v>1456</v>
      </c>
    </row>
    <row r="2271" spans="1:9">
      <c r="A2271" s="109" t="s">
        <v>321</v>
      </c>
      <c r="B2271" s="109" t="s">
        <v>320</v>
      </c>
      <c r="C2271" s="109" t="str">
        <f>VLOOKUP(B2271,Nonpubs!$B$2:$D$193,3,FALSE)</f>
        <v xml:space="preserve">P,K-8                                                                                                                                                                                                                                                                                                                                                                                                                                                                                                                                                                                                                                                                                                                                                                                                                                                                                                                                                                                                                                                                                                                                                                                                                                                                                                                                                                                                                                                                                                                                                                                                                                                                                                                                                                                                                                                                                                                                                                                                                                                                           </v>
      </c>
      <c r="D2271" s="109" t="str">
        <f>VLOOKUP(B2271,Nonpubs!$B$2:$D$193,2,FALSE)</f>
        <v xml:space="preserve">Dayton City                                                 </v>
      </c>
      <c r="E2271" s="109" t="s">
        <v>741</v>
      </c>
      <c r="F2271" s="109" t="s">
        <v>903</v>
      </c>
      <c r="G2271" s="109" t="s">
        <v>1220</v>
      </c>
      <c r="H2271" s="109" t="s">
        <v>793</v>
      </c>
      <c r="I2271" s="109" t="s">
        <v>1456</v>
      </c>
    </row>
    <row r="2272" spans="1:9">
      <c r="A2272" s="109" t="s">
        <v>321</v>
      </c>
      <c r="B2272" s="109" t="s">
        <v>320</v>
      </c>
      <c r="C2272" s="109" t="str">
        <f>VLOOKUP(B2272,Nonpubs!$B$2:$D$193,3,FALSE)</f>
        <v xml:space="preserve">P,K-8                                                                                                                                                                                                                                                                                                                                                                                                                                                                                                                                                                                                                                                                                                                                                                                                                                                                                                                                                                                                                                                                                                                                                                                                                                                                                                                                                                                                                                                                                                                                                                                                                                                                                                                                                                                                                                                                                                                                                                                                                                                                           </v>
      </c>
      <c r="D2272" s="109" t="str">
        <f>VLOOKUP(B2272,Nonpubs!$B$2:$D$193,2,FALSE)</f>
        <v xml:space="preserve">Dayton City                                                 </v>
      </c>
      <c r="E2272" s="109" t="s">
        <v>744</v>
      </c>
      <c r="F2272" s="109" t="s">
        <v>903</v>
      </c>
      <c r="G2272" s="109" t="s">
        <v>1220</v>
      </c>
      <c r="H2272" s="109" t="s">
        <v>793</v>
      </c>
      <c r="I2272" s="109" t="s">
        <v>1456</v>
      </c>
    </row>
    <row r="2273" spans="1:9">
      <c r="A2273" s="109" t="s">
        <v>321</v>
      </c>
      <c r="B2273" s="109" t="s">
        <v>320</v>
      </c>
      <c r="C2273" s="109" t="str">
        <f>VLOOKUP(B2273,Nonpubs!$B$2:$D$193,3,FALSE)</f>
        <v xml:space="preserve">P,K-8                                                                                                                                                                                                                                                                                                                                                                                                                                                                                                                                                                                                                                                                                                                                                                                                                                                                                                                                                                                                                                                                                                                                                                                                                                                                                                                                                                                                                                                                                                                                                                                                                                                                                                                                                                                                                                                                                                                                                                                                                                                                           </v>
      </c>
      <c r="D2273" s="109" t="str">
        <f>VLOOKUP(B2273,Nonpubs!$B$2:$D$193,2,FALSE)</f>
        <v xml:space="preserve">Dayton City                                                 </v>
      </c>
      <c r="E2273" s="109" t="s">
        <v>743</v>
      </c>
      <c r="F2273" s="109" t="s">
        <v>903</v>
      </c>
      <c r="G2273" s="109" t="s">
        <v>1220</v>
      </c>
      <c r="H2273" s="109" t="s">
        <v>793</v>
      </c>
      <c r="I2273" s="109" t="s">
        <v>1456</v>
      </c>
    </row>
    <row r="2274" spans="1:9">
      <c r="A2274" s="109" t="s">
        <v>321</v>
      </c>
      <c r="B2274" s="109" t="s">
        <v>320</v>
      </c>
      <c r="C2274" s="109" t="str">
        <f>VLOOKUP(B2274,Nonpubs!$B$2:$D$193,3,FALSE)</f>
        <v xml:space="preserve">P,K-8                                                                                                                                                                                                                                                                                                                                                                                                                                                                                                                                                                                                                                                                                                                                                                                                                                                                                                                                                                                                                                                                                                                                                                                                                                                                                                                                                                                                                                                                                                                                                                                                                                                                                                                                                                                                                                                                                                                                                                                                                                                                           </v>
      </c>
      <c r="D2274" s="109" t="str">
        <f>VLOOKUP(B2274,Nonpubs!$B$2:$D$193,2,FALSE)</f>
        <v xml:space="preserve">Dayton City                                                 </v>
      </c>
      <c r="E2274" s="109" t="s">
        <v>744</v>
      </c>
      <c r="F2274" s="109" t="s">
        <v>1482</v>
      </c>
      <c r="G2274" s="109" t="s">
        <v>1482</v>
      </c>
      <c r="H2274" s="109" t="s">
        <v>1482</v>
      </c>
      <c r="I2274" s="109" t="s">
        <v>1482</v>
      </c>
    </row>
    <row r="2275" spans="1:9">
      <c r="A2275" s="109" t="s">
        <v>321</v>
      </c>
      <c r="B2275" s="109" t="s">
        <v>320</v>
      </c>
      <c r="C2275" s="109" t="str">
        <f>VLOOKUP(B2275,Nonpubs!$B$2:$D$193,3,FALSE)</f>
        <v xml:space="preserve">P,K-8                                                                                                                                                                                                                                                                                                                                                                                                                                                                                                                                                                                                                                                                                                                                                                                                                                                                                                                                                                                                                                                                                                                                                                                                                                                                                                                                                                                                                                                                                                                                                                                                                                                                                                                                                                                                                                                                                                                                                                                                                                                                           </v>
      </c>
      <c r="D2275" s="109" t="str">
        <f>VLOOKUP(B2275,Nonpubs!$B$2:$D$193,2,FALSE)</f>
        <v xml:space="preserve">Dayton City                                                 </v>
      </c>
      <c r="E2275" s="109" t="s">
        <v>743</v>
      </c>
      <c r="F2275" s="109" t="s">
        <v>1482</v>
      </c>
      <c r="G2275" s="109" t="s">
        <v>1482</v>
      </c>
      <c r="H2275" s="109" t="s">
        <v>1482</v>
      </c>
      <c r="I2275" s="109" t="s">
        <v>1482</v>
      </c>
    </row>
    <row r="2276" spans="1:9">
      <c r="A2276" s="109" t="s">
        <v>321</v>
      </c>
      <c r="B2276" s="109" t="s">
        <v>320</v>
      </c>
      <c r="C2276" s="109" t="str">
        <f>VLOOKUP(B2276,Nonpubs!$B$2:$D$193,3,FALSE)</f>
        <v xml:space="preserve">P,K-8                                                                                                                                                                                                                                                                                                                                                                                                                                                                                                                                                                                                                                                                                                                                                                                                                                                                                                                                                                                                                                                                                                                                                                                                                                                                                                                                                                                                                                                                                                                                                                                                                                                                                                                                                                                                                                                                                                                                                                                                                                                                           </v>
      </c>
      <c r="D2276" s="109" t="str">
        <f>VLOOKUP(B2276,Nonpubs!$B$2:$D$193,2,FALSE)</f>
        <v xml:space="preserve">Dayton City                                                 </v>
      </c>
      <c r="E2276" s="109" t="s">
        <v>739</v>
      </c>
      <c r="F2276" s="109" t="s">
        <v>904</v>
      </c>
      <c r="G2276" s="109" t="s">
        <v>1221</v>
      </c>
      <c r="H2276" s="109" t="s">
        <v>793</v>
      </c>
      <c r="I2276" s="109" t="s">
        <v>1455</v>
      </c>
    </row>
    <row r="2277" spans="1:9">
      <c r="A2277" s="109" t="s">
        <v>321</v>
      </c>
      <c r="B2277" s="109" t="s">
        <v>320</v>
      </c>
      <c r="C2277" s="109" t="str">
        <f>VLOOKUP(B2277,Nonpubs!$B$2:$D$193,3,FALSE)</f>
        <v xml:space="preserve">P,K-8                                                                                                                                                                                                                                                                                                                                                                                                                                                                                                                                                                                                                                                                                                                                                                                                                                                                                                                                                                                                                                                                                                                                                                                                                                                                                                                                                                                                                                                                                                                                                                                                                                                                                                                                                                                                                                                                                                                                                                                                                                                                           </v>
      </c>
      <c r="D2277" s="109" t="str">
        <f>VLOOKUP(B2277,Nonpubs!$B$2:$D$193,2,FALSE)</f>
        <v xml:space="preserve">Dayton City                                                 </v>
      </c>
      <c r="E2277" s="109" t="s">
        <v>740</v>
      </c>
      <c r="F2277" s="109" t="s">
        <v>904</v>
      </c>
      <c r="G2277" s="109" t="s">
        <v>1221</v>
      </c>
      <c r="H2277" s="109" t="s">
        <v>793</v>
      </c>
      <c r="I2277" s="109" t="s">
        <v>1455</v>
      </c>
    </row>
    <row r="2278" spans="1:9">
      <c r="A2278" s="109" t="s">
        <v>321</v>
      </c>
      <c r="B2278" s="109" t="s">
        <v>320</v>
      </c>
      <c r="C2278" s="109" t="str">
        <f>VLOOKUP(B2278,Nonpubs!$B$2:$D$193,3,FALSE)</f>
        <v xml:space="preserve">P,K-8                                                                                                                                                                                                                                                                                                                                                                                                                                                                                                                                                                                                                                                                                                                                                                                                                                                                                                                                                                                                                                                                                                                                                                                                                                                                                                                                                                                                                                                                                                                                                                                                                                                                                                                                                                                                                                                                                                                                                                                                                                                                           </v>
      </c>
      <c r="D2278" s="109" t="str">
        <f>VLOOKUP(B2278,Nonpubs!$B$2:$D$193,2,FALSE)</f>
        <v xml:space="preserve">Dayton City                                                 </v>
      </c>
      <c r="E2278" s="109" t="s">
        <v>742</v>
      </c>
      <c r="F2278" s="109" t="s">
        <v>904</v>
      </c>
      <c r="G2278" s="109" t="s">
        <v>1221</v>
      </c>
      <c r="H2278" s="109" t="s">
        <v>793</v>
      </c>
      <c r="I2278" s="109" t="s">
        <v>1455</v>
      </c>
    </row>
    <row r="2279" spans="1:9">
      <c r="A2279" s="109" t="s">
        <v>321</v>
      </c>
      <c r="B2279" s="109" t="s">
        <v>320</v>
      </c>
      <c r="C2279" s="109" t="str">
        <f>VLOOKUP(B2279,Nonpubs!$B$2:$D$193,3,FALSE)</f>
        <v xml:space="preserve">P,K-8                                                                                                                                                                                                                                                                                                                                                                                                                                                                                                                                                                                                                                                                                                                                                                                                                                                                                                                                                                                                                                                                                                                                                                                                                                                                                                                                                                                                                                                                                                                                                                                                                                                                                                                                                                                                                                                                                                                                                                                                                                                                           </v>
      </c>
      <c r="D2279" s="109" t="str">
        <f>VLOOKUP(B2279,Nonpubs!$B$2:$D$193,2,FALSE)</f>
        <v xml:space="preserve">Dayton City                                                 </v>
      </c>
      <c r="E2279" s="109" t="s">
        <v>744</v>
      </c>
      <c r="F2279" s="109" t="s">
        <v>904</v>
      </c>
      <c r="G2279" s="109" t="s">
        <v>1221</v>
      </c>
      <c r="H2279" s="109" t="s">
        <v>793</v>
      </c>
      <c r="I2279" s="109" t="s">
        <v>1455</v>
      </c>
    </row>
    <row r="2280" spans="1:9">
      <c r="A2280" s="109" t="s">
        <v>321</v>
      </c>
      <c r="B2280" s="109" t="s">
        <v>320</v>
      </c>
      <c r="C2280" s="109" t="str">
        <f>VLOOKUP(B2280,Nonpubs!$B$2:$D$193,3,FALSE)</f>
        <v xml:space="preserve">P,K-8                                                                                                                                                                                                                                                                                                                                                                                                                                                                                                                                                                                                                                                                                                                                                                                                                                                                                                                                                                                                                                                                                                                                                                                                                                                                                                                                                                                                                                                                                                                                                                                                                                                                                                                                                                                                                                                                                                                                                                                                                                                                           </v>
      </c>
      <c r="D2280" s="109" t="str">
        <f>VLOOKUP(B2280,Nonpubs!$B$2:$D$193,2,FALSE)</f>
        <v xml:space="preserve">Dayton City                                                 </v>
      </c>
      <c r="E2280" s="109" t="s">
        <v>743</v>
      </c>
      <c r="F2280" s="109" t="s">
        <v>904</v>
      </c>
      <c r="G2280" s="109" t="s">
        <v>1221</v>
      </c>
      <c r="H2280" s="109" t="s">
        <v>793</v>
      </c>
      <c r="I2280" s="109" t="s">
        <v>1455</v>
      </c>
    </row>
    <row r="2281" spans="1:9">
      <c r="A2281" s="109" t="s">
        <v>321</v>
      </c>
      <c r="B2281" s="109" t="s">
        <v>320</v>
      </c>
      <c r="C2281" s="109" t="str">
        <f>VLOOKUP(B2281,Nonpubs!$B$2:$D$193,3,FALSE)</f>
        <v xml:space="preserve">P,K-8                                                                                                                                                                                                                                                                                                                                                                                                                                                                                                                                                                                                                                                                                                                                                                                                                                                                                                                                                                                                                                                                                                                                                                                                                                                                                                                                                                                                                                                                                                                                                                                                                                                                                                                                                                                                                                                                                                                                                                                                                                                                           </v>
      </c>
      <c r="D2281" s="109" t="str">
        <f>VLOOKUP(B2281,Nonpubs!$B$2:$D$193,2,FALSE)</f>
        <v xml:space="preserve">Dayton City                                                 </v>
      </c>
      <c r="E2281" s="109" t="s">
        <v>739</v>
      </c>
      <c r="F2281" s="109" t="s">
        <v>905</v>
      </c>
      <c r="G2281" s="109" t="s">
        <v>1222</v>
      </c>
      <c r="H2281" s="109" t="s">
        <v>791</v>
      </c>
      <c r="I2281" s="109" t="s">
        <v>1456</v>
      </c>
    </row>
    <row r="2282" spans="1:9">
      <c r="A2282" s="109" t="s">
        <v>321</v>
      </c>
      <c r="B2282" s="109" t="s">
        <v>320</v>
      </c>
      <c r="C2282" s="109" t="str">
        <f>VLOOKUP(B2282,Nonpubs!$B$2:$D$193,3,FALSE)</f>
        <v xml:space="preserve">P,K-8                                                                                                                                                                                                                                                                                                                                                                                                                                                                                                                                                                                                                                                                                                                                                                                                                                                                                                                                                                                                                                                                                                                                                                                                                                                                                                                                                                                                                                                                                                                                                                                                                                                                                                                                                                                                                                                                                                                                                                                                                                                                           </v>
      </c>
      <c r="D2282" s="109" t="str">
        <f>VLOOKUP(B2282,Nonpubs!$B$2:$D$193,2,FALSE)</f>
        <v xml:space="preserve">Dayton City                                                 </v>
      </c>
      <c r="E2282" s="109" t="s">
        <v>740</v>
      </c>
      <c r="F2282" s="109" t="s">
        <v>905</v>
      </c>
      <c r="G2282" s="109" t="s">
        <v>1222</v>
      </c>
      <c r="H2282" s="109" t="s">
        <v>791</v>
      </c>
      <c r="I2282" s="109" t="s">
        <v>1456</v>
      </c>
    </row>
    <row r="2283" spans="1:9">
      <c r="A2283" s="109" t="s">
        <v>321</v>
      </c>
      <c r="B2283" s="109" t="s">
        <v>320</v>
      </c>
      <c r="C2283" s="109" t="str">
        <f>VLOOKUP(B2283,Nonpubs!$B$2:$D$193,3,FALSE)</f>
        <v xml:space="preserve">P,K-8                                                                                                                                                                                                                                                                                                                                                                                                                                                                                                                                                                                                                                                                                                                                                                                                                                                                                                                                                                                                                                                                                                                                                                                                                                                                                                                                                                                                                                                                                                                                                                                                                                                                                                                                                                                                                                                                                                                                                                                                                                                                           </v>
      </c>
      <c r="D2283" s="109" t="str">
        <f>VLOOKUP(B2283,Nonpubs!$B$2:$D$193,2,FALSE)</f>
        <v xml:space="preserve">Dayton City                                                 </v>
      </c>
      <c r="E2283" s="109" t="s">
        <v>741</v>
      </c>
      <c r="F2283" s="109" t="s">
        <v>905</v>
      </c>
      <c r="G2283" s="109" t="s">
        <v>1222</v>
      </c>
      <c r="H2283" s="109" t="s">
        <v>791</v>
      </c>
      <c r="I2283" s="109" t="s">
        <v>1456</v>
      </c>
    </row>
    <row r="2284" spans="1:9">
      <c r="A2284" s="109" t="s">
        <v>321</v>
      </c>
      <c r="B2284" s="109" t="s">
        <v>320</v>
      </c>
      <c r="C2284" s="109" t="str">
        <f>VLOOKUP(B2284,Nonpubs!$B$2:$D$193,3,FALSE)</f>
        <v xml:space="preserve">P,K-8                                                                                                                                                                                                                                                                                                                                                                                                                                                                                                                                                                                                                                                                                                                                                                                                                                                                                                                                                                                                                                                                                                                                                                                                                                                                                                                                                                                                                                                                                                                                                                                                                                                                                                                                                                                                                                                                                                                                                                                                                                                                           </v>
      </c>
      <c r="D2284" s="109" t="str">
        <f>VLOOKUP(B2284,Nonpubs!$B$2:$D$193,2,FALSE)</f>
        <v xml:space="preserve">Dayton City                                                 </v>
      </c>
      <c r="E2284" s="109" t="s">
        <v>744</v>
      </c>
      <c r="F2284" s="109" t="s">
        <v>905</v>
      </c>
      <c r="G2284" s="109" t="s">
        <v>1222</v>
      </c>
      <c r="H2284" s="109" t="s">
        <v>791</v>
      </c>
      <c r="I2284" s="109" t="s">
        <v>1456</v>
      </c>
    </row>
    <row r="2285" spans="1:9">
      <c r="A2285" s="109" t="s">
        <v>321</v>
      </c>
      <c r="B2285" s="109" t="s">
        <v>320</v>
      </c>
      <c r="C2285" s="109" t="str">
        <f>VLOOKUP(B2285,Nonpubs!$B$2:$D$193,3,FALSE)</f>
        <v xml:space="preserve">P,K-8                                                                                                                                                                                                                                                                                                                                                                                                                                                                                                                                                                                                                                                                                                                                                                                                                                                                                                                                                                                                                                                                                                                                                                                                                                                                                                                                                                                                                                                                                                                                                                                                                                                                                                                                                                                                                                                                                                                                                                                                                                                                           </v>
      </c>
      <c r="D2285" s="109" t="str">
        <f>VLOOKUP(B2285,Nonpubs!$B$2:$D$193,2,FALSE)</f>
        <v xml:space="preserve">Dayton City                                                 </v>
      </c>
      <c r="E2285" s="109" t="s">
        <v>743</v>
      </c>
      <c r="F2285" s="109" t="s">
        <v>905</v>
      </c>
      <c r="G2285" s="109" t="s">
        <v>1222</v>
      </c>
      <c r="H2285" s="109" t="s">
        <v>791</v>
      </c>
      <c r="I2285" s="109" t="s">
        <v>1456</v>
      </c>
    </row>
    <row r="2286" spans="1:9">
      <c r="A2286" s="109" t="s">
        <v>321</v>
      </c>
      <c r="B2286" s="109" t="s">
        <v>320</v>
      </c>
      <c r="C2286" s="109" t="str">
        <f>VLOOKUP(B2286,Nonpubs!$B$2:$D$193,3,FALSE)</f>
        <v xml:space="preserve">P,K-8                                                                                                                                                                                                                                                                                                                                                                                                                                                                                                                                                                                                                                                                                                                                                                                                                                                                                                                                                                                                                                                                                                                                                                                                                                                                                                                                                                                                                                                                                                                                                                                                                                                                                                                                                                                                                                                                                                                                                                                                                                                                           </v>
      </c>
      <c r="D2286" s="109" t="str">
        <f>VLOOKUP(B2286,Nonpubs!$B$2:$D$193,2,FALSE)</f>
        <v xml:space="preserve">Dayton City                                                 </v>
      </c>
      <c r="E2286" s="109" t="s">
        <v>739</v>
      </c>
      <c r="F2286" s="109" t="s">
        <v>1028</v>
      </c>
      <c r="G2286" s="109" t="s">
        <v>1352</v>
      </c>
      <c r="H2286" s="109" t="s">
        <v>793</v>
      </c>
      <c r="I2286" s="109" t="s">
        <v>1456</v>
      </c>
    </row>
    <row r="2287" spans="1:9">
      <c r="A2287" s="109" t="s">
        <v>321</v>
      </c>
      <c r="B2287" s="109" t="s">
        <v>320</v>
      </c>
      <c r="C2287" s="109" t="str">
        <f>VLOOKUP(B2287,Nonpubs!$B$2:$D$193,3,FALSE)</f>
        <v xml:space="preserve">P,K-8                                                                                                                                                                                                                                                                                                                                                                                                                                                                                                                                                                                                                                                                                                                                                                                                                                                                                                                                                                                                                                                                                                                                                                                                                                                                                                                                                                                                                                                                                                                                                                                                                                                                                                                                                                                                                                                                                                                                                                                                                                                                           </v>
      </c>
      <c r="D2287" s="109" t="str">
        <f>VLOOKUP(B2287,Nonpubs!$B$2:$D$193,2,FALSE)</f>
        <v xml:space="preserve">Dayton City                                                 </v>
      </c>
      <c r="E2287" s="109" t="s">
        <v>740</v>
      </c>
      <c r="F2287" s="109" t="s">
        <v>1028</v>
      </c>
      <c r="G2287" s="109" t="s">
        <v>1352</v>
      </c>
      <c r="H2287" s="109" t="s">
        <v>793</v>
      </c>
      <c r="I2287" s="109" t="s">
        <v>1456</v>
      </c>
    </row>
    <row r="2288" spans="1:9">
      <c r="A2288" s="109" t="s">
        <v>321</v>
      </c>
      <c r="B2288" s="109" t="s">
        <v>320</v>
      </c>
      <c r="C2288" s="109" t="str">
        <f>VLOOKUP(B2288,Nonpubs!$B$2:$D$193,3,FALSE)</f>
        <v xml:space="preserve">P,K-8                                                                                                                                                                                                                                                                                                                                                                                                                                                                                                                                                                                                                                                                                                                                                                                                                                                                                                                                                                                                                                                                                                                                                                                                                                                                                                                                                                                                                                                                                                                                                                                                                                                                                                                                                                                                                                                                                                                                                                                                                                                                           </v>
      </c>
      <c r="D2288" s="109" t="str">
        <f>VLOOKUP(B2288,Nonpubs!$B$2:$D$193,2,FALSE)</f>
        <v xml:space="preserve">Dayton City                                                 </v>
      </c>
      <c r="E2288" s="109" t="s">
        <v>742</v>
      </c>
      <c r="F2288" s="109" t="s">
        <v>1028</v>
      </c>
      <c r="G2288" s="109" t="s">
        <v>1352</v>
      </c>
      <c r="H2288" s="109" t="s">
        <v>793</v>
      </c>
      <c r="I2288" s="109" t="s">
        <v>1456</v>
      </c>
    </row>
    <row r="2289" spans="1:9">
      <c r="A2289" s="109" t="s">
        <v>321</v>
      </c>
      <c r="B2289" s="109" t="s">
        <v>320</v>
      </c>
      <c r="C2289" s="109" t="str">
        <f>VLOOKUP(B2289,Nonpubs!$B$2:$D$193,3,FALSE)</f>
        <v xml:space="preserve">P,K-8                                                                                                                                                                                                                                                                                                                                                                                                                                                                                                                                                                                                                                                                                                                                                                                                                                                                                                                                                                                                                                                                                                                                                                                                                                                                                                                                                                                                                                                                                                                                                                                                                                                                                                                                                                                                                                                                                                                                                                                                                                                                           </v>
      </c>
      <c r="D2289" s="109" t="str">
        <f>VLOOKUP(B2289,Nonpubs!$B$2:$D$193,2,FALSE)</f>
        <v xml:space="preserve">Dayton City                                                 </v>
      </c>
      <c r="E2289" s="109" t="s">
        <v>744</v>
      </c>
      <c r="F2289" s="109" t="s">
        <v>878</v>
      </c>
      <c r="G2289" s="109" t="s">
        <v>1194</v>
      </c>
      <c r="H2289" s="109" t="s">
        <v>793</v>
      </c>
      <c r="I2289" s="109" t="s">
        <v>1456</v>
      </c>
    </row>
    <row r="2290" spans="1:9">
      <c r="A2290" s="109" t="s">
        <v>321</v>
      </c>
      <c r="B2290" s="109" t="s">
        <v>320</v>
      </c>
      <c r="C2290" s="109" t="str">
        <f>VLOOKUP(B2290,Nonpubs!$B$2:$D$193,3,FALSE)</f>
        <v xml:space="preserve">P,K-8                                                                                                                                                                                                                                                                                                                                                                                                                                                                                                                                                                                                                                                                                                                                                                                                                                                                                                                                                                                                                                                                                                                                                                                                                                                                                                                                                                                                                                                                                                                                                                                                                                                                                                                                                                                                                                                                                                                                                                                                                                                                           </v>
      </c>
      <c r="D2290" s="109" t="str">
        <f>VLOOKUP(B2290,Nonpubs!$B$2:$D$193,2,FALSE)</f>
        <v xml:space="preserve">Dayton City                                                 </v>
      </c>
      <c r="E2290" s="109" t="s">
        <v>739</v>
      </c>
      <c r="F2290" s="109" t="s">
        <v>906</v>
      </c>
      <c r="G2290" s="109" t="s">
        <v>1223</v>
      </c>
      <c r="H2290" s="109" t="s">
        <v>793</v>
      </c>
      <c r="I2290" s="109" t="s">
        <v>1456</v>
      </c>
    </row>
    <row r="2291" spans="1:9">
      <c r="A2291" s="109" t="s">
        <v>321</v>
      </c>
      <c r="B2291" s="109" t="s">
        <v>320</v>
      </c>
      <c r="C2291" s="109" t="str">
        <f>VLOOKUP(B2291,Nonpubs!$B$2:$D$193,3,FALSE)</f>
        <v xml:space="preserve">P,K-8                                                                                                                                                                                                                                                                                                                                                                                                                                                                                                                                                                                                                                                                                                                                                                                                                                                                                                                                                                                                                                                                                                                                                                                                                                                                                                                                                                                                                                                                                                                                                                                                                                                                                                                                                                                                                                                                                                                                                                                                                                                                           </v>
      </c>
      <c r="D2291" s="109" t="str">
        <f>VLOOKUP(B2291,Nonpubs!$B$2:$D$193,2,FALSE)</f>
        <v xml:space="preserve">Dayton City                                                 </v>
      </c>
      <c r="E2291" s="109" t="s">
        <v>740</v>
      </c>
      <c r="F2291" s="109" t="s">
        <v>906</v>
      </c>
      <c r="G2291" s="109" t="s">
        <v>1223</v>
      </c>
      <c r="H2291" s="109" t="s">
        <v>793</v>
      </c>
      <c r="I2291" s="109" t="s">
        <v>1456</v>
      </c>
    </row>
    <row r="2292" spans="1:9">
      <c r="A2292" s="109" t="s">
        <v>321</v>
      </c>
      <c r="B2292" s="109" t="s">
        <v>320</v>
      </c>
      <c r="C2292" s="109" t="str">
        <f>VLOOKUP(B2292,Nonpubs!$B$2:$D$193,3,FALSE)</f>
        <v xml:space="preserve">P,K-8                                                                                                                                                                                                                                                                                                                                                                                                                                                                                                                                                                                                                                                                                                                                                                                                                                                                                                                                                                                                                                                                                                                                                                                                                                                                                                                                                                                                                                                                                                                                                                                                                                                                                                                                                                                                                                                                                                                                                                                                                                                                           </v>
      </c>
      <c r="D2292" s="109" t="str">
        <f>VLOOKUP(B2292,Nonpubs!$B$2:$D$193,2,FALSE)</f>
        <v xml:space="preserve">Dayton City                                                 </v>
      </c>
      <c r="E2292" s="109" t="s">
        <v>741</v>
      </c>
      <c r="F2292" s="109" t="s">
        <v>906</v>
      </c>
      <c r="G2292" s="109" t="s">
        <v>1223</v>
      </c>
      <c r="H2292" s="109" t="s">
        <v>793</v>
      </c>
      <c r="I2292" s="109" t="s">
        <v>1456</v>
      </c>
    </row>
    <row r="2293" spans="1:9">
      <c r="A2293" s="109" t="s">
        <v>321</v>
      </c>
      <c r="B2293" s="109" t="s">
        <v>320</v>
      </c>
      <c r="C2293" s="109" t="str">
        <f>VLOOKUP(B2293,Nonpubs!$B$2:$D$193,3,FALSE)</f>
        <v xml:space="preserve">P,K-8                                                                                                                                                                                                                                                                                                                                                                                                                                                                                                                                                                                                                                                                                                                                                                                                                                                                                                                                                                                                                                                                                                                                                                                                                                                                                                                                                                                                                                                                                                                                                                                                                                                                                                                                                                                                                                                                                                                                                                                                                                                                           </v>
      </c>
      <c r="D2293" s="109" t="str">
        <f>VLOOKUP(B2293,Nonpubs!$B$2:$D$193,2,FALSE)</f>
        <v xml:space="preserve">Dayton City                                                 </v>
      </c>
      <c r="E2293" s="109" t="s">
        <v>742</v>
      </c>
      <c r="F2293" s="109" t="s">
        <v>906</v>
      </c>
      <c r="G2293" s="109" t="s">
        <v>1223</v>
      </c>
      <c r="H2293" s="109" t="s">
        <v>793</v>
      </c>
      <c r="I2293" s="109" t="s">
        <v>1456</v>
      </c>
    </row>
    <row r="2294" spans="1:9">
      <c r="A2294" s="109" t="s">
        <v>321</v>
      </c>
      <c r="B2294" s="109" t="s">
        <v>320</v>
      </c>
      <c r="C2294" s="109" t="str">
        <f>VLOOKUP(B2294,Nonpubs!$B$2:$D$193,3,FALSE)</f>
        <v xml:space="preserve">P,K-8                                                                                                                                                                                                                                                                                                                                                                                                                                                                                                                                                                                                                                                                                                                                                                                                                                                                                                                                                                                                                                                                                                                                                                                                                                                                                                                                                                                                                                                                                                                                                                                                                                                                                                                                                                                                                                                                                                                                                                                                                                                                           </v>
      </c>
      <c r="D2294" s="109" t="str">
        <f>VLOOKUP(B2294,Nonpubs!$B$2:$D$193,2,FALSE)</f>
        <v xml:space="preserve">Dayton City                                                 </v>
      </c>
      <c r="E2294" s="109" t="s">
        <v>744</v>
      </c>
      <c r="F2294" s="109" t="s">
        <v>906</v>
      </c>
      <c r="G2294" s="109" t="s">
        <v>1223</v>
      </c>
      <c r="H2294" s="109" t="s">
        <v>793</v>
      </c>
      <c r="I2294" s="109" t="s">
        <v>1456</v>
      </c>
    </row>
    <row r="2295" spans="1:9">
      <c r="A2295" s="109" t="s">
        <v>321</v>
      </c>
      <c r="B2295" s="109" t="s">
        <v>320</v>
      </c>
      <c r="C2295" s="109" t="str">
        <f>VLOOKUP(B2295,Nonpubs!$B$2:$D$193,3,FALSE)</f>
        <v xml:space="preserve">P,K-8                                                                                                                                                                                                                                                                                                                                                                                                                                                                                                                                                                                                                                                                                                                                                                                                                                                                                                                                                                                                                                                                                                                                                                                                                                                                                                                                                                                                                                                                                                                                                                                                                                                                                                                                                                                                                                                                                                                                                                                                                                                                           </v>
      </c>
      <c r="D2295" s="109" t="str">
        <f>VLOOKUP(B2295,Nonpubs!$B$2:$D$193,2,FALSE)</f>
        <v xml:space="preserve">Dayton City                                                 </v>
      </c>
      <c r="E2295" s="109" t="s">
        <v>743</v>
      </c>
      <c r="F2295" s="109" t="s">
        <v>906</v>
      </c>
      <c r="G2295" s="109" t="s">
        <v>1223</v>
      </c>
      <c r="H2295" s="109" t="s">
        <v>793</v>
      </c>
      <c r="I2295" s="109" t="s">
        <v>1456</v>
      </c>
    </row>
    <row r="2296" spans="1:9">
      <c r="A2296" s="109" t="s">
        <v>323</v>
      </c>
      <c r="B2296" s="109" t="s">
        <v>322</v>
      </c>
      <c r="C2296" s="109" t="e">
        <f>VLOOKUP(B2296,Nonpubs!$B$2:$D$193,3,FALSE)</f>
        <v>#N/A</v>
      </c>
      <c r="D2296" s="109" t="e">
        <f>VLOOKUP(B2296,Nonpubs!$B$2:$D$193,2,FALSE)</f>
        <v>#N/A</v>
      </c>
      <c r="E2296" s="109" t="s">
        <v>739</v>
      </c>
      <c r="F2296" s="109" t="s">
        <v>1074</v>
      </c>
      <c r="G2296" s="109" t="s">
        <v>1403</v>
      </c>
      <c r="H2296" s="109" t="s">
        <v>796</v>
      </c>
      <c r="I2296" s="109" t="s">
        <v>1455</v>
      </c>
    </row>
    <row r="2297" spans="1:9">
      <c r="A2297" s="109" t="s">
        <v>325</v>
      </c>
      <c r="B2297" s="109" t="s">
        <v>324</v>
      </c>
      <c r="C2297" s="109" t="e">
        <f>VLOOKUP(B2297,Nonpubs!$B$2:$D$193,3,FALSE)</f>
        <v>#N/A</v>
      </c>
      <c r="D2297" s="109" t="e">
        <f>VLOOKUP(B2297,Nonpubs!$B$2:$D$193,2,FALSE)</f>
        <v>#N/A</v>
      </c>
      <c r="E2297" s="109" t="s">
        <v>744</v>
      </c>
      <c r="F2297" s="109" t="s">
        <v>875</v>
      </c>
      <c r="G2297" s="109" t="s">
        <v>1191</v>
      </c>
      <c r="H2297" s="109" t="s">
        <v>793</v>
      </c>
      <c r="I2297" s="109" t="s">
        <v>1456</v>
      </c>
    </row>
    <row r="2298" spans="1:9">
      <c r="A2298" s="109" t="s">
        <v>325</v>
      </c>
      <c r="B2298" s="109" t="s">
        <v>324</v>
      </c>
      <c r="C2298" s="109" t="e">
        <f>VLOOKUP(B2298,Nonpubs!$B$2:$D$193,3,FALSE)</f>
        <v>#N/A</v>
      </c>
      <c r="D2298" s="109" t="e">
        <f>VLOOKUP(B2298,Nonpubs!$B$2:$D$193,2,FALSE)</f>
        <v>#N/A</v>
      </c>
      <c r="E2298" s="109" t="s">
        <v>739</v>
      </c>
      <c r="F2298" s="109" t="s">
        <v>876</v>
      </c>
      <c r="G2298" s="109" t="s">
        <v>1192</v>
      </c>
      <c r="H2298" s="109" t="s">
        <v>793</v>
      </c>
      <c r="I2298" s="109" t="s">
        <v>1456</v>
      </c>
    </row>
    <row r="2299" spans="1:9">
      <c r="A2299" s="109" t="s">
        <v>325</v>
      </c>
      <c r="B2299" s="109" t="s">
        <v>324</v>
      </c>
      <c r="C2299" s="109" t="e">
        <f>VLOOKUP(B2299,Nonpubs!$B$2:$D$193,3,FALSE)</f>
        <v>#N/A</v>
      </c>
      <c r="D2299" s="109" t="e">
        <f>VLOOKUP(B2299,Nonpubs!$B$2:$D$193,2,FALSE)</f>
        <v>#N/A</v>
      </c>
      <c r="E2299" s="109" t="s">
        <v>740</v>
      </c>
      <c r="F2299" s="109" t="s">
        <v>907</v>
      </c>
      <c r="G2299" s="109" t="s">
        <v>1224</v>
      </c>
      <c r="H2299" s="109" t="s">
        <v>793</v>
      </c>
      <c r="I2299" s="109" t="s">
        <v>1456</v>
      </c>
    </row>
    <row r="2300" spans="1:9">
      <c r="A2300" s="109" t="s">
        <v>325</v>
      </c>
      <c r="B2300" s="109" t="s">
        <v>324</v>
      </c>
      <c r="C2300" s="109" t="e">
        <f>VLOOKUP(B2300,Nonpubs!$B$2:$D$193,3,FALSE)</f>
        <v>#N/A</v>
      </c>
      <c r="D2300" s="109" t="e">
        <f>VLOOKUP(B2300,Nonpubs!$B$2:$D$193,2,FALSE)</f>
        <v>#N/A</v>
      </c>
      <c r="E2300" s="109" t="s">
        <v>740</v>
      </c>
      <c r="F2300" s="109" t="s">
        <v>902</v>
      </c>
      <c r="G2300" s="109" t="s">
        <v>1219</v>
      </c>
      <c r="H2300" s="109" t="s">
        <v>795</v>
      </c>
      <c r="I2300" s="109" t="s">
        <v>1456</v>
      </c>
    </row>
    <row r="2301" spans="1:9">
      <c r="A2301" s="109" t="s">
        <v>325</v>
      </c>
      <c r="B2301" s="109" t="s">
        <v>324</v>
      </c>
      <c r="C2301" s="109" t="e">
        <f>VLOOKUP(B2301,Nonpubs!$B$2:$D$193,3,FALSE)</f>
        <v>#N/A</v>
      </c>
      <c r="D2301" s="109" t="e">
        <f>VLOOKUP(B2301,Nonpubs!$B$2:$D$193,2,FALSE)</f>
        <v>#N/A</v>
      </c>
      <c r="E2301" s="109" t="s">
        <v>744</v>
      </c>
      <c r="F2301" s="109" t="s">
        <v>902</v>
      </c>
      <c r="G2301" s="109" t="s">
        <v>1219</v>
      </c>
      <c r="H2301" s="109" t="s">
        <v>795</v>
      </c>
      <c r="I2301" s="109" t="s">
        <v>1456</v>
      </c>
    </row>
    <row r="2302" spans="1:9">
      <c r="A2302" s="109" t="s">
        <v>325</v>
      </c>
      <c r="B2302" s="109" t="s">
        <v>324</v>
      </c>
      <c r="C2302" s="109" t="e">
        <f>VLOOKUP(B2302,Nonpubs!$B$2:$D$193,3,FALSE)</f>
        <v>#N/A</v>
      </c>
      <c r="D2302" s="109" t="e">
        <f>VLOOKUP(B2302,Nonpubs!$B$2:$D$193,2,FALSE)</f>
        <v>#N/A</v>
      </c>
      <c r="E2302" s="109" t="s">
        <v>740</v>
      </c>
      <c r="F2302" s="109" t="s">
        <v>998</v>
      </c>
      <c r="G2302" s="109" t="s">
        <v>1321</v>
      </c>
      <c r="H2302" s="109" t="s">
        <v>793</v>
      </c>
      <c r="I2302" s="109" t="s">
        <v>1456</v>
      </c>
    </row>
    <row r="2303" spans="1:9">
      <c r="A2303" s="109" t="s">
        <v>327</v>
      </c>
      <c r="B2303" s="109" t="s">
        <v>326</v>
      </c>
      <c r="C2303" s="109" t="e">
        <f>VLOOKUP(B2303,Nonpubs!$B$2:$D$193,3,FALSE)</f>
        <v>#N/A</v>
      </c>
      <c r="D2303" s="109" t="e">
        <f>VLOOKUP(B2303,Nonpubs!$B$2:$D$193,2,FALSE)</f>
        <v>#N/A</v>
      </c>
      <c r="E2303" s="109" t="s">
        <v>741</v>
      </c>
      <c r="F2303" s="109" t="s">
        <v>1065</v>
      </c>
      <c r="G2303" s="109" t="s">
        <v>1394</v>
      </c>
      <c r="H2303" s="109" t="s">
        <v>795</v>
      </c>
      <c r="I2303" s="109" t="s">
        <v>1456</v>
      </c>
    </row>
    <row r="2304" spans="1:9">
      <c r="A2304" s="109" t="s">
        <v>327</v>
      </c>
      <c r="B2304" s="109" t="s">
        <v>326</v>
      </c>
      <c r="C2304" s="109" t="e">
        <f>VLOOKUP(B2304,Nonpubs!$B$2:$D$193,3,FALSE)</f>
        <v>#N/A</v>
      </c>
      <c r="D2304" s="109" t="e">
        <f>VLOOKUP(B2304,Nonpubs!$B$2:$D$193,2,FALSE)</f>
        <v>#N/A</v>
      </c>
      <c r="E2304" s="109" t="s">
        <v>741</v>
      </c>
      <c r="F2304" s="109" t="s">
        <v>808</v>
      </c>
      <c r="G2304" s="109" t="s">
        <v>1120</v>
      </c>
      <c r="H2304" s="109" t="s">
        <v>795</v>
      </c>
      <c r="I2304" s="109" t="s">
        <v>1456</v>
      </c>
    </row>
    <row r="2305" spans="1:9">
      <c r="A2305" s="109" t="s">
        <v>329</v>
      </c>
      <c r="B2305" s="109" t="s">
        <v>328</v>
      </c>
      <c r="C2305" s="109" t="str">
        <f>VLOOKUP(B2305,Nonpubs!$B$2:$D$193,3,FALSE)</f>
        <v xml:space="preserve">7-12                                                                                                                                                                                                                                                                                                                                                                                                                                                                                                                                                                                                                                                                                                                                                                                                                                                                                                                                                                                                                                                                                                                                                                                                                                                                                                                                                                                                                                                                                                                                                                                                                                                                                                                                                                                                                                                                                                                                                                                                                                                                            </v>
      </c>
      <c r="D2305" s="109" t="str">
        <f>VLOOKUP(B2305,Nonpubs!$B$2:$D$193,2,FALSE)</f>
        <v xml:space="preserve">Warren City                                                 </v>
      </c>
      <c r="E2305" s="109" t="s">
        <v>743</v>
      </c>
      <c r="F2305" s="109" t="s">
        <v>810</v>
      </c>
      <c r="G2305" s="109" t="s">
        <v>1122</v>
      </c>
      <c r="H2305" s="109" t="s">
        <v>811</v>
      </c>
      <c r="I2305" s="109" t="s">
        <v>1456</v>
      </c>
    </row>
    <row r="2306" spans="1:9">
      <c r="A2306" s="109" t="s">
        <v>329</v>
      </c>
      <c r="B2306" s="109" t="s">
        <v>328</v>
      </c>
      <c r="C2306" s="109" t="str">
        <f>VLOOKUP(B2306,Nonpubs!$B$2:$D$193,3,FALSE)</f>
        <v xml:space="preserve">7-12                                                                                                                                                                                                                                                                                                                                                                                                                                                                                                                                                                                                                                                                                                                                                                                                                                                                                                                                                                                                                                                                                                                                                                                                                                                                                                                                                                                                                                                                                                                                                                                                                                                                                                                                                                                                                                                                                                                                                                                                                                                                            </v>
      </c>
      <c r="D2306" s="109" t="str">
        <f>VLOOKUP(B2306,Nonpubs!$B$2:$D$193,2,FALSE)</f>
        <v xml:space="preserve">Warren City                                                 </v>
      </c>
      <c r="E2306" s="109" t="s">
        <v>751</v>
      </c>
      <c r="F2306" s="109" t="s">
        <v>810</v>
      </c>
      <c r="G2306" s="109" t="s">
        <v>1122</v>
      </c>
      <c r="H2306" s="109" t="s">
        <v>811</v>
      </c>
      <c r="I2306" s="109" t="s">
        <v>1456</v>
      </c>
    </row>
    <row r="2307" spans="1:9">
      <c r="A2307" s="109" t="s">
        <v>329</v>
      </c>
      <c r="B2307" s="109" t="s">
        <v>328</v>
      </c>
      <c r="C2307" s="109" t="str">
        <f>VLOOKUP(B2307,Nonpubs!$B$2:$D$193,3,FALSE)</f>
        <v xml:space="preserve">7-12                                                                                                                                                                                                                                                                                                                                                                                                                                                                                                                                                                                                                                                                                                                                                                                                                                                                                                                                                                                                                                                                                                                                                                                                                                                                                                                                                                                                                                                                                                                                                                                                                                                                                                                                                                                                                                                                                                                                                                                                                                                                            </v>
      </c>
      <c r="D2307" s="109" t="str">
        <f>VLOOKUP(B2307,Nonpubs!$B$2:$D$193,2,FALSE)</f>
        <v xml:space="preserve">Warren City                                                 </v>
      </c>
      <c r="E2307" s="109" t="s">
        <v>752</v>
      </c>
      <c r="F2307" s="109" t="s">
        <v>1070</v>
      </c>
      <c r="G2307" s="109" t="s">
        <v>1399</v>
      </c>
      <c r="H2307" s="109" t="s">
        <v>800</v>
      </c>
      <c r="I2307" s="109" t="s">
        <v>1455</v>
      </c>
    </row>
    <row r="2308" spans="1:9">
      <c r="A2308" s="109" t="s">
        <v>329</v>
      </c>
      <c r="B2308" s="109" t="s">
        <v>328</v>
      </c>
      <c r="C2308" s="109" t="str">
        <f>VLOOKUP(B2308,Nonpubs!$B$2:$D$193,3,FALSE)</f>
        <v xml:space="preserve">7-12                                                                                                                                                                                                                                                                                                                                                                                                                                                                                                                                                                                                                                                                                                                                                                                                                                                                                                                                                                                                                                                                                                                                                                                                                                                                                                                                                                                                                                                                                                                                                                                                                                                                                                                                                                                                                                                                                                                                                                                                                                                                            </v>
      </c>
      <c r="D2308" s="109" t="str">
        <f>VLOOKUP(B2308,Nonpubs!$B$2:$D$193,2,FALSE)</f>
        <v xml:space="preserve">Warren City                                                 </v>
      </c>
      <c r="E2308" s="109" t="s">
        <v>743</v>
      </c>
      <c r="F2308" s="109" t="s">
        <v>1066</v>
      </c>
      <c r="G2308" s="109" t="s">
        <v>1395</v>
      </c>
      <c r="H2308" s="109" t="s">
        <v>811</v>
      </c>
      <c r="I2308" s="109" t="s">
        <v>1455</v>
      </c>
    </row>
    <row r="2309" spans="1:9">
      <c r="A2309" s="109" t="s">
        <v>329</v>
      </c>
      <c r="B2309" s="109" t="s">
        <v>328</v>
      </c>
      <c r="C2309" s="109" t="str">
        <f>VLOOKUP(B2309,Nonpubs!$B$2:$D$193,3,FALSE)</f>
        <v xml:space="preserve">7-12                                                                                                                                                                                                                                                                                                                                                                                                                                                                                                                                                                                                                                                                                                                                                                                                                                                                                                                                                                                                                                                                                                                                                                                                                                                                                                                                                                                                                                                                                                                                                                                                                                                                                                                                                                                                                                                                                                                                                                                                                                                                            </v>
      </c>
      <c r="D2309" s="109" t="str">
        <f>VLOOKUP(B2309,Nonpubs!$B$2:$D$193,2,FALSE)</f>
        <v xml:space="preserve">Warren City                                                 </v>
      </c>
      <c r="E2309" s="109" t="s">
        <v>752</v>
      </c>
      <c r="F2309" s="109" t="s">
        <v>1066</v>
      </c>
      <c r="G2309" s="109" t="s">
        <v>1395</v>
      </c>
      <c r="H2309" s="109" t="s">
        <v>811</v>
      </c>
      <c r="I2309" s="109" t="s">
        <v>1455</v>
      </c>
    </row>
    <row r="2310" spans="1:9">
      <c r="A2310" s="109" t="s">
        <v>329</v>
      </c>
      <c r="B2310" s="109" t="s">
        <v>328</v>
      </c>
      <c r="C2310" s="109" t="str">
        <f>VLOOKUP(B2310,Nonpubs!$B$2:$D$193,3,FALSE)</f>
        <v xml:space="preserve">7-12                                                                                                                                                                                                                                                                                                                                                                                                                                                                                                                                                                                                                                                                                                                                                                                                                                                                                                                                                                                                                                                                                                                                                                                                                                                                                                                                                                                                                                                                                                                                                                                                                                                                                                                                                                                                                                                                                                                                                                                                                                                                            </v>
      </c>
      <c r="D2310" s="109" t="str">
        <f>VLOOKUP(B2310,Nonpubs!$B$2:$D$193,2,FALSE)</f>
        <v xml:space="preserve">Warren City                                                 </v>
      </c>
      <c r="E2310" s="109" t="s">
        <v>744</v>
      </c>
      <c r="F2310" s="109" t="s">
        <v>1067</v>
      </c>
      <c r="G2310" s="109" t="s">
        <v>1396</v>
      </c>
      <c r="H2310" s="109" t="s">
        <v>793</v>
      </c>
      <c r="I2310" s="109" t="s">
        <v>1456</v>
      </c>
    </row>
    <row r="2311" spans="1:9">
      <c r="A2311" s="109" t="s">
        <v>329</v>
      </c>
      <c r="B2311" s="109" t="s">
        <v>328</v>
      </c>
      <c r="C2311" s="109" t="str">
        <f>VLOOKUP(B2311,Nonpubs!$B$2:$D$193,3,FALSE)</f>
        <v xml:space="preserve">7-12                                                                                                                                                                                                                                                                                                                                                                                                                                                                                                                                                                                                                                                                                                                                                                                                                                                                                                                                                                                                                                                                                                                                                                                                                                                                                                                                                                                                                                                                                                                                                                                                                                                                                                                                                                                                                                                                                                                                                                                                                                                                            </v>
      </c>
      <c r="D2311" s="109" t="str">
        <f>VLOOKUP(B2311,Nonpubs!$B$2:$D$193,2,FALSE)</f>
        <v xml:space="preserve">Warren City                                                 </v>
      </c>
      <c r="E2311" s="109" t="s">
        <v>743</v>
      </c>
      <c r="F2311" s="109" t="s">
        <v>1067</v>
      </c>
      <c r="G2311" s="109" t="s">
        <v>1396</v>
      </c>
      <c r="H2311" s="109" t="s">
        <v>793</v>
      </c>
      <c r="I2311" s="109" t="s">
        <v>1456</v>
      </c>
    </row>
    <row r="2312" spans="1:9">
      <c r="A2312" s="109" t="s">
        <v>329</v>
      </c>
      <c r="B2312" s="109" t="s">
        <v>328</v>
      </c>
      <c r="C2312" s="109" t="str">
        <f>VLOOKUP(B2312,Nonpubs!$B$2:$D$193,3,FALSE)</f>
        <v xml:space="preserve">7-12                                                                                                                                                                                                                                                                                                                                                                                                                                                                                                                                                                                                                                                                                                                                                                                                                                                                                                                                                                                                                                                                                                                                                                                                                                                                                                                                                                                                                                                                                                                                                                                                                                                                                                                                                                                                                                                                                                                                                                                                                                                                            </v>
      </c>
      <c r="D2312" s="109" t="str">
        <f>VLOOKUP(B2312,Nonpubs!$B$2:$D$193,2,FALSE)</f>
        <v xml:space="preserve">Warren City                                                 </v>
      </c>
      <c r="E2312" s="109" t="s">
        <v>751</v>
      </c>
      <c r="F2312" s="109" t="s">
        <v>1067</v>
      </c>
      <c r="G2312" s="109" t="s">
        <v>1396</v>
      </c>
      <c r="H2312" s="109" t="s">
        <v>793</v>
      </c>
      <c r="I2312" s="109" t="s">
        <v>1456</v>
      </c>
    </row>
    <row r="2313" spans="1:9">
      <c r="A2313" s="109" t="s">
        <v>329</v>
      </c>
      <c r="B2313" s="109" t="s">
        <v>328</v>
      </c>
      <c r="C2313" s="109" t="str">
        <f>VLOOKUP(B2313,Nonpubs!$B$2:$D$193,3,FALSE)</f>
        <v xml:space="preserve">7-12                                                                                                                                                                                                                                                                                                                                                                                                                                                                                                                                                                                                                                                                                                                                                                                                                                                                                                                                                                                                                                                                                                                                                                                                                                                                                                                                                                                                                                                                                                                                                                                                                                                                                                                                                                                                                                                                                                                                                                                                                                                                            </v>
      </c>
      <c r="D2313" s="109" t="str">
        <f>VLOOKUP(B2313,Nonpubs!$B$2:$D$193,2,FALSE)</f>
        <v xml:space="preserve">Warren City                                                 </v>
      </c>
      <c r="E2313" s="109" t="s">
        <v>752</v>
      </c>
      <c r="F2313" s="109" t="s">
        <v>1067</v>
      </c>
      <c r="G2313" s="109" t="s">
        <v>1396</v>
      </c>
      <c r="H2313" s="109" t="s">
        <v>793</v>
      </c>
      <c r="I2313" s="109" t="s">
        <v>1456</v>
      </c>
    </row>
    <row r="2314" spans="1:9">
      <c r="A2314" s="109" t="s">
        <v>329</v>
      </c>
      <c r="B2314" s="109" t="s">
        <v>328</v>
      </c>
      <c r="C2314" s="109" t="str">
        <f>VLOOKUP(B2314,Nonpubs!$B$2:$D$193,3,FALSE)</f>
        <v xml:space="preserve">7-12                                                                                                                                                                                                                                                                                                                                                                                                                                                                                                                                                                                                                                                                                                                                                                                                                                                                                                                                                                                                                                                                                                                                                                                                                                                                                                                                                                                                                                                                                                                                                                                                                                                                                                                                                                                                                                                                                                                                                                                                                                                                            </v>
      </c>
      <c r="D2314" s="109" t="str">
        <f>VLOOKUP(B2314,Nonpubs!$B$2:$D$193,2,FALSE)</f>
        <v xml:space="preserve">Warren City                                                 </v>
      </c>
      <c r="E2314" s="109" t="s">
        <v>743</v>
      </c>
      <c r="F2314" s="109" t="s">
        <v>937</v>
      </c>
      <c r="G2314" s="109" t="s">
        <v>1255</v>
      </c>
      <c r="H2314" s="109" t="s">
        <v>791</v>
      </c>
      <c r="I2314" s="109" t="s">
        <v>1455</v>
      </c>
    </row>
    <row r="2315" spans="1:9">
      <c r="A2315" s="109" t="s">
        <v>329</v>
      </c>
      <c r="B2315" s="109" t="s">
        <v>328</v>
      </c>
      <c r="C2315" s="109" t="str">
        <f>VLOOKUP(B2315,Nonpubs!$B$2:$D$193,3,FALSE)</f>
        <v xml:space="preserve">7-12                                                                                                                                                                                                                                                                                                                                                                                                                                                                                                                                                                                                                                                                                                                                                                                                                                                                                                                                                                                                                                                                                                                                                                                                                                                                                                                                                                                                                                                                                                                                                                                                                                                                                                                                                                                                                                                                                                                                                                                                                                                                            </v>
      </c>
      <c r="D2315" s="109" t="str">
        <f>VLOOKUP(B2315,Nonpubs!$B$2:$D$193,2,FALSE)</f>
        <v xml:space="preserve">Warren City                                                 </v>
      </c>
      <c r="E2315" s="109" t="s">
        <v>744</v>
      </c>
      <c r="F2315" s="109" t="s">
        <v>1068</v>
      </c>
      <c r="G2315" s="109" t="s">
        <v>1397</v>
      </c>
      <c r="H2315" s="109" t="s">
        <v>793</v>
      </c>
      <c r="I2315" s="109" t="s">
        <v>1456</v>
      </c>
    </row>
    <row r="2316" spans="1:9">
      <c r="A2316" s="109" t="s">
        <v>329</v>
      </c>
      <c r="B2316" s="109" t="s">
        <v>328</v>
      </c>
      <c r="C2316" s="109" t="str">
        <f>VLOOKUP(B2316,Nonpubs!$B$2:$D$193,3,FALSE)</f>
        <v xml:space="preserve">7-12                                                                                                                                                                                                                                                                                                                                                                                                                                                                                                                                                                                                                                                                                                                                                                                                                                                                                                                                                                                                                                                                                                                                                                                                                                                                                                                                                                                                                                                                                                                                                                                                                                                                                                                                                                                                                                                                                                                                                                                                                                                                            </v>
      </c>
      <c r="D2316" s="109" t="str">
        <f>VLOOKUP(B2316,Nonpubs!$B$2:$D$193,2,FALSE)</f>
        <v xml:space="preserve">Warren City                                                 </v>
      </c>
      <c r="E2316" s="109" t="s">
        <v>743</v>
      </c>
      <c r="F2316" s="109" t="s">
        <v>1068</v>
      </c>
      <c r="G2316" s="109" t="s">
        <v>1397</v>
      </c>
      <c r="H2316" s="109" t="s">
        <v>793</v>
      </c>
      <c r="I2316" s="109" t="s">
        <v>1456</v>
      </c>
    </row>
    <row r="2317" spans="1:9">
      <c r="A2317" s="109" t="s">
        <v>329</v>
      </c>
      <c r="B2317" s="109" t="s">
        <v>328</v>
      </c>
      <c r="C2317" s="109" t="str">
        <f>VLOOKUP(B2317,Nonpubs!$B$2:$D$193,3,FALSE)</f>
        <v xml:space="preserve">7-12                                                                                                                                                                                                                                                                                                                                                                                                                                                                                                                                                                                                                                                                                                                                                                                                                                                                                                                                                                                                                                                                                                                                                                                                                                                                                                                                                                                                                                                                                                                                                                                                                                                                                                                                                                                                                                                                                                                                                                                                                                                                            </v>
      </c>
      <c r="D2317" s="109" t="str">
        <f>VLOOKUP(B2317,Nonpubs!$B$2:$D$193,2,FALSE)</f>
        <v xml:space="preserve">Warren City                                                 </v>
      </c>
      <c r="E2317" s="109" t="s">
        <v>751</v>
      </c>
      <c r="F2317" s="109" t="s">
        <v>1068</v>
      </c>
      <c r="G2317" s="109" t="s">
        <v>1397</v>
      </c>
      <c r="H2317" s="109" t="s">
        <v>793</v>
      </c>
      <c r="I2317" s="109" t="s">
        <v>1456</v>
      </c>
    </row>
    <row r="2318" spans="1:9">
      <c r="A2318" s="109" t="s">
        <v>329</v>
      </c>
      <c r="B2318" s="109" t="s">
        <v>328</v>
      </c>
      <c r="C2318" s="109" t="str">
        <f>VLOOKUP(B2318,Nonpubs!$B$2:$D$193,3,FALSE)</f>
        <v xml:space="preserve">7-12                                                                                                                                                                                                                                                                                                                                                                                                                                                                                                                                                                                                                                                                                                                                                                                                                                                                                                                                                                                                                                                                                                                                                                                                                                                                                                                                                                                                                                                                                                                                                                                                                                                                                                                                                                                                                                                                                                                                                                                                                                                                            </v>
      </c>
      <c r="D2318" s="109" t="str">
        <f>VLOOKUP(B2318,Nonpubs!$B$2:$D$193,2,FALSE)</f>
        <v xml:space="preserve">Warren City                                                 </v>
      </c>
      <c r="E2318" s="109" t="s">
        <v>752</v>
      </c>
      <c r="F2318" s="109" t="s">
        <v>1068</v>
      </c>
      <c r="G2318" s="109" t="s">
        <v>1397</v>
      </c>
      <c r="H2318" s="109" t="s">
        <v>793</v>
      </c>
      <c r="I2318" s="109" t="s">
        <v>1456</v>
      </c>
    </row>
    <row r="2319" spans="1:9">
      <c r="A2319" s="109" t="s">
        <v>329</v>
      </c>
      <c r="B2319" s="109" t="s">
        <v>328</v>
      </c>
      <c r="C2319" s="109" t="str">
        <f>VLOOKUP(B2319,Nonpubs!$B$2:$D$193,3,FALSE)</f>
        <v xml:space="preserve">7-12                                                                                                                                                                                                                                                                                                                                                                                                                                                                                                                                                                                                                                                                                                                                                                                                                                                                                                                                                                                                                                                                                                                                                                                                                                                                                                                                                                                                                                                                                                                                                                                                                                                                                                                                                                                                                                                                                                                                                                                                                                                                            </v>
      </c>
      <c r="D2319" s="109" t="str">
        <f>VLOOKUP(B2319,Nonpubs!$B$2:$D$193,2,FALSE)</f>
        <v xml:space="preserve">Warren City                                                 </v>
      </c>
      <c r="E2319" s="109" t="s">
        <v>804</v>
      </c>
      <c r="F2319" s="109" t="s">
        <v>1068</v>
      </c>
      <c r="G2319" s="109" t="s">
        <v>1397</v>
      </c>
      <c r="H2319" s="109" t="s">
        <v>793</v>
      </c>
      <c r="I2319" s="109" t="s">
        <v>1456</v>
      </c>
    </row>
    <row r="2320" spans="1:9">
      <c r="A2320" s="109" t="s">
        <v>329</v>
      </c>
      <c r="B2320" s="109" t="s">
        <v>328</v>
      </c>
      <c r="C2320" s="109" t="str">
        <f>VLOOKUP(B2320,Nonpubs!$B$2:$D$193,3,FALSE)</f>
        <v xml:space="preserve">7-12                                                                                                                                                                                                                                                                                                                                                                                                                                                                                                                                                                                                                                                                                                                                                                                                                                                                                                                                                                                                                                                                                                                                                                                                                                                                                                                                                                                                                                                                                                                                                                                                                                                                                                                                                                                                                                                                                                                                                                                                                                                                            </v>
      </c>
      <c r="D2320" s="109" t="str">
        <f>VLOOKUP(B2320,Nonpubs!$B$2:$D$193,2,FALSE)</f>
        <v xml:space="preserve">Warren City                                                 </v>
      </c>
      <c r="E2320" s="109" t="s">
        <v>752</v>
      </c>
      <c r="F2320" s="109" t="s">
        <v>1071</v>
      </c>
      <c r="G2320" s="109" t="s">
        <v>1400</v>
      </c>
      <c r="H2320" s="109" t="s">
        <v>800</v>
      </c>
      <c r="I2320" s="109" t="s">
        <v>1455</v>
      </c>
    </row>
    <row r="2321" spans="1:9">
      <c r="A2321" s="109" t="s">
        <v>329</v>
      </c>
      <c r="B2321" s="109" t="s">
        <v>328</v>
      </c>
      <c r="C2321" s="109" t="str">
        <f>VLOOKUP(B2321,Nonpubs!$B$2:$D$193,3,FALSE)</f>
        <v xml:space="preserve">7-12                                                                                                                                                                                                                                                                                                                                                                                                                                                                                                                                                                                                                                                                                                                                                                                                                                                                                                                                                                                                                                                                                                                                                                                                                                                                                                                                                                                                                                                                                                                                                                                                                                                                                                                                                                                                                                                                                                                                                                                                                                                                            </v>
      </c>
      <c r="D2321" s="109" t="str">
        <f>VLOOKUP(B2321,Nonpubs!$B$2:$D$193,2,FALSE)</f>
        <v xml:space="preserve">Warren City                                                 </v>
      </c>
      <c r="E2321" s="109" t="s">
        <v>744</v>
      </c>
      <c r="F2321" s="109" t="s">
        <v>1069</v>
      </c>
      <c r="G2321" s="109" t="s">
        <v>1398</v>
      </c>
      <c r="H2321" s="109" t="s">
        <v>793</v>
      </c>
      <c r="I2321" s="109" t="s">
        <v>1456</v>
      </c>
    </row>
    <row r="2322" spans="1:9">
      <c r="A2322" s="109" t="s">
        <v>329</v>
      </c>
      <c r="B2322" s="109" t="s">
        <v>328</v>
      </c>
      <c r="C2322" s="109" t="str">
        <f>VLOOKUP(B2322,Nonpubs!$B$2:$D$193,3,FALSE)</f>
        <v xml:space="preserve">7-12                                                                                                                                                                                                                                                                                                                                                                                                                                                                                                                                                                                                                                                                                                                                                                                                                                                                                                                                                                                                                                                                                                                                                                                                                                                                                                                                                                                                                                                                                                                                                                                                                                                                                                                                                                                                                                                                                                                                                                                                                                                                            </v>
      </c>
      <c r="D2322" s="109" t="str">
        <f>VLOOKUP(B2322,Nonpubs!$B$2:$D$193,2,FALSE)</f>
        <v xml:space="preserve">Warren City                                                 </v>
      </c>
      <c r="E2322" s="109" t="s">
        <v>743</v>
      </c>
      <c r="F2322" s="109" t="s">
        <v>1069</v>
      </c>
      <c r="G2322" s="109" t="s">
        <v>1398</v>
      </c>
      <c r="H2322" s="109" t="s">
        <v>793</v>
      </c>
      <c r="I2322" s="109" t="s">
        <v>1456</v>
      </c>
    </row>
    <row r="2323" spans="1:9">
      <c r="A2323" s="109" t="s">
        <v>329</v>
      </c>
      <c r="B2323" s="109" t="s">
        <v>328</v>
      </c>
      <c r="C2323" s="109" t="str">
        <f>VLOOKUP(B2323,Nonpubs!$B$2:$D$193,3,FALSE)</f>
        <v xml:space="preserve">7-12                                                                                                                                                                                                                                                                                                                                                                                                                                                                                                                                                                                                                                                                                                                                                                                                                                                                                                                                                                                                                                                                                                                                                                                                                                                                                                                                                                                                                                                                                                                                                                                                                                                                                                                                                                                                                                                                                                                                                                                                                                                                            </v>
      </c>
      <c r="D2323" s="109" t="str">
        <f>VLOOKUP(B2323,Nonpubs!$B$2:$D$193,2,FALSE)</f>
        <v xml:space="preserve">Warren City                                                 </v>
      </c>
      <c r="E2323" s="109" t="s">
        <v>751</v>
      </c>
      <c r="F2323" s="109" t="s">
        <v>1069</v>
      </c>
      <c r="G2323" s="109" t="s">
        <v>1398</v>
      </c>
      <c r="H2323" s="109" t="s">
        <v>793</v>
      </c>
      <c r="I2323" s="109" t="s">
        <v>1456</v>
      </c>
    </row>
    <row r="2324" spans="1:9">
      <c r="A2324" s="109" t="s">
        <v>329</v>
      </c>
      <c r="B2324" s="109" t="s">
        <v>328</v>
      </c>
      <c r="C2324" s="109" t="str">
        <f>VLOOKUP(B2324,Nonpubs!$B$2:$D$193,3,FALSE)</f>
        <v xml:space="preserve">7-12                                                                                                                                                                                                                                                                                                                                                                                                                                                                                                                                                                                                                                                                                                                                                                                                                                                                                                                                                                                                                                                                                                                                                                                                                                                                                                                                                                                                                                                                                                                                                                                                                                                                                                                                                                                                                                                                                                                                                                                                                                                                            </v>
      </c>
      <c r="D2324" s="109" t="str">
        <f>VLOOKUP(B2324,Nonpubs!$B$2:$D$193,2,FALSE)</f>
        <v xml:space="preserve">Warren City                                                 </v>
      </c>
      <c r="E2324" s="109" t="s">
        <v>752</v>
      </c>
      <c r="F2324" s="109" t="s">
        <v>1069</v>
      </c>
      <c r="G2324" s="109" t="s">
        <v>1398</v>
      </c>
      <c r="H2324" s="109" t="s">
        <v>793</v>
      </c>
      <c r="I2324" s="109" t="s">
        <v>1456</v>
      </c>
    </row>
    <row r="2325" spans="1:9">
      <c r="A2325" s="109" t="s">
        <v>331</v>
      </c>
      <c r="B2325" s="109" t="s">
        <v>330</v>
      </c>
      <c r="C2325" s="109" t="str">
        <f>VLOOKUP(B2325,Nonpubs!$B$2:$D$193,3,FALSE)</f>
        <v xml:space="preserve">K-6,P                                                                                                                                                                                                                                                                                                                                                                                                                                                                                                                                                                                                                                                                                                                                                                                                                                                                                                                                                                                                                                                                                                                                                                                                                                                                                                                                                                                                                                                                                                                                                                                                                                                                                                                                                                                                                                                                                                                                                                                                                                                                           </v>
      </c>
      <c r="D2325" s="109" t="str">
        <f>VLOOKUP(B2325,Nonpubs!$B$2:$D$193,2,FALSE)</f>
        <v xml:space="preserve">Howland Local                                               </v>
      </c>
      <c r="E2325" s="109" t="s">
        <v>740</v>
      </c>
      <c r="F2325" s="109" t="s">
        <v>1067</v>
      </c>
      <c r="G2325" s="109" t="s">
        <v>1396</v>
      </c>
      <c r="H2325" s="109" t="s">
        <v>793</v>
      </c>
      <c r="I2325" s="109" t="s">
        <v>1456</v>
      </c>
    </row>
    <row r="2326" spans="1:9">
      <c r="A2326" s="109" t="s">
        <v>331</v>
      </c>
      <c r="B2326" s="109" t="s">
        <v>330</v>
      </c>
      <c r="C2326" s="109" t="str">
        <f>VLOOKUP(B2326,Nonpubs!$B$2:$D$193,3,FALSE)</f>
        <v xml:space="preserve">K-6,P                                                                                                                                                                                                                                                                                                                                                                                                                                                                                                                                                                                                                                                                                                                                                                                                                                                                                                                                                                                                                                                                                                                                                                                                                                                                                                                                                                                                                                                                                                                                                                                                                                                                                                                                                                                                                                                                                                                                                                                                                                                                           </v>
      </c>
      <c r="D2326" s="109" t="str">
        <f>VLOOKUP(B2326,Nonpubs!$B$2:$D$193,2,FALSE)</f>
        <v xml:space="preserve">Howland Local                                               </v>
      </c>
      <c r="E2326" s="109" t="s">
        <v>742</v>
      </c>
      <c r="F2326" s="109" t="s">
        <v>1067</v>
      </c>
      <c r="G2326" s="109" t="s">
        <v>1396</v>
      </c>
      <c r="H2326" s="109" t="s">
        <v>793</v>
      </c>
      <c r="I2326" s="109" t="s">
        <v>1456</v>
      </c>
    </row>
    <row r="2327" spans="1:9">
      <c r="A2327" s="109" t="s">
        <v>331</v>
      </c>
      <c r="B2327" s="109" t="s">
        <v>330</v>
      </c>
      <c r="C2327" s="109" t="str">
        <f>VLOOKUP(B2327,Nonpubs!$B$2:$D$193,3,FALSE)</f>
        <v xml:space="preserve">K-6,P                                                                                                                                                                                                                                                                                                                                                                                                                                                                                                                                                                                                                                                                                                                                                                                                                                                                                                                                                                                                                                                                                                                                                                                                                                                                                                                                                                                                                                                                                                                                                                                                                                                                                                                                                                                                                                                                                                                                                                                                                                                                           </v>
      </c>
      <c r="D2327" s="109" t="str">
        <f>VLOOKUP(B2327,Nonpubs!$B$2:$D$193,2,FALSE)</f>
        <v xml:space="preserve">Howland Local                                               </v>
      </c>
      <c r="E2327" s="109" t="s">
        <v>739</v>
      </c>
      <c r="F2327" s="109" t="s">
        <v>1068</v>
      </c>
      <c r="G2327" s="109" t="s">
        <v>1397</v>
      </c>
      <c r="H2327" s="109" t="s">
        <v>793</v>
      </c>
      <c r="I2327" s="109" t="s">
        <v>1456</v>
      </c>
    </row>
    <row r="2328" spans="1:9">
      <c r="A2328" s="109" t="s">
        <v>331</v>
      </c>
      <c r="B2328" s="109" t="s">
        <v>330</v>
      </c>
      <c r="C2328" s="109" t="str">
        <f>VLOOKUP(B2328,Nonpubs!$B$2:$D$193,3,FALSE)</f>
        <v xml:space="preserve">K-6,P                                                                                                                                                                                                                                                                                                                                                                                                                                                                                                                                                                                                                                                                                                                                                                                                                                                                                                                                                                                                                                                                                                                                                                                                                                                                                                                                                                                                                                                                                                                                                                                                                                                                                                                                                                                                                                                                                                                                                                                                                                                                           </v>
      </c>
      <c r="D2328" s="109" t="str">
        <f>VLOOKUP(B2328,Nonpubs!$B$2:$D$193,2,FALSE)</f>
        <v xml:space="preserve">Howland Local                                               </v>
      </c>
      <c r="E2328" s="109" t="s">
        <v>740</v>
      </c>
      <c r="F2328" s="109" t="s">
        <v>1068</v>
      </c>
      <c r="G2328" s="109" t="s">
        <v>1397</v>
      </c>
      <c r="H2328" s="109" t="s">
        <v>793</v>
      </c>
      <c r="I2328" s="109" t="s">
        <v>1456</v>
      </c>
    </row>
    <row r="2329" spans="1:9">
      <c r="A2329" s="109" t="s">
        <v>331</v>
      </c>
      <c r="B2329" s="109" t="s">
        <v>330</v>
      </c>
      <c r="C2329" s="109" t="str">
        <f>VLOOKUP(B2329,Nonpubs!$B$2:$D$193,3,FALSE)</f>
        <v xml:space="preserve">K-6,P                                                                                                                                                                                                                                                                                                                                                                                                                                                                                                                                                                                                                                                                                                                                                                                                                                                                                                                                                                                                                                                                                                                                                                                                                                                                                                                                                                                                                                                                                                                                                                                                                                                                                                                                                                                                                                                                                                                                                                                                                                                                           </v>
      </c>
      <c r="D2329" s="109" t="str">
        <f>VLOOKUP(B2329,Nonpubs!$B$2:$D$193,2,FALSE)</f>
        <v xml:space="preserve">Howland Local                                               </v>
      </c>
      <c r="E2329" s="109" t="s">
        <v>741</v>
      </c>
      <c r="F2329" s="109" t="s">
        <v>1068</v>
      </c>
      <c r="G2329" s="109" t="s">
        <v>1397</v>
      </c>
      <c r="H2329" s="109" t="s">
        <v>793</v>
      </c>
      <c r="I2329" s="109" t="s">
        <v>1456</v>
      </c>
    </row>
    <row r="2330" spans="1:9">
      <c r="A2330" s="109" t="s">
        <v>331</v>
      </c>
      <c r="B2330" s="109" t="s">
        <v>330</v>
      </c>
      <c r="C2330" s="109" t="str">
        <f>VLOOKUP(B2330,Nonpubs!$B$2:$D$193,3,FALSE)</f>
        <v xml:space="preserve">K-6,P                                                                                                                                                                                                                                                                                                                                                                                                                                                                                                                                                                                                                                                                                                                                                                                                                                                                                                                                                                                                                                                                                                                                                                                                                                                                                                                                                                                                                                                                                                                                                                                                                                                                                                                                                                                                                                                                                                                                                                                                                                                                           </v>
      </c>
      <c r="D2330" s="109" t="str">
        <f>VLOOKUP(B2330,Nonpubs!$B$2:$D$193,2,FALSE)</f>
        <v xml:space="preserve">Howland Local                                               </v>
      </c>
      <c r="E2330" s="109" t="s">
        <v>742</v>
      </c>
      <c r="F2330" s="109" t="s">
        <v>1068</v>
      </c>
      <c r="G2330" s="109" t="s">
        <v>1397</v>
      </c>
      <c r="H2330" s="109" t="s">
        <v>793</v>
      </c>
      <c r="I2330" s="109" t="s">
        <v>1456</v>
      </c>
    </row>
    <row r="2331" spans="1:9">
      <c r="A2331" s="109" t="s">
        <v>331</v>
      </c>
      <c r="B2331" s="109" t="s">
        <v>330</v>
      </c>
      <c r="C2331" s="109" t="str">
        <f>VLOOKUP(B2331,Nonpubs!$B$2:$D$193,3,FALSE)</f>
        <v xml:space="preserve">K-6,P                                                                                                                                                                                                                                                                                                                                                                                                                                                                                                                                                                                                                                                                                                                                                                                                                                                                                                                                                                                                                                                                                                                                                                                                                                                                                                                                                                                                                                                                                                                                                                                                                                                                                                                                                                                                                                                                                                                                                                                                                                                                           </v>
      </c>
      <c r="D2331" s="109" t="str">
        <f>VLOOKUP(B2331,Nonpubs!$B$2:$D$193,2,FALSE)</f>
        <v xml:space="preserve">Howland Local                                               </v>
      </c>
      <c r="E2331" s="109" t="s">
        <v>739</v>
      </c>
      <c r="F2331" s="109" t="s">
        <v>1069</v>
      </c>
      <c r="G2331" s="109" t="s">
        <v>1398</v>
      </c>
      <c r="H2331" s="109" t="s">
        <v>793</v>
      </c>
      <c r="I2331" s="109" t="s">
        <v>1456</v>
      </c>
    </row>
    <row r="2332" spans="1:9">
      <c r="A2332" s="109" t="s">
        <v>331</v>
      </c>
      <c r="B2332" s="109" t="s">
        <v>330</v>
      </c>
      <c r="C2332" s="109" t="str">
        <f>VLOOKUP(B2332,Nonpubs!$B$2:$D$193,3,FALSE)</f>
        <v xml:space="preserve">K-6,P                                                                                                                                                                                                                                                                                                                                                                                                                                                                                                                                                                                                                                                                                                                                                                                                                                                                                                                                                                                                                                                                                                                                                                                                                                                                                                                                                                                                                                                                                                                                                                                                                                                                                                                                                                                                                                                                                                                                                                                                                                                                           </v>
      </c>
      <c r="D2332" s="109" t="str">
        <f>VLOOKUP(B2332,Nonpubs!$B$2:$D$193,2,FALSE)</f>
        <v xml:space="preserve">Howland Local                                               </v>
      </c>
      <c r="E2332" s="109" t="s">
        <v>740</v>
      </c>
      <c r="F2332" s="109" t="s">
        <v>1069</v>
      </c>
      <c r="G2332" s="109" t="s">
        <v>1398</v>
      </c>
      <c r="H2332" s="109" t="s">
        <v>793</v>
      </c>
      <c r="I2332" s="109" t="s">
        <v>1456</v>
      </c>
    </row>
    <row r="2333" spans="1:9">
      <c r="A2333" s="109" t="s">
        <v>331</v>
      </c>
      <c r="B2333" s="109" t="s">
        <v>330</v>
      </c>
      <c r="C2333" s="109" t="str">
        <f>VLOOKUP(B2333,Nonpubs!$B$2:$D$193,3,FALSE)</f>
        <v xml:space="preserve">K-6,P                                                                                                                                                                                                                                                                                                                                                                                                                                                                                                                                                                                                                                                                                                                                                                                                                                                                                                                                                                                                                                                                                                                                                                                                                                                                                                                                                                                                                                                                                                                                                                                                                                                                                                                                                                                                                                                                                                                                                                                                                                                                           </v>
      </c>
      <c r="D2333" s="109" t="str">
        <f>VLOOKUP(B2333,Nonpubs!$B$2:$D$193,2,FALSE)</f>
        <v xml:space="preserve">Howland Local                                               </v>
      </c>
      <c r="E2333" s="109" t="s">
        <v>741</v>
      </c>
      <c r="F2333" s="109" t="s">
        <v>1069</v>
      </c>
      <c r="G2333" s="109" t="s">
        <v>1398</v>
      </c>
      <c r="H2333" s="109" t="s">
        <v>793</v>
      </c>
      <c r="I2333" s="109" t="s">
        <v>1456</v>
      </c>
    </row>
    <row r="2334" spans="1:9">
      <c r="A2334" s="109" t="s">
        <v>331</v>
      </c>
      <c r="B2334" s="109" t="s">
        <v>330</v>
      </c>
      <c r="C2334" s="109" t="str">
        <f>VLOOKUP(B2334,Nonpubs!$B$2:$D$193,3,FALSE)</f>
        <v xml:space="preserve">K-6,P                                                                                                                                                                                                                                                                                                                                                                                                                                                                                                                                                                                                                                                                                                                                                                                                                                                                                                                                                                                                                                                                                                                                                                                                                                                                                                                                                                                                                                                                                                                                                                                                                                                                                                                                                                                                                                                                                                                                                                                                                                                                           </v>
      </c>
      <c r="D2334" s="109" t="str">
        <f>VLOOKUP(B2334,Nonpubs!$B$2:$D$193,2,FALSE)</f>
        <v xml:space="preserve">Howland Local                                               </v>
      </c>
      <c r="E2334" s="109" t="s">
        <v>742</v>
      </c>
      <c r="F2334" s="109" t="s">
        <v>1069</v>
      </c>
      <c r="G2334" s="109" t="s">
        <v>1398</v>
      </c>
      <c r="H2334" s="109" t="s">
        <v>793</v>
      </c>
      <c r="I2334" s="109" t="s">
        <v>1456</v>
      </c>
    </row>
    <row r="2335" spans="1:9">
      <c r="A2335" s="109" t="s">
        <v>333</v>
      </c>
      <c r="B2335" s="109" t="s">
        <v>332</v>
      </c>
      <c r="C2335" s="109" t="str">
        <f>VLOOKUP(B2335,Nonpubs!$B$2:$D$193,3,FALSE)</f>
        <v xml:space="preserve">P,K-8                                                                                                                                                                                                                                                                                                                                                                                                                                                                                                                                                                                                                                                                                                                                                                                                                                                                                                                                                                                                                                                                                                                                                                                                                                                                                                                                                                                                                                                                                                                                                                                                                                                                                                                                                                                                                                                                                                                                                                                                                                                                           </v>
      </c>
      <c r="D2335" s="109" t="str">
        <f>VLOOKUP(B2335,Nonpubs!$B$2:$D$193,2,FALSE)</f>
        <v xml:space="preserve">Garfield Heights City Schools                               </v>
      </c>
      <c r="E2335" s="109" t="s">
        <v>741</v>
      </c>
      <c r="F2335" s="109" t="s">
        <v>1022</v>
      </c>
      <c r="G2335" s="109" t="s">
        <v>1346</v>
      </c>
      <c r="H2335" s="109" t="s">
        <v>1347</v>
      </c>
      <c r="I2335" s="109" t="s">
        <v>1456</v>
      </c>
    </row>
    <row r="2336" spans="1:9">
      <c r="A2336" s="109" t="s">
        <v>333</v>
      </c>
      <c r="B2336" s="109" t="s">
        <v>332</v>
      </c>
      <c r="C2336" s="109" t="str">
        <f>VLOOKUP(B2336,Nonpubs!$B$2:$D$193,3,FALSE)</f>
        <v xml:space="preserve">P,K-8                                                                                                                                                                                                                                                                                                                                                                                                                                                                                                                                                                                                                                                                                                                                                                                                                                                                                                                                                                                                                                                                                                                                                                                                                                                                                                                                                                                                                                                                                                                                                                                                                                                                                                                                                                                                                                                                                                                                                                                                                                                                           </v>
      </c>
      <c r="D2336" s="109" t="str">
        <f>VLOOKUP(B2336,Nonpubs!$B$2:$D$193,2,FALSE)</f>
        <v xml:space="preserve">Garfield Heights City Schools                               </v>
      </c>
      <c r="E2336" s="109" t="s">
        <v>744</v>
      </c>
      <c r="F2336" s="109" t="s">
        <v>1022</v>
      </c>
      <c r="G2336" s="109" t="s">
        <v>1346</v>
      </c>
      <c r="H2336" s="109" t="s">
        <v>1347</v>
      </c>
      <c r="I2336" s="109" t="s">
        <v>1456</v>
      </c>
    </row>
    <row r="2337" spans="1:9">
      <c r="A2337" s="109" t="s">
        <v>333</v>
      </c>
      <c r="B2337" s="109" t="s">
        <v>332</v>
      </c>
      <c r="C2337" s="109" t="str">
        <f>VLOOKUP(B2337,Nonpubs!$B$2:$D$193,3,FALSE)</f>
        <v xml:space="preserve">P,K-8                                                                                                                                                                                                                                                                                                                                                                                                                                                                                                                                                                                                                                                                                                                                                                                                                                                                                                                                                                                                                                                                                                                                                                                                                                                                                                                                                                                                                                                                                                                                                                                                                                                                                                                                                                                                                                                                                                                                                                                                                                                                           </v>
      </c>
      <c r="D2337" s="109" t="str">
        <f>VLOOKUP(B2337,Nonpubs!$B$2:$D$193,2,FALSE)</f>
        <v xml:space="preserve">Garfield Heights City Schools                               </v>
      </c>
      <c r="E2337" s="109" t="s">
        <v>743</v>
      </c>
      <c r="F2337" s="109" t="s">
        <v>1022</v>
      </c>
      <c r="G2337" s="109" t="s">
        <v>1346</v>
      </c>
      <c r="H2337" s="109" t="s">
        <v>1347</v>
      </c>
      <c r="I2337" s="109" t="s">
        <v>1456</v>
      </c>
    </row>
    <row r="2338" spans="1:9">
      <c r="A2338" s="109" t="s">
        <v>333</v>
      </c>
      <c r="B2338" s="109" t="s">
        <v>332</v>
      </c>
      <c r="C2338" s="109" t="str">
        <f>VLOOKUP(B2338,Nonpubs!$B$2:$D$193,3,FALSE)</f>
        <v xml:space="preserve">P,K-8                                                                                                                                                                                                                                                                                                                                                                                                                                                                                                                                                                                                                                                                                                                                                                                                                                                                                                                                                                                                                                                                                                                                                                                                                                                                                                                                                                                                                                                                                                                                                                                                                                                                                                                                                                                                                                                                                                                                                                                                                                                                           </v>
      </c>
      <c r="D2338" s="109" t="str">
        <f>VLOOKUP(B2338,Nonpubs!$B$2:$D$193,2,FALSE)</f>
        <v xml:space="preserve">Garfield Heights City Schools                               </v>
      </c>
      <c r="E2338" s="109" t="s">
        <v>743</v>
      </c>
      <c r="F2338" s="109" t="s">
        <v>885</v>
      </c>
      <c r="G2338" s="109" t="s">
        <v>1201</v>
      </c>
      <c r="H2338" s="109" t="s">
        <v>811</v>
      </c>
      <c r="I2338" s="109" t="s">
        <v>1455</v>
      </c>
    </row>
    <row r="2339" spans="1:9">
      <c r="A2339" s="109" t="s">
        <v>333</v>
      </c>
      <c r="B2339" s="109" t="s">
        <v>332</v>
      </c>
      <c r="C2339" s="109" t="str">
        <f>VLOOKUP(B2339,Nonpubs!$B$2:$D$193,3,FALSE)</f>
        <v xml:space="preserve">P,K-8                                                                                                                                                                                                                                                                                                                                                                                                                                                                                                                                                                                                                                                                                                                                                                                                                                                                                                                                                                                                                                                                                                                                                                                                                                                                                                                                                                                                                                                                                                                                                                                                                                                                                                                                                                                                                                                                                                                                                                                                                                                                           </v>
      </c>
      <c r="D2339" s="109" t="str">
        <f>VLOOKUP(B2339,Nonpubs!$B$2:$D$193,2,FALSE)</f>
        <v xml:space="preserve">Garfield Heights City Schools                               </v>
      </c>
      <c r="E2339" s="109" t="s">
        <v>740</v>
      </c>
      <c r="F2339" s="109" t="s">
        <v>919</v>
      </c>
      <c r="G2339" s="109" t="s">
        <v>1237</v>
      </c>
      <c r="H2339" s="109" t="s">
        <v>796</v>
      </c>
      <c r="I2339" s="109" t="s">
        <v>1456</v>
      </c>
    </row>
    <row r="2340" spans="1:9">
      <c r="A2340" s="109" t="s">
        <v>333</v>
      </c>
      <c r="B2340" s="109" t="s">
        <v>332</v>
      </c>
      <c r="C2340" s="109" t="str">
        <f>VLOOKUP(B2340,Nonpubs!$B$2:$D$193,3,FALSE)</f>
        <v xml:space="preserve">P,K-8                                                                                                                                                                                                                                                                                                                                                                                                                                                                                                                                                                                                                                                                                                                                                                                                                                                                                                                                                                                                                                                                                                                                                                                                                                                                                                                                                                                                                                                                                                                                                                                                                                                                                                                                                                                                                                                                                                                                                                                                                                                                           </v>
      </c>
      <c r="D2340" s="109" t="str">
        <f>VLOOKUP(B2340,Nonpubs!$B$2:$D$193,2,FALSE)</f>
        <v xml:space="preserve">Garfield Heights City Schools                               </v>
      </c>
      <c r="E2340" s="109" t="s">
        <v>741</v>
      </c>
      <c r="F2340" s="109" t="s">
        <v>919</v>
      </c>
      <c r="G2340" s="109" t="s">
        <v>1237</v>
      </c>
      <c r="H2340" s="109" t="s">
        <v>796</v>
      </c>
      <c r="I2340" s="109" t="s">
        <v>1456</v>
      </c>
    </row>
    <row r="2341" spans="1:9">
      <c r="A2341" s="109" t="s">
        <v>333</v>
      </c>
      <c r="B2341" s="109" t="s">
        <v>332</v>
      </c>
      <c r="C2341" s="109" t="str">
        <f>VLOOKUP(B2341,Nonpubs!$B$2:$D$193,3,FALSE)</f>
        <v xml:space="preserve">P,K-8                                                                                                                                                                                                                                                                                                                                                                                                                                                                                                                                                                                                                                                                                                                                                                                                                                                                                                                                                                                                                                                                                                                                                                                                                                                                                                                                                                                                                                                                                                                                                                                                                                                                                                                                                                                                                                                                                                                                                                                                                                                                           </v>
      </c>
      <c r="D2341" s="109" t="str">
        <f>VLOOKUP(B2341,Nonpubs!$B$2:$D$193,2,FALSE)</f>
        <v xml:space="preserve">Garfield Heights City Schools                               </v>
      </c>
      <c r="E2341" s="109" t="s">
        <v>744</v>
      </c>
      <c r="F2341" s="109" t="s">
        <v>919</v>
      </c>
      <c r="G2341" s="109" t="s">
        <v>1237</v>
      </c>
      <c r="H2341" s="109" t="s">
        <v>796</v>
      </c>
      <c r="I2341" s="109" t="s">
        <v>1456</v>
      </c>
    </row>
    <row r="2342" spans="1:9">
      <c r="A2342" s="109" t="s">
        <v>333</v>
      </c>
      <c r="B2342" s="109" t="s">
        <v>332</v>
      </c>
      <c r="C2342" s="109" t="str">
        <f>VLOOKUP(B2342,Nonpubs!$B$2:$D$193,3,FALSE)</f>
        <v xml:space="preserve">P,K-8                                                                                                                                                                                                                                                                                                                                                                                                                                                                                                                                                                                                                                                                                                                                                                                                                                                                                                                                                                                                                                                                                                                                                                                                                                                                                                                                                                                                                                                                                                                                                                                                                                                                                                                                                                                                                                                                                                                                                                                                                                                                           </v>
      </c>
      <c r="D2342" s="109" t="str">
        <f>VLOOKUP(B2342,Nonpubs!$B$2:$D$193,2,FALSE)</f>
        <v xml:space="preserve">Garfield Heights City Schools                               </v>
      </c>
      <c r="E2342" s="109" t="s">
        <v>742</v>
      </c>
      <c r="F2342" s="109" t="s">
        <v>886</v>
      </c>
      <c r="G2342" s="109" t="s">
        <v>1202</v>
      </c>
      <c r="H2342" s="109" t="s">
        <v>1203</v>
      </c>
      <c r="I2342" s="109" t="s">
        <v>1456</v>
      </c>
    </row>
    <row r="2343" spans="1:9">
      <c r="A2343" s="109" t="s">
        <v>333</v>
      </c>
      <c r="B2343" s="109" t="s">
        <v>332</v>
      </c>
      <c r="C2343" s="109" t="str">
        <f>VLOOKUP(B2343,Nonpubs!$B$2:$D$193,3,FALSE)</f>
        <v xml:space="preserve">P,K-8                                                                                                                                                                                                                                                                                                                                                                                                                                                                                                                                                                                                                                                                                                                                                                                                                                                                                                                                                                                                                                                                                                                                                                                                                                                                                                                                                                                                                                                                                                                                                                                                                                                                                                                                                                                                                                                                                                                                                                                                                                                                           </v>
      </c>
      <c r="D2343" s="109" t="str">
        <f>VLOOKUP(B2343,Nonpubs!$B$2:$D$193,2,FALSE)</f>
        <v xml:space="preserve">Garfield Heights City Schools                               </v>
      </c>
      <c r="E2343" s="109" t="s">
        <v>743</v>
      </c>
      <c r="F2343" s="109" t="s">
        <v>886</v>
      </c>
      <c r="G2343" s="109" t="s">
        <v>1202</v>
      </c>
      <c r="H2343" s="109" t="s">
        <v>1203</v>
      </c>
      <c r="I2343" s="109" t="s">
        <v>1456</v>
      </c>
    </row>
    <row r="2344" spans="1:9">
      <c r="A2344" s="109" t="s">
        <v>335</v>
      </c>
      <c r="B2344" s="109" t="s">
        <v>334</v>
      </c>
      <c r="C2344" s="109" t="str">
        <f>VLOOKUP(B2344,Nonpubs!$B$2:$D$193,3,FALSE)</f>
        <v xml:space="preserve">K-8                                                                                                                                                                                                                                                                                                                                                                                                                                                                                                                                                                                                                                                                                                                                                                                                                                                                                                                                                                                                                                                                                                                                                                                                                                                                                                                                                                                                                                                                                                                                                                                                                                                                                                                                                                                                                                                                                                                                                                                                                                                                             </v>
      </c>
      <c r="D2344" s="109" t="str">
        <f>VLOOKUP(B2344,Nonpubs!$B$2:$D$193,2,FALSE)</f>
        <v xml:space="preserve">Middletown City                                             </v>
      </c>
      <c r="E2344" s="109" t="s">
        <v>739</v>
      </c>
      <c r="F2344" s="109" t="s">
        <v>1072</v>
      </c>
      <c r="G2344" s="109" t="s">
        <v>1401</v>
      </c>
      <c r="H2344" s="109" t="s">
        <v>797</v>
      </c>
      <c r="I2344" s="109" t="s">
        <v>1456</v>
      </c>
    </row>
    <row r="2345" spans="1:9">
      <c r="A2345" s="109" t="s">
        <v>335</v>
      </c>
      <c r="B2345" s="109" t="s">
        <v>334</v>
      </c>
      <c r="C2345" s="109" t="str">
        <f>VLOOKUP(B2345,Nonpubs!$B$2:$D$193,3,FALSE)</f>
        <v xml:space="preserve">K-8                                                                                                                                                                                                                                                                                                                                                                                                                                                                                                                                                                                                                                                                                                                                                                                                                                                                                                                                                                                                                                                                                                                                                                                                                                                                                                                                                                                                                                                                                                                                                                                                                                                                                                                                                                                                                                                                                                                                                                                                                                                                             </v>
      </c>
      <c r="D2345" s="109" t="str">
        <f>VLOOKUP(B2345,Nonpubs!$B$2:$D$193,2,FALSE)</f>
        <v xml:space="preserve">Middletown City                                             </v>
      </c>
      <c r="E2345" s="109" t="s">
        <v>740</v>
      </c>
      <c r="F2345" s="109" t="s">
        <v>1072</v>
      </c>
      <c r="G2345" s="109" t="s">
        <v>1401</v>
      </c>
      <c r="H2345" s="109" t="s">
        <v>797</v>
      </c>
      <c r="I2345" s="109" t="s">
        <v>1456</v>
      </c>
    </row>
    <row r="2346" spans="1:9">
      <c r="A2346" s="109" t="s">
        <v>335</v>
      </c>
      <c r="B2346" s="109" t="s">
        <v>334</v>
      </c>
      <c r="C2346" s="109" t="str">
        <f>VLOOKUP(B2346,Nonpubs!$B$2:$D$193,3,FALSE)</f>
        <v xml:space="preserve">K-8                                                                                                                                                                                                                                                                                                                                                                                                                                                                                                                                                                                                                                                                                                                                                                                                                                                                                                                                                                                                                                                                                                                                                                                                                                                                                                                                                                                                                                                                                                                                                                                                                                                                                                                                                                                                                                                                                                                                                                                                                                                                             </v>
      </c>
      <c r="D2346" s="109" t="str">
        <f>VLOOKUP(B2346,Nonpubs!$B$2:$D$193,2,FALSE)</f>
        <v xml:space="preserve">Middletown City                                             </v>
      </c>
      <c r="E2346" s="109" t="s">
        <v>741</v>
      </c>
      <c r="F2346" s="109" t="s">
        <v>1072</v>
      </c>
      <c r="G2346" s="109" t="s">
        <v>1401</v>
      </c>
      <c r="H2346" s="109" t="s">
        <v>797</v>
      </c>
      <c r="I2346" s="109" t="s">
        <v>1456</v>
      </c>
    </row>
    <row r="2347" spans="1:9">
      <c r="A2347" s="109" t="s">
        <v>335</v>
      </c>
      <c r="B2347" s="109" t="s">
        <v>334</v>
      </c>
      <c r="C2347" s="109" t="str">
        <f>VLOOKUP(B2347,Nonpubs!$B$2:$D$193,3,FALSE)</f>
        <v xml:space="preserve">K-8                                                                                                                                                                                                                                                                                                                                                                                                                                                                                                                                                                                                                                                                                                                                                                                                                                                                                                                                                                                                                                                                                                                                                                                                                                                                                                                                                                                                                                                                                                                                                                                                                                                                                                                                                                                                                                                                                                                                                                                                                                                                             </v>
      </c>
      <c r="D2347" s="109" t="str">
        <f>VLOOKUP(B2347,Nonpubs!$B$2:$D$193,2,FALSE)</f>
        <v xml:space="preserve">Middletown City                                             </v>
      </c>
      <c r="E2347" s="109" t="s">
        <v>742</v>
      </c>
      <c r="F2347" s="109" t="s">
        <v>1072</v>
      </c>
      <c r="G2347" s="109" t="s">
        <v>1401</v>
      </c>
      <c r="H2347" s="109" t="s">
        <v>797</v>
      </c>
      <c r="I2347" s="109" t="s">
        <v>1456</v>
      </c>
    </row>
    <row r="2348" spans="1:9">
      <c r="A2348" s="109" t="s">
        <v>335</v>
      </c>
      <c r="B2348" s="109" t="s">
        <v>334</v>
      </c>
      <c r="C2348" s="109" t="str">
        <f>VLOOKUP(B2348,Nonpubs!$B$2:$D$193,3,FALSE)</f>
        <v xml:space="preserve">K-8                                                                                                                                                                                                                                                                                                                                                                                                                                                                                                                                                                                                                                                                                                                                                                                                                                                                                                                                                                                                                                                                                                                                                                                                                                                                                                                                                                                                                                                                                                                                                                                                                                                                                                                                                                                                                                                                                                                                                                                                                                                                             </v>
      </c>
      <c r="D2348" s="109" t="str">
        <f>VLOOKUP(B2348,Nonpubs!$B$2:$D$193,2,FALSE)</f>
        <v xml:space="preserve">Middletown City                                             </v>
      </c>
      <c r="E2348" s="109" t="s">
        <v>744</v>
      </c>
      <c r="F2348" s="109" t="s">
        <v>1072</v>
      </c>
      <c r="G2348" s="109" t="s">
        <v>1401</v>
      </c>
      <c r="H2348" s="109" t="s">
        <v>797</v>
      </c>
      <c r="I2348" s="109" t="s">
        <v>1456</v>
      </c>
    </row>
    <row r="2349" spans="1:9">
      <c r="A2349" s="109" t="s">
        <v>335</v>
      </c>
      <c r="B2349" s="109" t="s">
        <v>334</v>
      </c>
      <c r="C2349" s="109" t="str">
        <f>VLOOKUP(B2349,Nonpubs!$B$2:$D$193,3,FALSE)</f>
        <v xml:space="preserve">K-8                                                                                                                                                                                                                                                                                                                                                                                                                                                                                                                                                                                                                                                                                                                                                                                                                                                                                                                                                                                                                                                                                                                                                                                                                                                                                                                                                                                                                                                                                                                                                                                                                                                                                                                                                                                                                                                                                                                                                                                                                                                                             </v>
      </c>
      <c r="D2349" s="109" t="str">
        <f>VLOOKUP(B2349,Nonpubs!$B$2:$D$193,2,FALSE)</f>
        <v xml:space="preserve">Middletown City                                             </v>
      </c>
      <c r="E2349" s="109" t="s">
        <v>744</v>
      </c>
      <c r="F2349" s="109" t="s">
        <v>1075</v>
      </c>
      <c r="G2349" s="109" t="s">
        <v>1405</v>
      </c>
      <c r="H2349" s="109" t="s">
        <v>798</v>
      </c>
      <c r="I2349" s="109" t="s">
        <v>1456</v>
      </c>
    </row>
    <row r="2350" spans="1:9">
      <c r="A2350" s="109" t="s">
        <v>335</v>
      </c>
      <c r="B2350" s="109" t="s">
        <v>334</v>
      </c>
      <c r="C2350" s="109" t="str">
        <f>VLOOKUP(B2350,Nonpubs!$B$2:$D$193,3,FALSE)</f>
        <v xml:space="preserve">K-8                                                                                                                                                                                                                                                                                                                                                                                                                                                                                                                                                                                                                                                                                                                                                                                                                                                                                                                                                                                                                                                                                                                                                                                                                                                                                                                                                                                                                                                                                                                                                                                                                                                                                                                                                                                                                                                                                                                                                                                                                                                                             </v>
      </c>
      <c r="D2350" s="109" t="str">
        <f>VLOOKUP(B2350,Nonpubs!$B$2:$D$193,2,FALSE)</f>
        <v xml:space="preserve">Middletown City                                             </v>
      </c>
      <c r="E2350" s="109" t="s">
        <v>743</v>
      </c>
      <c r="F2350" s="109" t="s">
        <v>1075</v>
      </c>
      <c r="G2350" s="109" t="s">
        <v>1405</v>
      </c>
      <c r="H2350" s="109" t="s">
        <v>798</v>
      </c>
      <c r="I2350" s="109" t="s">
        <v>1456</v>
      </c>
    </row>
    <row r="2351" spans="1:9">
      <c r="A2351" s="109" t="s">
        <v>335</v>
      </c>
      <c r="B2351" s="109" t="s">
        <v>334</v>
      </c>
      <c r="C2351" s="109" t="str">
        <f>VLOOKUP(B2351,Nonpubs!$B$2:$D$193,3,FALSE)</f>
        <v xml:space="preserve">K-8                                                                                                                                                                                                                                                                                                                                                                                                                                                                                                                                                                                                                                                                                                                                                                                                                                                                                                                                                                                                                                                                                                                                                                                                                                                                                                                                                                                                                                                                                                                                                                                                                                                                                                                                                                                                                                                                                                                                                                                                                                                                             </v>
      </c>
      <c r="D2351" s="109" t="str">
        <f>VLOOKUP(B2351,Nonpubs!$B$2:$D$193,2,FALSE)</f>
        <v xml:space="preserve">Middletown City                                             </v>
      </c>
      <c r="E2351" s="109" t="s">
        <v>739</v>
      </c>
      <c r="F2351" s="109" t="s">
        <v>1073</v>
      </c>
      <c r="G2351" s="109" t="s">
        <v>1402</v>
      </c>
      <c r="H2351" s="109" t="s">
        <v>797</v>
      </c>
      <c r="I2351" s="109" t="s">
        <v>1456</v>
      </c>
    </row>
    <row r="2352" spans="1:9">
      <c r="A2352" s="109" t="s">
        <v>335</v>
      </c>
      <c r="B2352" s="109" t="s">
        <v>334</v>
      </c>
      <c r="C2352" s="109" t="str">
        <f>VLOOKUP(B2352,Nonpubs!$B$2:$D$193,3,FALSE)</f>
        <v xml:space="preserve">K-8                                                                                                                                                                                                                                                                                                                                                                                                                                                                                                                                                                                                                                                                                                                                                                                                                                                                                                                                                                                                                                                                                                                                                                                                                                                                                                                                                                                                                                                                                                                                                                                                                                                                                                                                                                                                                                                                                                                                                                                                                                                                             </v>
      </c>
      <c r="D2352" s="109" t="str">
        <f>VLOOKUP(B2352,Nonpubs!$B$2:$D$193,2,FALSE)</f>
        <v xml:space="preserve">Middletown City                                             </v>
      </c>
      <c r="E2352" s="109" t="s">
        <v>740</v>
      </c>
      <c r="F2352" s="109" t="s">
        <v>1073</v>
      </c>
      <c r="G2352" s="109" t="s">
        <v>1402</v>
      </c>
      <c r="H2352" s="109" t="s">
        <v>797</v>
      </c>
      <c r="I2352" s="109" t="s">
        <v>1456</v>
      </c>
    </row>
    <row r="2353" spans="1:9">
      <c r="A2353" s="109" t="s">
        <v>335</v>
      </c>
      <c r="B2353" s="109" t="s">
        <v>334</v>
      </c>
      <c r="C2353" s="109" t="str">
        <f>VLOOKUP(B2353,Nonpubs!$B$2:$D$193,3,FALSE)</f>
        <v xml:space="preserve">K-8                                                                                                                                                                                                                                                                                                                                                                                                                                                                                                                                                                                                                                                                                                                                                                                                                                                                                                                                                                                                                                                                                                                                                                                                                                                                                                                                                                                                                                                                                                                                                                                                                                                                                                                                                                                                                                                                                                                                                                                                                                                                             </v>
      </c>
      <c r="D2353" s="109" t="str">
        <f>VLOOKUP(B2353,Nonpubs!$B$2:$D$193,2,FALSE)</f>
        <v xml:space="preserve">Middletown City                                             </v>
      </c>
      <c r="E2353" s="109" t="s">
        <v>741</v>
      </c>
      <c r="F2353" s="109" t="s">
        <v>1073</v>
      </c>
      <c r="G2353" s="109" t="s">
        <v>1402</v>
      </c>
      <c r="H2353" s="109" t="s">
        <v>797</v>
      </c>
      <c r="I2353" s="109" t="s">
        <v>1456</v>
      </c>
    </row>
    <row r="2354" spans="1:9">
      <c r="A2354" s="109" t="s">
        <v>335</v>
      </c>
      <c r="B2354" s="109" t="s">
        <v>334</v>
      </c>
      <c r="C2354" s="109" t="str">
        <f>VLOOKUP(B2354,Nonpubs!$B$2:$D$193,3,FALSE)</f>
        <v xml:space="preserve">K-8                                                                                                                                                                                                                                                                                                                                                                                                                                                                                                                                                                                                                                                                                                                                                                                                                                                                                                                                                                                                                                                                                                                                                                                                                                                                                                                                                                                                                                                                                                                                                                                                                                                                                                                                                                                                                                                                                                                                                                                                                                                                             </v>
      </c>
      <c r="D2354" s="109" t="str">
        <f>VLOOKUP(B2354,Nonpubs!$B$2:$D$193,2,FALSE)</f>
        <v xml:space="preserve">Middletown City                                             </v>
      </c>
      <c r="E2354" s="109" t="s">
        <v>742</v>
      </c>
      <c r="F2354" s="109" t="s">
        <v>1073</v>
      </c>
      <c r="G2354" s="109" t="s">
        <v>1402</v>
      </c>
      <c r="H2354" s="109" t="s">
        <v>797</v>
      </c>
      <c r="I2354" s="109" t="s">
        <v>1456</v>
      </c>
    </row>
    <row r="2355" spans="1:9">
      <c r="A2355" s="109" t="s">
        <v>335</v>
      </c>
      <c r="B2355" s="109" t="s">
        <v>334</v>
      </c>
      <c r="C2355" s="109" t="str">
        <f>VLOOKUP(B2355,Nonpubs!$B$2:$D$193,3,FALSE)</f>
        <v xml:space="preserve">K-8                                                                                                                                                                                                                                                                                                                                                                                                                                                                                                                                                                                                                                                                                                                                                                                                                                                                                                                                                                                                                                                                                                                                                                                                                                                                                                                                                                                                                                                                                                                                                                                                                                                                                                                                                                                                                                                                                                                                                                                                                                                                             </v>
      </c>
      <c r="D2355" s="109" t="str">
        <f>VLOOKUP(B2355,Nonpubs!$B$2:$D$193,2,FALSE)</f>
        <v xml:space="preserve">Middletown City                                             </v>
      </c>
      <c r="E2355" s="109" t="s">
        <v>743</v>
      </c>
      <c r="F2355" s="109" t="s">
        <v>1073</v>
      </c>
      <c r="G2355" s="109" t="s">
        <v>1402</v>
      </c>
      <c r="H2355" s="109" t="s">
        <v>797</v>
      </c>
      <c r="I2355" s="109" t="s">
        <v>1456</v>
      </c>
    </row>
    <row r="2356" spans="1:9">
      <c r="A2356" s="109" t="s">
        <v>335</v>
      </c>
      <c r="B2356" s="109" t="s">
        <v>334</v>
      </c>
      <c r="C2356" s="109" t="str">
        <f>VLOOKUP(B2356,Nonpubs!$B$2:$D$193,3,FALSE)</f>
        <v xml:space="preserve">K-8                                                                                                                                                                                                                                                                                                                                                                                                                                                                                                                                                                                                                                                                                                                                                                                                                                                                                                                                                                                                                                                                                                                                                                                                                                                                                                                                                                                                                                                                                                                                                                                                                                                                                                                                                                                                                                                                                                                                                                                                                                                                             </v>
      </c>
      <c r="D2356" s="109" t="str">
        <f>VLOOKUP(B2356,Nonpubs!$B$2:$D$193,2,FALSE)</f>
        <v xml:space="preserve">Middletown City                                             </v>
      </c>
      <c r="E2356" s="109" t="s">
        <v>739</v>
      </c>
      <c r="F2356" s="109" t="s">
        <v>1074</v>
      </c>
      <c r="G2356" s="109" t="s">
        <v>1403</v>
      </c>
      <c r="H2356" s="109" t="s">
        <v>796</v>
      </c>
      <c r="I2356" s="109" t="s">
        <v>1455</v>
      </c>
    </row>
    <row r="2357" spans="1:9">
      <c r="A2357" s="109" t="s">
        <v>335</v>
      </c>
      <c r="B2357" s="109" t="s">
        <v>334</v>
      </c>
      <c r="C2357" s="109" t="str">
        <f>VLOOKUP(B2357,Nonpubs!$B$2:$D$193,3,FALSE)</f>
        <v xml:space="preserve">K-8                                                                                                                                                                                                                                                                                                                                                                                                                                                                                                                                                                                                                                                                                                                                                                                                                                                                                                                                                                                                                                                                                                                                                                                                                                                                                                                                                                                                                                                                                                                                                                                                                                                                                                                                                                                                                                                                                                                                                                                                                                                                             </v>
      </c>
      <c r="D2357" s="109" t="str">
        <f>VLOOKUP(B2357,Nonpubs!$B$2:$D$193,2,FALSE)</f>
        <v xml:space="preserve">Middletown City                                             </v>
      </c>
      <c r="E2357" s="109" t="s">
        <v>740</v>
      </c>
      <c r="F2357" s="109" t="s">
        <v>1074</v>
      </c>
      <c r="G2357" s="109" t="s">
        <v>1403</v>
      </c>
      <c r="H2357" s="109" t="s">
        <v>796</v>
      </c>
      <c r="I2357" s="109" t="s">
        <v>1455</v>
      </c>
    </row>
    <row r="2358" spans="1:9">
      <c r="A2358" s="109" t="s">
        <v>335</v>
      </c>
      <c r="B2358" s="109" t="s">
        <v>334</v>
      </c>
      <c r="C2358" s="109" t="str">
        <f>VLOOKUP(B2358,Nonpubs!$B$2:$D$193,3,FALSE)</f>
        <v xml:space="preserve">K-8                                                                                                                                                                                                                                                                                                                                                                                                                                                                                                                                                                                                                                                                                                                                                                                                                                                                                                                                                                                                                                                                                                                                                                                                                                                                                                                                                                                                                                                                                                                                                                                                                                                                                                                                                                                                                                                                                                                                                                                                                                                                             </v>
      </c>
      <c r="D2358" s="109" t="str">
        <f>VLOOKUP(B2358,Nonpubs!$B$2:$D$193,2,FALSE)</f>
        <v xml:space="preserve">Middletown City                                             </v>
      </c>
      <c r="E2358" s="109" t="s">
        <v>741</v>
      </c>
      <c r="F2358" s="109" t="s">
        <v>1074</v>
      </c>
      <c r="G2358" s="109" t="s">
        <v>1403</v>
      </c>
      <c r="H2358" s="109" t="s">
        <v>796</v>
      </c>
      <c r="I2358" s="109" t="s">
        <v>1455</v>
      </c>
    </row>
    <row r="2359" spans="1:9">
      <c r="A2359" s="109" t="s">
        <v>335</v>
      </c>
      <c r="B2359" s="109" t="s">
        <v>334</v>
      </c>
      <c r="C2359" s="109" t="str">
        <f>VLOOKUP(B2359,Nonpubs!$B$2:$D$193,3,FALSE)</f>
        <v xml:space="preserve">K-8                                                                                                                                                                                                                                                                                                                                                                                                                                                                                                                                                                                                                                                                                                                                                                                                                                                                                                                                                                                                                                                                                                                                                                                                                                                                                                                                                                                                                                                                                                                                                                                                                                                                                                                                                                                                                                                                                                                                                                                                                                                                             </v>
      </c>
      <c r="D2359" s="109" t="str">
        <f>VLOOKUP(B2359,Nonpubs!$B$2:$D$193,2,FALSE)</f>
        <v xml:space="preserve">Middletown City                                             </v>
      </c>
      <c r="E2359" s="109" t="s">
        <v>744</v>
      </c>
      <c r="F2359" s="109" t="s">
        <v>1074</v>
      </c>
      <c r="G2359" s="109" t="s">
        <v>1403</v>
      </c>
      <c r="H2359" s="109" t="s">
        <v>796</v>
      </c>
      <c r="I2359" s="109" t="s">
        <v>1455</v>
      </c>
    </row>
    <row r="2360" spans="1:9">
      <c r="A2360" s="109" t="s">
        <v>335</v>
      </c>
      <c r="B2360" s="109" t="s">
        <v>334</v>
      </c>
      <c r="C2360" s="109" t="str">
        <f>VLOOKUP(B2360,Nonpubs!$B$2:$D$193,3,FALSE)</f>
        <v xml:space="preserve">K-8                                                                                                                                                                                                                                                                                                                                                                                                                                                                                                                                                                                                                                                                                                                                                                                                                                                                                                                                                                                                                                                                                                                                                                                                                                                                                                                                                                                                                                                                                                                                                                                                                                                                                                                                                                                                                                                                                                                                                                                                                                                                             </v>
      </c>
      <c r="D2360" s="109" t="str">
        <f>VLOOKUP(B2360,Nonpubs!$B$2:$D$193,2,FALSE)</f>
        <v xml:space="preserve">Middletown City                                             </v>
      </c>
      <c r="E2360" s="109" t="s">
        <v>743</v>
      </c>
      <c r="F2360" s="109" t="s">
        <v>1074</v>
      </c>
      <c r="G2360" s="109" t="s">
        <v>1403</v>
      </c>
      <c r="H2360" s="109" t="s">
        <v>796</v>
      </c>
      <c r="I2360" s="109" t="s">
        <v>1455</v>
      </c>
    </row>
    <row r="2361" spans="1:9">
      <c r="A2361" s="109" t="s">
        <v>335</v>
      </c>
      <c r="B2361" s="109" t="s">
        <v>334</v>
      </c>
      <c r="C2361" s="109" t="str">
        <f>VLOOKUP(B2361,Nonpubs!$B$2:$D$193,3,FALSE)</f>
        <v xml:space="preserve">K-8                                                                                                                                                                                                                                                                                                                                                                                                                                                                                                                                                                                                                                                                                                                                                                                                                                                                                                                                                                                                                                                                                                                                                                                                                                                                                                                                                                                                                                                                                                                                                                                                                                                                                                                                                                                                                                                                                                                                                                                                                                                                             </v>
      </c>
      <c r="D2361" s="109" t="str">
        <f>VLOOKUP(B2361,Nonpubs!$B$2:$D$193,2,FALSE)</f>
        <v xml:space="preserve">Middletown City                                             </v>
      </c>
      <c r="E2361" s="109" t="s">
        <v>740</v>
      </c>
      <c r="F2361" s="109" t="s">
        <v>949</v>
      </c>
      <c r="G2361" s="109" t="s">
        <v>1404</v>
      </c>
      <c r="H2361" s="109" t="s">
        <v>797</v>
      </c>
      <c r="I2361" s="109" t="s">
        <v>1456</v>
      </c>
    </row>
    <row r="2362" spans="1:9">
      <c r="A2362" s="109" t="s">
        <v>335</v>
      </c>
      <c r="B2362" s="109" t="s">
        <v>334</v>
      </c>
      <c r="C2362" s="109" t="str">
        <f>VLOOKUP(B2362,Nonpubs!$B$2:$D$193,3,FALSE)</f>
        <v xml:space="preserve">K-8                                                                                                                                                                                                                                                                                                                                                                                                                                                                                                                                                                                                                                                                                                                                                                                                                                                                                                                                                                                                                                                                                                                                                                                                                                                                                                                                                                                                                                                                                                                                                                                                                                                                                                                                                                                                                                                                                                                                                                                                                                                                             </v>
      </c>
      <c r="D2362" s="109" t="str">
        <f>VLOOKUP(B2362,Nonpubs!$B$2:$D$193,2,FALSE)</f>
        <v xml:space="preserve">Middletown City                                             </v>
      </c>
      <c r="E2362" s="109" t="s">
        <v>741</v>
      </c>
      <c r="F2362" s="109" t="s">
        <v>949</v>
      </c>
      <c r="G2362" s="109" t="s">
        <v>1404</v>
      </c>
      <c r="H2362" s="109" t="s">
        <v>797</v>
      </c>
      <c r="I2362" s="109" t="s">
        <v>1456</v>
      </c>
    </row>
    <row r="2363" spans="1:9">
      <c r="A2363" s="109" t="s">
        <v>335</v>
      </c>
      <c r="B2363" s="109" t="s">
        <v>334</v>
      </c>
      <c r="C2363" s="109" t="str">
        <f>VLOOKUP(B2363,Nonpubs!$B$2:$D$193,3,FALSE)</f>
        <v xml:space="preserve">K-8                                                                                                                                                                                                                                                                                                                                                                                                                                                                                                                                                                                                                                                                                                                                                                                                                                                                                                                                                                                                                                                                                                                                                                                                                                                                                                                                                                                                                                                                                                                                                                                                                                                                                                                                                                                                                                                                                                                                                                                                                                                                             </v>
      </c>
      <c r="D2363" s="109" t="str">
        <f>VLOOKUP(B2363,Nonpubs!$B$2:$D$193,2,FALSE)</f>
        <v xml:space="preserve">Middletown City                                             </v>
      </c>
      <c r="E2363" s="109" t="s">
        <v>742</v>
      </c>
      <c r="F2363" s="109" t="s">
        <v>949</v>
      </c>
      <c r="G2363" s="109" t="s">
        <v>1404</v>
      </c>
      <c r="H2363" s="109" t="s">
        <v>797</v>
      </c>
      <c r="I2363" s="109" t="s">
        <v>1456</v>
      </c>
    </row>
    <row r="2364" spans="1:9">
      <c r="A2364" s="109" t="s">
        <v>337</v>
      </c>
      <c r="B2364" s="109" t="s">
        <v>336</v>
      </c>
      <c r="C2364" s="109" t="e">
        <f>VLOOKUP(B2364,Nonpubs!$B$2:$D$193,3,FALSE)</f>
        <v>#N/A</v>
      </c>
      <c r="D2364" s="109" t="e">
        <f>VLOOKUP(B2364,Nonpubs!$B$2:$D$193,2,FALSE)</f>
        <v>#N/A</v>
      </c>
      <c r="E2364" s="109" t="s">
        <v>742</v>
      </c>
      <c r="F2364" s="109" t="s">
        <v>1022</v>
      </c>
      <c r="G2364" s="109" t="s">
        <v>1346</v>
      </c>
      <c r="H2364" s="109" t="s">
        <v>1347</v>
      </c>
      <c r="I2364" s="109" t="s">
        <v>1456</v>
      </c>
    </row>
    <row r="2365" spans="1:9">
      <c r="A2365" s="109" t="s">
        <v>337</v>
      </c>
      <c r="B2365" s="109" t="s">
        <v>336</v>
      </c>
      <c r="C2365" s="109" t="e">
        <f>VLOOKUP(B2365,Nonpubs!$B$2:$D$193,3,FALSE)</f>
        <v>#N/A</v>
      </c>
      <c r="D2365" s="109" t="e">
        <f>VLOOKUP(B2365,Nonpubs!$B$2:$D$193,2,FALSE)</f>
        <v>#N/A</v>
      </c>
      <c r="E2365" s="109" t="s">
        <v>742</v>
      </c>
      <c r="F2365" s="109" t="s">
        <v>915</v>
      </c>
      <c r="G2365" s="109" t="s">
        <v>1233</v>
      </c>
      <c r="H2365" s="109" t="s">
        <v>796</v>
      </c>
      <c r="I2365" s="109" t="s">
        <v>1455</v>
      </c>
    </row>
    <row r="2366" spans="1:9">
      <c r="A2366" s="109" t="s">
        <v>337</v>
      </c>
      <c r="B2366" s="109" t="s">
        <v>336</v>
      </c>
      <c r="C2366" s="109" t="e">
        <f>VLOOKUP(B2366,Nonpubs!$B$2:$D$193,3,FALSE)</f>
        <v>#N/A</v>
      </c>
      <c r="D2366" s="109" t="e">
        <f>VLOOKUP(B2366,Nonpubs!$B$2:$D$193,2,FALSE)</f>
        <v>#N/A</v>
      </c>
      <c r="E2366" s="109" t="s">
        <v>743</v>
      </c>
      <c r="F2366" s="109" t="s">
        <v>885</v>
      </c>
      <c r="G2366" s="109" t="s">
        <v>1201</v>
      </c>
      <c r="H2366" s="109" t="s">
        <v>811</v>
      </c>
      <c r="I2366" s="109" t="s">
        <v>1455</v>
      </c>
    </row>
    <row r="2367" spans="1:9">
      <c r="A2367" s="109" t="s">
        <v>339</v>
      </c>
      <c r="B2367" s="109" t="s">
        <v>338</v>
      </c>
      <c r="C2367" s="109" t="e">
        <f>VLOOKUP(B2367,Nonpubs!$B$2:$D$193,3,FALSE)</f>
        <v>#N/A</v>
      </c>
      <c r="D2367" s="109" t="e">
        <f>VLOOKUP(B2367,Nonpubs!$B$2:$D$193,2,FALSE)</f>
        <v>#N/A</v>
      </c>
      <c r="E2367" s="109" t="s">
        <v>751</v>
      </c>
      <c r="F2367" s="109" t="s">
        <v>1022</v>
      </c>
      <c r="G2367" s="109" t="s">
        <v>1346</v>
      </c>
      <c r="H2367" s="109" t="s">
        <v>1347</v>
      </c>
      <c r="I2367" s="109" t="s">
        <v>1456</v>
      </c>
    </row>
    <row r="2368" spans="1:9">
      <c r="A2368" s="109" t="s">
        <v>339</v>
      </c>
      <c r="B2368" s="109" t="s">
        <v>338</v>
      </c>
      <c r="C2368" s="109" t="e">
        <f>VLOOKUP(B2368,Nonpubs!$B$2:$D$193,3,FALSE)</f>
        <v>#N/A</v>
      </c>
      <c r="D2368" s="109" t="e">
        <f>VLOOKUP(B2368,Nonpubs!$B$2:$D$193,2,FALSE)</f>
        <v>#N/A</v>
      </c>
      <c r="E2368" s="109" t="s">
        <v>752</v>
      </c>
      <c r="F2368" s="109" t="s">
        <v>914</v>
      </c>
      <c r="G2368" s="109" t="s">
        <v>1232</v>
      </c>
      <c r="H2368" s="109" t="s">
        <v>1163</v>
      </c>
      <c r="I2368" s="109" t="s">
        <v>1456</v>
      </c>
    </row>
    <row r="2369" spans="1:9">
      <c r="A2369" s="109" t="s">
        <v>339</v>
      </c>
      <c r="B2369" s="109" t="s">
        <v>338</v>
      </c>
      <c r="C2369" s="109" t="e">
        <f>VLOOKUP(B2369,Nonpubs!$B$2:$D$193,3,FALSE)</f>
        <v>#N/A</v>
      </c>
      <c r="D2369" s="109" t="e">
        <f>VLOOKUP(B2369,Nonpubs!$B$2:$D$193,2,FALSE)</f>
        <v>#N/A</v>
      </c>
      <c r="E2369" s="109" t="s">
        <v>804</v>
      </c>
      <c r="F2369" s="109" t="s">
        <v>914</v>
      </c>
      <c r="G2369" s="109" t="s">
        <v>1232</v>
      </c>
      <c r="H2369" s="109" t="s">
        <v>1163</v>
      </c>
      <c r="I2369" s="109" t="s">
        <v>1456</v>
      </c>
    </row>
    <row r="2370" spans="1:9">
      <c r="A2370" s="109" t="s">
        <v>339</v>
      </c>
      <c r="B2370" s="109" t="s">
        <v>338</v>
      </c>
      <c r="C2370" s="109" t="e">
        <f>VLOOKUP(B2370,Nonpubs!$B$2:$D$193,3,FALSE)</f>
        <v>#N/A</v>
      </c>
      <c r="D2370" s="109" t="e">
        <f>VLOOKUP(B2370,Nonpubs!$B$2:$D$193,2,FALSE)</f>
        <v>#N/A</v>
      </c>
      <c r="E2370" s="109" t="s">
        <v>752</v>
      </c>
      <c r="F2370" s="109" t="s">
        <v>913</v>
      </c>
      <c r="G2370" s="109" t="s">
        <v>1231</v>
      </c>
      <c r="H2370" s="109" t="s">
        <v>1163</v>
      </c>
      <c r="I2370" s="109" t="s">
        <v>1456</v>
      </c>
    </row>
    <row r="2371" spans="1:9">
      <c r="A2371" s="109" t="s">
        <v>339</v>
      </c>
      <c r="B2371" s="109" t="s">
        <v>338</v>
      </c>
      <c r="C2371" s="109" t="e">
        <f>VLOOKUP(B2371,Nonpubs!$B$2:$D$193,3,FALSE)</f>
        <v>#N/A</v>
      </c>
      <c r="D2371" s="109" t="e">
        <f>VLOOKUP(B2371,Nonpubs!$B$2:$D$193,2,FALSE)</f>
        <v>#N/A</v>
      </c>
      <c r="E2371" s="109" t="s">
        <v>804</v>
      </c>
      <c r="F2371" s="109" t="s">
        <v>913</v>
      </c>
      <c r="G2371" s="109" t="s">
        <v>1231</v>
      </c>
      <c r="H2371" s="109" t="s">
        <v>1163</v>
      </c>
      <c r="I2371" s="109" t="s">
        <v>1456</v>
      </c>
    </row>
    <row r="2372" spans="1:9">
      <c r="A2372" s="109" t="s">
        <v>339</v>
      </c>
      <c r="B2372" s="109" t="s">
        <v>338</v>
      </c>
      <c r="C2372" s="109" t="e">
        <f>VLOOKUP(B2372,Nonpubs!$B$2:$D$193,3,FALSE)</f>
        <v>#N/A</v>
      </c>
      <c r="D2372" s="109" t="e">
        <f>VLOOKUP(B2372,Nonpubs!$B$2:$D$193,2,FALSE)</f>
        <v>#N/A</v>
      </c>
      <c r="E2372" s="109" t="s">
        <v>751</v>
      </c>
      <c r="F2372" s="109" t="s">
        <v>915</v>
      </c>
      <c r="G2372" s="109" t="s">
        <v>1233</v>
      </c>
      <c r="H2372" s="109" t="s">
        <v>796</v>
      </c>
      <c r="I2372" s="109" t="s">
        <v>1455</v>
      </c>
    </row>
    <row r="2373" spans="1:9">
      <c r="A2373" s="109" t="s">
        <v>339</v>
      </c>
      <c r="B2373" s="109" t="s">
        <v>338</v>
      </c>
      <c r="C2373" s="109" t="e">
        <f>VLOOKUP(B2373,Nonpubs!$B$2:$D$193,3,FALSE)</f>
        <v>#N/A</v>
      </c>
      <c r="D2373" s="109" t="e">
        <f>VLOOKUP(B2373,Nonpubs!$B$2:$D$193,2,FALSE)</f>
        <v>#N/A</v>
      </c>
      <c r="E2373" s="109" t="s">
        <v>752</v>
      </c>
      <c r="F2373" s="109" t="s">
        <v>915</v>
      </c>
      <c r="G2373" s="109" t="s">
        <v>1233</v>
      </c>
      <c r="H2373" s="109" t="s">
        <v>796</v>
      </c>
      <c r="I2373" s="109" t="s">
        <v>1455</v>
      </c>
    </row>
    <row r="2374" spans="1:9">
      <c r="A2374" s="109" t="s">
        <v>339</v>
      </c>
      <c r="B2374" s="109" t="s">
        <v>338</v>
      </c>
      <c r="C2374" s="109" t="e">
        <f>VLOOKUP(B2374,Nonpubs!$B$2:$D$193,3,FALSE)</f>
        <v>#N/A</v>
      </c>
      <c r="D2374" s="109" t="e">
        <f>VLOOKUP(B2374,Nonpubs!$B$2:$D$193,2,FALSE)</f>
        <v>#N/A</v>
      </c>
      <c r="E2374" s="109" t="s">
        <v>804</v>
      </c>
      <c r="F2374" s="109" t="s">
        <v>885</v>
      </c>
      <c r="G2374" s="109" t="s">
        <v>1201</v>
      </c>
      <c r="H2374" s="109" t="s">
        <v>811</v>
      </c>
      <c r="I2374" s="109" t="s">
        <v>1455</v>
      </c>
    </row>
    <row r="2375" spans="1:9">
      <c r="A2375" s="109" t="s">
        <v>339</v>
      </c>
      <c r="B2375" s="109" t="s">
        <v>338</v>
      </c>
      <c r="C2375" s="109" t="e">
        <f>VLOOKUP(B2375,Nonpubs!$B$2:$D$193,3,FALSE)</f>
        <v>#N/A</v>
      </c>
      <c r="D2375" s="109" t="e">
        <f>VLOOKUP(B2375,Nonpubs!$B$2:$D$193,2,FALSE)</f>
        <v>#N/A</v>
      </c>
      <c r="E2375" s="109" t="s">
        <v>752</v>
      </c>
      <c r="F2375" s="109" t="s">
        <v>1011</v>
      </c>
      <c r="G2375" s="109" t="s">
        <v>1334</v>
      </c>
      <c r="H2375" s="109" t="s">
        <v>1163</v>
      </c>
      <c r="I2375" s="109" t="s">
        <v>1456</v>
      </c>
    </row>
    <row r="2376" spans="1:9">
      <c r="A2376" s="109" t="s">
        <v>339</v>
      </c>
      <c r="B2376" s="109" t="s">
        <v>338</v>
      </c>
      <c r="C2376" s="109" t="e">
        <f>VLOOKUP(B2376,Nonpubs!$B$2:$D$193,3,FALSE)</f>
        <v>#N/A</v>
      </c>
      <c r="D2376" s="109" t="e">
        <f>VLOOKUP(B2376,Nonpubs!$B$2:$D$193,2,FALSE)</f>
        <v>#N/A</v>
      </c>
      <c r="E2376" s="109" t="s">
        <v>804</v>
      </c>
      <c r="F2376" s="109" t="s">
        <v>1011</v>
      </c>
      <c r="G2376" s="109" t="s">
        <v>1334</v>
      </c>
      <c r="H2376" s="109" t="s">
        <v>1163</v>
      </c>
      <c r="I2376" s="109" t="s">
        <v>1456</v>
      </c>
    </row>
    <row r="2377" spans="1:9">
      <c r="A2377" s="109" t="s">
        <v>339</v>
      </c>
      <c r="B2377" s="109" t="s">
        <v>338</v>
      </c>
      <c r="C2377" s="109" t="e">
        <f>VLOOKUP(B2377,Nonpubs!$B$2:$D$193,3,FALSE)</f>
        <v>#N/A</v>
      </c>
      <c r="D2377" s="109" t="e">
        <f>VLOOKUP(B2377,Nonpubs!$B$2:$D$193,2,FALSE)</f>
        <v>#N/A</v>
      </c>
      <c r="E2377" s="109" t="s">
        <v>751</v>
      </c>
      <c r="F2377" s="109" t="s">
        <v>1019</v>
      </c>
      <c r="G2377" s="109" t="s">
        <v>1343</v>
      </c>
      <c r="H2377" s="109" t="s">
        <v>1163</v>
      </c>
      <c r="I2377" s="109" t="s">
        <v>1456</v>
      </c>
    </row>
    <row r="2378" spans="1:9">
      <c r="A2378" s="109" t="s">
        <v>339</v>
      </c>
      <c r="B2378" s="109" t="s">
        <v>338</v>
      </c>
      <c r="C2378" s="109" t="e">
        <f>VLOOKUP(B2378,Nonpubs!$B$2:$D$193,3,FALSE)</f>
        <v>#N/A</v>
      </c>
      <c r="D2378" s="109" t="e">
        <f>VLOOKUP(B2378,Nonpubs!$B$2:$D$193,2,FALSE)</f>
        <v>#N/A</v>
      </c>
      <c r="E2378" s="109" t="s">
        <v>804</v>
      </c>
      <c r="F2378" s="109" t="s">
        <v>887</v>
      </c>
      <c r="G2378" s="109" t="s">
        <v>1204</v>
      </c>
      <c r="H2378" s="109" t="s">
        <v>1177</v>
      </c>
      <c r="I2378" s="109" t="s">
        <v>1455</v>
      </c>
    </row>
    <row r="2379" spans="1:9">
      <c r="A2379" s="109" t="s">
        <v>339</v>
      </c>
      <c r="B2379" s="109" t="s">
        <v>338</v>
      </c>
      <c r="C2379" s="109" t="e">
        <f>VLOOKUP(B2379,Nonpubs!$B$2:$D$193,3,FALSE)</f>
        <v>#N/A</v>
      </c>
      <c r="D2379" s="109" t="e">
        <f>VLOOKUP(B2379,Nonpubs!$B$2:$D$193,2,FALSE)</f>
        <v>#N/A</v>
      </c>
      <c r="E2379" s="109" t="s">
        <v>751</v>
      </c>
      <c r="F2379" s="109" t="s">
        <v>1023</v>
      </c>
      <c r="G2379" s="109" t="s">
        <v>1348</v>
      </c>
      <c r="H2379" s="109" t="s">
        <v>796</v>
      </c>
      <c r="I2379" s="109" t="s">
        <v>1455</v>
      </c>
    </row>
    <row r="2380" spans="1:9">
      <c r="A2380" s="109" t="s">
        <v>339</v>
      </c>
      <c r="B2380" s="109" t="s">
        <v>338</v>
      </c>
      <c r="C2380" s="109" t="e">
        <f>VLOOKUP(B2380,Nonpubs!$B$2:$D$193,3,FALSE)</f>
        <v>#N/A</v>
      </c>
      <c r="D2380" s="109" t="e">
        <f>VLOOKUP(B2380,Nonpubs!$B$2:$D$193,2,FALSE)</f>
        <v>#N/A</v>
      </c>
      <c r="E2380" s="109" t="s">
        <v>804</v>
      </c>
      <c r="F2380" s="109" t="s">
        <v>1023</v>
      </c>
      <c r="G2380" s="109" t="s">
        <v>1348</v>
      </c>
      <c r="H2380" s="109" t="s">
        <v>796</v>
      </c>
      <c r="I2380" s="109" t="s">
        <v>1455</v>
      </c>
    </row>
    <row r="2381" spans="1:9">
      <c r="A2381" s="109" t="s">
        <v>339</v>
      </c>
      <c r="B2381" s="109" t="s">
        <v>338</v>
      </c>
      <c r="C2381" s="109" t="e">
        <f>VLOOKUP(B2381,Nonpubs!$B$2:$D$193,3,FALSE)</f>
        <v>#N/A</v>
      </c>
      <c r="D2381" s="109" t="e">
        <f>VLOOKUP(B2381,Nonpubs!$B$2:$D$193,2,FALSE)</f>
        <v>#N/A</v>
      </c>
      <c r="E2381" s="109" t="s">
        <v>751</v>
      </c>
      <c r="F2381" s="109" t="s">
        <v>1021</v>
      </c>
      <c r="G2381" s="109" t="s">
        <v>1345</v>
      </c>
      <c r="H2381" s="109" t="s">
        <v>796</v>
      </c>
      <c r="I2381" s="109" t="s">
        <v>1456</v>
      </c>
    </row>
    <row r="2382" spans="1:9">
      <c r="A2382" s="109" t="s">
        <v>339</v>
      </c>
      <c r="B2382" s="109" t="s">
        <v>338</v>
      </c>
      <c r="C2382" s="109" t="e">
        <f>VLOOKUP(B2382,Nonpubs!$B$2:$D$193,3,FALSE)</f>
        <v>#N/A</v>
      </c>
      <c r="D2382" s="109" t="e">
        <f>VLOOKUP(B2382,Nonpubs!$B$2:$D$193,2,FALSE)</f>
        <v>#N/A</v>
      </c>
      <c r="E2382" s="109" t="s">
        <v>752</v>
      </c>
      <c r="F2382" s="109" t="s">
        <v>1021</v>
      </c>
      <c r="G2382" s="109" t="s">
        <v>1345</v>
      </c>
      <c r="H2382" s="109" t="s">
        <v>796</v>
      </c>
      <c r="I2382" s="109" t="s">
        <v>1456</v>
      </c>
    </row>
    <row r="2383" spans="1:9">
      <c r="A2383" s="109" t="s">
        <v>339</v>
      </c>
      <c r="B2383" s="109" t="s">
        <v>338</v>
      </c>
      <c r="C2383" s="109" t="e">
        <f>VLOOKUP(B2383,Nonpubs!$B$2:$D$193,3,FALSE)</f>
        <v>#N/A</v>
      </c>
      <c r="D2383" s="109" t="e">
        <f>VLOOKUP(B2383,Nonpubs!$B$2:$D$193,2,FALSE)</f>
        <v>#N/A</v>
      </c>
      <c r="E2383" s="109" t="s">
        <v>804</v>
      </c>
      <c r="F2383" s="109" t="s">
        <v>1021</v>
      </c>
      <c r="G2383" s="109" t="s">
        <v>1345</v>
      </c>
      <c r="H2383" s="109" t="s">
        <v>796</v>
      </c>
      <c r="I2383" s="109" t="s">
        <v>1456</v>
      </c>
    </row>
    <row r="2384" spans="1:9">
      <c r="A2384" s="109" t="s">
        <v>339</v>
      </c>
      <c r="B2384" s="109" t="s">
        <v>338</v>
      </c>
      <c r="C2384" s="109" t="e">
        <f>VLOOKUP(B2384,Nonpubs!$B$2:$D$193,3,FALSE)</f>
        <v>#N/A</v>
      </c>
      <c r="D2384" s="109" t="e">
        <f>VLOOKUP(B2384,Nonpubs!$B$2:$D$193,2,FALSE)</f>
        <v>#N/A</v>
      </c>
      <c r="E2384" s="109" t="s">
        <v>752</v>
      </c>
      <c r="F2384" s="109" t="s">
        <v>1013</v>
      </c>
      <c r="G2384" s="109" t="s">
        <v>1336</v>
      </c>
      <c r="H2384" s="109" t="s">
        <v>1337</v>
      </c>
      <c r="I2384" s="109" t="s">
        <v>1456</v>
      </c>
    </row>
    <row r="2385" spans="1:9">
      <c r="A2385" s="109" t="s">
        <v>339</v>
      </c>
      <c r="B2385" s="109" t="s">
        <v>338</v>
      </c>
      <c r="C2385" s="109" t="e">
        <f>VLOOKUP(B2385,Nonpubs!$B$2:$D$193,3,FALSE)</f>
        <v>#N/A</v>
      </c>
      <c r="D2385" s="109" t="e">
        <f>VLOOKUP(B2385,Nonpubs!$B$2:$D$193,2,FALSE)</f>
        <v>#N/A</v>
      </c>
      <c r="E2385" s="109" t="s">
        <v>804</v>
      </c>
      <c r="F2385" s="109" t="s">
        <v>1013</v>
      </c>
      <c r="G2385" s="109" t="s">
        <v>1336</v>
      </c>
      <c r="H2385" s="109" t="s">
        <v>1337</v>
      </c>
      <c r="I2385" s="109" t="s">
        <v>1456</v>
      </c>
    </row>
    <row r="2386" spans="1:9">
      <c r="A2386" s="109" t="s">
        <v>341</v>
      </c>
      <c r="B2386" s="109" t="s">
        <v>340</v>
      </c>
      <c r="C2386" s="109" t="e">
        <f>VLOOKUP(B2386,Nonpubs!$B$2:$D$193,3,FALSE)</f>
        <v>#N/A</v>
      </c>
      <c r="D2386" s="109" t="e">
        <f>VLOOKUP(B2386,Nonpubs!$B$2:$D$193,2,FALSE)</f>
        <v>#N/A</v>
      </c>
      <c r="E2386" s="109" t="s">
        <v>743</v>
      </c>
      <c r="F2386" s="109" t="s">
        <v>2998</v>
      </c>
      <c r="G2386" s="109" t="s">
        <v>2999</v>
      </c>
      <c r="H2386" s="109" t="s">
        <v>802</v>
      </c>
      <c r="I2386" s="109" t="s">
        <v>1456</v>
      </c>
    </row>
    <row r="2387" spans="1:9">
      <c r="A2387" s="109" t="s">
        <v>341</v>
      </c>
      <c r="B2387" s="109" t="s">
        <v>340</v>
      </c>
      <c r="C2387" s="109" t="e">
        <f>VLOOKUP(B2387,Nonpubs!$B$2:$D$193,3,FALSE)</f>
        <v>#N/A</v>
      </c>
      <c r="D2387" s="109" t="e">
        <f>VLOOKUP(B2387,Nonpubs!$B$2:$D$193,2,FALSE)</f>
        <v>#N/A</v>
      </c>
      <c r="E2387" s="109" t="s">
        <v>752</v>
      </c>
      <c r="F2387" s="109" t="s">
        <v>2998</v>
      </c>
      <c r="G2387" s="109" t="s">
        <v>2999</v>
      </c>
      <c r="H2387" s="109" t="s">
        <v>802</v>
      </c>
      <c r="I2387" s="109" t="s">
        <v>1456</v>
      </c>
    </row>
    <row r="2388" spans="1:9">
      <c r="A2388" s="109" t="s">
        <v>341</v>
      </c>
      <c r="B2388" s="109" t="s">
        <v>340</v>
      </c>
      <c r="C2388" s="109" t="e">
        <f>VLOOKUP(B2388,Nonpubs!$B$2:$D$193,3,FALSE)</f>
        <v>#N/A</v>
      </c>
      <c r="D2388" s="109" t="e">
        <f>VLOOKUP(B2388,Nonpubs!$B$2:$D$193,2,FALSE)</f>
        <v>#N/A</v>
      </c>
      <c r="E2388" s="109" t="s">
        <v>752</v>
      </c>
      <c r="F2388" s="109" t="s">
        <v>880</v>
      </c>
      <c r="G2388" s="109" t="s">
        <v>1196</v>
      </c>
      <c r="H2388" s="109" t="s">
        <v>1163</v>
      </c>
      <c r="I2388" s="109" t="s">
        <v>1456</v>
      </c>
    </row>
    <row r="2389" spans="1:9">
      <c r="A2389" s="109" t="s">
        <v>341</v>
      </c>
      <c r="B2389" s="109" t="s">
        <v>340</v>
      </c>
      <c r="C2389" s="109" t="e">
        <f>VLOOKUP(B2389,Nonpubs!$B$2:$D$193,3,FALSE)</f>
        <v>#N/A</v>
      </c>
      <c r="D2389" s="109" t="e">
        <f>VLOOKUP(B2389,Nonpubs!$B$2:$D$193,2,FALSE)</f>
        <v>#N/A</v>
      </c>
      <c r="E2389" s="109" t="s">
        <v>743</v>
      </c>
      <c r="F2389" s="109" t="s">
        <v>900</v>
      </c>
      <c r="G2389" s="109" t="s">
        <v>1217</v>
      </c>
      <c r="H2389" s="109" t="s">
        <v>796</v>
      </c>
      <c r="I2389" s="109" t="s">
        <v>1455</v>
      </c>
    </row>
    <row r="2390" spans="1:9">
      <c r="A2390" s="109" t="s">
        <v>341</v>
      </c>
      <c r="B2390" s="109" t="s">
        <v>340</v>
      </c>
      <c r="C2390" s="109" t="e">
        <f>VLOOKUP(B2390,Nonpubs!$B$2:$D$193,3,FALSE)</f>
        <v>#N/A</v>
      </c>
      <c r="D2390" s="109" t="e">
        <f>VLOOKUP(B2390,Nonpubs!$B$2:$D$193,2,FALSE)</f>
        <v>#N/A</v>
      </c>
      <c r="E2390" s="109" t="s">
        <v>744</v>
      </c>
      <c r="F2390" s="109" t="s">
        <v>1000</v>
      </c>
      <c r="G2390" s="109" t="s">
        <v>1323</v>
      </c>
      <c r="H2390" s="109" t="s">
        <v>791</v>
      </c>
      <c r="I2390" s="109" t="s">
        <v>1456</v>
      </c>
    </row>
    <row r="2391" spans="1:9">
      <c r="A2391" s="109" t="s">
        <v>341</v>
      </c>
      <c r="B2391" s="109" t="s">
        <v>340</v>
      </c>
      <c r="C2391" s="109" t="e">
        <f>VLOOKUP(B2391,Nonpubs!$B$2:$D$193,3,FALSE)</f>
        <v>#N/A</v>
      </c>
      <c r="D2391" s="109" t="e">
        <f>VLOOKUP(B2391,Nonpubs!$B$2:$D$193,2,FALSE)</f>
        <v>#N/A</v>
      </c>
      <c r="E2391" s="109" t="s">
        <v>752</v>
      </c>
      <c r="F2391" s="109" t="s">
        <v>883</v>
      </c>
      <c r="G2391" s="109" t="s">
        <v>1199</v>
      </c>
      <c r="H2391" s="109" t="s">
        <v>1163</v>
      </c>
      <c r="I2391" s="109" t="s">
        <v>1455</v>
      </c>
    </row>
    <row r="2392" spans="1:9">
      <c r="A2392" s="109" t="s">
        <v>343</v>
      </c>
      <c r="B2392" s="109" t="s">
        <v>342</v>
      </c>
      <c r="C2392" s="109" t="str">
        <f>VLOOKUP(B2392,Nonpubs!$B$2:$D$193,3,FALSE)</f>
        <v xml:space="preserve">9-12                                                                                                                                                                                                                                                                                                                                                                                                                                                                                                                                                                                                                                                                                                                                                                                                                                                                                                                                                                                                                                                                                                                                                                                                                                                                                                                                                                                                                                                                                                                                                                                                                                                                                                                                                                                                                                                                                                                                                                                                                                                                            </v>
      </c>
      <c r="D2392" s="109" t="str">
        <f>VLOOKUP(B2392,Nonpubs!$B$2:$D$193,2,FALSE)</f>
        <v xml:space="preserve">Northwest Local                                             </v>
      </c>
      <c r="E2392" s="109" t="s">
        <v>752</v>
      </c>
      <c r="F2392" s="109" t="s">
        <v>1006</v>
      </c>
      <c r="G2392" s="109" t="s">
        <v>1329</v>
      </c>
      <c r="H2392" s="109" t="s">
        <v>793</v>
      </c>
      <c r="I2392" s="109" t="s">
        <v>1456</v>
      </c>
    </row>
    <row r="2393" spans="1:9">
      <c r="A2393" s="109" t="s">
        <v>343</v>
      </c>
      <c r="B2393" s="109" t="s">
        <v>342</v>
      </c>
      <c r="C2393" s="109" t="str">
        <f>VLOOKUP(B2393,Nonpubs!$B$2:$D$193,3,FALSE)</f>
        <v xml:space="preserve">9-12                                                                                                                                                                                                                                                                                                                                                                                                                                                                                                                                                                                                                                                                                                                                                                                                                                                                                                                                                                                                                                                                                                                                                                                                                                                                                                                                                                                                                                                                                                                                                                                                                                                                                                                                                                                                                                                                                                                                                                                                                                                                            </v>
      </c>
      <c r="D2393" s="109" t="str">
        <f>VLOOKUP(B2393,Nonpubs!$B$2:$D$193,2,FALSE)</f>
        <v xml:space="preserve">Northwest Local                                             </v>
      </c>
      <c r="E2393" s="109" t="s">
        <v>752</v>
      </c>
      <c r="F2393" s="109" t="s">
        <v>823</v>
      </c>
      <c r="G2393" s="109" t="s">
        <v>1135</v>
      </c>
      <c r="H2393" s="109" t="s">
        <v>795</v>
      </c>
      <c r="I2393" s="109" t="s">
        <v>1456</v>
      </c>
    </row>
    <row r="2394" spans="1:9">
      <c r="A2394" s="109" t="s">
        <v>343</v>
      </c>
      <c r="B2394" s="109" t="s">
        <v>342</v>
      </c>
      <c r="C2394" s="109" t="str">
        <f>VLOOKUP(B2394,Nonpubs!$B$2:$D$193,3,FALSE)</f>
        <v xml:space="preserve">9-12                                                                                                                                                                                                                                                                                                                                                                                                                                                                                                                                                                                                                                                                                                                                                                                                                                                                                                                                                                                                                                                                                                                                                                                                                                                                                                                                                                                                                                                                                                                                                                                                                                                                                                                                                                                                                                                                                                                                                                                                                                                                            </v>
      </c>
      <c r="D2394" s="109" t="str">
        <f>VLOOKUP(B2394,Nonpubs!$B$2:$D$193,2,FALSE)</f>
        <v xml:space="preserve">Northwest Local                                             </v>
      </c>
      <c r="E2394" s="109" t="s">
        <v>751</v>
      </c>
      <c r="F2394" s="109" t="s">
        <v>867</v>
      </c>
      <c r="G2394" s="109" t="s">
        <v>1182</v>
      </c>
      <c r="H2394" s="109" t="s">
        <v>795</v>
      </c>
      <c r="I2394" s="109" t="s">
        <v>1456</v>
      </c>
    </row>
    <row r="2395" spans="1:9">
      <c r="A2395" s="109" t="s">
        <v>343</v>
      </c>
      <c r="B2395" s="109" t="s">
        <v>342</v>
      </c>
      <c r="C2395" s="109" t="str">
        <f>VLOOKUP(B2395,Nonpubs!$B$2:$D$193,3,FALSE)</f>
        <v xml:space="preserve">9-12                                                                                                                                                                                                                                                                                                                                                                                                                                                                                                                                                                                                                                                                                                                                                                                                                                                                                                                                                                                                                                                                                                                                                                                                                                                                                                                                                                                                                                                                                                                                                                                                                                                                                                                                                                                                                                                                                                                                                                                                                                                                            </v>
      </c>
      <c r="D2395" s="109" t="str">
        <f>VLOOKUP(B2395,Nonpubs!$B$2:$D$193,2,FALSE)</f>
        <v xml:space="preserve">Northwest Local                                             </v>
      </c>
      <c r="E2395" s="109" t="s">
        <v>752</v>
      </c>
      <c r="F2395" s="109" t="s">
        <v>867</v>
      </c>
      <c r="G2395" s="109" t="s">
        <v>1182</v>
      </c>
      <c r="H2395" s="109" t="s">
        <v>795</v>
      </c>
      <c r="I2395" s="109" t="s">
        <v>1456</v>
      </c>
    </row>
    <row r="2396" spans="1:9">
      <c r="A2396" s="109" t="s">
        <v>343</v>
      </c>
      <c r="B2396" s="109" t="s">
        <v>342</v>
      </c>
      <c r="C2396" s="109" t="str">
        <f>VLOOKUP(B2396,Nonpubs!$B$2:$D$193,3,FALSE)</f>
        <v xml:space="preserve">9-12                                                                                                                                                                                                                                                                                                                                                                                                                                                                                                                                                                                                                                                                                                                                                                                                                                                                                                                                                                                                                                                                                                                                                                                                                                                                                                                                                                                                                                                                                                                                                                                                                                                                                                                                                                                                                                                                                                                                                                                                                                                                            </v>
      </c>
      <c r="D2396" s="109" t="str">
        <f>VLOOKUP(B2396,Nonpubs!$B$2:$D$193,2,FALSE)</f>
        <v xml:space="preserve">Northwest Local                                             </v>
      </c>
      <c r="E2396" s="109" t="s">
        <v>804</v>
      </c>
      <c r="F2396" s="109" t="s">
        <v>867</v>
      </c>
      <c r="G2396" s="109" t="s">
        <v>1182</v>
      </c>
      <c r="H2396" s="109" t="s">
        <v>795</v>
      </c>
      <c r="I2396" s="109" t="s">
        <v>1456</v>
      </c>
    </row>
    <row r="2397" spans="1:9">
      <c r="A2397" s="109" t="s">
        <v>343</v>
      </c>
      <c r="B2397" s="109" t="s">
        <v>342</v>
      </c>
      <c r="C2397" s="109" t="str">
        <f>VLOOKUP(B2397,Nonpubs!$B$2:$D$193,3,FALSE)</f>
        <v xml:space="preserve">9-12                                                                                                                                                                                                                                                                                                                                                                                                                                                                                                                                                                                                                                                                                                                                                                                                                                                                                                                                                                                                                                                                                                                                                                                                                                                                                                                                                                                                                                                                                                                                                                                                                                                                                                                                                                                                                                                                                                                                                                                                                                                                            </v>
      </c>
      <c r="D2397" s="109" t="str">
        <f>VLOOKUP(B2397,Nonpubs!$B$2:$D$193,2,FALSE)</f>
        <v xml:space="preserve">Northwest Local                                             </v>
      </c>
      <c r="E2397" s="109" t="s">
        <v>751</v>
      </c>
      <c r="F2397" s="109" t="s">
        <v>868</v>
      </c>
      <c r="G2397" s="109" t="s">
        <v>1183</v>
      </c>
      <c r="H2397" s="109" t="s">
        <v>795</v>
      </c>
      <c r="I2397" s="109" t="s">
        <v>1456</v>
      </c>
    </row>
    <row r="2398" spans="1:9">
      <c r="A2398" s="109" t="s">
        <v>343</v>
      </c>
      <c r="B2398" s="109" t="s">
        <v>342</v>
      </c>
      <c r="C2398" s="109" t="str">
        <f>VLOOKUP(B2398,Nonpubs!$B$2:$D$193,3,FALSE)</f>
        <v xml:space="preserve">9-12                                                                                                                                                                                                                                                                                                                                                                                                                                                                                                                                                                                                                                                                                                                                                                                                                                                                                                                                                                                                                                                                                                                                                                                                                                                                                                                                                                                                                                                                                                                                                                                                                                                                                                                                                                                                                                                                                                                                                                                                                                                                            </v>
      </c>
      <c r="D2398" s="109" t="str">
        <f>VLOOKUP(B2398,Nonpubs!$B$2:$D$193,2,FALSE)</f>
        <v xml:space="preserve">Northwest Local                                             </v>
      </c>
      <c r="E2398" s="109" t="s">
        <v>752</v>
      </c>
      <c r="F2398" s="109" t="s">
        <v>868</v>
      </c>
      <c r="G2398" s="109" t="s">
        <v>1183</v>
      </c>
      <c r="H2398" s="109" t="s">
        <v>795</v>
      </c>
      <c r="I2398" s="109" t="s">
        <v>1456</v>
      </c>
    </row>
    <row r="2399" spans="1:9">
      <c r="A2399" s="109" t="s">
        <v>343</v>
      </c>
      <c r="B2399" s="109" t="s">
        <v>342</v>
      </c>
      <c r="C2399" s="109" t="str">
        <f>VLOOKUP(B2399,Nonpubs!$B$2:$D$193,3,FALSE)</f>
        <v xml:space="preserve">9-12                                                                                                                                                                                                                                                                                                                                                                                                                                                                                                                                                                                                                                                                                                                                                                                                                                                                                                                                                                                                                                                                                                                                                                                                                                                                                                                                                                                                                                                                                                                                                                                                                                                                                                                                                                                                                                                                                                                                                                                                                                                                            </v>
      </c>
      <c r="D2399" s="109" t="str">
        <f>VLOOKUP(B2399,Nonpubs!$B$2:$D$193,2,FALSE)</f>
        <v xml:space="preserve">Northwest Local                                             </v>
      </c>
      <c r="E2399" s="109" t="s">
        <v>751</v>
      </c>
      <c r="F2399" s="109" t="s">
        <v>987</v>
      </c>
      <c r="G2399" s="109" t="s">
        <v>1310</v>
      </c>
      <c r="H2399" s="109" t="s">
        <v>795</v>
      </c>
      <c r="I2399" s="109" t="s">
        <v>1456</v>
      </c>
    </row>
    <row r="2400" spans="1:9">
      <c r="A2400" s="109" t="s">
        <v>343</v>
      </c>
      <c r="B2400" s="109" t="s">
        <v>342</v>
      </c>
      <c r="C2400" s="109" t="str">
        <f>VLOOKUP(B2400,Nonpubs!$B$2:$D$193,3,FALSE)</f>
        <v xml:space="preserve">9-12                                                                                                                                                                                                                                                                                                                                                                                                                                                                                                                                                                                                                                                                                                                                                                                                                                                                                                                                                                                                                                                                                                                                                                                                                                                                                                                                                                                                                                                                                                                                                                                                                                                                                                                                                                                                                                                                                                                                                                                                                                                                            </v>
      </c>
      <c r="D2400" s="109" t="str">
        <f>VLOOKUP(B2400,Nonpubs!$B$2:$D$193,2,FALSE)</f>
        <v xml:space="preserve">Northwest Local                                             </v>
      </c>
      <c r="E2400" s="109" t="s">
        <v>804</v>
      </c>
      <c r="F2400" s="109" t="s">
        <v>987</v>
      </c>
      <c r="G2400" s="109" t="s">
        <v>1310</v>
      </c>
      <c r="H2400" s="109" t="s">
        <v>795</v>
      </c>
      <c r="I2400" s="109" t="s">
        <v>1456</v>
      </c>
    </row>
    <row r="2401" spans="1:9">
      <c r="A2401" s="109" t="s">
        <v>343</v>
      </c>
      <c r="B2401" s="109" t="s">
        <v>342</v>
      </c>
      <c r="C2401" s="109" t="str">
        <f>VLOOKUP(B2401,Nonpubs!$B$2:$D$193,3,FALSE)</f>
        <v xml:space="preserve">9-12                                                                                                                                                                                                                                                                                                                                                                                                                                                                                                                                                                                                                                                                                                                                                                                                                                                                                                                                                                                                                                                                                                                                                                                                                                                                                                                                                                                                                                                                                                                                                                                                                                                                                                                                                                                                                                                                                                                                                                                                                                                                            </v>
      </c>
      <c r="D2401" s="109" t="str">
        <f>VLOOKUP(B2401,Nonpubs!$B$2:$D$193,2,FALSE)</f>
        <v xml:space="preserve">Northwest Local                                             </v>
      </c>
      <c r="E2401" s="109" t="s">
        <v>752</v>
      </c>
      <c r="F2401" s="109" t="s">
        <v>916</v>
      </c>
      <c r="G2401" s="109" t="s">
        <v>1234</v>
      </c>
      <c r="H2401" s="109" t="s">
        <v>793</v>
      </c>
      <c r="I2401" s="109" t="s">
        <v>1455</v>
      </c>
    </row>
    <row r="2402" spans="1:9">
      <c r="A2402" s="109" t="s">
        <v>343</v>
      </c>
      <c r="B2402" s="109" t="s">
        <v>342</v>
      </c>
      <c r="C2402" s="109" t="str">
        <f>VLOOKUP(B2402,Nonpubs!$B$2:$D$193,3,FALSE)</f>
        <v xml:space="preserve">9-12                                                                                                                                                                                                                                                                                                                                                                                                                                                                                                                                                                                                                                                                                                                                                                                                                                                                                                                                                                                                                                                                                                                                                                                                                                                                                                                                                                                                                                                                                                                                                                                                                                                                                                                                                                                                                                                                                                                                                                                                                                                                            </v>
      </c>
      <c r="D2402" s="109" t="str">
        <f>VLOOKUP(B2402,Nonpubs!$B$2:$D$193,2,FALSE)</f>
        <v xml:space="preserve">Northwest Local                                             </v>
      </c>
      <c r="E2402" s="109" t="s">
        <v>751</v>
      </c>
      <c r="F2402" s="109" t="s">
        <v>1005</v>
      </c>
      <c r="G2402" s="109" t="s">
        <v>1328</v>
      </c>
      <c r="H2402" s="109" t="s">
        <v>802</v>
      </c>
      <c r="I2402" s="109" t="s">
        <v>1456</v>
      </c>
    </row>
    <row r="2403" spans="1:9">
      <c r="A2403" s="109" t="s">
        <v>343</v>
      </c>
      <c r="B2403" s="109" t="s">
        <v>342</v>
      </c>
      <c r="C2403" s="109" t="str">
        <f>VLOOKUP(B2403,Nonpubs!$B$2:$D$193,3,FALSE)</f>
        <v xml:space="preserve">9-12                                                                                                                                                                                                                                                                                                                                                                                                                                                                                                                                                                                                                                                                                                                                                                                                                                                                                                                                                                                                                                                                                                                                                                                                                                                                                                                                                                                                                                                                                                                                                                                                                                                                                                                                                                                                                                                                                                                                                                                                                                                                            </v>
      </c>
      <c r="D2403" s="109" t="str">
        <f>VLOOKUP(B2403,Nonpubs!$B$2:$D$193,2,FALSE)</f>
        <v xml:space="preserve">Northwest Local                                             </v>
      </c>
      <c r="E2403" s="109" t="s">
        <v>752</v>
      </c>
      <c r="F2403" s="109" t="s">
        <v>1005</v>
      </c>
      <c r="G2403" s="109" t="s">
        <v>1328</v>
      </c>
      <c r="H2403" s="109" t="s">
        <v>802</v>
      </c>
      <c r="I2403" s="109" t="s">
        <v>1456</v>
      </c>
    </row>
    <row r="2404" spans="1:9">
      <c r="A2404" s="109" t="s">
        <v>343</v>
      </c>
      <c r="B2404" s="109" t="s">
        <v>342</v>
      </c>
      <c r="C2404" s="109" t="str">
        <f>VLOOKUP(B2404,Nonpubs!$B$2:$D$193,3,FALSE)</f>
        <v xml:space="preserve">9-12                                                                                                                                                                                                                                                                                                                                                                                                                                                                                                                                                                                                                                                                                                                                                                                                                                                                                                                                                                                                                                                                                                                                                                                                                                                                                                                                                                                                                                                                                                                                                                                                                                                                                                                                                                                                                                                                                                                                                                                                                                                                            </v>
      </c>
      <c r="D2404" s="109" t="str">
        <f>VLOOKUP(B2404,Nonpubs!$B$2:$D$193,2,FALSE)</f>
        <v xml:space="preserve">Northwest Local                                             </v>
      </c>
      <c r="E2404" s="109" t="s">
        <v>752</v>
      </c>
      <c r="F2404" s="109" t="s">
        <v>917</v>
      </c>
      <c r="G2404" s="109" t="s">
        <v>1235</v>
      </c>
      <c r="H2404" s="109" t="s">
        <v>797</v>
      </c>
      <c r="I2404" s="109" t="s">
        <v>1456</v>
      </c>
    </row>
    <row r="2405" spans="1:9">
      <c r="A2405" s="109" t="s">
        <v>343</v>
      </c>
      <c r="B2405" s="109" t="s">
        <v>342</v>
      </c>
      <c r="C2405" s="109" t="str">
        <f>VLOOKUP(B2405,Nonpubs!$B$2:$D$193,3,FALSE)</f>
        <v xml:space="preserve">9-12                                                                                                                                                                                                                                                                                                                                                                                                                                                                                                                                                                                                                                                                                                                                                                                                                                                                                                                                                                                                                                                                                                                                                                                                                                                                                                                                                                                                                                                                                                                                                                                                                                                                                                                                                                                                                                                                                                                                                                                                                                                                            </v>
      </c>
      <c r="D2405" s="109" t="str">
        <f>VLOOKUP(B2405,Nonpubs!$B$2:$D$193,2,FALSE)</f>
        <v xml:space="preserve">Northwest Local                                             </v>
      </c>
      <c r="E2405" s="109" t="s">
        <v>751</v>
      </c>
      <c r="F2405" s="109" t="s">
        <v>818</v>
      </c>
      <c r="G2405" s="109" t="s">
        <v>1129</v>
      </c>
      <c r="H2405" s="109" t="s">
        <v>1130</v>
      </c>
      <c r="I2405" s="109" t="s">
        <v>1456</v>
      </c>
    </row>
    <row r="2406" spans="1:9">
      <c r="A2406" s="109" t="s">
        <v>343</v>
      </c>
      <c r="B2406" s="109" t="s">
        <v>342</v>
      </c>
      <c r="C2406" s="109" t="str">
        <f>VLOOKUP(B2406,Nonpubs!$B$2:$D$193,3,FALSE)</f>
        <v xml:space="preserve">9-12                                                                                                                                                                                                                                                                                                                                                                                                                                                                                                                                                                                                                                                                                                                                                                                                                                                                                                                                                                                                                                                                                                                                                                                                                                                                                                                                                                                                                                                                                                                                                                                                                                                                                                                                                                                                                                                                                                                                                                                                                                                                            </v>
      </c>
      <c r="D2406" s="109" t="str">
        <f>VLOOKUP(B2406,Nonpubs!$B$2:$D$193,2,FALSE)</f>
        <v xml:space="preserve">Northwest Local                                             </v>
      </c>
      <c r="E2406" s="109" t="s">
        <v>804</v>
      </c>
      <c r="F2406" s="109" t="s">
        <v>818</v>
      </c>
      <c r="G2406" s="109" t="s">
        <v>1129</v>
      </c>
      <c r="H2406" s="109" t="s">
        <v>1130</v>
      </c>
      <c r="I2406" s="109" t="s">
        <v>1456</v>
      </c>
    </row>
    <row r="2407" spans="1:9">
      <c r="A2407" s="109" t="s">
        <v>343</v>
      </c>
      <c r="B2407" s="109" t="s">
        <v>342</v>
      </c>
      <c r="C2407" s="109" t="str">
        <f>VLOOKUP(B2407,Nonpubs!$B$2:$D$193,3,FALSE)</f>
        <v xml:space="preserve">9-12                                                                                                                                                                                                                                                                                                                                                                                                                                                                                                                                                                                                                                                                                                                                                                                                                                                                                                                                                                                                                                                                                                                                                                                                                                                                                                                                                                                                                                                                                                                                                                                                                                                                                                                                                                                                                                                                                                                                                                                                                                                                            </v>
      </c>
      <c r="D2407" s="109" t="str">
        <f>VLOOKUP(B2407,Nonpubs!$B$2:$D$193,2,FALSE)</f>
        <v xml:space="preserve">Northwest Local                                             </v>
      </c>
      <c r="E2407" s="109" t="s">
        <v>751</v>
      </c>
      <c r="F2407" s="109" t="s">
        <v>819</v>
      </c>
      <c r="G2407" s="109" t="s">
        <v>1131</v>
      </c>
      <c r="H2407" s="109" t="s">
        <v>795</v>
      </c>
      <c r="I2407" s="109" t="s">
        <v>1456</v>
      </c>
    </row>
    <row r="2408" spans="1:9">
      <c r="A2408" s="109" t="s">
        <v>343</v>
      </c>
      <c r="B2408" s="109" t="s">
        <v>342</v>
      </c>
      <c r="C2408" s="109" t="str">
        <f>VLOOKUP(B2408,Nonpubs!$B$2:$D$193,3,FALSE)</f>
        <v xml:space="preserve">9-12                                                                                                                                                                                                                                                                                                                                                                                                                                                                                                                                                                                                                                                                                                                                                                                                                                                                                                                                                                                                                                                                                                                                                                                                                                                                                                                                                                                                                                                                                                                                                                                                                                                                                                                                                                                                                                                                                                                                                                                                                                                                            </v>
      </c>
      <c r="D2408" s="109" t="str">
        <f>VLOOKUP(B2408,Nonpubs!$B$2:$D$193,2,FALSE)</f>
        <v xml:space="preserve">Northwest Local                                             </v>
      </c>
      <c r="E2408" s="109" t="s">
        <v>752</v>
      </c>
      <c r="F2408" s="109" t="s">
        <v>819</v>
      </c>
      <c r="G2408" s="109" t="s">
        <v>1131</v>
      </c>
      <c r="H2408" s="109" t="s">
        <v>795</v>
      </c>
      <c r="I2408" s="109" t="s">
        <v>1456</v>
      </c>
    </row>
    <row r="2409" spans="1:9">
      <c r="A2409" s="109" t="s">
        <v>343</v>
      </c>
      <c r="B2409" s="109" t="s">
        <v>342</v>
      </c>
      <c r="C2409" s="109" t="str">
        <f>VLOOKUP(B2409,Nonpubs!$B$2:$D$193,3,FALSE)</f>
        <v xml:space="preserve">9-12                                                                                                                                                                                                                                                                                                                                                                                                                                                                                                                                                                                                                                                                                                                                                                                                                                                                                                                                                                                                                                                                                                                                                                                                                                                                                                                                                                                                                                                                                                                                                                                                                                                                                                                                                                                                                                                                                                                                                                                                                                                                            </v>
      </c>
      <c r="D2409" s="109" t="str">
        <f>VLOOKUP(B2409,Nonpubs!$B$2:$D$193,2,FALSE)</f>
        <v xml:space="preserve">Northwest Local                                             </v>
      </c>
      <c r="E2409" s="109" t="s">
        <v>752</v>
      </c>
      <c r="F2409" s="109" t="s">
        <v>820</v>
      </c>
      <c r="G2409" s="109" t="s">
        <v>1132</v>
      </c>
      <c r="H2409" s="109" t="s">
        <v>795</v>
      </c>
      <c r="I2409" s="109" t="s">
        <v>1456</v>
      </c>
    </row>
    <row r="2410" spans="1:9">
      <c r="A2410" s="109" t="s">
        <v>343</v>
      </c>
      <c r="B2410" s="109" t="s">
        <v>342</v>
      </c>
      <c r="C2410" s="109" t="str">
        <f>VLOOKUP(B2410,Nonpubs!$B$2:$D$193,3,FALSE)</f>
        <v xml:space="preserve">9-12                                                                                                                                                                                                                                                                                                                                                                                                                                                                                                                                                                                                                                                                                                                                                                                                                                                                                                                                                                                                                                                                                                                                                                                                                                                                                                                                                                                                                                                                                                                                                                                                                                                                                                                                                                                                                                                                                                                                                                                                                                                                            </v>
      </c>
      <c r="D2410" s="109" t="str">
        <f>VLOOKUP(B2410,Nonpubs!$B$2:$D$193,2,FALSE)</f>
        <v xml:space="preserve">Northwest Local                                             </v>
      </c>
      <c r="E2410" s="109" t="s">
        <v>751</v>
      </c>
      <c r="F2410" s="109" t="s">
        <v>1061</v>
      </c>
      <c r="G2410" s="109" t="s">
        <v>1390</v>
      </c>
      <c r="H2410" s="109" t="s">
        <v>793</v>
      </c>
      <c r="I2410" s="109" t="s">
        <v>1455</v>
      </c>
    </row>
    <row r="2411" spans="1:9">
      <c r="A2411" s="109" t="s">
        <v>343</v>
      </c>
      <c r="B2411" s="109" t="s">
        <v>342</v>
      </c>
      <c r="C2411" s="109" t="str">
        <f>VLOOKUP(B2411,Nonpubs!$B$2:$D$193,3,FALSE)</f>
        <v xml:space="preserve">9-12                                                                                                                                                                                                                                                                                                                                                                                                                                                                                                                                                                                                                                                                                                                                                                                                                                                                                                                                                                                                                                                                                                                                                                                                                                                                                                                                                                                                                                                                                                                                                                                                                                                                                                                                                                                                                                                                                                                                                                                                                                                                            </v>
      </c>
      <c r="D2411" s="109" t="str">
        <f>VLOOKUP(B2411,Nonpubs!$B$2:$D$193,2,FALSE)</f>
        <v xml:space="preserve">Northwest Local                                             </v>
      </c>
      <c r="E2411" s="109" t="s">
        <v>751</v>
      </c>
      <c r="F2411" s="109" t="s">
        <v>1008</v>
      </c>
      <c r="G2411" s="109" t="s">
        <v>1331</v>
      </c>
      <c r="H2411" s="109" t="s">
        <v>795</v>
      </c>
      <c r="I2411" s="109" t="s">
        <v>1456</v>
      </c>
    </row>
    <row r="2412" spans="1:9">
      <c r="A2412" s="109" t="s">
        <v>343</v>
      </c>
      <c r="B2412" s="109" t="s">
        <v>342</v>
      </c>
      <c r="C2412" s="109" t="str">
        <f>VLOOKUP(B2412,Nonpubs!$B$2:$D$193,3,FALSE)</f>
        <v xml:space="preserve">9-12                                                                                                                                                                                                                                                                                                                                                                                                                                                                                                                                                                                                                                                                                                                                                                                                                                                                                                                                                                                                                                                                                                                                                                                                                                                                                                                                                                                                                                                                                                                                                                                                                                                                                                                                                                                                                                                                                                                                                                                                                                                                            </v>
      </c>
      <c r="D2412" s="109" t="str">
        <f>VLOOKUP(B2412,Nonpubs!$B$2:$D$193,2,FALSE)</f>
        <v xml:space="preserve">Northwest Local                                             </v>
      </c>
      <c r="E2412" s="109" t="s">
        <v>752</v>
      </c>
      <c r="F2412" s="109" t="s">
        <v>969</v>
      </c>
      <c r="G2412" s="109" t="s">
        <v>1290</v>
      </c>
      <c r="H2412" s="109" t="s">
        <v>794</v>
      </c>
      <c r="I2412" s="109" t="s">
        <v>1456</v>
      </c>
    </row>
    <row r="2413" spans="1:9">
      <c r="A2413" s="109" t="s">
        <v>343</v>
      </c>
      <c r="B2413" s="109" t="s">
        <v>342</v>
      </c>
      <c r="C2413" s="109" t="str">
        <f>VLOOKUP(B2413,Nonpubs!$B$2:$D$193,3,FALSE)</f>
        <v xml:space="preserve">9-12                                                                                                                                                                                                                                                                                                                                                                                                                                                                                                                                                                                                                                                                                                                                                                                                                                                                                                                                                                                                                                                                                                                                                                                                                                                                                                                                                                                                                                                                                                                                                                                                                                                                                                                                                                                                                                                                                                                                                                                                                                                                            </v>
      </c>
      <c r="D2413" s="109" t="str">
        <f>VLOOKUP(B2413,Nonpubs!$B$2:$D$193,2,FALSE)</f>
        <v xml:space="preserve">Northwest Local                                             </v>
      </c>
      <c r="E2413" s="109" t="s">
        <v>804</v>
      </c>
      <c r="F2413" s="109" t="s">
        <v>814</v>
      </c>
      <c r="G2413" s="109" t="s">
        <v>1125</v>
      </c>
      <c r="H2413" s="109" t="s">
        <v>795</v>
      </c>
      <c r="I2413" s="109" t="s">
        <v>1456</v>
      </c>
    </row>
    <row r="2414" spans="1:9">
      <c r="A2414" s="109" t="s">
        <v>343</v>
      </c>
      <c r="B2414" s="109" t="s">
        <v>342</v>
      </c>
      <c r="C2414" s="109" t="str">
        <f>VLOOKUP(B2414,Nonpubs!$B$2:$D$193,3,FALSE)</f>
        <v xml:space="preserve">9-12                                                                                                                                                                                                                                                                                                                                                                                                                                                                                                                                                                                                                                                                                                                                                                                                                                                                                                                                                                                                                                                                                                                                                                                                                                                                                                                                                                                                                                                                                                                                                                                                                                                                                                                                                                                                                                                                                                                                                                                                                                                                            </v>
      </c>
      <c r="D2414" s="109" t="str">
        <f>VLOOKUP(B2414,Nonpubs!$B$2:$D$193,2,FALSE)</f>
        <v xml:space="preserve">Northwest Local                                             </v>
      </c>
      <c r="E2414" s="109" t="s">
        <v>751</v>
      </c>
      <c r="F2414" s="109" t="s">
        <v>821</v>
      </c>
      <c r="G2414" s="109" t="s">
        <v>1133</v>
      </c>
      <c r="H2414" s="109" t="s">
        <v>795</v>
      </c>
      <c r="I2414" s="109" t="s">
        <v>1456</v>
      </c>
    </row>
    <row r="2415" spans="1:9">
      <c r="A2415" s="109" t="s">
        <v>343</v>
      </c>
      <c r="B2415" s="109" t="s">
        <v>342</v>
      </c>
      <c r="C2415" s="109" t="str">
        <f>VLOOKUP(B2415,Nonpubs!$B$2:$D$193,3,FALSE)</f>
        <v xml:space="preserve">9-12                                                                                                                                                                                                                                                                                                                                                                                                                                                                                                                                                                                                                                                                                                                                                                                                                                                                                                                                                                                                                                                                                                                                                                                                                                                                                                                                                                                                                                                                                                                                                                                                                                                                                                                                                                                                                                                                                                                                                                                                                                                                            </v>
      </c>
      <c r="D2415" s="109" t="str">
        <f>VLOOKUP(B2415,Nonpubs!$B$2:$D$193,2,FALSE)</f>
        <v xml:space="preserve">Northwest Local                                             </v>
      </c>
      <c r="E2415" s="109" t="s">
        <v>751</v>
      </c>
      <c r="F2415" s="109" t="s">
        <v>815</v>
      </c>
      <c r="G2415" s="109" t="s">
        <v>1126</v>
      </c>
      <c r="H2415" s="109" t="s">
        <v>795</v>
      </c>
      <c r="I2415" s="109" t="s">
        <v>1456</v>
      </c>
    </row>
    <row r="2416" spans="1:9">
      <c r="A2416" s="109" t="s">
        <v>343</v>
      </c>
      <c r="B2416" s="109" t="s">
        <v>342</v>
      </c>
      <c r="C2416" s="109" t="str">
        <f>VLOOKUP(B2416,Nonpubs!$B$2:$D$193,3,FALSE)</f>
        <v xml:space="preserve">9-12                                                                                                                                                                                                                                                                                                                                                                                                                                                                                                                                                                                                                                                                                                                                                                                                                                                                                                                                                                                                                                                                                                                                                                                                                                                                                                                                                                                                                                                                                                                                                                                                                                                                                                                                                                                                                                                                                                                                                                                                                                                                            </v>
      </c>
      <c r="D2416" s="109" t="str">
        <f>VLOOKUP(B2416,Nonpubs!$B$2:$D$193,2,FALSE)</f>
        <v xml:space="preserve">Northwest Local                                             </v>
      </c>
      <c r="E2416" s="109" t="s">
        <v>752</v>
      </c>
      <c r="F2416" s="109" t="s">
        <v>817</v>
      </c>
      <c r="G2416" s="109" t="s">
        <v>1128</v>
      </c>
      <c r="H2416" s="109" t="s">
        <v>795</v>
      </c>
      <c r="I2416" s="109" t="s">
        <v>1456</v>
      </c>
    </row>
    <row r="2417" spans="1:9">
      <c r="A2417" s="109" t="s">
        <v>343</v>
      </c>
      <c r="B2417" s="109" t="s">
        <v>342</v>
      </c>
      <c r="C2417" s="109" t="str">
        <f>VLOOKUP(B2417,Nonpubs!$B$2:$D$193,3,FALSE)</f>
        <v xml:space="preserve">9-12                                                                                                                                                                                                                                                                                                                                                                                                                                                                                                                                                                                                                                                                                                                                                                                                                                                                                                                                                                                                                                                                                                                                                                                                                                                                                                                                                                                                                                                                                                                                                                                                                                                                                                                                                                                                                                                                                                                                                                                                                                                                            </v>
      </c>
      <c r="D2417" s="109" t="str">
        <f>VLOOKUP(B2417,Nonpubs!$B$2:$D$193,2,FALSE)</f>
        <v xml:space="preserve">Northwest Local                                             </v>
      </c>
      <c r="E2417" s="109" t="s">
        <v>752</v>
      </c>
      <c r="F2417" s="109" t="s">
        <v>866</v>
      </c>
      <c r="G2417" s="109" t="s">
        <v>1181</v>
      </c>
      <c r="H2417" s="109" t="s">
        <v>795</v>
      </c>
      <c r="I2417" s="109" t="s">
        <v>1456</v>
      </c>
    </row>
    <row r="2418" spans="1:9">
      <c r="A2418" s="109" t="s">
        <v>343</v>
      </c>
      <c r="B2418" s="109" t="s">
        <v>342</v>
      </c>
      <c r="C2418" s="109" t="str">
        <f>VLOOKUP(B2418,Nonpubs!$B$2:$D$193,3,FALSE)</f>
        <v xml:space="preserve">9-12                                                                                                                                                                                                                                                                                                                                                                                                                                                                                                                                                                                                                                                                                                                                                                                                                                                                                                                                                                                                                                                                                                                                                                                                                                                                                                                                                                                                                                                                                                                                                                                                                                                                                                                                                                                                                                                                                                                                                                                                                                                                            </v>
      </c>
      <c r="D2418" s="109" t="str">
        <f>VLOOKUP(B2418,Nonpubs!$B$2:$D$193,2,FALSE)</f>
        <v xml:space="preserve">Northwest Local                                             </v>
      </c>
      <c r="E2418" s="109" t="s">
        <v>752</v>
      </c>
      <c r="F2418" s="109" t="s">
        <v>816</v>
      </c>
      <c r="G2418" s="109" t="s">
        <v>1127</v>
      </c>
      <c r="H2418" s="109" t="s">
        <v>795</v>
      </c>
      <c r="I2418" s="109" t="s">
        <v>1456</v>
      </c>
    </row>
    <row r="2419" spans="1:9">
      <c r="A2419" s="109" t="s">
        <v>3047</v>
      </c>
      <c r="B2419" s="109" t="s">
        <v>1476</v>
      </c>
      <c r="C2419" s="109" t="e">
        <f>VLOOKUP(B2419,Nonpubs!$B$2:$D$193,3,FALSE)</f>
        <v>#N/A</v>
      </c>
      <c r="D2419" s="109" t="e">
        <f>VLOOKUP(B2419,Nonpubs!$B$2:$D$193,2,FALSE)</f>
        <v>#N/A</v>
      </c>
      <c r="E2419" s="109" t="s">
        <v>740</v>
      </c>
      <c r="F2419" s="109" t="s">
        <v>815</v>
      </c>
      <c r="G2419" s="109" t="s">
        <v>1126</v>
      </c>
      <c r="H2419" s="109" t="s">
        <v>795</v>
      </c>
      <c r="I2419" s="109" t="s">
        <v>1456</v>
      </c>
    </row>
    <row r="2420" spans="1:9">
      <c r="A2420" s="109" t="s">
        <v>345</v>
      </c>
      <c r="B2420" s="109" t="s">
        <v>344</v>
      </c>
      <c r="C2420" s="109" t="e">
        <f>VLOOKUP(B2420,Nonpubs!$B$2:$D$193,3,FALSE)</f>
        <v>#N/A</v>
      </c>
      <c r="D2420" s="109" t="e">
        <f>VLOOKUP(B2420,Nonpubs!$B$2:$D$193,2,FALSE)</f>
        <v>#N/A</v>
      </c>
      <c r="E2420" s="109" t="s">
        <v>740</v>
      </c>
      <c r="F2420" s="109" t="s">
        <v>830</v>
      </c>
      <c r="G2420" s="109" t="s">
        <v>1142</v>
      </c>
      <c r="H2420" s="109" t="s">
        <v>796</v>
      </c>
      <c r="I2420" s="109" t="s">
        <v>1456</v>
      </c>
    </row>
    <row r="2421" spans="1:9">
      <c r="A2421" s="109" t="s">
        <v>345</v>
      </c>
      <c r="B2421" s="109" t="s">
        <v>344</v>
      </c>
      <c r="C2421" s="109" t="e">
        <f>VLOOKUP(B2421,Nonpubs!$B$2:$D$193,3,FALSE)</f>
        <v>#N/A</v>
      </c>
      <c r="D2421" s="109" t="e">
        <f>VLOOKUP(B2421,Nonpubs!$B$2:$D$193,2,FALSE)</f>
        <v>#N/A</v>
      </c>
      <c r="E2421" s="109" t="s">
        <v>751</v>
      </c>
      <c r="F2421" s="109" t="s">
        <v>830</v>
      </c>
      <c r="G2421" s="109" t="s">
        <v>1142</v>
      </c>
      <c r="H2421" s="109" t="s">
        <v>796</v>
      </c>
      <c r="I2421" s="109" t="s">
        <v>1456</v>
      </c>
    </row>
    <row r="2422" spans="1:9">
      <c r="A2422" s="109" t="s">
        <v>345</v>
      </c>
      <c r="B2422" s="109" t="s">
        <v>344</v>
      </c>
      <c r="C2422" s="109" t="e">
        <f>VLOOKUP(B2422,Nonpubs!$B$2:$D$193,3,FALSE)</f>
        <v>#N/A</v>
      </c>
      <c r="D2422" s="109" t="e">
        <f>VLOOKUP(B2422,Nonpubs!$B$2:$D$193,2,FALSE)</f>
        <v>#N/A</v>
      </c>
      <c r="E2422" s="109" t="s">
        <v>744</v>
      </c>
      <c r="F2422" s="109" t="s">
        <v>927</v>
      </c>
      <c r="G2422" s="109" t="s">
        <v>1245</v>
      </c>
      <c r="H2422" s="109" t="s">
        <v>802</v>
      </c>
      <c r="I2422" s="109" t="s">
        <v>1456</v>
      </c>
    </row>
    <row r="2423" spans="1:9">
      <c r="A2423" s="109" t="s">
        <v>345</v>
      </c>
      <c r="B2423" s="109" t="s">
        <v>344</v>
      </c>
      <c r="C2423" s="109" t="e">
        <f>VLOOKUP(B2423,Nonpubs!$B$2:$D$193,3,FALSE)</f>
        <v>#N/A</v>
      </c>
      <c r="D2423" s="109" t="e">
        <f>VLOOKUP(B2423,Nonpubs!$B$2:$D$193,2,FALSE)</f>
        <v>#N/A</v>
      </c>
      <c r="E2423" s="109" t="s">
        <v>742</v>
      </c>
      <c r="F2423" s="109" t="s">
        <v>843</v>
      </c>
      <c r="G2423" s="109" t="s">
        <v>1155</v>
      </c>
      <c r="H2423" s="109" t="s">
        <v>796</v>
      </c>
      <c r="I2423" s="109" t="s">
        <v>1455</v>
      </c>
    </row>
    <row r="2424" spans="1:9">
      <c r="A2424" s="109" t="s">
        <v>345</v>
      </c>
      <c r="B2424" s="109" t="s">
        <v>344</v>
      </c>
      <c r="C2424" s="109" t="e">
        <f>VLOOKUP(B2424,Nonpubs!$B$2:$D$193,3,FALSE)</f>
        <v>#N/A</v>
      </c>
      <c r="D2424" s="109" t="e">
        <f>VLOOKUP(B2424,Nonpubs!$B$2:$D$193,2,FALSE)</f>
        <v>#N/A</v>
      </c>
      <c r="E2424" s="109" t="s">
        <v>751</v>
      </c>
      <c r="F2424" s="109" t="s">
        <v>843</v>
      </c>
      <c r="G2424" s="109" t="s">
        <v>1155</v>
      </c>
      <c r="H2424" s="109" t="s">
        <v>796</v>
      </c>
      <c r="I2424" s="109" t="s">
        <v>1455</v>
      </c>
    </row>
    <row r="2425" spans="1:9">
      <c r="A2425" s="109" t="s">
        <v>345</v>
      </c>
      <c r="B2425" s="109" t="s">
        <v>344</v>
      </c>
      <c r="C2425" s="109" t="e">
        <f>VLOOKUP(B2425,Nonpubs!$B$2:$D$193,3,FALSE)</f>
        <v>#N/A</v>
      </c>
      <c r="D2425" s="109" t="e">
        <f>VLOOKUP(B2425,Nonpubs!$B$2:$D$193,2,FALSE)</f>
        <v>#N/A</v>
      </c>
      <c r="E2425" s="109" t="s">
        <v>804</v>
      </c>
      <c r="F2425" s="109" t="s">
        <v>843</v>
      </c>
      <c r="G2425" s="109" t="s">
        <v>1155</v>
      </c>
      <c r="H2425" s="109" t="s">
        <v>796</v>
      </c>
      <c r="I2425" s="109" t="s">
        <v>1455</v>
      </c>
    </row>
    <row r="2426" spans="1:9">
      <c r="A2426" s="109" t="s">
        <v>345</v>
      </c>
      <c r="B2426" s="109" t="s">
        <v>344</v>
      </c>
      <c r="C2426" s="109" t="e">
        <f>VLOOKUP(B2426,Nonpubs!$B$2:$D$193,3,FALSE)</f>
        <v>#N/A</v>
      </c>
      <c r="D2426" s="109" t="e">
        <f>VLOOKUP(B2426,Nonpubs!$B$2:$D$193,2,FALSE)</f>
        <v>#N/A</v>
      </c>
      <c r="E2426" s="109" t="s">
        <v>744</v>
      </c>
      <c r="F2426" s="109" t="s">
        <v>831</v>
      </c>
      <c r="G2426" s="109" t="s">
        <v>1143</v>
      </c>
      <c r="H2426" s="109" t="s">
        <v>797</v>
      </c>
      <c r="I2426" s="109" t="s">
        <v>1456</v>
      </c>
    </row>
    <row r="2427" spans="1:9">
      <c r="A2427" s="109" t="s">
        <v>347</v>
      </c>
      <c r="B2427" s="109" t="s">
        <v>346</v>
      </c>
      <c r="C2427" s="109" t="str">
        <f>VLOOKUP(B2427,Nonpubs!$B$2:$D$193,3,FALSE)</f>
        <v xml:space="preserve">9-12                                                                                                                                                                                                                                                                                                                                                                                                                                                                                                                                                                                                                                                                                                                                                                                                                                                                                                                                                                                                                                                                                                                                                                                                                                                                                                                                                                                                                                                                                                                                                                                                                                                                                                                                                                                                                                                                                                                                                                                                                                                                            </v>
      </c>
      <c r="D2427" s="109" t="str">
        <f>VLOOKUP(B2427,Nonpubs!$B$2:$D$193,2,FALSE)</f>
        <v xml:space="preserve">Shawnee Local                                               </v>
      </c>
      <c r="E2427" s="109" t="s">
        <v>752</v>
      </c>
      <c r="F2427" s="109" t="s">
        <v>1048</v>
      </c>
      <c r="G2427" s="109" t="s">
        <v>1374</v>
      </c>
      <c r="H2427" s="109" t="s">
        <v>1027</v>
      </c>
      <c r="I2427" s="109" t="s">
        <v>1456</v>
      </c>
    </row>
    <row r="2428" spans="1:9">
      <c r="A2428" s="109" t="s">
        <v>347</v>
      </c>
      <c r="B2428" s="109" t="s">
        <v>346</v>
      </c>
      <c r="C2428" s="109" t="str">
        <f>VLOOKUP(B2428,Nonpubs!$B$2:$D$193,3,FALSE)</f>
        <v xml:space="preserve">9-12                                                                                                                                                                                                                                                                                                                                                                                                                                                                                                                                                                                                                                                                                                                                                                                                                                                                                                                                                                                                                                                                                                                                                                                                                                                                                                                                                                                                                                                                                                                                                                                                                                                                                                                                                                                                                                                                                                                                                                                                                                                                            </v>
      </c>
      <c r="D2428" s="109" t="str">
        <f>VLOOKUP(B2428,Nonpubs!$B$2:$D$193,2,FALSE)</f>
        <v xml:space="preserve">Shawnee Local                                               </v>
      </c>
      <c r="E2428" s="109" t="s">
        <v>751</v>
      </c>
      <c r="F2428" s="109" t="s">
        <v>1047</v>
      </c>
      <c r="G2428" s="109" t="s">
        <v>1373</v>
      </c>
      <c r="H2428" s="109" t="s">
        <v>790</v>
      </c>
      <c r="I2428" s="109" t="s">
        <v>1456</v>
      </c>
    </row>
    <row r="2429" spans="1:9">
      <c r="A2429" s="109" t="s">
        <v>347</v>
      </c>
      <c r="B2429" s="109" t="s">
        <v>346</v>
      </c>
      <c r="C2429" s="109" t="str">
        <f>VLOOKUP(B2429,Nonpubs!$B$2:$D$193,3,FALSE)</f>
        <v xml:space="preserve">9-12                                                                                                                                                                                                                                                                                                                                                                                                                                                                                                                                                                                                                                                                                                                                                                                                                                                                                                                                                                                                                                                                                                                                                                                                                                                                                                                                                                                                                                                                                                                                                                                                                                                                                                                                                                                                                                                                                                                                                                                                                                                                            </v>
      </c>
      <c r="D2429" s="109" t="str">
        <f>VLOOKUP(B2429,Nonpubs!$B$2:$D$193,2,FALSE)</f>
        <v xml:space="preserve">Shawnee Local                                               </v>
      </c>
      <c r="E2429" s="109" t="s">
        <v>752</v>
      </c>
      <c r="F2429" s="109" t="s">
        <v>1047</v>
      </c>
      <c r="G2429" s="109" t="s">
        <v>1373</v>
      </c>
      <c r="H2429" s="109" t="s">
        <v>790</v>
      </c>
      <c r="I2429" s="109" t="s">
        <v>1456</v>
      </c>
    </row>
    <row r="2430" spans="1:9">
      <c r="A2430" s="109" t="s">
        <v>347</v>
      </c>
      <c r="B2430" s="109" t="s">
        <v>346</v>
      </c>
      <c r="C2430" s="109" t="str">
        <f>VLOOKUP(B2430,Nonpubs!$B$2:$D$193,3,FALSE)</f>
        <v xml:space="preserve">9-12                                                                                                                                                                                                                                                                                                                                                                                                                                                                                                                                                                                                                                                                                                                                                                                                                                                                                                                                                                                                                                                                                                                                                                                                                                                                                                                                                                                                                                                                                                                                                                                                                                                                                                                                                                                                                                                                                                                                                                                                                                                                            </v>
      </c>
      <c r="D2430" s="109" t="str">
        <f>VLOOKUP(B2430,Nonpubs!$B$2:$D$193,2,FALSE)</f>
        <v xml:space="preserve">Shawnee Local                                               </v>
      </c>
      <c r="E2430" s="109" t="s">
        <v>751</v>
      </c>
      <c r="F2430" s="109" t="s">
        <v>1050</v>
      </c>
      <c r="G2430" s="109" t="s">
        <v>1376</v>
      </c>
      <c r="H2430" s="109" t="s">
        <v>1177</v>
      </c>
      <c r="I2430" s="109" t="s">
        <v>1456</v>
      </c>
    </row>
    <row r="2431" spans="1:9">
      <c r="A2431" s="109" t="s">
        <v>347</v>
      </c>
      <c r="B2431" s="109" t="s">
        <v>346</v>
      </c>
      <c r="C2431" s="109" t="str">
        <f>VLOOKUP(B2431,Nonpubs!$B$2:$D$193,3,FALSE)</f>
        <v xml:space="preserve">9-12                                                                                                                                                                                                                                                                                                                                                                                                                                                                                                                                                                                                                                                                                                                                                                                                                                                                                                                                                                                                                                                                                                                                                                                                                                                                                                                                                                                                                                                                                                                                                                                                                                                                                                                                                                                                                                                                                                                                                                                                                                                                            </v>
      </c>
      <c r="D2431" s="109" t="str">
        <f>VLOOKUP(B2431,Nonpubs!$B$2:$D$193,2,FALSE)</f>
        <v xml:space="preserve">Shawnee Local                                               </v>
      </c>
      <c r="E2431" s="109" t="s">
        <v>752</v>
      </c>
      <c r="F2431" s="109" t="s">
        <v>1050</v>
      </c>
      <c r="G2431" s="109" t="s">
        <v>1376</v>
      </c>
      <c r="H2431" s="109" t="s">
        <v>1177</v>
      </c>
      <c r="I2431" s="109" t="s">
        <v>1456</v>
      </c>
    </row>
    <row r="2432" spans="1:9">
      <c r="A2432" s="109" t="s">
        <v>347</v>
      </c>
      <c r="B2432" s="109" t="s">
        <v>346</v>
      </c>
      <c r="C2432" s="109" t="str">
        <f>VLOOKUP(B2432,Nonpubs!$B$2:$D$193,3,FALSE)</f>
        <v xml:space="preserve">9-12                                                                                                                                                                                                                                                                                                                                                                                                                                                                                                                                                                                                                                                                                                                                                                                                                                                                                                                                                                                                                                                                                                                                                                                                                                                                                                                                                                                                                                                                                                                                                                                                                                                                                                                                                                                                                                                                                                                                                                                                                                                                            </v>
      </c>
      <c r="D2432" s="109" t="str">
        <f>VLOOKUP(B2432,Nonpubs!$B$2:$D$193,2,FALSE)</f>
        <v xml:space="preserve">Shawnee Local                                               </v>
      </c>
      <c r="E2432" s="109" t="s">
        <v>804</v>
      </c>
      <c r="F2432" s="109" t="s">
        <v>1050</v>
      </c>
      <c r="G2432" s="109" t="s">
        <v>1376</v>
      </c>
      <c r="H2432" s="109" t="s">
        <v>1177</v>
      </c>
      <c r="I2432" s="109" t="s">
        <v>1456</v>
      </c>
    </row>
    <row r="2433" spans="1:9">
      <c r="A2433" s="109" t="s">
        <v>347</v>
      </c>
      <c r="B2433" s="109" t="s">
        <v>346</v>
      </c>
      <c r="C2433" s="109" t="str">
        <f>VLOOKUP(B2433,Nonpubs!$B$2:$D$193,3,FALSE)</f>
        <v xml:space="preserve">9-12                                                                                                                                                                                                                                                                                                                                                                                                                                                                                                                                                                                                                                                                                                                                                                                                                                                                                                                                                                                                                                                                                                                                                                                                                                                                                                                                                                                                                                                                                                                                                                                                                                                                                                                                                                                                                                                                                                                                                                                                                                                                            </v>
      </c>
      <c r="D2433" s="109" t="str">
        <f>VLOOKUP(B2433,Nonpubs!$B$2:$D$193,2,FALSE)</f>
        <v xml:space="preserve">Shawnee Local                                               </v>
      </c>
      <c r="E2433" s="109" t="s">
        <v>751</v>
      </c>
      <c r="F2433" s="109" t="s">
        <v>1049</v>
      </c>
      <c r="G2433" s="109" t="s">
        <v>1375</v>
      </c>
      <c r="H2433" s="109" t="s">
        <v>790</v>
      </c>
      <c r="I2433" s="109" t="s">
        <v>1456</v>
      </c>
    </row>
    <row r="2434" spans="1:9">
      <c r="A2434" s="109" t="s">
        <v>347</v>
      </c>
      <c r="B2434" s="109" t="s">
        <v>346</v>
      </c>
      <c r="C2434" s="109" t="str">
        <f>VLOOKUP(B2434,Nonpubs!$B$2:$D$193,3,FALSE)</f>
        <v xml:space="preserve">9-12                                                                                                                                                                                                                                                                                                                                                                                                                                                                                                                                                                                                                                                                                                                                                                                                                                                                                                                                                                                                                                                                                                                                                                                                                                                                                                                                                                                                                                                                                                                                                                                                                                                                                                                                                                                                                                                                                                                                                                                                                                                                            </v>
      </c>
      <c r="D2434" s="109" t="str">
        <f>VLOOKUP(B2434,Nonpubs!$B$2:$D$193,2,FALSE)</f>
        <v xml:space="preserve">Shawnee Local                                               </v>
      </c>
      <c r="E2434" s="109" t="s">
        <v>752</v>
      </c>
      <c r="F2434" s="109" t="s">
        <v>1049</v>
      </c>
      <c r="G2434" s="109" t="s">
        <v>1375</v>
      </c>
      <c r="H2434" s="109" t="s">
        <v>790</v>
      </c>
      <c r="I2434" s="109" t="s">
        <v>1456</v>
      </c>
    </row>
    <row r="2435" spans="1:9">
      <c r="A2435" s="109" t="s">
        <v>347</v>
      </c>
      <c r="B2435" s="109" t="s">
        <v>346</v>
      </c>
      <c r="C2435" s="109" t="str">
        <f>VLOOKUP(B2435,Nonpubs!$B$2:$D$193,3,FALSE)</f>
        <v xml:space="preserve">9-12                                                                                                                                                                                                                                                                                                                                                                                                                                                                                                                                                                                                                                                                                                                                                                                                                                                                                                                                                                                                                                                                                                                                                                                                                                                                                                                                                                                                                                                                                                                                                                                                                                                                                                                                                                                                                                                                                                                                                                                                                                                                            </v>
      </c>
      <c r="D2435" s="109" t="str">
        <f>VLOOKUP(B2435,Nonpubs!$B$2:$D$193,2,FALSE)</f>
        <v xml:space="preserve">Shawnee Local                                               </v>
      </c>
      <c r="E2435" s="109" t="s">
        <v>804</v>
      </c>
      <c r="F2435" s="109" t="s">
        <v>1049</v>
      </c>
      <c r="G2435" s="109" t="s">
        <v>1375</v>
      </c>
      <c r="H2435" s="109" t="s">
        <v>790</v>
      </c>
      <c r="I2435" s="109" t="s">
        <v>1456</v>
      </c>
    </row>
    <row r="2436" spans="1:9">
      <c r="A2436" s="109" t="s">
        <v>347</v>
      </c>
      <c r="B2436" s="109" t="s">
        <v>346</v>
      </c>
      <c r="C2436" s="109" t="str">
        <f>VLOOKUP(B2436,Nonpubs!$B$2:$D$193,3,FALSE)</f>
        <v xml:space="preserve">9-12                                                                                                                                                                                                                                                                                                                                                                                                                                                                                                                                                                                                                                                                                                                                                                                                                                                                                                                                                                                                                                                                                                                                                                                                                                                                                                                                                                                                                                                                                                                                                                                                                                                                                                                                                                                                                                                                                                                                                                                                                                                                            </v>
      </c>
      <c r="D2436" s="109" t="str">
        <f>VLOOKUP(B2436,Nonpubs!$B$2:$D$193,2,FALSE)</f>
        <v xml:space="preserve">Shawnee Local                                               </v>
      </c>
      <c r="E2436" s="109" t="s">
        <v>751</v>
      </c>
      <c r="F2436" s="109" t="s">
        <v>1051</v>
      </c>
      <c r="G2436" s="109" t="s">
        <v>1377</v>
      </c>
      <c r="H2436" s="109" t="s">
        <v>1130</v>
      </c>
      <c r="I2436" s="109" t="s">
        <v>1456</v>
      </c>
    </row>
    <row r="2437" spans="1:9">
      <c r="A2437" s="109" t="s">
        <v>347</v>
      </c>
      <c r="B2437" s="109" t="s">
        <v>346</v>
      </c>
      <c r="C2437" s="109" t="str">
        <f>VLOOKUP(B2437,Nonpubs!$B$2:$D$193,3,FALSE)</f>
        <v xml:space="preserve">9-12                                                                                                                                                                                                                                                                                                                                                                                                                                                                                                                                                                                                                                                                                                                                                                                                                                                                                                                                                                                                                                                                                                                                                                                                                                                                                                                                                                                                                                                                                                                                                                                                                                                                                                                                                                                                                                                                                                                                                                                                                                                                            </v>
      </c>
      <c r="D2437" s="109" t="str">
        <f>VLOOKUP(B2437,Nonpubs!$B$2:$D$193,2,FALSE)</f>
        <v xml:space="preserve">Shawnee Local                                               </v>
      </c>
      <c r="E2437" s="109" t="s">
        <v>752</v>
      </c>
      <c r="F2437" s="109" t="s">
        <v>1051</v>
      </c>
      <c r="G2437" s="109" t="s">
        <v>1377</v>
      </c>
      <c r="H2437" s="109" t="s">
        <v>1130</v>
      </c>
      <c r="I2437" s="109" t="s">
        <v>1456</v>
      </c>
    </row>
    <row r="2438" spans="1:9">
      <c r="A2438" s="109" t="s">
        <v>347</v>
      </c>
      <c r="B2438" s="109" t="s">
        <v>346</v>
      </c>
      <c r="C2438" s="109" t="str">
        <f>VLOOKUP(B2438,Nonpubs!$B$2:$D$193,3,FALSE)</f>
        <v xml:space="preserve">9-12                                                                                                                                                                                                                                                                                                                                                                                                                                                                                                                                                                                                                                                                                                                                                                                                                                                                                                                                                                                                                                                                                                                                                                                                                                                                                                                                                                                                                                                                                                                                                                                                                                                                                                                                                                                                                                                                                                                                                                                                                                                                            </v>
      </c>
      <c r="D2438" s="109" t="str">
        <f>VLOOKUP(B2438,Nonpubs!$B$2:$D$193,2,FALSE)</f>
        <v xml:space="preserve">Shawnee Local                                               </v>
      </c>
      <c r="E2438" s="109" t="s">
        <v>804</v>
      </c>
      <c r="F2438" s="109" t="s">
        <v>1051</v>
      </c>
      <c r="G2438" s="109" t="s">
        <v>1377</v>
      </c>
      <c r="H2438" s="109" t="s">
        <v>1130</v>
      </c>
      <c r="I2438" s="109" t="s">
        <v>1456</v>
      </c>
    </row>
    <row r="2439" spans="1:9">
      <c r="A2439" s="109" t="s">
        <v>347</v>
      </c>
      <c r="B2439" s="109" t="s">
        <v>346</v>
      </c>
      <c r="C2439" s="109" t="str">
        <f>VLOOKUP(B2439,Nonpubs!$B$2:$D$193,3,FALSE)</f>
        <v xml:space="preserve">9-12                                                                                                                                                                                                                                                                                                                                                                                                                                                                                                                                                                                                                                                                                                                                                                                                                                                                                                                                                                                                                                                                                                                                                                                                                                                                                                                                                                                                                                                                                                                                                                                                                                                                                                                                                                                                                                                                                                                                                                                                                                                                            </v>
      </c>
      <c r="D2439" s="109" t="str">
        <f>VLOOKUP(B2439,Nonpubs!$B$2:$D$193,2,FALSE)</f>
        <v xml:space="preserve">Shawnee Local                                               </v>
      </c>
      <c r="E2439" s="109" t="s">
        <v>804</v>
      </c>
      <c r="F2439" s="109" t="s">
        <v>3048</v>
      </c>
      <c r="G2439" s="109" t="s">
        <v>3049</v>
      </c>
      <c r="H2439" s="109" t="s">
        <v>801</v>
      </c>
      <c r="I2439" s="109" t="s">
        <v>1455</v>
      </c>
    </row>
    <row r="2440" spans="1:9">
      <c r="A2440" s="109" t="s">
        <v>347</v>
      </c>
      <c r="B2440" s="109" t="s">
        <v>346</v>
      </c>
      <c r="C2440" s="109" t="str">
        <f>VLOOKUP(B2440,Nonpubs!$B$2:$D$193,3,FALSE)</f>
        <v xml:space="preserve">9-12                                                                                                                                                                                                                                                                                                                                                                                                                                                                                                                                                                                                                                                                                                                                                                                                                                                                                                                                                                                                                                                                                                                                                                                                                                                                                                                                                                                                                                                                                                                                                                                                                                                                                                                                                                                                                                                                                                                                                                                                                                                                            </v>
      </c>
      <c r="D2440" s="109" t="str">
        <f>VLOOKUP(B2440,Nonpubs!$B$2:$D$193,2,FALSE)</f>
        <v xml:space="preserve">Shawnee Local                                               </v>
      </c>
      <c r="E2440" s="109" t="s">
        <v>751</v>
      </c>
      <c r="F2440" s="109" t="s">
        <v>952</v>
      </c>
      <c r="G2440" s="109" t="s">
        <v>1272</v>
      </c>
      <c r="H2440" s="109" t="s">
        <v>811</v>
      </c>
      <c r="I2440" s="109" t="s">
        <v>1456</v>
      </c>
    </row>
    <row r="2441" spans="1:9">
      <c r="A2441" s="109" t="s">
        <v>347</v>
      </c>
      <c r="B2441" s="109" t="s">
        <v>346</v>
      </c>
      <c r="C2441" s="109" t="str">
        <f>VLOOKUP(B2441,Nonpubs!$B$2:$D$193,3,FALSE)</f>
        <v xml:space="preserve">9-12                                                                                                                                                                                                                                                                                                                                                                                                                                                                                                                                                                                                                                                                                                                                                                                                                                                                                                                                                                                                                                                                                                                                                                                                                                                                                                                                                                                                                                                                                                                                                                                                                                                                                                                                                                                                                                                                                                                                                                                                                                                                            </v>
      </c>
      <c r="D2441" s="109" t="str">
        <f>VLOOKUP(B2441,Nonpubs!$B$2:$D$193,2,FALSE)</f>
        <v xml:space="preserve">Shawnee Local                                               </v>
      </c>
      <c r="E2441" s="109" t="s">
        <v>752</v>
      </c>
      <c r="F2441" s="109" t="s">
        <v>952</v>
      </c>
      <c r="G2441" s="109" t="s">
        <v>1272</v>
      </c>
      <c r="H2441" s="109" t="s">
        <v>811</v>
      </c>
      <c r="I2441" s="109" t="s">
        <v>1456</v>
      </c>
    </row>
    <row r="2442" spans="1:9">
      <c r="A2442" s="109" t="s">
        <v>347</v>
      </c>
      <c r="B2442" s="109" t="s">
        <v>346</v>
      </c>
      <c r="C2442" s="109" t="str">
        <f>VLOOKUP(B2442,Nonpubs!$B$2:$D$193,3,FALSE)</f>
        <v xml:space="preserve">9-12                                                                                                                                                                                                                                                                                                                                                                                                                                                                                                                                                                                                                                                                                                                                                                                                                                                                                                                                                                                                                                                                                                                                                                                                                                                                                                                                                                                                                                                                                                                                                                                                                                                                                                                                                                                                                                                                                                                                                                                                                                                                            </v>
      </c>
      <c r="D2442" s="109" t="str">
        <f>VLOOKUP(B2442,Nonpubs!$B$2:$D$193,2,FALSE)</f>
        <v xml:space="preserve">Shawnee Local                                               </v>
      </c>
      <c r="E2442" s="109" t="s">
        <v>804</v>
      </c>
      <c r="F2442" s="109" t="s">
        <v>952</v>
      </c>
      <c r="G2442" s="109" t="s">
        <v>1272</v>
      </c>
      <c r="H2442" s="109" t="s">
        <v>811</v>
      </c>
      <c r="I2442" s="109" t="s">
        <v>1456</v>
      </c>
    </row>
    <row r="2443" spans="1:9">
      <c r="A2443" s="109" t="s">
        <v>349</v>
      </c>
      <c r="B2443" s="109" t="s">
        <v>348</v>
      </c>
      <c r="C2443" s="109" t="str">
        <f>VLOOKUP(B2443,Nonpubs!$B$2:$D$193,3,FALSE)</f>
        <v xml:space="preserve">P,K-8                                                                                                                                                                                                                                                                                                                                                                                                                                                                                                                                                                                                                                                                                                                                                                                                                                                                                                                                                                                                                                                                                                                                                                                                                                                                                                                                                                                                                                                                                                                                                                                                                                                                                                                                                                                                                                                                                                                                                                                                                                                                           </v>
      </c>
      <c r="D2443" s="109" t="str">
        <f>VLOOKUP(B2443,Nonpubs!$B$2:$D$193,2,FALSE)</f>
        <v xml:space="preserve">Cleveland Municipal                                         </v>
      </c>
      <c r="E2443" s="109" t="s">
        <v>739</v>
      </c>
      <c r="F2443" s="109" t="s">
        <v>1482</v>
      </c>
      <c r="G2443" s="109" t="s">
        <v>1482</v>
      </c>
      <c r="H2443" s="109" t="s">
        <v>1482</v>
      </c>
      <c r="I2443" s="109" t="s">
        <v>1482</v>
      </c>
    </row>
    <row r="2444" spans="1:9">
      <c r="A2444" s="109" t="s">
        <v>349</v>
      </c>
      <c r="B2444" s="109" t="s">
        <v>348</v>
      </c>
      <c r="C2444" s="109" t="str">
        <f>VLOOKUP(B2444,Nonpubs!$B$2:$D$193,3,FALSE)</f>
        <v xml:space="preserve">P,K-8                                                                                                                                                                                                                                                                                                                                                                                                                                                                                                                                                                                                                                                                                                                                                                                                                                                                                                                                                                                                                                                                                                                                                                                                                                                                                                                                                                                                                                                                                                                                                                                                                                                                                                                                                                                                                                                                                                                                                                                                                                                                           </v>
      </c>
      <c r="D2444" s="109" t="str">
        <f>VLOOKUP(B2444,Nonpubs!$B$2:$D$193,2,FALSE)</f>
        <v xml:space="preserve">Cleveland Municipal                                         </v>
      </c>
      <c r="E2444" s="109" t="s">
        <v>740</v>
      </c>
      <c r="F2444" s="109" t="s">
        <v>1482</v>
      </c>
      <c r="G2444" s="109" t="s">
        <v>1482</v>
      </c>
      <c r="H2444" s="109" t="s">
        <v>1482</v>
      </c>
      <c r="I2444" s="109" t="s">
        <v>1482</v>
      </c>
    </row>
    <row r="2445" spans="1:9">
      <c r="A2445" s="109" t="s">
        <v>349</v>
      </c>
      <c r="B2445" s="109" t="s">
        <v>348</v>
      </c>
      <c r="C2445" s="109" t="str">
        <f>VLOOKUP(B2445,Nonpubs!$B$2:$D$193,3,FALSE)</f>
        <v xml:space="preserve">P,K-8                                                                                                                                                                                                                                                                                                                                                                                                                                                                                                                                                                                                                                                                                                                                                                                                                                                                                                                                                                                                                                                                                                                                                                                                                                                                                                                                                                                                                                                                                                                                                                                                                                                                                                                                                                                                                                                                                                                                                                                                                                                                           </v>
      </c>
      <c r="D2445" s="109" t="str">
        <f>VLOOKUP(B2445,Nonpubs!$B$2:$D$193,2,FALSE)</f>
        <v xml:space="preserve">Cleveland Municipal                                         </v>
      </c>
      <c r="E2445" s="109" t="s">
        <v>741</v>
      </c>
      <c r="F2445" s="109" t="s">
        <v>1482</v>
      </c>
      <c r="G2445" s="109" t="s">
        <v>1482</v>
      </c>
      <c r="H2445" s="109" t="s">
        <v>1482</v>
      </c>
      <c r="I2445" s="109" t="s">
        <v>1482</v>
      </c>
    </row>
    <row r="2446" spans="1:9">
      <c r="A2446" s="109" t="s">
        <v>349</v>
      </c>
      <c r="B2446" s="109" t="s">
        <v>348</v>
      </c>
      <c r="C2446" s="109" t="str">
        <f>VLOOKUP(B2446,Nonpubs!$B$2:$D$193,3,FALSE)</f>
        <v xml:space="preserve">P,K-8                                                                                                                                                                                                                                                                                                                                                                                                                                                                                                                                                                                                                                                                                                                                                                                                                                                                                                                                                                                                                                                                                                                                                                                                                                                                                                                                                                                                                                                                                                                                                                                                                                                                                                                                                                                                                                                                                                                                                                                                                                                                           </v>
      </c>
      <c r="D2446" s="109" t="str">
        <f>VLOOKUP(B2446,Nonpubs!$B$2:$D$193,2,FALSE)</f>
        <v xml:space="preserve">Cleveland Municipal                                         </v>
      </c>
      <c r="E2446" s="109" t="s">
        <v>742</v>
      </c>
      <c r="F2446" s="109" t="s">
        <v>1482</v>
      </c>
      <c r="G2446" s="109" t="s">
        <v>1482</v>
      </c>
      <c r="H2446" s="109" t="s">
        <v>1482</v>
      </c>
      <c r="I2446" s="109" t="s">
        <v>1482</v>
      </c>
    </row>
    <row r="2447" spans="1:9">
      <c r="A2447" s="109" t="s">
        <v>349</v>
      </c>
      <c r="B2447" s="109" t="s">
        <v>348</v>
      </c>
      <c r="C2447" s="109" t="str">
        <f>VLOOKUP(B2447,Nonpubs!$B$2:$D$193,3,FALSE)</f>
        <v xml:space="preserve">P,K-8                                                                                                                                                                                                                                                                                                                                                                                                                                                                                                                                                                                                                                                                                                                                                                                                                                                                                                                                                                                                                                                                                                                                                                                                                                                                                                                                                                                                                                                                                                                                                                                                                                                                                                                                                                                                                                                                                                                                                                                                                                                                           </v>
      </c>
      <c r="D2447" s="109" t="str">
        <f>VLOOKUP(B2447,Nonpubs!$B$2:$D$193,2,FALSE)</f>
        <v xml:space="preserve">Cleveland Municipal                                         </v>
      </c>
      <c r="E2447" s="109" t="s">
        <v>744</v>
      </c>
      <c r="F2447" s="109" t="s">
        <v>1482</v>
      </c>
      <c r="G2447" s="109" t="s">
        <v>1482</v>
      </c>
      <c r="H2447" s="109" t="s">
        <v>1482</v>
      </c>
      <c r="I2447" s="109" t="s">
        <v>1482</v>
      </c>
    </row>
    <row r="2448" spans="1:9">
      <c r="A2448" s="109" t="s">
        <v>349</v>
      </c>
      <c r="B2448" s="109" t="s">
        <v>348</v>
      </c>
      <c r="C2448" s="109" t="str">
        <f>VLOOKUP(B2448,Nonpubs!$B$2:$D$193,3,FALSE)</f>
        <v xml:space="preserve">P,K-8                                                                                                                                                                                                                                                                                                                                                                                                                                                                                                                                                                                                                                                                                                                                                                                                                                                                                                                                                                                                                                                                                                                                                                                                                                                                                                                                                                                                                                                                                                                                                                                                                                                                                                                                                                                                                                                                                                                                                                                                                                                                           </v>
      </c>
      <c r="D2448" s="109" t="str">
        <f>VLOOKUP(B2448,Nonpubs!$B$2:$D$193,2,FALSE)</f>
        <v xml:space="preserve">Cleveland Municipal                                         </v>
      </c>
      <c r="E2448" s="109" t="s">
        <v>743</v>
      </c>
      <c r="F2448" s="109" t="s">
        <v>1482</v>
      </c>
      <c r="G2448" s="109" t="s">
        <v>1482</v>
      </c>
      <c r="H2448" s="109" t="s">
        <v>1482</v>
      </c>
      <c r="I2448" s="109" t="s">
        <v>1482</v>
      </c>
    </row>
    <row r="2449" spans="1:9">
      <c r="A2449" s="109" t="s">
        <v>351</v>
      </c>
      <c r="B2449" s="109" t="s">
        <v>350</v>
      </c>
      <c r="C2449" s="109" t="str">
        <f>VLOOKUP(B2449,Nonpubs!$B$2:$D$193,3,FALSE)</f>
        <v xml:space="preserve">9-12                                                                                                                                                                                                                                                                                                                                                                                                                                                                                                                                                                                                                                                                                                                                                                                                                                                                                                                                                                                                                                                                                                                                                                                                                                                                                                                                                                                                                                                                                                                                                                                                                                                                                                                                                                                                                                                                                                                                                                                                                                                                            </v>
      </c>
      <c r="D2449" s="109" t="str">
        <f>VLOOKUP(B2449,Nonpubs!$B$2:$D$193,2,FALSE)</f>
        <v xml:space="preserve">Cleveland Heights-University Heights City                   </v>
      </c>
      <c r="E2449" s="109" t="s">
        <v>751</v>
      </c>
      <c r="F2449" s="109" t="s">
        <v>1020</v>
      </c>
      <c r="G2449" s="109" t="s">
        <v>1344</v>
      </c>
      <c r="H2449" s="109" t="s">
        <v>791</v>
      </c>
      <c r="I2449" s="109" t="s">
        <v>1456</v>
      </c>
    </row>
    <row r="2450" spans="1:9">
      <c r="A2450" s="109" t="s">
        <v>351</v>
      </c>
      <c r="B2450" s="109" t="s">
        <v>350</v>
      </c>
      <c r="C2450" s="109" t="str">
        <f>VLOOKUP(B2450,Nonpubs!$B$2:$D$193,3,FALSE)</f>
        <v xml:space="preserve">9-12                                                                                                                                                                                                                                                                                                                                                                                                                                                                                                                                                                                                                                                                                                                                                                                                                                                                                                                                                                                                                                                                                                                                                                                                                                                                                                                                                                                                                                                                                                                                                                                                                                                                                                                                                                                                                                                                                                                                                                                                                                                                            </v>
      </c>
      <c r="D2450" s="109" t="str">
        <f>VLOOKUP(B2450,Nonpubs!$B$2:$D$193,2,FALSE)</f>
        <v xml:space="preserve">Cleveland Heights-University Heights City                   </v>
      </c>
      <c r="E2450" s="109" t="s">
        <v>752</v>
      </c>
      <c r="F2450" s="109" t="s">
        <v>1020</v>
      </c>
      <c r="G2450" s="109" t="s">
        <v>1344</v>
      </c>
      <c r="H2450" s="109" t="s">
        <v>791</v>
      </c>
      <c r="I2450" s="109" t="s">
        <v>1456</v>
      </c>
    </row>
    <row r="2451" spans="1:9">
      <c r="A2451" s="109" t="s">
        <v>351</v>
      </c>
      <c r="B2451" s="109" t="s">
        <v>350</v>
      </c>
      <c r="C2451" s="109" t="str">
        <f>VLOOKUP(B2451,Nonpubs!$B$2:$D$193,3,FALSE)</f>
        <v xml:space="preserve">9-12                                                                                                                                                                                                                                                                                                                                                                                                                                                                                                                                                                                                                                                                                                                                                                                                                                                                                                                                                                                                                                                                                                                                                                                                                                                                                                                                                                                                                                                                                                                                                                                                                                                                                                                                                                                                                                                                                                                                                                                                                                                                            </v>
      </c>
      <c r="D2451" s="109" t="str">
        <f>VLOOKUP(B2451,Nonpubs!$B$2:$D$193,2,FALSE)</f>
        <v xml:space="preserve">Cleveland Heights-University Heights City                   </v>
      </c>
      <c r="E2451" s="109" t="s">
        <v>752</v>
      </c>
      <c r="F2451" s="109" t="s">
        <v>914</v>
      </c>
      <c r="G2451" s="109" t="s">
        <v>1232</v>
      </c>
      <c r="H2451" s="109" t="s">
        <v>1163</v>
      </c>
      <c r="I2451" s="109" t="s">
        <v>1456</v>
      </c>
    </row>
    <row r="2452" spans="1:9">
      <c r="A2452" s="109" t="s">
        <v>351</v>
      </c>
      <c r="B2452" s="109" t="s">
        <v>350</v>
      </c>
      <c r="C2452" s="109" t="str">
        <f>VLOOKUP(B2452,Nonpubs!$B$2:$D$193,3,FALSE)</f>
        <v xml:space="preserve">9-12                                                                                                                                                                                                                                                                                                                                                                                                                                                                                                                                                                                                                                                                                                                                                                                                                                                                                                                                                                                                                                                                                                                                                                                                                                                                                                                                                                                                                                                                                                                                                                                                                                                                                                                                                                                                                                                                                                                                                                                                                                                                            </v>
      </c>
      <c r="D2452" s="109" t="str">
        <f>VLOOKUP(B2452,Nonpubs!$B$2:$D$193,2,FALSE)</f>
        <v xml:space="preserve">Cleveland Heights-University Heights City                   </v>
      </c>
      <c r="E2452" s="109" t="s">
        <v>804</v>
      </c>
      <c r="F2452" s="109" t="s">
        <v>914</v>
      </c>
      <c r="G2452" s="109" t="s">
        <v>1232</v>
      </c>
      <c r="H2452" s="109" t="s">
        <v>1163</v>
      </c>
      <c r="I2452" s="109" t="s">
        <v>1456</v>
      </c>
    </row>
    <row r="2453" spans="1:9">
      <c r="A2453" s="109" t="s">
        <v>351</v>
      </c>
      <c r="B2453" s="109" t="s">
        <v>350</v>
      </c>
      <c r="C2453" s="109" t="str">
        <f>VLOOKUP(B2453,Nonpubs!$B$2:$D$193,3,FALSE)</f>
        <v xml:space="preserve">9-12                                                                                                                                                                                                                                                                                                                                                                                                                                                                                                                                                                                                                                                                                                                                                                                                                                                                                                                                                                                                                                                                                                                                                                                                                                                                                                                                                                                                                                                                                                                                                                                                                                                                                                                                                                                                                                                                                                                                                                                                                                                                            </v>
      </c>
      <c r="D2453" s="109" t="str">
        <f>VLOOKUP(B2453,Nonpubs!$B$2:$D$193,2,FALSE)</f>
        <v xml:space="preserve">Cleveland Heights-University Heights City                   </v>
      </c>
      <c r="E2453" s="109" t="s">
        <v>751</v>
      </c>
      <c r="F2453" s="109" t="s">
        <v>913</v>
      </c>
      <c r="G2453" s="109" t="s">
        <v>1231</v>
      </c>
      <c r="H2453" s="109" t="s">
        <v>1163</v>
      </c>
      <c r="I2453" s="109" t="s">
        <v>1456</v>
      </c>
    </row>
    <row r="2454" spans="1:9">
      <c r="A2454" s="109" t="s">
        <v>351</v>
      </c>
      <c r="B2454" s="109" t="s">
        <v>350</v>
      </c>
      <c r="C2454" s="109" t="str">
        <f>VLOOKUP(B2454,Nonpubs!$B$2:$D$193,3,FALSE)</f>
        <v xml:space="preserve">9-12                                                                                                                                                                                                                                                                                                                                                                                                                                                                                                                                                                                                                                                                                                                                                                                                                                                                                                                                                                                                                                                                                                                                                                                                                                                                                                                                                                                                                                                                                                                                                                                                                                                                                                                                                                                                                                                                                                                                                                                                                                                                            </v>
      </c>
      <c r="D2454" s="109" t="str">
        <f>VLOOKUP(B2454,Nonpubs!$B$2:$D$193,2,FALSE)</f>
        <v xml:space="preserve">Cleveland Heights-University Heights City                   </v>
      </c>
      <c r="E2454" s="109" t="s">
        <v>751</v>
      </c>
      <c r="F2454" s="109" t="s">
        <v>1077</v>
      </c>
      <c r="G2454" s="109" t="s">
        <v>1408</v>
      </c>
      <c r="H2454" s="109" t="s">
        <v>1130</v>
      </c>
      <c r="I2454" s="109" t="s">
        <v>1456</v>
      </c>
    </row>
    <row r="2455" spans="1:9">
      <c r="A2455" s="109" t="s">
        <v>351</v>
      </c>
      <c r="B2455" s="109" t="s">
        <v>350</v>
      </c>
      <c r="C2455" s="109" t="str">
        <f>VLOOKUP(B2455,Nonpubs!$B$2:$D$193,3,FALSE)</f>
        <v xml:space="preserve">9-12                                                                                                                                                                                                                                                                                                                                                                                                                                                                                                                                                                                                                                                                                                                                                                                                                                                                                                                                                                                                                                                                                                                                                                                                                                                                                                                                                                                                                                                                                                                                                                                                                                                                                                                                                                                                                                                                                                                                                                                                                                                                            </v>
      </c>
      <c r="D2455" s="109" t="str">
        <f>VLOOKUP(B2455,Nonpubs!$B$2:$D$193,2,FALSE)</f>
        <v xml:space="preserve">Cleveland Heights-University Heights City                   </v>
      </c>
      <c r="E2455" s="109" t="s">
        <v>752</v>
      </c>
      <c r="F2455" s="109" t="s">
        <v>1077</v>
      </c>
      <c r="G2455" s="109" t="s">
        <v>1408</v>
      </c>
      <c r="H2455" s="109" t="s">
        <v>1130</v>
      </c>
      <c r="I2455" s="109" t="s">
        <v>1456</v>
      </c>
    </row>
    <row r="2456" spans="1:9">
      <c r="A2456" s="109" t="s">
        <v>351</v>
      </c>
      <c r="B2456" s="109" t="s">
        <v>350</v>
      </c>
      <c r="C2456" s="109" t="str">
        <f>VLOOKUP(B2456,Nonpubs!$B$2:$D$193,3,FALSE)</f>
        <v xml:space="preserve">9-12                                                                                                                                                                                                                                                                                                                                                                                                                                                                                                                                                                                                                                                                                                                                                                                                                                                                                                                                                                                                                                                                                                                                                                                                                                                                                                                                                                                                                                                                                                                                                                                                                                                                                                                                                                                                                                                                                                                                                                                                                                                                            </v>
      </c>
      <c r="D2456" s="109" t="str">
        <f>VLOOKUP(B2456,Nonpubs!$B$2:$D$193,2,FALSE)</f>
        <v xml:space="preserve">Cleveland Heights-University Heights City                   </v>
      </c>
      <c r="E2456" s="109" t="s">
        <v>804</v>
      </c>
      <c r="F2456" s="109" t="s">
        <v>1077</v>
      </c>
      <c r="G2456" s="109" t="s">
        <v>1408</v>
      </c>
      <c r="H2456" s="109" t="s">
        <v>1130</v>
      </c>
      <c r="I2456" s="109" t="s">
        <v>1456</v>
      </c>
    </row>
    <row r="2457" spans="1:9">
      <c r="A2457" s="109" t="s">
        <v>351</v>
      </c>
      <c r="B2457" s="109" t="s">
        <v>350</v>
      </c>
      <c r="C2457" s="109" t="str">
        <f>VLOOKUP(B2457,Nonpubs!$B$2:$D$193,3,FALSE)</f>
        <v xml:space="preserve">9-12                                                                                                                                                                                                                                                                                                                                                                                                                                                                                                                                                                                                                                                                                                                                                                                                                                                                                                                                                                                                                                                                                                                                                                                                                                                                                                                                                                                                                                                                                                                                                                                                                                                                                                                                                                                                                                                                                                                                                                                                                                                                            </v>
      </c>
      <c r="D2457" s="109" t="str">
        <f>VLOOKUP(B2457,Nonpubs!$B$2:$D$193,2,FALSE)</f>
        <v xml:space="preserve">Cleveland Heights-University Heights City                   </v>
      </c>
      <c r="E2457" s="109" t="s">
        <v>804</v>
      </c>
      <c r="F2457" s="109" t="s">
        <v>885</v>
      </c>
      <c r="G2457" s="109" t="s">
        <v>1201</v>
      </c>
      <c r="H2457" s="109" t="s">
        <v>811</v>
      </c>
      <c r="I2457" s="109" t="s">
        <v>1455</v>
      </c>
    </row>
    <row r="2458" spans="1:9">
      <c r="A2458" s="109" t="s">
        <v>351</v>
      </c>
      <c r="B2458" s="109" t="s">
        <v>350</v>
      </c>
      <c r="C2458" s="109" t="str">
        <f>VLOOKUP(B2458,Nonpubs!$B$2:$D$193,3,FALSE)</f>
        <v xml:space="preserve">9-12                                                                                                                                                                                                                                                                                                                                                                                                                                                                                                                                                                                                                                                                                                                                                                                                                                                                                                                                                                                                                                                                                                                                                                                                                                                                                                                                                                                                                                                                                                                                                                                                                                                                                                                                                                                                                                                                                                                                                                                                                                                                            </v>
      </c>
      <c r="D2458" s="109" t="str">
        <f>VLOOKUP(B2458,Nonpubs!$B$2:$D$193,2,FALSE)</f>
        <v xml:space="preserve">Cleveland Heights-University Heights City                   </v>
      </c>
      <c r="E2458" s="109" t="s">
        <v>751</v>
      </c>
      <c r="F2458" s="109" t="s">
        <v>986</v>
      </c>
      <c r="G2458" s="109" t="s">
        <v>1309</v>
      </c>
      <c r="H2458" s="109" t="s">
        <v>796</v>
      </c>
      <c r="I2458" s="109" t="s">
        <v>1455</v>
      </c>
    </row>
    <row r="2459" spans="1:9">
      <c r="A2459" s="109" t="s">
        <v>351</v>
      </c>
      <c r="B2459" s="109" t="s">
        <v>350</v>
      </c>
      <c r="C2459" s="109" t="str">
        <f>VLOOKUP(B2459,Nonpubs!$B$2:$D$193,3,FALSE)</f>
        <v xml:space="preserve">9-12                                                                                                                                                                                                                                                                                                                                                                                                                                                                                                                                                                                                                                                                                                                                                                                                                                                                                                                                                                                                                                                                                                                                                                                                                                                                                                                                                                                                                                                                                                                                                                                                                                                                                                                                                                                                                                                                                                                                                                                                                                                                            </v>
      </c>
      <c r="D2459" s="109" t="str">
        <f>VLOOKUP(B2459,Nonpubs!$B$2:$D$193,2,FALSE)</f>
        <v xml:space="preserve">Cleveland Heights-University Heights City                   </v>
      </c>
      <c r="E2459" s="109" t="s">
        <v>751</v>
      </c>
      <c r="F2459" s="109" t="s">
        <v>1011</v>
      </c>
      <c r="G2459" s="109" t="s">
        <v>1334</v>
      </c>
      <c r="H2459" s="109" t="s">
        <v>1163</v>
      </c>
      <c r="I2459" s="109" t="s">
        <v>1456</v>
      </c>
    </row>
    <row r="2460" spans="1:9">
      <c r="A2460" s="109" t="s">
        <v>351</v>
      </c>
      <c r="B2460" s="109" t="s">
        <v>350</v>
      </c>
      <c r="C2460" s="109" t="str">
        <f>VLOOKUP(B2460,Nonpubs!$B$2:$D$193,3,FALSE)</f>
        <v xml:space="preserve">9-12                                                                                                                                                                                                                                                                                                                                                                                                                                                                                                                                                                                                                                                                                                                                                                                                                                                                                                                                                                                                                                                                                                                                                                                                                                                                                                                                                                                                                                                                                                                                                                                                                                                                                                                                                                                                                                                                                                                                                                                                                                                                            </v>
      </c>
      <c r="D2460" s="109" t="str">
        <f>VLOOKUP(B2460,Nonpubs!$B$2:$D$193,2,FALSE)</f>
        <v xml:space="preserve">Cleveland Heights-University Heights City                   </v>
      </c>
      <c r="E2460" s="109" t="s">
        <v>752</v>
      </c>
      <c r="F2460" s="109" t="s">
        <v>1011</v>
      </c>
      <c r="G2460" s="109" t="s">
        <v>1334</v>
      </c>
      <c r="H2460" s="109" t="s">
        <v>1163</v>
      </c>
      <c r="I2460" s="109" t="s">
        <v>1456</v>
      </c>
    </row>
    <row r="2461" spans="1:9">
      <c r="A2461" s="109" t="s">
        <v>351</v>
      </c>
      <c r="B2461" s="109" t="s">
        <v>350</v>
      </c>
      <c r="C2461" s="109" t="str">
        <f>VLOOKUP(B2461,Nonpubs!$B$2:$D$193,3,FALSE)</f>
        <v xml:space="preserve">9-12                                                                                                                                                                                                                                                                                                                                                                                                                                                                                                                                                                                                                                                                                                                                                                                                                                                                                                                                                                                                                                                                                                                                                                                                                                                                                                                                                                                                                                                                                                                                                                                                                                                                                                                                                                                                                                                                                                                                                                                                                                                                            </v>
      </c>
      <c r="D2461" s="109" t="str">
        <f>VLOOKUP(B2461,Nonpubs!$B$2:$D$193,2,FALSE)</f>
        <v xml:space="preserve">Cleveland Heights-University Heights City                   </v>
      </c>
      <c r="E2461" s="109" t="s">
        <v>751</v>
      </c>
      <c r="F2461" s="109" t="s">
        <v>1019</v>
      </c>
      <c r="G2461" s="109" t="s">
        <v>1343</v>
      </c>
      <c r="H2461" s="109" t="s">
        <v>1163</v>
      </c>
      <c r="I2461" s="109" t="s">
        <v>1456</v>
      </c>
    </row>
    <row r="2462" spans="1:9">
      <c r="A2462" s="109" t="s">
        <v>351</v>
      </c>
      <c r="B2462" s="109" t="s">
        <v>350</v>
      </c>
      <c r="C2462" s="109" t="str">
        <f>VLOOKUP(B2462,Nonpubs!$B$2:$D$193,3,FALSE)</f>
        <v xml:space="preserve">9-12                                                                                                                                                                                                                                                                                                                                                                                                                                                                                                                                                                                                                                                                                                                                                                                                                                                                                                                                                                                                                                                                                                                                                                                                                                                                                                                                                                                                                                                                                                                                                                                                                                                                                                                                                                                                                                                                                                                                                                                                                                                                            </v>
      </c>
      <c r="D2462" s="109" t="str">
        <f>VLOOKUP(B2462,Nonpubs!$B$2:$D$193,2,FALSE)</f>
        <v xml:space="preserve">Cleveland Heights-University Heights City                   </v>
      </c>
      <c r="E2462" s="109" t="s">
        <v>752</v>
      </c>
      <c r="F2462" s="109" t="s">
        <v>1019</v>
      </c>
      <c r="G2462" s="109" t="s">
        <v>1343</v>
      </c>
      <c r="H2462" s="109" t="s">
        <v>1163</v>
      </c>
      <c r="I2462" s="109" t="s">
        <v>1456</v>
      </c>
    </row>
    <row r="2463" spans="1:9">
      <c r="A2463" s="109" t="s">
        <v>351</v>
      </c>
      <c r="B2463" s="109" t="s">
        <v>350</v>
      </c>
      <c r="C2463" s="109" t="str">
        <f>VLOOKUP(B2463,Nonpubs!$B$2:$D$193,3,FALSE)</f>
        <v xml:space="preserve">9-12                                                                                                                                                                                                                                                                                                                                                                                                                                                                                                                                                                                                                                                                                                                                                                                                                                                                                                                                                                                                                                                                                                                                                                                                                                                                                                                                                                                                                                                                                                                                                                                                                                                                                                                                                                                                                                                                                                                                                                                                                                                                            </v>
      </c>
      <c r="D2463" s="109" t="str">
        <f>VLOOKUP(B2463,Nonpubs!$B$2:$D$193,2,FALSE)</f>
        <v xml:space="preserve">Cleveland Heights-University Heights City                   </v>
      </c>
      <c r="E2463" s="109" t="s">
        <v>804</v>
      </c>
      <c r="F2463" s="109" t="s">
        <v>1482</v>
      </c>
      <c r="G2463" s="109" t="s">
        <v>1482</v>
      </c>
      <c r="H2463" s="109" t="s">
        <v>1482</v>
      </c>
      <c r="I2463" s="109" t="s">
        <v>1482</v>
      </c>
    </row>
    <row r="2464" spans="1:9">
      <c r="A2464" s="109" t="s">
        <v>351</v>
      </c>
      <c r="B2464" s="109" t="s">
        <v>350</v>
      </c>
      <c r="C2464" s="109" t="str">
        <f>VLOOKUP(B2464,Nonpubs!$B$2:$D$193,3,FALSE)</f>
        <v xml:space="preserve">9-12                                                                                                                                                                                                                                                                                                                                                                                                                                                                                                                                                                                                                                                                                                                                                                                                                                                                                                                                                                                                                                                                                                                                                                                                                                                                                                                                                                                                                                                                                                                                                                                                                                                                                                                                                                                                                                                                                                                                                                                                                                                                            </v>
      </c>
      <c r="D2464" s="109" t="str">
        <f>VLOOKUP(B2464,Nonpubs!$B$2:$D$193,2,FALSE)</f>
        <v xml:space="preserve">Cleveland Heights-University Heights City                   </v>
      </c>
      <c r="E2464" s="109" t="s">
        <v>751</v>
      </c>
      <c r="F2464" s="109" t="s">
        <v>887</v>
      </c>
      <c r="G2464" s="109" t="s">
        <v>1204</v>
      </c>
      <c r="H2464" s="109" t="s">
        <v>1177</v>
      </c>
      <c r="I2464" s="109" t="s">
        <v>1455</v>
      </c>
    </row>
    <row r="2465" spans="1:9">
      <c r="A2465" s="109" t="s">
        <v>351</v>
      </c>
      <c r="B2465" s="109" t="s">
        <v>350</v>
      </c>
      <c r="C2465" s="109" t="str">
        <f>VLOOKUP(B2465,Nonpubs!$B$2:$D$193,3,FALSE)</f>
        <v xml:space="preserve">9-12                                                                                                                                                                                                                                                                                                                                                                                                                                                                                                                                                                                                                                                                                                                                                                                                                                                                                                                                                                                                                                                                                                                                                                                                                                                                                                                                                                                                                                                                                                                                                                                                                                                                                                                                                                                                                                                                                                                                                                                                                                                                            </v>
      </c>
      <c r="D2465" s="109" t="str">
        <f>VLOOKUP(B2465,Nonpubs!$B$2:$D$193,2,FALSE)</f>
        <v xml:space="preserve">Cleveland Heights-University Heights City                   </v>
      </c>
      <c r="E2465" s="109" t="s">
        <v>804</v>
      </c>
      <c r="F2465" s="109" t="s">
        <v>887</v>
      </c>
      <c r="G2465" s="109" t="s">
        <v>1204</v>
      </c>
      <c r="H2465" s="109" t="s">
        <v>1177</v>
      </c>
      <c r="I2465" s="109" t="s">
        <v>1455</v>
      </c>
    </row>
    <row r="2466" spans="1:9">
      <c r="A2466" s="109" t="s">
        <v>351</v>
      </c>
      <c r="B2466" s="109" t="s">
        <v>350</v>
      </c>
      <c r="C2466" s="109" t="str">
        <f>VLOOKUP(B2466,Nonpubs!$B$2:$D$193,3,FALSE)</f>
        <v xml:space="preserve">9-12                                                                                                                                                                                                                                                                                                                                                                                                                                                                                                                                                                                                                                                                                                                                                                                                                                                                                                                                                                                                                                                                                                                                                                                                                                                                                                                                                                                                                                                                                                                                                                                                                                                                                                                                                                                                                                                                                                                                                                                                                                                                            </v>
      </c>
      <c r="D2466" s="109" t="str">
        <f>VLOOKUP(B2466,Nonpubs!$B$2:$D$193,2,FALSE)</f>
        <v xml:space="preserve">Cleveland Heights-University Heights City                   </v>
      </c>
      <c r="E2466" s="109" t="s">
        <v>751</v>
      </c>
      <c r="F2466" s="109" t="s">
        <v>1012</v>
      </c>
      <c r="G2466" s="109" t="s">
        <v>1335</v>
      </c>
      <c r="H2466" s="109" t="s">
        <v>801</v>
      </c>
      <c r="I2466" s="109" t="s">
        <v>1456</v>
      </c>
    </row>
    <row r="2467" spans="1:9">
      <c r="A2467" s="109" t="s">
        <v>351</v>
      </c>
      <c r="B2467" s="109" t="s">
        <v>350</v>
      </c>
      <c r="C2467" s="109" t="str">
        <f>VLOOKUP(B2467,Nonpubs!$B$2:$D$193,3,FALSE)</f>
        <v xml:space="preserve">9-12                                                                                                                                                                                                                                                                                                                                                                                                                                                                                                                                                                                                                                                                                                                                                                                                                                                                                                                                                                                                                                                                                                                                                                                                                                                                                                                                                                                                                                                                                                                                                                                                                                                                                                                                                                                                                                                                                                                                                                                                                                                                            </v>
      </c>
      <c r="D2467" s="109" t="str">
        <f>VLOOKUP(B2467,Nonpubs!$B$2:$D$193,2,FALSE)</f>
        <v xml:space="preserve">Cleveland Heights-University Heights City                   </v>
      </c>
      <c r="E2467" s="109" t="s">
        <v>752</v>
      </c>
      <c r="F2467" s="109" t="s">
        <v>1012</v>
      </c>
      <c r="G2467" s="109" t="s">
        <v>1335</v>
      </c>
      <c r="H2467" s="109" t="s">
        <v>801</v>
      </c>
      <c r="I2467" s="109" t="s">
        <v>1456</v>
      </c>
    </row>
    <row r="2468" spans="1:9">
      <c r="A2468" s="109" t="s">
        <v>351</v>
      </c>
      <c r="B2468" s="109" t="s">
        <v>350</v>
      </c>
      <c r="C2468" s="109" t="str">
        <f>VLOOKUP(B2468,Nonpubs!$B$2:$D$193,3,FALSE)</f>
        <v xml:space="preserve">9-12                                                                                                                                                                                                                                                                                                                                                                                                                                                                                                                                                                                                                                                                                                                                                                                                                                                                                                                                                                                                                                                                                                                                                                                                                                                                                                                                                                                                                                                                                                                                                                                                                                                                                                                                                                                                                                                                                                                                                                                                                                                                            </v>
      </c>
      <c r="D2468" s="109" t="str">
        <f>VLOOKUP(B2468,Nonpubs!$B$2:$D$193,2,FALSE)</f>
        <v xml:space="preserve">Cleveland Heights-University Heights City                   </v>
      </c>
      <c r="E2468" s="109" t="s">
        <v>804</v>
      </c>
      <c r="F2468" s="109" t="s">
        <v>1012</v>
      </c>
      <c r="G2468" s="109" t="s">
        <v>1335</v>
      </c>
      <c r="H2468" s="109" t="s">
        <v>801</v>
      </c>
      <c r="I2468" s="109" t="s">
        <v>1456</v>
      </c>
    </row>
    <row r="2469" spans="1:9">
      <c r="A2469" s="109" t="s">
        <v>351</v>
      </c>
      <c r="B2469" s="109" t="s">
        <v>350</v>
      </c>
      <c r="C2469" s="109" t="str">
        <f>VLOOKUP(B2469,Nonpubs!$B$2:$D$193,3,FALSE)</f>
        <v xml:space="preserve">9-12                                                                                                                                                                                                                                                                                                                                                                                                                                                                                                                                                                                                                                                                                                                                                                                                                                                                                                                                                                                                                                                                                                                                                                                                                                                                                                                                                                                                                                                                                                                                                                                                                                                                                                                                                                                                                                                                                                                                                                                                                                                                            </v>
      </c>
      <c r="D2469" s="109" t="str">
        <f>VLOOKUP(B2469,Nonpubs!$B$2:$D$193,2,FALSE)</f>
        <v xml:space="preserve">Cleveland Heights-University Heights City                   </v>
      </c>
      <c r="E2469" s="109" t="s">
        <v>752</v>
      </c>
      <c r="F2469" s="109" t="s">
        <v>1013</v>
      </c>
      <c r="G2469" s="109" t="s">
        <v>1336</v>
      </c>
      <c r="H2469" s="109" t="s">
        <v>1337</v>
      </c>
      <c r="I2469" s="109" t="s">
        <v>1456</v>
      </c>
    </row>
    <row r="2470" spans="1:9">
      <c r="A2470" s="109" t="s">
        <v>351</v>
      </c>
      <c r="B2470" s="109" t="s">
        <v>350</v>
      </c>
      <c r="C2470" s="109" t="str">
        <f>VLOOKUP(B2470,Nonpubs!$B$2:$D$193,3,FALSE)</f>
        <v xml:space="preserve">9-12                                                                                                                                                                                                                                                                                                                                                                                                                                                                                                                                                                                                                                                                                                                                                                                                                                                                                                                                                                                                                                                                                                                                                                                                                                                                                                                                                                                                                                                                                                                                                                                                                                                                                                                                                                                                                                                                                                                                                                                                                                                                            </v>
      </c>
      <c r="D2470" s="109" t="str">
        <f>VLOOKUP(B2470,Nonpubs!$B$2:$D$193,2,FALSE)</f>
        <v xml:space="preserve">Cleveland Heights-University Heights City                   </v>
      </c>
      <c r="E2470" s="109" t="s">
        <v>804</v>
      </c>
      <c r="F2470" s="109" t="s">
        <v>1013</v>
      </c>
      <c r="G2470" s="109" t="s">
        <v>1336</v>
      </c>
      <c r="H2470" s="109" t="s">
        <v>1337</v>
      </c>
      <c r="I2470" s="109" t="s">
        <v>1456</v>
      </c>
    </row>
    <row r="2471" spans="1:9">
      <c r="A2471" s="109" t="s">
        <v>351</v>
      </c>
      <c r="B2471" s="109" t="s">
        <v>350</v>
      </c>
      <c r="C2471" s="109" t="str">
        <f>VLOOKUP(B2471,Nonpubs!$B$2:$D$193,3,FALSE)</f>
        <v xml:space="preserve">9-12                                                                                                                                                                                                                                                                                                                                                                                                                                                                                                                                                                                                                                                                                                                                                                                                                                                                                                                                                                                                                                                                                                                                                                                                                                                                                                                                                                                                                                                                                                                                                                                                                                                                                                                                                                                                                                                                                                                                                                                                                                                                            </v>
      </c>
      <c r="D2471" s="109" t="str">
        <f>VLOOKUP(B2471,Nonpubs!$B$2:$D$193,2,FALSE)</f>
        <v xml:space="preserve">Cleveland Heights-University Heights City                   </v>
      </c>
      <c r="E2471" s="109" t="s">
        <v>751</v>
      </c>
      <c r="F2471" s="109" t="s">
        <v>886</v>
      </c>
      <c r="G2471" s="109" t="s">
        <v>1202</v>
      </c>
      <c r="H2471" s="109" t="s">
        <v>1203</v>
      </c>
      <c r="I2471" s="109" t="s">
        <v>1456</v>
      </c>
    </row>
    <row r="2472" spans="1:9">
      <c r="A2472" s="109" t="s">
        <v>351</v>
      </c>
      <c r="B2472" s="109" t="s">
        <v>350</v>
      </c>
      <c r="C2472" s="109" t="str">
        <f>VLOOKUP(B2472,Nonpubs!$B$2:$D$193,3,FALSE)</f>
        <v xml:space="preserve">9-12                                                                                                                                                                                                                                                                                                                                                                                                                                                                                                                                                                                                                                                                                                                                                                                                                                                                                                                                                                                                                                                                                                                                                                                                                                                                                                                                                                                                                                                                                                                                                                                                                                                                                                                                                                                                                                                                                                                                                                                                                                                                            </v>
      </c>
      <c r="D2472" s="109" t="str">
        <f>VLOOKUP(B2472,Nonpubs!$B$2:$D$193,2,FALSE)</f>
        <v xml:space="preserve">Cleveland Heights-University Heights City                   </v>
      </c>
      <c r="E2472" s="109" t="s">
        <v>752</v>
      </c>
      <c r="F2472" s="109" t="s">
        <v>886</v>
      </c>
      <c r="G2472" s="109" t="s">
        <v>1202</v>
      </c>
      <c r="H2472" s="109" t="s">
        <v>1203</v>
      </c>
      <c r="I2472" s="109" t="s">
        <v>1456</v>
      </c>
    </row>
    <row r="2473" spans="1:9">
      <c r="A2473" s="109" t="s">
        <v>351</v>
      </c>
      <c r="B2473" s="109" t="s">
        <v>350</v>
      </c>
      <c r="C2473" s="109" t="str">
        <f>VLOOKUP(B2473,Nonpubs!$B$2:$D$193,3,FALSE)</f>
        <v xml:space="preserve">9-12                                                                                                                                                                                                                                                                                                                                                                                                                                                                                                                                                                                                                                                                                                                                                                                                                                                                                                                                                                                                                                                                                                                                                                                                                                                                                                                                                                                                                                                                                                                                                                                                                                                                                                                                                                                                                                                                                                                                                                                                                                                                            </v>
      </c>
      <c r="D2473" s="109" t="str">
        <f>VLOOKUP(B2473,Nonpubs!$B$2:$D$193,2,FALSE)</f>
        <v xml:space="preserve">Cleveland Heights-University Heights City                   </v>
      </c>
      <c r="E2473" s="109" t="s">
        <v>804</v>
      </c>
      <c r="F2473" s="109" t="s">
        <v>886</v>
      </c>
      <c r="G2473" s="109" t="s">
        <v>1202</v>
      </c>
      <c r="H2473" s="109" t="s">
        <v>1203</v>
      </c>
      <c r="I2473" s="109" t="s">
        <v>1456</v>
      </c>
    </row>
    <row r="2474" spans="1:9">
      <c r="A2474" s="109" t="s">
        <v>353</v>
      </c>
      <c r="B2474" s="109" t="s">
        <v>352</v>
      </c>
      <c r="C2474" s="109" t="str">
        <f>VLOOKUP(B2474,Nonpubs!$B$2:$D$193,3,FALSE)</f>
        <v xml:space="preserve">K-12,P                                                                                                                                                                                                                                                                                                                                                                                                                                                                                                                                                                                                                                                                                                                                                                                                                                                                                                                                                                                                                                                                                                                                                                                                                                                                                                                                                                                                                                                                                                                                                                                                                                                                                                                                                                                                                                                                                                                                                                                                                                                                          </v>
      </c>
      <c r="D2474" s="109" t="str">
        <f>VLOOKUP(B2474,Nonpubs!$B$2:$D$193,2,FALSE)</f>
        <v xml:space="preserve">Groveport Madison Local                                     </v>
      </c>
      <c r="E2474" s="109" t="s">
        <v>741</v>
      </c>
      <c r="F2474" s="109" t="s">
        <v>824</v>
      </c>
      <c r="G2474" s="109" t="s">
        <v>1136</v>
      </c>
      <c r="H2474" s="109" t="s">
        <v>797</v>
      </c>
      <c r="I2474" s="109" t="s">
        <v>1456</v>
      </c>
    </row>
    <row r="2475" spans="1:9">
      <c r="A2475" s="109" t="s">
        <v>353</v>
      </c>
      <c r="B2475" s="109" t="s">
        <v>352</v>
      </c>
      <c r="C2475" s="109" t="str">
        <f>VLOOKUP(B2475,Nonpubs!$B$2:$D$193,3,FALSE)</f>
        <v xml:space="preserve">K-12,P                                                                                                                                                                                                                                                                                                                                                                                                                                                                                                                                                                                                                                                                                                                                                                                                                                                                                                                                                                                                                                                                                                                                                                                                                                                                                                                                                                                                                                                                                                                                                                                                                                                                                                                                                                                                                                                                                                                                                                                                                                                                          </v>
      </c>
      <c r="D2475" s="109" t="str">
        <f>VLOOKUP(B2475,Nonpubs!$B$2:$D$193,2,FALSE)</f>
        <v xml:space="preserve">Groveport Madison Local                                     </v>
      </c>
      <c r="E2475" s="109" t="s">
        <v>742</v>
      </c>
      <c r="F2475" s="109" t="s">
        <v>853</v>
      </c>
      <c r="G2475" s="109" t="s">
        <v>1166</v>
      </c>
      <c r="H2475" s="109" t="s">
        <v>1163</v>
      </c>
      <c r="I2475" s="109" t="s">
        <v>1456</v>
      </c>
    </row>
    <row r="2476" spans="1:9">
      <c r="A2476" s="109" t="s">
        <v>353</v>
      </c>
      <c r="B2476" s="109" t="s">
        <v>352</v>
      </c>
      <c r="C2476" s="109" t="str">
        <f>VLOOKUP(B2476,Nonpubs!$B$2:$D$193,3,FALSE)</f>
        <v xml:space="preserve">K-12,P                                                                                                                                                                                                                                                                                                                                                                                                                                                                                                                                                                                                                                                                                                                                                                                                                                                                                                                                                                                                                                                                                                                                                                                                                                                                                                                                                                                                                                                                                                                                                                                                                                                                                                                                                                                                                                                                                                                                                                                                                                                                          </v>
      </c>
      <c r="D2476" s="109" t="str">
        <f>VLOOKUP(B2476,Nonpubs!$B$2:$D$193,2,FALSE)</f>
        <v xml:space="preserve">Groveport Madison Local                                     </v>
      </c>
      <c r="E2476" s="109" t="s">
        <v>743</v>
      </c>
      <c r="F2476" s="109" t="s">
        <v>853</v>
      </c>
      <c r="G2476" s="109" t="s">
        <v>1166</v>
      </c>
      <c r="H2476" s="109" t="s">
        <v>1163</v>
      </c>
      <c r="I2476" s="109" t="s">
        <v>1456</v>
      </c>
    </row>
    <row r="2477" spans="1:9">
      <c r="A2477" s="109" t="s">
        <v>353</v>
      </c>
      <c r="B2477" s="109" t="s">
        <v>352</v>
      </c>
      <c r="C2477" s="109" t="str">
        <f>VLOOKUP(B2477,Nonpubs!$B$2:$D$193,3,FALSE)</f>
        <v xml:space="preserve">K-12,P                                                                                                                                                                                                                                                                                                                                                                                                                                                                                                                                                                                                                                                                                                                                                                                                                                                                                                                                                                                                                                                                                                                                                                                                                                                                                                                                                                                                                                                                                                                                                                                                                                                                                                                                                                                                                                                                                                                                                                                                                                                                          </v>
      </c>
      <c r="D2477" s="109" t="str">
        <f>VLOOKUP(B2477,Nonpubs!$B$2:$D$193,2,FALSE)</f>
        <v xml:space="preserve">Groveport Madison Local                                     </v>
      </c>
      <c r="E2477" s="109" t="s">
        <v>751</v>
      </c>
      <c r="F2477" s="109" t="s">
        <v>853</v>
      </c>
      <c r="G2477" s="109" t="s">
        <v>1166</v>
      </c>
      <c r="H2477" s="109" t="s">
        <v>1163</v>
      </c>
      <c r="I2477" s="109" t="s">
        <v>1456</v>
      </c>
    </row>
    <row r="2478" spans="1:9">
      <c r="A2478" s="109" t="s">
        <v>353</v>
      </c>
      <c r="B2478" s="109" t="s">
        <v>352</v>
      </c>
      <c r="C2478" s="109" t="str">
        <f>VLOOKUP(B2478,Nonpubs!$B$2:$D$193,3,FALSE)</f>
        <v xml:space="preserve">K-12,P                                                                                                                                                                                                                                                                                                                                                                                                                                                                                                                                                                                                                                                                                                                                                                                                                                                                                                                                                                                                                                                                                                                                                                                                                                                                                                                                                                                                                                                                                                                                                                                                                                                                                                                                                                                                                                                                                                                                                                                                                                                                          </v>
      </c>
      <c r="D2478" s="109" t="str">
        <f>VLOOKUP(B2478,Nonpubs!$B$2:$D$193,2,FALSE)</f>
        <v xml:space="preserve">Groveport Madison Local                                     </v>
      </c>
      <c r="E2478" s="109" t="s">
        <v>752</v>
      </c>
      <c r="F2478" s="109" t="s">
        <v>853</v>
      </c>
      <c r="G2478" s="109" t="s">
        <v>1166</v>
      </c>
      <c r="H2478" s="109" t="s">
        <v>1163</v>
      </c>
      <c r="I2478" s="109" t="s">
        <v>1456</v>
      </c>
    </row>
    <row r="2479" spans="1:9">
      <c r="A2479" s="109" t="s">
        <v>353</v>
      </c>
      <c r="B2479" s="109" t="s">
        <v>352</v>
      </c>
      <c r="C2479" s="109" t="str">
        <f>VLOOKUP(B2479,Nonpubs!$B$2:$D$193,3,FALSE)</f>
        <v xml:space="preserve">K-12,P                                                                                                                                                                                                                                                                                                                                                                                                                                                                                                                                                                                                                                                                                                                                                                                                                                                                                                                                                                                                                                                                                                                                                                                                                                                                                                                                                                                                                                                                                                                                                                                                                                                                                                                                                                                                                                                                                                                                                                                                                                                                          </v>
      </c>
      <c r="D2479" s="109" t="str">
        <f>VLOOKUP(B2479,Nonpubs!$B$2:$D$193,2,FALSE)</f>
        <v xml:space="preserve">Groveport Madison Local                                     </v>
      </c>
      <c r="E2479" s="109" t="s">
        <v>804</v>
      </c>
      <c r="F2479" s="109" t="s">
        <v>853</v>
      </c>
      <c r="G2479" s="109" t="s">
        <v>1166</v>
      </c>
      <c r="H2479" s="109" t="s">
        <v>1163</v>
      </c>
      <c r="I2479" s="109" t="s">
        <v>1456</v>
      </c>
    </row>
    <row r="2480" spans="1:9">
      <c r="A2480" s="109" t="s">
        <v>353</v>
      </c>
      <c r="B2480" s="109" t="s">
        <v>352</v>
      </c>
      <c r="C2480" s="109" t="str">
        <f>VLOOKUP(B2480,Nonpubs!$B$2:$D$193,3,FALSE)</f>
        <v xml:space="preserve">K-12,P                                                                                                                                                                                                                                                                                                                                                                                                                                                                                                                                                                                                                                                                                                                                                                                                                                                                                                                                                                                                                                                                                                                                                                                                                                                                                                                                                                                                                                                                                                                                                                                                                                                                                                                                                                                                                                                                                                                                                                                                                                                                          </v>
      </c>
      <c r="D2480" s="109" t="str">
        <f>VLOOKUP(B2480,Nonpubs!$B$2:$D$193,2,FALSE)</f>
        <v xml:space="preserve">Groveport Madison Local                                     </v>
      </c>
      <c r="E2480" s="109" t="s">
        <v>740</v>
      </c>
      <c r="F2480" s="109" t="s">
        <v>854</v>
      </c>
      <c r="G2480" s="109" t="s">
        <v>1167</v>
      </c>
      <c r="H2480" s="109" t="s">
        <v>797</v>
      </c>
      <c r="I2480" s="109" t="s">
        <v>1455</v>
      </c>
    </row>
    <row r="2481" spans="1:9">
      <c r="A2481" s="109" t="s">
        <v>353</v>
      </c>
      <c r="B2481" s="109" t="s">
        <v>352</v>
      </c>
      <c r="C2481" s="109" t="str">
        <f>VLOOKUP(B2481,Nonpubs!$B$2:$D$193,3,FALSE)</f>
        <v xml:space="preserve">K-12,P                                                                                                                                                                                                                                                                                                                                                                                                                                                                                                                                                                                                                                                                                                                                                                                                                                                                                                                                                                                                                                                                                                                                                                                                                                                                                                                                                                                                                                                                                                                                                                                                                                                                                                                                                                                                                                                                                                                                                                                                                                                                          </v>
      </c>
      <c r="D2481" s="109" t="str">
        <f>VLOOKUP(B2481,Nonpubs!$B$2:$D$193,2,FALSE)</f>
        <v xml:space="preserve">Groveport Madison Local                                     </v>
      </c>
      <c r="E2481" s="109" t="s">
        <v>742</v>
      </c>
      <c r="F2481" s="109" t="s">
        <v>854</v>
      </c>
      <c r="G2481" s="109" t="s">
        <v>1167</v>
      </c>
      <c r="H2481" s="109" t="s">
        <v>797</v>
      </c>
      <c r="I2481" s="109" t="s">
        <v>1455</v>
      </c>
    </row>
    <row r="2482" spans="1:9">
      <c r="A2482" s="109" t="s">
        <v>353</v>
      </c>
      <c r="B2482" s="109" t="s">
        <v>352</v>
      </c>
      <c r="C2482" s="109" t="str">
        <f>VLOOKUP(B2482,Nonpubs!$B$2:$D$193,3,FALSE)</f>
        <v xml:space="preserve">K-12,P                                                                                                                                                                                                                                                                                                                                                                                                                                                                                                                                                                                                                                                                                                                                                                                                                                                                                                                                                                                                                                                                                                                                                                                                                                                                                                                                                                                                                                                                                                                                                                                                                                                                                                                                                                                                                                                                                                                                                                                                                                                                          </v>
      </c>
      <c r="D2482" s="109" t="str">
        <f>VLOOKUP(B2482,Nonpubs!$B$2:$D$193,2,FALSE)</f>
        <v xml:space="preserve">Groveport Madison Local                                     </v>
      </c>
      <c r="E2482" s="109" t="s">
        <v>742</v>
      </c>
      <c r="F2482" s="109" t="s">
        <v>846</v>
      </c>
      <c r="G2482" s="109" t="s">
        <v>1158</v>
      </c>
      <c r="H2482" s="109" t="s">
        <v>797</v>
      </c>
      <c r="I2482" s="109" t="s">
        <v>1456</v>
      </c>
    </row>
    <row r="2483" spans="1:9">
      <c r="A2483" s="109" t="s">
        <v>353</v>
      </c>
      <c r="B2483" s="109" t="s">
        <v>352</v>
      </c>
      <c r="C2483" s="109" t="str">
        <f>VLOOKUP(B2483,Nonpubs!$B$2:$D$193,3,FALSE)</f>
        <v xml:space="preserve">K-12,P                                                                                                                                                                                                                                                                                                                                                                                                                                                                                                                                                                                                                                                                                                                                                                                                                                                                                                                                                                                                                                                                                                                                                                                                                                                                                                                                                                                                                                                                                                                                                                                                                                                                                                                                                                                                                                                                                                                                                                                                                                                                          </v>
      </c>
      <c r="D2483" s="109" t="str">
        <f>VLOOKUP(B2483,Nonpubs!$B$2:$D$193,2,FALSE)</f>
        <v xml:space="preserve">Groveport Madison Local                                     </v>
      </c>
      <c r="E2483" s="109" t="s">
        <v>744</v>
      </c>
      <c r="F2483" s="109" t="s">
        <v>846</v>
      </c>
      <c r="G2483" s="109" t="s">
        <v>1158</v>
      </c>
      <c r="H2483" s="109" t="s">
        <v>797</v>
      </c>
      <c r="I2483" s="109" t="s">
        <v>1456</v>
      </c>
    </row>
    <row r="2484" spans="1:9">
      <c r="A2484" s="109" t="s">
        <v>353</v>
      </c>
      <c r="B2484" s="109" t="s">
        <v>352</v>
      </c>
      <c r="C2484" s="109" t="str">
        <f>VLOOKUP(B2484,Nonpubs!$B$2:$D$193,3,FALSE)</f>
        <v xml:space="preserve">K-12,P                                                                                                                                                                                                                                                                                                                                                                                                                                                                                                                                                                                                                                                                                                                                                                                                                                                                                                                                                                                                                                                                                                                                                                                                                                                                                                                                                                                                                                                                                                                                                                                                                                                                                                                                                                                                                                                                                                                                                                                                                                                                          </v>
      </c>
      <c r="D2484" s="109" t="str">
        <f>VLOOKUP(B2484,Nonpubs!$B$2:$D$193,2,FALSE)</f>
        <v xml:space="preserve">Groveport Madison Local                                     </v>
      </c>
      <c r="E2484" s="109" t="s">
        <v>742</v>
      </c>
      <c r="F2484" s="109" t="s">
        <v>847</v>
      </c>
      <c r="G2484" s="109" t="s">
        <v>1159</v>
      </c>
      <c r="H2484" s="109" t="s">
        <v>797</v>
      </c>
      <c r="I2484" s="109" t="s">
        <v>1455</v>
      </c>
    </row>
    <row r="2485" spans="1:9">
      <c r="A2485" s="109" t="s">
        <v>353</v>
      </c>
      <c r="B2485" s="109" t="s">
        <v>352</v>
      </c>
      <c r="C2485" s="109" t="str">
        <f>VLOOKUP(B2485,Nonpubs!$B$2:$D$193,3,FALSE)</f>
        <v xml:space="preserve">K-12,P                                                                                                                                                                                                                                                                                                                                                                                                                                                                                                                                                                                                                                                                                                                                                                                                                                                                                                                                                                                                                                                                                                                                                                                                                                                                                                                                                                                                                                                                                                                                                                                                                                                                                                                                                                                                                                                                                                                                                                                                                                                                          </v>
      </c>
      <c r="D2485" s="109" t="str">
        <f>VLOOKUP(B2485,Nonpubs!$B$2:$D$193,2,FALSE)</f>
        <v xml:space="preserve">Groveport Madison Local                                     </v>
      </c>
      <c r="E2485" s="109" t="s">
        <v>739</v>
      </c>
      <c r="F2485" s="109" t="s">
        <v>828</v>
      </c>
      <c r="G2485" s="109" t="s">
        <v>1140</v>
      </c>
      <c r="H2485" s="109" t="s">
        <v>796</v>
      </c>
      <c r="I2485" s="109" t="s">
        <v>1456</v>
      </c>
    </row>
    <row r="2486" spans="1:9">
      <c r="A2486" s="109" t="s">
        <v>353</v>
      </c>
      <c r="B2486" s="109" t="s">
        <v>352</v>
      </c>
      <c r="C2486" s="109" t="str">
        <f>VLOOKUP(B2486,Nonpubs!$B$2:$D$193,3,FALSE)</f>
        <v xml:space="preserve">K-12,P                                                                                                                                                                                                                                                                                                                                                                                                                                                                                                                                                                                                                                                                                                                                                                                                                                                                                                                                                                                                                                                                                                                                                                                                                                                                                                                                                                                                                                                                                                                                                                                                                                                                                                                                                                                                                                                                                                                                                                                                                                                                          </v>
      </c>
      <c r="D2486" s="109" t="str">
        <f>VLOOKUP(B2486,Nonpubs!$B$2:$D$193,2,FALSE)</f>
        <v xml:space="preserve">Groveport Madison Local                                     </v>
      </c>
      <c r="E2486" s="109" t="s">
        <v>741</v>
      </c>
      <c r="F2486" s="109" t="s">
        <v>828</v>
      </c>
      <c r="G2486" s="109" t="s">
        <v>1140</v>
      </c>
      <c r="H2486" s="109" t="s">
        <v>796</v>
      </c>
      <c r="I2486" s="109" t="s">
        <v>1456</v>
      </c>
    </row>
    <row r="2487" spans="1:9">
      <c r="A2487" s="109" t="s">
        <v>353</v>
      </c>
      <c r="B2487" s="109" t="s">
        <v>352</v>
      </c>
      <c r="C2487" s="109" t="str">
        <f>VLOOKUP(B2487,Nonpubs!$B$2:$D$193,3,FALSE)</f>
        <v xml:space="preserve">K-12,P                                                                                                                                                                                                                                                                                                                                                                                                                                                                                                                                                                                                                                                                                                                                                                                                                                                                                                                                                                                                                                                                                                                                                                                                                                                                                                                                                                                                                                                                                                                                                                                                                                                                                                                                                                                                                                                                                                                                                                                                                                                                          </v>
      </c>
      <c r="D2487" s="109" t="str">
        <f>VLOOKUP(B2487,Nonpubs!$B$2:$D$193,2,FALSE)</f>
        <v xml:space="preserve">Groveport Madison Local                                     </v>
      </c>
      <c r="E2487" s="109" t="s">
        <v>742</v>
      </c>
      <c r="F2487" s="109" t="s">
        <v>828</v>
      </c>
      <c r="G2487" s="109" t="s">
        <v>1140</v>
      </c>
      <c r="H2487" s="109" t="s">
        <v>796</v>
      </c>
      <c r="I2487" s="109" t="s">
        <v>1456</v>
      </c>
    </row>
    <row r="2488" spans="1:9">
      <c r="A2488" s="109" t="s">
        <v>353</v>
      </c>
      <c r="B2488" s="109" t="s">
        <v>352</v>
      </c>
      <c r="C2488" s="109" t="str">
        <f>VLOOKUP(B2488,Nonpubs!$B$2:$D$193,3,FALSE)</f>
        <v xml:space="preserve">K-12,P                                                                                                                                                                                                                                                                                                                                                                                                                                                                                                                                                                                                                                                                                                                                                                                                                                                                                                                                                                                                                                                                                                                                                                                                                                                                                                                                                                                                                                                                                                                                                                                                                                                                                                                                                                                                                                                                                                                                                                                                                                                                          </v>
      </c>
      <c r="D2488" s="109" t="str">
        <f>VLOOKUP(B2488,Nonpubs!$B$2:$D$193,2,FALSE)</f>
        <v xml:space="preserve">Groveport Madison Local                                     </v>
      </c>
      <c r="E2488" s="109" t="s">
        <v>739</v>
      </c>
      <c r="F2488" s="109" t="s">
        <v>829</v>
      </c>
      <c r="G2488" s="109" t="s">
        <v>1141</v>
      </c>
      <c r="H2488" s="109" t="s">
        <v>795</v>
      </c>
      <c r="I2488" s="109" t="s">
        <v>1456</v>
      </c>
    </row>
    <row r="2489" spans="1:9">
      <c r="A2489" s="109" t="s">
        <v>353</v>
      </c>
      <c r="B2489" s="109" t="s">
        <v>352</v>
      </c>
      <c r="C2489" s="109" t="str">
        <f>VLOOKUP(B2489,Nonpubs!$B$2:$D$193,3,FALSE)</f>
        <v xml:space="preserve">K-12,P                                                                                                                                                                                                                                                                                                                                                                                                                                                                                                                                                                                                                                                                                                                                                                                                                                                                                                                                                                                                                                                                                                                                                                                                                                                                                                                                                                                                                                                                                                                                                                                                                                                                                                                                                                                                                                                                                                                                                                                                                                                                          </v>
      </c>
      <c r="D2489" s="109" t="str">
        <f>VLOOKUP(B2489,Nonpubs!$B$2:$D$193,2,FALSE)</f>
        <v xml:space="preserve">Groveport Madison Local                                     </v>
      </c>
      <c r="E2489" s="109" t="s">
        <v>742</v>
      </c>
      <c r="F2489" s="109" t="s">
        <v>1025</v>
      </c>
      <c r="G2489" s="109" t="s">
        <v>1350</v>
      </c>
      <c r="H2489" s="109" t="s">
        <v>1177</v>
      </c>
      <c r="I2489" s="109" t="s">
        <v>1456</v>
      </c>
    </row>
    <row r="2490" spans="1:9">
      <c r="A2490" s="109" t="s">
        <v>353</v>
      </c>
      <c r="B2490" s="109" t="s">
        <v>352</v>
      </c>
      <c r="C2490" s="109" t="str">
        <f>VLOOKUP(B2490,Nonpubs!$B$2:$D$193,3,FALSE)</f>
        <v xml:space="preserve">K-12,P                                                                                                                                                                                                                                                                                                                                                                                                                                                                                                                                                                                                                                                                                                                                                                                                                                                                                                                                                                                                                                                                                                                                                                                                                                                                                                                                                                                                                                                                                                                                                                                                                                                                                                                                                                                                                                                                                                                                                                                                                                                                          </v>
      </c>
      <c r="D2490" s="109" t="str">
        <f>VLOOKUP(B2490,Nonpubs!$B$2:$D$193,2,FALSE)</f>
        <v xml:space="preserve">Groveport Madison Local                                     </v>
      </c>
      <c r="E2490" s="109" t="s">
        <v>804</v>
      </c>
      <c r="F2490" s="109" t="s">
        <v>1054</v>
      </c>
      <c r="G2490" s="109" t="s">
        <v>1382</v>
      </c>
      <c r="H2490" s="109" t="s">
        <v>1163</v>
      </c>
      <c r="I2490" s="109" t="s">
        <v>1456</v>
      </c>
    </row>
    <row r="2491" spans="1:9">
      <c r="A2491" s="109" t="s">
        <v>353</v>
      </c>
      <c r="B2491" s="109" t="s">
        <v>352</v>
      </c>
      <c r="C2491" s="109" t="str">
        <f>VLOOKUP(B2491,Nonpubs!$B$2:$D$193,3,FALSE)</f>
        <v xml:space="preserve">K-12,P                                                                                                                                                                                                                                                                                                                                                                                                                                                                                                                                                                                                                                                                                                                                                                                                                                                                                                                                                                                                                                                                                                                                                                                                                                                                                                                                                                                                                                                                                                                                                                                                                                                                                                                                                                                                                                                                                                                                                                                                                                                                          </v>
      </c>
      <c r="D2491" s="109" t="str">
        <f>VLOOKUP(B2491,Nonpubs!$B$2:$D$193,2,FALSE)</f>
        <v xml:space="preserve">Groveport Madison Local                                     </v>
      </c>
      <c r="E2491" s="109" t="s">
        <v>804</v>
      </c>
      <c r="F2491" s="109" t="s">
        <v>925</v>
      </c>
      <c r="G2491" s="109" t="s">
        <v>1243</v>
      </c>
      <c r="H2491" s="109" t="s">
        <v>1163</v>
      </c>
      <c r="I2491" s="109" t="s">
        <v>1456</v>
      </c>
    </row>
    <row r="2492" spans="1:9">
      <c r="A2492" s="109" t="s">
        <v>353</v>
      </c>
      <c r="B2492" s="109" t="s">
        <v>352</v>
      </c>
      <c r="C2492" s="109" t="str">
        <f>VLOOKUP(B2492,Nonpubs!$B$2:$D$193,3,FALSE)</f>
        <v xml:space="preserve">K-12,P                                                                                                                                                                                                                                                                                                                                                                                                                                                                                                                                                                                                                                                                                                                                                                                                                                                                                                                                                                                                                                                                                                                                                                                                                                                                                                                                                                                                                                                                                                                                                                                                                                                                                                                                                                                                                                                                                                                                                                                                                                                                          </v>
      </c>
      <c r="D2492" s="109" t="str">
        <f>VLOOKUP(B2492,Nonpubs!$B$2:$D$193,2,FALSE)</f>
        <v xml:space="preserve">Groveport Madison Local                                     </v>
      </c>
      <c r="E2492" s="109" t="s">
        <v>739</v>
      </c>
      <c r="F2492" s="109" t="s">
        <v>830</v>
      </c>
      <c r="G2492" s="109" t="s">
        <v>1142</v>
      </c>
      <c r="H2492" s="109" t="s">
        <v>796</v>
      </c>
      <c r="I2492" s="109" t="s">
        <v>1456</v>
      </c>
    </row>
    <row r="2493" spans="1:9">
      <c r="A2493" s="109" t="s">
        <v>353</v>
      </c>
      <c r="B2493" s="109" t="s">
        <v>352</v>
      </c>
      <c r="C2493" s="109" t="str">
        <f>VLOOKUP(B2493,Nonpubs!$B$2:$D$193,3,FALSE)</f>
        <v xml:space="preserve">K-12,P                                                                                                                                                                                                                                                                                                                                                                                                                                                                                                                                                                                                                                                                                                                                                                                                                                                                                                                                                                                                                                                                                                                                                                                                                                                                                                                                                                                                                                                                                                                                                                                                                                                                                                                                                                                                                                                                                                                                                                                                                                                                          </v>
      </c>
      <c r="D2493" s="109" t="str">
        <f>VLOOKUP(B2493,Nonpubs!$B$2:$D$193,2,FALSE)</f>
        <v xml:space="preserve">Groveport Madison Local                                     </v>
      </c>
      <c r="E2493" s="109" t="s">
        <v>740</v>
      </c>
      <c r="F2493" s="109" t="s">
        <v>830</v>
      </c>
      <c r="G2493" s="109" t="s">
        <v>1142</v>
      </c>
      <c r="H2493" s="109" t="s">
        <v>796</v>
      </c>
      <c r="I2493" s="109" t="s">
        <v>1456</v>
      </c>
    </row>
    <row r="2494" spans="1:9">
      <c r="A2494" s="109" t="s">
        <v>353</v>
      </c>
      <c r="B2494" s="109" t="s">
        <v>352</v>
      </c>
      <c r="C2494" s="109" t="str">
        <f>VLOOKUP(B2494,Nonpubs!$B$2:$D$193,3,FALSE)</f>
        <v xml:space="preserve">K-12,P                                                                                                                                                                                                                                                                                                                                                                                                                                                                                                                                                                                                                                                                                                                                                                                                                                                                                                                                                                                                                                                                                                                                                                                                                                                                                                                                                                                                                                                                                                                                                                                                                                                                                                                                                                                                                                                                                                                                                                                                                                                                          </v>
      </c>
      <c r="D2494" s="109" t="str">
        <f>VLOOKUP(B2494,Nonpubs!$B$2:$D$193,2,FALSE)</f>
        <v xml:space="preserve">Groveport Madison Local                                     </v>
      </c>
      <c r="E2494" s="109" t="s">
        <v>741</v>
      </c>
      <c r="F2494" s="109" t="s">
        <v>830</v>
      </c>
      <c r="G2494" s="109" t="s">
        <v>1142</v>
      </c>
      <c r="H2494" s="109" t="s">
        <v>796</v>
      </c>
      <c r="I2494" s="109" t="s">
        <v>1456</v>
      </c>
    </row>
    <row r="2495" spans="1:9">
      <c r="A2495" s="109" t="s">
        <v>353</v>
      </c>
      <c r="B2495" s="109" t="s">
        <v>352</v>
      </c>
      <c r="C2495" s="109" t="str">
        <f>VLOOKUP(B2495,Nonpubs!$B$2:$D$193,3,FALSE)</f>
        <v xml:space="preserve">K-12,P                                                                                                                                                                                                                                                                                                                                                                                                                                                                                                                                                                                                                                                                                                                                                                                                                                                                                                                                                                                                                                                                                                                                                                                                                                                                                                                                                                                                                                                                                                                                                                                                                                                                                                                                                                                                                                                                                                                                                                                                                                                                          </v>
      </c>
      <c r="D2495" s="109" t="str">
        <f>VLOOKUP(B2495,Nonpubs!$B$2:$D$193,2,FALSE)</f>
        <v xml:space="preserve">Groveport Madison Local                                     </v>
      </c>
      <c r="E2495" s="109" t="s">
        <v>742</v>
      </c>
      <c r="F2495" s="109" t="s">
        <v>830</v>
      </c>
      <c r="G2495" s="109" t="s">
        <v>1142</v>
      </c>
      <c r="H2495" s="109" t="s">
        <v>796</v>
      </c>
      <c r="I2495" s="109" t="s">
        <v>1456</v>
      </c>
    </row>
    <row r="2496" spans="1:9">
      <c r="A2496" s="109" t="s">
        <v>353</v>
      </c>
      <c r="B2496" s="109" t="s">
        <v>352</v>
      </c>
      <c r="C2496" s="109" t="str">
        <f>VLOOKUP(B2496,Nonpubs!$B$2:$D$193,3,FALSE)</f>
        <v xml:space="preserve">K-12,P                                                                                                                                                                                                                                                                                                                                                                                                                                                                                                                                                                                                                                                                                                                                                                                                                                                                                                                                                                                                                                                                                                                                                                                                                                                                                                                                                                                                                                                                                                                                                                                                                                                                                                                                                                                                                                                                                                                                                                                                                                                                          </v>
      </c>
      <c r="D2496" s="109" t="str">
        <f>VLOOKUP(B2496,Nonpubs!$B$2:$D$193,2,FALSE)</f>
        <v xml:space="preserve">Groveport Madison Local                                     </v>
      </c>
      <c r="E2496" s="109" t="s">
        <v>751</v>
      </c>
      <c r="F2496" s="109" t="s">
        <v>830</v>
      </c>
      <c r="G2496" s="109" t="s">
        <v>1142</v>
      </c>
      <c r="H2496" s="109" t="s">
        <v>796</v>
      </c>
      <c r="I2496" s="109" t="s">
        <v>1456</v>
      </c>
    </row>
    <row r="2497" spans="1:9">
      <c r="A2497" s="109" t="s">
        <v>353</v>
      </c>
      <c r="B2497" s="109" t="s">
        <v>352</v>
      </c>
      <c r="C2497" s="109" t="str">
        <f>VLOOKUP(B2497,Nonpubs!$B$2:$D$193,3,FALSE)</f>
        <v xml:space="preserve">K-12,P                                                                                                                                                                                                                                                                                                                                                                                                                                                                                                                                                                                                                                                                                                                                                                                                                                                                                                                                                                                                                                                                                                                                                                                                                                                                                                                                                                                                                                                                                                                                                                                                                                                                                                                                                                                                                                                                                                                                                                                                                                                                          </v>
      </c>
      <c r="D2497" s="109" t="str">
        <f>VLOOKUP(B2497,Nonpubs!$B$2:$D$193,2,FALSE)</f>
        <v xml:space="preserve">Groveport Madison Local                                     </v>
      </c>
      <c r="E2497" s="109" t="s">
        <v>804</v>
      </c>
      <c r="F2497" s="109" t="s">
        <v>830</v>
      </c>
      <c r="G2497" s="109" t="s">
        <v>1142</v>
      </c>
      <c r="H2497" s="109" t="s">
        <v>796</v>
      </c>
      <c r="I2497" s="109" t="s">
        <v>1456</v>
      </c>
    </row>
    <row r="2498" spans="1:9">
      <c r="A2498" s="109" t="s">
        <v>353</v>
      </c>
      <c r="B2498" s="109" t="s">
        <v>352</v>
      </c>
      <c r="C2498" s="109" t="str">
        <f>VLOOKUP(B2498,Nonpubs!$B$2:$D$193,3,FALSE)</f>
        <v xml:space="preserve">K-12,P                                                                                                                                                                                                                                                                                                                                                                                                                                                                                                                                                                                                                                                                                                                                                                                                                                                                                                                                                                                                                                                                                                                                                                                                                                                                                                                                                                                                                                                                                                                                                                                                                                                                                                                                                                                                                                                                                                                                                                                                                                                                          </v>
      </c>
      <c r="D2498" s="109" t="str">
        <f>VLOOKUP(B2498,Nonpubs!$B$2:$D$193,2,FALSE)</f>
        <v xml:space="preserve">Groveport Madison Local                                     </v>
      </c>
      <c r="E2498" s="109" t="s">
        <v>741</v>
      </c>
      <c r="F2498" s="109" t="s">
        <v>843</v>
      </c>
      <c r="G2498" s="109" t="s">
        <v>1155</v>
      </c>
      <c r="H2498" s="109" t="s">
        <v>796</v>
      </c>
      <c r="I2498" s="109" t="s">
        <v>1455</v>
      </c>
    </row>
    <row r="2499" spans="1:9">
      <c r="A2499" s="109" t="s">
        <v>353</v>
      </c>
      <c r="B2499" s="109" t="s">
        <v>352</v>
      </c>
      <c r="C2499" s="109" t="str">
        <f>VLOOKUP(B2499,Nonpubs!$B$2:$D$193,3,FALSE)</f>
        <v xml:space="preserve">K-12,P                                                                                                                                                                                                                                                                                                                                                                                                                                                                                                                                                                                                                                                                                                                                                                                                                                                                                                                                                                                                                                                                                                                                                                                                                                                                                                                                                                                                                                                                                                                                                                                                                                                                                                                                                                                                                                                                                                                                                                                                                                                                          </v>
      </c>
      <c r="D2499" s="109" t="str">
        <f>VLOOKUP(B2499,Nonpubs!$B$2:$D$193,2,FALSE)</f>
        <v xml:space="preserve">Groveport Madison Local                                     </v>
      </c>
      <c r="E2499" s="109" t="s">
        <v>743</v>
      </c>
      <c r="F2499" s="109" t="s">
        <v>843</v>
      </c>
      <c r="G2499" s="109" t="s">
        <v>1155</v>
      </c>
      <c r="H2499" s="109" t="s">
        <v>796</v>
      </c>
      <c r="I2499" s="109" t="s">
        <v>1455</v>
      </c>
    </row>
    <row r="2500" spans="1:9">
      <c r="A2500" s="109" t="s">
        <v>353</v>
      </c>
      <c r="B2500" s="109" t="s">
        <v>352</v>
      </c>
      <c r="C2500" s="109" t="str">
        <f>VLOOKUP(B2500,Nonpubs!$B$2:$D$193,3,FALSE)</f>
        <v xml:space="preserve">K-12,P                                                                                                                                                                                                                                                                                                                                                                                                                                                                                                                                                                                                                                                                                                                                                                                                                                                                                                                                                                                                                                                                                                                                                                                                                                                                                                                                                                                                                                                                                                                                                                                                                                                                                                                                                                                                                                                                                                                                                                                                                                                                          </v>
      </c>
      <c r="D2500" s="109" t="str">
        <f>VLOOKUP(B2500,Nonpubs!$B$2:$D$193,2,FALSE)</f>
        <v xml:space="preserve">Groveport Madison Local                                     </v>
      </c>
      <c r="E2500" s="109" t="s">
        <v>752</v>
      </c>
      <c r="F2500" s="109" t="s">
        <v>843</v>
      </c>
      <c r="G2500" s="109" t="s">
        <v>1155</v>
      </c>
      <c r="H2500" s="109" t="s">
        <v>796</v>
      </c>
      <c r="I2500" s="109" t="s">
        <v>1455</v>
      </c>
    </row>
    <row r="2501" spans="1:9">
      <c r="A2501" s="109" t="s">
        <v>353</v>
      </c>
      <c r="B2501" s="109" t="s">
        <v>352</v>
      </c>
      <c r="C2501" s="109" t="str">
        <f>VLOOKUP(B2501,Nonpubs!$B$2:$D$193,3,FALSE)</f>
        <v xml:space="preserve">K-12,P                                                                                                                                                                                                                                                                                                                                                                                                                                                                                                                                                                                                                                                                                                                                                                                                                                                                                                                                                                                                                                                                                                                                                                                                                                                                                                                                                                                                                                                                                                                                                                                                                                                                                                                                                                                                                                                                                                                                                                                                                                                                          </v>
      </c>
      <c r="D2501" s="109" t="str">
        <f>VLOOKUP(B2501,Nonpubs!$B$2:$D$193,2,FALSE)</f>
        <v xml:space="preserve">Groveport Madison Local                                     </v>
      </c>
      <c r="E2501" s="109" t="s">
        <v>739</v>
      </c>
      <c r="F2501" s="109" t="s">
        <v>944</v>
      </c>
      <c r="G2501" s="109" t="s">
        <v>1262</v>
      </c>
      <c r="H2501" s="109" t="s">
        <v>795</v>
      </c>
      <c r="I2501" s="109" t="s">
        <v>1456</v>
      </c>
    </row>
    <row r="2502" spans="1:9">
      <c r="A2502" s="109" t="s">
        <v>353</v>
      </c>
      <c r="B2502" s="109" t="s">
        <v>352</v>
      </c>
      <c r="C2502" s="109" t="str">
        <f>VLOOKUP(B2502,Nonpubs!$B$2:$D$193,3,FALSE)</f>
        <v xml:space="preserve">K-12,P                                                                                                                                                                                                                                                                                                                                                                                                                                                                                                                                                                                                                                                                                                                                                                                                                                                                                                                                                                                                                                                                                                                                                                                                                                                                                                                                                                                                                                                                                                                                                                                                                                                                                                                                                                                                                                                                                                                                                                                                                                                                          </v>
      </c>
      <c r="D2502" s="109" t="str">
        <f>VLOOKUP(B2502,Nonpubs!$B$2:$D$193,2,FALSE)</f>
        <v xml:space="preserve">Groveport Madison Local                                     </v>
      </c>
      <c r="E2502" s="109" t="s">
        <v>741</v>
      </c>
      <c r="F2502" s="109" t="s">
        <v>944</v>
      </c>
      <c r="G2502" s="109" t="s">
        <v>1262</v>
      </c>
      <c r="H2502" s="109" t="s">
        <v>795</v>
      </c>
      <c r="I2502" s="109" t="s">
        <v>1456</v>
      </c>
    </row>
    <row r="2503" spans="1:9">
      <c r="A2503" s="109" t="s">
        <v>353</v>
      </c>
      <c r="B2503" s="109" t="s">
        <v>352</v>
      </c>
      <c r="C2503" s="109" t="str">
        <f>VLOOKUP(B2503,Nonpubs!$B$2:$D$193,3,FALSE)</f>
        <v xml:space="preserve">K-12,P                                                                                                                                                                                                                                                                                                                                                                                                                                                                                                                                                                                                                                                                                                                                                                                                                                                                                                                                                                                                                                                                                                                                                                                                                                                                                                                                                                                                                                                                                                                                                                                                                                                                                                                                                                                                                                                                                                                                                                                                                                                                          </v>
      </c>
      <c r="D2503" s="109" t="str">
        <f>VLOOKUP(B2503,Nonpubs!$B$2:$D$193,2,FALSE)</f>
        <v xml:space="preserve">Groveport Madison Local                                     </v>
      </c>
      <c r="E2503" s="109" t="s">
        <v>740</v>
      </c>
      <c r="F2503" s="109" t="s">
        <v>849</v>
      </c>
      <c r="G2503" s="109" t="s">
        <v>1161</v>
      </c>
      <c r="H2503" s="109" t="s">
        <v>796</v>
      </c>
      <c r="I2503" s="109" t="s">
        <v>1456</v>
      </c>
    </row>
    <row r="2504" spans="1:9">
      <c r="A2504" s="109" t="s">
        <v>353</v>
      </c>
      <c r="B2504" s="109" t="s">
        <v>352</v>
      </c>
      <c r="C2504" s="109" t="str">
        <f>VLOOKUP(B2504,Nonpubs!$B$2:$D$193,3,FALSE)</f>
        <v xml:space="preserve">K-12,P                                                                                                                                                                                                                                                                                                                                                                                                                                                                                                                                                                                                                                                                                                                                                                                                                                                                                                                                                                                                                                                                                                                                                                                                                                                                                                                                                                                                                                                                                                                                                                                                                                                                                                                                                                                                                                                                                                                                                                                                                                                                          </v>
      </c>
      <c r="D2504" s="109" t="str">
        <f>VLOOKUP(B2504,Nonpubs!$B$2:$D$193,2,FALSE)</f>
        <v xml:space="preserve">Groveport Madison Local                                     </v>
      </c>
      <c r="E2504" s="109" t="s">
        <v>741</v>
      </c>
      <c r="F2504" s="109" t="s">
        <v>849</v>
      </c>
      <c r="G2504" s="109" t="s">
        <v>1161</v>
      </c>
      <c r="H2504" s="109" t="s">
        <v>796</v>
      </c>
      <c r="I2504" s="109" t="s">
        <v>1456</v>
      </c>
    </row>
    <row r="2505" spans="1:9">
      <c r="A2505" s="109" t="s">
        <v>353</v>
      </c>
      <c r="B2505" s="109" t="s">
        <v>352</v>
      </c>
      <c r="C2505" s="109" t="str">
        <f>VLOOKUP(B2505,Nonpubs!$B$2:$D$193,3,FALSE)</f>
        <v xml:space="preserve">K-12,P                                                                                                                                                                                                                                                                                                                                                                                                                                                                                                                                                                                                                                                                                                                                                                                                                                                                                                                                                                                                                                                                                                                                                                                                                                                                                                                                                                                                                                                                                                                                                                                                                                                                                                                                                                                                                                                                                                                                                                                                                                                                          </v>
      </c>
      <c r="D2505" s="109" t="str">
        <f>VLOOKUP(B2505,Nonpubs!$B$2:$D$193,2,FALSE)</f>
        <v xml:space="preserve">Groveport Madison Local                                     </v>
      </c>
      <c r="E2505" s="109" t="s">
        <v>740</v>
      </c>
      <c r="F2505" s="109" t="s">
        <v>832</v>
      </c>
      <c r="G2505" s="109" t="s">
        <v>1144</v>
      </c>
      <c r="H2505" s="109" t="s">
        <v>797</v>
      </c>
      <c r="I2505" s="109" t="s">
        <v>1456</v>
      </c>
    </row>
    <row r="2506" spans="1:9">
      <c r="A2506" s="109" t="s">
        <v>353</v>
      </c>
      <c r="B2506" s="109" t="s">
        <v>352</v>
      </c>
      <c r="C2506" s="109" t="str">
        <f>VLOOKUP(B2506,Nonpubs!$B$2:$D$193,3,FALSE)</f>
        <v xml:space="preserve">K-12,P                                                                                                                                                                                                                                                                                                                                                                                                                                                                                                                                                                                                                                                                                                                                                                                                                                                                                                                                                                                                                                                                                                                                                                                                                                                                                                                                                                                                                                                                                                                                                                                                                                                                                                                                                                                                                                                                                                                                                                                                                                                                          </v>
      </c>
      <c r="D2506" s="109" t="str">
        <f>VLOOKUP(B2506,Nonpubs!$B$2:$D$193,2,FALSE)</f>
        <v xml:space="preserve">Groveport Madison Local                                     </v>
      </c>
      <c r="E2506" s="109" t="s">
        <v>741</v>
      </c>
      <c r="F2506" s="109" t="s">
        <v>832</v>
      </c>
      <c r="G2506" s="109" t="s">
        <v>1144</v>
      </c>
      <c r="H2506" s="109" t="s">
        <v>797</v>
      </c>
      <c r="I2506" s="109" t="s">
        <v>1456</v>
      </c>
    </row>
    <row r="2507" spans="1:9">
      <c r="A2507" s="109" t="s">
        <v>353</v>
      </c>
      <c r="B2507" s="109" t="s">
        <v>352</v>
      </c>
      <c r="C2507" s="109" t="str">
        <f>VLOOKUP(B2507,Nonpubs!$B$2:$D$193,3,FALSE)</f>
        <v xml:space="preserve">K-12,P                                                                                                                                                                                                                                                                                                                                                                                                                                                                                                                                                                                                                                                                                                                                                                                                                                                                                                                                                                                                                                                                                                                                                                                                                                                                                                                                                                                                                                                                                                                                                                                                                                                                                                                                                                                                                                                                                                                                                                                                                                                                          </v>
      </c>
      <c r="D2507" s="109" t="str">
        <f>VLOOKUP(B2507,Nonpubs!$B$2:$D$193,2,FALSE)</f>
        <v xml:space="preserve">Groveport Madison Local                                     </v>
      </c>
      <c r="E2507" s="109" t="s">
        <v>742</v>
      </c>
      <c r="F2507" s="109" t="s">
        <v>852</v>
      </c>
      <c r="G2507" s="109" t="s">
        <v>1165</v>
      </c>
      <c r="H2507" s="109" t="s">
        <v>1163</v>
      </c>
      <c r="I2507" s="109" t="s">
        <v>1456</v>
      </c>
    </row>
    <row r="2508" spans="1:9">
      <c r="A2508" s="109" t="s">
        <v>353</v>
      </c>
      <c r="B2508" s="109" t="s">
        <v>352</v>
      </c>
      <c r="C2508" s="109" t="str">
        <f>VLOOKUP(B2508,Nonpubs!$B$2:$D$193,3,FALSE)</f>
        <v xml:space="preserve">K-12,P                                                                                                                                                                                                                                                                                                                                                                                                                                                                                                                                                                                                                                                                                                                                                                                                                                                                                                                                                                                                                                                                                                                                                                                                                                                                                                                                                                                                                                                                                                                                                                                                                                                                                                                                                                                                                                                                                                                                                                                                                                                                          </v>
      </c>
      <c r="D2508" s="109" t="str">
        <f>VLOOKUP(B2508,Nonpubs!$B$2:$D$193,2,FALSE)</f>
        <v xml:space="preserve">Groveport Madison Local                                     </v>
      </c>
      <c r="E2508" s="109" t="s">
        <v>743</v>
      </c>
      <c r="F2508" s="109" t="s">
        <v>3001</v>
      </c>
      <c r="G2508" s="109" t="s">
        <v>3002</v>
      </c>
      <c r="H2508" s="109" t="s">
        <v>802</v>
      </c>
      <c r="I2508" s="109" t="s">
        <v>1456</v>
      </c>
    </row>
    <row r="2509" spans="1:9">
      <c r="A2509" s="109" t="s">
        <v>353</v>
      </c>
      <c r="B2509" s="109" t="s">
        <v>352</v>
      </c>
      <c r="C2509" s="109" t="str">
        <f>VLOOKUP(B2509,Nonpubs!$B$2:$D$193,3,FALSE)</f>
        <v xml:space="preserve">K-12,P                                                                                                                                                                                                                                                                                                                                                                                                                                                                                                                                                                                                                                                                                                                                                                                                                                                                                                                                                                                                                                                                                                                                                                                                                                                                                                                                                                                                                                                                                                                                                                                                                                                                                                                                                                                                                                                                                                                                                                                                                                                                          </v>
      </c>
      <c r="D2509" s="109" t="str">
        <f>VLOOKUP(B2509,Nonpubs!$B$2:$D$193,2,FALSE)</f>
        <v xml:space="preserve">Groveport Madison Local                                     </v>
      </c>
      <c r="E2509" s="109" t="s">
        <v>740</v>
      </c>
      <c r="F2509" s="109" t="s">
        <v>835</v>
      </c>
      <c r="G2509" s="109" t="s">
        <v>1147</v>
      </c>
      <c r="H2509" s="109" t="s">
        <v>797</v>
      </c>
      <c r="I2509" s="109" t="s">
        <v>1456</v>
      </c>
    </row>
    <row r="2510" spans="1:9">
      <c r="A2510" s="109" t="s">
        <v>353</v>
      </c>
      <c r="B2510" s="109" t="s">
        <v>352</v>
      </c>
      <c r="C2510" s="109" t="str">
        <f>VLOOKUP(B2510,Nonpubs!$B$2:$D$193,3,FALSE)</f>
        <v xml:space="preserve">K-12,P                                                                                                                                                                                                                                                                                                                                                                                                                                                                                                                                                                                                                                                                                                                                                                                                                                                                                                                                                                                                                                                                                                                                                                                                                                                                                                                                                                                                                                                                                                                                                                                                                                                                                                                                                                                                                                                                                                                                                                                                                                                                          </v>
      </c>
      <c r="D2510" s="109" t="str">
        <f>VLOOKUP(B2510,Nonpubs!$B$2:$D$193,2,FALSE)</f>
        <v xml:space="preserve">Groveport Madison Local                                     </v>
      </c>
      <c r="E2510" s="109" t="s">
        <v>743</v>
      </c>
      <c r="F2510" s="109" t="s">
        <v>835</v>
      </c>
      <c r="G2510" s="109" t="s">
        <v>1147</v>
      </c>
      <c r="H2510" s="109" t="s">
        <v>797</v>
      </c>
      <c r="I2510" s="109" t="s">
        <v>1456</v>
      </c>
    </row>
    <row r="2511" spans="1:9">
      <c r="A2511" s="109" t="s">
        <v>353</v>
      </c>
      <c r="B2511" s="109" t="s">
        <v>352</v>
      </c>
      <c r="C2511" s="109" t="str">
        <f>VLOOKUP(B2511,Nonpubs!$B$2:$D$193,3,FALSE)</f>
        <v xml:space="preserve">K-12,P                                                                                                                                                                                                                                                                                                                                                                                                                                                                                                                                                                                                                                                                                                                                                                                                                                                                                                                                                                                                                                                                                                                                                                                                                                                                                                                                                                                                                                                                                                                                                                                                                                                                                                                                                                                                                                                                                                                                                                                                                                                                          </v>
      </c>
      <c r="D2511" s="109" t="str">
        <f>VLOOKUP(B2511,Nonpubs!$B$2:$D$193,2,FALSE)</f>
        <v xml:space="preserve">Groveport Madison Local                                     </v>
      </c>
      <c r="E2511" s="109" t="s">
        <v>742</v>
      </c>
      <c r="F2511" s="109" t="s">
        <v>858</v>
      </c>
      <c r="G2511" s="109" t="s">
        <v>1171</v>
      </c>
      <c r="H2511" s="109" t="s">
        <v>1163</v>
      </c>
      <c r="I2511" s="109" t="s">
        <v>1456</v>
      </c>
    </row>
    <row r="2512" spans="1:9">
      <c r="A2512" s="109" t="s">
        <v>353</v>
      </c>
      <c r="B2512" s="109" t="s">
        <v>352</v>
      </c>
      <c r="C2512" s="109" t="str">
        <f>VLOOKUP(B2512,Nonpubs!$B$2:$D$193,3,FALSE)</f>
        <v xml:space="preserve">K-12,P                                                                                                                                                                                                                                                                                                                                                                                                                                                                                                                                                                                                                                                                                                                                                                                                                                                                                                                                                                                                                                                                                                                                                                                                                                                                                                                                                                                                                                                                                                                                                                                                                                                                                                                                                                                                                                                                                                                                                                                                                                                                          </v>
      </c>
      <c r="D2512" s="109" t="str">
        <f>VLOOKUP(B2512,Nonpubs!$B$2:$D$193,2,FALSE)</f>
        <v xml:space="preserve">Groveport Madison Local                                     </v>
      </c>
      <c r="E2512" s="109" t="s">
        <v>744</v>
      </c>
      <c r="F2512" s="109" t="s">
        <v>858</v>
      </c>
      <c r="G2512" s="109" t="s">
        <v>1171</v>
      </c>
      <c r="H2512" s="109" t="s">
        <v>1163</v>
      </c>
      <c r="I2512" s="109" t="s">
        <v>1456</v>
      </c>
    </row>
    <row r="2513" spans="1:9">
      <c r="A2513" s="109" t="s">
        <v>353</v>
      </c>
      <c r="B2513" s="109" t="s">
        <v>352</v>
      </c>
      <c r="C2513" s="109" t="str">
        <f>VLOOKUP(B2513,Nonpubs!$B$2:$D$193,3,FALSE)</f>
        <v xml:space="preserve">K-12,P                                                                                                                                                                                                                                                                                                                                                                                                                                                                                                                                                                                                                                                                                                                                                                                                                                                                                                                                                                                                                                                                                                                                                                                                                                                                                                                                                                                                                                                                                                                                                                                                                                                                                                                                                                                                                                                                                                                                                                                                                                                                          </v>
      </c>
      <c r="D2513" s="109" t="str">
        <f>VLOOKUP(B2513,Nonpubs!$B$2:$D$193,2,FALSE)</f>
        <v xml:space="preserve">Groveport Madison Local                                     </v>
      </c>
      <c r="E2513" s="109" t="s">
        <v>743</v>
      </c>
      <c r="F2513" s="109" t="s">
        <v>858</v>
      </c>
      <c r="G2513" s="109" t="s">
        <v>1171</v>
      </c>
      <c r="H2513" s="109" t="s">
        <v>1163</v>
      </c>
      <c r="I2513" s="109" t="s">
        <v>1456</v>
      </c>
    </row>
    <row r="2514" spans="1:9">
      <c r="A2514" s="109" t="s">
        <v>353</v>
      </c>
      <c r="B2514" s="109" t="s">
        <v>352</v>
      </c>
      <c r="C2514" s="109" t="str">
        <f>VLOOKUP(B2514,Nonpubs!$B$2:$D$193,3,FALSE)</f>
        <v xml:space="preserve">K-12,P                                                                                                                                                                                                                                                                                                                                                                                                                                                                                                                                                                                                                                                                                                                                                                                                                                                                                                                                                                                                                                                                                                                                                                                                                                                                                                                                                                                                                                                                                                                                                                                                                                                                                                                                                                                                                                                                                                                                                                                                                                                                          </v>
      </c>
      <c r="D2514" s="109" t="str">
        <f>VLOOKUP(B2514,Nonpubs!$B$2:$D$193,2,FALSE)</f>
        <v xml:space="preserve">Groveport Madison Local                                     </v>
      </c>
      <c r="E2514" s="109" t="s">
        <v>751</v>
      </c>
      <c r="F2514" s="109" t="s">
        <v>858</v>
      </c>
      <c r="G2514" s="109" t="s">
        <v>1171</v>
      </c>
      <c r="H2514" s="109" t="s">
        <v>1163</v>
      </c>
      <c r="I2514" s="109" t="s">
        <v>1456</v>
      </c>
    </row>
    <row r="2515" spans="1:9">
      <c r="A2515" s="109" t="s">
        <v>353</v>
      </c>
      <c r="B2515" s="109" t="s">
        <v>352</v>
      </c>
      <c r="C2515" s="109" t="str">
        <f>VLOOKUP(B2515,Nonpubs!$B$2:$D$193,3,FALSE)</f>
        <v xml:space="preserve">K-12,P                                                                                                                                                                                                                                                                                                                                                                                                                                                                                                                                                                                                                                                                                                                                                                                                                                                                                                                                                                                                                                                                                                                                                                                                                                                                                                                                                                                                                                                                                                                                                                                                                                                                                                                                                                                                                                                                                                                                                                                                                                                                          </v>
      </c>
      <c r="D2515" s="109" t="str">
        <f>VLOOKUP(B2515,Nonpubs!$B$2:$D$193,2,FALSE)</f>
        <v xml:space="preserve">Groveport Madison Local                                     </v>
      </c>
      <c r="E2515" s="109" t="s">
        <v>752</v>
      </c>
      <c r="F2515" s="109" t="s">
        <v>858</v>
      </c>
      <c r="G2515" s="109" t="s">
        <v>1171</v>
      </c>
      <c r="H2515" s="109" t="s">
        <v>1163</v>
      </c>
      <c r="I2515" s="109" t="s">
        <v>1456</v>
      </c>
    </row>
    <row r="2516" spans="1:9">
      <c r="A2516" s="109" t="s">
        <v>355</v>
      </c>
      <c r="B2516" s="109" t="s">
        <v>354</v>
      </c>
      <c r="C2516" s="109" t="e">
        <f>VLOOKUP(B2516,Nonpubs!$B$2:$D$193,3,FALSE)</f>
        <v>#N/A</v>
      </c>
      <c r="D2516" s="109" t="e">
        <f>VLOOKUP(B2516,Nonpubs!$B$2:$D$193,2,FALSE)</f>
        <v>#N/A</v>
      </c>
      <c r="E2516" s="109" t="s">
        <v>804</v>
      </c>
      <c r="F2516" s="109" t="s">
        <v>1037</v>
      </c>
      <c r="G2516" s="109" t="s">
        <v>1363</v>
      </c>
      <c r="H2516" s="109" t="s">
        <v>1130</v>
      </c>
      <c r="I2516" s="109" t="s">
        <v>1456</v>
      </c>
    </row>
    <row r="2517" spans="1:9">
      <c r="A2517" s="109" t="s">
        <v>355</v>
      </c>
      <c r="B2517" s="109" t="s">
        <v>354</v>
      </c>
      <c r="C2517" s="109" t="e">
        <f>VLOOKUP(B2517,Nonpubs!$B$2:$D$193,3,FALSE)</f>
        <v>#N/A</v>
      </c>
      <c r="D2517" s="109" t="e">
        <f>VLOOKUP(B2517,Nonpubs!$B$2:$D$193,2,FALSE)</f>
        <v>#N/A</v>
      </c>
      <c r="E2517" s="109" t="s">
        <v>751</v>
      </c>
      <c r="F2517" s="109" t="s">
        <v>986</v>
      </c>
      <c r="G2517" s="109" t="s">
        <v>1309</v>
      </c>
      <c r="H2517" s="109" t="s">
        <v>796</v>
      </c>
      <c r="I2517" s="109" t="s">
        <v>1455</v>
      </c>
    </row>
    <row r="2518" spans="1:9">
      <c r="A2518" s="109" t="s">
        <v>355</v>
      </c>
      <c r="B2518" s="109" t="s">
        <v>354</v>
      </c>
      <c r="C2518" s="109" t="e">
        <f>VLOOKUP(B2518,Nonpubs!$B$2:$D$193,3,FALSE)</f>
        <v>#N/A</v>
      </c>
      <c r="D2518" s="109" t="e">
        <f>VLOOKUP(B2518,Nonpubs!$B$2:$D$193,2,FALSE)</f>
        <v>#N/A</v>
      </c>
      <c r="E2518" s="109" t="s">
        <v>751</v>
      </c>
      <c r="F2518" s="109" t="s">
        <v>1039</v>
      </c>
      <c r="G2518" s="109" t="s">
        <v>1365</v>
      </c>
      <c r="H2518" s="109" t="s">
        <v>1163</v>
      </c>
      <c r="I2518" s="109" t="s">
        <v>1455</v>
      </c>
    </row>
    <row r="2519" spans="1:9">
      <c r="A2519" s="109" t="s">
        <v>355</v>
      </c>
      <c r="B2519" s="109" t="s">
        <v>354</v>
      </c>
      <c r="C2519" s="109" t="e">
        <f>VLOOKUP(B2519,Nonpubs!$B$2:$D$193,3,FALSE)</f>
        <v>#N/A</v>
      </c>
      <c r="D2519" s="109" t="e">
        <f>VLOOKUP(B2519,Nonpubs!$B$2:$D$193,2,FALSE)</f>
        <v>#N/A</v>
      </c>
      <c r="E2519" s="109" t="s">
        <v>752</v>
      </c>
      <c r="F2519" s="109" t="s">
        <v>1039</v>
      </c>
      <c r="G2519" s="109" t="s">
        <v>1365</v>
      </c>
      <c r="H2519" s="109" t="s">
        <v>1163</v>
      </c>
      <c r="I2519" s="109" t="s">
        <v>1455</v>
      </c>
    </row>
    <row r="2520" spans="1:9">
      <c r="A2520" s="109" t="s">
        <v>357</v>
      </c>
      <c r="B2520" s="109" t="s">
        <v>356</v>
      </c>
      <c r="C2520" s="109" t="str">
        <f>VLOOKUP(B2520,Nonpubs!$B$2:$D$193,3,FALSE)</f>
        <v xml:space="preserve">K-12                                                                                                                                                                                                                                                                                                                                                                                                                                                                                                                                                                                                                                                                                                                                                                                                                                                                                                                                                                                                                                                                                                                                                                                                                                                                                                                                                                                                                                                                                                                                                                                                                                                                                                                                                                                                                                                                                                                                                                                                                                                                            </v>
      </c>
      <c r="D2520" s="109" t="str">
        <f>VLOOKUP(B2520,Nonpubs!$B$2:$D$193,2,FALSE)</f>
        <v xml:space="preserve">Madison Local                                               </v>
      </c>
      <c r="E2520" s="109" t="s">
        <v>751</v>
      </c>
      <c r="F2520" s="109" t="s">
        <v>963</v>
      </c>
      <c r="G2520" s="109" t="s">
        <v>1283</v>
      </c>
      <c r="H2520" s="109" t="s">
        <v>1130</v>
      </c>
      <c r="I2520" s="109" t="s">
        <v>1455</v>
      </c>
    </row>
    <row r="2521" spans="1:9">
      <c r="A2521" s="109" t="s">
        <v>357</v>
      </c>
      <c r="B2521" s="109" t="s">
        <v>356</v>
      </c>
      <c r="C2521" s="109" t="str">
        <f>VLOOKUP(B2521,Nonpubs!$B$2:$D$193,3,FALSE)</f>
        <v xml:space="preserve">K-12                                                                                                                                                                                                                                                                                                                                                                                                                                                                                                                                                                                                                                                                                                                                                                                                                                                                                                                                                                                                                                                                                                                                                                                                                                                                                                                                                                                                                                                                                                                                                                                                                                                                                                                                                                                                                                                                                                                                                                                                                                                                            </v>
      </c>
      <c r="D2521" s="109" t="str">
        <f>VLOOKUP(B2521,Nonpubs!$B$2:$D$193,2,FALSE)</f>
        <v xml:space="preserve">Madison Local                                               </v>
      </c>
      <c r="E2521" s="109" t="s">
        <v>744</v>
      </c>
      <c r="F2521" s="109" t="s">
        <v>1079</v>
      </c>
      <c r="G2521" s="109" t="s">
        <v>1410</v>
      </c>
      <c r="H2521" s="109" t="s">
        <v>1080</v>
      </c>
      <c r="I2521" s="109" t="s">
        <v>1455</v>
      </c>
    </row>
    <row r="2522" spans="1:9">
      <c r="A2522" s="109" t="s">
        <v>357</v>
      </c>
      <c r="B2522" s="109" t="s">
        <v>356</v>
      </c>
      <c r="C2522" s="109" t="str">
        <f>VLOOKUP(B2522,Nonpubs!$B$2:$D$193,3,FALSE)</f>
        <v xml:space="preserve">K-12                                                                                                                                                                                                                                                                                                                                                                                                                                                                                                                                                                                                                                                                                                                                                                                                                                                                                                                                                                                                                                                                                                                                                                                                                                                                                                                                                                                                                                                                                                                                                                                                                                                                                                                                                                                                                                                                                                                                                                                                                                                                            </v>
      </c>
      <c r="D2522" s="109" t="str">
        <f>VLOOKUP(B2522,Nonpubs!$B$2:$D$193,2,FALSE)</f>
        <v xml:space="preserve">Madison Local                                               </v>
      </c>
      <c r="E2522" s="109" t="s">
        <v>743</v>
      </c>
      <c r="F2522" s="109" t="s">
        <v>1079</v>
      </c>
      <c r="G2522" s="109" t="s">
        <v>1410</v>
      </c>
      <c r="H2522" s="109" t="s">
        <v>1080</v>
      </c>
      <c r="I2522" s="109" t="s">
        <v>1455</v>
      </c>
    </row>
    <row r="2523" spans="1:9">
      <c r="A2523" s="109" t="s">
        <v>357</v>
      </c>
      <c r="B2523" s="109" t="s">
        <v>356</v>
      </c>
      <c r="C2523" s="109" t="str">
        <f>VLOOKUP(B2523,Nonpubs!$B$2:$D$193,3,FALSE)</f>
        <v xml:space="preserve">K-12                                                                                                                                                                                                                                                                                                                                                                                                                                                                                                                                                                                                                                                                                                                                                                                                                                                                                                                                                                                                                                                                                                                                                                                                                                                                                                                                                                                                                                                                                                                                                                                                                                                                                                                                                                                                                                                                                                                                                                                                                                                                            </v>
      </c>
      <c r="D2523" s="109" t="str">
        <f>VLOOKUP(B2523,Nonpubs!$B$2:$D$193,2,FALSE)</f>
        <v xml:space="preserve">Madison Local                                               </v>
      </c>
      <c r="E2523" s="109" t="s">
        <v>743</v>
      </c>
      <c r="F2523" s="109" t="s">
        <v>1081</v>
      </c>
      <c r="G2523" s="109" t="s">
        <v>1411</v>
      </c>
      <c r="H2523" s="109" t="s">
        <v>1229</v>
      </c>
      <c r="I2523" s="109" t="s">
        <v>1455</v>
      </c>
    </row>
    <row r="2524" spans="1:9">
      <c r="A2524" s="109" t="s">
        <v>357</v>
      </c>
      <c r="B2524" s="109" t="s">
        <v>356</v>
      </c>
      <c r="C2524" s="109" t="str">
        <f>VLOOKUP(B2524,Nonpubs!$B$2:$D$193,3,FALSE)</f>
        <v xml:space="preserve">K-12                                                                                                                                                                                                                                                                                                                                                                                                                                                                                                                                                                                                                                                                                                                                                                                                                                                                                                                                                                                                                                                                                                                                                                                                                                                                                                                                                                                                                                                                                                                                                                                                                                                                                                                                                                                                                                                                                                                                                                                                                                                                            </v>
      </c>
      <c r="D2524" s="109" t="str">
        <f>VLOOKUP(B2524,Nonpubs!$B$2:$D$193,2,FALSE)</f>
        <v xml:space="preserve">Madison Local                                               </v>
      </c>
      <c r="E2524" s="109" t="s">
        <v>751</v>
      </c>
      <c r="F2524" s="109" t="s">
        <v>1081</v>
      </c>
      <c r="G2524" s="109" t="s">
        <v>1411</v>
      </c>
      <c r="H2524" s="109" t="s">
        <v>1229</v>
      </c>
      <c r="I2524" s="109" t="s">
        <v>1455</v>
      </c>
    </row>
    <row r="2525" spans="1:9">
      <c r="A2525" s="109" t="s">
        <v>357</v>
      </c>
      <c r="B2525" s="109" t="s">
        <v>356</v>
      </c>
      <c r="C2525" s="109" t="str">
        <f>VLOOKUP(B2525,Nonpubs!$B$2:$D$193,3,FALSE)</f>
        <v xml:space="preserve">K-12                                                                                                                                                                                                                                                                                                                                                                                                                                                                                                                                                                                                                                                                                                                                                                                                                                                                                                                                                                                                                                                                                                                                                                                                                                                                                                                                                                                                                                                                                                                                                                                                                                                                                                                                                                                                                                                                                                                                                                                                                                                                            </v>
      </c>
      <c r="D2525" s="109" t="str">
        <f>VLOOKUP(B2525,Nonpubs!$B$2:$D$193,2,FALSE)</f>
        <v xml:space="preserve">Madison Local                                               </v>
      </c>
      <c r="E2525" s="109" t="s">
        <v>752</v>
      </c>
      <c r="F2525" s="109" t="s">
        <v>1081</v>
      </c>
      <c r="G2525" s="109" t="s">
        <v>1411</v>
      </c>
      <c r="H2525" s="109" t="s">
        <v>1229</v>
      </c>
      <c r="I2525" s="109" t="s">
        <v>1455</v>
      </c>
    </row>
    <row r="2526" spans="1:9">
      <c r="A2526" s="109" t="s">
        <v>357</v>
      </c>
      <c r="B2526" s="109" t="s">
        <v>356</v>
      </c>
      <c r="C2526" s="109" t="str">
        <f>VLOOKUP(B2526,Nonpubs!$B$2:$D$193,3,FALSE)</f>
        <v xml:space="preserve">K-12                                                                                                                                                                                                                                                                                                                                                                                                                                                                                                                                                                                                                                                                                                                                                                                                                                                                                                                                                                                                                                                                                                                                                                                                                                                                                                                                                                                                                                                                                                                                                                                                                                                                                                                                                                                                                                                                                                                                                                                                                                                                            </v>
      </c>
      <c r="D2526" s="109" t="str">
        <f>VLOOKUP(B2526,Nonpubs!$B$2:$D$193,2,FALSE)</f>
        <v xml:space="preserve">Madison Local                                               </v>
      </c>
      <c r="E2526" s="109" t="s">
        <v>804</v>
      </c>
      <c r="F2526" s="109" t="s">
        <v>1081</v>
      </c>
      <c r="G2526" s="109" t="s">
        <v>1411</v>
      </c>
      <c r="H2526" s="109" t="s">
        <v>1229</v>
      </c>
      <c r="I2526" s="109" t="s">
        <v>1455</v>
      </c>
    </row>
    <row r="2527" spans="1:9">
      <c r="A2527" s="109" t="s">
        <v>357</v>
      </c>
      <c r="B2527" s="109" t="s">
        <v>356</v>
      </c>
      <c r="C2527" s="109" t="str">
        <f>VLOOKUP(B2527,Nonpubs!$B$2:$D$193,3,FALSE)</f>
        <v xml:space="preserve">K-12                                                                                                                                                                                                                                                                                                                                                                                                                                                                                                                                                                                                                                                                                                                                                                                                                                                                                                                                                                                                                                                                                                                                                                                                                                                                                                                                                                                                                                                                                                                                                                                                                                                                                                                                                                                                                                                                                                                                                                                                                                                                            </v>
      </c>
      <c r="D2527" s="109" t="str">
        <f>VLOOKUP(B2527,Nonpubs!$B$2:$D$193,2,FALSE)</f>
        <v xml:space="preserve">Madison Local                                               </v>
      </c>
      <c r="E2527" s="109" t="s">
        <v>742</v>
      </c>
      <c r="F2527" s="109" t="s">
        <v>1032</v>
      </c>
      <c r="G2527" s="109" t="s">
        <v>1358</v>
      </c>
      <c r="H2527" s="109" t="s">
        <v>3032</v>
      </c>
      <c r="I2527" s="109" t="s">
        <v>1456</v>
      </c>
    </row>
    <row r="2528" spans="1:9">
      <c r="A2528" s="109" t="s">
        <v>357</v>
      </c>
      <c r="B2528" s="109" t="s">
        <v>356</v>
      </c>
      <c r="C2528" s="109" t="str">
        <f>VLOOKUP(B2528,Nonpubs!$B$2:$D$193,3,FALSE)</f>
        <v xml:space="preserve">K-12                                                                                                                                                                                                                                                                                                                                                                                                                                                                                                                                                                                                                                                                                                                                                                                                                                                                                                                                                                                                                                                                                                                                                                                                                                                                                                                                                                                                                                                                                                                                                                                                                                                                                                                                                                                                                                                                                                                                                                                                                                                                            </v>
      </c>
      <c r="D2528" s="109" t="str">
        <f>VLOOKUP(B2528,Nonpubs!$B$2:$D$193,2,FALSE)</f>
        <v xml:space="preserve">Madison Local                                               </v>
      </c>
      <c r="E2528" s="109" t="s">
        <v>744</v>
      </c>
      <c r="F2528" s="109" t="s">
        <v>1032</v>
      </c>
      <c r="G2528" s="109" t="s">
        <v>1358</v>
      </c>
      <c r="H2528" s="109" t="s">
        <v>3032</v>
      </c>
      <c r="I2528" s="109" t="s">
        <v>1456</v>
      </c>
    </row>
    <row r="2529" spans="1:9">
      <c r="A2529" s="109" t="s">
        <v>357</v>
      </c>
      <c r="B2529" s="109" t="s">
        <v>356</v>
      </c>
      <c r="C2529" s="109" t="str">
        <f>VLOOKUP(B2529,Nonpubs!$B$2:$D$193,3,FALSE)</f>
        <v xml:space="preserve">K-12                                                                                                                                                                                                                                                                                                                                                                                                                                                                                                                                                                                                                                                                                                                                                                                                                                                                                                                                                                                                                                                                                                                                                                                                                                                                                                                                                                                                                                                                                                                                                                                                                                                                                                                                                                                                                                                                                                                                                                                                                                                                            </v>
      </c>
      <c r="D2529" s="109" t="str">
        <f>VLOOKUP(B2529,Nonpubs!$B$2:$D$193,2,FALSE)</f>
        <v xml:space="preserve">Madison Local                                               </v>
      </c>
      <c r="E2529" s="109" t="s">
        <v>743</v>
      </c>
      <c r="F2529" s="109" t="s">
        <v>1032</v>
      </c>
      <c r="G2529" s="109" t="s">
        <v>1358</v>
      </c>
      <c r="H2529" s="109" t="s">
        <v>3032</v>
      </c>
      <c r="I2529" s="109" t="s">
        <v>1456</v>
      </c>
    </row>
    <row r="2530" spans="1:9">
      <c r="A2530" s="109" t="s">
        <v>357</v>
      </c>
      <c r="B2530" s="109" t="s">
        <v>356</v>
      </c>
      <c r="C2530" s="109" t="str">
        <f>VLOOKUP(B2530,Nonpubs!$B$2:$D$193,3,FALSE)</f>
        <v xml:space="preserve">K-12                                                                                                                                                                                                                                                                                                                                                                                                                                                                                                                                                                                                                                                                                                                                                                                                                                                                                                                                                                                                                                                                                                                                                                                                                                                                                                                                                                                                                                                                                                                                                                                                                                                                                                                                                                                                                                                                                                                                                                                                                                                                            </v>
      </c>
      <c r="D2530" s="109" t="str">
        <f>VLOOKUP(B2530,Nonpubs!$B$2:$D$193,2,FALSE)</f>
        <v xml:space="preserve">Madison Local                                               </v>
      </c>
      <c r="E2530" s="109" t="s">
        <v>751</v>
      </c>
      <c r="F2530" s="109" t="s">
        <v>1032</v>
      </c>
      <c r="G2530" s="109" t="s">
        <v>1358</v>
      </c>
      <c r="H2530" s="109" t="s">
        <v>3032</v>
      </c>
      <c r="I2530" s="109" t="s">
        <v>1456</v>
      </c>
    </row>
    <row r="2531" spans="1:9">
      <c r="A2531" s="109" t="s">
        <v>357</v>
      </c>
      <c r="B2531" s="109" t="s">
        <v>356</v>
      </c>
      <c r="C2531" s="109" t="str">
        <f>VLOOKUP(B2531,Nonpubs!$B$2:$D$193,3,FALSE)</f>
        <v xml:space="preserve">K-12                                                                                                                                                                                                                                                                                                                                                                                                                                                                                                                                                                                                                                                                                                                                                                                                                                                                                                                                                                                                                                                                                                                                                                                                                                                                                                                                                                                                                                                                                                                                                                                                                                                                                                                                                                                                                                                                                                                                                                                                                                                                            </v>
      </c>
      <c r="D2531" s="109" t="str">
        <f>VLOOKUP(B2531,Nonpubs!$B$2:$D$193,2,FALSE)</f>
        <v xml:space="preserve">Madison Local                                               </v>
      </c>
      <c r="E2531" s="109" t="s">
        <v>752</v>
      </c>
      <c r="F2531" s="109" t="s">
        <v>1032</v>
      </c>
      <c r="G2531" s="109" t="s">
        <v>1358</v>
      </c>
      <c r="H2531" s="109" t="s">
        <v>3032</v>
      </c>
      <c r="I2531" s="109" t="s">
        <v>1456</v>
      </c>
    </row>
    <row r="2532" spans="1:9">
      <c r="A2532" s="109" t="s">
        <v>357</v>
      </c>
      <c r="B2532" s="109" t="s">
        <v>356</v>
      </c>
      <c r="C2532" s="109" t="str">
        <f>VLOOKUP(B2532,Nonpubs!$B$2:$D$193,3,FALSE)</f>
        <v xml:space="preserve">K-12                                                                                                                                                                                                                                                                                                                                                                                                                                                                                                                                                                                                                                                                                                                                                                                                                                                                                                                                                                                                                                                                                                                                                                                                                                                                                                                                                                                                                                                                                                                                                                                                                                                                                                                                                                                                                                                                                                                                                                                                                                                                            </v>
      </c>
      <c r="D2532" s="109" t="str">
        <f>VLOOKUP(B2532,Nonpubs!$B$2:$D$193,2,FALSE)</f>
        <v xml:space="preserve">Madison Local                                               </v>
      </c>
      <c r="E2532" s="109" t="s">
        <v>804</v>
      </c>
      <c r="F2532" s="109" t="s">
        <v>1032</v>
      </c>
      <c r="G2532" s="109" t="s">
        <v>1358</v>
      </c>
      <c r="H2532" s="109" t="s">
        <v>3032</v>
      </c>
      <c r="I2532" s="109" t="s">
        <v>1456</v>
      </c>
    </row>
    <row r="2533" spans="1:9">
      <c r="A2533" s="109" t="s">
        <v>357</v>
      </c>
      <c r="B2533" s="109" t="s">
        <v>356</v>
      </c>
      <c r="C2533" s="109" t="str">
        <f>VLOOKUP(B2533,Nonpubs!$B$2:$D$193,3,FALSE)</f>
        <v xml:space="preserve">K-12                                                                                                                                                                                                                                                                                                                                                                                                                                                                                                                                                                                                                                                                                                                                                                                                                                                                                                                                                                                                                                                                                                                                                                                                                                                                                                                                                                                                                                                                                                                                                                                                                                                                                                                                                                                                                                                                                                                                                                                                                                                                            </v>
      </c>
      <c r="D2533" s="109" t="str">
        <f>VLOOKUP(B2533,Nonpubs!$B$2:$D$193,2,FALSE)</f>
        <v xml:space="preserve">Madison Local                                               </v>
      </c>
      <c r="E2533" s="109" t="s">
        <v>744</v>
      </c>
      <c r="F2533" s="109" t="s">
        <v>1033</v>
      </c>
      <c r="G2533" s="109" t="s">
        <v>1359</v>
      </c>
      <c r="H2533" s="109" t="s">
        <v>1130</v>
      </c>
      <c r="I2533" s="109" t="s">
        <v>1456</v>
      </c>
    </row>
    <row r="2534" spans="1:9">
      <c r="A2534" s="109" t="s">
        <v>357</v>
      </c>
      <c r="B2534" s="109" t="s">
        <v>356</v>
      </c>
      <c r="C2534" s="109" t="str">
        <f>VLOOKUP(B2534,Nonpubs!$B$2:$D$193,3,FALSE)</f>
        <v xml:space="preserve">K-12                                                                                                                                                                                                                                                                                                                                                                                                                                                                                                                                                                                                                                                                                                                                                                                                                                                                                                                                                                                                                                                                                                                                                                                                                                                                                                                                                                                                                                                                                                                                                                                                                                                                                                                                                                                                                                                                                                                                                                                                                                                                            </v>
      </c>
      <c r="D2534" s="109" t="str">
        <f>VLOOKUP(B2534,Nonpubs!$B$2:$D$193,2,FALSE)</f>
        <v xml:space="preserve">Madison Local                                               </v>
      </c>
      <c r="E2534" s="109" t="s">
        <v>743</v>
      </c>
      <c r="F2534" s="109" t="s">
        <v>1033</v>
      </c>
      <c r="G2534" s="109" t="s">
        <v>1359</v>
      </c>
      <c r="H2534" s="109" t="s">
        <v>1130</v>
      </c>
      <c r="I2534" s="109" t="s">
        <v>1456</v>
      </c>
    </row>
    <row r="2535" spans="1:9">
      <c r="A2535" s="109" t="s">
        <v>357</v>
      </c>
      <c r="B2535" s="109" t="s">
        <v>356</v>
      </c>
      <c r="C2535" s="109" t="str">
        <f>VLOOKUP(B2535,Nonpubs!$B$2:$D$193,3,FALSE)</f>
        <v xml:space="preserve">K-12                                                                                                                                                                                                                                                                                                                                                                                                                                                                                                                                                                                                                                                                                                                                                                                                                                                                                                                                                                                                                                                                                                                                                                                                                                                                                                                                                                                                                                                                                                                                                                                                                                                                                                                                                                                                                                                                                                                                                                                                                                                                            </v>
      </c>
      <c r="D2535" s="109" t="str">
        <f>VLOOKUP(B2535,Nonpubs!$B$2:$D$193,2,FALSE)</f>
        <v xml:space="preserve">Madison Local                                               </v>
      </c>
      <c r="E2535" s="109" t="s">
        <v>751</v>
      </c>
      <c r="F2535" s="109" t="s">
        <v>1033</v>
      </c>
      <c r="G2535" s="109" t="s">
        <v>1359</v>
      </c>
      <c r="H2535" s="109" t="s">
        <v>1130</v>
      </c>
      <c r="I2535" s="109" t="s">
        <v>1456</v>
      </c>
    </row>
    <row r="2536" spans="1:9">
      <c r="A2536" s="109" t="s">
        <v>357</v>
      </c>
      <c r="B2536" s="109" t="s">
        <v>356</v>
      </c>
      <c r="C2536" s="109" t="str">
        <f>VLOOKUP(B2536,Nonpubs!$B$2:$D$193,3,FALSE)</f>
        <v xml:space="preserve">K-12                                                                                                                                                                                                                                                                                                                                                                                                                                                                                                                                                                                                                                                                                                                                                                                                                                                                                                                                                                                                                                                                                                                                                                                                                                                                                                                                                                                                                                                                                                                                                                                                                                                                                                                                                                                                                                                                                                                                                                                                                                                                            </v>
      </c>
      <c r="D2536" s="109" t="str">
        <f>VLOOKUP(B2536,Nonpubs!$B$2:$D$193,2,FALSE)</f>
        <v xml:space="preserve">Madison Local                                               </v>
      </c>
      <c r="E2536" s="109" t="s">
        <v>752</v>
      </c>
      <c r="F2536" s="109" t="s">
        <v>1033</v>
      </c>
      <c r="G2536" s="109" t="s">
        <v>1359</v>
      </c>
      <c r="H2536" s="109" t="s">
        <v>1130</v>
      </c>
      <c r="I2536" s="109" t="s">
        <v>1456</v>
      </c>
    </row>
    <row r="2537" spans="1:9">
      <c r="A2537" s="109" t="s">
        <v>357</v>
      </c>
      <c r="B2537" s="109" t="s">
        <v>356</v>
      </c>
      <c r="C2537" s="109" t="str">
        <f>VLOOKUP(B2537,Nonpubs!$B$2:$D$193,3,FALSE)</f>
        <v xml:space="preserve">K-12                                                                                                                                                                                                                                                                                                                                                                                                                                                                                                                                                                                                                                                                                                                                                                                                                                                                                                                                                                                                                                                                                                                                                                                                                                                                                                                                                                                                                                                                                                                                                                                                                                                                                                                                                                                                                                                                                                                                                                                                                                                                            </v>
      </c>
      <c r="D2537" s="109" t="str">
        <f>VLOOKUP(B2537,Nonpubs!$B$2:$D$193,2,FALSE)</f>
        <v xml:space="preserve">Madison Local                                               </v>
      </c>
      <c r="E2537" s="109" t="s">
        <v>804</v>
      </c>
      <c r="F2537" s="109" t="s">
        <v>1033</v>
      </c>
      <c r="G2537" s="109" t="s">
        <v>1359</v>
      </c>
      <c r="H2537" s="109" t="s">
        <v>1130</v>
      </c>
      <c r="I2537" s="109" t="s">
        <v>1456</v>
      </c>
    </row>
    <row r="2538" spans="1:9">
      <c r="A2538" s="109" t="s">
        <v>357</v>
      </c>
      <c r="B2538" s="109" t="s">
        <v>356</v>
      </c>
      <c r="C2538" s="109" t="str">
        <f>VLOOKUP(B2538,Nonpubs!$B$2:$D$193,3,FALSE)</f>
        <v xml:space="preserve">K-12                                                                                                                                                                                                                                                                                                                                                                                                                                                                                                                                                                                                                                                                                                                                                                                                                                                                                                                                                                                                                                                                                                                                                                                                                                                                                                                                                                                                                                                                                                                                                                                                                                                                                                                                                                                                                                                                                                                                                                                                                                                                            </v>
      </c>
      <c r="D2538" s="109" t="str">
        <f>VLOOKUP(B2538,Nonpubs!$B$2:$D$193,2,FALSE)</f>
        <v xml:space="preserve">Madison Local                                               </v>
      </c>
      <c r="E2538" s="109" t="s">
        <v>741</v>
      </c>
      <c r="F2538" s="109" t="s">
        <v>1078</v>
      </c>
      <c r="G2538" s="109" t="s">
        <v>1409</v>
      </c>
      <c r="H2538" s="109" t="s">
        <v>798</v>
      </c>
      <c r="I2538" s="109" t="s">
        <v>1455</v>
      </c>
    </row>
    <row r="2539" spans="1:9">
      <c r="A2539" s="109" t="s">
        <v>357</v>
      </c>
      <c r="B2539" s="109" t="s">
        <v>356</v>
      </c>
      <c r="C2539" s="109" t="str">
        <f>VLOOKUP(B2539,Nonpubs!$B$2:$D$193,3,FALSE)</f>
        <v xml:space="preserve">K-12                                                                                                                                                                                                                                                                                                                                                                                                                                                                                                                                                                                                                                                                                                                                                                                                                                                                                                                                                                                                                                                                                                                                                                                                                                                                                                                                                                                                                                                                                                                                                                                                                                                                                                                                                                                                                                                                                                                                                                                                                                                                            </v>
      </c>
      <c r="D2539" s="109" t="str">
        <f>VLOOKUP(B2539,Nonpubs!$B$2:$D$193,2,FALSE)</f>
        <v xml:space="preserve">Madison Local                                               </v>
      </c>
      <c r="E2539" s="109" t="s">
        <v>742</v>
      </c>
      <c r="F2539" s="109" t="s">
        <v>1078</v>
      </c>
      <c r="G2539" s="109" t="s">
        <v>1409</v>
      </c>
      <c r="H2539" s="109" t="s">
        <v>798</v>
      </c>
      <c r="I2539" s="109" t="s">
        <v>1455</v>
      </c>
    </row>
    <row r="2540" spans="1:9">
      <c r="A2540" s="109" t="s">
        <v>357</v>
      </c>
      <c r="B2540" s="109" t="s">
        <v>356</v>
      </c>
      <c r="C2540" s="109" t="str">
        <f>VLOOKUP(B2540,Nonpubs!$B$2:$D$193,3,FALSE)</f>
        <v xml:space="preserve">K-12                                                                                                                                                                                                                                                                                                                                                                                                                                                                                                                                                                                                                                                                                                                                                                                                                                                                                                                                                                                                                                                                                                                                                                                                                                                                                                                                                                                                                                                                                                                                                                                                                                                                                                                                                                                                                                                                                                                                                                                                                                                                            </v>
      </c>
      <c r="D2540" s="109" t="str">
        <f>VLOOKUP(B2540,Nonpubs!$B$2:$D$193,2,FALSE)</f>
        <v xml:space="preserve">Madison Local                                               </v>
      </c>
      <c r="E2540" s="109" t="s">
        <v>739</v>
      </c>
      <c r="F2540" s="109" t="s">
        <v>1031</v>
      </c>
      <c r="G2540" s="109" t="s">
        <v>1356</v>
      </c>
      <c r="H2540" s="109" t="s">
        <v>3031</v>
      </c>
      <c r="I2540" s="109" t="s">
        <v>1456</v>
      </c>
    </row>
    <row r="2541" spans="1:9">
      <c r="A2541" s="109" t="s">
        <v>357</v>
      </c>
      <c r="B2541" s="109" t="s">
        <v>356</v>
      </c>
      <c r="C2541" s="109" t="str">
        <f>VLOOKUP(B2541,Nonpubs!$B$2:$D$193,3,FALSE)</f>
        <v xml:space="preserve">K-12                                                                                                                                                                                                                                                                                                                                                                                                                                                                                                                                                                                                                                                                                                                                                                                                                                                                                                                                                                                                                                                                                                                                                                                                                                                                                                                                                                                                                                                                                                                                                                                                                                                                                                                                                                                                                                                                                                                                                                                                                                                                            </v>
      </c>
      <c r="D2541" s="109" t="str">
        <f>VLOOKUP(B2541,Nonpubs!$B$2:$D$193,2,FALSE)</f>
        <v xml:space="preserve">Madison Local                                               </v>
      </c>
      <c r="E2541" s="109" t="s">
        <v>740</v>
      </c>
      <c r="F2541" s="109" t="s">
        <v>1031</v>
      </c>
      <c r="G2541" s="109" t="s">
        <v>1356</v>
      </c>
      <c r="H2541" s="109" t="s">
        <v>3031</v>
      </c>
      <c r="I2541" s="109" t="s">
        <v>1456</v>
      </c>
    </row>
    <row r="2542" spans="1:9">
      <c r="A2542" s="109" t="s">
        <v>357</v>
      </c>
      <c r="B2542" s="109" t="s">
        <v>356</v>
      </c>
      <c r="C2542" s="109" t="str">
        <f>VLOOKUP(B2542,Nonpubs!$B$2:$D$193,3,FALSE)</f>
        <v xml:space="preserve">K-12                                                                                                                                                                                                                                                                                                                                                                                                                                                                                                                                                                                                                                                                                                                                                                                                                                                                                                                                                                                                                                                                                                                                                                                                                                                                                                                                                                                                                                                                                                                                                                                                                                                                                                                                                                                                                                                                                                                                                                                                                                                                            </v>
      </c>
      <c r="D2542" s="109" t="str">
        <f>VLOOKUP(B2542,Nonpubs!$B$2:$D$193,2,FALSE)</f>
        <v xml:space="preserve">Madison Local                                               </v>
      </c>
      <c r="E2542" s="109" t="s">
        <v>741</v>
      </c>
      <c r="F2542" s="109" t="s">
        <v>1031</v>
      </c>
      <c r="G2542" s="109" t="s">
        <v>1356</v>
      </c>
      <c r="H2542" s="109" t="s">
        <v>3031</v>
      </c>
      <c r="I2542" s="109" t="s">
        <v>1456</v>
      </c>
    </row>
    <row r="2543" spans="1:9">
      <c r="A2543" s="109" t="s">
        <v>357</v>
      </c>
      <c r="B2543" s="109" t="s">
        <v>356</v>
      </c>
      <c r="C2543" s="109" t="str">
        <f>VLOOKUP(B2543,Nonpubs!$B$2:$D$193,3,FALSE)</f>
        <v xml:space="preserve">K-12                                                                                                                                                                                                                                                                                                                                                                                                                                                                                                                                                                                                                                                                                                                                                                                                                                                                                                                                                                                                                                                                                                                                                                                                                                                                                                                                                                                                                                                                                                                                                                                                                                                                                                                                                                                                                                                                                                                                                                                                                                                                            </v>
      </c>
      <c r="D2543" s="109" t="str">
        <f>VLOOKUP(B2543,Nonpubs!$B$2:$D$193,2,FALSE)</f>
        <v xml:space="preserve">Madison Local                                               </v>
      </c>
      <c r="E2543" s="109" t="s">
        <v>742</v>
      </c>
      <c r="F2543" s="109" t="s">
        <v>1031</v>
      </c>
      <c r="G2543" s="109" t="s">
        <v>1356</v>
      </c>
      <c r="H2543" s="109" t="s">
        <v>3031</v>
      </c>
      <c r="I2543" s="109" t="s">
        <v>1456</v>
      </c>
    </row>
    <row r="2544" spans="1:9">
      <c r="A2544" s="109" t="s">
        <v>357</v>
      </c>
      <c r="B2544" s="109" t="s">
        <v>356</v>
      </c>
      <c r="C2544" s="109" t="str">
        <f>VLOOKUP(B2544,Nonpubs!$B$2:$D$193,3,FALSE)</f>
        <v xml:space="preserve">K-12                                                                                                                                                                                                                                                                                                                                                                                                                                                                                                                                                                                                                                                                                                                                                                                                                                                                                                                                                                                                                                                                                                                                                                                                                                                                                                                                                                                                                                                                                                                                                                                                                                                                                                                                                                                                                                                                                                                                                                                                                                                                            </v>
      </c>
      <c r="D2544" s="109" t="str">
        <f>VLOOKUP(B2544,Nonpubs!$B$2:$D$193,2,FALSE)</f>
        <v xml:space="preserve">Madison Local                                               </v>
      </c>
      <c r="E2544" s="109" t="s">
        <v>744</v>
      </c>
      <c r="F2544" s="109" t="s">
        <v>1031</v>
      </c>
      <c r="G2544" s="109" t="s">
        <v>1356</v>
      </c>
      <c r="H2544" s="109" t="s">
        <v>3031</v>
      </c>
      <c r="I2544" s="109" t="s">
        <v>1456</v>
      </c>
    </row>
    <row r="2545" spans="1:9">
      <c r="A2545" s="109" t="s">
        <v>357</v>
      </c>
      <c r="B2545" s="109" t="s">
        <v>356</v>
      </c>
      <c r="C2545" s="109" t="str">
        <f>VLOOKUP(B2545,Nonpubs!$B$2:$D$193,3,FALSE)</f>
        <v xml:space="preserve">K-12                                                                                                                                                                                                                                                                                                                                                                                                                                                                                                                                                                                                                                                                                                                                                                                                                                                                                                                                                                                                                                                                                                                                                                                                                                                                                                                                                                                                                                                                                                                                                                                                                                                                                                                                                                                                                                                                                                                                                                                                                                                                            </v>
      </c>
      <c r="D2545" s="109" t="str">
        <f>VLOOKUP(B2545,Nonpubs!$B$2:$D$193,2,FALSE)</f>
        <v xml:space="preserve">Madison Local                                               </v>
      </c>
      <c r="E2545" s="109" t="s">
        <v>743</v>
      </c>
      <c r="F2545" s="109" t="s">
        <v>1031</v>
      </c>
      <c r="G2545" s="109" t="s">
        <v>1356</v>
      </c>
      <c r="H2545" s="109" t="s">
        <v>3031</v>
      </c>
      <c r="I2545" s="109" t="s">
        <v>1456</v>
      </c>
    </row>
    <row r="2546" spans="1:9">
      <c r="A2546" s="109" t="s">
        <v>357</v>
      </c>
      <c r="B2546" s="109" t="s">
        <v>356</v>
      </c>
      <c r="C2546" s="109" t="str">
        <f>VLOOKUP(B2546,Nonpubs!$B$2:$D$193,3,FALSE)</f>
        <v xml:space="preserve">K-12                                                                                                                                                                                                                                                                                                                                                                                                                                                                                                                                                                                                                                                                                                                                                                                                                                                                                                                                                                                                                                                                                                                                                                                                                                                                                                                                                                                                                                                                                                                                                                                                                                                                                                                                                                                                                                                                                                                                                                                                                                                                            </v>
      </c>
      <c r="D2546" s="109" t="str">
        <f>VLOOKUP(B2546,Nonpubs!$B$2:$D$193,2,FALSE)</f>
        <v xml:space="preserve">Madison Local                                               </v>
      </c>
      <c r="E2546" s="109" t="s">
        <v>752</v>
      </c>
      <c r="F2546" s="109" t="s">
        <v>1031</v>
      </c>
      <c r="G2546" s="109" t="s">
        <v>1356</v>
      </c>
      <c r="H2546" s="109" t="s">
        <v>3031</v>
      </c>
      <c r="I2546" s="109" t="s">
        <v>1456</v>
      </c>
    </row>
    <row r="2547" spans="1:9">
      <c r="A2547" s="109" t="s">
        <v>357</v>
      </c>
      <c r="B2547" s="109" t="s">
        <v>356</v>
      </c>
      <c r="C2547" s="109" t="str">
        <f>VLOOKUP(B2547,Nonpubs!$B$2:$D$193,3,FALSE)</f>
        <v xml:space="preserve">K-12                                                                                                                                                                                                                                                                                                                                                                                                                                                                                                                                                                                                                                                                                                                                                                                                                                                                                                                                                                                                                                                                                                                                                                                                                                                                                                                                                                                                                                                                                                                                                                                                                                                                                                                                                                                                                                                                                                                                                                                                                                                                            </v>
      </c>
      <c r="D2547" s="109" t="str">
        <f>VLOOKUP(B2547,Nonpubs!$B$2:$D$193,2,FALSE)</f>
        <v xml:space="preserve">Madison Local                                               </v>
      </c>
      <c r="E2547" s="109" t="s">
        <v>740</v>
      </c>
      <c r="F2547" s="109" t="s">
        <v>935</v>
      </c>
      <c r="G2547" s="109" t="s">
        <v>1357</v>
      </c>
      <c r="H2547" s="109" t="s">
        <v>3031</v>
      </c>
      <c r="I2547" s="109" t="s">
        <v>1456</v>
      </c>
    </row>
    <row r="2548" spans="1:9">
      <c r="A2548" s="109" t="s">
        <v>357</v>
      </c>
      <c r="B2548" s="109" t="s">
        <v>356</v>
      </c>
      <c r="C2548" s="109" t="str">
        <f>VLOOKUP(B2548,Nonpubs!$B$2:$D$193,3,FALSE)</f>
        <v xml:space="preserve">K-12                                                                                                                                                                                                                                                                                                                                                                                                                                                                                                                                                                                                                                                                                                                                                                                                                                                                                                                                                                                                                                                                                                                                                                                                                                                                                                                                                                                                                                                                                                                                                                                                                                                                                                                                                                                                                                                                                                                                                                                                                                                                            </v>
      </c>
      <c r="D2548" s="109" t="str">
        <f>VLOOKUP(B2548,Nonpubs!$B$2:$D$193,2,FALSE)</f>
        <v xml:space="preserve">Madison Local                                               </v>
      </c>
      <c r="E2548" s="109" t="s">
        <v>741</v>
      </c>
      <c r="F2548" s="109" t="s">
        <v>935</v>
      </c>
      <c r="G2548" s="109" t="s">
        <v>1357</v>
      </c>
      <c r="H2548" s="109" t="s">
        <v>3031</v>
      </c>
      <c r="I2548" s="109" t="s">
        <v>1456</v>
      </c>
    </row>
    <row r="2549" spans="1:9">
      <c r="A2549" s="109" t="s">
        <v>357</v>
      </c>
      <c r="B2549" s="109" t="s">
        <v>356</v>
      </c>
      <c r="C2549" s="109" t="str">
        <f>VLOOKUP(B2549,Nonpubs!$B$2:$D$193,3,FALSE)</f>
        <v xml:space="preserve">K-12                                                                                                                                                                                                                                                                                                                                                                                                                                                                                                                                                                                                                                                                                                                                                                                                                                                                                                                                                                                                                                                                                                                                                                                                                                                                                                                                                                                                                                                                                                                                                                                                                                                                                                                                                                                                                                                                                                                                                                                                                                                                            </v>
      </c>
      <c r="D2549" s="109" t="str">
        <f>VLOOKUP(B2549,Nonpubs!$B$2:$D$193,2,FALSE)</f>
        <v xml:space="preserve">Madison Local                                               </v>
      </c>
      <c r="E2549" s="109" t="s">
        <v>742</v>
      </c>
      <c r="F2549" s="109" t="s">
        <v>935</v>
      </c>
      <c r="G2549" s="109" t="s">
        <v>1357</v>
      </c>
      <c r="H2549" s="109" t="s">
        <v>3031</v>
      </c>
      <c r="I2549" s="109" t="s">
        <v>1456</v>
      </c>
    </row>
    <row r="2550" spans="1:9">
      <c r="A2550" s="109" t="s">
        <v>357</v>
      </c>
      <c r="B2550" s="109" t="s">
        <v>356</v>
      </c>
      <c r="C2550" s="109" t="str">
        <f>VLOOKUP(B2550,Nonpubs!$B$2:$D$193,3,FALSE)</f>
        <v xml:space="preserve">K-12                                                                                                                                                                                                                                                                                                                                                                                                                                                                                                                                                                                                                                                                                                                                                                                                                                                                                                                                                                                                                                                                                                                                                                                                                                                                                                                                                                                                                                                                                                                                                                                                                                                                                                                                                                                                                                                                                                                                                                                                                                                                            </v>
      </c>
      <c r="D2550" s="109" t="str">
        <f>VLOOKUP(B2550,Nonpubs!$B$2:$D$193,2,FALSE)</f>
        <v xml:space="preserve">Madison Local                                               </v>
      </c>
      <c r="E2550" s="109" t="s">
        <v>744</v>
      </c>
      <c r="F2550" s="109" t="s">
        <v>935</v>
      </c>
      <c r="G2550" s="109" t="s">
        <v>1357</v>
      </c>
      <c r="H2550" s="109" t="s">
        <v>3031</v>
      </c>
      <c r="I2550" s="109" t="s">
        <v>1456</v>
      </c>
    </row>
    <row r="2551" spans="1:9">
      <c r="A2551" s="109" t="s">
        <v>357</v>
      </c>
      <c r="B2551" s="109" t="s">
        <v>356</v>
      </c>
      <c r="C2551" s="109" t="str">
        <f>VLOOKUP(B2551,Nonpubs!$B$2:$D$193,3,FALSE)</f>
        <v xml:space="preserve">K-12                                                                                                                                                                                                                                                                                                                                                                                                                                                                                                                                                                                                                                                                                                                                                                                                                                                                                                                                                                                                                                                                                                                                                                                                                                                                                                                                                                                                                                                                                                                                                                                                                                                                                                                                                                                                                                                                                                                                                                                                                                                                            </v>
      </c>
      <c r="D2551" s="109" t="str">
        <f>VLOOKUP(B2551,Nonpubs!$B$2:$D$193,2,FALSE)</f>
        <v xml:space="preserve">Madison Local                                               </v>
      </c>
      <c r="E2551" s="109" t="s">
        <v>743</v>
      </c>
      <c r="F2551" s="109" t="s">
        <v>935</v>
      </c>
      <c r="G2551" s="109" t="s">
        <v>1357</v>
      </c>
      <c r="H2551" s="109" t="s">
        <v>3031</v>
      </c>
      <c r="I2551" s="109" t="s">
        <v>1456</v>
      </c>
    </row>
    <row r="2552" spans="1:9">
      <c r="A2552" s="109" t="s">
        <v>357</v>
      </c>
      <c r="B2552" s="109" t="s">
        <v>356</v>
      </c>
      <c r="C2552" s="109" t="str">
        <f>VLOOKUP(B2552,Nonpubs!$B$2:$D$193,3,FALSE)</f>
        <v xml:space="preserve">K-12                                                                                                                                                                                                                                                                                                                                                                                                                                                                                                                                                                                                                                                                                                                                                                                                                                                                                                                                                                                                                                                                                                                                                                                                                                                                                                                                                                                                                                                                                                                                                                                                                                                                                                                                                                                                                                                                                                                                                                                                                                                                            </v>
      </c>
      <c r="D2552" s="109" t="str">
        <f>VLOOKUP(B2552,Nonpubs!$B$2:$D$193,2,FALSE)</f>
        <v xml:space="preserve">Madison Local                                               </v>
      </c>
      <c r="E2552" s="109" t="s">
        <v>751</v>
      </c>
      <c r="F2552" s="109" t="s">
        <v>935</v>
      </c>
      <c r="G2552" s="109" t="s">
        <v>1357</v>
      </c>
      <c r="H2552" s="109" t="s">
        <v>3031</v>
      </c>
      <c r="I2552" s="109" t="s">
        <v>1456</v>
      </c>
    </row>
    <row r="2553" spans="1:9">
      <c r="A2553" s="109" t="s">
        <v>357</v>
      </c>
      <c r="B2553" s="109" t="s">
        <v>356</v>
      </c>
      <c r="C2553" s="109" t="str">
        <f>VLOOKUP(B2553,Nonpubs!$B$2:$D$193,3,FALSE)</f>
        <v xml:space="preserve">K-12                                                                                                                                                                                                                                                                                                                                                                                                                                                                                                                                                                                                                                                                                                                                                                                                                                                                                                                                                                                                                                                                                                                                                                                                                                                                                                                                                                                                                                                                                                                                                                                                                                                                                                                                                                                                                                                                                                                                                                                                                                                                            </v>
      </c>
      <c r="D2553" s="109" t="str">
        <f>VLOOKUP(B2553,Nonpubs!$B$2:$D$193,2,FALSE)</f>
        <v xml:space="preserve">Madison Local                                               </v>
      </c>
      <c r="E2553" s="109" t="s">
        <v>804</v>
      </c>
      <c r="F2553" s="109" t="s">
        <v>935</v>
      </c>
      <c r="G2553" s="109" t="s">
        <v>1357</v>
      </c>
      <c r="H2553" s="109" t="s">
        <v>3031</v>
      </c>
      <c r="I2553" s="109" t="s">
        <v>1456</v>
      </c>
    </row>
    <row r="2554" spans="1:9">
      <c r="A2554" s="109" t="s">
        <v>357</v>
      </c>
      <c r="B2554" s="109" t="s">
        <v>356</v>
      </c>
      <c r="C2554" s="109" t="str">
        <f>VLOOKUP(B2554,Nonpubs!$B$2:$D$193,3,FALSE)</f>
        <v xml:space="preserve">K-12                                                                                                                                                                                                                                                                                                                                                                                                                                                                                                                                                                                                                                                                                                                                                                                                                                                                                                                                                                                                                                                                                                                                                                                                                                                                                                                                                                                                                                                                                                                                                                                                                                                                                                                                                                                                                                                                                                                                                                                                                                                                            </v>
      </c>
      <c r="D2554" s="109" t="str">
        <f>VLOOKUP(B2554,Nonpubs!$B$2:$D$193,2,FALSE)</f>
        <v xml:space="preserve">Madison Local                                               </v>
      </c>
      <c r="E2554" s="109" t="s">
        <v>804</v>
      </c>
      <c r="F2554" s="109" t="s">
        <v>968</v>
      </c>
      <c r="G2554" s="109" t="s">
        <v>1288</v>
      </c>
      <c r="H2554" s="109" t="s">
        <v>1289</v>
      </c>
      <c r="I2554" s="109" t="s">
        <v>1455</v>
      </c>
    </row>
    <row r="2555" spans="1:9">
      <c r="A2555" s="109" t="s">
        <v>360</v>
      </c>
      <c r="B2555" s="109" t="s">
        <v>359</v>
      </c>
      <c r="C2555" s="109" t="str">
        <f>VLOOKUP(B2555,Nonpubs!$B$2:$D$193,3,FALSE)</f>
        <v xml:space="preserve">P,K-8                                                                                                                                                                                                                                                                                                                                                                                                                                                                                                                                                                                                                                                                                                                                                                                                                                                                                                                                                                                                                                                                                                                                                                                                                                                                                                                                                                                                                                                                                                                                                                                                                                                                                                                                                                                                                                                                                                                                                                                                                                                                           </v>
      </c>
      <c r="D2555" s="109" t="str">
        <f>VLOOKUP(B2555,Nonpubs!$B$2:$D$193,2,FALSE)</f>
        <v xml:space="preserve">Cleveland Municipal                                         </v>
      </c>
      <c r="E2555" s="109" t="s">
        <v>739</v>
      </c>
      <c r="F2555" s="109" t="s">
        <v>1482</v>
      </c>
      <c r="G2555" s="109" t="s">
        <v>1482</v>
      </c>
      <c r="H2555" s="109" t="s">
        <v>1482</v>
      </c>
      <c r="I2555" s="109" t="s">
        <v>1482</v>
      </c>
    </row>
    <row r="2556" spans="1:9">
      <c r="A2556" s="109" t="s">
        <v>360</v>
      </c>
      <c r="B2556" s="109" t="s">
        <v>359</v>
      </c>
      <c r="C2556" s="109" t="str">
        <f>VLOOKUP(B2556,Nonpubs!$B$2:$D$193,3,FALSE)</f>
        <v xml:space="preserve">P,K-8                                                                                                                                                                                                                                                                                                                                                                                                                                                                                                                                                                                                                                                                                                                                                                                                                                                                                                                                                                                                                                                                                                                                                                                                                                                                                                                                                                                                                                                                                                                                                                                                                                                                                                                                                                                                                                                                                                                                                                                                                                                                           </v>
      </c>
      <c r="D2556" s="109" t="str">
        <f>VLOOKUP(B2556,Nonpubs!$B$2:$D$193,2,FALSE)</f>
        <v xml:space="preserve">Cleveland Municipal                                         </v>
      </c>
      <c r="E2556" s="109" t="s">
        <v>740</v>
      </c>
      <c r="F2556" s="109" t="s">
        <v>1482</v>
      </c>
      <c r="G2556" s="109" t="s">
        <v>1482</v>
      </c>
      <c r="H2556" s="109" t="s">
        <v>1482</v>
      </c>
      <c r="I2556" s="109" t="s">
        <v>1482</v>
      </c>
    </row>
    <row r="2557" spans="1:9">
      <c r="A2557" s="109" t="s">
        <v>360</v>
      </c>
      <c r="B2557" s="109" t="s">
        <v>359</v>
      </c>
      <c r="C2557" s="109" t="str">
        <f>VLOOKUP(B2557,Nonpubs!$B$2:$D$193,3,FALSE)</f>
        <v xml:space="preserve">P,K-8                                                                                                                                                                                                                                                                                                                                                                                                                                                                                                                                                                                                                                                                                                                                                                                                                                                                                                                                                                                                                                                                                                                                                                                                                                                                                                                                                                                                                                                                                                                                                                                                                                                                                                                                                                                                                                                                                                                                                                                                                                                                           </v>
      </c>
      <c r="D2557" s="109" t="str">
        <f>VLOOKUP(B2557,Nonpubs!$B$2:$D$193,2,FALSE)</f>
        <v xml:space="preserve">Cleveland Municipal                                         </v>
      </c>
      <c r="E2557" s="109" t="s">
        <v>741</v>
      </c>
      <c r="F2557" s="109" t="s">
        <v>1482</v>
      </c>
      <c r="G2557" s="109" t="s">
        <v>1482</v>
      </c>
      <c r="H2557" s="109" t="s">
        <v>1482</v>
      </c>
      <c r="I2557" s="109" t="s">
        <v>1482</v>
      </c>
    </row>
    <row r="2558" spans="1:9">
      <c r="A2558" s="109" t="s">
        <v>360</v>
      </c>
      <c r="B2558" s="109" t="s">
        <v>359</v>
      </c>
      <c r="C2558" s="109" t="str">
        <f>VLOOKUP(B2558,Nonpubs!$B$2:$D$193,3,FALSE)</f>
        <v xml:space="preserve">P,K-8                                                                                                                                                                                                                                                                                                                                                                                                                                                                                                                                                                                                                                                                                                                                                                                                                                                                                                                                                                                                                                                                                                                                                                                                                                                                                                                                                                                                                                                                                                                                                                                                                                                                                                                                                                                                                                                                                                                                                                                                                                                                           </v>
      </c>
      <c r="D2558" s="109" t="str">
        <f>VLOOKUP(B2558,Nonpubs!$B$2:$D$193,2,FALSE)</f>
        <v xml:space="preserve">Cleveland Municipal                                         </v>
      </c>
      <c r="E2558" s="109" t="s">
        <v>742</v>
      </c>
      <c r="F2558" s="109" t="s">
        <v>1482</v>
      </c>
      <c r="G2558" s="109" t="s">
        <v>1482</v>
      </c>
      <c r="H2558" s="109" t="s">
        <v>1482</v>
      </c>
      <c r="I2558" s="109" t="s">
        <v>1482</v>
      </c>
    </row>
    <row r="2559" spans="1:9">
      <c r="A2559" s="109" t="s">
        <v>360</v>
      </c>
      <c r="B2559" s="109" t="s">
        <v>359</v>
      </c>
      <c r="C2559" s="109" t="str">
        <f>VLOOKUP(B2559,Nonpubs!$B$2:$D$193,3,FALSE)</f>
        <v xml:space="preserve">P,K-8                                                                                                                                                                                                                                                                                                                                                                                                                                                                                                                                                                                                                                                                                                                                                                                                                                                                                                                                                                                                                                                                                                                                                                                                                                                                                                                                                                                                                                                                                                                                                                                                                                                                                                                                                                                                                                                                                                                                                                                                                                                                           </v>
      </c>
      <c r="D2559" s="109" t="str">
        <f>VLOOKUP(B2559,Nonpubs!$B$2:$D$193,2,FALSE)</f>
        <v xml:space="preserve">Cleveland Municipal                                         </v>
      </c>
      <c r="E2559" s="109" t="s">
        <v>744</v>
      </c>
      <c r="F2559" s="109" t="s">
        <v>1482</v>
      </c>
      <c r="G2559" s="109" t="s">
        <v>1482</v>
      </c>
      <c r="H2559" s="109" t="s">
        <v>1482</v>
      </c>
      <c r="I2559" s="109" t="s">
        <v>1482</v>
      </c>
    </row>
    <row r="2560" spans="1:9">
      <c r="A2560" s="109" t="s">
        <v>360</v>
      </c>
      <c r="B2560" s="109" t="s">
        <v>359</v>
      </c>
      <c r="C2560" s="109" t="str">
        <f>VLOOKUP(B2560,Nonpubs!$B$2:$D$193,3,FALSE)</f>
        <v xml:space="preserve">P,K-8                                                                                                                                                                                                                                                                                                                                                                                                                                                                                                                                                                                                                                                                                                                                                                                                                                                                                                                                                                                                                                                                                                                                                                                                                                                                                                                                                                                                                                                                                                                                                                                                                                                                                                                                                                                                                                                                                                                                                                                                                                                                           </v>
      </c>
      <c r="D2560" s="109" t="str">
        <f>VLOOKUP(B2560,Nonpubs!$B$2:$D$193,2,FALSE)</f>
        <v xml:space="preserve">Cleveland Municipal                                         </v>
      </c>
      <c r="E2560" s="109" t="s">
        <v>743</v>
      </c>
      <c r="F2560" s="109" t="s">
        <v>1482</v>
      </c>
      <c r="G2560" s="109" t="s">
        <v>1482</v>
      </c>
      <c r="H2560" s="109" t="s">
        <v>1482</v>
      </c>
      <c r="I2560" s="109" t="s">
        <v>1482</v>
      </c>
    </row>
    <row r="2561" spans="1:9">
      <c r="A2561" s="109" t="s">
        <v>362</v>
      </c>
      <c r="B2561" s="109" t="s">
        <v>361</v>
      </c>
      <c r="C2561" s="109" t="str">
        <f>VLOOKUP(B2561,Nonpubs!$B$2:$D$193,3,FALSE)</f>
        <v xml:space="preserve">P,K-8                                                                                                                                                                                                                                                                                                                                                                                                                                                                                                                                                                                                                                                                                                                                                                                                                                                                                                                                                                                                                                                                                                                                                                                                                                                                                                                                                                                                                                                                                                                                                                                                                                                                                                                                                                                                                                                                                                                                                                                                                                                                           </v>
      </c>
      <c r="D2561" s="109" t="str">
        <f>VLOOKUP(B2561,Nonpubs!$B$2:$D$193,2,FALSE)</f>
        <v xml:space="preserve">Wickliffe City                                              </v>
      </c>
      <c r="E2561" s="109" t="s">
        <v>739</v>
      </c>
      <c r="F2561" s="109" t="s">
        <v>1014</v>
      </c>
      <c r="G2561" s="109" t="s">
        <v>1338</v>
      </c>
      <c r="H2561" s="109" t="s">
        <v>796</v>
      </c>
      <c r="I2561" s="109" t="s">
        <v>1456</v>
      </c>
    </row>
    <row r="2562" spans="1:9">
      <c r="A2562" s="109" t="s">
        <v>362</v>
      </c>
      <c r="B2562" s="109" t="s">
        <v>361</v>
      </c>
      <c r="C2562" s="109" t="str">
        <f>VLOOKUP(B2562,Nonpubs!$B$2:$D$193,3,FALSE)</f>
        <v xml:space="preserve">P,K-8                                                                                                                                                                                                                                                                                                                                                                                                                                                                                                                                                                                                                                                                                                                                                                                                                                                                                                                                                                                                                                                                                                                                                                                                                                                                                                                                                                                                                                                                                                                                                                                                                                                                                                                                                                                                                                                                                                                                                                                                                                                                           </v>
      </c>
      <c r="D2562" s="109" t="str">
        <f>VLOOKUP(B2562,Nonpubs!$B$2:$D$193,2,FALSE)</f>
        <v xml:space="preserve">Wickliffe City                                              </v>
      </c>
      <c r="E2562" s="109" t="s">
        <v>740</v>
      </c>
      <c r="F2562" s="109" t="s">
        <v>1014</v>
      </c>
      <c r="G2562" s="109" t="s">
        <v>1338</v>
      </c>
      <c r="H2562" s="109" t="s">
        <v>796</v>
      </c>
      <c r="I2562" s="109" t="s">
        <v>1456</v>
      </c>
    </row>
    <row r="2563" spans="1:9">
      <c r="A2563" s="109" t="s">
        <v>362</v>
      </c>
      <c r="B2563" s="109" t="s">
        <v>361</v>
      </c>
      <c r="C2563" s="109" t="str">
        <f>VLOOKUP(B2563,Nonpubs!$B$2:$D$193,3,FALSE)</f>
        <v xml:space="preserve">P,K-8                                                                                                                                                                                                                                                                                                                                                                                                                                                                                                                                                                                                                                                                                                                                                                                                                                                                                                                                                                                                                                                                                                                                                                                                                                                                                                                                                                                                                                                                                                                                                                                                                                                                                                                                                                                                                                                                                                                                                                                                                                                                           </v>
      </c>
      <c r="D2563" s="109" t="str">
        <f>VLOOKUP(B2563,Nonpubs!$B$2:$D$193,2,FALSE)</f>
        <v xml:space="preserve">Wickliffe City                                              </v>
      </c>
      <c r="E2563" s="109" t="s">
        <v>744</v>
      </c>
      <c r="F2563" s="109" t="s">
        <v>913</v>
      </c>
      <c r="G2563" s="109" t="s">
        <v>1231</v>
      </c>
      <c r="H2563" s="109" t="s">
        <v>1163</v>
      </c>
      <c r="I2563" s="109" t="s">
        <v>1456</v>
      </c>
    </row>
    <row r="2564" spans="1:9">
      <c r="A2564" s="109" t="s">
        <v>362</v>
      </c>
      <c r="B2564" s="109" t="s">
        <v>361</v>
      </c>
      <c r="C2564" s="109" t="str">
        <f>VLOOKUP(B2564,Nonpubs!$B$2:$D$193,3,FALSE)</f>
        <v xml:space="preserve">P,K-8                                                                                                                                                                                                                                                                                                                                                                                                                                                                                                                                                                                                                                                                                                                                                                                                                                                                                                                                                                                                                                                                                                                                                                                                                                                                                                                                                                                                                                                                                                                                                                                                                                                                                                                                                                                                                                                                                                                                                                                                                                                                           </v>
      </c>
      <c r="D2564" s="109" t="str">
        <f>VLOOKUP(B2564,Nonpubs!$B$2:$D$193,2,FALSE)</f>
        <v xml:space="preserve">Wickliffe City                                              </v>
      </c>
      <c r="E2564" s="109" t="s">
        <v>742</v>
      </c>
      <c r="F2564" s="109" t="s">
        <v>915</v>
      </c>
      <c r="G2564" s="109" t="s">
        <v>1233</v>
      </c>
      <c r="H2564" s="109" t="s">
        <v>796</v>
      </c>
      <c r="I2564" s="109" t="s">
        <v>1455</v>
      </c>
    </row>
    <row r="2565" spans="1:9">
      <c r="A2565" s="109" t="s">
        <v>362</v>
      </c>
      <c r="B2565" s="109" t="s">
        <v>361</v>
      </c>
      <c r="C2565" s="109" t="str">
        <f>VLOOKUP(B2565,Nonpubs!$B$2:$D$193,3,FALSE)</f>
        <v xml:space="preserve">P,K-8                                                                                                                                                                                                                                                                                                                                                                                                                                                                                                                                                                                                                                                                                                                                                                                                                                                                                                                                                                                                                                                                                                                                                                                                                                                                                                                                                                                                                                                                                                                                                                                                                                                                                                                                                                                                                                                                                                                                                                                                                                                                           </v>
      </c>
      <c r="D2565" s="109" t="str">
        <f>VLOOKUP(B2565,Nonpubs!$B$2:$D$193,2,FALSE)</f>
        <v xml:space="preserve">Wickliffe City                                              </v>
      </c>
      <c r="E2565" s="109" t="s">
        <v>744</v>
      </c>
      <c r="F2565" s="109" t="s">
        <v>915</v>
      </c>
      <c r="G2565" s="109" t="s">
        <v>1233</v>
      </c>
      <c r="H2565" s="109" t="s">
        <v>796</v>
      </c>
      <c r="I2565" s="109" t="s">
        <v>1455</v>
      </c>
    </row>
    <row r="2566" spans="1:9">
      <c r="A2566" s="109" t="s">
        <v>362</v>
      </c>
      <c r="B2566" s="109" t="s">
        <v>361</v>
      </c>
      <c r="C2566" s="109" t="str">
        <f>VLOOKUP(B2566,Nonpubs!$B$2:$D$193,3,FALSE)</f>
        <v xml:space="preserve">P,K-8                                                                                                                                                                                                                                                                                                                                                                                                                                                                                                                                                                                                                                                                                                                                                                                                                                                                                                                                                                                                                                                                                                                                                                                                                                                                                                                                                                                                                                                                                                                                                                                                                                                                                                                                                                                                                                                                                                                                                                                                                                                                           </v>
      </c>
      <c r="D2566" s="109" t="str">
        <f>VLOOKUP(B2566,Nonpubs!$B$2:$D$193,2,FALSE)</f>
        <v xml:space="preserve">Wickliffe City                                              </v>
      </c>
      <c r="E2566" s="109" t="s">
        <v>739</v>
      </c>
      <c r="F2566" s="109" t="s">
        <v>986</v>
      </c>
      <c r="G2566" s="109" t="s">
        <v>1309</v>
      </c>
      <c r="H2566" s="109" t="s">
        <v>796</v>
      </c>
      <c r="I2566" s="109" t="s">
        <v>1455</v>
      </c>
    </row>
    <row r="2567" spans="1:9">
      <c r="A2567" s="109" t="s">
        <v>362</v>
      </c>
      <c r="B2567" s="109" t="s">
        <v>361</v>
      </c>
      <c r="C2567" s="109" t="str">
        <f>VLOOKUP(B2567,Nonpubs!$B$2:$D$193,3,FALSE)</f>
        <v xml:space="preserve">P,K-8                                                                                                                                                                                                                                                                                                                                                                                                                                                                                                                                                                                                                                                                                                                                                                                                                                                                                                                                                                                                                                                                                                                                                                                                                                                                                                                                                                                                                                                                                                                                                                                                                                                                                                                                                                                                                                                                                                                                                                                                                                                                           </v>
      </c>
      <c r="D2567" s="109" t="str">
        <f>VLOOKUP(B2567,Nonpubs!$B$2:$D$193,2,FALSE)</f>
        <v xml:space="preserve">Wickliffe City                                              </v>
      </c>
      <c r="E2567" s="109" t="s">
        <v>740</v>
      </c>
      <c r="F2567" s="109" t="s">
        <v>986</v>
      </c>
      <c r="G2567" s="109" t="s">
        <v>1309</v>
      </c>
      <c r="H2567" s="109" t="s">
        <v>796</v>
      </c>
      <c r="I2567" s="109" t="s">
        <v>1455</v>
      </c>
    </row>
    <row r="2568" spans="1:9">
      <c r="A2568" s="109" t="s">
        <v>362</v>
      </c>
      <c r="B2568" s="109" t="s">
        <v>361</v>
      </c>
      <c r="C2568" s="109" t="str">
        <f>VLOOKUP(B2568,Nonpubs!$B$2:$D$193,3,FALSE)</f>
        <v xml:space="preserve">P,K-8                                                                                                                                                                                                                                                                                                                                                                                                                                                                                                                                                                                                                                                                                                                                                                                                                                                                                                                                                                                                                                                                                                                                                                                                                                                                                                                                                                                                                                                                                                                                                                                                                                                                                                                                                                                                                                                                                                                                                                                                                                                                           </v>
      </c>
      <c r="D2568" s="109" t="str">
        <f>VLOOKUP(B2568,Nonpubs!$B$2:$D$193,2,FALSE)</f>
        <v xml:space="preserve">Wickliffe City                                              </v>
      </c>
      <c r="E2568" s="109" t="s">
        <v>742</v>
      </c>
      <c r="F2568" s="109" t="s">
        <v>1023</v>
      </c>
      <c r="G2568" s="109" t="s">
        <v>1348</v>
      </c>
      <c r="H2568" s="109" t="s">
        <v>796</v>
      </c>
      <c r="I2568" s="109" t="s">
        <v>1455</v>
      </c>
    </row>
    <row r="2569" spans="1:9">
      <c r="A2569" s="109" t="s">
        <v>362</v>
      </c>
      <c r="B2569" s="109" t="s">
        <v>361</v>
      </c>
      <c r="C2569" s="109" t="str">
        <f>VLOOKUP(B2569,Nonpubs!$B$2:$D$193,3,FALSE)</f>
        <v xml:space="preserve">P,K-8                                                                                                                                                                                                                                                                                                                                                                                                                                                                                                                                                                                                                                                                                                                                                                                                                                                                                                                                                                                                                                                                                                                                                                                                                                                                                                                                                                                                                                                                                                                                                                                                                                                                                                                                                                                                                                                                                                                                                                                                                                                                           </v>
      </c>
      <c r="D2569" s="109" t="str">
        <f>VLOOKUP(B2569,Nonpubs!$B$2:$D$193,2,FALSE)</f>
        <v xml:space="preserve">Wickliffe City                                              </v>
      </c>
      <c r="E2569" s="109" t="s">
        <v>741</v>
      </c>
      <c r="F2569" s="109" t="s">
        <v>1021</v>
      </c>
      <c r="G2569" s="109" t="s">
        <v>1345</v>
      </c>
      <c r="H2569" s="109" t="s">
        <v>796</v>
      </c>
      <c r="I2569" s="109" t="s">
        <v>1456</v>
      </c>
    </row>
    <row r="2570" spans="1:9">
      <c r="A2570" s="109" t="s">
        <v>362</v>
      </c>
      <c r="B2570" s="109" t="s">
        <v>361</v>
      </c>
      <c r="C2570" s="109" t="str">
        <f>VLOOKUP(B2570,Nonpubs!$B$2:$D$193,3,FALSE)</f>
        <v xml:space="preserve">P,K-8                                                                                                                                                                                                                                                                                                                                                                                                                                                                                                                                                                                                                                                                                                                                                                                                                                                                                                                                                                                                                                                                                                                                                                                                                                                                                                                                                                                                                                                                                                                                                                                                                                                                                                                                                                                                                                                                                                                                                                                                                                                                           </v>
      </c>
      <c r="D2570" s="109" t="str">
        <f>VLOOKUP(B2570,Nonpubs!$B$2:$D$193,2,FALSE)</f>
        <v xml:space="preserve">Wickliffe City                                              </v>
      </c>
      <c r="E2570" s="109" t="s">
        <v>742</v>
      </c>
      <c r="F2570" s="109" t="s">
        <v>1021</v>
      </c>
      <c r="G2570" s="109" t="s">
        <v>1345</v>
      </c>
      <c r="H2570" s="109" t="s">
        <v>796</v>
      </c>
      <c r="I2570" s="109" t="s">
        <v>1456</v>
      </c>
    </row>
    <row r="2571" spans="1:9">
      <c r="A2571" s="109" t="s">
        <v>364</v>
      </c>
      <c r="B2571" s="109" t="s">
        <v>363</v>
      </c>
      <c r="C2571" s="109" t="e">
        <f>VLOOKUP(B2571,Nonpubs!$B$2:$D$193,3,FALSE)</f>
        <v>#N/A</v>
      </c>
      <c r="D2571" s="109" t="e">
        <f>VLOOKUP(B2571,Nonpubs!$B$2:$D$193,2,FALSE)</f>
        <v>#N/A</v>
      </c>
      <c r="E2571" s="109" t="s">
        <v>739</v>
      </c>
      <c r="F2571" s="109" t="s">
        <v>1001</v>
      </c>
      <c r="G2571" s="109" t="s">
        <v>1324</v>
      </c>
      <c r="H2571" s="109" t="s">
        <v>796</v>
      </c>
      <c r="I2571" s="109" t="s">
        <v>1456</v>
      </c>
    </row>
    <row r="2572" spans="1:9">
      <c r="A2572" s="109" t="s">
        <v>364</v>
      </c>
      <c r="B2572" s="109" t="s">
        <v>363</v>
      </c>
      <c r="C2572" s="109" t="e">
        <f>VLOOKUP(B2572,Nonpubs!$B$2:$D$193,3,FALSE)</f>
        <v>#N/A</v>
      </c>
      <c r="D2572" s="109" t="e">
        <f>VLOOKUP(B2572,Nonpubs!$B$2:$D$193,2,FALSE)</f>
        <v>#N/A</v>
      </c>
      <c r="E2572" s="109" t="s">
        <v>744</v>
      </c>
      <c r="F2572" s="109" t="s">
        <v>881</v>
      </c>
      <c r="G2572" s="109" t="s">
        <v>1197</v>
      </c>
      <c r="H2572" s="109" t="s">
        <v>1163</v>
      </c>
      <c r="I2572" s="109" t="s">
        <v>1456</v>
      </c>
    </row>
    <row r="2573" spans="1:9">
      <c r="A2573" s="109" t="s">
        <v>364</v>
      </c>
      <c r="B2573" s="109" t="s">
        <v>363</v>
      </c>
      <c r="C2573" s="109" t="e">
        <f>VLOOKUP(B2573,Nonpubs!$B$2:$D$193,3,FALSE)</f>
        <v>#N/A</v>
      </c>
      <c r="D2573" s="109" t="e">
        <f>VLOOKUP(B2573,Nonpubs!$B$2:$D$193,2,FALSE)</f>
        <v>#N/A</v>
      </c>
      <c r="E2573" s="109" t="s">
        <v>740</v>
      </c>
      <c r="F2573" s="109" t="s">
        <v>890</v>
      </c>
      <c r="G2573" s="109" t="s">
        <v>1207</v>
      </c>
      <c r="H2573" s="109" t="s">
        <v>796</v>
      </c>
      <c r="I2573" s="109" t="s">
        <v>1455</v>
      </c>
    </row>
    <row r="2574" spans="1:9">
      <c r="A2574" s="109" t="s">
        <v>364</v>
      </c>
      <c r="B2574" s="109" t="s">
        <v>363</v>
      </c>
      <c r="C2574" s="109" t="e">
        <f>VLOOKUP(B2574,Nonpubs!$B$2:$D$193,3,FALSE)</f>
        <v>#N/A</v>
      </c>
      <c r="D2574" s="109" t="e">
        <f>VLOOKUP(B2574,Nonpubs!$B$2:$D$193,2,FALSE)</f>
        <v>#N/A</v>
      </c>
      <c r="E2574" s="109" t="s">
        <v>743</v>
      </c>
      <c r="F2574" s="109" t="s">
        <v>890</v>
      </c>
      <c r="G2574" s="109" t="s">
        <v>1207</v>
      </c>
      <c r="H2574" s="109" t="s">
        <v>796</v>
      </c>
      <c r="I2574" s="109" t="s">
        <v>1455</v>
      </c>
    </row>
    <row r="2575" spans="1:9">
      <c r="A2575" s="109" t="s">
        <v>366</v>
      </c>
      <c r="B2575" s="109" t="s">
        <v>365</v>
      </c>
      <c r="C2575" s="109" t="str">
        <f>VLOOKUP(B2575,Nonpubs!$B$2:$D$193,3,FALSE)</f>
        <v xml:space="preserve">P,K-8                                                                                                                                                                                                                                                                                                                                                                                                                                                                                                                                                                                                                                                                                                                                                                                                                                                                                                                                                                                                                                                                                                                                                                                                                                                                                                                                                                                                                                                                                                                                                                                                                                                                                                                                                                                                                                                                                                                                                                                                                                                                           </v>
      </c>
      <c r="D2575" s="109" t="str">
        <f>VLOOKUP(B2575,Nonpubs!$B$2:$D$193,2,FALSE)</f>
        <v xml:space="preserve">Cleveland Municipal                                         </v>
      </c>
      <c r="E2575" s="109" t="s">
        <v>739</v>
      </c>
      <c r="F2575" s="109" t="s">
        <v>1482</v>
      </c>
      <c r="G2575" s="109" t="s">
        <v>1482</v>
      </c>
      <c r="H2575" s="109" t="s">
        <v>1482</v>
      </c>
      <c r="I2575" s="109" t="s">
        <v>1482</v>
      </c>
    </row>
    <row r="2576" spans="1:9">
      <c r="A2576" s="109" t="s">
        <v>366</v>
      </c>
      <c r="B2576" s="109" t="s">
        <v>365</v>
      </c>
      <c r="C2576" s="109" t="str">
        <f>VLOOKUP(B2576,Nonpubs!$B$2:$D$193,3,FALSE)</f>
        <v xml:space="preserve">P,K-8                                                                                                                                                                                                                                                                                                                                                                                                                                                                                                                                                                                                                                                                                                                                                                                                                                                                                                                                                                                                                                                                                                                                                                                                                                                                                                                                                                                                                                                                                                                                                                                                                                                                                                                                                                                                                                                                                                                                                                                                                                                                           </v>
      </c>
      <c r="D2576" s="109" t="str">
        <f>VLOOKUP(B2576,Nonpubs!$B$2:$D$193,2,FALSE)</f>
        <v xml:space="preserve">Cleveland Municipal                                         </v>
      </c>
      <c r="E2576" s="109" t="s">
        <v>740</v>
      </c>
      <c r="F2576" s="109" t="s">
        <v>1482</v>
      </c>
      <c r="G2576" s="109" t="s">
        <v>1482</v>
      </c>
      <c r="H2576" s="109" t="s">
        <v>1482</v>
      </c>
      <c r="I2576" s="109" t="s">
        <v>1482</v>
      </c>
    </row>
    <row r="2577" spans="1:9">
      <c r="A2577" s="109" t="s">
        <v>366</v>
      </c>
      <c r="B2577" s="109" t="s">
        <v>365</v>
      </c>
      <c r="C2577" s="109" t="str">
        <f>VLOOKUP(B2577,Nonpubs!$B$2:$D$193,3,FALSE)</f>
        <v xml:space="preserve">P,K-8                                                                                                                                                                                                                                                                                                                                                                                                                                                                                                                                                                                                                                                                                                                                                                                                                                                                                                                                                                                                                                                                                                                                                                                                                                                                                                                                                                                                                                                                                                                                                                                                                                                                                                                                                                                                                                                                                                                                                                                                                                                                           </v>
      </c>
      <c r="D2577" s="109" t="str">
        <f>VLOOKUP(B2577,Nonpubs!$B$2:$D$193,2,FALSE)</f>
        <v xml:space="preserve">Cleveland Municipal                                         </v>
      </c>
      <c r="E2577" s="109" t="s">
        <v>741</v>
      </c>
      <c r="F2577" s="109" t="s">
        <v>1482</v>
      </c>
      <c r="G2577" s="109" t="s">
        <v>1482</v>
      </c>
      <c r="H2577" s="109" t="s">
        <v>1482</v>
      </c>
      <c r="I2577" s="109" t="s">
        <v>1482</v>
      </c>
    </row>
    <row r="2578" spans="1:9">
      <c r="A2578" s="109" t="s">
        <v>366</v>
      </c>
      <c r="B2578" s="109" t="s">
        <v>365</v>
      </c>
      <c r="C2578" s="109" t="str">
        <f>VLOOKUP(B2578,Nonpubs!$B$2:$D$193,3,FALSE)</f>
        <v xml:space="preserve">P,K-8                                                                                                                                                                                                                                                                                                                                                                                                                                                                                                                                                                                                                                                                                                                                                                                                                                                                                                                                                                                                                                                                                                                                                                                                                                                                                                                                                                                                                                                                                                                                                                                                                                                                                                                                                                                                                                                                                                                                                                                                                                                                           </v>
      </c>
      <c r="D2578" s="109" t="str">
        <f>VLOOKUP(B2578,Nonpubs!$B$2:$D$193,2,FALSE)</f>
        <v xml:space="preserve">Cleveland Municipal                                         </v>
      </c>
      <c r="E2578" s="109" t="s">
        <v>742</v>
      </c>
      <c r="F2578" s="109" t="s">
        <v>1482</v>
      </c>
      <c r="G2578" s="109" t="s">
        <v>1482</v>
      </c>
      <c r="H2578" s="109" t="s">
        <v>1482</v>
      </c>
      <c r="I2578" s="109" t="s">
        <v>1482</v>
      </c>
    </row>
    <row r="2579" spans="1:9">
      <c r="A2579" s="109" t="s">
        <v>366</v>
      </c>
      <c r="B2579" s="109" t="s">
        <v>365</v>
      </c>
      <c r="C2579" s="109" t="str">
        <f>VLOOKUP(B2579,Nonpubs!$B$2:$D$193,3,FALSE)</f>
        <v xml:space="preserve">P,K-8                                                                                                                                                                                                                                                                                                                                                                                                                                                                                                                                                                                                                                                                                                                                                                                                                                                                                                                                                                                                                                                                                                                                                                                                                                                                                                                                                                                                                                                                                                                                                                                                                                                                                                                                                                                                                                                                                                                                                                                                                                                                           </v>
      </c>
      <c r="D2579" s="109" t="str">
        <f>VLOOKUP(B2579,Nonpubs!$B$2:$D$193,2,FALSE)</f>
        <v xml:space="preserve">Cleveland Municipal                                         </v>
      </c>
      <c r="E2579" s="109" t="s">
        <v>744</v>
      </c>
      <c r="F2579" s="109" t="s">
        <v>1482</v>
      </c>
      <c r="G2579" s="109" t="s">
        <v>1482</v>
      </c>
      <c r="H2579" s="109" t="s">
        <v>1482</v>
      </c>
      <c r="I2579" s="109" t="s">
        <v>1482</v>
      </c>
    </row>
    <row r="2580" spans="1:9">
      <c r="A2580" s="109" t="s">
        <v>366</v>
      </c>
      <c r="B2580" s="109" t="s">
        <v>365</v>
      </c>
      <c r="C2580" s="109" t="str">
        <f>VLOOKUP(B2580,Nonpubs!$B$2:$D$193,3,FALSE)</f>
        <v xml:space="preserve">P,K-8                                                                                                                                                                                                                                                                                                                                                                                                                                                                                                                                                                                                                                                                                                                                                                                                                                                                                                                                                                                                                                                                                                                                                                                                                                                                                                                                                                                                                                                                                                                                                                                                                                                                                                                                                                                                                                                                                                                                                                                                                                                                           </v>
      </c>
      <c r="D2580" s="109" t="str">
        <f>VLOOKUP(B2580,Nonpubs!$B$2:$D$193,2,FALSE)</f>
        <v xml:space="preserve">Cleveland Municipal                                         </v>
      </c>
      <c r="E2580" s="109" t="s">
        <v>743</v>
      </c>
      <c r="F2580" s="109" t="s">
        <v>1482</v>
      </c>
      <c r="G2580" s="109" t="s">
        <v>1482</v>
      </c>
      <c r="H2580" s="109" t="s">
        <v>1482</v>
      </c>
      <c r="I2580" s="109" t="s">
        <v>1482</v>
      </c>
    </row>
    <row r="2581" spans="1:9">
      <c r="A2581" s="109" t="s">
        <v>368</v>
      </c>
      <c r="B2581" s="109" t="s">
        <v>367</v>
      </c>
      <c r="C2581" s="109" t="e">
        <f>VLOOKUP(B2581,Nonpubs!$B$2:$D$193,3,FALSE)</f>
        <v>#N/A</v>
      </c>
      <c r="D2581" s="109" t="e">
        <f>VLOOKUP(B2581,Nonpubs!$B$2:$D$193,2,FALSE)</f>
        <v>#N/A</v>
      </c>
      <c r="E2581" s="109" t="s">
        <v>739</v>
      </c>
      <c r="F2581" s="109" t="s">
        <v>987</v>
      </c>
      <c r="G2581" s="109" t="s">
        <v>1310</v>
      </c>
      <c r="H2581" s="109" t="s">
        <v>795</v>
      </c>
      <c r="I2581" s="109" t="s">
        <v>1456</v>
      </c>
    </row>
    <row r="2582" spans="1:9">
      <c r="A2582" s="109" t="s">
        <v>368</v>
      </c>
      <c r="B2582" s="109" t="s">
        <v>367</v>
      </c>
      <c r="C2582" s="109" t="e">
        <f>VLOOKUP(B2582,Nonpubs!$B$2:$D$193,3,FALSE)</f>
        <v>#N/A</v>
      </c>
      <c r="D2582" s="109" t="e">
        <f>VLOOKUP(B2582,Nonpubs!$B$2:$D$193,2,FALSE)</f>
        <v>#N/A</v>
      </c>
      <c r="E2582" s="109" t="s">
        <v>741</v>
      </c>
      <c r="F2582" s="109" t="s">
        <v>819</v>
      </c>
      <c r="G2582" s="109" t="s">
        <v>1131</v>
      </c>
      <c r="H2582" s="109" t="s">
        <v>795</v>
      </c>
      <c r="I2582" s="109" t="s">
        <v>1456</v>
      </c>
    </row>
    <row r="2583" spans="1:9">
      <c r="A2583" s="109" t="s">
        <v>368</v>
      </c>
      <c r="B2583" s="109" t="s">
        <v>367</v>
      </c>
      <c r="C2583" s="109" t="e">
        <f>VLOOKUP(B2583,Nonpubs!$B$2:$D$193,3,FALSE)</f>
        <v>#N/A</v>
      </c>
      <c r="D2583" s="109" t="e">
        <f>VLOOKUP(B2583,Nonpubs!$B$2:$D$193,2,FALSE)</f>
        <v>#N/A</v>
      </c>
      <c r="E2583" s="109" t="s">
        <v>742</v>
      </c>
      <c r="F2583" s="109" t="s">
        <v>819</v>
      </c>
      <c r="G2583" s="109" t="s">
        <v>1131</v>
      </c>
      <c r="H2583" s="109" t="s">
        <v>795</v>
      </c>
      <c r="I2583" s="109" t="s">
        <v>1456</v>
      </c>
    </row>
    <row r="2584" spans="1:9">
      <c r="A2584" s="109" t="s">
        <v>368</v>
      </c>
      <c r="B2584" s="109" t="s">
        <v>367</v>
      </c>
      <c r="C2584" s="109" t="e">
        <f>VLOOKUP(B2584,Nonpubs!$B$2:$D$193,3,FALSE)</f>
        <v>#N/A</v>
      </c>
      <c r="D2584" s="109" t="e">
        <f>VLOOKUP(B2584,Nonpubs!$B$2:$D$193,2,FALSE)</f>
        <v>#N/A</v>
      </c>
      <c r="E2584" s="109" t="s">
        <v>743</v>
      </c>
      <c r="F2584" s="109" t="s">
        <v>819</v>
      </c>
      <c r="G2584" s="109" t="s">
        <v>1131</v>
      </c>
      <c r="H2584" s="109" t="s">
        <v>795</v>
      </c>
      <c r="I2584" s="109" t="s">
        <v>1456</v>
      </c>
    </row>
    <row r="2585" spans="1:9">
      <c r="A2585" s="109" t="s">
        <v>368</v>
      </c>
      <c r="B2585" s="109" t="s">
        <v>367</v>
      </c>
      <c r="C2585" s="109" t="e">
        <f>VLOOKUP(B2585,Nonpubs!$B$2:$D$193,3,FALSE)</f>
        <v>#N/A</v>
      </c>
      <c r="D2585" s="109" t="e">
        <f>VLOOKUP(B2585,Nonpubs!$B$2:$D$193,2,FALSE)</f>
        <v>#N/A</v>
      </c>
      <c r="E2585" s="109" t="s">
        <v>740</v>
      </c>
      <c r="F2585" s="109" t="s">
        <v>820</v>
      </c>
      <c r="G2585" s="109" t="s">
        <v>1132</v>
      </c>
      <c r="H2585" s="109" t="s">
        <v>795</v>
      </c>
      <c r="I2585" s="109" t="s">
        <v>1456</v>
      </c>
    </row>
    <row r="2586" spans="1:9">
      <c r="A2586" s="109" t="s">
        <v>368</v>
      </c>
      <c r="B2586" s="109" t="s">
        <v>367</v>
      </c>
      <c r="C2586" s="109" t="e">
        <f>VLOOKUP(B2586,Nonpubs!$B$2:$D$193,3,FALSE)</f>
        <v>#N/A</v>
      </c>
      <c r="D2586" s="109" t="e">
        <f>VLOOKUP(B2586,Nonpubs!$B$2:$D$193,2,FALSE)</f>
        <v>#N/A</v>
      </c>
      <c r="E2586" s="109" t="s">
        <v>741</v>
      </c>
      <c r="F2586" s="109" t="s">
        <v>820</v>
      </c>
      <c r="G2586" s="109" t="s">
        <v>1132</v>
      </c>
      <c r="H2586" s="109" t="s">
        <v>795</v>
      </c>
      <c r="I2586" s="109" t="s">
        <v>1456</v>
      </c>
    </row>
    <row r="2587" spans="1:9">
      <c r="A2587" s="109" t="s">
        <v>368</v>
      </c>
      <c r="B2587" s="109" t="s">
        <v>367</v>
      </c>
      <c r="C2587" s="109" t="e">
        <f>VLOOKUP(B2587,Nonpubs!$B$2:$D$193,3,FALSE)</f>
        <v>#N/A</v>
      </c>
      <c r="D2587" s="109" t="e">
        <f>VLOOKUP(B2587,Nonpubs!$B$2:$D$193,2,FALSE)</f>
        <v>#N/A</v>
      </c>
      <c r="E2587" s="109" t="s">
        <v>752</v>
      </c>
      <c r="F2587" s="109" t="s">
        <v>1086</v>
      </c>
      <c r="G2587" s="109" t="s">
        <v>1416</v>
      </c>
      <c r="H2587" s="109" t="s">
        <v>792</v>
      </c>
      <c r="I2587" s="109" t="s">
        <v>1456</v>
      </c>
    </row>
    <row r="2588" spans="1:9">
      <c r="A2588" s="109" t="s">
        <v>370</v>
      </c>
      <c r="B2588" s="109" t="s">
        <v>369</v>
      </c>
      <c r="C2588" s="109" t="str">
        <f>VLOOKUP(B2588,Nonpubs!$B$2:$D$193,3,FALSE)</f>
        <v xml:space="preserve">K-12                                                                                                                                                                                                                                                                                                                                                                                                                                                                                                                                                                                                                                                                                                                                                                                                                                                                                                                                                                                                                                                                                                                                                                                                                                                                                                                                                                                                                                                                                                                                                                                                                                                                                                                                                                                                                                                                                                                                                                                                                                                                            </v>
      </c>
      <c r="D2588" s="109" t="str">
        <f>VLOOKUP(B2588,Nonpubs!$B$2:$D$193,2,FALSE)</f>
        <v xml:space="preserve">Middletown City                                             </v>
      </c>
      <c r="E2588" s="109" t="s">
        <v>739</v>
      </c>
      <c r="F2588" s="109" t="s">
        <v>1072</v>
      </c>
      <c r="G2588" s="109" t="s">
        <v>1401</v>
      </c>
      <c r="H2588" s="109" t="s">
        <v>797</v>
      </c>
      <c r="I2588" s="109" t="s">
        <v>1456</v>
      </c>
    </row>
    <row r="2589" spans="1:9">
      <c r="A2589" s="109" t="s">
        <v>370</v>
      </c>
      <c r="B2589" s="109" t="s">
        <v>369</v>
      </c>
      <c r="C2589" s="109" t="str">
        <f>VLOOKUP(B2589,Nonpubs!$B$2:$D$193,3,FALSE)</f>
        <v xml:space="preserve">K-12                                                                                                                                                                                                                                                                                                                                                                                                                                                                                                                                                                                                                                                                                                                                                                                                                                                                                                                                                                                                                                                                                                                                                                                                                                                                                                                                                                                                                                                                                                                                                                                                                                                                                                                                                                                                                                                                                                                                                                                                                                                                            </v>
      </c>
      <c r="D2589" s="109" t="str">
        <f>VLOOKUP(B2589,Nonpubs!$B$2:$D$193,2,FALSE)</f>
        <v xml:space="preserve">Middletown City                                             </v>
      </c>
      <c r="E2589" s="109" t="s">
        <v>740</v>
      </c>
      <c r="F2589" s="109" t="s">
        <v>1072</v>
      </c>
      <c r="G2589" s="109" t="s">
        <v>1401</v>
      </c>
      <c r="H2589" s="109" t="s">
        <v>797</v>
      </c>
      <c r="I2589" s="109" t="s">
        <v>1456</v>
      </c>
    </row>
    <row r="2590" spans="1:9">
      <c r="A2590" s="109" t="s">
        <v>370</v>
      </c>
      <c r="B2590" s="109" t="s">
        <v>369</v>
      </c>
      <c r="C2590" s="109" t="str">
        <f>VLOOKUP(B2590,Nonpubs!$B$2:$D$193,3,FALSE)</f>
        <v xml:space="preserve">K-12                                                                                                                                                                                                                                                                                                                                                                                                                                                                                                                                                                                                                                                                                                                                                                                                                                                                                                                                                                                                                                                                                                                                                                                                                                                                                                                                                                                                                                                                                                                                                                                                                                                                                                                                                                                                                                                                                                                                                                                                                                                                            </v>
      </c>
      <c r="D2590" s="109" t="str">
        <f>VLOOKUP(B2590,Nonpubs!$B$2:$D$193,2,FALSE)</f>
        <v xml:space="preserve">Middletown City                                             </v>
      </c>
      <c r="E2590" s="109" t="s">
        <v>741</v>
      </c>
      <c r="F2590" s="109" t="s">
        <v>1072</v>
      </c>
      <c r="G2590" s="109" t="s">
        <v>1401</v>
      </c>
      <c r="H2590" s="109" t="s">
        <v>797</v>
      </c>
      <c r="I2590" s="109" t="s">
        <v>1456</v>
      </c>
    </row>
    <row r="2591" spans="1:9">
      <c r="A2591" s="109" t="s">
        <v>370</v>
      </c>
      <c r="B2591" s="109" t="s">
        <v>369</v>
      </c>
      <c r="C2591" s="109" t="str">
        <f>VLOOKUP(B2591,Nonpubs!$B$2:$D$193,3,FALSE)</f>
        <v xml:space="preserve">K-12                                                                                                                                                                                                                                                                                                                                                                                                                                                                                                                                                                                                                                                                                                                                                                                                                                                                                                                                                                                                                                                                                                                                                                                                                                                                                                                                                                                                                                                                                                                                                                                                                                                                                                                                                                                                                                                                                                                                                                                                                                                                            </v>
      </c>
      <c r="D2591" s="109" t="str">
        <f>VLOOKUP(B2591,Nonpubs!$B$2:$D$193,2,FALSE)</f>
        <v xml:space="preserve">Middletown City                                             </v>
      </c>
      <c r="E2591" s="109" t="s">
        <v>742</v>
      </c>
      <c r="F2591" s="109" t="s">
        <v>1072</v>
      </c>
      <c r="G2591" s="109" t="s">
        <v>1401</v>
      </c>
      <c r="H2591" s="109" t="s">
        <v>797</v>
      </c>
      <c r="I2591" s="109" t="s">
        <v>1456</v>
      </c>
    </row>
    <row r="2592" spans="1:9">
      <c r="A2592" s="109" t="s">
        <v>370</v>
      </c>
      <c r="B2592" s="109" t="s">
        <v>369</v>
      </c>
      <c r="C2592" s="109" t="str">
        <f>VLOOKUP(B2592,Nonpubs!$B$2:$D$193,3,FALSE)</f>
        <v xml:space="preserve">K-12                                                                                                                                                                                                                                                                                                                                                                                                                                                                                                                                                                                                                                                                                                                                                                                                                                                                                                                                                                                                                                                                                                                                                                                                                                                                                                                                                                                                                                                                                                                                                                                                                                                                                                                                                                                                                                                                                                                                                                                                                                                                            </v>
      </c>
      <c r="D2592" s="109" t="str">
        <f>VLOOKUP(B2592,Nonpubs!$B$2:$D$193,2,FALSE)</f>
        <v xml:space="preserve">Middletown City                                             </v>
      </c>
      <c r="E2592" s="109" t="s">
        <v>744</v>
      </c>
      <c r="F2592" s="109" t="s">
        <v>1072</v>
      </c>
      <c r="G2592" s="109" t="s">
        <v>1401</v>
      </c>
      <c r="H2592" s="109" t="s">
        <v>797</v>
      </c>
      <c r="I2592" s="109" t="s">
        <v>1456</v>
      </c>
    </row>
    <row r="2593" spans="1:9">
      <c r="A2593" s="109" t="s">
        <v>370</v>
      </c>
      <c r="B2593" s="109" t="s">
        <v>369</v>
      </c>
      <c r="C2593" s="109" t="str">
        <f>VLOOKUP(B2593,Nonpubs!$B$2:$D$193,3,FALSE)</f>
        <v xml:space="preserve">K-12                                                                                                                                                                                                                                                                                                                                                                                                                                                                                                                                                                                                                                                                                                                                                                                                                                                                                                                                                                                                                                                                                                                                                                                                                                                                                                                                                                                                                                                                                                                                                                                                                                                                                                                                                                                                                                                                                                                                                                                                                                                                            </v>
      </c>
      <c r="D2593" s="109" t="str">
        <f>VLOOKUP(B2593,Nonpubs!$B$2:$D$193,2,FALSE)</f>
        <v xml:space="preserve">Middletown City                                             </v>
      </c>
      <c r="E2593" s="109" t="s">
        <v>740</v>
      </c>
      <c r="F2593" s="109" t="s">
        <v>875</v>
      </c>
      <c r="G2593" s="109" t="s">
        <v>1191</v>
      </c>
      <c r="H2593" s="109" t="s">
        <v>793</v>
      </c>
      <c r="I2593" s="109" t="s">
        <v>1456</v>
      </c>
    </row>
    <row r="2594" spans="1:9">
      <c r="A2594" s="109" t="s">
        <v>370</v>
      </c>
      <c r="B2594" s="109" t="s">
        <v>369</v>
      </c>
      <c r="C2594" s="109" t="str">
        <f>VLOOKUP(B2594,Nonpubs!$B$2:$D$193,3,FALSE)</f>
        <v xml:space="preserve">K-12                                                                                                                                                                                                                                                                                                                                                                                                                                                                                                                                                                                                                                                                                                                                                                                                                                                                                                                                                                                                                                                                                                                                                                                                                                                                                                                                                                                                                                                                                                                                                                                                                                                                                                                                                                                                                                                                                                                                                                                                                                                                            </v>
      </c>
      <c r="D2594" s="109" t="str">
        <f>VLOOKUP(B2594,Nonpubs!$B$2:$D$193,2,FALSE)</f>
        <v xml:space="preserve">Middletown City                                             </v>
      </c>
      <c r="E2594" s="109" t="s">
        <v>744</v>
      </c>
      <c r="F2594" s="109" t="s">
        <v>875</v>
      </c>
      <c r="G2594" s="109" t="s">
        <v>1191</v>
      </c>
      <c r="H2594" s="109" t="s">
        <v>793</v>
      </c>
      <c r="I2594" s="109" t="s">
        <v>1456</v>
      </c>
    </row>
    <row r="2595" spans="1:9">
      <c r="A2595" s="109" t="s">
        <v>370</v>
      </c>
      <c r="B2595" s="109" t="s">
        <v>369</v>
      </c>
      <c r="C2595" s="109" t="str">
        <f>VLOOKUP(B2595,Nonpubs!$B$2:$D$193,3,FALSE)</f>
        <v xml:space="preserve">K-12                                                                                                                                                                                                                                                                                                                                                                                                                                                                                                                                                                                                                                                                                                                                                                                                                                                                                                                                                                                                                                                                                                                                                                                                                                                                                                                                                                                                                                                                                                                                                                                                                                                                                                                                                                                                                                                                                                                                                                                                                                                                            </v>
      </c>
      <c r="D2595" s="109" t="str">
        <f>VLOOKUP(B2595,Nonpubs!$B$2:$D$193,2,FALSE)</f>
        <v xml:space="preserve">Middletown City                                             </v>
      </c>
      <c r="E2595" s="109" t="s">
        <v>739</v>
      </c>
      <c r="F2595" s="109" t="s">
        <v>1073</v>
      </c>
      <c r="G2595" s="109" t="s">
        <v>1402</v>
      </c>
      <c r="H2595" s="109" t="s">
        <v>797</v>
      </c>
      <c r="I2595" s="109" t="s">
        <v>1456</v>
      </c>
    </row>
    <row r="2596" spans="1:9">
      <c r="A2596" s="109" t="s">
        <v>370</v>
      </c>
      <c r="B2596" s="109" t="s">
        <v>369</v>
      </c>
      <c r="C2596" s="109" t="str">
        <f>VLOOKUP(B2596,Nonpubs!$B$2:$D$193,3,FALSE)</f>
        <v xml:space="preserve">K-12                                                                                                                                                                                                                                                                                                                                                                                                                                                                                                                                                                                                                                                                                                                                                                                                                                                                                                                                                                                                                                                                                                                                                                                                                                                                                                                                                                                                                                                                                                                                                                                                                                                                                                                                                                                                                                                                                                                                                                                                                                                                            </v>
      </c>
      <c r="D2596" s="109" t="str">
        <f>VLOOKUP(B2596,Nonpubs!$B$2:$D$193,2,FALSE)</f>
        <v xml:space="preserve">Middletown City                                             </v>
      </c>
      <c r="E2596" s="109" t="s">
        <v>740</v>
      </c>
      <c r="F2596" s="109" t="s">
        <v>1073</v>
      </c>
      <c r="G2596" s="109" t="s">
        <v>1402</v>
      </c>
      <c r="H2596" s="109" t="s">
        <v>797</v>
      </c>
      <c r="I2596" s="109" t="s">
        <v>1456</v>
      </c>
    </row>
    <row r="2597" spans="1:9">
      <c r="A2597" s="109" t="s">
        <v>370</v>
      </c>
      <c r="B2597" s="109" t="s">
        <v>369</v>
      </c>
      <c r="C2597" s="109" t="str">
        <f>VLOOKUP(B2597,Nonpubs!$B$2:$D$193,3,FALSE)</f>
        <v xml:space="preserve">K-12                                                                                                                                                                                                                                                                                                                                                                                                                                                                                                                                                                                                                                                                                                                                                                                                                                                                                                                                                                                                                                                                                                                                                                                                                                                                                                                                                                                                                                                                                                                                                                                                                                                                                                                                                                                                                                                                                                                                                                                                                                                                            </v>
      </c>
      <c r="D2597" s="109" t="str">
        <f>VLOOKUP(B2597,Nonpubs!$B$2:$D$193,2,FALSE)</f>
        <v xml:space="preserve">Middletown City                                             </v>
      </c>
      <c r="E2597" s="109" t="s">
        <v>741</v>
      </c>
      <c r="F2597" s="109" t="s">
        <v>1073</v>
      </c>
      <c r="G2597" s="109" t="s">
        <v>1402</v>
      </c>
      <c r="H2597" s="109" t="s">
        <v>797</v>
      </c>
      <c r="I2597" s="109" t="s">
        <v>1456</v>
      </c>
    </row>
    <row r="2598" spans="1:9">
      <c r="A2598" s="109" t="s">
        <v>370</v>
      </c>
      <c r="B2598" s="109" t="s">
        <v>369</v>
      </c>
      <c r="C2598" s="109" t="str">
        <f>VLOOKUP(B2598,Nonpubs!$B$2:$D$193,3,FALSE)</f>
        <v xml:space="preserve">K-12                                                                                                                                                                                                                                                                                                                                                                                                                                                                                                                                                                                                                                                                                                                                                                                                                                                                                                                                                                                                                                                                                                                                                                                                                                                                                                                                                                                                                                                                                                                                                                                                                                                                                                                                                                                                                                                                                                                                                                                                                                                                            </v>
      </c>
      <c r="D2598" s="109" t="str">
        <f>VLOOKUP(B2598,Nonpubs!$B$2:$D$193,2,FALSE)</f>
        <v xml:space="preserve">Middletown City                                             </v>
      </c>
      <c r="E2598" s="109" t="s">
        <v>742</v>
      </c>
      <c r="F2598" s="109" t="s">
        <v>1073</v>
      </c>
      <c r="G2598" s="109" t="s">
        <v>1402</v>
      </c>
      <c r="H2598" s="109" t="s">
        <v>797</v>
      </c>
      <c r="I2598" s="109" t="s">
        <v>1456</v>
      </c>
    </row>
    <row r="2599" spans="1:9">
      <c r="A2599" s="109" t="s">
        <v>370</v>
      </c>
      <c r="B2599" s="109" t="s">
        <v>369</v>
      </c>
      <c r="C2599" s="109" t="str">
        <f>VLOOKUP(B2599,Nonpubs!$B$2:$D$193,3,FALSE)</f>
        <v xml:space="preserve">K-12                                                                                                                                                                                                                                                                                                                                                                                                                                                                                                                                                                                                                                                                                                                                                                                                                                                                                                                                                                                                                                                                                                                                                                                                                                                                                                                                                                                                                                                                                                                                                                                                                                                                                                                                                                                                                                                                                                                                                                                                                                                                            </v>
      </c>
      <c r="D2599" s="109" t="str">
        <f>VLOOKUP(B2599,Nonpubs!$B$2:$D$193,2,FALSE)</f>
        <v xml:space="preserve">Middletown City                                             </v>
      </c>
      <c r="E2599" s="109" t="s">
        <v>744</v>
      </c>
      <c r="F2599" s="109" t="s">
        <v>1073</v>
      </c>
      <c r="G2599" s="109" t="s">
        <v>1402</v>
      </c>
      <c r="H2599" s="109" t="s">
        <v>797</v>
      </c>
      <c r="I2599" s="109" t="s">
        <v>1456</v>
      </c>
    </row>
    <row r="2600" spans="1:9">
      <c r="A2600" s="109" t="s">
        <v>370</v>
      </c>
      <c r="B2600" s="109" t="s">
        <v>369</v>
      </c>
      <c r="C2600" s="109" t="str">
        <f>VLOOKUP(B2600,Nonpubs!$B$2:$D$193,3,FALSE)</f>
        <v xml:space="preserve">K-12                                                                                                                                                                                                                                                                                                                                                                                                                                                                                                                                                                                                                                                                                                                                                                                                                                                                                                                                                                                                                                                                                                                                                                                                                                                                                                                                                                                                                                                                                                                                                                                                                                                                                                                                                                                                                                                                                                                                                                                                                                                                            </v>
      </c>
      <c r="D2600" s="109" t="str">
        <f>VLOOKUP(B2600,Nonpubs!$B$2:$D$193,2,FALSE)</f>
        <v xml:space="preserve">Middletown City                                             </v>
      </c>
      <c r="E2600" s="109" t="s">
        <v>743</v>
      </c>
      <c r="F2600" s="109" t="s">
        <v>1073</v>
      </c>
      <c r="G2600" s="109" t="s">
        <v>1402</v>
      </c>
      <c r="H2600" s="109" t="s">
        <v>797</v>
      </c>
      <c r="I2600" s="109" t="s">
        <v>1456</v>
      </c>
    </row>
    <row r="2601" spans="1:9">
      <c r="A2601" s="109" t="s">
        <v>370</v>
      </c>
      <c r="B2601" s="109" t="s">
        <v>369</v>
      </c>
      <c r="C2601" s="109" t="str">
        <f>VLOOKUP(B2601,Nonpubs!$B$2:$D$193,3,FALSE)</f>
        <v xml:space="preserve">K-12                                                                                                                                                                                                                                                                                                                                                                                                                                                                                                                                                                                                                                                                                                                                                                                                                                                                                                                                                                                                                                                                                                                                                                                                                                                                                                                                                                                                                                                                                                                                                                                                                                                                                                                                                                                                                                                                                                                                                                                                                                                                            </v>
      </c>
      <c r="D2601" s="109" t="str">
        <f>VLOOKUP(B2601,Nonpubs!$B$2:$D$193,2,FALSE)</f>
        <v xml:space="preserve">Middletown City                                             </v>
      </c>
      <c r="E2601" s="109" t="s">
        <v>751</v>
      </c>
      <c r="F2601" s="109" t="s">
        <v>1076</v>
      </c>
      <c r="G2601" s="109" t="s">
        <v>1406</v>
      </c>
      <c r="H2601" s="109" t="s">
        <v>1407</v>
      </c>
      <c r="I2601" s="109" t="s">
        <v>1456</v>
      </c>
    </row>
    <row r="2602" spans="1:9">
      <c r="A2602" s="109" t="s">
        <v>370</v>
      </c>
      <c r="B2602" s="109" t="s">
        <v>369</v>
      </c>
      <c r="C2602" s="109" t="str">
        <f>VLOOKUP(B2602,Nonpubs!$B$2:$D$193,3,FALSE)</f>
        <v xml:space="preserve">K-12                                                                                                                                                                                                                                                                                                                                                                                                                                                                                                                                                                                                                                                                                                                                                                                                                                                                                                                                                                                                                                                                                                                                                                                                                                                                                                                                                                                                                                                                                                                                                                                                                                                                                                                                                                                                                                                                                                                                                                                                                                                                            </v>
      </c>
      <c r="D2602" s="109" t="str">
        <f>VLOOKUP(B2602,Nonpubs!$B$2:$D$193,2,FALSE)</f>
        <v xml:space="preserve">Middletown City                                             </v>
      </c>
      <c r="E2602" s="109" t="s">
        <v>752</v>
      </c>
      <c r="F2602" s="109" t="s">
        <v>1076</v>
      </c>
      <c r="G2602" s="109" t="s">
        <v>1406</v>
      </c>
      <c r="H2602" s="109" t="s">
        <v>1407</v>
      </c>
      <c r="I2602" s="109" t="s">
        <v>1456</v>
      </c>
    </row>
    <row r="2603" spans="1:9">
      <c r="A2603" s="109" t="s">
        <v>370</v>
      </c>
      <c r="B2603" s="109" t="s">
        <v>369</v>
      </c>
      <c r="C2603" s="109" t="str">
        <f>VLOOKUP(B2603,Nonpubs!$B$2:$D$193,3,FALSE)</f>
        <v xml:space="preserve">K-12                                                                                                                                                                                                                                                                                                                                                                                                                                                                                                                                                                                                                                                                                                                                                                                                                                                                                                                                                                                                                                                                                                                                                                                                                                                                                                                                                                                                                                                                                                                                                                                                                                                                                                                                                                                                                                                                                                                                                                                                                                                                            </v>
      </c>
      <c r="D2603" s="109" t="str">
        <f>VLOOKUP(B2603,Nonpubs!$B$2:$D$193,2,FALSE)</f>
        <v xml:space="preserve">Middletown City                                             </v>
      </c>
      <c r="E2603" s="109" t="s">
        <v>804</v>
      </c>
      <c r="F2603" s="109" t="s">
        <v>1076</v>
      </c>
      <c r="G2603" s="109" t="s">
        <v>1406</v>
      </c>
      <c r="H2603" s="109" t="s">
        <v>1407</v>
      </c>
      <c r="I2603" s="109" t="s">
        <v>1456</v>
      </c>
    </row>
    <row r="2604" spans="1:9">
      <c r="A2604" s="109" t="s">
        <v>370</v>
      </c>
      <c r="B2604" s="109" t="s">
        <v>369</v>
      </c>
      <c r="C2604" s="109" t="str">
        <f>VLOOKUP(B2604,Nonpubs!$B$2:$D$193,3,FALSE)</f>
        <v xml:space="preserve">K-12                                                                                                                                                                                                                                                                                                                                                                                                                                                                                                                                                                                                                                                                                                                                                                                                                                                                                                                                                                                                                                                                                                                                                                                                                                                                                                                                                                                                                                                                                                                                                                                                                                                                                                                                                                                                                                                                                                                                                                                                                                                                            </v>
      </c>
      <c r="D2604" s="109" t="str">
        <f>VLOOKUP(B2604,Nonpubs!$B$2:$D$193,2,FALSE)</f>
        <v xml:space="preserve">Middletown City                                             </v>
      </c>
      <c r="E2604" s="109" t="s">
        <v>739</v>
      </c>
      <c r="F2604" s="109" t="s">
        <v>1074</v>
      </c>
      <c r="G2604" s="109" t="s">
        <v>1403</v>
      </c>
      <c r="H2604" s="109" t="s">
        <v>796</v>
      </c>
      <c r="I2604" s="109" t="s">
        <v>1455</v>
      </c>
    </row>
    <row r="2605" spans="1:9">
      <c r="A2605" s="109" t="s">
        <v>370</v>
      </c>
      <c r="B2605" s="109" t="s">
        <v>369</v>
      </c>
      <c r="C2605" s="109" t="str">
        <f>VLOOKUP(B2605,Nonpubs!$B$2:$D$193,3,FALSE)</f>
        <v xml:space="preserve">K-12                                                                                                                                                                                                                                                                                                                                                                                                                                                                                                                                                                                                                                                                                                                                                                                                                                                                                                                                                                                                                                                                                                                                                                                                                                                                                                                                                                                                                                                                                                                                                                                                                                                                                                                                                                                                                                                                                                                                                                                                                                                                            </v>
      </c>
      <c r="D2605" s="109" t="str">
        <f>VLOOKUP(B2605,Nonpubs!$B$2:$D$193,2,FALSE)</f>
        <v xml:space="preserve">Middletown City                                             </v>
      </c>
      <c r="E2605" s="109" t="s">
        <v>740</v>
      </c>
      <c r="F2605" s="109" t="s">
        <v>1074</v>
      </c>
      <c r="G2605" s="109" t="s">
        <v>1403</v>
      </c>
      <c r="H2605" s="109" t="s">
        <v>796</v>
      </c>
      <c r="I2605" s="109" t="s">
        <v>1455</v>
      </c>
    </row>
    <row r="2606" spans="1:9">
      <c r="A2606" s="109" t="s">
        <v>370</v>
      </c>
      <c r="B2606" s="109" t="s">
        <v>369</v>
      </c>
      <c r="C2606" s="109" t="str">
        <f>VLOOKUP(B2606,Nonpubs!$B$2:$D$193,3,FALSE)</f>
        <v xml:space="preserve">K-12                                                                                                                                                                                                                                                                                                                                                                                                                                                                                                                                                                                                                                                                                                                                                                                                                                                                                                                                                                                                                                                                                                                                                                                                                                                                                                                                                                                                                                                                                                                                                                                                                                                                                                                                                                                                                                                                                                                                                                                                                                                                            </v>
      </c>
      <c r="D2606" s="109" t="str">
        <f>VLOOKUP(B2606,Nonpubs!$B$2:$D$193,2,FALSE)</f>
        <v xml:space="preserve">Middletown City                                             </v>
      </c>
      <c r="E2606" s="109" t="s">
        <v>741</v>
      </c>
      <c r="F2606" s="109" t="s">
        <v>1074</v>
      </c>
      <c r="G2606" s="109" t="s">
        <v>1403</v>
      </c>
      <c r="H2606" s="109" t="s">
        <v>796</v>
      </c>
      <c r="I2606" s="109" t="s">
        <v>1455</v>
      </c>
    </row>
    <row r="2607" spans="1:9">
      <c r="A2607" s="109" t="s">
        <v>370</v>
      </c>
      <c r="B2607" s="109" t="s">
        <v>369</v>
      </c>
      <c r="C2607" s="109" t="str">
        <f>VLOOKUP(B2607,Nonpubs!$B$2:$D$193,3,FALSE)</f>
        <v xml:space="preserve">K-12                                                                                                                                                                                                                                                                                                                                                                                                                                                                                                                                                                                                                                                                                                                                                                                                                                                                                                                                                                                                                                                                                                                                                                                                                                                                                                                                                                                                                                                                                                                                                                                                                                                                                                                                                                                                                                                                                                                                                                                                                                                                            </v>
      </c>
      <c r="D2607" s="109" t="str">
        <f>VLOOKUP(B2607,Nonpubs!$B$2:$D$193,2,FALSE)</f>
        <v xml:space="preserve">Middletown City                                             </v>
      </c>
      <c r="E2607" s="109" t="s">
        <v>742</v>
      </c>
      <c r="F2607" s="109" t="s">
        <v>1074</v>
      </c>
      <c r="G2607" s="109" t="s">
        <v>1403</v>
      </c>
      <c r="H2607" s="109" t="s">
        <v>796</v>
      </c>
      <c r="I2607" s="109" t="s">
        <v>1455</v>
      </c>
    </row>
    <row r="2608" spans="1:9">
      <c r="A2608" s="109" t="s">
        <v>370</v>
      </c>
      <c r="B2608" s="109" t="s">
        <v>369</v>
      </c>
      <c r="C2608" s="109" t="str">
        <f>VLOOKUP(B2608,Nonpubs!$B$2:$D$193,3,FALSE)</f>
        <v xml:space="preserve">K-12                                                                                                                                                                                                                                                                                                                                                                                                                                                                                                                                                                                                                                                                                                                                                                                                                                                                                                                                                                                                                                                                                                                                                                                                                                                                                                                                                                                                                                                                                                                                                                                                                                                                                                                                                                                                                                                                                                                                                                                                                                                                            </v>
      </c>
      <c r="D2608" s="109" t="str">
        <f>VLOOKUP(B2608,Nonpubs!$B$2:$D$193,2,FALSE)</f>
        <v xml:space="preserve">Middletown City                                             </v>
      </c>
      <c r="E2608" s="109" t="s">
        <v>744</v>
      </c>
      <c r="F2608" s="109" t="s">
        <v>1074</v>
      </c>
      <c r="G2608" s="109" t="s">
        <v>1403</v>
      </c>
      <c r="H2608" s="109" t="s">
        <v>796</v>
      </c>
      <c r="I2608" s="109" t="s">
        <v>1455</v>
      </c>
    </row>
    <row r="2609" spans="1:9">
      <c r="A2609" s="109" t="s">
        <v>370</v>
      </c>
      <c r="B2609" s="109" t="s">
        <v>369</v>
      </c>
      <c r="C2609" s="109" t="str">
        <f>VLOOKUP(B2609,Nonpubs!$B$2:$D$193,3,FALSE)</f>
        <v xml:space="preserve">K-12                                                                                                                                                                                                                                                                                                                                                                                                                                                                                                                                                                                                                                                                                                                                                                                                                                                                                                                                                                                                                                                                                                                                                                                                                                                                                                                                                                                                                                                                                                                                                                                                                                                                                                                                                                                                                                                                                                                                                                                                                                                                            </v>
      </c>
      <c r="D2609" s="109" t="str">
        <f>VLOOKUP(B2609,Nonpubs!$B$2:$D$193,2,FALSE)</f>
        <v xml:space="preserve">Middletown City                                             </v>
      </c>
      <c r="E2609" s="109" t="s">
        <v>743</v>
      </c>
      <c r="F2609" s="109" t="s">
        <v>1074</v>
      </c>
      <c r="G2609" s="109" t="s">
        <v>1403</v>
      </c>
      <c r="H2609" s="109" t="s">
        <v>796</v>
      </c>
      <c r="I2609" s="109" t="s">
        <v>1455</v>
      </c>
    </row>
    <row r="2610" spans="1:9">
      <c r="A2610" s="109" t="s">
        <v>370</v>
      </c>
      <c r="B2610" s="109" t="s">
        <v>369</v>
      </c>
      <c r="C2610" s="109" t="str">
        <f>VLOOKUP(B2610,Nonpubs!$B$2:$D$193,3,FALSE)</f>
        <v xml:space="preserve">K-12                                                                                                                                                                                                                                                                                                                                                                                                                                                                                                                                                                                                                                                                                                                                                                                                                                                                                                                                                                                                                                                                                                                                                                                                                                                                                                                                                                                                                                                                                                                                                                                                                                                                                                                                                                                                                                                                                                                                                                                                                                                                            </v>
      </c>
      <c r="D2610" s="109" t="str">
        <f>VLOOKUP(B2610,Nonpubs!$B$2:$D$193,2,FALSE)</f>
        <v xml:space="preserve">Middletown City                                             </v>
      </c>
      <c r="E2610" s="109" t="s">
        <v>751</v>
      </c>
      <c r="F2610" s="109" t="s">
        <v>1074</v>
      </c>
      <c r="G2610" s="109" t="s">
        <v>1403</v>
      </c>
      <c r="H2610" s="109" t="s">
        <v>796</v>
      </c>
      <c r="I2610" s="109" t="s">
        <v>1455</v>
      </c>
    </row>
    <row r="2611" spans="1:9">
      <c r="A2611" s="109" t="s">
        <v>370</v>
      </c>
      <c r="B2611" s="109" t="s">
        <v>369</v>
      </c>
      <c r="C2611" s="109" t="str">
        <f>VLOOKUP(B2611,Nonpubs!$B$2:$D$193,3,FALSE)</f>
        <v xml:space="preserve">K-12                                                                                                                                                                                                                                                                                                                                                                                                                                                                                                                                                                                                                                                                                                                                                                                                                                                                                                                                                                                                                                                                                                                                                                                                                                                                                                                                                                                                                                                                                                                                                                                                                                                                                                                                                                                                                                                                                                                                                                                                                                                                            </v>
      </c>
      <c r="D2611" s="109" t="str">
        <f>VLOOKUP(B2611,Nonpubs!$B$2:$D$193,2,FALSE)</f>
        <v xml:space="preserve">Middletown City                                             </v>
      </c>
      <c r="E2611" s="109" t="s">
        <v>739</v>
      </c>
      <c r="F2611" s="109" t="s">
        <v>1482</v>
      </c>
      <c r="G2611" s="109" t="s">
        <v>1482</v>
      </c>
      <c r="H2611" s="109" t="s">
        <v>1482</v>
      </c>
      <c r="I2611" s="109" t="s">
        <v>1482</v>
      </c>
    </row>
    <row r="2612" spans="1:9">
      <c r="A2612" s="109" t="s">
        <v>370</v>
      </c>
      <c r="B2612" s="109" t="s">
        <v>369</v>
      </c>
      <c r="C2612" s="109" t="str">
        <f>VLOOKUP(B2612,Nonpubs!$B$2:$D$193,3,FALSE)</f>
        <v xml:space="preserve">K-12                                                                                                                                                                                                                                                                                                                                                                                                                                                                                                                                                                                                                                                                                                                                                                                                                                                                                                                                                                                                                                                                                                                                                                                                                                                                                                                                                                                                                                                                                                                                                                                                                                                                                                                                                                                                                                                                                                                                                                                                                                                                            </v>
      </c>
      <c r="D2612" s="109" t="str">
        <f>VLOOKUP(B2612,Nonpubs!$B$2:$D$193,2,FALSE)</f>
        <v xml:space="preserve">Middletown City                                             </v>
      </c>
      <c r="E2612" s="109" t="s">
        <v>742</v>
      </c>
      <c r="F2612" s="109" t="s">
        <v>1482</v>
      </c>
      <c r="G2612" s="109" t="s">
        <v>1482</v>
      </c>
      <c r="H2612" s="109" t="s">
        <v>1482</v>
      </c>
      <c r="I2612" s="109" t="s">
        <v>1482</v>
      </c>
    </row>
    <row r="2613" spans="1:9">
      <c r="A2613" s="109" t="s">
        <v>370</v>
      </c>
      <c r="B2613" s="109" t="s">
        <v>369</v>
      </c>
      <c r="C2613" s="109" t="str">
        <f>VLOOKUP(B2613,Nonpubs!$B$2:$D$193,3,FALSE)</f>
        <v xml:space="preserve">K-12                                                                                                                                                                                                                                                                                                                                                                                                                                                                                                                                                                                                                                                                                                                                                                                                                                                                                                                                                                                                                                                                                                                                                                                                                                                                                                                                                                                                                                                                                                                                                                                                                                                                                                                                                                                                                                                                                                                                                                                                                                                                            </v>
      </c>
      <c r="D2613" s="109" t="str">
        <f>VLOOKUP(B2613,Nonpubs!$B$2:$D$193,2,FALSE)</f>
        <v xml:space="preserve">Middletown City                                             </v>
      </c>
      <c r="E2613" s="109" t="s">
        <v>744</v>
      </c>
      <c r="F2613" s="109" t="s">
        <v>1482</v>
      </c>
      <c r="G2613" s="109" t="s">
        <v>1482</v>
      </c>
      <c r="H2613" s="109" t="s">
        <v>1482</v>
      </c>
      <c r="I2613" s="109" t="s">
        <v>1482</v>
      </c>
    </row>
    <row r="2614" spans="1:9">
      <c r="A2614" s="109" t="s">
        <v>370</v>
      </c>
      <c r="B2614" s="109" t="s">
        <v>369</v>
      </c>
      <c r="C2614" s="109" t="str">
        <f>VLOOKUP(B2614,Nonpubs!$B$2:$D$193,3,FALSE)</f>
        <v xml:space="preserve">K-12                                                                                                                                                                                                                                                                                                                                                                                                                                                                                                                                                                                                                                                                                                                                                                                                                                                                                                                                                                                                                                                                                                                                                                                                                                                                                                                                                                                                                                                                                                                                                                                                                                                                                                                                                                                                                                                                                                                                                                                                                                                                            </v>
      </c>
      <c r="D2614" s="109" t="str">
        <f>VLOOKUP(B2614,Nonpubs!$B$2:$D$193,2,FALSE)</f>
        <v xml:space="preserve">Middletown City                                             </v>
      </c>
      <c r="E2614" s="109" t="s">
        <v>739</v>
      </c>
      <c r="F2614" s="109" t="s">
        <v>949</v>
      </c>
      <c r="G2614" s="109" t="s">
        <v>1404</v>
      </c>
      <c r="H2614" s="109" t="s">
        <v>797</v>
      </c>
      <c r="I2614" s="109" t="s">
        <v>1456</v>
      </c>
    </row>
    <row r="2615" spans="1:9">
      <c r="A2615" s="109" t="s">
        <v>370</v>
      </c>
      <c r="B2615" s="109" t="s">
        <v>369</v>
      </c>
      <c r="C2615" s="109" t="str">
        <f>VLOOKUP(B2615,Nonpubs!$B$2:$D$193,3,FALSE)</f>
        <v xml:space="preserve">K-12                                                                                                                                                                                                                                                                                                                                                                                                                                                                                                                                                                                                                                                                                                                                                                                                                                                                                                                                                                                                                                                                                                                                                                                                                                                                                                                                                                                                                                                                                                                                                                                                                                                                                                                                                                                                                                                                                                                                                                                                                                                                            </v>
      </c>
      <c r="D2615" s="109" t="str">
        <f>VLOOKUP(B2615,Nonpubs!$B$2:$D$193,2,FALSE)</f>
        <v xml:space="preserve">Middletown City                                             </v>
      </c>
      <c r="E2615" s="109" t="s">
        <v>740</v>
      </c>
      <c r="F2615" s="109" t="s">
        <v>949</v>
      </c>
      <c r="G2615" s="109" t="s">
        <v>1404</v>
      </c>
      <c r="H2615" s="109" t="s">
        <v>797</v>
      </c>
      <c r="I2615" s="109" t="s">
        <v>1456</v>
      </c>
    </row>
    <row r="2616" spans="1:9">
      <c r="A2616" s="109" t="s">
        <v>370</v>
      </c>
      <c r="B2616" s="109" t="s">
        <v>369</v>
      </c>
      <c r="C2616" s="109" t="str">
        <f>VLOOKUP(B2616,Nonpubs!$B$2:$D$193,3,FALSE)</f>
        <v xml:space="preserve">K-12                                                                                                                                                                                                                                                                                                                                                                                                                                                                                                                                                                                                                                                                                                                                                                                                                                                                                                                                                                                                                                                                                                                                                                                                                                                                                                                                                                                                                                                                                                                                                                                                                                                                                                                                                                                                                                                                                                                                                                                                                                                                            </v>
      </c>
      <c r="D2616" s="109" t="str">
        <f>VLOOKUP(B2616,Nonpubs!$B$2:$D$193,2,FALSE)</f>
        <v xml:space="preserve">Middletown City                                             </v>
      </c>
      <c r="E2616" s="109" t="s">
        <v>741</v>
      </c>
      <c r="F2616" s="109" t="s">
        <v>949</v>
      </c>
      <c r="G2616" s="109" t="s">
        <v>1404</v>
      </c>
      <c r="H2616" s="109" t="s">
        <v>797</v>
      </c>
      <c r="I2616" s="109" t="s">
        <v>1456</v>
      </c>
    </row>
    <row r="2617" spans="1:9">
      <c r="A2617" s="109" t="s">
        <v>370</v>
      </c>
      <c r="B2617" s="109" t="s">
        <v>369</v>
      </c>
      <c r="C2617" s="109" t="str">
        <f>VLOOKUP(B2617,Nonpubs!$B$2:$D$193,3,FALSE)</f>
        <v xml:space="preserve">K-12                                                                                                                                                                                                                                                                                                                                                                                                                                                                                                                                                                                                                                                                                                                                                                                                                                                                                                                                                                                                                                                                                                                                                                                                                                                                                                                                                                                                                                                                                                                                                                                                                                                                                                                                                                                                                                                                                                                                                                                                                                                                            </v>
      </c>
      <c r="D2617" s="109" t="str">
        <f>VLOOKUP(B2617,Nonpubs!$B$2:$D$193,2,FALSE)</f>
        <v xml:space="preserve">Middletown City                                             </v>
      </c>
      <c r="E2617" s="109" t="s">
        <v>742</v>
      </c>
      <c r="F2617" s="109" t="s">
        <v>949</v>
      </c>
      <c r="G2617" s="109" t="s">
        <v>1404</v>
      </c>
      <c r="H2617" s="109" t="s">
        <v>797</v>
      </c>
      <c r="I2617" s="109" t="s">
        <v>1456</v>
      </c>
    </row>
    <row r="2618" spans="1:9">
      <c r="A2618" s="109" t="s">
        <v>370</v>
      </c>
      <c r="B2618" s="109" t="s">
        <v>369</v>
      </c>
      <c r="C2618" s="109" t="str">
        <f>VLOOKUP(B2618,Nonpubs!$B$2:$D$193,3,FALSE)</f>
        <v xml:space="preserve">K-12                                                                                                                                                                                                                                                                                                                                                                                                                                                                                                                                                                                                                                                                                                                                                                                                                                                                                                                                                                                                                                                                                                                                                                                                                                                                                                                                                                                                                                                                                                                                                                                                                                                                                                                                                                                                                                                                                                                                                                                                                                                                            </v>
      </c>
      <c r="D2618" s="109" t="str">
        <f>VLOOKUP(B2618,Nonpubs!$B$2:$D$193,2,FALSE)</f>
        <v xml:space="preserve">Middletown City                                             </v>
      </c>
      <c r="E2618" s="109" t="s">
        <v>751</v>
      </c>
      <c r="F2618" s="109" t="s">
        <v>949</v>
      </c>
      <c r="G2618" s="109" t="s">
        <v>1404</v>
      </c>
      <c r="H2618" s="109" t="s">
        <v>797</v>
      </c>
      <c r="I2618" s="109" t="s">
        <v>1456</v>
      </c>
    </row>
    <row r="2619" spans="1:9">
      <c r="A2619" s="109" t="s">
        <v>372</v>
      </c>
      <c r="B2619" s="109" t="s">
        <v>371</v>
      </c>
      <c r="C2619" s="109" t="e">
        <f>VLOOKUP(B2619,Nonpubs!$B$2:$D$193,3,FALSE)</f>
        <v>#N/A</v>
      </c>
      <c r="D2619" s="109" t="e">
        <f>VLOOKUP(B2619,Nonpubs!$B$2:$D$193,2,FALSE)</f>
        <v>#N/A</v>
      </c>
      <c r="E2619" s="109" t="s">
        <v>752</v>
      </c>
      <c r="F2619" s="109" t="s">
        <v>823</v>
      </c>
      <c r="G2619" s="109" t="s">
        <v>1135</v>
      </c>
      <c r="H2619" s="109" t="s">
        <v>795</v>
      </c>
      <c r="I2619" s="109" t="s">
        <v>1456</v>
      </c>
    </row>
    <row r="2620" spans="1:9">
      <c r="A2620" s="109" t="s">
        <v>372</v>
      </c>
      <c r="B2620" s="109" t="s">
        <v>371</v>
      </c>
      <c r="C2620" s="109" t="e">
        <f>VLOOKUP(B2620,Nonpubs!$B$2:$D$193,3,FALSE)</f>
        <v>#N/A</v>
      </c>
      <c r="D2620" s="109" t="e">
        <f>VLOOKUP(B2620,Nonpubs!$B$2:$D$193,2,FALSE)</f>
        <v>#N/A</v>
      </c>
      <c r="E2620" s="109" t="s">
        <v>751</v>
      </c>
      <c r="F2620" s="109" t="s">
        <v>1005</v>
      </c>
      <c r="G2620" s="109" t="s">
        <v>1328</v>
      </c>
      <c r="H2620" s="109" t="s">
        <v>802</v>
      </c>
      <c r="I2620" s="109" t="s">
        <v>1456</v>
      </c>
    </row>
    <row r="2621" spans="1:9">
      <c r="A2621" s="109" t="s">
        <v>372</v>
      </c>
      <c r="B2621" s="109" t="s">
        <v>371</v>
      </c>
      <c r="C2621" s="109" t="e">
        <f>VLOOKUP(B2621,Nonpubs!$B$2:$D$193,3,FALSE)</f>
        <v>#N/A</v>
      </c>
      <c r="D2621" s="109" t="e">
        <f>VLOOKUP(B2621,Nonpubs!$B$2:$D$193,2,FALSE)</f>
        <v>#N/A</v>
      </c>
      <c r="E2621" s="109" t="s">
        <v>804</v>
      </c>
      <c r="F2621" s="109" t="s">
        <v>813</v>
      </c>
      <c r="G2621" s="109" t="s">
        <v>1124</v>
      </c>
      <c r="H2621" s="109" t="s">
        <v>795</v>
      </c>
      <c r="I2621" s="109" t="s">
        <v>1456</v>
      </c>
    </row>
    <row r="2622" spans="1:9">
      <c r="A2622" s="109" t="s">
        <v>372</v>
      </c>
      <c r="B2622" s="109" t="s">
        <v>371</v>
      </c>
      <c r="C2622" s="109" t="e">
        <f>VLOOKUP(B2622,Nonpubs!$B$2:$D$193,3,FALSE)</f>
        <v>#N/A</v>
      </c>
      <c r="D2622" s="109" t="e">
        <f>VLOOKUP(B2622,Nonpubs!$B$2:$D$193,2,FALSE)</f>
        <v>#N/A</v>
      </c>
      <c r="E2622" s="109" t="s">
        <v>751</v>
      </c>
      <c r="F2622" s="109" t="s">
        <v>855</v>
      </c>
      <c r="G2622" s="109" t="s">
        <v>1168</v>
      </c>
      <c r="H2622" s="109" t="s">
        <v>1163</v>
      </c>
      <c r="I2622" s="109" t="s">
        <v>1456</v>
      </c>
    </row>
    <row r="2623" spans="1:9">
      <c r="A2623" s="109" t="s">
        <v>372</v>
      </c>
      <c r="B2623" s="109" t="s">
        <v>371</v>
      </c>
      <c r="C2623" s="109" t="e">
        <f>VLOOKUP(B2623,Nonpubs!$B$2:$D$193,3,FALSE)</f>
        <v>#N/A</v>
      </c>
      <c r="D2623" s="109" t="e">
        <f>VLOOKUP(B2623,Nonpubs!$B$2:$D$193,2,FALSE)</f>
        <v>#N/A</v>
      </c>
      <c r="E2623" s="109" t="s">
        <v>752</v>
      </c>
      <c r="F2623" s="109" t="s">
        <v>818</v>
      </c>
      <c r="G2623" s="109" t="s">
        <v>1129</v>
      </c>
      <c r="H2623" s="109" t="s">
        <v>1130</v>
      </c>
      <c r="I2623" s="109" t="s">
        <v>1456</v>
      </c>
    </row>
    <row r="2624" spans="1:9">
      <c r="A2624" s="109" t="s">
        <v>372</v>
      </c>
      <c r="B2624" s="109" t="s">
        <v>371</v>
      </c>
      <c r="C2624" s="109" t="e">
        <f>VLOOKUP(B2624,Nonpubs!$B$2:$D$193,3,FALSE)</f>
        <v>#N/A</v>
      </c>
      <c r="D2624" s="109" t="e">
        <f>VLOOKUP(B2624,Nonpubs!$B$2:$D$193,2,FALSE)</f>
        <v>#N/A</v>
      </c>
      <c r="E2624" s="109" t="s">
        <v>751</v>
      </c>
      <c r="F2624" s="109" t="s">
        <v>1482</v>
      </c>
      <c r="G2624" s="109" t="s">
        <v>1482</v>
      </c>
      <c r="H2624" s="109" t="s">
        <v>1482</v>
      </c>
      <c r="I2624" s="109" t="s">
        <v>1482</v>
      </c>
    </row>
    <row r="2625" spans="1:9">
      <c r="A2625" s="109" t="s">
        <v>372</v>
      </c>
      <c r="B2625" s="109" t="s">
        <v>371</v>
      </c>
      <c r="C2625" s="109" t="e">
        <f>VLOOKUP(B2625,Nonpubs!$B$2:$D$193,3,FALSE)</f>
        <v>#N/A</v>
      </c>
      <c r="D2625" s="109" t="e">
        <f>VLOOKUP(B2625,Nonpubs!$B$2:$D$193,2,FALSE)</f>
        <v>#N/A</v>
      </c>
      <c r="E2625" s="109" t="s">
        <v>751</v>
      </c>
      <c r="F2625" s="109" t="s">
        <v>814</v>
      </c>
      <c r="G2625" s="109" t="s">
        <v>1125</v>
      </c>
      <c r="H2625" s="109" t="s">
        <v>795</v>
      </c>
      <c r="I2625" s="109" t="s">
        <v>1456</v>
      </c>
    </row>
    <row r="2626" spans="1:9">
      <c r="A2626" s="109" t="s">
        <v>372</v>
      </c>
      <c r="B2626" s="109" t="s">
        <v>371</v>
      </c>
      <c r="C2626" s="109" t="e">
        <f>VLOOKUP(B2626,Nonpubs!$B$2:$D$193,3,FALSE)</f>
        <v>#N/A</v>
      </c>
      <c r="D2626" s="109" t="e">
        <f>VLOOKUP(B2626,Nonpubs!$B$2:$D$193,2,FALSE)</f>
        <v>#N/A</v>
      </c>
      <c r="E2626" s="109" t="s">
        <v>804</v>
      </c>
      <c r="F2626" s="109" t="s">
        <v>817</v>
      </c>
      <c r="G2626" s="109" t="s">
        <v>1128</v>
      </c>
      <c r="H2626" s="109" t="s">
        <v>795</v>
      </c>
      <c r="I2626" s="109" t="s">
        <v>1456</v>
      </c>
    </row>
    <row r="2627" spans="1:9">
      <c r="A2627" s="109" t="s">
        <v>374</v>
      </c>
      <c r="B2627" s="109" t="s">
        <v>373</v>
      </c>
      <c r="C2627" s="109" t="e">
        <f>VLOOKUP(B2627,Nonpubs!$B$2:$D$193,3,FALSE)</f>
        <v>#N/A</v>
      </c>
      <c r="D2627" s="109" t="e">
        <f>VLOOKUP(B2627,Nonpubs!$B$2:$D$193,2,FALSE)</f>
        <v>#N/A</v>
      </c>
      <c r="E2627" s="109" t="s">
        <v>751</v>
      </c>
      <c r="F2627" s="109" t="s">
        <v>1482</v>
      </c>
      <c r="G2627" s="109" t="s">
        <v>1482</v>
      </c>
      <c r="H2627" s="109" t="s">
        <v>1482</v>
      </c>
      <c r="I2627" s="109" t="s">
        <v>1482</v>
      </c>
    </row>
    <row r="2628" spans="1:9">
      <c r="A2628" s="109" t="s">
        <v>374</v>
      </c>
      <c r="B2628" s="109" t="s">
        <v>373</v>
      </c>
      <c r="C2628" s="109" t="e">
        <f>VLOOKUP(B2628,Nonpubs!$B$2:$D$193,3,FALSE)</f>
        <v>#N/A</v>
      </c>
      <c r="D2628" s="109" t="e">
        <f>VLOOKUP(B2628,Nonpubs!$B$2:$D$193,2,FALSE)</f>
        <v>#N/A</v>
      </c>
      <c r="E2628" s="109" t="s">
        <v>752</v>
      </c>
      <c r="F2628" s="109" t="s">
        <v>1482</v>
      </c>
      <c r="G2628" s="109" t="s">
        <v>1482</v>
      </c>
      <c r="H2628" s="109" t="s">
        <v>1482</v>
      </c>
      <c r="I2628" s="109" t="s">
        <v>1482</v>
      </c>
    </row>
    <row r="2629" spans="1:9">
      <c r="A2629" s="109" t="s">
        <v>376</v>
      </c>
      <c r="B2629" s="109" t="s">
        <v>375</v>
      </c>
      <c r="C2629" s="109" t="str">
        <f>VLOOKUP(B2629,Nonpubs!$B$2:$D$193,3,FALSE)</f>
        <v xml:space="preserve">P,K-8                                                                                                                                                                                                                                                                                                                                                                                                                                                                                                                                                                                                                                                                                                                                                                                                                                                                                                                                                                                                                                                                                                                                                                                                                                                                                                                                                                                                                                                                                                                                                                                                                                                                                                                                                                                                                                                                                                                                                                                                                                                                           </v>
      </c>
      <c r="D2629" s="109" t="str">
        <f>VLOOKUP(B2629,Nonpubs!$B$2:$D$193,2,FALSE)</f>
        <v xml:space="preserve">Trotwood-Madison City                                       </v>
      </c>
      <c r="E2629" s="109" t="s">
        <v>744</v>
      </c>
      <c r="F2629" s="109" t="s">
        <v>1029</v>
      </c>
      <c r="G2629" s="109" t="s">
        <v>1353</v>
      </c>
      <c r="H2629" s="109" t="s">
        <v>795</v>
      </c>
      <c r="I2629" s="109" t="s">
        <v>1455</v>
      </c>
    </row>
    <row r="2630" spans="1:9">
      <c r="A2630" s="109" t="s">
        <v>376</v>
      </c>
      <c r="B2630" s="109" t="s">
        <v>375</v>
      </c>
      <c r="C2630" s="109" t="str">
        <f>VLOOKUP(B2630,Nonpubs!$B$2:$D$193,3,FALSE)</f>
        <v xml:space="preserve">P,K-8                                                                                                                                                                                                                                                                                                                                                                                                                                                                                                                                                                                                                                                                                                                                                                                                                                                                                                                                                                                                                                                                                                                                                                                                                                                                                                                                                                                                                                                                                                                                                                                                                                                                                                                                                                                                                                                                                                                                                                                                                                                                           </v>
      </c>
      <c r="D2630" s="109" t="str">
        <f>VLOOKUP(B2630,Nonpubs!$B$2:$D$193,2,FALSE)</f>
        <v xml:space="preserve">Trotwood-Madison City                                       </v>
      </c>
      <c r="E2630" s="109" t="s">
        <v>739</v>
      </c>
      <c r="F2630" s="109" t="s">
        <v>875</v>
      </c>
      <c r="G2630" s="109" t="s">
        <v>1191</v>
      </c>
      <c r="H2630" s="109" t="s">
        <v>793</v>
      </c>
      <c r="I2630" s="109" t="s">
        <v>1456</v>
      </c>
    </row>
    <row r="2631" spans="1:9">
      <c r="A2631" s="109" t="s">
        <v>376</v>
      </c>
      <c r="B2631" s="109" t="s">
        <v>375</v>
      </c>
      <c r="C2631" s="109" t="str">
        <f>VLOOKUP(B2631,Nonpubs!$B$2:$D$193,3,FALSE)</f>
        <v xml:space="preserve">P,K-8                                                                                                                                                                                                                                                                                                                                                                                                                                                                                                                                                                                                                                                                                                                                                                                                                                                                                                                                                                                                                                                                                                                                                                                                                                                                                                                                                                                                                                                                                                                                                                                                                                                                                                                                                                                                                                                                                                                                                                                                                                                                           </v>
      </c>
      <c r="D2631" s="109" t="str">
        <f>VLOOKUP(B2631,Nonpubs!$B$2:$D$193,2,FALSE)</f>
        <v xml:space="preserve">Trotwood-Madison City                                       </v>
      </c>
      <c r="E2631" s="109" t="s">
        <v>740</v>
      </c>
      <c r="F2631" s="109" t="s">
        <v>875</v>
      </c>
      <c r="G2631" s="109" t="s">
        <v>1191</v>
      </c>
      <c r="H2631" s="109" t="s">
        <v>793</v>
      </c>
      <c r="I2631" s="109" t="s">
        <v>1456</v>
      </c>
    </row>
    <row r="2632" spans="1:9">
      <c r="A2632" s="109" t="s">
        <v>376</v>
      </c>
      <c r="B2632" s="109" t="s">
        <v>375</v>
      </c>
      <c r="C2632" s="109" t="str">
        <f>VLOOKUP(B2632,Nonpubs!$B$2:$D$193,3,FALSE)</f>
        <v xml:space="preserve">P,K-8                                                                                                                                                                                                                                                                                                                                                                                                                                                                                                                                                                                                                                                                                                                                                                                                                                                                                                                                                                                                                                                                                                                                                                                                                                                                                                                                                                                                                                                                                                                                                                                                                                                                                                                                                                                                                                                                                                                                                                                                                                                                           </v>
      </c>
      <c r="D2632" s="109" t="str">
        <f>VLOOKUP(B2632,Nonpubs!$B$2:$D$193,2,FALSE)</f>
        <v xml:space="preserve">Trotwood-Madison City                                       </v>
      </c>
      <c r="E2632" s="109" t="s">
        <v>741</v>
      </c>
      <c r="F2632" s="109" t="s">
        <v>875</v>
      </c>
      <c r="G2632" s="109" t="s">
        <v>1191</v>
      </c>
      <c r="H2632" s="109" t="s">
        <v>793</v>
      </c>
      <c r="I2632" s="109" t="s">
        <v>1456</v>
      </c>
    </row>
    <row r="2633" spans="1:9">
      <c r="A2633" s="109" t="s">
        <v>376</v>
      </c>
      <c r="B2633" s="109" t="s">
        <v>375</v>
      </c>
      <c r="C2633" s="109" t="str">
        <f>VLOOKUP(B2633,Nonpubs!$B$2:$D$193,3,FALSE)</f>
        <v xml:space="preserve">P,K-8                                                                                                                                                                                                                                                                                                                                                                                                                                                                                                                                                                                                                                                                                                                                                                                                                                                                                                                                                                                                                                                                                                                                                                                                                                                                                                                                                                                                                                                                                                                                                                                                                                                                                                                                                                                                                                                                                                                                                                                                                                                                           </v>
      </c>
      <c r="D2633" s="109" t="str">
        <f>VLOOKUP(B2633,Nonpubs!$B$2:$D$193,2,FALSE)</f>
        <v xml:space="preserve">Trotwood-Madison City                                       </v>
      </c>
      <c r="E2633" s="109" t="s">
        <v>742</v>
      </c>
      <c r="F2633" s="109" t="s">
        <v>875</v>
      </c>
      <c r="G2633" s="109" t="s">
        <v>1191</v>
      </c>
      <c r="H2633" s="109" t="s">
        <v>793</v>
      </c>
      <c r="I2633" s="109" t="s">
        <v>1456</v>
      </c>
    </row>
    <row r="2634" spans="1:9">
      <c r="A2634" s="109" t="s">
        <v>376</v>
      </c>
      <c r="B2634" s="109" t="s">
        <v>375</v>
      </c>
      <c r="C2634" s="109" t="str">
        <f>VLOOKUP(B2634,Nonpubs!$B$2:$D$193,3,FALSE)</f>
        <v xml:space="preserve">P,K-8                                                                                                                                                                                                                                                                                                                                                                                                                                                                                                                                                                                                                                                                                                                                                                                                                                                                                                                                                                                                                                                                                                                                                                                                                                                                                                                                                                                                                                                                                                                                                                                                                                                                                                                                                                                                                                                                                                                                                                                                                                                                           </v>
      </c>
      <c r="D2634" s="109" t="str">
        <f>VLOOKUP(B2634,Nonpubs!$B$2:$D$193,2,FALSE)</f>
        <v xml:space="preserve">Trotwood-Madison City                                       </v>
      </c>
      <c r="E2634" s="109" t="s">
        <v>744</v>
      </c>
      <c r="F2634" s="109" t="s">
        <v>875</v>
      </c>
      <c r="G2634" s="109" t="s">
        <v>1191</v>
      </c>
      <c r="H2634" s="109" t="s">
        <v>793</v>
      </c>
      <c r="I2634" s="109" t="s">
        <v>1456</v>
      </c>
    </row>
    <row r="2635" spans="1:9">
      <c r="A2635" s="109" t="s">
        <v>376</v>
      </c>
      <c r="B2635" s="109" t="s">
        <v>375</v>
      </c>
      <c r="C2635" s="109" t="str">
        <f>VLOOKUP(B2635,Nonpubs!$B$2:$D$193,3,FALSE)</f>
        <v xml:space="preserve">P,K-8                                                                                                                                                                                                                                                                                                                                                                                                                                                                                                                                                                                                                                                                                                                                                                                                                                                                                                                                                                                                                                                                                                                                                                                                                                                                                                                                                                                                                                                                                                                                                                                                                                                                                                                                                                                                                                                                                                                                                                                                                                                                           </v>
      </c>
      <c r="D2635" s="109" t="str">
        <f>VLOOKUP(B2635,Nonpubs!$B$2:$D$193,2,FALSE)</f>
        <v xml:space="preserve">Trotwood-Madison City                                       </v>
      </c>
      <c r="E2635" s="109" t="s">
        <v>743</v>
      </c>
      <c r="F2635" s="109" t="s">
        <v>875</v>
      </c>
      <c r="G2635" s="109" t="s">
        <v>1191</v>
      </c>
      <c r="H2635" s="109" t="s">
        <v>793</v>
      </c>
      <c r="I2635" s="109" t="s">
        <v>1456</v>
      </c>
    </row>
    <row r="2636" spans="1:9">
      <c r="A2636" s="109" t="s">
        <v>376</v>
      </c>
      <c r="B2636" s="109" t="s">
        <v>375</v>
      </c>
      <c r="C2636" s="109" t="str">
        <f>VLOOKUP(B2636,Nonpubs!$B$2:$D$193,3,FALSE)</f>
        <v xml:space="preserve">P,K-8                                                                                                                                                                                                                                                                                                                                                                                                                                                                                                                                                                                                                                                                                                                                                                                                                                                                                                                                                                                                                                                                                                                                                                                                                                                                                                                                                                                                                                                                                                                                                                                                                                                                                                                                                                                                                                                                                                                                                                                                                                                                           </v>
      </c>
      <c r="D2636" s="109" t="str">
        <f>VLOOKUP(B2636,Nonpubs!$B$2:$D$193,2,FALSE)</f>
        <v xml:space="preserve">Trotwood-Madison City                                       </v>
      </c>
      <c r="E2636" s="109" t="s">
        <v>740</v>
      </c>
      <c r="F2636" s="109" t="s">
        <v>929</v>
      </c>
      <c r="G2636" s="109" t="s">
        <v>1247</v>
      </c>
      <c r="H2636" s="109" t="s">
        <v>791</v>
      </c>
      <c r="I2636" s="109" t="s">
        <v>1456</v>
      </c>
    </row>
    <row r="2637" spans="1:9">
      <c r="A2637" s="109" t="s">
        <v>376</v>
      </c>
      <c r="B2637" s="109" t="s">
        <v>375</v>
      </c>
      <c r="C2637" s="109" t="str">
        <f>VLOOKUP(B2637,Nonpubs!$B$2:$D$193,3,FALSE)</f>
        <v xml:space="preserve">P,K-8                                                                                                                                                                                                                                                                                                                                                                                                                                                                                                                                                                                                                                                                                                                                                                                                                                                                                                                                                                                                                                                                                                                                                                                                                                                                                                                                                                                                                                                                                                                                                                                                                                                                                                                                                                                                                                                                                                                                                                                                                                                                           </v>
      </c>
      <c r="D2637" s="109" t="str">
        <f>VLOOKUP(B2637,Nonpubs!$B$2:$D$193,2,FALSE)</f>
        <v xml:space="preserve">Trotwood-Madison City                                       </v>
      </c>
      <c r="E2637" s="109" t="s">
        <v>741</v>
      </c>
      <c r="F2637" s="109" t="s">
        <v>929</v>
      </c>
      <c r="G2637" s="109" t="s">
        <v>1247</v>
      </c>
      <c r="H2637" s="109" t="s">
        <v>791</v>
      </c>
      <c r="I2637" s="109" t="s">
        <v>1456</v>
      </c>
    </row>
    <row r="2638" spans="1:9">
      <c r="A2638" s="109" t="s">
        <v>376</v>
      </c>
      <c r="B2638" s="109" t="s">
        <v>375</v>
      </c>
      <c r="C2638" s="109" t="str">
        <f>VLOOKUP(B2638,Nonpubs!$B$2:$D$193,3,FALSE)</f>
        <v xml:space="preserve">P,K-8                                                                                                                                                                                                                                                                                                                                                                                                                                                                                                                                                                                                                                                                                                                                                                                                                                                                                                                                                                                                                                                                                                                                                                                                                                                                                                                                                                                                                                                                                                                                                                                                                                                                                                                                                                                                                                                                                                                                                                                                                                                                           </v>
      </c>
      <c r="D2638" s="109" t="str">
        <f>VLOOKUP(B2638,Nonpubs!$B$2:$D$193,2,FALSE)</f>
        <v xml:space="preserve">Trotwood-Madison City                                       </v>
      </c>
      <c r="E2638" s="109" t="s">
        <v>744</v>
      </c>
      <c r="F2638" s="109" t="s">
        <v>929</v>
      </c>
      <c r="G2638" s="109" t="s">
        <v>1247</v>
      </c>
      <c r="H2638" s="109" t="s">
        <v>791</v>
      </c>
      <c r="I2638" s="109" t="s">
        <v>1456</v>
      </c>
    </row>
    <row r="2639" spans="1:9">
      <c r="A2639" s="109" t="s">
        <v>376</v>
      </c>
      <c r="B2639" s="109" t="s">
        <v>375</v>
      </c>
      <c r="C2639" s="109" t="str">
        <f>VLOOKUP(B2639,Nonpubs!$B$2:$D$193,3,FALSE)</f>
        <v xml:space="preserve">P,K-8                                                                                                                                                                                                                                                                                                                                                                                                                                                                                                                                                                                                                                                                                                                                                                                                                                                                                                                                                                                                                                                                                                                                                                                                                                                                                                                                                                                                                                                                                                                                                                                                                                                                                                                                                                                                                                                                                                                                                                                                                                                                           </v>
      </c>
      <c r="D2639" s="109" t="str">
        <f>VLOOKUP(B2639,Nonpubs!$B$2:$D$193,2,FALSE)</f>
        <v xml:space="preserve">Trotwood-Madison City                                       </v>
      </c>
      <c r="E2639" s="109" t="s">
        <v>743</v>
      </c>
      <c r="F2639" s="109" t="s">
        <v>929</v>
      </c>
      <c r="G2639" s="109" t="s">
        <v>1247</v>
      </c>
      <c r="H2639" s="109" t="s">
        <v>791</v>
      </c>
      <c r="I2639" s="109" t="s">
        <v>1456</v>
      </c>
    </row>
    <row r="2640" spans="1:9">
      <c r="A2640" s="109" t="s">
        <v>376</v>
      </c>
      <c r="B2640" s="109" t="s">
        <v>375</v>
      </c>
      <c r="C2640" s="109" t="str">
        <f>VLOOKUP(B2640,Nonpubs!$B$2:$D$193,3,FALSE)</f>
        <v xml:space="preserve">P,K-8                                                                                                                                                                                                                                                                                                                                                                                                                                                                                                                                                                                                                                                                                                                                                                                                                                                                                                                                                                                                                                                                                                                                                                                                                                                                                                                                                                                                                                                                                                                                                                                                                                                                                                                                                                                                                                                                                                                                                                                                                                                                           </v>
      </c>
      <c r="D2640" s="109" t="str">
        <f>VLOOKUP(B2640,Nonpubs!$B$2:$D$193,2,FALSE)</f>
        <v xml:space="preserve">Trotwood-Madison City                                       </v>
      </c>
      <c r="E2640" s="109" t="s">
        <v>741</v>
      </c>
      <c r="F2640" s="109" t="s">
        <v>909</v>
      </c>
      <c r="G2640" s="109" t="s">
        <v>1226</v>
      </c>
      <c r="H2640" s="109" t="s">
        <v>795</v>
      </c>
      <c r="I2640" s="109" t="s">
        <v>1455</v>
      </c>
    </row>
    <row r="2641" spans="1:9">
      <c r="A2641" s="109" t="s">
        <v>376</v>
      </c>
      <c r="B2641" s="109" t="s">
        <v>375</v>
      </c>
      <c r="C2641" s="109" t="str">
        <f>VLOOKUP(B2641,Nonpubs!$B$2:$D$193,3,FALSE)</f>
        <v xml:space="preserve">P,K-8                                                                                                                                                                                                                                                                                                                                                                                                                                                                                                                                                                                                                                                                                                                                                                                                                                                                                                                                                                                                                                                                                                                                                                                                                                                                                                                                                                                                                                                                                                                                                                                                                                                                                                                                                                                                                                                                                                                                                                                                                                                                           </v>
      </c>
      <c r="D2641" s="109" t="str">
        <f>VLOOKUP(B2641,Nonpubs!$B$2:$D$193,2,FALSE)</f>
        <v xml:space="preserve">Trotwood-Madison City                                       </v>
      </c>
      <c r="E2641" s="109" t="s">
        <v>742</v>
      </c>
      <c r="F2641" s="109" t="s">
        <v>909</v>
      </c>
      <c r="G2641" s="109" t="s">
        <v>1226</v>
      </c>
      <c r="H2641" s="109" t="s">
        <v>795</v>
      </c>
      <c r="I2641" s="109" t="s">
        <v>1455</v>
      </c>
    </row>
    <row r="2642" spans="1:9">
      <c r="A2642" s="109" t="s">
        <v>376</v>
      </c>
      <c r="B2642" s="109" t="s">
        <v>375</v>
      </c>
      <c r="C2642" s="109" t="str">
        <f>VLOOKUP(B2642,Nonpubs!$B$2:$D$193,3,FALSE)</f>
        <v xml:space="preserve">P,K-8                                                                                                                                                                                                                                                                                                                                                                                                                                                                                                                                                                                                                                                                                                                                                                                                                                                                                                                                                                                                                                                                                                                                                                                                                                                                                                                                                                                                                                                                                                                                                                                                                                                                                                                                                                                                                                                                                                                                                                                                                                                                           </v>
      </c>
      <c r="D2642" s="109" t="str">
        <f>VLOOKUP(B2642,Nonpubs!$B$2:$D$193,2,FALSE)</f>
        <v xml:space="preserve">Trotwood-Madison City                                       </v>
      </c>
      <c r="E2642" s="109" t="s">
        <v>743</v>
      </c>
      <c r="F2642" s="109" t="s">
        <v>909</v>
      </c>
      <c r="G2642" s="109" t="s">
        <v>1226</v>
      </c>
      <c r="H2642" s="109" t="s">
        <v>795</v>
      </c>
      <c r="I2642" s="109" t="s">
        <v>1455</v>
      </c>
    </row>
    <row r="2643" spans="1:9">
      <c r="A2643" s="109" t="s">
        <v>376</v>
      </c>
      <c r="B2643" s="109" t="s">
        <v>375</v>
      </c>
      <c r="C2643" s="109" t="str">
        <f>VLOOKUP(B2643,Nonpubs!$B$2:$D$193,3,FALSE)</f>
        <v xml:space="preserve">P,K-8                                                                                                                                                                                                                                                                                                                                                                                                                                                                                                                                                                                                                                                                                                                                                                                                                                                                                                                                                                                                                                                                                                                                                                                                                                                                                                                                                                                                                                                                                                                                                                                                                                                                                                                                                                                                                                                                                                                                                                                                                                                                           </v>
      </c>
      <c r="D2643" s="109" t="str">
        <f>VLOOKUP(B2643,Nonpubs!$B$2:$D$193,2,FALSE)</f>
        <v xml:space="preserve">Trotwood-Madison City                                       </v>
      </c>
      <c r="E2643" s="109" t="s">
        <v>740</v>
      </c>
      <c r="F2643" s="109" t="s">
        <v>994</v>
      </c>
      <c r="G2643" s="109" t="s">
        <v>1317</v>
      </c>
      <c r="H2643" s="109" t="s">
        <v>793</v>
      </c>
      <c r="I2643" s="109" t="s">
        <v>1456</v>
      </c>
    </row>
    <row r="2644" spans="1:9">
      <c r="A2644" s="109" t="s">
        <v>376</v>
      </c>
      <c r="B2644" s="109" t="s">
        <v>375</v>
      </c>
      <c r="C2644" s="109" t="str">
        <f>VLOOKUP(B2644,Nonpubs!$B$2:$D$193,3,FALSE)</f>
        <v xml:space="preserve">P,K-8                                                                                                                                                                                                                                                                                                                                                                                                                                                                                                                                                                                                                                                                                                                                                                                                                                                                                                                                                                                                                                                                                                                                                                                                                                                                                                                                                                                                                                                                                                                                                                                                                                                                                                                                                                                                                                                                                                                                                                                                                                                                           </v>
      </c>
      <c r="D2644" s="109" t="str">
        <f>VLOOKUP(B2644,Nonpubs!$B$2:$D$193,2,FALSE)</f>
        <v xml:space="preserve">Trotwood-Madison City                                       </v>
      </c>
      <c r="E2644" s="109" t="s">
        <v>741</v>
      </c>
      <c r="F2644" s="109" t="s">
        <v>994</v>
      </c>
      <c r="G2644" s="109" t="s">
        <v>1317</v>
      </c>
      <c r="H2644" s="109" t="s">
        <v>793</v>
      </c>
      <c r="I2644" s="109" t="s">
        <v>1456</v>
      </c>
    </row>
    <row r="2645" spans="1:9">
      <c r="A2645" s="109" t="s">
        <v>376</v>
      </c>
      <c r="B2645" s="109" t="s">
        <v>375</v>
      </c>
      <c r="C2645" s="109" t="str">
        <f>VLOOKUP(B2645,Nonpubs!$B$2:$D$193,3,FALSE)</f>
        <v xml:space="preserve">P,K-8                                                                                                                                                                                                                                                                                                                                                                                                                                                                                                                                                                                                                                                                                                                                                                                                                                                                                                                                                                                                                                                                                                                                                                                                                                                                                                                                                                                                                                                                                                                                                                                                                                                                                                                                                                                                                                                                                                                                                                                                                                                                           </v>
      </c>
      <c r="D2645" s="109" t="str">
        <f>VLOOKUP(B2645,Nonpubs!$B$2:$D$193,2,FALSE)</f>
        <v xml:space="preserve">Trotwood-Madison City                                       </v>
      </c>
      <c r="E2645" s="109" t="s">
        <v>744</v>
      </c>
      <c r="F2645" s="109" t="s">
        <v>994</v>
      </c>
      <c r="G2645" s="109" t="s">
        <v>1317</v>
      </c>
      <c r="H2645" s="109" t="s">
        <v>793</v>
      </c>
      <c r="I2645" s="109" t="s">
        <v>1456</v>
      </c>
    </row>
    <row r="2646" spans="1:9">
      <c r="A2646" s="109" t="s">
        <v>376</v>
      </c>
      <c r="B2646" s="109" t="s">
        <v>375</v>
      </c>
      <c r="C2646" s="109" t="str">
        <f>VLOOKUP(B2646,Nonpubs!$B$2:$D$193,3,FALSE)</f>
        <v xml:space="preserve">P,K-8                                                                                                                                                                                                                                                                                                                                                                                                                                                                                                                                                                                                                                                                                                                                                                                                                                                                                                                                                                                                                                                                                                                                                                                                                                                                                                                                                                                                                                                                                                                                                                                                                                                                                                                                                                                                                                                                                                                                                                                                                                                                           </v>
      </c>
      <c r="D2646" s="109" t="str">
        <f>VLOOKUP(B2646,Nonpubs!$B$2:$D$193,2,FALSE)</f>
        <v xml:space="preserve">Trotwood-Madison City                                       </v>
      </c>
      <c r="E2646" s="109" t="s">
        <v>739</v>
      </c>
      <c r="F2646" s="109" t="s">
        <v>908</v>
      </c>
      <c r="G2646" s="109" t="s">
        <v>1225</v>
      </c>
      <c r="H2646" s="109" t="s">
        <v>793</v>
      </c>
      <c r="I2646" s="109" t="s">
        <v>1456</v>
      </c>
    </row>
    <row r="2647" spans="1:9">
      <c r="A2647" s="109" t="s">
        <v>376</v>
      </c>
      <c r="B2647" s="109" t="s">
        <v>375</v>
      </c>
      <c r="C2647" s="109" t="str">
        <f>VLOOKUP(B2647,Nonpubs!$B$2:$D$193,3,FALSE)</f>
        <v xml:space="preserve">P,K-8                                                                                                                                                                                                                                                                                                                                                                                                                                                                                                                                                                                                                                                                                                                                                                                                                                                                                                                                                                                                                                                                                                                                                                                                                                                                                                                                                                                                                                                                                                                                                                                                                                                                                                                                                                                                                                                                                                                                                                                                                                                                           </v>
      </c>
      <c r="D2647" s="109" t="str">
        <f>VLOOKUP(B2647,Nonpubs!$B$2:$D$193,2,FALSE)</f>
        <v xml:space="preserve">Trotwood-Madison City                                       </v>
      </c>
      <c r="E2647" s="109" t="s">
        <v>740</v>
      </c>
      <c r="F2647" s="109" t="s">
        <v>908</v>
      </c>
      <c r="G2647" s="109" t="s">
        <v>1225</v>
      </c>
      <c r="H2647" s="109" t="s">
        <v>793</v>
      </c>
      <c r="I2647" s="109" t="s">
        <v>1456</v>
      </c>
    </row>
    <row r="2648" spans="1:9">
      <c r="A2648" s="109" t="s">
        <v>376</v>
      </c>
      <c r="B2648" s="109" t="s">
        <v>375</v>
      </c>
      <c r="C2648" s="109" t="str">
        <f>VLOOKUP(B2648,Nonpubs!$B$2:$D$193,3,FALSE)</f>
        <v xml:space="preserve">P,K-8                                                                                                                                                                                                                                                                                                                                                                                                                                                                                                                                                                                                                                                                                                                                                                                                                                                                                                                                                                                                                                                                                                                                                                                                                                                                                                                                                                                                                                                                                                                                                                                                                                                                                                                                                                                                                                                                                                                                                                                                                                                                           </v>
      </c>
      <c r="D2648" s="109" t="str">
        <f>VLOOKUP(B2648,Nonpubs!$B$2:$D$193,2,FALSE)</f>
        <v xml:space="preserve">Trotwood-Madison City                                       </v>
      </c>
      <c r="E2648" s="109" t="s">
        <v>744</v>
      </c>
      <c r="F2648" s="109" t="s">
        <v>908</v>
      </c>
      <c r="G2648" s="109" t="s">
        <v>1225</v>
      </c>
      <c r="H2648" s="109" t="s">
        <v>793</v>
      </c>
      <c r="I2648" s="109" t="s">
        <v>1456</v>
      </c>
    </row>
    <row r="2649" spans="1:9">
      <c r="A2649" s="109" t="s">
        <v>376</v>
      </c>
      <c r="B2649" s="109" t="s">
        <v>375</v>
      </c>
      <c r="C2649" s="109" t="str">
        <f>VLOOKUP(B2649,Nonpubs!$B$2:$D$193,3,FALSE)</f>
        <v xml:space="preserve">P,K-8                                                                                                                                                                                                                                                                                                                                                                                                                                                                                                                                                                                                                                                                                                                                                                                                                                                                                                                                                                                                                                                                                                                                                                                                                                                                                                                                                                                                                                                                                                                                                                                                                                                                                                                                                                                                                                                                                                                                                                                                                                                                           </v>
      </c>
      <c r="D2649" s="109" t="str">
        <f>VLOOKUP(B2649,Nonpubs!$B$2:$D$193,2,FALSE)</f>
        <v xml:space="preserve">Trotwood-Madison City                                       </v>
      </c>
      <c r="E2649" s="109" t="s">
        <v>743</v>
      </c>
      <c r="F2649" s="109" t="s">
        <v>3053</v>
      </c>
      <c r="G2649" s="109" t="s">
        <v>3054</v>
      </c>
      <c r="H2649" s="109" t="s">
        <v>1229</v>
      </c>
      <c r="I2649" s="109" t="s">
        <v>1456</v>
      </c>
    </row>
    <row r="2650" spans="1:9">
      <c r="A2650" s="109" t="s">
        <v>376</v>
      </c>
      <c r="B2650" s="109" t="s">
        <v>375</v>
      </c>
      <c r="C2650" s="109" t="str">
        <f>VLOOKUP(B2650,Nonpubs!$B$2:$D$193,3,FALSE)</f>
        <v xml:space="preserve">P,K-8                                                                                                                                                                                                                                                                                                                                                                                                                                                                                                                                                                                                                                                                                                                                                                                                                                                                                                                                                                                                                                                                                                                                                                                                                                                                                                                                                                                                                                                                                                                                                                                                                                                                                                                                                                                                                                                                                                                                                                                                                                                                           </v>
      </c>
      <c r="D2650" s="109" t="str">
        <f>VLOOKUP(B2650,Nonpubs!$B$2:$D$193,2,FALSE)</f>
        <v xml:space="preserve">Trotwood-Madison City                                       </v>
      </c>
      <c r="E2650" s="109" t="s">
        <v>739</v>
      </c>
      <c r="F2650" s="109" t="s">
        <v>907</v>
      </c>
      <c r="G2650" s="109" t="s">
        <v>1224</v>
      </c>
      <c r="H2650" s="109" t="s">
        <v>793</v>
      </c>
      <c r="I2650" s="109" t="s">
        <v>1456</v>
      </c>
    </row>
    <row r="2651" spans="1:9">
      <c r="A2651" s="109" t="s">
        <v>376</v>
      </c>
      <c r="B2651" s="109" t="s">
        <v>375</v>
      </c>
      <c r="C2651" s="109" t="str">
        <f>VLOOKUP(B2651,Nonpubs!$B$2:$D$193,3,FALSE)</f>
        <v xml:space="preserve">P,K-8                                                                                                                                                                                                                                                                                                                                                                                                                                                                                                                                                                                                                                                                                                                                                                                                                                                                                                                                                                                                                                                                                                                                                                                                                                                                                                                                                                                                                                                                                                                                                                                                                                                                                                                                                                                                                                                                                                                                                                                                                                                                           </v>
      </c>
      <c r="D2651" s="109" t="str">
        <f>VLOOKUP(B2651,Nonpubs!$B$2:$D$193,2,FALSE)</f>
        <v xml:space="preserve">Trotwood-Madison City                                       </v>
      </c>
      <c r="E2651" s="109" t="s">
        <v>740</v>
      </c>
      <c r="F2651" s="109" t="s">
        <v>907</v>
      </c>
      <c r="G2651" s="109" t="s">
        <v>1224</v>
      </c>
      <c r="H2651" s="109" t="s">
        <v>793</v>
      </c>
      <c r="I2651" s="109" t="s">
        <v>1456</v>
      </c>
    </row>
    <row r="2652" spans="1:9">
      <c r="A2652" s="109" t="s">
        <v>376</v>
      </c>
      <c r="B2652" s="109" t="s">
        <v>375</v>
      </c>
      <c r="C2652" s="109" t="str">
        <f>VLOOKUP(B2652,Nonpubs!$B$2:$D$193,3,FALSE)</f>
        <v xml:space="preserve">P,K-8                                                                                                                                                                                                                                                                                                                                                                                                                                                                                                                                                                                                                                                                                                                                                                                                                                                                                                                                                                                                                                                                                                                                                                                                                                                                                                                                                                                                                                                                                                                                                                                                                                                                                                                                                                                                                                                                                                                                                                                                                                                                           </v>
      </c>
      <c r="D2652" s="109" t="str">
        <f>VLOOKUP(B2652,Nonpubs!$B$2:$D$193,2,FALSE)</f>
        <v xml:space="preserve">Trotwood-Madison City                                       </v>
      </c>
      <c r="E2652" s="109" t="s">
        <v>741</v>
      </c>
      <c r="F2652" s="109" t="s">
        <v>907</v>
      </c>
      <c r="G2652" s="109" t="s">
        <v>1224</v>
      </c>
      <c r="H2652" s="109" t="s">
        <v>793</v>
      </c>
      <c r="I2652" s="109" t="s">
        <v>1456</v>
      </c>
    </row>
    <row r="2653" spans="1:9">
      <c r="A2653" s="109" t="s">
        <v>376</v>
      </c>
      <c r="B2653" s="109" t="s">
        <v>375</v>
      </c>
      <c r="C2653" s="109" t="str">
        <f>VLOOKUP(B2653,Nonpubs!$B$2:$D$193,3,FALSE)</f>
        <v xml:space="preserve">P,K-8                                                                                                                                                                                                                                                                                                                                                                                                                                                                                                                                                                                                                                                                                                                                                                                                                                                                                                                                                                                                                                                                                                                                                                                                                                                                                                                                                                                                                                                                                                                                                                                                                                                                                                                                                                                                                                                                                                                                                                                                                                                                           </v>
      </c>
      <c r="D2653" s="109" t="str">
        <f>VLOOKUP(B2653,Nonpubs!$B$2:$D$193,2,FALSE)</f>
        <v xml:space="preserve">Trotwood-Madison City                                       </v>
      </c>
      <c r="E2653" s="109" t="s">
        <v>742</v>
      </c>
      <c r="F2653" s="109" t="s">
        <v>907</v>
      </c>
      <c r="G2653" s="109" t="s">
        <v>1224</v>
      </c>
      <c r="H2653" s="109" t="s">
        <v>793</v>
      </c>
      <c r="I2653" s="109" t="s">
        <v>1456</v>
      </c>
    </row>
    <row r="2654" spans="1:9">
      <c r="A2654" s="109" t="s">
        <v>376</v>
      </c>
      <c r="B2654" s="109" t="s">
        <v>375</v>
      </c>
      <c r="C2654" s="109" t="str">
        <f>VLOOKUP(B2654,Nonpubs!$B$2:$D$193,3,FALSE)</f>
        <v xml:space="preserve">P,K-8                                                                                                                                                                                                                                                                                                                                                                                                                                                                                                                                                                                                                                                                                                                                                                                                                                                                                                                                                                                                                                                                                                                                                                                                                                                                                                                                                                                                                                                                                                                                                                                                                                                                                                                                                                                                                                                                                                                                                                                                                                                                           </v>
      </c>
      <c r="D2654" s="109" t="str">
        <f>VLOOKUP(B2654,Nonpubs!$B$2:$D$193,2,FALSE)</f>
        <v xml:space="preserve">Trotwood-Madison City                                       </v>
      </c>
      <c r="E2654" s="109" t="s">
        <v>744</v>
      </c>
      <c r="F2654" s="109" t="s">
        <v>907</v>
      </c>
      <c r="G2654" s="109" t="s">
        <v>1224</v>
      </c>
      <c r="H2654" s="109" t="s">
        <v>793</v>
      </c>
      <c r="I2654" s="109" t="s">
        <v>1456</v>
      </c>
    </row>
    <row r="2655" spans="1:9">
      <c r="A2655" s="109" t="s">
        <v>376</v>
      </c>
      <c r="B2655" s="109" t="s">
        <v>375</v>
      </c>
      <c r="C2655" s="109" t="str">
        <f>VLOOKUP(B2655,Nonpubs!$B$2:$D$193,3,FALSE)</f>
        <v xml:space="preserve">P,K-8                                                                                                                                                                                                                                                                                                                                                                                                                                                                                                                                                                                                                                                                                                                                                                                                                                                                                                                                                                                                                                                                                                                                                                                                                                                                                                                                                                                                                                                                                                                                                                                                                                                                                                                                                                                                                                                                                                                                                                                                                                                                           </v>
      </c>
      <c r="D2655" s="109" t="str">
        <f>VLOOKUP(B2655,Nonpubs!$B$2:$D$193,2,FALSE)</f>
        <v xml:space="preserve">Trotwood-Madison City                                       </v>
      </c>
      <c r="E2655" s="109" t="s">
        <v>743</v>
      </c>
      <c r="F2655" s="109" t="s">
        <v>907</v>
      </c>
      <c r="G2655" s="109" t="s">
        <v>1224</v>
      </c>
      <c r="H2655" s="109" t="s">
        <v>793</v>
      </c>
      <c r="I2655" s="109" t="s">
        <v>1456</v>
      </c>
    </row>
    <row r="2656" spans="1:9">
      <c r="A2656" s="109" t="s">
        <v>376</v>
      </c>
      <c r="B2656" s="109" t="s">
        <v>375</v>
      </c>
      <c r="C2656" s="109" t="str">
        <f>VLOOKUP(B2656,Nonpubs!$B$2:$D$193,3,FALSE)</f>
        <v xml:space="preserve">P,K-8                                                                                                                                                                                                                                                                                                                                                                                                                                                                                                                                                                                                                                                                                                                                                                                                                                                                                                                                                                                                                                                                                                                                                                                                                                                                                                                                                                                                                                                                                                                                                                                                                                                                                                                                                                                                                                                                                                                                                                                                                                                                           </v>
      </c>
      <c r="D2656" s="109" t="str">
        <f>VLOOKUP(B2656,Nonpubs!$B$2:$D$193,2,FALSE)</f>
        <v xml:space="preserve">Trotwood-Madison City                                       </v>
      </c>
      <c r="E2656" s="109" t="s">
        <v>744</v>
      </c>
      <c r="F2656" s="109" t="s">
        <v>1084</v>
      </c>
      <c r="G2656" s="109" t="s">
        <v>1414</v>
      </c>
      <c r="H2656" s="109" t="s">
        <v>799</v>
      </c>
      <c r="I2656" s="109" t="s">
        <v>1455</v>
      </c>
    </row>
    <row r="2657" spans="1:9">
      <c r="A2657" s="109" t="s">
        <v>376</v>
      </c>
      <c r="B2657" s="109" t="s">
        <v>375</v>
      </c>
      <c r="C2657" s="109" t="str">
        <f>VLOOKUP(B2657,Nonpubs!$B$2:$D$193,3,FALSE)</f>
        <v xml:space="preserve">P,K-8                                                                                                                                                                                                                                                                                                                                                                                                                                                                                                                                                                                                                                                                                                                                                                                                                                                                                                                                                                                                                                                                                                                                                                                                                                                                                                                                                                                                                                                                                                                                                                                                                                                                                                                                                                                                                                                                                                                                                                                                                                                                           </v>
      </c>
      <c r="D2657" s="109" t="str">
        <f>VLOOKUP(B2657,Nonpubs!$B$2:$D$193,2,FALSE)</f>
        <v xml:space="preserve">Trotwood-Madison City                                       </v>
      </c>
      <c r="E2657" s="109" t="s">
        <v>743</v>
      </c>
      <c r="F2657" s="109" t="s">
        <v>1084</v>
      </c>
      <c r="G2657" s="109" t="s">
        <v>1414</v>
      </c>
      <c r="H2657" s="109" t="s">
        <v>799</v>
      </c>
      <c r="I2657" s="109" t="s">
        <v>1455</v>
      </c>
    </row>
    <row r="2658" spans="1:9">
      <c r="A2658" s="109" t="s">
        <v>376</v>
      </c>
      <c r="B2658" s="109" t="s">
        <v>375</v>
      </c>
      <c r="C2658" s="109" t="str">
        <f>VLOOKUP(B2658,Nonpubs!$B$2:$D$193,3,FALSE)</f>
        <v xml:space="preserve">P,K-8                                                                                                                                                                                                                                                                                                                                                                                                                                                                                                                                                                                                                                                                                                                                                                                                                                                                                                                                                                                                                                                                                                                                                                                                                                                                                                                                                                                                                                                                                                                                                                                                                                                                                                                                                                                                                                                                                                                                                                                                                                                                           </v>
      </c>
      <c r="D2658" s="109" t="str">
        <f>VLOOKUP(B2658,Nonpubs!$B$2:$D$193,2,FALSE)</f>
        <v xml:space="preserve">Trotwood-Madison City                                       </v>
      </c>
      <c r="E2658" s="109" t="s">
        <v>744</v>
      </c>
      <c r="F2658" s="109" t="s">
        <v>1087</v>
      </c>
      <c r="G2658" s="109" t="s">
        <v>1417</v>
      </c>
      <c r="H2658" s="109" t="s">
        <v>802</v>
      </c>
      <c r="I2658" s="109" t="s">
        <v>1456</v>
      </c>
    </row>
    <row r="2659" spans="1:9">
      <c r="A2659" s="109" t="s">
        <v>376</v>
      </c>
      <c r="B2659" s="109" t="s">
        <v>375</v>
      </c>
      <c r="C2659" s="109" t="str">
        <f>VLOOKUP(B2659,Nonpubs!$B$2:$D$193,3,FALSE)</f>
        <v xml:space="preserve">P,K-8                                                                                                                                                                                                                                                                                                                                                                                                                                                                                                                                                                                                                                                                                                                                                                                                                                                                                                                                                                                                                                                                                                                                                                                                                                                                                                                                                                                                                                                                                                                                                                                                                                                                                                                                                                                                                                                                                                                                                                                                                                                                           </v>
      </c>
      <c r="D2659" s="109" t="str">
        <f>VLOOKUP(B2659,Nonpubs!$B$2:$D$193,2,FALSE)</f>
        <v xml:space="preserve">Trotwood-Madison City                                       </v>
      </c>
      <c r="E2659" s="109" t="s">
        <v>741</v>
      </c>
      <c r="F2659" s="109" t="s">
        <v>902</v>
      </c>
      <c r="G2659" s="109" t="s">
        <v>1219</v>
      </c>
      <c r="H2659" s="109" t="s">
        <v>795</v>
      </c>
      <c r="I2659" s="109" t="s">
        <v>1456</v>
      </c>
    </row>
    <row r="2660" spans="1:9">
      <c r="A2660" s="109" t="s">
        <v>376</v>
      </c>
      <c r="B2660" s="109" t="s">
        <v>375</v>
      </c>
      <c r="C2660" s="109" t="str">
        <f>VLOOKUP(B2660,Nonpubs!$B$2:$D$193,3,FALSE)</f>
        <v xml:space="preserve">P,K-8                                                                                                                                                                                                                                                                                                                                                                                                                                                                                                                                                                                                                                                                                                                                                                                                                                                                                                                                                                                                                                                                                                                                                                                                                                                                                                                                                                                                                                                                                                                                                                                                                                                                                                                                                                                                                                                                                                                                                                                                                                                                           </v>
      </c>
      <c r="D2660" s="109" t="str">
        <f>VLOOKUP(B2660,Nonpubs!$B$2:$D$193,2,FALSE)</f>
        <v xml:space="preserve">Trotwood-Madison City                                       </v>
      </c>
      <c r="E2660" s="109" t="s">
        <v>743</v>
      </c>
      <c r="F2660" s="109" t="s">
        <v>902</v>
      </c>
      <c r="G2660" s="109" t="s">
        <v>1219</v>
      </c>
      <c r="H2660" s="109" t="s">
        <v>795</v>
      </c>
      <c r="I2660" s="109" t="s">
        <v>1456</v>
      </c>
    </row>
    <row r="2661" spans="1:9">
      <c r="A2661" s="109" t="s">
        <v>376</v>
      </c>
      <c r="B2661" s="109" t="s">
        <v>375</v>
      </c>
      <c r="C2661" s="109" t="str">
        <f>VLOOKUP(B2661,Nonpubs!$B$2:$D$193,3,FALSE)</f>
        <v xml:space="preserve">P,K-8                                                                                                                                                                                                                                                                                                                                                                                                                                                                                                                                                                                                                                                                                                                                                                                                                                                                                                                                                                                                                                                                                                                                                                                                                                                                                                                                                                                                                                                                                                                                                                                                                                                                                                                                                                                                                                                                                                                                                                                                                                                                           </v>
      </c>
      <c r="D2661" s="109" t="str">
        <f>VLOOKUP(B2661,Nonpubs!$B$2:$D$193,2,FALSE)</f>
        <v xml:space="preserve">Trotwood-Madison City                                       </v>
      </c>
      <c r="E2661" s="109" t="s">
        <v>739</v>
      </c>
      <c r="F2661" s="109" t="s">
        <v>1026</v>
      </c>
      <c r="G2661" s="109" t="s">
        <v>1351</v>
      </c>
      <c r="H2661" s="109" t="s">
        <v>1027</v>
      </c>
      <c r="I2661" s="109" t="s">
        <v>1456</v>
      </c>
    </row>
    <row r="2662" spans="1:9">
      <c r="A2662" s="109" t="s">
        <v>376</v>
      </c>
      <c r="B2662" s="109" t="s">
        <v>375</v>
      </c>
      <c r="C2662" s="109" t="str">
        <f>VLOOKUP(B2662,Nonpubs!$B$2:$D$193,3,FALSE)</f>
        <v xml:space="preserve">P,K-8                                                                                                                                                                                                                                                                                                                                                                                                                                                                                                                                                                                                                                                                                                                                                                                                                                                                                                                                                                                                                                                                                                                                                                                                                                                                                                                                                                                                                                                                                                                                                                                                                                                                                                                                                                                                                                                                                                                                                                                                                                                                           </v>
      </c>
      <c r="D2662" s="109" t="str">
        <f>VLOOKUP(B2662,Nonpubs!$B$2:$D$193,2,FALSE)</f>
        <v xml:space="preserve">Trotwood-Madison City                                       </v>
      </c>
      <c r="E2662" s="109" t="s">
        <v>740</v>
      </c>
      <c r="F2662" s="109" t="s">
        <v>1026</v>
      </c>
      <c r="G2662" s="109" t="s">
        <v>1351</v>
      </c>
      <c r="H2662" s="109" t="s">
        <v>1027</v>
      </c>
      <c r="I2662" s="109" t="s">
        <v>1456</v>
      </c>
    </row>
    <row r="2663" spans="1:9">
      <c r="A2663" s="109" t="s">
        <v>376</v>
      </c>
      <c r="B2663" s="109" t="s">
        <v>375</v>
      </c>
      <c r="C2663" s="109" t="str">
        <f>VLOOKUP(B2663,Nonpubs!$B$2:$D$193,3,FALSE)</f>
        <v xml:space="preserve">P,K-8                                                                                                                                                                                                                                                                                                                                                                                                                                                                                                                                                                                                                                                                                                                                                                                                                                                                                                                                                                                                                                                                                                                                                                                                                                                                                                                                                                                                                                                                                                                                                                                                                                                                                                                                                                                                                                                                                                                                                                                                                                                                           </v>
      </c>
      <c r="D2663" s="109" t="str">
        <f>VLOOKUP(B2663,Nonpubs!$B$2:$D$193,2,FALSE)</f>
        <v xml:space="preserve">Trotwood-Madison City                                       </v>
      </c>
      <c r="E2663" s="109" t="s">
        <v>744</v>
      </c>
      <c r="F2663" s="109" t="s">
        <v>1030</v>
      </c>
      <c r="G2663" s="109" t="s">
        <v>1354</v>
      </c>
      <c r="H2663" s="109" t="s">
        <v>1355</v>
      </c>
      <c r="I2663" s="109" t="s">
        <v>1455</v>
      </c>
    </row>
    <row r="2664" spans="1:9">
      <c r="A2664" s="109" t="s">
        <v>376</v>
      </c>
      <c r="B2664" s="109" t="s">
        <v>375</v>
      </c>
      <c r="C2664" s="109" t="str">
        <f>VLOOKUP(B2664,Nonpubs!$B$2:$D$193,3,FALSE)</f>
        <v xml:space="preserve">P,K-8                                                                                                                                                                                                                                                                                                                                                                                                                                                                                                                                                                                                                                                                                                                                                                                                                                                                                                                                                                                                                                                                                                                                                                                                                                                                                                                                                                                                                                                                                                                                                                                                                                                                                                                                                                                                                                                                                                                                                                                                                                                                           </v>
      </c>
      <c r="D2664" s="109" t="str">
        <f>VLOOKUP(B2664,Nonpubs!$B$2:$D$193,2,FALSE)</f>
        <v xml:space="preserve">Trotwood-Madison City                                       </v>
      </c>
      <c r="E2664" s="109" t="s">
        <v>744</v>
      </c>
      <c r="F2664" s="109" t="s">
        <v>877</v>
      </c>
      <c r="G2664" s="109" t="s">
        <v>1193</v>
      </c>
      <c r="H2664" s="109" t="s">
        <v>791</v>
      </c>
      <c r="I2664" s="109" t="s">
        <v>1455</v>
      </c>
    </row>
    <row r="2665" spans="1:9">
      <c r="A2665" s="109" t="s">
        <v>376</v>
      </c>
      <c r="B2665" s="109" t="s">
        <v>375</v>
      </c>
      <c r="C2665" s="109" t="str">
        <f>VLOOKUP(B2665,Nonpubs!$B$2:$D$193,3,FALSE)</f>
        <v xml:space="preserve">P,K-8                                                                                                                                                                                                                                                                                                                                                                                                                                                                                                                                                                                                                                                                                                                                                                                                                                                                                                                                                                                                                                                                                                                                                                                                                                                                                                                                                                                                                                                                                                                                                                                                                                                                                                                                                                                                                                                                                                                                                                                                                                                                           </v>
      </c>
      <c r="D2665" s="109" t="str">
        <f>VLOOKUP(B2665,Nonpubs!$B$2:$D$193,2,FALSE)</f>
        <v xml:space="preserve">Trotwood-Madison City                                       </v>
      </c>
      <c r="E2665" s="109" t="s">
        <v>743</v>
      </c>
      <c r="F2665" s="109" t="s">
        <v>877</v>
      </c>
      <c r="G2665" s="109" t="s">
        <v>1193</v>
      </c>
      <c r="H2665" s="109" t="s">
        <v>791</v>
      </c>
      <c r="I2665" s="109" t="s">
        <v>1455</v>
      </c>
    </row>
    <row r="2666" spans="1:9">
      <c r="A2666" s="109" t="s">
        <v>376</v>
      </c>
      <c r="B2666" s="109" t="s">
        <v>375</v>
      </c>
      <c r="C2666" s="109" t="str">
        <f>VLOOKUP(B2666,Nonpubs!$B$2:$D$193,3,FALSE)</f>
        <v xml:space="preserve">P,K-8                                                                                                                                                                                                                                                                                                                                                                                                                                                                                                                                                                                                                                                                                                                                                                                                                                                                                                                                                                                                                                                                                                                                                                                                                                                                                                                                                                                                                                                                                                                                                                                                                                                                                                                                                                                                                                                                                                                                                                                                                                                                           </v>
      </c>
      <c r="D2666" s="109" t="str">
        <f>VLOOKUP(B2666,Nonpubs!$B$2:$D$193,2,FALSE)</f>
        <v xml:space="preserve">Trotwood-Madison City                                       </v>
      </c>
      <c r="E2666" s="109" t="s">
        <v>739</v>
      </c>
      <c r="F2666" s="109" t="s">
        <v>930</v>
      </c>
      <c r="G2666" s="109" t="s">
        <v>1248</v>
      </c>
      <c r="H2666" s="109" t="s">
        <v>793</v>
      </c>
      <c r="I2666" s="109" t="s">
        <v>1456</v>
      </c>
    </row>
    <row r="2667" spans="1:9">
      <c r="A2667" s="109" t="s">
        <v>376</v>
      </c>
      <c r="B2667" s="109" t="s">
        <v>375</v>
      </c>
      <c r="C2667" s="109" t="str">
        <f>VLOOKUP(B2667,Nonpubs!$B$2:$D$193,3,FALSE)</f>
        <v xml:space="preserve">P,K-8                                                                                                                                                                                                                                                                                                                                                                                                                                                                                                                                                                                                                                                                                                                                                                                                                                                                                                                                                                                                                                                                                                                                                                                                                                                                                                                                                                                                                                                                                                                                                                                                                                                                                                                                                                                                                                                                                                                                                                                                                                                                           </v>
      </c>
      <c r="D2667" s="109" t="str">
        <f>VLOOKUP(B2667,Nonpubs!$B$2:$D$193,2,FALSE)</f>
        <v xml:space="preserve">Trotwood-Madison City                                       </v>
      </c>
      <c r="E2667" s="109" t="s">
        <v>740</v>
      </c>
      <c r="F2667" s="109" t="s">
        <v>930</v>
      </c>
      <c r="G2667" s="109" t="s">
        <v>1248</v>
      </c>
      <c r="H2667" s="109" t="s">
        <v>793</v>
      </c>
      <c r="I2667" s="109" t="s">
        <v>1456</v>
      </c>
    </row>
    <row r="2668" spans="1:9">
      <c r="A2668" s="109" t="s">
        <v>376</v>
      </c>
      <c r="B2668" s="109" t="s">
        <v>375</v>
      </c>
      <c r="C2668" s="109" t="str">
        <f>VLOOKUP(B2668,Nonpubs!$B$2:$D$193,3,FALSE)</f>
        <v xml:space="preserve">P,K-8                                                                                                                                                                                                                                                                                                                                                                                                                                                                                                                                                                                                                                                                                                                                                                                                                                                                                                                                                                                                                                                                                                                                                                                                                                                                                                                                                                                                                                                                                                                                                                                                                                                                                                                                                                                                                                                                                                                                                                                                                                                                           </v>
      </c>
      <c r="D2668" s="109" t="str">
        <f>VLOOKUP(B2668,Nonpubs!$B$2:$D$193,2,FALSE)</f>
        <v xml:space="preserve">Trotwood-Madison City                                       </v>
      </c>
      <c r="E2668" s="109" t="s">
        <v>741</v>
      </c>
      <c r="F2668" s="109" t="s">
        <v>930</v>
      </c>
      <c r="G2668" s="109" t="s">
        <v>1248</v>
      </c>
      <c r="H2668" s="109" t="s">
        <v>793</v>
      </c>
      <c r="I2668" s="109" t="s">
        <v>1456</v>
      </c>
    </row>
    <row r="2669" spans="1:9">
      <c r="A2669" s="109" t="s">
        <v>376</v>
      </c>
      <c r="B2669" s="109" t="s">
        <v>375</v>
      </c>
      <c r="C2669" s="109" t="str">
        <f>VLOOKUP(B2669,Nonpubs!$B$2:$D$193,3,FALSE)</f>
        <v xml:space="preserve">P,K-8                                                                                                                                                                                                                                                                                                                                                                                                                                                                                                                                                                                                                                                                                                                                                                                                                                                                                                                                                                                                                                                                                                                                                                                                                                                                                                                                                                                                                                                                                                                                                                                                                                                                                                                                                                                                                                                                                                                                                                                                                                                                           </v>
      </c>
      <c r="D2669" s="109" t="str">
        <f>VLOOKUP(B2669,Nonpubs!$B$2:$D$193,2,FALSE)</f>
        <v xml:space="preserve">Trotwood-Madison City                                       </v>
      </c>
      <c r="E2669" s="109" t="s">
        <v>742</v>
      </c>
      <c r="F2669" s="109" t="s">
        <v>930</v>
      </c>
      <c r="G2669" s="109" t="s">
        <v>1248</v>
      </c>
      <c r="H2669" s="109" t="s">
        <v>793</v>
      </c>
      <c r="I2669" s="109" t="s">
        <v>1456</v>
      </c>
    </row>
    <row r="2670" spans="1:9">
      <c r="A2670" s="109" t="s">
        <v>376</v>
      </c>
      <c r="B2670" s="109" t="s">
        <v>375</v>
      </c>
      <c r="C2670" s="109" t="str">
        <f>VLOOKUP(B2670,Nonpubs!$B$2:$D$193,3,FALSE)</f>
        <v xml:space="preserve">P,K-8                                                                                                                                                                                                                                                                                                                                                                                                                                                                                                                                                                                                                                                                                                                                                                                                                                                                                                                                                                                                                                                                                                                                                                                                                                                                                                                                                                                                                                                                                                                                                                                                                                                                                                                                                                                                                                                                                                                                                                                                                                                                           </v>
      </c>
      <c r="D2670" s="109" t="str">
        <f>VLOOKUP(B2670,Nonpubs!$B$2:$D$193,2,FALSE)</f>
        <v xml:space="preserve">Trotwood-Madison City                                       </v>
      </c>
      <c r="E2670" s="109" t="s">
        <v>744</v>
      </c>
      <c r="F2670" s="109" t="s">
        <v>930</v>
      </c>
      <c r="G2670" s="109" t="s">
        <v>1248</v>
      </c>
      <c r="H2670" s="109" t="s">
        <v>793</v>
      </c>
      <c r="I2670" s="109" t="s">
        <v>1456</v>
      </c>
    </row>
    <row r="2671" spans="1:9">
      <c r="A2671" s="109" t="s">
        <v>376</v>
      </c>
      <c r="B2671" s="109" t="s">
        <v>375</v>
      </c>
      <c r="C2671" s="109" t="str">
        <f>VLOOKUP(B2671,Nonpubs!$B$2:$D$193,3,FALSE)</f>
        <v xml:space="preserve">P,K-8                                                                                                                                                                                                                                                                                                                                                                                                                                                                                                                                                                                                                                                                                                                                                                                                                                                                                                                                                                                                                                                                                                                                                                                                                                                                                                                                                                                                                                                                                                                                                                                                                                                                                                                                                                                                                                                                                                                                                                                                                                                                           </v>
      </c>
      <c r="D2671" s="109" t="str">
        <f>VLOOKUP(B2671,Nonpubs!$B$2:$D$193,2,FALSE)</f>
        <v xml:space="preserve">Trotwood-Madison City                                       </v>
      </c>
      <c r="E2671" s="109" t="s">
        <v>743</v>
      </c>
      <c r="F2671" s="109" t="s">
        <v>930</v>
      </c>
      <c r="G2671" s="109" t="s">
        <v>1248</v>
      </c>
      <c r="H2671" s="109" t="s">
        <v>793</v>
      </c>
      <c r="I2671" s="109" t="s">
        <v>1456</v>
      </c>
    </row>
    <row r="2672" spans="1:9">
      <c r="A2672" s="109" t="s">
        <v>376</v>
      </c>
      <c r="B2672" s="109" t="s">
        <v>375</v>
      </c>
      <c r="C2672" s="109" t="str">
        <f>VLOOKUP(B2672,Nonpubs!$B$2:$D$193,3,FALSE)</f>
        <v xml:space="preserve">P,K-8                                                                                                                                                                                                                                                                                                                                                                                                                                                                                                                                                                                                                                                                                                                                                                                                                                                                                                                                                                                                                                                                                                                                                                                                                                                                                                                                                                                                                                                                                                                                                                                                                                                                                                                                                                                                                                                                                                                                                                                                                                                                           </v>
      </c>
      <c r="D2672" s="109" t="str">
        <f>VLOOKUP(B2672,Nonpubs!$B$2:$D$193,2,FALSE)</f>
        <v xml:space="preserve">Trotwood-Madison City                                       </v>
      </c>
      <c r="E2672" s="109" t="s">
        <v>740</v>
      </c>
      <c r="F2672" s="109" t="s">
        <v>3050</v>
      </c>
      <c r="G2672" s="109" t="s">
        <v>3051</v>
      </c>
      <c r="H2672" s="109" t="s">
        <v>3052</v>
      </c>
      <c r="I2672" s="109" t="s">
        <v>1456</v>
      </c>
    </row>
    <row r="2673" spans="1:9">
      <c r="A2673" s="109" t="s">
        <v>376</v>
      </c>
      <c r="B2673" s="109" t="s">
        <v>375</v>
      </c>
      <c r="C2673" s="109" t="str">
        <f>VLOOKUP(B2673,Nonpubs!$B$2:$D$193,3,FALSE)</f>
        <v xml:space="preserve">P,K-8                                                                                                                                                                                                                                                                                                                                                                                                                                                                                                                                                                                                                                                                                                                                                                                                                                                                                                                                                                                                                                                                                                                                                                                                                                                                                                                                                                                                                                                                                                                                                                                                                                                                                                                                                                                                                                                                                                                                                                                                                                                                           </v>
      </c>
      <c r="D2673" s="109" t="str">
        <f>VLOOKUP(B2673,Nonpubs!$B$2:$D$193,2,FALSE)</f>
        <v xml:space="preserve">Trotwood-Madison City                                       </v>
      </c>
      <c r="E2673" s="109" t="s">
        <v>741</v>
      </c>
      <c r="F2673" s="109" t="s">
        <v>3050</v>
      </c>
      <c r="G2673" s="109" t="s">
        <v>3051</v>
      </c>
      <c r="H2673" s="109" t="s">
        <v>3052</v>
      </c>
      <c r="I2673" s="109" t="s">
        <v>1456</v>
      </c>
    </row>
    <row r="2674" spans="1:9">
      <c r="A2674" s="109" t="s">
        <v>376</v>
      </c>
      <c r="B2674" s="109" t="s">
        <v>375</v>
      </c>
      <c r="C2674" s="109" t="str">
        <f>VLOOKUP(B2674,Nonpubs!$B$2:$D$193,3,FALSE)</f>
        <v xml:space="preserve">P,K-8                                                                                                                                                                                                                                                                                                                                                                                                                                                                                                                                                                                                                                                                                                                                                                                                                                                                                                                                                                                                                                                                                                                                                                                                                                                                                                                                                                                                                                                                                                                                                                                                                                                                                                                                                                                                                                                                                                                                                                                                                                                                           </v>
      </c>
      <c r="D2674" s="109" t="str">
        <f>VLOOKUP(B2674,Nonpubs!$B$2:$D$193,2,FALSE)</f>
        <v xml:space="preserve">Trotwood-Madison City                                       </v>
      </c>
      <c r="E2674" s="109" t="s">
        <v>739</v>
      </c>
      <c r="F2674" s="109" t="s">
        <v>905</v>
      </c>
      <c r="G2674" s="109" t="s">
        <v>1222</v>
      </c>
      <c r="H2674" s="109" t="s">
        <v>791</v>
      </c>
      <c r="I2674" s="109" t="s">
        <v>1456</v>
      </c>
    </row>
    <row r="2675" spans="1:9">
      <c r="A2675" s="109" t="s">
        <v>376</v>
      </c>
      <c r="B2675" s="109" t="s">
        <v>375</v>
      </c>
      <c r="C2675" s="109" t="str">
        <f>VLOOKUP(B2675,Nonpubs!$B$2:$D$193,3,FALSE)</f>
        <v xml:space="preserve">P,K-8                                                                                                                                                                                                                                                                                                                                                                                                                                                                                                                                                                                                                                                                                                                                                                                                                                                                                                                                                                                                                                                                                                                                                                                                                                                                                                                                                                                                                                                                                                                                                                                                                                                                                                                                                                                                                                                                                                                                                                                                                                                                           </v>
      </c>
      <c r="D2675" s="109" t="str">
        <f>VLOOKUP(B2675,Nonpubs!$B$2:$D$193,2,FALSE)</f>
        <v xml:space="preserve">Trotwood-Madison City                                       </v>
      </c>
      <c r="E2675" s="109" t="s">
        <v>744</v>
      </c>
      <c r="F2675" s="109" t="s">
        <v>905</v>
      </c>
      <c r="G2675" s="109" t="s">
        <v>1222</v>
      </c>
      <c r="H2675" s="109" t="s">
        <v>791</v>
      </c>
      <c r="I2675" s="109" t="s">
        <v>1456</v>
      </c>
    </row>
    <row r="2676" spans="1:9">
      <c r="A2676" s="109" t="s">
        <v>376</v>
      </c>
      <c r="B2676" s="109" t="s">
        <v>375</v>
      </c>
      <c r="C2676" s="109" t="str">
        <f>VLOOKUP(B2676,Nonpubs!$B$2:$D$193,3,FALSE)</f>
        <v xml:space="preserve">P,K-8                                                                                                                                                                                                                                                                                                                                                                                                                                                                                                                                                                                                                                                                                                                                                                                                                                                                                                                                                                                                                                                                                                                                                                                                                                                                                                                                                                                                                                                                                                                                                                                                                                                                                                                                                                                                                                                                                                                                                                                                                                                                           </v>
      </c>
      <c r="D2676" s="109" t="str">
        <f>VLOOKUP(B2676,Nonpubs!$B$2:$D$193,2,FALSE)</f>
        <v xml:space="preserve">Trotwood-Madison City                                       </v>
      </c>
      <c r="E2676" s="109" t="s">
        <v>743</v>
      </c>
      <c r="F2676" s="109" t="s">
        <v>905</v>
      </c>
      <c r="G2676" s="109" t="s">
        <v>1222</v>
      </c>
      <c r="H2676" s="109" t="s">
        <v>791</v>
      </c>
      <c r="I2676" s="109" t="s">
        <v>1456</v>
      </c>
    </row>
    <row r="2677" spans="1:9">
      <c r="A2677" s="109" t="s">
        <v>376</v>
      </c>
      <c r="B2677" s="109" t="s">
        <v>375</v>
      </c>
      <c r="C2677" s="109" t="str">
        <f>VLOOKUP(B2677,Nonpubs!$B$2:$D$193,3,FALSE)</f>
        <v xml:space="preserve">P,K-8                                                                                                                                                                                                                                                                                                                                                                                                                                                                                                                                                                                                                                                                                                                                                                                                                                                                                                                                                                                                                                                                                                                                                                                                                                                                                                                                                                                                                                                                                                                                                                                                                                                                                                                                                                                                                                                                                                                                                                                                                                                                           </v>
      </c>
      <c r="D2677" s="109" t="str">
        <f>VLOOKUP(B2677,Nonpubs!$B$2:$D$193,2,FALSE)</f>
        <v xml:space="preserve">Trotwood-Madison City                                       </v>
      </c>
      <c r="E2677" s="109" t="s">
        <v>739</v>
      </c>
      <c r="F2677" s="109" t="s">
        <v>996</v>
      </c>
      <c r="G2677" s="109" t="s">
        <v>1319</v>
      </c>
      <c r="H2677" s="109" t="s">
        <v>793</v>
      </c>
      <c r="I2677" s="109" t="s">
        <v>1455</v>
      </c>
    </row>
    <row r="2678" spans="1:9">
      <c r="A2678" s="109" t="s">
        <v>376</v>
      </c>
      <c r="B2678" s="109" t="s">
        <v>375</v>
      </c>
      <c r="C2678" s="109" t="str">
        <f>VLOOKUP(B2678,Nonpubs!$B$2:$D$193,3,FALSE)</f>
        <v xml:space="preserve">P,K-8                                                                                                                                                                                                                                                                                                                                                                                                                                                                                                                                                                                                                                                                                                                                                                                                                                                                                                                                                                                                                                                                                                                                                                                                                                                                                                                                                                                                                                                                                                                                                                                                                                                                                                                                                                                                                                                                                                                                                                                                                                                                           </v>
      </c>
      <c r="D2678" s="109" t="str">
        <f>VLOOKUP(B2678,Nonpubs!$B$2:$D$193,2,FALSE)</f>
        <v xml:space="preserve">Trotwood-Madison City                                       </v>
      </c>
      <c r="E2678" s="109" t="s">
        <v>740</v>
      </c>
      <c r="F2678" s="109" t="s">
        <v>996</v>
      </c>
      <c r="G2678" s="109" t="s">
        <v>1319</v>
      </c>
      <c r="H2678" s="109" t="s">
        <v>793</v>
      </c>
      <c r="I2678" s="109" t="s">
        <v>1455</v>
      </c>
    </row>
    <row r="2679" spans="1:9">
      <c r="A2679" s="109" t="s">
        <v>376</v>
      </c>
      <c r="B2679" s="109" t="s">
        <v>375</v>
      </c>
      <c r="C2679" s="109" t="str">
        <f>VLOOKUP(B2679,Nonpubs!$B$2:$D$193,3,FALSE)</f>
        <v xml:space="preserve">P,K-8                                                                                                                                                                                                                                                                                                                                                                                                                                                                                                                                                                                                                                                                                                                                                                                                                                                                                                                                                                                                                                                                                                                                                                                                                                                                                                                                                                                                                                                                                                                                                                                                                                                                                                                                                                                                                                                                                                                                                                                                                                                                           </v>
      </c>
      <c r="D2679" s="109" t="str">
        <f>VLOOKUP(B2679,Nonpubs!$B$2:$D$193,2,FALSE)</f>
        <v xml:space="preserve">Trotwood-Madison City                                       </v>
      </c>
      <c r="E2679" s="109" t="s">
        <v>741</v>
      </c>
      <c r="F2679" s="109" t="s">
        <v>996</v>
      </c>
      <c r="G2679" s="109" t="s">
        <v>1319</v>
      </c>
      <c r="H2679" s="109" t="s">
        <v>793</v>
      </c>
      <c r="I2679" s="109" t="s">
        <v>1455</v>
      </c>
    </row>
    <row r="2680" spans="1:9">
      <c r="A2680" s="109" t="s">
        <v>376</v>
      </c>
      <c r="B2680" s="109" t="s">
        <v>375</v>
      </c>
      <c r="C2680" s="109" t="str">
        <f>VLOOKUP(B2680,Nonpubs!$B$2:$D$193,3,FALSE)</f>
        <v xml:space="preserve">P,K-8                                                                                                                                                                                                                                                                                                                                                                                                                                                                                                                                                                                                                                                                                                                                                                                                                                                                                                                                                                                                                                                                                                                                                                                                                                                                                                                                                                                                                                                                                                                                                                                                                                                                                                                                                                                                                                                                                                                                                                                                                                                                           </v>
      </c>
      <c r="D2680" s="109" t="str">
        <f>VLOOKUP(B2680,Nonpubs!$B$2:$D$193,2,FALSE)</f>
        <v xml:space="preserve">Trotwood-Madison City                                       </v>
      </c>
      <c r="E2680" s="109" t="s">
        <v>742</v>
      </c>
      <c r="F2680" s="109" t="s">
        <v>996</v>
      </c>
      <c r="G2680" s="109" t="s">
        <v>1319</v>
      </c>
      <c r="H2680" s="109" t="s">
        <v>793</v>
      </c>
      <c r="I2680" s="109" t="s">
        <v>1455</v>
      </c>
    </row>
    <row r="2681" spans="1:9">
      <c r="A2681" s="109" t="s">
        <v>376</v>
      </c>
      <c r="B2681" s="109" t="s">
        <v>375</v>
      </c>
      <c r="C2681" s="109" t="str">
        <f>VLOOKUP(B2681,Nonpubs!$B$2:$D$193,3,FALSE)</f>
        <v xml:space="preserve">P,K-8                                                                                                                                                                                                                                                                                                                                                                                                                                                                                                                                                                                                                                                                                                                                                                                                                                                                                                                                                                                                                                                                                                                                                                                                                                                                                                                                                                                                                                                                                                                                                                                                                                                                                                                                                                                                                                                                                                                                                                                                                                                                           </v>
      </c>
      <c r="D2681" s="109" t="str">
        <f>VLOOKUP(B2681,Nonpubs!$B$2:$D$193,2,FALSE)</f>
        <v xml:space="preserve">Trotwood-Madison City                                       </v>
      </c>
      <c r="E2681" s="109" t="s">
        <v>743</v>
      </c>
      <c r="F2681" s="109" t="s">
        <v>996</v>
      </c>
      <c r="G2681" s="109" t="s">
        <v>1319</v>
      </c>
      <c r="H2681" s="109" t="s">
        <v>793</v>
      </c>
      <c r="I2681" s="109" t="s">
        <v>1455</v>
      </c>
    </row>
    <row r="2682" spans="1:9">
      <c r="A2682" s="109" t="s">
        <v>376</v>
      </c>
      <c r="B2682" s="109" t="s">
        <v>375</v>
      </c>
      <c r="C2682" s="109" t="str">
        <f>VLOOKUP(B2682,Nonpubs!$B$2:$D$193,3,FALSE)</f>
        <v xml:space="preserve">P,K-8                                                                                                                                                                                                                                                                                                                                                                                                                                                                                                                                                                                                                                                                                                                                                                                                                                                                                                                                                                                                                                                                                                                                                                                                                                                                                                                                                                                                                                                                                                                                                                                                                                                                                                                                                                                                                                                                                                                                                                                                                                                                           </v>
      </c>
      <c r="D2682" s="109" t="str">
        <f>VLOOKUP(B2682,Nonpubs!$B$2:$D$193,2,FALSE)</f>
        <v xml:space="preserve">Trotwood-Madison City                                       </v>
      </c>
      <c r="E2682" s="109" t="s">
        <v>744</v>
      </c>
      <c r="F2682" s="109" t="s">
        <v>3017</v>
      </c>
      <c r="G2682" s="109" t="s">
        <v>3018</v>
      </c>
      <c r="H2682" s="109" t="s">
        <v>801</v>
      </c>
      <c r="I2682" s="109" t="s">
        <v>1456</v>
      </c>
    </row>
    <row r="2683" spans="1:9">
      <c r="A2683" s="109" t="s">
        <v>376</v>
      </c>
      <c r="B2683" s="109" t="s">
        <v>375</v>
      </c>
      <c r="C2683" s="109" t="str">
        <f>VLOOKUP(B2683,Nonpubs!$B$2:$D$193,3,FALSE)</f>
        <v xml:space="preserve">P,K-8                                                                                                                                                                                                                                                                                                                                                                                                                                                                                                                                                                                                                                                                                                                                                                                                                                                                                                                                                                                                                                                                                                                                                                                                                                                                                                                                                                                                                                                                                                                                                                                                                                                                                                                                                                                                                                                                                                                                                                                                                                                                           </v>
      </c>
      <c r="D2683" s="109" t="str">
        <f>VLOOKUP(B2683,Nonpubs!$B$2:$D$193,2,FALSE)</f>
        <v xml:space="preserve">Trotwood-Madison City                                       </v>
      </c>
      <c r="E2683" s="109" t="s">
        <v>742</v>
      </c>
      <c r="F2683" s="109" t="s">
        <v>1085</v>
      </c>
      <c r="G2683" s="109" t="s">
        <v>1415</v>
      </c>
      <c r="H2683" s="109" t="s">
        <v>791</v>
      </c>
      <c r="I2683" s="109" t="s">
        <v>1455</v>
      </c>
    </row>
    <row r="2684" spans="1:9">
      <c r="A2684" s="109" t="s">
        <v>376</v>
      </c>
      <c r="B2684" s="109" t="s">
        <v>375</v>
      </c>
      <c r="C2684" s="109" t="str">
        <f>VLOOKUP(B2684,Nonpubs!$B$2:$D$193,3,FALSE)</f>
        <v xml:space="preserve">P,K-8                                                                                                                                                                                                                                                                                                                                                                                                                                                                                                                                                                                                                                                                                                                                                                                                                                                                                                                                                                                                                                                                                                                                                                                                                                                                                                                                                                                                                                                                                                                                                                                                                                                                                                                                                                                                                                                                                                                                                                                                                                                                           </v>
      </c>
      <c r="D2684" s="109" t="str">
        <f>VLOOKUP(B2684,Nonpubs!$B$2:$D$193,2,FALSE)</f>
        <v xml:space="preserve">Trotwood-Madison City                                       </v>
      </c>
      <c r="E2684" s="109" t="s">
        <v>744</v>
      </c>
      <c r="F2684" s="109" t="s">
        <v>1085</v>
      </c>
      <c r="G2684" s="109" t="s">
        <v>1415</v>
      </c>
      <c r="H2684" s="109" t="s">
        <v>791</v>
      </c>
      <c r="I2684" s="109" t="s">
        <v>1455</v>
      </c>
    </row>
    <row r="2685" spans="1:9">
      <c r="A2685" s="109" t="s">
        <v>376</v>
      </c>
      <c r="B2685" s="109" t="s">
        <v>375</v>
      </c>
      <c r="C2685" s="109" t="str">
        <f>VLOOKUP(B2685,Nonpubs!$B$2:$D$193,3,FALSE)</f>
        <v xml:space="preserve">P,K-8                                                                                                                                                                                                                                                                                                                                                                                                                                                                                                                                                                                                                                                                                                                                                                                                                                                                                                                                                                                                                                                                                                                                                                                                                                                                                                                                                                                                                                                                                                                                                                                                                                                                                                                                                                                                                                                                                                                                                                                                                                                                           </v>
      </c>
      <c r="D2685" s="109" t="str">
        <f>VLOOKUP(B2685,Nonpubs!$B$2:$D$193,2,FALSE)</f>
        <v xml:space="preserve">Trotwood-Madison City                                       </v>
      </c>
      <c r="E2685" s="109" t="s">
        <v>739</v>
      </c>
      <c r="F2685" s="109" t="s">
        <v>998</v>
      </c>
      <c r="G2685" s="109" t="s">
        <v>1321</v>
      </c>
      <c r="H2685" s="109" t="s">
        <v>793</v>
      </c>
      <c r="I2685" s="109" t="s">
        <v>1456</v>
      </c>
    </row>
    <row r="2686" spans="1:9">
      <c r="A2686" s="109" t="s">
        <v>376</v>
      </c>
      <c r="B2686" s="109" t="s">
        <v>375</v>
      </c>
      <c r="C2686" s="109" t="str">
        <f>VLOOKUP(B2686,Nonpubs!$B$2:$D$193,3,FALSE)</f>
        <v xml:space="preserve">P,K-8                                                                                                                                                                                                                                                                                                                                                                                                                                                                                                                                                                                                                                                                                                                                                                                                                                                                                                                                                                                                                                                                                                                                                                                                                                                                                                                                                                                                                                                                                                                                                                                                                                                                                                                                                                                                                                                                                                                                                                                                                                                                           </v>
      </c>
      <c r="D2686" s="109" t="str">
        <f>VLOOKUP(B2686,Nonpubs!$B$2:$D$193,2,FALSE)</f>
        <v xml:space="preserve">Trotwood-Madison City                                       </v>
      </c>
      <c r="E2686" s="109" t="s">
        <v>740</v>
      </c>
      <c r="F2686" s="109" t="s">
        <v>998</v>
      </c>
      <c r="G2686" s="109" t="s">
        <v>1321</v>
      </c>
      <c r="H2686" s="109" t="s">
        <v>793</v>
      </c>
      <c r="I2686" s="109" t="s">
        <v>1456</v>
      </c>
    </row>
    <row r="2687" spans="1:9">
      <c r="A2687" s="109" t="s">
        <v>376</v>
      </c>
      <c r="B2687" s="109" t="s">
        <v>375</v>
      </c>
      <c r="C2687" s="109" t="str">
        <f>VLOOKUP(B2687,Nonpubs!$B$2:$D$193,3,FALSE)</f>
        <v xml:space="preserve">P,K-8                                                                                                                                                                                                                                                                                                                                                                                                                                                                                                                                                                                                                                                                                                                                                                                                                                                                                                                                                                                                                                                                                                                                                                                                                                                                                                                                                                                                                                                                                                                                                                                                                                                                                                                                                                                                                                                                                                                                                                                                                                                                           </v>
      </c>
      <c r="D2687" s="109" t="str">
        <f>VLOOKUP(B2687,Nonpubs!$B$2:$D$193,2,FALSE)</f>
        <v xml:space="preserve">Trotwood-Madison City                                       </v>
      </c>
      <c r="E2687" s="109" t="s">
        <v>742</v>
      </c>
      <c r="F2687" s="109" t="s">
        <v>998</v>
      </c>
      <c r="G2687" s="109" t="s">
        <v>1321</v>
      </c>
      <c r="H2687" s="109" t="s">
        <v>793</v>
      </c>
      <c r="I2687" s="109" t="s">
        <v>1456</v>
      </c>
    </row>
    <row r="2688" spans="1:9">
      <c r="A2688" s="109" t="s">
        <v>376</v>
      </c>
      <c r="B2688" s="109" t="s">
        <v>375</v>
      </c>
      <c r="C2688" s="109" t="str">
        <f>VLOOKUP(B2688,Nonpubs!$B$2:$D$193,3,FALSE)</f>
        <v xml:space="preserve">P,K-8                                                                                                                                                                                                                                                                                                                                                                                                                                                                                                                                                                                                                                                                                                                                                                                                                                                                                                                                                                                                                                                                                                                                                                                                                                                                                                                                                                                                                                                                                                                                                                                                                                                                                                                                                                                                                                                                                                                                                                                                                                                                           </v>
      </c>
      <c r="D2688" s="109" t="str">
        <f>VLOOKUP(B2688,Nonpubs!$B$2:$D$193,2,FALSE)</f>
        <v xml:space="preserve">Trotwood-Madison City                                       </v>
      </c>
      <c r="E2688" s="109" t="s">
        <v>744</v>
      </c>
      <c r="F2688" s="109" t="s">
        <v>998</v>
      </c>
      <c r="G2688" s="109" t="s">
        <v>1321</v>
      </c>
      <c r="H2688" s="109" t="s">
        <v>793</v>
      </c>
      <c r="I2688" s="109" t="s">
        <v>1456</v>
      </c>
    </row>
    <row r="2689" spans="1:9">
      <c r="A2689" s="109" t="s">
        <v>376</v>
      </c>
      <c r="B2689" s="109" t="s">
        <v>375</v>
      </c>
      <c r="C2689" s="109" t="str">
        <f>VLOOKUP(B2689,Nonpubs!$B$2:$D$193,3,FALSE)</f>
        <v xml:space="preserve">P,K-8                                                                                                                                                                                                                                                                                                                                                                                                                                                                                                                                                                                                                                                                                                                                                                                                                                                                                                                                                                                                                                                                                                                                                                                                                                                                                                                                                                                                                                                                                                                                                                                                                                                                                                                                                                                                                                                                                                                                                                                                                                                                           </v>
      </c>
      <c r="D2689" s="109" t="str">
        <f>VLOOKUP(B2689,Nonpubs!$B$2:$D$193,2,FALSE)</f>
        <v xml:space="preserve">Trotwood-Madison City                                       </v>
      </c>
      <c r="E2689" s="109" t="s">
        <v>740</v>
      </c>
      <c r="F2689" s="109" t="s">
        <v>1035</v>
      </c>
      <c r="G2689" s="109" t="s">
        <v>1361</v>
      </c>
      <c r="H2689" s="109" t="s">
        <v>800</v>
      </c>
      <c r="I2689" s="109" t="s">
        <v>1456</v>
      </c>
    </row>
    <row r="2690" spans="1:9">
      <c r="A2690" s="109" t="s">
        <v>376</v>
      </c>
      <c r="B2690" s="109" t="s">
        <v>375</v>
      </c>
      <c r="C2690" s="109" t="str">
        <f>VLOOKUP(B2690,Nonpubs!$B$2:$D$193,3,FALSE)</f>
        <v xml:space="preserve">P,K-8                                                                                                                                                                                                                                                                                                                                                                                                                                                                                                                                                                                                                                                                                                                                                                                                                                                                                                                                                                                                                                                                                                                                                                                                                                                                                                                                                                                                                                                                                                                                                                                                                                                                                                                                                                                                                                                                                                                                                                                                                                                                           </v>
      </c>
      <c r="D2690" s="109" t="str">
        <f>VLOOKUP(B2690,Nonpubs!$B$2:$D$193,2,FALSE)</f>
        <v xml:space="preserve">Trotwood-Madison City                                       </v>
      </c>
      <c r="E2690" s="109" t="s">
        <v>741</v>
      </c>
      <c r="F2690" s="109" t="s">
        <v>1035</v>
      </c>
      <c r="G2690" s="109" t="s">
        <v>1361</v>
      </c>
      <c r="H2690" s="109" t="s">
        <v>800</v>
      </c>
      <c r="I2690" s="109" t="s">
        <v>1456</v>
      </c>
    </row>
    <row r="2691" spans="1:9">
      <c r="A2691" s="109" t="s">
        <v>376</v>
      </c>
      <c r="B2691" s="109" t="s">
        <v>375</v>
      </c>
      <c r="C2691" s="109" t="str">
        <f>VLOOKUP(B2691,Nonpubs!$B$2:$D$193,3,FALSE)</f>
        <v xml:space="preserve">P,K-8                                                                                                                                                                                                                                                                                                                                                                                                                                                                                                                                                                                                                                                                                                                                                                                                                                                                                                                                                                                                                                                                                                                                                                                                                                                                                                                                                                                                                                                                                                                                                                                                                                                                                                                                                                                                                                                                                                                                                                                                                                                                           </v>
      </c>
      <c r="D2691" s="109" t="str">
        <f>VLOOKUP(B2691,Nonpubs!$B$2:$D$193,2,FALSE)</f>
        <v xml:space="preserve">Trotwood-Madison City                                       </v>
      </c>
      <c r="E2691" s="109" t="s">
        <v>744</v>
      </c>
      <c r="F2691" s="109" t="s">
        <v>1035</v>
      </c>
      <c r="G2691" s="109" t="s">
        <v>1361</v>
      </c>
      <c r="H2691" s="109" t="s">
        <v>800</v>
      </c>
      <c r="I2691" s="109" t="s">
        <v>1456</v>
      </c>
    </row>
    <row r="2692" spans="1:9">
      <c r="A2692" s="109" t="s">
        <v>376</v>
      </c>
      <c r="B2692" s="109" t="s">
        <v>375</v>
      </c>
      <c r="C2692" s="109" t="str">
        <f>VLOOKUP(B2692,Nonpubs!$B$2:$D$193,3,FALSE)</f>
        <v xml:space="preserve">P,K-8                                                                                                                                                                                                                                                                                                                                                                                                                                                                                                                                                                                                                                                                                                                                                                                                                                                                                                                                                                                                                                                                                                                                                                                                                                                                                                                                                                                                                                                                                                                                                                                                                                                                                                                                                                                                                                                                                                                                                                                                                                                                           </v>
      </c>
      <c r="D2692" s="109" t="str">
        <f>VLOOKUP(B2692,Nonpubs!$B$2:$D$193,2,FALSE)</f>
        <v xml:space="preserve">Trotwood-Madison City                                       </v>
      </c>
      <c r="E2692" s="109" t="s">
        <v>740</v>
      </c>
      <c r="F2692" s="109" t="s">
        <v>878</v>
      </c>
      <c r="G2692" s="109" t="s">
        <v>1194</v>
      </c>
      <c r="H2692" s="109" t="s">
        <v>793</v>
      </c>
      <c r="I2692" s="109" t="s">
        <v>1456</v>
      </c>
    </row>
    <row r="2693" spans="1:9">
      <c r="A2693" s="109" t="s">
        <v>376</v>
      </c>
      <c r="B2693" s="109" t="s">
        <v>375</v>
      </c>
      <c r="C2693" s="109" t="str">
        <f>VLOOKUP(B2693,Nonpubs!$B$2:$D$193,3,FALSE)</f>
        <v xml:space="preserve">P,K-8                                                                                                                                                                                                                                                                                                                                                                                                                                                                                                                                                                                                                                                                                                                                                                                                                                                                                                                                                                                                                                                                                                                                                                                                                                                                                                                                                                                                                                                                                                                                                                                                                                                                                                                                                                                                                                                                                                                                                                                                                                                                           </v>
      </c>
      <c r="D2693" s="109" t="str">
        <f>VLOOKUP(B2693,Nonpubs!$B$2:$D$193,2,FALSE)</f>
        <v xml:space="preserve">Trotwood-Madison City                                       </v>
      </c>
      <c r="E2693" s="109" t="s">
        <v>741</v>
      </c>
      <c r="F2693" s="109" t="s">
        <v>878</v>
      </c>
      <c r="G2693" s="109" t="s">
        <v>1194</v>
      </c>
      <c r="H2693" s="109" t="s">
        <v>793</v>
      </c>
      <c r="I2693" s="109" t="s">
        <v>1456</v>
      </c>
    </row>
    <row r="2694" spans="1:9">
      <c r="A2694" s="109" t="s">
        <v>376</v>
      </c>
      <c r="B2694" s="109" t="s">
        <v>375</v>
      </c>
      <c r="C2694" s="109" t="str">
        <f>VLOOKUP(B2694,Nonpubs!$B$2:$D$193,3,FALSE)</f>
        <v xml:space="preserve">P,K-8                                                                                                                                                                                                                                                                                                                                                                                                                                                                                                                                                                                                                                                                                                                                                                                                                                                                                                                                                                                                                                                                                                                                                                                                                                                                                                                                                                                                                                                                                                                                                                                                                                                                                                                                                                                                                                                                                                                                                                                                                                                                           </v>
      </c>
      <c r="D2694" s="109" t="str">
        <f>VLOOKUP(B2694,Nonpubs!$B$2:$D$193,2,FALSE)</f>
        <v xml:space="preserve">Trotwood-Madison City                                       </v>
      </c>
      <c r="E2694" s="109" t="s">
        <v>742</v>
      </c>
      <c r="F2694" s="109" t="s">
        <v>878</v>
      </c>
      <c r="G2694" s="109" t="s">
        <v>1194</v>
      </c>
      <c r="H2694" s="109" t="s">
        <v>793</v>
      </c>
      <c r="I2694" s="109" t="s">
        <v>1456</v>
      </c>
    </row>
    <row r="2695" spans="1:9">
      <c r="A2695" s="109" t="s">
        <v>376</v>
      </c>
      <c r="B2695" s="109" t="s">
        <v>375</v>
      </c>
      <c r="C2695" s="109" t="str">
        <f>VLOOKUP(B2695,Nonpubs!$B$2:$D$193,3,FALSE)</f>
        <v xml:space="preserve">P,K-8                                                                                                                                                                                                                                                                                                                                                                                                                                                                                                                                                                                                                                                                                                                                                                                                                                                                                                                                                                                                                                                                                                                                                                                                                                                                                                                                                                                                                                                                                                                                                                                                                                                                                                                                                                                                                                                                                                                                                                                                                                                                           </v>
      </c>
      <c r="D2695" s="109" t="str">
        <f>VLOOKUP(B2695,Nonpubs!$B$2:$D$193,2,FALSE)</f>
        <v xml:space="preserve">Trotwood-Madison City                                       </v>
      </c>
      <c r="E2695" s="109" t="s">
        <v>743</v>
      </c>
      <c r="F2695" s="109" t="s">
        <v>878</v>
      </c>
      <c r="G2695" s="109" t="s">
        <v>1194</v>
      </c>
      <c r="H2695" s="109" t="s">
        <v>793</v>
      </c>
      <c r="I2695" s="109" t="s">
        <v>1456</v>
      </c>
    </row>
    <row r="2696" spans="1:9">
      <c r="A2696" s="109" t="s">
        <v>378</v>
      </c>
      <c r="B2696" s="109" t="s">
        <v>377</v>
      </c>
      <c r="C2696" s="109" t="str">
        <f>VLOOKUP(B2696,Nonpubs!$B$2:$D$193,3,FALSE)</f>
        <v xml:space="preserve">9-12                                                                                                                                                                                                                                                                                                                                                                                                                                                                                                                                                                                                                                                                                                                                                                                                                                                                                                                                                                                                                                                                                                                                                                                                                                                                                                                                                                                                                                                                                                                                                                                                                                                                                                                                                                                                                                                                                                                                                                                                                                                                            </v>
      </c>
      <c r="D2696" s="109" t="str">
        <f>VLOOKUP(B2696,Nonpubs!$B$2:$D$193,2,FALSE)</f>
        <v xml:space="preserve">Cincinnati City                                             </v>
      </c>
      <c r="E2696" s="109" t="s">
        <v>751</v>
      </c>
      <c r="F2696" s="109" t="s">
        <v>867</v>
      </c>
      <c r="G2696" s="109" t="s">
        <v>1182</v>
      </c>
      <c r="H2696" s="109" t="s">
        <v>795</v>
      </c>
      <c r="I2696" s="109" t="s">
        <v>1456</v>
      </c>
    </row>
    <row r="2697" spans="1:9">
      <c r="A2697" s="109" t="s">
        <v>378</v>
      </c>
      <c r="B2697" s="109" t="s">
        <v>377</v>
      </c>
      <c r="C2697" s="109" t="str">
        <f>VLOOKUP(B2697,Nonpubs!$B$2:$D$193,3,FALSE)</f>
        <v xml:space="preserve">9-12                                                                                                                                                                                                                                                                                                                                                                                                                                                                                                                                                                                                                                                                                                                                                                                                                                                                                                                                                                                                                                                                                                                                                                                                                                                                                                                                                                                                                                                                                                                                                                                                                                                                                                                                                                                                                                                                                                                                                                                                                                                                            </v>
      </c>
      <c r="D2697" s="109" t="str">
        <f>VLOOKUP(B2697,Nonpubs!$B$2:$D$193,2,FALSE)</f>
        <v xml:space="preserve">Cincinnati City                                             </v>
      </c>
      <c r="E2697" s="109" t="s">
        <v>752</v>
      </c>
      <c r="F2697" s="109" t="s">
        <v>867</v>
      </c>
      <c r="G2697" s="109" t="s">
        <v>1182</v>
      </c>
      <c r="H2697" s="109" t="s">
        <v>795</v>
      </c>
      <c r="I2697" s="109" t="s">
        <v>1456</v>
      </c>
    </row>
    <row r="2698" spans="1:9">
      <c r="A2698" s="109" t="s">
        <v>378</v>
      </c>
      <c r="B2698" s="109" t="s">
        <v>377</v>
      </c>
      <c r="C2698" s="109" t="str">
        <f>VLOOKUP(B2698,Nonpubs!$B$2:$D$193,3,FALSE)</f>
        <v xml:space="preserve">9-12                                                                                                                                                                                                                                                                                                                                                                                                                                                                                                                                                                                                                                                                                                                                                                                                                                                                                                                                                                                                                                                                                                                                                                                                                                                                                                                                                                                                                                                                                                                                                                                                                                                                                                                                                                                                                                                                                                                                                                                                                                                                            </v>
      </c>
      <c r="D2698" s="109" t="str">
        <f>VLOOKUP(B2698,Nonpubs!$B$2:$D$193,2,FALSE)</f>
        <v xml:space="preserve">Cincinnati City                                             </v>
      </c>
      <c r="E2698" s="109" t="s">
        <v>751</v>
      </c>
      <c r="F2698" s="109" t="s">
        <v>987</v>
      </c>
      <c r="G2698" s="109" t="s">
        <v>1310</v>
      </c>
      <c r="H2698" s="109" t="s">
        <v>795</v>
      </c>
      <c r="I2698" s="109" t="s">
        <v>1456</v>
      </c>
    </row>
    <row r="2699" spans="1:9">
      <c r="A2699" s="109" t="s">
        <v>378</v>
      </c>
      <c r="B2699" s="109" t="s">
        <v>377</v>
      </c>
      <c r="C2699" s="109" t="str">
        <f>VLOOKUP(B2699,Nonpubs!$B$2:$D$193,3,FALSE)</f>
        <v xml:space="preserve">9-12                                                                                                                                                                                                                                                                                                                                                                                                                                                                                                                                                                                                                                                                                                                                                                                                                                                                                                                                                                                                                                                                                                                                                                                                                                                                                                                                                                                                                                                                                                                                                                                                                                                                                                                                                                                                                                                                                                                                                                                                                                                                            </v>
      </c>
      <c r="D2699" s="109" t="str">
        <f>VLOOKUP(B2699,Nonpubs!$B$2:$D$193,2,FALSE)</f>
        <v xml:space="preserve">Cincinnati City                                             </v>
      </c>
      <c r="E2699" s="109" t="s">
        <v>752</v>
      </c>
      <c r="F2699" s="109" t="s">
        <v>987</v>
      </c>
      <c r="G2699" s="109" t="s">
        <v>1310</v>
      </c>
      <c r="H2699" s="109" t="s">
        <v>795</v>
      </c>
      <c r="I2699" s="109" t="s">
        <v>1456</v>
      </c>
    </row>
    <row r="2700" spans="1:9">
      <c r="A2700" s="109" t="s">
        <v>378</v>
      </c>
      <c r="B2700" s="109" t="s">
        <v>377</v>
      </c>
      <c r="C2700" s="109" t="str">
        <f>VLOOKUP(B2700,Nonpubs!$B$2:$D$193,3,FALSE)</f>
        <v xml:space="preserve">9-12                                                                                                                                                                                                                                                                                                                                                                                                                                                                                                                                                                                                                                                                                                                                                                                                                                                                                                                                                                                                                                                                                                                                                                                                                                                                                                                                                                                                                                                                                                                                                                                                                                                                                                                                                                                                                                                                                                                                                                                                                                                                            </v>
      </c>
      <c r="D2700" s="109" t="str">
        <f>VLOOKUP(B2700,Nonpubs!$B$2:$D$193,2,FALSE)</f>
        <v xml:space="preserve">Cincinnati City                                             </v>
      </c>
      <c r="E2700" s="109" t="s">
        <v>804</v>
      </c>
      <c r="F2700" s="109" t="s">
        <v>987</v>
      </c>
      <c r="G2700" s="109" t="s">
        <v>1310</v>
      </c>
      <c r="H2700" s="109" t="s">
        <v>795</v>
      </c>
      <c r="I2700" s="109" t="s">
        <v>1456</v>
      </c>
    </row>
    <row r="2701" spans="1:9">
      <c r="A2701" s="109" t="s">
        <v>378</v>
      </c>
      <c r="B2701" s="109" t="s">
        <v>377</v>
      </c>
      <c r="C2701" s="109" t="str">
        <f>VLOOKUP(B2701,Nonpubs!$B$2:$D$193,3,FALSE)</f>
        <v xml:space="preserve">9-12                                                                                                                                                                                                                                                                                                                                                                                                                                                                                                                                                                                                                                                                                                                                                                                                                                                                                                                                                                                                                                                                                                                                                                                                                                                                                                                                                                                                                                                                                                                                                                                                                                                                                                                                                                                                                                                                                                                                                                                                                                                                            </v>
      </c>
      <c r="D2701" s="109" t="str">
        <f>VLOOKUP(B2701,Nonpubs!$B$2:$D$193,2,FALSE)</f>
        <v xml:space="preserve">Cincinnati City                                             </v>
      </c>
      <c r="E2701" s="109" t="s">
        <v>751</v>
      </c>
      <c r="F2701" s="109" t="s">
        <v>873</v>
      </c>
      <c r="G2701" s="109" t="s">
        <v>1189</v>
      </c>
      <c r="H2701" s="109" t="s">
        <v>795</v>
      </c>
      <c r="I2701" s="109" t="s">
        <v>1456</v>
      </c>
    </row>
    <row r="2702" spans="1:9">
      <c r="A2702" s="109" t="s">
        <v>378</v>
      </c>
      <c r="B2702" s="109" t="s">
        <v>377</v>
      </c>
      <c r="C2702" s="109" t="str">
        <f>VLOOKUP(B2702,Nonpubs!$B$2:$D$193,3,FALSE)</f>
        <v xml:space="preserve">9-12                                                                                                                                                                                                                                                                                                                                                                                                                                                                                                                                                                                                                                                                                                                                                                                                                                                                                                                                                                                                                                                                                                                                                                                                                                                                                                                                                                                                                                                                                                                                                                                                                                                                                                                                                                                                                                                                                                                                                                                                                                                                            </v>
      </c>
      <c r="D2702" s="109" t="str">
        <f>VLOOKUP(B2702,Nonpubs!$B$2:$D$193,2,FALSE)</f>
        <v xml:space="preserve">Cincinnati City                                             </v>
      </c>
      <c r="E2702" s="109" t="s">
        <v>751</v>
      </c>
      <c r="F2702" s="109" t="s">
        <v>1009</v>
      </c>
      <c r="G2702" s="109" t="s">
        <v>1332</v>
      </c>
      <c r="H2702" s="109" t="s">
        <v>795</v>
      </c>
      <c r="I2702" s="109" t="s">
        <v>1456</v>
      </c>
    </row>
    <row r="2703" spans="1:9">
      <c r="A2703" s="109" t="s">
        <v>378</v>
      </c>
      <c r="B2703" s="109" t="s">
        <v>377</v>
      </c>
      <c r="C2703" s="109" t="str">
        <f>VLOOKUP(B2703,Nonpubs!$B$2:$D$193,3,FALSE)</f>
        <v xml:space="preserve">9-12                                                                                                                                                                                                                                                                                                                                                                                                                                                                                                                                                                                                                                                                                                                                                                                                                                                                                                                                                                                                                                                                                                                                                                                                                                                                                                                                                                                                                                                                                                                                                                                                                                                                                                                                                                                                                                                                                                                                                                                                                                                                            </v>
      </c>
      <c r="D2703" s="109" t="str">
        <f>VLOOKUP(B2703,Nonpubs!$B$2:$D$193,2,FALSE)</f>
        <v xml:space="preserve">Cincinnati City                                             </v>
      </c>
      <c r="E2703" s="109" t="s">
        <v>751</v>
      </c>
      <c r="F2703" s="109" t="s">
        <v>1005</v>
      </c>
      <c r="G2703" s="109" t="s">
        <v>1328</v>
      </c>
      <c r="H2703" s="109" t="s">
        <v>802</v>
      </c>
      <c r="I2703" s="109" t="s">
        <v>1456</v>
      </c>
    </row>
    <row r="2704" spans="1:9">
      <c r="A2704" s="109" t="s">
        <v>378</v>
      </c>
      <c r="B2704" s="109" t="s">
        <v>377</v>
      </c>
      <c r="C2704" s="109" t="str">
        <f>VLOOKUP(B2704,Nonpubs!$B$2:$D$193,3,FALSE)</f>
        <v xml:space="preserve">9-12                                                                                                                                                                                                                                                                                                                                                                                                                                                                                                                                                                                                                                                                                                                                                                                                                                                                                                                                                                                                                                                                                                                                                                                                                                                                                                                                                                                                                                                                                                                                                                                                                                                                                                                                                                                                                                                                                                                                                                                                                                                                            </v>
      </c>
      <c r="D2704" s="109" t="str">
        <f>VLOOKUP(B2704,Nonpubs!$B$2:$D$193,2,FALSE)</f>
        <v xml:space="preserve">Cincinnati City                                             </v>
      </c>
      <c r="E2704" s="109" t="s">
        <v>804</v>
      </c>
      <c r="F2704" s="109" t="s">
        <v>1005</v>
      </c>
      <c r="G2704" s="109" t="s">
        <v>1328</v>
      </c>
      <c r="H2704" s="109" t="s">
        <v>802</v>
      </c>
      <c r="I2704" s="109" t="s">
        <v>1456</v>
      </c>
    </row>
    <row r="2705" spans="1:9">
      <c r="A2705" s="109" t="s">
        <v>378</v>
      </c>
      <c r="B2705" s="109" t="s">
        <v>377</v>
      </c>
      <c r="C2705" s="109" t="str">
        <f>VLOOKUP(B2705,Nonpubs!$B$2:$D$193,3,FALSE)</f>
        <v xml:space="preserve">9-12                                                                                                                                                                                                                                                                                                                                                                                                                                                                                                                                                                                                                                                                                                                                                                                                                                                                                                                                                                                                                                                                                                                                                                                                                                                                                                                                                                                                                                                                                                                                                                                                                                                                                                                                                                                                                                                                                                                                                                                                                                                                            </v>
      </c>
      <c r="D2705" s="109" t="str">
        <f>VLOOKUP(B2705,Nonpubs!$B$2:$D$193,2,FALSE)</f>
        <v xml:space="preserve">Cincinnati City                                             </v>
      </c>
      <c r="E2705" s="109" t="s">
        <v>751</v>
      </c>
      <c r="F2705" s="109" t="s">
        <v>813</v>
      </c>
      <c r="G2705" s="109" t="s">
        <v>1124</v>
      </c>
      <c r="H2705" s="109" t="s">
        <v>795</v>
      </c>
      <c r="I2705" s="109" t="s">
        <v>1456</v>
      </c>
    </row>
    <row r="2706" spans="1:9">
      <c r="A2706" s="109" t="s">
        <v>378</v>
      </c>
      <c r="B2706" s="109" t="s">
        <v>377</v>
      </c>
      <c r="C2706" s="109" t="str">
        <f>VLOOKUP(B2706,Nonpubs!$B$2:$D$193,3,FALSE)</f>
        <v xml:space="preserve">9-12                                                                                                                                                                                                                                                                                                                                                                                                                                                                                                                                                                                                                                                                                                                                                                                                                                                                                                                                                                                                                                                                                                                                                                                                                                                                                                                                                                                                                                                                                                                                                                                                                                                                                                                                                                                                                                                                                                                                                                                                                                                                            </v>
      </c>
      <c r="D2706" s="109" t="str">
        <f>VLOOKUP(B2706,Nonpubs!$B$2:$D$193,2,FALSE)</f>
        <v xml:space="preserve">Cincinnati City                                             </v>
      </c>
      <c r="E2706" s="109" t="s">
        <v>751</v>
      </c>
      <c r="F2706" s="109" t="s">
        <v>869</v>
      </c>
      <c r="G2706" s="109" t="s">
        <v>1184</v>
      </c>
      <c r="H2706" s="109" t="s">
        <v>795</v>
      </c>
      <c r="I2706" s="109" t="s">
        <v>1456</v>
      </c>
    </row>
    <row r="2707" spans="1:9">
      <c r="A2707" s="109" t="s">
        <v>378</v>
      </c>
      <c r="B2707" s="109" t="s">
        <v>377</v>
      </c>
      <c r="C2707" s="109" t="str">
        <f>VLOOKUP(B2707,Nonpubs!$B$2:$D$193,3,FALSE)</f>
        <v xml:space="preserve">9-12                                                                                                                                                                                                                                                                                                                                                                                                                                                                                                                                                                                                                                                                                                                                                                                                                                                                                                                                                                                                                                                                                                                                                                                                                                                                                                                                                                                                                                                                                                                                                                                                                                                                                                                                                                                                                                                                                                                                                                                                                                                                            </v>
      </c>
      <c r="D2707" s="109" t="str">
        <f>VLOOKUP(B2707,Nonpubs!$B$2:$D$193,2,FALSE)</f>
        <v xml:space="preserve">Cincinnati City                                             </v>
      </c>
      <c r="E2707" s="109" t="s">
        <v>804</v>
      </c>
      <c r="F2707" s="109" t="s">
        <v>869</v>
      </c>
      <c r="G2707" s="109" t="s">
        <v>1184</v>
      </c>
      <c r="H2707" s="109" t="s">
        <v>795</v>
      </c>
      <c r="I2707" s="109" t="s">
        <v>1456</v>
      </c>
    </row>
    <row r="2708" spans="1:9">
      <c r="A2708" s="109" t="s">
        <v>378</v>
      </c>
      <c r="B2708" s="109" t="s">
        <v>377</v>
      </c>
      <c r="C2708" s="109" t="str">
        <f>VLOOKUP(B2708,Nonpubs!$B$2:$D$193,3,FALSE)</f>
        <v xml:space="preserve">9-12                                                                                                                                                                                                                                                                                                                                                                                                                                                                                                                                                                                                                                                                                                                                                                                                                                                                                                                                                                                                                                                                                                                                                                                                                                                                                                                                                                                                                                                                                                                                                                                                                                                                                                                                                                                                                                                                                                                                                                                                                                                                            </v>
      </c>
      <c r="D2708" s="109" t="str">
        <f>VLOOKUP(B2708,Nonpubs!$B$2:$D$193,2,FALSE)</f>
        <v xml:space="preserve">Cincinnati City                                             </v>
      </c>
      <c r="E2708" s="109" t="s">
        <v>752</v>
      </c>
      <c r="F2708" s="109" t="s">
        <v>863</v>
      </c>
      <c r="G2708" s="109" t="s">
        <v>1178</v>
      </c>
      <c r="H2708" s="109" t="s">
        <v>795</v>
      </c>
      <c r="I2708" s="109" t="s">
        <v>1456</v>
      </c>
    </row>
    <row r="2709" spans="1:9">
      <c r="A2709" s="109" t="s">
        <v>378</v>
      </c>
      <c r="B2709" s="109" t="s">
        <v>377</v>
      </c>
      <c r="C2709" s="109" t="str">
        <f>VLOOKUP(B2709,Nonpubs!$B$2:$D$193,3,FALSE)</f>
        <v xml:space="preserve">9-12                                                                                                                                                                                                                                                                                                                                                                                                                                                                                                                                                                                                                                                                                                                                                                                                                                                                                                                                                                                                                                                                                                                                                                                                                                                                                                                                                                                                                                                                                                                                                                                                                                                                                                                                                                                                                                                                                                                                                                                                                                                                            </v>
      </c>
      <c r="D2709" s="109" t="str">
        <f>VLOOKUP(B2709,Nonpubs!$B$2:$D$193,2,FALSE)</f>
        <v xml:space="preserve">Cincinnati City                                             </v>
      </c>
      <c r="E2709" s="109" t="s">
        <v>751</v>
      </c>
      <c r="F2709" s="109" t="s">
        <v>1482</v>
      </c>
      <c r="G2709" s="109" t="s">
        <v>1482</v>
      </c>
      <c r="H2709" s="109" t="s">
        <v>1482</v>
      </c>
      <c r="I2709" s="109" t="s">
        <v>1482</v>
      </c>
    </row>
    <row r="2710" spans="1:9">
      <c r="A2710" s="109" t="s">
        <v>378</v>
      </c>
      <c r="B2710" s="109" t="s">
        <v>377</v>
      </c>
      <c r="C2710" s="109" t="str">
        <f>VLOOKUP(B2710,Nonpubs!$B$2:$D$193,3,FALSE)</f>
        <v xml:space="preserve">9-12                                                                                                                                                                                                                                                                                                                                                                                                                                                                                                                                                                                                                                                                                                                                                                                                                                                                                                                                                                                                                                                                                                                                                                                                                                                                                                                                                                                                                                                                                                                                                                                                                                                                                                                                                                                                                                                                                                                                                                                                                                                                            </v>
      </c>
      <c r="D2710" s="109" t="str">
        <f>VLOOKUP(B2710,Nonpubs!$B$2:$D$193,2,FALSE)</f>
        <v xml:space="preserve">Cincinnati City                                             </v>
      </c>
      <c r="E2710" s="109" t="s">
        <v>751</v>
      </c>
      <c r="F2710" s="109" t="s">
        <v>1061</v>
      </c>
      <c r="G2710" s="109" t="s">
        <v>1390</v>
      </c>
      <c r="H2710" s="109" t="s">
        <v>793</v>
      </c>
      <c r="I2710" s="109" t="s">
        <v>1455</v>
      </c>
    </row>
    <row r="2711" spans="1:9">
      <c r="A2711" s="109" t="s">
        <v>378</v>
      </c>
      <c r="B2711" s="109" t="s">
        <v>377</v>
      </c>
      <c r="C2711" s="109" t="str">
        <f>VLOOKUP(B2711,Nonpubs!$B$2:$D$193,3,FALSE)</f>
        <v xml:space="preserve">9-12                                                                                                                                                                                                                                                                                                                                                                                                                                                                                                                                                                                                                                                                                                                                                                                                                                                                                                                                                                                                                                                                                                                                                                                                                                                                                                                                                                                                                                                                                                                                                                                                                                                                                                                                                                                                                                                                                                                                                                                                                                                                            </v>
      </c>
      <c r="D2711" s="109" t="str">
        <f>VLOOKUP(B2711,Nonpubs!$B$2:$D$193,2,FALSE)</f>
        <v xml:space="preserve">Cincinnati City                                             </v>
      </c>
      <c r="E2711" s="109" t="s">
        <v>752</v>
      </c>
      <c r="F2711" s="109" t="s">
        <v>1008</v>
      </c>
      <c r="G2711" s="109" t="s">
        <v>1331</v>
      </c>
      <c r="H2711" s="109" t="s">
        <v>795</v>
      </c>
      <c r="I2711" s="109" t="s">
        <v>1456</v>
      </c>
    </row>
    <row r="2712" spans="1:9">
      <c r="A2712" s="109" t="s">
        <v>378</v>
      </c>
      <c r="B2712" s="109" t="s">
        <v>377</v>
      </c>
      <c r="C2712" s="109" t="str">
        <f>VLOOKUP(B2712,Nonpubs!$B$2:$D$193,3,FALSE)</f>
        <v xml:space="preserve">9-12                                                                                                                                                                                                                                                                                                                                                                                                                                                                                                                                                                                                                                                                                                                                                                                                                                                                                                                                                                                                                                                                                                                                                                                                                                                                                                                                                                                                                                                                                                                                                                                                                                                                                                                                                                                                                                                                                                                                                                                                                                                                            </v>
      </c>
      <c r="D2712" s="109" t="str">
        <f>VLOOKUP(B2712,Nonpubs!$B$2:$D$193,2,FALSE)</f>
        <v xml:space="preserve">Cincinnati City                                             </v>
      </c>
      <c r="E2712" s="109" t="s">
        <v>751</v>
      </c>
      <c r="F2712" s="109" t="s">
        <v>865</v>
      </c>
      <c r="G2712" s="109" t="s">
        <v>1180</v>
      </c>
      <c r="H2712" s="109" t="s">
        <v>795</v>
      </c>
      <c r="I2712" s="109" t="s">
        <v>1456</v>
      </c>
    </row>
    <row r="2713" spans="1:9">
      <c r="A2713" s="109" t="s">
        <v>378</v>
      </c>
      <c r="B2713" s="109" t="s">
        <v>377</v>
      </c>
      <c r="C2713" s="109" t="str">
        <f>VLOOKUP(B2713,Nonpubs!$B$2:$D$193,3,FALSE)</f>
        <v xml:space="preserve">9-12                                                                                                                                                                                                                                                                                                                                                                                                                                                                                                                                                                                                                                                                                                                                                                                                                                                                                                                                                                                                                                                                                                                                                                                                                                                                                                                                                                                                                                                                                                                                                                                                                                                                                                                                                                                                                                                                                                                                                                                                                                                                            </v>
      </c>
      <c r="D2713" s="109" t="str">
        <f>VLOOKUP(B2713,Nonpubs!$B$2:$D$193,2,FALSE)</f>
        <v xml:space="preserve">Cincinnati City                                             </v>
      </c>
      <c r="E2713" s="109" t="s">
        <v>752</v>
      </c>
      <c r="F2713" s="109" t="s">
        <v>814</v>
      </c>
      <c r="G2713" s="109" t="s">
        <v>1125</v>
      </c>
      <c r="H2713" s="109" t="s">
        <v>795</v>
      </c>
      <c r="I2713" s="109" t="s">
        <v>1456</v>
      </c>
    </row>
    <row r="2714" spans="1:9">
      <c r="A2714" s="109" t="s">
        <v>378</v>
      </c>
      <c r="B2714" s="109" t="s">
        <v>377</v>
      </c>
      <c r="C2714" s="109" t="str">
        <f>VLOOKUP(B2714,Nonpubs!$B$2:$D$193,3,FALSE)</f>
        <v xml:space="preserve">9-12                                                                                                                                                                                                                                                                                                                                                                                                                                                                                                                                                                                                                                                                                                                                                                                                                                                                                                                                                                                                                                                                                                                                                                                                                                                                                                                                                                                                                                                                                                                                                                                                                                                                                                                                                                                                                                                                                                                                                                                                                                                                            </v>
      </c>
      <c r="D2714" s="109" t="str">
        <f>VLOOKUP(B2714,Nonpubs!$B$2:$D$193,2,FALSE)</f>
        <v xml:space="preserve">Cincinnati City                                             </v>
      </c>
      <c r="E2714" s="109" t="s">
        <v>752</v>
      </c>
      <c r="F2714" s="109" t="s">
        <v>1062</v>
      </c>
      <c r="G2714" s="109" t="s">
        <v>1391</v>
      </c>
      <c r="H2714" s="109" t="s">
        <v>793</v>
      </c>
      <c r="I2714" s="109" t="s">
        <v>1456</v>
      </c>
    </row>
    <row r="2715" spans="1:9">
      <c r="A2715" s="109" t="s">
        <v>378</v>
      </c>
      <c r="B2715" s="109" t="s">
        <v>377</v>
      </c>
      <c r="C2715" s="109" t="str">
        <f>VLOOKUP(B2715,Nonpubs!$B$2:$D$193,3,FALSE)</f>
        <v xml:space="preserve">9-12                                                                                                                                                                                                                                                                                                                                                                                                                                                                                                                                                                                                                                                                                                                                                                                                                                                                                                                                                                                                                                                                                                                                                                                                                                                                                                                                                                                                                                                                                                                                                                                                                                                                                                                                                                                                                                                                                                                                                                                                                                                                            </v>
      </c>
      <c r="D2715" s="109" t="str">
        <f>VLOOKUP(B2715,Nonpubs!$B$2:$D$193,2,FALSE)</f>
        <v xml:space="preserve">Cincinnati City                                             </v>
      </c>
      <c r="E2715" s="109" t="s">
        <v>752</v>
      </c>
      <c r="F2715" s="109" t="s">
        <v>866</v>
      </c>
      <c r="G2715" s="109" t="s">
        <v>1181</v>
      </c>
      <c r="H2715" s="109" t="s">
        <v>795</v>
      </c>
      <c r="I2715" s="109" t="s">
        <v>1456</v>
      </c>
    </row>
    <row r="2716" spans="1:9">
      <c r="A2716" s="109" t="s">
        <v>380</v>
      </c>
      <c r="B2716" s="109" t="s">
        <v>379</v>
      </c>
      <c r="C2716" s="109" t="e">
        <f>VLOOKUP(B2716,Nonpubs!$B$2:$D$193,3,FALSE)</f>
        <v>#N/A</v>
      </c>
      <c r="D2716" s="109" t="e">
        <f>VLOOKUP(B2716,Nonpubs!$B$2:$D$193,2,FALSE)</f>
        <v>#N/A</v>
      </c>
      <c r="E2716" s="109" t="s">
        <v>751</v>
      </c>
      <c r="F2716" s="109" t="s">
        <v>3055</v>
      </c>
      <c r="G2716" s="109" t="s">
        <v>3056</v>
      </c>
      <c r="H2716" s="109" t="s">
        <v>801</v>
      </c>
      <c r="I2716" s="109" t="s">
        <v>1456</v>
      </c>
    </row>
    <row r="2717" spans="1:9">
      <c r="A2717" s="109" t="s">
        <v>380</v>
      </c>
      <c r="B2717" s="109" t="s">
        <v>379</v>
      </c>
      <c r="C2717" s="109" t="e">
        <f>VLOOKUP(B2717,Nonpubs!$B$2:$D$193,3,FALSE)</f>
        <v>#N/A</v>
      </c>
      <c r="D2717" s="109" t="e">
        <f>VLOOKUP(B2717,Nonpubs!$B$2:$D$193,2,FALSE)</f>
        <v>#N/A</v>
      </c>
      <c r="E2717" s="109" t="s">
        <v>751</v>
      </c>
      <c r="F2717" s="109" t="s">
        <v>869</v>
      </c>
      <c r="G2717" s="109" t="s">
        <v>1184</v>
      </c>
      <c r="H2717" s="109" t="s">
        <v>795</v>
      </c>
      <c r="I2717" s="109" t="s">
        <v>1456</v>
      </c>
    </row>
    <row r="2718" spans="1:9">
      <c r="A2718" s="109" t="s">
        <v>380</v>
      </c>
      <c r="B2718" s="109" t="s">
        <v>379</v>
      </c>
      <c r="C2718" s="109" t="e">
        <f>VLOOKUP(B2718,Nonpubs!$B$2:$D$193,3,FALSE)</f>
        <v>#N/A</v>
      </c>
      <c r="D2718" s="109" t="e">
        <f>VLOOKUP(B2718,Nonpubs!$B$2:$D$193,2,FALSE)</f>
        <v>#N/A</v>
      </c>
      <c r="E2718" s="109" t="s">
        <v>751</v>
      </c>
      <c r="F2718" s="109" t="s">
        <v>863</v>
      </c>
      <c r="G2718" s="109" t="s">
        <v>1178</v>
      </c>
      <c r="H2718" s="109" t="s">
        <v>795</v>
      </c>
      <c r="I2718" s="109" t="s">
        <v>1456</v>
      </c>
    </row>
    <row r="2719" spans="1:9">
      <c r="A2719" s="109" t="s">
        <v>380</v>
      </c>
      <c r="B2719" s="109" t="s">
        <v>379</v>
      </c>
      <c r="C2719" s="109" t="e">
        <f>VLOOKUP(B2719,Nonpubs!$B$2:$D$193,3,FALSE)</f>
        <v>#N/A</v>
      </c>
      <c r="D2719" s="109" t="e">
        <f>VLOOKUP(B2719,Nonpubs!$B$2:$D$193,2,FALSE)</f>
        <v>#N/A</v>
      </c>
      <c r="E2719" s="109" t="s">
        <v>751</v>
      </c>
      <c r="F2719" s="109" t="s">
        <v>3057</v>
      </c>
      <c r="G2719" s="109" t="s">
        <v>3058</v>
      </c>
      <c r="H2719" s="109" t="s">
        <v>1337</v>
      </c>
      <c r="I2719" s="109" t="s">
        <v>1456</v>
      </c>
    </row>
    <row r="2720" spans="1:9">
      <c r="A2720" s="109" t="s">
        <v>382</v>
      </c>
      <c r="B2720" s="109" t="s">
        <v>381</v>
      </c>
      <c r="C2720" s="109" t="str">
        <f>VLOOKUP(B2720,Nonpubs!$B$2:$D$193,3,FALSE)</f>
        <v xml:space="preserve">K-8                                                                                                                                                                                                                                                                                                                                                                                                                                                                                                                                                                                                                                                                                                                                                                                                                                                                                                                                                                                                                                                                                                                                                                                                                                                                                                                                                                                                                                                                                                                                                                                                                                                                                                                                                                                                                                                                                                                                                                                                                                                                             </v>
      </c>
      <c r="D2720" s="109" t="str">
        <f>VLOOKUP(B2720,Nonpubs!$B$2:$D$193,2,FALSE)</f>
        <v xml:space="preserve">Cincinnati City                                             </v>
      </c>
      <c r="E2720" s="109" t="s">
        <v>742</v>
      </c>
      <c r="F2720" s="109" t="s">
        <v>822</v>
      </c>
      <c r="G2720" s="109" t="s">
        <v>1134</v>
      </c>
      <c r="H2720" s="109" t="s">
        <v>793</v>
      </c>
      <c r="I2720" s="109" t="s">
        <v>1456</v>
      </c>
    </row>
    <row r="2721" spans="1:9">
      <c r="A2721" s="109" t="s">
        <v>382</v>
      </c>
      <c r="B2721" s="109" t="s">
        <v>381</v>
      </c>
      <c r="C2721" s="109" t="str">
        <f>VLOOKUP(B2721,Nonpubs!$B$2:$D$193,3,FALSE)</f>
        <v xml:space="preserve">K-8                                                                                                                                                                                                                                                                                                                                                                                                                                                                                                                                                                                                                                                                                                                                                                                                                                                                                                                                                                                                                                                                                                                                                                                                                                                                                                                                                                                                                                                                                                                                                                                                                                                                                                                                                                                                                                                                                                                                                                                                                                                                             </v>
      </c>
      <c r="D2721" s="109" t="str">
        <f>VLOOKUP(B2721,Nonpubs!$B$2:$D$193,2,FALSE)</f>
        <v xml:space="preserve">Cincinnati City                                             </v>
      </c>
      <c r="E2721" s="109" t="s">
        <v>739</v>
      </c>
      <c r="F2721" s="109" t="s">
        <v>823</v>
      </c>
      <c r="G2721" s="109" t="s">
        <v>1135</v>
      </c>
      <c r="H2721" s="109" t="s">
        <v>795</v>
      </c>
      <c r="I2721" s="109" t="s">
        <v>1456</v>
      </c>
    </row>
    <row r="2722" spans="1:9">
      <c r="A2722" s="109" t="s">
        <v>382</v>
      </c>
      <c r="B2722" s="109" t="s">
        <v>381</v>
      </c>
      <c r="C2722" s="109" t="str">
        <f>VLOOKUP(B2722,Nonpubs!$B$2:$D$193,3,FALSE)</f>
        <v xml:space="preserve">K-8                                                                                                                                                                                                                                                                                                                                                                                                                                                                                                                                                                                                                                                                                                                                                                                                                                                                                                                                                                                                                                                                                                                                                                                                                                                                                                                                                                                                                                                                                                                                                                                                                                                                                                                                                                                                                                                                                                                                                                                                                                                                             </v>
      </c>
      <c r="D2722" s="109" t="str">
        <f>VLOOKUP(B2722,Nonpubs!$B$2:$D$193,2,FALSE)</f>
        <v xml:space="preserve">Cincinnati City                                             </v>
      </c>
      <c r="E2722" s="109" t="s">
        <v>741</v>
      </c>
      <c r="F2722" s="109" t="s">
        <v>1007</v>
      </c>
      <c r="G2722" s="109" t="s">
        <v>1330</v>
      </c>
      <c r="H2722" s="109" t="s">
        <v>793</v>
      </c>
      <c r="I2722" s="109" t="s">
        <v>1455</v>
      </c>
    </row>
    <row r="2723" spans="1:9">
      <c r="A2723" s="109" t="s">
        <v>382</v>
      </c>
      <c r="B2723" s="109" t="s">
        <v>381</v>
      </c>
      <c r="C2723" s="109" t="str">
        <f>VLOOKUP(B2723,Nonpubs!$B$2:$D$193,3,FALSE)</f>
        <v xml:space="preserve">K-8                                                                                                                                                                                                                                                                                                                                                                                                                                                                                                                                                                                                                                                                                                                                                                                                                                                                                                                                                                                                                                                                                                                                                                                                                                                                                                                                                                                                                                                                                                                                                                                                                                                                                                                                                                                                                                                                                                                                                                                                                                                                             </v>
      </c>
      <c r="D2723" s="109" t="str">
        <f>VLOOKUP(B2723,Nonpubs!$B$2:$D$193,2,FALSE)</f>
        <v xml:space="preserve">Cincinnati City                                             </v>
      </c>
      <c r="E2723" s="109" t="s">
        <v>740</v>
      </c>
      <c r="F2723" s="109" t="s">
        <v>868</v>
      </c>
      <c r="G2723" s="109" t="s">
        <v>1183</v>
      </c>
      <c r="H2723" s="109" t="s">
        <v>795</v>
      </c>
      <c r="I2723" s="109" t="s">
        <v>1456</v>
      </c>
    </row>
    <row r="2724" spans="1:9">
      <c r="A2724" s="109" t="s">
        <v>382</v>
      </c>
      <c r="B2724" s="109" t="s">
        <v>381</v>
      </c>
      <c r="C2724" s="109" t="str">
        <f>VLOOKUP(B2724,Nonpubs!$B$2:$D$193,3,FALSE)</f>
        <v xml:space="preserve">K-8                                                                                                                                                                                                                                                                                                                                                                                                                                                                                                                                                                                                                                                                                                                                                                                                                                                                                                                                                                                                                                                                                                                                                                                                                                                                                                                                                                                                                                                                                                                                                                                                                                                                                                                                                                                                                                                                                                                                                                                                                                                                             </v>
      </c>
      <c r="D2724" s="109" t="str">
        <f>VLOOKUP(B2724,Nonpubs!$B$2:$D$193,2,FALSE)</f>
        <v xml:space="preserve">Cincinnati City                                             </v>
      </c>
      <c r="E2724" s="109" t="s">
        <v>739</v>
      </c>
      <c r="F2724" s="109" t="s">
        <v>1009</v>
      </c>
      <c r="G2724" s="109" t="s">
        <v>1332</v>
      </c>
      <c r="H2724" s="109" t="s">
        <v>795</v>
      </c>
      <c r="I2724" s="109" t="s">
        <v>1456</v>
      </c>
    </row>
    <row r="2725" spans="1:9">
      <c r="A2725" s="109" t="s">
        <v>382</v>
      </c>
      <c r="B2725" s="109" t="s">
        <v>381</v>
      </c>
      <c r="C2725" s="109" t="str">
        <f>VLOOKUP(B2725,Nonpubs!$B$2:$D$193,3,FALSE)</f>
        <v xml:space="preserve">K-8                                                                                                                                                                                                                                                                                                                                                                                                                                                                                                                                                                                                                                                                                                                                                                                                                                                                                                                                                                                                                                                                                                                                                                                                                                                                                                                                                                                                                                                                                                                                                                                                                                                                                                                                                                                                                                                                                                                                                                                                                                                                             </v>
      </c>
      <c r="D2725" s="109" t="str">
        <f>VLOOKUP(B2725,Nonpubs!$B$2:$D$193,2,FALSE)</f>
        <v xml:space="preserve">Cincinnati City                                             </v>
      </c>
      <c r="E2725" s="109" t="s">
        <v>739</v>
      </c>
      <c r="F2725" s="109" t="s">
        <v>813</v>
      </c>
      <c r="G2725" s="109" t="s">
        <v>1124</v>
      </c>
      <c r="H2725" s="109" t="s">
        <v>795</v>
      </c>
      <c r="I2725" s="109" t="s">
        <v>1456</v>
      </c>
    </row>
    <row r="2726" spans="1:9">
      <c r="A2726" s="109" t="s">
        <v>382</v>
      </c>
      <c r="B2726" s="109" t="s">
        <v>381</v>
      </c>
      <c r="C2726" s="109" t="str">
        <f>VLOOKUP(B2726,Nonpubs!$B$2:$D$193,3,FALSE)</f>
        <v xml:space="preserve">K-8                                                                                                                                                                                                                                                                                                                                                                                                                                                                                                                                                                                                                                                                                                                                                                                                                                                                                                                                                                                                                                                                                                                                                                                                                                                                                                                                                                                                                                                                                                                                                                                                                                                                                                                                                                                                                                                                                                                                                                                                                                                                             </v>
      </c>
      <c r="D2726" s="109" t="str">
        <f>VLOOKUP(B2726,Nonpubs!$B$2:$D$193,2,FALSE)</f>
        <v xml:space="preserve">Cincinnati City                                             </v>
      </c>
      <c r="E2726" s="109" t="s">
        <v>740</v>
      </c>
      <c r="F2726" s="109" t="s">
        <v>813</v>
      </c>
      <c r="G2726" s="109" t="s">
        <v>1124</v>
      </c>
      <c r="H2726" s="109" t="s">
        <v>795</v>
      </c>
      <c r="I2726" s="109" t="s">
        <v>1456</v>
      </c>
    </row>
    <row r="2727" spans="1:9">
      <c r="A2727" s="109" t="s">
        <v>382</v>
      </c>
      <c r="B2727" s="109" t="s">
        <v>381</v>
      </c>
      <c r="C2727" s="109" t="str">
        <f>VLOOKUP(B2727,Nonpubs!$B$2:$D$193,3,FALSE)</f>
        <v xml:space="preserve">K-8                                                                                                                                                                                                                                                                                                                                                                                                                                                                                                                                                                                                                                                                                                                                                                                                                                                                                                                                                                                                                                                                                                                                                                                                                                                                                                                                                                                                                                                                                                                                                                                                                                                                                                                                                                                                                                                                                                                                                                                                                                                                             </v>
      </c>
      <c r="D2727" s="109" t="str">
        <f>VLOOKUP(B2727,Nonpubs!$B$2:$D$193,2,FALSE)</f>
        <v xml:space="preserve">Cincinnati City                                             </v>
      </c>
      <c r="E2727" s="109" t="s">
        <v>741</v>
      </c>
      <c r="F2727" s="109" t="s">
        <v>813</v>
      </c>
      <c r="G2727" s="109" t="s">
        <v>1124</v>
      </c>
      <c r="H2727" s="109" t="s">
        <v>795</v>
      </c>
      <c r="I2727" s="109" t="s">
        <v>1456</v>
      </c>
    </row>
    <row r="2728" spans="1:9">
      <c r="A2728" s="109" t="s">
        <v>382</v>
      </c>
      <c r="B2728" s="109" t="s">
        <v>381</v>
      </c>
      <c r="C2728" s="109" t="str">
        <f>VLOOKUP(B2728,Nonpubs!$B$2:$D$193,3,FALSE)</f>
        <v xml:space="preserve">K-8                                                                                                                                                                                                                                                                                                                                                                                                                                                                                                                                                                                                                                                                                                                                                                                                                                                                                                                                                                                                                                                                                                                                                                                                                                                                                                                                                                                                                                                                                                                                                                                                                                                                                                                                                                                                                                                                                                                                                                                                                                                                             </v>
      </c>
      <c r="D2728" s="109" t="str">
        <f>VLOOKUP(B2728,Nonpubs!$B$2:$D$193,2,FALSE)</f>
        <v xml:space="preserve">Cincinnati City                                             </v>
      </c>
      <c r="E2728" s="109" t="s">
        <v>742</v>
      </c>
      <c r="F2728" s="109" t="s">
        <v>813</v>
      </c>
      <c r="G2728" s="109" t="s">
        <v>1124</v>
      </c>
      <c r="H2728" s="109" t="s">
        <v>795</v>
      </c>
      <c r="I2728" s="109" t="s">
        <v>1456</v>
      </c>
    </row>
    <row r="2729" spans="1:9">
      <c r="A2729" s="109" t="s">
        <v>382</v>
      </c>
      <c r="B2729" s="109" t="s">
        <v>381</v>
      </c>
      <c r="C2729" s="109" t="str">
        <f>VLOOKUP(B2729,Nonpubs!$B$2:$D$193,3,FALSE)</f>
        <v xml:space="preserve">K-8                                                                                                                                                                                                                                                                                                                                                                                                                                                                                                                                                                                                                                                                                                                                                                                                                                                                                                                                                                                                                                                                                                                                                                                                                                                                                                                                                                                                                                                                                                                                                                                                                                                                                                                                                                                                                                                                                                                                                                                                                                                                             </v>
      </c>
      <c r="D2729" s="109" t="str">
        <f>VLOOKUP(B2729,Nonpubs!$B$2:$D$193,2,FALSE)</f>
        <v xml:space="preserve">Cincinnati City                                             </v>
      </c>
      <c r="E2729" s="109" t="s">
        <v>743</v>
      </c>
      <c r="F2729" s="109" t="s">
        <v>813</v>
      </c>
      <c r="G2729" s="109" t="s">
        <v>1124</v>
      </c>
      <c r="H2729" s="109" t="s">
        <v>795</v>
      </c>
      <c r="I2729" s="109" t="s">
        <v>1456</v>
      </c>
    </row>
    <row r="2730" spans="1:9">
      <c r="A2730" s="109" t="s">
        <v>382</v>
      </c>
      <c r="B2730" s="109" t="s">
        <v>381</v>
      </c>
      <c r="C2730" s="109" t="str">
        <f>VLOOKUP(B2730,Nonpubs!$B$2:$D$193,3,FALSE)</f>
        <v xml:space="preserve">K-8                                                                                                                                                                                                                                                                                                                                                                                                                                                                                                                                                                                                                                                                                                                                                                                                                                                                                                                                                                                                                                                                                                                                                                                                                                                                                                                                                                                                                                                                                                                                                                                                                                                                                                                                                                                                                                                                                                                                                                                                                                                                             </v>
      </c>
      <c r="D2730" s="109" t="str">
        <f>VLOOKUP(B2730,Nonpubs!$B$2:$D$193,2,FALSE)</f>
        <v xml:space="preserve">Cincinnati City                                             </v>
      </c>
      <c r="E2730" s="109" t="s">
        <v>739</v>
      </c>
      <c r="F2730" s="109" t="s">
        <v>1482</v>
      </c>
      <c r="G2730" s="109" t="s">
        <v>1482</v>
      </c>
      <c r="H2730" s="109" t="s">
        <v>1482</v>
      </c>
      <c r="I2730" s="109" t="s">
        <v>1482</v>
      </c>
    </row>
    <row r="2731" spans="1:9">
      <c r="A2731" s="109" t="s">
        <v>382</v>
      </c>
      <c r="B2731" s="109" t="s">
        <v>381</v>
      </c>
      <c r="C2731" s="109" t="str">
        <f>VLOOKUP(B2731,Nonpubs!$B$2:$D$193,3,FALSE)</f>
        <v xml:space="preserve">K-8                                                                                                                                                                                                                                                                                                                                                                                                                                                                                                                                                                                                                                                                                                                                                                                                                                                                                                                                                                                                                                                                                                                                                                                                                                                                                                                                                                                                                                                                                                                                                                                                                                                                                                                                                                                                                                                                                                                                                                                                                                                                             </v>
      </c>
      <c r="D2731" s="109" t="str">
        <f>VLOOKUP(B2731,Nonpubs!$B$2:$D$193,2,FALSE)</f>
        <v xml:space="preserve">Cincinnati City                                             </v>
      </c>
      <c r="E2731" s="109" t="s">
        <v>744</v>
      </c>
      <c r="F2731" s="109" t="s">
        <v>819</v>
      </c>
      <c r="G2731" s="109" t="s">
        <v>1131</v>
      </c>
      <c r="H2731" s="109" t="s">
        <v>795</v>
      </c>
      <c r="I2731" s="109" t="s">
        <v>1456</v>
      </c>
    </row>
    <row r="2732" spans="1:9">
      <c r="A2732" s="109" t="s">
        <v>382</v>
      </c>
      <c r="B2732" s="109" t="s">
        <v>381</v>
      </c>
      <c r="C2732" s="109" t="str">
        <f>VLOOKUP(B2732,Nonpubs!$B$2:$D$193,3,FALSE)</f>
        <v xml:space="preserve">K-8                                                                                                                                                                                                                                                                                                                                                                                                                                                                                                                                                                                                                                                                                                                                                                                                                                                                                                                                                                                                                                                                                                                                                                                                                                                                                                                                                                                                                                                                                                                                                                                                                                                                                                                                                                                                                                                                                                                                                                                                                                                                             </v>
      </c>
      <c r="D2732" s="109" t="str">
        <f>VLOOKUP(B2732,Nonpubs!$B$2:$D$193,2,FALSE)</f>
        <v xml:space="preserve">Cincinnati City                                             </v>
      </c>
      <c r="E2732" s="109" t="s">
        <v>739</v>
      </c>
      <c r="F2732" s="109" t="s">
        <v>820</v>
      </c>
      <c r="G2732" s="109" t="s">
        <v>1132</v>
      </c>
      <c r="H2732" s="109" t="s">
        <v>795</v>
      </c>
      <c r="I2732" s="109" t="s">
        <v>1456</v>
      </c>
    </row>
    <row r="2733" spans="1:9">
      <c r="A2733" s="109" t="s">
        <v>382</v>
      </c>
      <c r="B2733" s="109" t="s">
        <v>381</v>
      </c>
      <c r="C2733" s="109" t="str">
        <f>VLOOKUP(B2733,Nonpubs!$B$2:$D$193,3,FALSE)</f>
        <v xml:space="preserve">K-8                                                                                                                                                                                                                                                                                                                                                                                                                                                                                                                                                                                                                                                                                                                                                                                                                                                                                                                                                                                                                                                                                                                                                                                                                                                                                                                                                                                                                                                                                                                                                                                                                                                                                                                                                                                                                                                                                                                                                                                                                                                                             </v>
      </c>
      <c r="D2733" s="109" t="str">
        <f>VLOOKUP(B2733,Nonpubs!$B$2:$D$193,2,FALSE)</f>
        <v xml:space="preserve">Cincinnati City                                             </v>
      </c>
      <c r="E2733" s="109" t="s">
        <v>740</v>
      </c>
      <c r="F2733" s="109" t="s">
        <v>820</v>
      </c>
      <c r="G2733" s="109" t="s">
        <v>1132</v>
      </c>
      <c r="H2733" s="109" t="s">
        <v>795</v>
      </c>
      <c r="I2733" s="109" t="s">
        <v>1456</v>
      </c>
    </row>
    <row r="2734" spans="1:9">
      <c r="A2734" s="109" t="s">
        <v>382</v>
      </c>
      <c r="B2734" s="109" t="s">
        <v>381</v>
      </c>
      <c r="C2734" s="109" t="str">
        <f>VLOOKUP(B2734,Nonpubs!$B$2:$D$193,3,FALSE)</f>
        <v xml:space="preserve">K-8                                                                                                                                                                                                                                                                                                                                                                                                                                                                                                                                                                                                                                                                                                                                                                                                                                                                                                                                                                                                                                                                                                                                                                                                                                                                                                                                                                                                                                                                                                                                                                                                                                                                                                                                                                                                                                                                                                                                                                                                                                                                             </v>
      </c>
      <c r="D2734" s="109" t="str">
        <f>VLOOKUP(B2734,Nonpubs!$B$2:$D$193,2,FALSE)</f>
        <v xml:space="preserve">Cincinnati City                                             </v>
      </c>
      <c r="E2734" s="109" t="s">
        <v>741</v>
      </c>
      <c r="F2734" s="109" t="s">
        <v>820</v>
      </c>
      <c r="G2734" s="109" t="s">
        <v>1132</v>
      </c>
      <c r="H2734" s="109" t="s">
        <v>795</v>
      </c>
      <c r="I2734" s="109" t="s">
        <v>1456</v>
      </c>
    </row>
    <row r="2735" spans="1:9">
      <c r="A2735" s="109" t="s">
        <v>382</v>
      </c>
      <c r="B2735" s="109" t="s">
        <v>381</v>
      </c>
      <c r="C2735" s="109" t="str">
        <f>VLOOKUP(B2735,Nonpubs!$B$2:$D$193,3,FALSE)</f>
        <v xml:space="preserve">K-8                                                                                                                                                                                                                                                                                                                                                                                                                                                                                                                                                                                                                                                                                                                                                                                                                                                                                                                                                                                                                                                                                                                                                                                                                                                                                                                                                                                                                                                                                                                                                                                                                                                                                                                                                                                                                                                                                                                                                                                                                                                                             </v>
      </c>
      <c r="D2735" s="109" t="str">
        <f>VLOOKUP(B2735,Nonpubs!$B$2:$D$193,2,FALSE)</f>
        <v xml:space="preserve">Cincinnati City                                             </v>
      </c>
      <c r="E2735" s="109" t="s">
        <v>742</v>
      </c>
      <c r="F2735" s="109" t="s">
        <v>820</v>
      </c>
      <c r="G2735" s="109" t="s">
        <v>1132</v>
      </c>
      <c r="H2735" s="109" t="s">
        <v>795</v>
      </c>
      <c r="I2735" s="109" t="s">
        <v>1456</v>
      </c>
    </row>
    <row r="2736" spans="1:9">
      <c r="A2736" s="109" t="s">
        <v>382</v>
      </c>
      <c r="B2736" s="109" t="s">
        <v>381</v>
      </c>
      <c r="C2736" s="109" t="str">
        <f>VLOOKUP(B2736,Nonpubs!$B$2:$D$193,3,FALSE)</f>
        <v xml:space="preserve">K-8                                                                                                                                                                                                                                                                                                                                                                                                                                                                                                                                                                                                                                                                                                                                                                                                                                                                                                                                                                                                                                                                                                                                                                                                                                                                                                                                                                                                                                                                                                                                                                                                                                                                                                                                                                                                                                                                                                                                                                                                                                                                             </v>
      </c>
      <c r="D2736" s="109" t="str">
        <f>VLOOKUP(B2736,Nonpubs!$B$2:$D$193,2,FALSE)</f>
        <v xml:space="preserve">Cincinnati City                                             </v>
      </c>
      <c r="E2736" s="109" t="s">
        <v>744</v>
      </c>
      <c r="F2736" s="109" t="s">
        <v>820</v>
      </c>
      <c r="G2736" s="109" t="s">
        <v>1132</v>
      </c>
      <c r="H2736" s="109" t="s">
        <v>795</v>
      </c>
      <c r="I2736" s="109" t="s">
        <v>1456</v>
      </c>
    </row>
    <row r="2737" spans="1:9">
      <c r="A2737" s="109" t="s">
        <v>382</v>
      </c>
      <c r="B2737" s="109" t="s">
        <v>381</v>
      </c>
      <c r="C2737" s="109" t="str">
        <f>VLOOKUP(B2737,Nonpubs!$B$2:$D$193,3,FALSE)</f>
        <v xml:space="preserve">K-8                                                                                                                                                                                                                                                                                                                                                                                                                                                                                                                                                                                                                                                                                                                                                                                                                                                                                                                                                                                                                                                                                                                                                                                                                                                                                                                                                                                                                                                                                                                                                                                                                                                                                                                                                                                                                                                                                                                                                                                                                                                                             </v>
      </c>
      <c r="D2737" s="109" t="str">
        <f>VLOOKUP(B2737,Nonpubs!$B$2:$D$193,2,FALSE)</f>
        <v xml:space="preserve">Cincinnati City                                             </v>
      </c>
      <c r="E2737" s="109" t="s">
        <v>744</v>
      </c>
      <c r="F2737" s="109" t="s">
        <v>865</v>
      </c>
      <c r="G2737" s="109" t="s">
        <v>1180</v>
      </c>
      <c r="H2737" s="109" t="s">
        <v>795</v>
      </c>
      <c r="I2737" s="109" t="s">
        <v>1456</v>
      </c>
    </row>
    <row r="2738" spans="1:9">
      <c r="A2738" s="109" t="s">
        <v>382</v>
      </c>
      <c r="B2738" s="109" t="s">
        <v>381</v>
      </c>
      <c r="C2738" s="109" t="str">
        <f>VLOOKUP(B2738,Nonpubs!$B$2:$D$193,3,FALSE)</f>
        <v xml:space="preserve">K-8                                                                                                                                                                                                                                                                                                                                                                                                                                                                                                                                                                                                                                                                                                                                                                                                                                                                                                                                                                                                                                                                                                                                                                                                                                                                                                                                                                                                                                                                                                                                                                                                                                                                                                                                                                                                                                                                                                                                                                                                                                                                             </v>
      </c>
      <c r="D2738" s="109" t="str">
        <f>VLOOKUP(B2738,Nonpubs!$B$2:$D$193,2,FALSE)</f>
        <v xml:space="preserve">Cincinnati City                                             </v>
      </c>
      <c r="E2738" s="109" t="s">
        <v>739</v>
      </c>
      <c r="F2738" s="109" t="s">
        <v>874</v>
      </c>
      <c r="G2738" s="109" t="s">
        <v>1190</v>
      </c>
      <c r="H2738" s="109" t="s">
        <v>793</v>
      </c>
      <c r="I2738" s="109" t="s">
        <v>1456</v>
      </c>
    </row>
    <row r="2739" spans="1:9">
      <c r="A2739" s="109" t="s">
        <v>382</v>
      </c>
      <c r="B2739" s="109" t="s">
        <v>381</v>
      </c>
      <c r="C2739" s="109" t="str">
        <f>VLOOKUP(B2739,Nonpubs!$B$2:$D$193,3,FALSE)</f>
        <v xml:space="preserve">K-8                                                                                                                                                                                                                                                                                                                                                                                                                                                                                                                                                                                                                                                                                                                                                                                                                                                                                                                                                                                                                                                                                                                                                                                                                                                                                                                                                                                                                                                                                                                                                                                                                                                                                                                                                                                                                                                                                                                                                                                                                                                                             </v>
      </c>
      <c r="D2739" s="109" t="str">
        <f>VLOOKUP(B2739,Nonpubs!$B$2:$D$193,2,FALSE)</f>
        <v xml:space="preserve">Cincinnati City                                             </v>
      </c>
      <c r="E2739" s="109" t="s">
        <v>744</v>
      </c>
      <c r="F2739" s="109" t="s">
        <v>874</v>
      </c>
      <c r="G2739" s="109" t="s">
        <v>1190</v>
      </c>
      <c r="H2739" s="109" t="s">
        <v>793</v>
      </c>
      <c r="I2739" s="109" t="s">
        <v>1456</v>
      </c>
    </row>
    <row r="2740" spans="1:9">
      <c r="A2740" s="109" t="s">
        <v>382</v>
      </c>
      <c r="B2740" s="109" t="s">
        <v>381</v>
      </c>
      <c r="C2740" s="109" t="str">
        <f>VLOOKUP(B2740,Nonpubs!$B$2:$D$193,3,FALSE)</f>
        <v xml:space="preserve">K-8                                                                                                                                                                                                                                                                                                                                                                                                                                                                                                                                                                                                                                                                                                                                                                                                                                                                                                                                                                                                                                                                                                                                                                                                                                                                                                                                                                                                                                                                                                                                                                                                                                                                                                                                                                                                                                                                                                                                                                                                                                                                             </v>
      </c>
      <c r="D2740" s="109" t="str">
        <f>VLOOKUP(B2740,Nonpubs!$B$2:$D$193,2,FALSE)</f>
        <v xml:space="preserve">Cincinnati City                                             </v>
      </c>
      <c r="E2740" s="109" t="s">
        <v>739</v>
      </c>
      <c r="F2740" s="109" t="s">
        <v>817</v>
      </c>
      <c r="G2740" s="109" t="s">
        <v>1128</v>
      </c>
      <c r="H2740" s="109" t="s">
        <v>795</v>
      </c>
      <c r="I2740" s="109" t="s">
        <v>1456</v>
      </c>
    </row>
    <row r="2741" spans="1:9">
      <c r="A2741" s="109" t="s">
        <v>382</v>
      </c>
      <c r="B2741" s="109" t="s">
        <v>381</v>
      </c>
      <c r="C2741" s="109" t="str">
        <f>VLOOKUP(B2741,Nonpubs!$B$2:$D$193,3,FALSE)</f>
        <v xml:space="preserve">K-8                                                                                                                                                                                                                                                                                                                                                                                                                                                                                                                                                                                                                                                                                                                                                                                                                                                                                                                                                                                                                                                                                                                                                                                                                                                                                                                                                                                                                                                                                                                                                                                                                                                                                                                                                                                                                                                                                                                                                                                                                                                                             </v>
      </c>
      <c r="D2741" s="109" t="str">
        <f>VLOOKUP(B2741,Nonpubs!$B$2:$D$193,2,FALSE)</f>
        <v xml:space="preserve">Cincinnati City                                             </v>
      </c>
      <c r="E2741" s="109" t="s">
        <v>740</v>
      </c>
      <c r="F2741" s="109" t="s">
        <v>817</v>
      </c>
      <c r="G2741" s="109" t="s">
        <v>1128</v>
      </c>
      <c r="H2741" s="109" t="s">
        <v>795</v>
      </c>
      <c r="I2741" s="109" t="s">
        <v>1456</v>
      </c>
    </row>
    <row r="2742" spans="1:9">
      <c r="A2742" s="109" t="s">
        <v>382</v>
      </c>
      <c r="B2742" s="109" t="s">
        <v>381</v>
      </c>
      <c r="C2742" s="109" t="str">
        <f>VLOOKUP(B2742,Nonpubs!$B$2:$D$193,3,FALSE)</f>
        <v xml:space="preserve">K-8                                                                                                                                                                                                                                                                                                                                                                                                                                                                                                                                                                                                                                                                                                                                                                                                                                                                                                                                                                                                                                                                                                                                                                                                                                                                                                                                                                                                                                                                                                                                                                                                                                                                                                                                                                                                                                                                                                                                                                                                                                                                             </v>
      </c>
      <c r="D2742" s="109" t="str">
        <f>VLOOKUP(B2742,Nonpubs!$B$2:$D$193,2,FALSE)</f>
        <v xml:space="preserve">Cincinnati City                                             </v>
      </c>
      <c r="E2742" s="109" t="s">
        <v>744</v>
      </c>
      <c r="F2742" s="109" t="s">
        <v>3014</v>
      </c>
      <c r="G2742" s="109" t="s">
        <v>1428</v>
      </c>
      <c r="H2742" s="109" t="s">
        <v>802</v>
      </c>
      <c r="I2742" s="109" t="s">
        <v>1456</v>
      </c>
    </row>
    <row r="2743" spans="1:9">
      <c r="A2743" s="109" t="s">
        <v>384</v>
      </c>
      <c r="B2743" s="109" t="s">
        <v>383</v>
      </c>
      <c r="C2743" s="109" t="e">
        <f>VLOOKUP(B2743,Nonpubs!$B$2:$D$193,3,FALSE)</f>
        <v>#N/A</v>
      </c>
      <c r="D2743" s="109" t="e">
        <f>VLOOKUP(B2743,Nonpubs!$B$2:$D$193,2,FALSE)</f>
        <v>#N/A</v>
      </c>
      <c r="E2743" s="109" t="s">
        <v>740</v>
      </c>
      <c r="F2743" s="109" t="s">
        <v>824</v>
      </c>
      <c r="G2743" s="109" t="s">
        <v>1136</v>
      </c>
      <c r="H2743" s="109" t="s">
        <v>797</v>
      </c>
      <c r="I2743" s="109" t="s">
        <v>1456</v>
      </c>
    </row>
    <row r="2744" spans="1:9">
      <c r="A2744" s="109" t="s">
        <v>384</v>
      </c>
      <c r="B2744" s="109" t="s">
        <v>383</v>
      </c>
      <c r="C2744" s="109" t="e">
        <f>VLOOKUP(B2744,Nonpubs!$B$2:$D$193,3,FALSE)</f>
        <v>#N/A</v>
      </c>
      <c r="D2744" s="109" t="e">
        <f>VLOOKUP(B2744,Nonpubs!$B$2:$D$193,2,FALSE)</f>
        <v>#N/A</v>
      </c>
      <c r="E2744" s="109" t="s">
        <v>742</v>
      </c>
      <c r="F2744" s="109" t="s">
        <v>853</v>
      </c>
      <c r="G2744" s="109" t="s">
        <v>1166</v>
      </c>
      <c r="H2744" s="109" t="s">
        <v>1163</v>
      </c>
      <c r="I2744" s="109" t="s">
        <v>1456</v>
      </c>
    </row>
    <row r="2745" spans="1:9">
      <c r="A2745" s="109" t="s">
        <v>384</v>
      </c>
      <c r="B2745" s="109" t="s">
        <v>383</v>
      </c>
      <c r="C2745" s="109" t="e">
        <f>VLOOKUP(B2745,Nonpubs!$B$2:$D$193,3,FALSE)</f>
        <v>#N/A</v>
      </c>
      <c r="D2745" s="109" t="e">
        <f>VLOOKUP(B2745,Nonpubs!$B$2:$D$193,2,FALSE)</f>
        <v>#N/A</v>
      </c>
      <c r="E2745" s="109" t="s">
        <v>744</v>
      </c>
      <c r="F2745" s="109" t="s">
        <v>853</v>
      </c>
      <c r="G2745" s="109" t="s">
        <v>1166</v>
      </c>
      <c r="H2745" s="109" t="s">
        <v>1163</v>
      </c>
      <c r="I2745" s="109" t="s">
        <v>1456</v>
      </c>
    </row>
    <row r="2746" spans="1:9">
      <c r="A2746" s="109" t="s">
        <v>384</v>
      </c>
      <c r="B2746" s="109" t="s">
        <v>383</v>
      </c>
      <c r="C2746" s="109" t="e">
        <f>VLOOKUP(B2746,Nonpubs!$B$2:$D$193,3,FALSE)</f>
        <v>#N/A</v>
      </c>
      <c r="D2746" s="109" t="e">
        <f>VLOOKUP(B2746,Nonpubs!$B$2:$D$193,2,FALSE)</f>
        <v>#N/A</v>
      </c>
      <c r="E2746" s="109" t="s">
        <v>743</v>
      </c>
      <c r="F2746" s="109" t="s">
        <v>853</v>
      </c>
      <c r="G2746" s="109" t="s">
        <v>1166</v>
      </c>
      <c r="H2746" s="109" t="s">
        <v>1163</v>
      </c>
      <c r="I2746" s="109" t="s">
        <v>1456</v>
      </c>
    </row>
    <row r="2747" spans="1:9">
      <c r="A2747" s="109" t="s">
        <v>384</v>
      </c>
      <c r="B2747" s="109" t="s">
        <v>383</v>
      </c>
      <c r="C2747" s="109" t="e">
        <f>VLOOKUP(B2747,Nonpubs!$B$2:$D$193,3,FALSE)</f>
        <v>#N/A</v>
      </c>
      <c r="D2747" s="109" t="e">
        <f>VLOOKUP(B2747,Nonpubs!$B$2:$D$193,2,FALSE)</f>
        <v>#N/A</v>
      </c>
      <c r="E2747" s="109" t="s">
        <v>740</v>
      </c>
      <c r="F2747" s="109" t="s">
        <v>955</v>
      </c>
      <c r="G2747" s="109" t="s">
        <v>1275</v>
      </c>
      <c r="H2747" s="109" t="s">
        <v>795</v>
      </c>
      <c r="I2747" s="109" t="s">
        <v>1456</v>
      </c>
    </row>
    <row r="2748" spans="1:9">
      <c r="A2748" s="109" t="s">
        <v>384</v>
      </c>
      <c r="B2748" s="109" t="s">
        <v>383</v>
      </c>
      <c r="C2748" s="109" t="e">
        <f>VLOOKUP(B2748,Nonpubs!$B$2:$D$193,3,FALSE)</f>
        <v>#N/A</v>
      </c>
      <c r="D2748" s="109" t="e">
        <f>VLOOKUP(B2748,Nonpubs!$B$2:$D$193,2,FALSE)</f>
        <v>#N/A</v>
      </c>
      <c r="E2748" s="109" t="s">
        <v>742</v>
      </c>
      <c r="F2748" s="109" t="s">
        <v>851</v>
      </c>
      <c r="G2748" s="109" t="s">
        <v>1164</v>
      </c>
      <c r="H2748" s="109" t="s">
        <v>1163</v>
      </c>
      <c r="I2748" s="109" t="s">
        <v>1456</v>
      </c>
    </row>
    <row r="2749" spans="1:9">
      <c r="A2749" s="109" t="s">
        <v>384</v>
      </c>
      <c r="B2749" s="109" t="s">
        <v>383</v>
      </c>
      <c r="C2749" s="109" t="e">
        <f>VLOOKUP(B2749,Nonpubs!$B$2:$D$193,3,FALSE)</f>
        <v>#N/A</v>
      </c>
      <c r="D2749" s="109" t="e">
        <f>VLOOKUP(B2749,Nonpubs!$B$2:$D$193,2,FALSE)</f>
        <v>#N/A</v>
      </c>
      <c r="E2749" s="109" t="s">
        <v>740</v>
      </c>
      <c r="F2749" s="109" t="s">
        <v>931</v>
      </c>
      <c r="G2749" s="109" t="s">
        <v>1249</v>
      </c>
      <c r="H2749" s="109" t="s">
        <v>796</v>
      </c>
      <c r="I2749" s="109" t="s">
        <v>1456</v>
      </c>
    </row>
    <row r="2750" spans="1:9">
      <c r="A2750" s="109" t="s">
        <v>384</v>
      </c>
      <c r="B2750" s="109" t="s">
        <v>383</v>
      </c>
      <c r="C2750" s="109" t="e">
        <f>VLOOKUP(B2750,Nonpubs!$B$2:$D$193,3,FALSE)</f>
        <v>#N/A</v>
      </c>
      <c r="D2750" s="109" t="e">
        <f>VLOOKUP(B2750,Nonpubs!$B$2:$D$193,2,FALSE)</f>
        <v>#N/A</v>
      </c>
      <c r="E2750" s="109" t="s">
        <v>741</v>
      </c>
      <c r="F2750" s="109" t="s">
        <v>928</v>
      </c>
      <c r="G2750" s="109" t="s">
        <v>1246</v>
      </c>
      <c r="H2750" s="109" t="s">
        <v>795</v>
      </c>
      <c r="I2750" s="109" t="s">
        <v>1456</v>
      </c>
    </row>
    <row r="2751" spans="1:9">
      <c r="A2751" s="109" t="s">
        <v>384</v>
      </c>
      <c r="B2751" s="109" t="s">
        <v>383</v>
      </c>
      <c r="C2751" s="109" t="e">
        <f>VLOOKUP(B2751,Nonpubs!$B$2:$D$193,3,FALSE)</f>
        <v>#N/A</v>
      </c>
      <c r="D2751" s="109" t="e">
        <f>VLOOKUP(B2751,Nonpubs!$B$2:$D$193,2,FALSE)</f>
        <v>#N/A</v>
      </c>
      <c r="E2751" s="109" t="s">
        <v>744</v>
      </c>
      <c r="F2751" s="109" t="s">
        <v>928</v>
      </c>
      <c r="G2751" s="109" t="s">
        <v>1246</v>
      </c>
      <c r="H2751" s="109" t="s">
        <v>795</v>
      </c>
      <c r="I2751" s="109" t="s">
        <v>1456</v>
      </c>
    </row>
    <row r="2752" spans="1:9">
      <c r="A2752" s="109" t="s">
        <v>384</v>
      </c>
      <c r="B2752" s="109" t="s">
        <v>383</v>
      </c>
      <c r="C2752" s="109" t="e">
        <f>VLOOKUP(B2752,Nonpubs!$B$2:$D$193,3,FALSE)</f>
        <v>#N/A</v>
      </c>
      <c r="D2752" s="109" t="e">
        <f>VLOOKUP(B2752,Nonpubs!$B$2:$D$193,2,FALSE)</f>
        <v>#N/A</v>
      </c>
      <c r="E2752" s="109" t="s">
        <v>743</v>
      </c>
      <c r="F2752" s="109" t="s">
        <v>1088</v>
      </c>
      <c r="G2752" s="109" t="s">
        <v>1419</v>
      </c>
      <c r="H2752" s="109" t="s">
        <v>797</v>
      </c>
      <c r="I2752" s="109" t="s">
        <v>1455</v>
      </c>
    </row>
    <row r="2753" spans="1:9">
      <c r="A2753" s="109" t="s">
        <v>384</v>
      </c>
      <c r="B2753" s="109" t="s">
        <v>383</v>
      </c>
      <c r="C2753" s="109" t="e">
        <f>VLOOKUP(B2753,Nonpubs!$B$2:$D$193,3,FALSE)</f>
        <v>#N/A</v>
      </c>
      <c r="D2753" s="109" t="e">
        <f>VLOOKUP(B2753,Nonpubs!$B$2:$D$193,2,FALSE)</f>
        <v>#N/A</v>
      </c>
      <c r="E2753" s="109" t="s">
        <v>741</v>
      </c>
      <c r="F2753" s="109" t="s">
        <v>1017</v>
      </c>
      <c r="G2753" s="109" t="s">
        <v>1341</v>
      </c>
      <c r="H2753" s="109" t="s">
        <v>797</v>
      </c>
      <c r="I2753" s="109" t="s">
        <v>1456</v>
      </c>
    </row>
    <row r="2754" spans="1:9">
      <c r="A2754" s="109" t="s">
        <v>384</v>
      </c>
      <c r="B2754" s="109" t="s">
        <v>383</v>
      </c>
      <c r="C2754" s="109" t="e">
        <f>VLOOKUP(B2754,Nonpubs!$B$2:$D$193,3,FALSE)</f>
        <v>#N/A</v>
      </c>
      <c r="D2754" s="109" t="e">
        <f>VLOOKUP(B2754,Nonpubs!$B$2:$D$193,2,FALSE)</f>
        <v>#N/A</v>
      </c>
      <c r="E2754" s="109" t="s">
        <v>743</v>
      </c>
      <c r="F2754" s="109" t="s">
        <v>861</v>
      </c>
      <c r="G2754" s="109" t="s">
        <v>1175</v>
      </c>
      <c r="H2754" s="109" t="s">
        <v>1163</v>
      </c>
      <c r="I2754" s="109" t="s">
        <v>1455</v>
      </c>
    </row>
    <row r="2755" spans="1:9">
      <c r="A2755" s="109" t="s">
        <v>384</v>
      </c>
      <c r="B2755" s="109" t="s">
        <v>383</v>
      </c>
      <c r="C2755" s="109" t="e">
        <f>VLOOKUP(B2755,Nonpubs!$B$2:$D$193,3,FALSE)</f>
        <v>#N/A</v>
      </c>
      <c r="D2755" s="109" t="e">
        <f>VLOOKUP(B2755,Nonpubs!$B$2:$D$193,2,FALSE)</f>
        <v>#N/A</v>
      </c>
      <c r="E2755" s="109" t="s">
        <v>739</v>
      </c>
      <c r="F2755" s="109" t="s">
        <v>3004</v>
      </c>
      <c r="G2755" s="109" t="s">
        <v>1380</v>
      </c>
      <c r="H2755" s="109" t="s">
        <v>795</v>
      </c>
      <c r="I2755" s="109" t="s">
        <v>1456</v>
      </c>
    </row>
    <row r="2756" spans="1:9">
      <c r="A2756" s="109" t="s">
        <v>384</v>
      </c>
      <c r="B2756" s="109" t="s">
        <v>383</v>
      </c>
      <c r="C2756" s="109" t="e">
        <f>VLOOKUP(B2756,Nonpubs!$B$2:$D$193,3,FALSE)</f>
        <v>#N/A</v>
      </c>
      <c r="D2756" s="109" t="e">
        <f>VLOOKUP(B2756,Nonpubs!$B$2:$D$193,2,FALSE)</f>
        <v>#N/A</v>
      </c>
      <c r="E2756" s="109" t="s">
        <v>740</v>
      </c>
      <c r="F2756" s="109" t="s">
        <v>3004</v>
      </c>
      <c r="G2756" s="109" t="s">
        <v>1380</v>
      </c>
      <c r="H2756" s="109" t="s">
        <v>795</v>
      </c>
      <c r="I2756" s="109" t="s">
        <v>1456</v>
      </c>
    </row>
    <row r="2757" spans="1:9">
      <c r="A2757" s="109" t="s">
        <v>384</v>
      </c>
      <c r="B2757" s="109" t="s">
        <v>383</v>
      </c>
      <c r="C2757" s="109" t="e">
        <f>VLOOKUP(B2757,Nonpubs!$B$2:$D$193,3,FALSE)</f>
        <v>#N/A</v>
      </c>
      <c r="D2757" s="109" t="e">
        <f>VLOOKUP(B2757,Nonpubs!$B$2:$D$193,2,FALSE)</f>
        <v>#N/A</v>
      </c>
      <c r="E2757" s="109" t="s">
        <v>741</v>
      </c>
      <c r="F2757" s="109" t="s">
        <v>3040</v>
      </c>
      <c r="G2757" s="109" t="s">
        <v>1418</v>
      </c>
      <c r="H2757" s="109" t="s">
        <v>793</v>
      </c>
      <c r="I2757" s="109" t="s">
        <v>1456</v>
      </c>
    </row>
    <row r="2758" spans="1:9">
      <c r="A2758" s="109" t="s">
        <v>384</v>
      </c>
      <c r="B2758" s="109" t="s">
        <v>383</v>
      </c>
      <c r="C2758" s="109" t="e">
        <f>VLOOKUP(B2758,Nonpubs!$B$2:$D$193,3,FALSE)</f>
        <v>#N/A</v>
      </c>
      <c r="D2758" s="109" t="e">
        <f>VLOOKUP(B2758,Nonpubs!$B$2:$D$193,2,FALSE)</f>
        <v>#N/A</v>
      </c>
      <c r="E2758" s="109" t="s">
        <v>741</v>
      </c>
      <c r="F2758" s="109" t="s">
        <v>1042</v>
      </c>
      <c r="G2758" s="109" t="s">
        <v>1368</v>
      </c>
      <c r="H2758" s="109" t="s">
        <v>797</v>
      </c>
      <c r="I2758" s="109" t="s">
        <v>1456</v>
      </c>
    </row>
    <row r="2759" spans="1:9">
      <c r="A2759" s="109" t="s">
        <v>384</v>
      </c>
      <c r="B2759" s="109" t="s">
        <v>383</v>
      </c>
      <c r="C2759" s="109" t="e">
        <f>VLOOKUP(B2759,Nonpubs!$B$2:$D$193,3,FALSE)</f>
        <v>#N/A</v>
      </c>
      <c r="D2759" s="109" t="e">
        <f>VLOOKUP(B2759,Nonpubs!$B$2:$D$193,2,FALSE)</f>
        <v>#N/A</v>
      </c>
      <c r="E2759" s="109" t="s">
        <v>739</v>
      </c>
      <c r="F2759" s="109" t="s">
        <v>835</v>
      </c>
      <c r="G2759" s="109" t="s">
        <v>1147</v>
      </c>
      <c r="H2759" s="109" t="s">
        <v>797</v>
      </c>
      <c r="I2759" s="109" t="s">
        <v>1456</v>
      </c>
    </row>
    <row r="2760" spans="1:9">
      <c r="A2760" s="109" t="s">
        <v>384</v>
      </c>
      <c r="B2760" s="109" t="s">
        <v>383</v>
      </c>
      <c r="C2760" s="109" t="e">
        <f>VLOOKUP(B2760,Nonpubs!$B$2:$D$193,3,FALSE)</f>
        <v>#N/A</v>
      </c>
      <c r="D2760" s="109" t="e">
        <f>VLOOKUP(B2760,Nonpubs!$B$2:$D$193,2,FALSE)</f>
        <v>#N/A</v>
      </c>
      <c r="E2760" s="109" t="s">
        <v>741</v>
      </c>
      <c r="F2760" s="109" t="s">
        <v>835</v>
      </c>
      <c r="G2760" s="109" t="s">
        <v>1147</v>
      </c>
      <c r="H2760" s="109" t="s">
        <v>797</v>
      </c>
      <c r="I2760" s="109" t="s">
        <v>1456</v>
      </c>
    </row>
    <row r="2761" spans="1:9">
      <c r="A2761" s="109" t="s">
        <v>384</v>
      </c>
      <c r="B2761" s="109" t="s">
        <v>383</v>
      </c>
      <c r="C2761" s="109" t="e">
        <f>VLOOKUP(B2761,Nonpubs!$B$2:$D$193,3,FALSE)</f>
        <v>#N/A</v>
      </c>
      <c r="D2761" s="109" t="e">
        <f>VLOOKUP(B2761,Nonpubs!$B$2:$D$193,2,FALSE)</f>
        <v>#N/A</v>
      </c>
      <c r="E2761" s="109" t="s">
        <v>743</v>
      </c>
      <c r="F2761" s="109" t="s">
        <v>858</v>
      </c>
      <c r="G2761" s="109" t="s">
        <v>1171</v>
      </c>
      <c r="H2761" s="109" t="s">
        <v>1163</v>
      </c>
      <c r="I2761" s="109" t="s">
        <v>1456</v>
      </c>
    </row>
    <row r="2762" spans="1:9">
      <c r="A2762" s="109" t="s">
        <v>386</v>
      </c>
      <c r="B2762" s="109" t="s">
        <v>385</v>
      </c>
      <c r="C2762" s="109" t="str">
        <f>VLOOKUP(B2762,Nonpubs!$B$2:$D$193,3,FALSE)</f>
        <v xml:space="preserve">K-12                                                                                                                                                                                                                                                                                                                                                                                                                                                                                                                                                                                                                                                                                                                                                                                                                                                                                                                                                                                                                                                                                                                                                                                                                                                                                                                                                                                                                                                                                                                                                                                                                                                                                                                                                                                                                                                                                                                                                                                                                                                                            </v>
      </c>
      <c r="D2762" s="109" t="str">
        <f>VLOOKUP(B2762,Nonpubs!$B$2:$D$193,2,FALSE)</f>
        <v xml:space="preserve">Springfield City                                            </v>
      </c>
      <c r="E2762" s="109" t="s">
        <v>804</v>
      </c>
      <c r="F2762" s="109" t="s">
        <v>984</v>
      </c>
      <c r="G2762" s="109" t="s">
        <v>1307</v>
      </c>
      <c r="H2762" s="109" t="s">
        <v>1163</v>
      </c>
      <c r="I2762" s="109" t="s">
        <v>1455</v>
      </c>
    </row>
    <row r="2763" spans="1:9">
      <c r="A2763" s="109" t="s">
        <v>386</v>
      </c>
      <c r="B2763" s="109" t="s">
        <v>385</v>
      </c>
      <c r="C2763" s="109" t="str">
        <f>VLOOKUP(B2763,Nonpubs!$B$2:$D$193,3,FALSE)</f>
        <v xml:space="preserve">K-12                                                                                                                                                                                                                                                                                                                                                                                                                                                                                                                                                                                                                                                                                                                                                                                                                                                                                                                                                                                                                                                                                                                                                                                                                                                                                                                                                                                                                                                                                                                                                                                                                                                                                                                                                                                                                                                                                                                                                                                                                                                                            </v>
      </c>
      <c r="D2763" s="109" t="str">
        <f>VLOOKUP(B2763,Nonpubs!$B$2:$D$193,2,FALSE)</f>
        <v xml:space="preserve">Springfield City                                            </v>
      </c>
      <c r="E2763" s="109" t="s">
        <v>739</v>
      </c>
      <c r="F2763" s="109" t="s">
        <v>941</v>
      </c>
      <c r="G2763" s="109" t="s">
        <v>1300</v>
      </c>
      <c r="H2763" s="109" t="s">
        <v>791</v>
      </c>
      <c r="I2763" s="109" t="s">
        <v>1456</v>
      </c>
    </row>
    <row r="2764" spans="1:9">
      <c r="A2764" s="109" t="s">
        <v>386</v>
      </c>
      <c r="B2764" s="109" t="s">
        <v>385</v>
      </c>
      <c r="C2764" s="109" t="str">
        <f>VLOOKUP(B2764,Nonpubs!$B$2:$D$193,3,FALSE)</f>
        <v xml:space="preserve">K-12                                                                                                                                                                                                                                                                                                                                                                                                                                                                                                                                                                                                                                                                                                                                                                                                                                                                                                                                                                                                                                                                                                                                                                                                                                                                                                                                                                                                                                                                                                                                                                                                                                                                                                                                                                                                                                                                                                                                                                                                                                                                            </v>
      </c>
      <c r="D2764" s="109" t="str">
        <f>VLOOKUP(B2764,Nonpubs!$B$2:$D$193,2,FALSE)</f>
        <v xml:space="preserve">Springfield City                                            </v>
      </c>
      <c r="E2764" s="109" t="s">
        <v>740</v>
      </c>
      <c r="F2764" s="109" t="s">
        <v>941</v>
      </c>
      <c r="G2764" s="109" t="s">
        <v>1300</v>
      </c>
      <c r="H2764" s="109" t="s">
        <v>791</v>
      </c>
      <c r="I2764" s="109" t="s">
        <v>1456</v>
      </c>
    </row>
    <row r="2765" spans="1:9">
      <c r="A2765" s="109" t="s">
        <v>386</v>
      </c>
      <c r="B2765" s="109" t="s">
        <v>385</v>
      </c>
      <c r="C2765" s="109" t="str">
        <f>VLOOKUP(B2765,Nonpubs!$B$2:$D$193,3,FALSE)</f>
        <v xml:space="preserve">K-12                                                                                                                                                                                                                                                                                                                                                                                                                                                                                                                                                                                                                                                                                                                                                                                                                                                                                                                                                                                                                                                                                                                                                                                                                                                                                                                                                                                                                                                                                                                                                                                                                                                                                                                                                                                                                                                                                                                                                                                                                                                                            </v>
      </c>
      <c r="D2765" s="109" t="str">
        <f>VLOOKUP(B2765,Nonpubs!$B$2:$D$193,2,FALSE)</f>
        <v xml:space="preserve">Springfield City                                            </v>
      </c>
      <c r="E2765" s="109" t="s">
        <v>742</v>
      </c>
      <c r="F2765" s="109" t="s">
        <v>941</v>
      </c>
      <c r="G2765" s="109" t="s">
        <v>1300</v>
      </c>
      <c r="H2765" s="109" t="s">
        <v>791</v>
      </c>
      <c r="I2765" s="109" t="s">
        <v>1456</v>
      </c>
    </row>
    <row r="2766" spans="1:9">
      <c r="A2766" s="109" t="s">
        <v>386</v>
      </c>
      <c r="B2766" s="109" t="s">
        <v>385</v>
      </c>
      <c r="C2766" s="109" t="str">
        <f>VLOOKUP(B2766,Nonpubs!$B$2:$D$193,3,FALSE)</f>
        <v xml:space="preserve">K-12                                                                                                                                                                                                                                                                                                                                                                                                                                                                                                                                                                                                                                                                                                                                                                                                                                                                                                                                                                                                                                                                                                                                                                                                                                                                                                                                                                                                                                                                                                                                                                                                                                                                                                                                                                                                                                                                                                                                                                                                                                                                            </v>
      </c>
      <c r="D2766" s="109" t="str">
        <f>VLOOKUP(B2766,Nonpubs!$B$2:$D$193,2,FALSE)</f>
        <v xml:space="preserve">Springfield City                                            </v>
      </c>
      <c r="E2766" s="109" t="s">
        <v>739</v>
      </c>
      <c r="F2766" s="109" t="s">
        <v>979</v>
      </c>
      <c r="G2766" s="109" t="s">
        <v>1301</v>
      </c>
      <c r="H2766" s="109" t="s">
        <v>791</v>
      </c>
      <c r="I2766" s="109" t="s">
        <v>1456</v>
      </c>
    </row>
    <row r="2767" spans="1:9">
      <c r="A2767" s="109" t="s">
        <v>386</v>
      </c>
      <c r="B2767" s="109" t="s">
        <v>385</v>
      </c>
      <c r="C2767" s="109" t="str">
        <f>VLOOKUP(B2767,Nonpubs!$B$2:$D$193,3,FALSE)</f>
        <v xml:space="preserve">K-12                                                                                                                                                                                                                                                                                                                                                                                                                                                                                                                                                                                                                                                                                                                                                                                                                                                                                                                                                                                                                                                                                                                                                                                                                                                                                                                                                                                                                                                                                                                                                                                                                                                                                                                                                                                                                                                                                                                                                                                                                                                                            </v>
      </c>
      <c r="D2767" s="109" t="str">
        <f>VLOOKUP(B2767,Nonpubs!$B$2:$D$193,2,FALSE)</f>
        <v xml:space="preserve">Springfield City                                            </v>
      </c>
      <c r="E2767" s="109" t="s">
        <v>740</v>
      </c>
      <c r="F2767" s="109" t="s">
        <v>979</v>
      </c>
      <c r="G2767" s="109" t="s">
        <v>1301</v>
      </c>
      <c r="H2767" s="109" t="s">
        <v>791</v>
      </c>
      <c r="I2767" s="109" t="s">
        <v>1456</v>
      </c>
    </row>
    <row r="2768" spans="1:9">
      <c r="A2768" s="109" t="s">
        <v>386</v>
      </c>
      <c r="B2768" s="109" t="s">
        <v>385</v>
      </c>
      <c r="C2768" s="109" t="str">
        <f>VLOOKUP(B2768,Nonpubs!$B$2:$D$193,3,FALSE)</f>
        <v xml:space="preserve">K-12                                                                                                                                                                                                                                                                                                                                                                                                                                                                                                                                                                                                                                                                                                                                                                                                                                                                                                                                                                                                                                                                                                                                                                                                                                                                                                                                                                                                                                                                                                                                                                                                                                                                                                                                                                                                                                                                                                                                                                                                                                                                            </v>
      </c>
      <c r="D2768" s="109" t="str">
        <f>VLOOKUP(B2768,Nonpubs!$B$2:$D$193,2,FALSE)</f>
        <v xml:space="preserve">Springfield City                                            </v>
      </c>
      <c r="E2768" s="109" t="s">
        <v>741</v>
      </c>
      <c r="F2768" s="109" t="s">
        <v>979</v>
      </c>
      <c r="G2768" s="109" t="s">
        <v>1301</v>
      </c>
      <c r="H2768" s="109" t="s">
        <v>791</v>
      </c>
      <c r="I2768" s="109" t="s">
        <v>1456</v>
      </c>
    </row>
    <row r="2769" spans="1:9">
      <c r="A2769" s="109" t="s">
        <v>386</v>
      </c>
      <c r="B2769" s="109" t="s">
        <v>385</v>
      </c>
      <c r="C2769" s="109" t="str">
        <f>VLOOKUP(B2769,Nonpubs!$B$2:$D$193,3,FALSE)</f>
        <v xml:space="preserve">K-12                                                                                                                                                                                                                                                                                                                                                                                                                                                                                                                                                                                                                                                                                                                                                                                                                                                                                                                                                                                                                                                                                                                                                                                                                                                                                                                                                                                                                                                                                                                                                                                                                                                                                                                                                                                                                                                                                                                                                                                                                                                                            </v>
      </c>
      <c r="D2769" s="109" t="str">
        <f>VLOOKUP(B2769,Nonpubs!$B$2:$D$193,2,FALSE)</f>
        <v xml:space="preserve">Springfield City                                            </v>
      </c>
      <c r="E2769" s="109" t="s">
        <v>742</v>
      </c>
      <c r="F2769" s="109" t="s">
        <v>979</v>
      </c>
      <c r="G2769" s="109" t="s">
        <v>1301</v>
      </c>
      <c r="H2769" s="109" t="s">
        <v>791</v>
      </c>
      <c r="I2769" s="109" t="s">
        <v>1456</v>
      </c>
    </row>
    <row r="2770" spans="1:9">
      <c r="A2770" s="109" t="s">
        <v>386</v>
      </c>
      <c r="B2770" s="109" t="s">
        <v>385</v>
      </c>
      <c r="C2770" s="109" t="str">
        <f>VLOOKUP(B2770,Nonpubs!$B$2:$D$193,3,FALSE)</f>
        <v xml:space="preserve">K-12                                                                                                                                                                                                                                                                                                                                                                                                                                                                                                                                                                                                                                                                                                                                                                                                                                                                                                                                                                                                                                                                                                                                                                                                                                                                                                                                                                                                                                                                                                                                                                                                                                                                                                                                                                                                                                                                                                                                                                                                                                                                            </v>
      </c>
      <c r="D2770" s="109" t="str">
        <f>VLOOKUP(B2770,Nonpubs!$B$2:$D$193,2,FALSE)</f>
        <v xml:space="preserve">Springfield City                                            </v>
      </c>
      <c r="E2770" s="109" t="s">
        <v>739</v>
      </c>
      <c r="F2770" s="109" t="s">
        <v>848</v>
      </c>
      <c r="G2770" s="109" t="s">
        <v>1160</v>
      </c>
      <c r="H2770" s="109" t="s">
        <v>791</v>
      </c>
      <c r="I2770" s="109" t="s">
        <v>1456</v>
      </c>
    </row>
    <row r="2771" spans="1:9">
      <c r="A2771" s="109" t="s">
        <v>386</v>
      </c>
      <c r="B2771" s="109" t="s">
        <v>385</v>
      </c>
      <c r="C2771" s="109" t="str">
        <f>VLOOKUP(B2771,Nonpubs!$B$2:$D$193,3,FALSE)</f>
        <v xml:space="preserve">K-12                                                                                                                                                                                                                                                                                                                                                                                                                                                                                                                                                                                                                                                                                                                                                                                                                                                                                                                                                                                                                                                                                                                                                                                                                                                                                                                                                                                                                                                                                                                                                                                                                                                                                                                                                                                                                                                                                                                                                                                                                                                                            </v>
      </c>
      <c r="D2771" s="109" t="str">
        <f>VLOOKUP(B2771,Nonpubs!$B$2:$D$193,2,FALSE)</f>
        <v xml:space="preserve">Springfield City                                            </v>
      </c>
      <c r="E2771" s="109" t="s">
        <v>742</v>
      </c>
      <c r="F2771" s="109" t="s">
        <v>848</v>
      </c>
      <c r="G2771" s="109" t="s">
        <v>1160</v>
      </c>
      <c r="H2771" s="109" t="s">
        <v>791</v>
      </c>
      <c r="I2771" s="109" t="s">
        <v>1456</v>
      </c>
    </row>
    <row r="2772" spans="1:9">
      <c r="A2772" s="109" t="s">
        <v>386</v>
      </c>
      <c r="B2772" s="109" t="s">
        <v>385</v>
      </c>
      <c r="C2772" s="109" t="str">
        <f>VLOOKUP(B2772,Nonpubs!$B$2:$D$193,3,FALSE)</f>
        <v xml:space="preserve">K-12                                                                                                                                                                                                                                                                                                                                                                                                                                                                                                                                                                                                                                                                                                                                                                                                                                                                                                                                                                                                                                                                                                                                                                                                                                                                                                                                                                                                                                                                                                                                                                                                                                                                                                                                                                                                                                                                                                                                                                                                                                                                            </v>
      </c>
      <c r="D2772" s="109" t="str">
        <f>VLOOKUP(B2772,Nonpubs!$B$2:$D$193,2,FALSE)</f>
        <v xml:space="preserve">Springfield City                                            </v>
      </c>
      <c r="E2772" s="109" t="s">
        <v>744</v>
      </c>
      <c r="F2772" s="109" t="s">
        <v>848</v>
      </c>
      <c r="G2772" s="109" t="s">
        <v>1160</v>
      </c>
      <c r="H2772" s="109" t="s">
        <v>791</v>
      </c>
      <c r="I2772" s="109" t="s">
        <v>1456</v>
      </c>
    </row>
    <row r="2773" spans="1:9">
      <c r="A2773" s="109" t="s">
        <v>386</v>
      </c>
      <c r="B2773" s="109" t="s">
        <v>385</v>
      </c>
      <c r="C2773" s="109" t="str">
        <f>VLOOKUP(B2773,Nonpubs!$B$2:$D$193,3,FALSE)</f>
        <v xml:space="preserve">K-12                                                                                                                                                                                                                                                                                                                                                                                                                                                                                                                                                                                                                                                                                                                                                                                                                                                                                                                                                                                                                                                                                                                                                                                                                                                                                                                                                                                                                                                                                                                                                                                                                                                                                                                                                                                                                                                                                                                                                                                                                                                                            </v>
      </c>
      <c r="D2773" s="109" t="str">
        <f>VLOOKUP(B2773,Nonpubs!$B$2:$D$193,2,FALSE)</f>
        <v xml:space="preserve">Springfield City                                            </v>
      </c>
      <c r="E2773" s="109" t="s">
        <v>739</v>
      </c>
      <c r="F2773" s="109" t="s">
        <v>895</v>
      </c>
      <c r="G2773" s="109" t="s">
        <v>1302</v>
      </c>
      <c r="H2773" s="109" t="s">
        <v>791</v>
      </c>
      <c r="I2773" s="109" t="s">
        <v>1456</v>
      </c>
    </row>
    <row r="2774" spans="1:9">
      <c r="A2774" s="109" t="s">
        <v>386</v>
      </c>
      <c r="B2774" s="109" t="s">
        <v>385</v>
      </c>
      <c r="C2774" s="109" t="str">
        <f>VLOOKUP(B2774,Nonpubs!$B$2:$D$193,3,FALSE)</f>
        <v xml:space="preserve">K-12                                                                                                                                                                                                                                                                                                                                                                                                                                                                                                                                                                                                                                                                                                                                                                                                                                                                                                                                                                                                                                                                                                                                                                                                                                                                                                                                                                                                                                                                                                                                                                                                                                                                                                                                                                                                                                                                                                                                                                                                                                                                            </v>
      </c>
      <c r="D2774" s="109" t="str">
        <f>VLOOKUP(B2774,Nonpubs!$B$2:$D$193,2,FALSE)</f>
        <v xml:space="preserve">Springfield City                                            </v>
      </c>
      <c r="E2774" s="109" t="s">
        <v>743</v>
      </c>
      <c r="F2774" s="109" t="s">
        <v>895</v>
      </c>
      <c r="G2774" s="109" t="s">
        <v>1302</v>
      </c>
      <c r="H2774" s="109" t="s">
        <v>791</v>
      </c>
      <c r="I2774" s="109" t="s">
        <v>1456</v>
      </c>
    </row>
    <row r="2775" spans="1:9">
      <c r="A2775" s="109" t="s">
        <v>386</v>
      </c>
      <c r="B2775" s="109" t="s">
        <v>385</v>
      </c>
      <c r="C2775" s="109" t="str">
        <f>VLOOKUP(B2775,Nonpubs!$B$2:$D$193,3,FALSE)</f>
        <v xml:space="preserve">K-12                                                                                                                                                                                                                                                                                                                                                                                                                                                                                                                                                                                                                                                                                                                                                                                                                                                                                                                                                                                                                                                                                                                                                                                                                                                                                                                                                                                                                                                                                                                                                                                                                                                                                                                                                                                                                                                                                                                                                                                                                                                                            </v>
      </c>
      <c r="D2775" s="109" t="str">
        <f>VLOOKUP(B2775,Nonpubs!$B$2:$D$193,2,FALSE)</f>
        <v xml:space="preserve">Springfield City                                            </v>
      </c>
      <c r="E2775" s="109" t="s">
        <v>740</v>
      </c>
      <c r="F2775" s="109" t="s">
        <v>980</v>
      </c>
      <c r="G2775" s="109" t="s">
        <v>1303</v>
      </c>
      <c r="H2775" s="109" t="s">
        <v>791</v>
      </c>
      <c r="I2775" s="109" t="s">
        <v>1456</v>
      </c>
    </row>
    <row r="2776" spans="1:9">
      <c r="A2776" s="109" t="s">
        <v>386</v>
      </c>
      <c r="B2776" s="109" t="s">
        <v>385</v>
      </c>
      <c r="C2776" s="109" t="str">
        <f>VLOOKUP(B2776,Nonpubs!$B$2:$D$193,3,FALSE)</f>
        <v xml:space="preserve">K-12                                                                                                                                                                                                                                                                                                                                                                                                                                                                                                                                                                                                                                                                                                                                                                                                                                                                                                                                                                                                                                                                                                                                                                                                                                                                                                                                                                                                                                                                                                                                                                                                                                                                                                                                                                                                                                                                                                                                                                                                                                                                            </v>
      </c>
      <c r="D2776" s="109" t="str">
        <f>VLOOKUP(B2776,Nonpubs!$B$2:$D$193,2,FALSE)</f>
        <v xml:space="preserve">Springfield City                                            </v>
      </c>
      <c r="E2776" s="109" t="s">
        <v>742</v>
      </c>
      <c r="F2776" s="109" t="s">
        <v>980</v>
      </c>
      <c r="G2776" s="109" t="s">
        <v>1303</v>
      </c>
      <c r="H2776" s="109" t="s">
        <v>791</v>
      </c>
      <c r="I2776" s="109" t="s">
        <v>1456</v>
      </c>
    </row>
    <row r="2777" spans="1:9">
      <c r="A2777" s="109" t="s">
        <v>386</v>
      </c>
      <c r="B2777" s="109" t="s">
        <v>385</v>
      </c>
      <c r="C2777" s="109" t="str">
        <f>VLOOKUP(B2777,Nonpubs!$B$2:$D$193,3,FALSE)</f>
        <v xml:space="preserve">K-12                                                                                                                                                                                                                                                                                                                                                                                                                                                                                                                                                                                                                                                                                                                                                                                                                                                                                                                                                                                                                                                                                                                                                                                                                                                                                                                                                                                                                                                                                                                                                                                                                                                                                                                                                                                                                                                                                                                                                                                                                                                                            </v>
      </c>
      <c r="D2777" s="109" t="str">
        <f>VLOOKUP(B2777,Nonpubs!$B$2:$D$193,2,FALSE)</f>
        <v xml:space="preserve">Springfield City                                            </v>
      </c>
      <c r="E2777" s="109" t="s">
        <v>744</v>
      </c>
      <c r="F2777" s="109" t="s">
        <v>980</v>
      </c>
      <c r="G2777" s="109" t="s">
        <v>1303</v>
      </c>
      <c r="H2777" s="109" t="s">
        <v>791</v>
      </c>
      <c r="I2777" s="109" t="s">
        <v>1456</v>
      </c>
    </row>
    <row r="2778" spans="1:9">
      <c r="A2778" s="109" t="s">
        <v>386</v>
      </c>
      <c r="B2778" s="109" t="s">
        <v>385</v>
      </c>
      <c r="C2778" s="109" t="str">
        <f>VLOOKUP(B2778,Nonpubs!$B$2:$D$193,3,FALSE)</f>
        <v xml:space="preserve">K-12                                                                                                                                                                                                                                                                                                                                                                                                                                                                                                                                                                                                                                                                                                                                                                                                                                                                                                                                                                                                                                                                                                                                                                                                                                                                                                                                                                                                                                                                                                                                                                                                                                                                                                                                                                                                                                                                                                                                                                                                                                                                            </v>
      </c>
      <c r="D2778" s="109" t="str">
        <f>VLOOKUP(B2778,Nonpubs!$B$2:$D$193,2,FALSE)</f>
        <v xml:space="preserve">Springfield City                                            </v>
      </c>
      <c r="E2778" s="109" t="s">
        <v>752</v>
      </c>
      <c r="F2778" s="109" t="s">
        <v>985</v>
      </c>
      <c r="G2778" s="109" t="s">
        <v>1308</v>
      </c>
      <c r="H2778" s="109" t="s">
        <v>1130</v>
      </c>
      <c r="I2778" s="109" t="s">
        <v>1456</v>
      </c>
    </row>
    <row r="2779" spans="1:9">
      <c r="A2779" s="109" t="s">
        <v>386</v>
      </c>
      <c r="B2779" s="109" t="s">
        <v>385</v>
      </c>
      <c r="C2779" s="109" t="str">
        <f>VLOOKUP(B2779,Nonpubs!$B$2:$D$193,3,FALSE)</f>
        <v xml:space="preserve">K-12                                                                                                                                                                                                                                                                                                                                                                                                                                                                                                                                                                                                                                                                                                                                                                                                                                                                                                                                                                                                                                                                                                                                                                                                                                                                                                                                                                                                                                                                                                                                                                                                                                                                                                                                                                                                                                                                                                                                                                                                                                                                            </v>
      </c>
      <c r="D2779" s="109" t="str">
        <f>VLOOKUP(B2779,Nonpubs!$B$2:$D$193,2,FALSE)</f>
        <v xml:space="preserve">Springfield City                                            </v>
      </c>
      <c r="E2779" s="109" t="s">
        <v>739</v>
      </c>
      <c r="F2779" s="109" t="s">
        <v>981</v>
      </c>
      <c r="G2779" s="109" t="s">
        <v>1304</v>
      </c>
      <c r="H2779" s="109" t="s">
        <v>791</v>
      </c>
      <c r="I2779" s="109" t="s">
        <v>1456</v>
      </c>
    </row>
    <row r="2780" spans="1:9">
      <c r="A2780" s="109" t="s">
        <v>386</v>
      </c>
      <c r="B2780" s="109" t="s">
        <v>385</v>
      </c>
      <c r="C2780" s="109" t="str">
        <f>VLOOKUP(B2780,Nonpubs!$B$2:$D$193,3,FALSE)</f>
        <v xml:space="preserve">K-12                                                                                                                                                                                                                                                                                                                                                                                                                                                                                                                                                                                                                                                                                                                                                                                                                                                                                                                                                                                                                                                                                                                                                                                                                                                                                                                                                                                                                                                                                                                                                                                                                                                                                                                                                                                                                                                                                                                                                                                                                                                                            </v>
      </c>
      <c r="D2780" s="109" t="str">
        <f>VLOOKUP(B2780,Nonpubs!$B$2:$D$193,2,FALSE)</f>
        <v xml:space="preserve">Springfield City                                            </v>
      </c>
      <c r="E2780" s="109" t="s">
        <v>744</v>
      </c>
      <c r="F2780" s="109" t="s">
        <v>981</v>
      </c>
      <c r="G2780" s="109" t="s">
        <v>1304</v>
      </c>
      <c r="H2780" s="109" t="s">
        <v>791</v>
      </c>
      <c r="I2780" s="109" t="s">
        <v>1456</v>
      </c>
    </row>
    <row r="2781" spans="1:9">
      <c r="A2781" s="109" t="s">
        <v>386</v>
      </c>
      <c r="B2781" s="109" t="s">
        <v>385</v>
      </c>
      <c r="C2781" s="109" t="str">
        <f>VLOOKUP(B2781,Nonpubs!$B$2:$D$193,3,FALSE)</f>
        <v xml:space="preserve">K-12                                                                                                                                                                                                                                                                                                                                                                                                                                                                                                                                                                                                                                                                                                                                                                                                                                                                                                                                                                                                                                                                                                                                                                                                                                                                                                                                                                                                                                                                                                                                                                                                                                                                                                                                                                                                                                                                                                                                                                                                                                                                            </v>
      </c>
      <c r="D2781" s="109" t="str">
        <f>VLOOKUP(B2781,Nonpubs!$B$2:$D$193,2,FALSE)</f>
        <v xml:space="preserve">Springfield City                                            </v>
      </c>
      <c r="E2781" s="109" t="s">
        <v>743</v>
      </c>
      <c r="F2781" s="109" t="s">
        <v>981</v>
      </c>
      <c r="G2781" s="109" t="s">
        <v>1304</v>
      </c>
      <c r="H2781" s="109" t="s">
        <v>791</v>
      </c>
      <c r="I2781" s="109" t="s">
        <v>1456</v>
      </c>
    </row>
    <row r="2782" spans="1:9">
      <c r="A2782" s="109" t="s">
        <v>386</v>
      </c>
      <c r="B2782" s="109" t="s">
        <v>385</v>
      </c>
      <c r="C2782" s="109" t="str">
        <f>VLOOKUP(B2782,Nonpubs!$B$2:$D$193,3,FALSE)</f>
        <v xml:space="preserve">K-12                                                                                                                                                                                                                                                                                                                                                                                                                                                                                                                                                                                                                                                                                                                                                                                                                                                                                                                                                                                                                                                                                                                                                                                                                                                                                                                                                                                                                                                                                                                                                                                                                                                                                                                                                                                                                                                                                                                                                                                                                                                                            </v>
      </c>
      <c r="D2782" s="109" t="str">
        <f>VLOOKUP(B2782,Nonpubs!$B$2:$D$193,2,FALSE)</f>
        <v xml:space="preserve">Springfield City                                            </v>
      </c>
      <c r="E2782" s="109" t="s">
        <v>739</v>
      </c>
      <c r="F2782" s="109" t="s">
        <v>982</v>
      </c>
      <c r="G2782" s="109" t="s">
        <v>1305</v>
      </c>
      <c r="H2782" s="109" t="s">
        <v>791</v>
      </c>
      <c r="I2782" s="109" t="s">
        <v>1456</v>
      </c>
    </row>
    <row r="2783" spans="1:9">
      <c r="A2783" s="109" t="s">
        <v>386</v>
      </c>
      <c r="B2783" s="109" t="s">
        <v>385</v>
      </c>
      <c r="C2783" s="109" t="str">
        <f>VLOOKUP(B2783,Nonpubs!$B$2:$D$193,3,FALSE)</f>
        <v xml:space="preserve">K-12                                                                                                                                                                                                                                                                                                                                                                                                                                                                                                                                                                                                                                                                                                                                                                                                                                                                                                                                                                                                                                                                                                                                                                                                                                                                                                                                                                                                                                                                                                                                                                                                                                                                                                                                                                                                                                                                                                                                                                                                                                                                            </v>
      </c>
      <c r="D2783" s="109" t="str">
        <f>VLOOKUP(B2783,Nonpubs!$B$2:$D$193,2,FALSE)</f>
        <v xml:space="preserve">Springfield City                                            </v>
      </c>
      <c r="E2783" s="109" t="s">
        <v>740</v>
      </c>
      <c r="F2783" s="109" t="s">
        <v>982</v>
      </c>
      <c r="G2783" s="109" t="s">
        <v>1305</v>
      </c>
      <c r="H2783" s="109" t="s">
        <v>791</v>
      </c>
      <c r="I2783" s="109" t="s">
        <v>1456</v>
      </c>
    </row>
    <row r="2784" spans="1:9">
      <c r="A2784" s="109" t="s">
        <v>386</v>
      </c>
      <c r="B2784" s="109" t="s">
        <v>385</v>
      </c>
      <c r="C2784" s="109" t="str">
        <f>VLOOKUP(B2784,Nonpubs!$B$2:$D$193,3,FALSE)</f>
        <v xml:space="preserve">K-12                                                                                                                                                                                                                                                                                                                                                                                                                                                                                                                                                                                                                                                                                                                                                                                                                                                                                                                                                                                                                                                                                                                                                                                                                                                                                                                                                                                                                                                                                                                                                                                                                                                                                                                                                                                                                                                                                                                                                                                                                                                                            </v>
      </c>
      <c r="D2784" s="109" t="str">
        <f>VLOOKUP(B2784,Nonpubs!$B$2:$D$193,2,FALSE)</f>
        <v xml:space="preserve">Springfield City                                            </v>
      </c>
      <c r="E2784" s="109" t="s">
        <v>742</v>
      </c>
      <c r="F2784" s="109" t="s">
        <v>982</v>
      </c>
      <c r="G2784" s="109" t="s">
        <v>1305</v>
      </c>
      <c r="H2784" s="109" t="s">
        <v>791</v>
      </c>
      <c r="I2784" s="109" t="s">
        <v>1456</v>
      </c>
    </row>
    <row r="2785" spans="1:9">
      <c r="A2785" s="109" t="s">
        <v>386</v>
      </c>
      <c r="B2785" s="109" t="s">
        <v>385</v>
      </c>
      <c r="C2785" s="109" t="str">
        <f>VLOOKUP(B2785,Nonpubs!$B$2:$D$193,3,FALSE)</f>
        <v xml:space="preserve">K-12                                                                                                                                                                                                                                                                                                                                                                                                                                                                                                                                                                                                                                                                                                                                                                                                                                                                                                                                                                                                                                                                                                                                                                                                                                                                                                                                                                                                                                                                                                                                                                                                                                                                                                                                                                                                                                                                                                                                                                                                                                                                            </v>
      </c>
      <c r="D2785" s="109" t="str">
        <f>VLOOKUP(B2785,Nonpubs!$B$2:$D$193,2,FALSE)</f>
        <v xml:space="preserve">Springfield City                                            </v>
      </c>
      <c r="E2785" s="109" t="s">
        <v>744</v>
      </c>
      <c r="F2785" s="109" t="s">
        <v>982</v>
      </c>
      <c r="G2785" s="109" t="s">
        <v>1305</v>
      </c>
      <c r="H2785" s="109" t="s">
        <v>791</v>
      </c>
      <c r="I2785" s="109" t="s">
        <v>1456</v>
      </c>
    </row>
    <row r="2786" spans="1:9">
      <c r="A2786" s="109" t="s">
        <v>388</v>
      </c>
      <c r="B2786" s="109" t="s">
        <v>387</v>
      </c>
      <c r="C2786" s="109" t="str">
        <f>VLOOKUP(B2786,Nonpubs!$B$2:$D$193,3,FALSE)</f>
        <v xml:space="preserve">K-8                                                                                                                                                                                                                                                                                                                                                                                                                                                                                                                                                                                                                                                                                                                                                                                                                                                                                                                                                                                                                                                                                                                                                                                                                                                                                                                                                                                                                                                                                                                                                                                                                                                                                                                                                                                                                                                                                                                                                                                                                                                                             </v>
      </c>
      <c r="D2786" s="109" t="str">
        <f>VLOOKUP(B2786,Nonpubs!$B$2:$D$193,2,FALSE)</f>
        <v xml:space="preserve">Akron City                                                  </v>
      </c>
      <c r="E2786" s="109" t="s">
        <v>744</v>
      </c>
      <c r="F2786" s="109" t="s">
        <v>897</v>
      </c>
      <c r="G2786" s="109" t="s">
        <v>1214</v>
      </c>
      <c r="H2786" s="109" t="s">
        <v>791</v>
      </c>
      <c r="I2786" s="109" t="s">
        <v>1456</v>
      </c>
    </row>
    <row r="2787" spans="1:9">
      <c r="A2787" s="109" t="s">
        <v>388</v>
      </c>
      <c r="B2787" s="109" t="s">
        <v>387</v>
      </c>
      <c r="C2787" s="109" t="str">
        <f>VLOOKUP(B2787,Nonpubs!$B$2:$D$193,3,FALSE)</f>
        <v xml:space="preserve">K-8                                                                                                                                                                                                                                                                                                                                                                                                                                                                                                                                                                                                                                                                                                                                                                                                                                                                                                                                                                                                                                                                                                                                                                                                                                                                                                                                                                                                                                                                                                                                                                                                                                                                                                                                                                                                                                                                                                                                                                                                                                                                             </v>
      </c>
      <c r="D2787" s="109" t="str">
        <f>VLOOKUP(B2787,Nonpubs!$B$2:$D$193,2,FALSE)</f>
        <v xml:space="preserve">Akron City                                                  </v>
      </c>
      <c r="E2787" s="109" t="s">
        <v>744</v>
      </c>
      <c r="F2787" s="109" t="s">
        <v>899</v>
      </c>
      <c r="G2787" s="109" t="s">
        <v>1216</v>
      </c>
      <c r="H2787" s="109" t="s">
        <v>802</v>
      </c>
      <c r="I2787" s="109" t="s">
        <v>1456</v>
      </c>
    </row>
    <row r="2788" spans="1:9">
      <c r="A2788" s="109" t="s">
        <v>388</v>
      </c>
      <c r="B2788" s="109" t="s">
        <v>387</v>
      </c>
      <c r="C2788" s="109" t="str">
        <f>VLOOKUP(B2788,Nonpubs!$B$2:$D$193,3,FALSE)</f>
        <v xml:space="preserve">K-8                                                                                                                                                                                                                                                                                                                                                                                                                                                                                                                                                                                                                                                                                                                                                                                                                                                                                                                                                                                                                                                                                                                                                                                                                                                                                                                                                                                                                                                                                                                                                                                                                                                                                                                                                                                                                                                                                                                                                                                                                                                                             </v>
      </c>
      <c r="D2788" s="109" t="str">
        <f>VLOOKUP(B2788,Nonpubs!$B$2:$D$193,2,FALSE)</f>
        <v xml:space="preserve">Akron City                                                  </v>
      </c>
      <c r="E2788" s="109" t="s">
        <v>743</v>
      </c>
      <c r="F2788" s="109" t="s">
        <v>899</v>
      </c>
      <c r="G2788" s="109" t="s">
        <v>1216</v>
      </c>
      <c r="H2788" s="109" t="s">
        <v>802</v>
      </c>
      <c r="I2788" s="109" t="s">
        <v>1456</v>
      </c>
    </row>
    <row r="2789" spans="1:9">
      <c r="A2789" s="109" t="s">
        <v>388</v>
      </c>
      <c r="B2789" s="109" t="s">
        <v>387</v>
      </c>
      <c r="C2789" s="109" t="str">
        <f>VLOOKUP(B2789,Nonpubs!$B$2:$D$193,3,FALSE)</f>
        <v xml:space="preserve">K-8                                                                                                                                                                                                                                                                                                                                                                                                                                                                                                                                                                                                                                                                                                                                                                                                                                                                                                                                                                                                                                                                                                                                                                                                                                                                                                                                                                                                                                                                                                                                                                                                                                                                                                                                                                                                                                                                                                                                                                                                                                                                             </v>
      </c>
      <c r="D2789" s="109" t="str">
        <f>VLOOKUP(B2789,Nonpubs!$B$2:$D$193,2,FALSE)</f>
        <v xml:space="preserve">Akron City                                                  </v>
      </c>
      <c r="E2789" s="109" t="s">
        <v>742</v>
      </c>
      <c r="F2789" s="109" t="s">
        <v>1001</v>
      </c>
      <c r="G2789" s="109" t="s">
        <v>1324</v>
      </c>
      <c r="H2789" s="109" t="s">
        <v>796</v>
      </c>
      <c r="I2789" s="109" t="s">
        <v>1456</v>
      </c>
    </row>
    <row r="2790" spans="1:9">
      <c r="A2790" s="109" t="s">
        <v>388</v>
      </c>
      <c r="B2790" s="109" t="s">
        <v>387</v>
      </c>
      <c r="C2790" s="109" t="str">
        <f>VLOOKUP(B2790,Nonpubs!$B$2:$D$193,3,FALSE)</f>
        <v xml:space="preserve">K-8                                                                                                                                                                                                                                                                                                                                                                                                                                                                                                                                                                                                                                                                                                                                                                                                                                                                                                                                                                                                                                                                                                                                                                                                                                                                                                                                                                                                                                                                                                                                                                                                                                                                                                                                                                                                                                                                                                                                                                                                                                                                             </v>
      </c>
      <c r="D2790" s="109" t="str">
        <f>VLOOKUP(B2790,Nonpubs!$B$2:$D$193,2,FALSE)</f>
        <v xml:space="preserve">Akron City                                                  </v>
      </c>
      <c r="E2790" s="109" t="s">
        <v>742</v>
      </c>
      <c r="F2790" s="109" t="s">
        <v>888</v>
      </c>
      <c r="G2790" s="109" t="s">
        <v>1205</v>
      </c>
      <c r="H2790" s="109" t="s">
        <v>791</v>
      </c>
      <c r="I2790" s="109" t="s">
        <v>1456</v>
      </c>
    </row>
    <row r="2791" spans="1:9">
      <c r="A2791" s="109" t="s">
        <v>388</v>
      </c>
      <c r="B2791" s="109" t="s">
        <v>387</v>
      </c>
      <c r="C2791" s="109" t="str">
        <f>VLOOKUP(B2791,Nonpubs!$B$2:$D$193,3,FALSE)</f>
        <v xml:space="preserve">K-8                                                                                                                                                                                                                                                                                                                                                                                                                                                                                                                                                                                                                                                                                                                                                                                                                                                                                                                                                                                                                                                                                                                                                                                                                                                                                                                                                                                                                                                                                                                                                                                                                                                                                                                                                                                                                                                                                                                                                                                                                                                                             </v>
      </c>
      <c r="D2791" s="109" t="str">
        <f>VLOOKUP(B2791,Nonpubs!$B$2:$D$193,2,FALSE)</f>
        <v xml:space="preserve">Akron City                                                  </v>
      </c>
      <c r="E2791" s="109" t="s">
        <v>743</v>
      </c>
      <c r="F2791" s="109" t="s">
        <v>880</v>
      </c>
      <c r="G2791" s="109" t="s">
        <v>1196</v>
      </c>
      <c r="H2791" s="109" t="s">
        <v>1163</v>
      </c>
      <c r="I2791" s="109" t="s">
        <v>1456</v>
      </c>
    </row>
    <row r="2792" spans="1:9">
      <c r="A2792" s="109" t="s">
        <v>388</v>
      </c>
      <c r="B2792" s="109" t="s">
        <v>387</v>
      </c>
      <c r="C2792" s="109" t="str">
        <f>VLOOKUP(B2792,Nonpubs!$B$2:$D$193,3,FALSE)</f>
        <v xml:space="preserve">K-8                                                                                                                                                                                                                                                                                                                                                                                                                                                                                                                                                                                                                                                                                                                                                                                                                                                                                                                                                                                                                                                                                                                                                                                                                                                                                                                                                                                                                                                                                                                                                                                                                                                                                                                                                                                                                                                                                                                                                                                                                                                                             </v>
      </c>
      <c r="D2792" s="109" t="str">
        <f>VLOOKUP(B2792,Nonpubs!$B$2:$D$193,2,FALSE)</f>
        <v xml:space="preserve">Akron City                                                  </v>
      </c>
      <c r="E2792" s="109" t="s">
        <v>742</v>
      </c>
      <c r="F2792" s="109" t="s">
        <v>881</v>
      </c>
      <c r="G2792" s="109" t="s">
        <v>1197</v>
      </c>
      <c r="H2792" s="109" t="s">
        <v>1163</v>
      </c>
      <c r="I2792" s="109" t="s">
        <v>1456</v>
      </c>
    </row>
    <row r="2793" spans="1:9">
      <c r="A2793" s="109" t="s">
        <v>388</v>
      </c>
      <c r="B2793" s="109" t="s">
        <v>387</v>
      </c>
      <c r="C2793" s="109" t="str">
        <f>VLOOKUP(B2793,Nonpubs!$B$2:$D$193,3,FALSE)</f>
        <v xml:space="preserve">K-8                                                                                                                                                                                                                                                                                                                                                                                                                                                                                                                                                                                                                                                                                                                                                                                                                                                                                                                                                                                                                                                                                                                                                                                                                                                                                                                                                                                                                                                                                                                                                                                                                                                                                                                                                                                                                                                                                                                                                                                                                                                                             </v>
      </c>
      <c r="D2793" s="109" t="str">
        <f>VLOOKUP(B2793,Nonpubs!$B$2:$D$193,2,FALSE)</f>
        <v xml:space="preserve">Akron City                                                  </v>
      </c>
      <c r="E2793" s="109" t="s">
        <v>744</v>
      </c>
      <c r="F2793" s="109" t="s">
        <v>881</v>
      </c>
      <c r="G2793" s="109" t="s">
        <v>1197</v>
      </c>
      <c r="H2793" s="109" t="s">
        <v>1163</v>
      </c>
      <c r="I2793" s="109" t="s">
        <v>1456</v>
      </c>
    </row>
    <row r="2794" spans="1:9">
      <c r="A2794" s="109" t="s">
        <v>388</v>
      </c>
      <c r="B2794" s="109" t="s">
        <v>387</v>
      </c>
      <c r="C2794" s="109" t="str">
        <f>VLOOKUP(B2794,Nonpubs!$B$2:$D$193,3,FALSE)</f>
        <v xml:space="preserve">K-8                                                                                                                                                                                                                                                                                                                                                                                                                                                                                                                                                                                                                                                                                                                                                                                                                                                                                                                                                                                                                                                                                                                                                                                                                                                                                                                                                                                                                                                                                                                                                                                                                                                                                                                                                                                                                                                                                                                                                                                                                                                                             </v>
      </c>
      <c r="D2794" s="109" t="str">
        <f>VLOOKUP(B2794,Nonpubs!$B$2:$D$193,2,FALSE)</f>
        <v xml:space="preserve">Akron City                                                  </v>
      </c>
      <c r="E2794" s="109" t="s">
        <v>743</v>
      </c>
      <c r="F2794" s="109" t="s">
        <v>881</v>
      </c>
      <c r="G2794" s="109" t="s">
        <v>1197</v>
      </c>
      <c r="H2794" s="109" t="s">
        <v>1163</v>
      </c>
      <c r="I2794" s="109" t="s">
        <v>1456</v>
      </c>
    </row>
    <row r="2795" spans="1:9">
      <c r="A2795" s="109" t="s">
        <v>388</v>
      </c>
      <c r="B2795" s="109" t="s">
        <v>387</v>
      </c>
      <c r="C2795" s="109" t="str">
        <f>VLOOKUP(B2795,Nonpubs!$B$2:$D$193,3,FALSE)</f>
        <v xml:space="preserve">K-8                                                                                                                                                                                                                                                                                                                                                                                                                                                                                                                                                                                                                                                                                                                                                                                                                                                                                                                                                                                                                                                                                                                                                                                                                                                                                                                                                                                                                                                                                                                                                                                                                                                                                                                                                                                                                                                                                                                                                                                                                                                                             </v>
      </c>
      <c r="D2795" s="109" t="str">
        <f>VLOOKUP(B2795,Nonpubs!$B$2:$D$193,2,FALSE)</f>
        <v xml:space="preserve">Akron City                                                  </v>
      </c>
      <c r="E2795" s="109" t="s">
        <v>744</v>
      </c>
      <c r="F2795" s="109" t="s">
        <v>895</v>
      </c>
      <c r="G2795" s="109" t="s">
        <v>1212</v>
      </c>
      <c r="H2795" s="109" t="s">
        <v>796</v>
      </c>
      <c r="I2795" s="109" t="s">
        <v>1455</v>
      </c>
    </row>
    <row r="2796" spans="1:9">
      <c r="A2796" s="109" t="s">
        <v>388</v>
      </c>
      <c r="B2796" s="109" t="s">
        <v>387</v>
      </c>
      <c r="C2796" s="109" t="str">
        <f>VLOOKUP(B2796,Nonpubs!$B$2:$D$193,3,FALSE)</f>
        <v xml:space="preserve">K-8                                                                                                                                                                                                                                                                                                                                                                                                                                                                                                                                                                                                                                                                                                                                                                                                                                                                                                                                                                                                                                                                                                                                                                                                                                                                                                                                                                                                                                                                                                                                                                                                                                                                                                                                                                                                                                                                                                                                                                                                                                                                             </v>
      </c>
      <c r="D2796" s="109" t="str">
        <f>VLOOKUP(B2796,Nonpubs!$B$2:$D$193,2,FALSE)</f>
        <v xml:space="preserve">Akron City                                                  </v>
      </c>
      <c r="E2796" s="109" t="s">
        <v>743</v>
      </c>
      <c r="F2796" s="109" t="s">
        <v>895</v>
      </c>
      <c r="G2796" s="109" t="s">
        <v>1212</v>
      </c>
      <c r="H2796" s="109" t="s">
        <v>796</v>
      </c>
      <c r="I2796" s="109" t="s">
        <v>1455</v>
      </c>
    </row>
    <row r="2797" spans="1:9">
      <c r="A2797" s="109" t="s">
        <v>388</v>
      </c>
      <c r="B2797" s="109" t="s">
        <v>387</v>
      </c>
      <c r="C2797" s="109" t="str">
        <f>VLOOKUP(B2797,Nonpubs!$B$2:$D$193,3,FALSE)</f>
        <v xml:space="preserve">K-8                                                                                                                                                                                                                                                                                                                                                                                                                                                                                                                                                                                                                                                                                                                                                                                                                                                                                                                                                                                                                                                                                                                                                                                                                                                                                                                                                                                                                                                                                                                                                                                                                                                                                                                                                                                                                                                                                                                                                                                                                                                                             </v>
      </c>
      <c r="D2797" s="109" t="str">
        <f>VLOOKUP(B2797,Nonpubs!$B$2:$D$193,2,FALSE)</f>
        <v xml:space="preserve">Akron City                                                  </v>
      </c>
      <c r="E2797" s="109" t="s">
        <v>744</v>
      </c>
      <c r="F2797" s="109" t="s">
        <v>890</v>
      </c>
      <c r="G2797" s="109" t="s">
        <v>1207</v>
      </c>
      <c r="H2797" s="109" t="s">
        <v>796</v>
      </c>
      <c r="I2797" s="109" t="s">
        <v>1455</v>
      </c>
    </row>
    <row r="2798" spans="1:9">
      <c r="A2798" s="109" t="s">
        <v>390</v>
      </c>
      <c r="B2798" s="109" t="s">
        <v>389</v>
      </c>
      <c r="C2798" s="109" t="str">
        <f>VLOOKUP(B2798,Nonpubs!$B$2:$D$193,3,FALSE)</f>
        <v xml:space="preserve">K-6                                                                                                                                                                                                                                                                                                                                                                                                                                                                                                                                                                                                                                                                                                                                                                                                                                                                                                                                                                                                                                                                                                                                                                                                                                                                                                                                                                                                                                                                                                                                                                                                                                                                                                                                                                                                                                                                                                                                                                                                                                                                             </v>
      </c>
      <c r="D2798" s="109" t="str">
        <f>VLOOKUP(B2798,Nonpubs!$B$2:$D$193,2,FALSE)</f>
        <v xml:space="preserve">Portsmouth City                                             </v>
      </c>
      <c r="E2798" s="109" t="s">
        <v>739</v>
      </c>
      <c r="F2798" s="109" t="s">
        <v>1089</v>
      </c>
      <c r="G2798" s="109" t="s">
        <v>1420</v>
      </c>
      <c r="H2798" s="109" t="s">
        <v>795</v>
      </c>
      <c r="I2798" s="109" t="s">
        <v>1456</v>
      </c>
    </row>
    <row r="2799" spans="1:9">
      <c r="A2799" s="109" t="s">
        <v>390</v>
      </c>
      <c r="B2799" s="109" t="s">
        <v>389</v>
      </c>
      <c r="C2799" s="109" t="str">
        <f>VLOOKUP(B2799,Nonpubs!$B$2:$D$193,3,FALSE)</f>
        <v xml:space="preserve">K-6                                                                                                                                                                                                                                                                                                                                                                                                                                                                                                                                                                                                                                                                                                                                                                                                                                                                                                                                                                                                                                                                                                                                                                                                                                                                                                                                                                                                                                                                                                                                                                                                                                                                                                                                                                                                                                                                                                                                                                                                                                                                             </v>
      </c>
      <c r="D2799" s="109" t="str">
        <f>VLOOKUP(B2799,Nonpubs!$B$2:$D$193,2,FALSE)</f>
        <v xml:space="preserve">Portsmouth City                                             </v>
      </c>
      <c r="E2799" s="109" t="s">
        <v>740</v>
      </c>
      <c r="F2799" s="109" t="s">
        <v>1089</v>
      </c>
      <c r="G2799" s="109" t="s">
        <v>1420</v>
      </c>
      <c r="H2799" s="109" t="s">
        <v>795</v>
      </c>
      <c r="I2799" s="109" t="s">
        <v>1456</v>
      </c>
    </row>
    <row r="2800" spans="1:9">
      <c r="A2800" s="109" t="s">
        <v>390</v>
      </c>
      <c r="B2800" s="109" t="s">
        <v>389</v>
      </c>
      <c r="C2800" s="109" t="str">
        <f>VLOOKUP(B2800,Nonpubs!$B$2:$D$193,3,FALSE)</f>
        <v xml:space="preserve">K-6                                                                                                                                                                                                                                                                                                                                                                                                                                                                                                                                                                                                                                                                                                                                                                                                                                                                                                                                                                                                                                                                                                                                                                                                                                                                                                                                                                                                                                                                                                                                                                                                                                                                                                                                                                                                                                                                                                                                                                                                                                                                             </v>
      </c>
      <c r="D2800" s="109" t="str">
        <f>VLOOKUP(B2800,Nonpubs!$B$2:$D$193,2,FALSE)</f>
        <v xml:space="preserve">Portsmouth City                                             </v>
      </c>
      <c r="E2800" s="109" t="s">
        <v>741</v>
      </c>
      <c r="F2800" s="109" t="s">
        <v>1089</v>
      </c>
      <c r="G2800" s="109" t="s">
        <v>1420</v>
      </c>
      <c r="H2800" s="109" t="s">
        <v>795</v>
      </c>
      <c r="I2800" s="109" t="s">
        <v>1456</v>
      </c>
    </row>
    <row r="2801" spans="1:9">
      <c r="A2801" s="109" t="s">
        <v>390</v>
      </c>
      <c r="B2801" s="109" t="s">
        <v>389</v>
      </c>
      <c r="C2801" s="109" t="str">
        <f>VLOOKUP(B2801,Nonpubs!$B$2:$D$193,3,FALSE)</f>
        <v xml:space="preserve">K-6                                                                                                                                                                                                                                                                                                                                                                                                                                                                                                                                                                                                                                                                                                                                                                                                                                                                                                                                                                                                                                                                                                                                                                                                                                                                                                                                                                                                                                                                                                                                                                                                                                                                                                                                                                                                                                                                                                                                                                                                                                                                             </v>
      </c>
      <c r="D2801" s="109" t="str">
        <f>VLOOKUP(B2801,Nonpubs!$B$2:$D$193,2,FALSE)</f>
        <v xml:space="preserve">Portsmouth City                                             </v>
      </c>
      <c r="E2801" s="109" t="s">
        <v>742</v>
      </c>
      <c r="F2801" s="109" t="s">
        <v>1089</v>
      </c>
      <c r="G2801" s="109" t="s">
        <v>1420</v>
      </c>
      <c r="H2801" s="109" t="s">
        <v>795</v>
      </c>
      <c r="I2801" s="109" t="s">
        <v>1456</v>
      </c>
    </row>
    <row r="2802" spans="1:9">
      <c r="A2802" s="109" t="s">
        <v>392</v>
      </c>
      <c r="B2802" s="109" t="s">
        <v>391</v>
      </c>
      <c r="C2802" s="109" t="e">
        <f>VLOOKUP(B2802,Nonpubs!$B$2:$D$193,3,FALSE)</f>
        <v>#N/A</v>
      </c>
      <c r="D2802" s="109" t="e">
        <f>VLOOKUP(B2802,Nonpubs!$B$2:$D$193,2,FALSE)</f>
        <v>#N/A</v>
      </c>
      <c r="E2802" s="109" t="s">
        <v>804</v>
      </c>
      <c r="F2802" s="109" t="s">
        <v>940</v>
      </c>
      <c r="G2802" s="109" t="s">
        <v>1258</v>
      </c>
      <c r="H2802" s="109" t="s">
        <v>790</v>
      </c>
      <c r="I2802" s="109" t="s">
        <v>1456</v>
      </c>
    </row>
    <row r="2803" spans="1:9">
      <c r="A2803" s="109" t="s">
        <v>392</v>
      </c>
      <c r="B2803" s="109" t="s">
        <v>391</v>
      </c>
      <c r="C2803" s="109" t="e">
        <f>VLOOKUP(B2803,Nonpubs!$B$2:$D$193,3,FALSE)</f>
        <v>#N/A</v>
      </c>
      <c r="D2803" s="109" t="e">
        <f>VLOOKUP(B2803,Nonpubs!$B$2:$D$193,2,FALSE)</f>
        <v>#N/A</v>
      </c>
      <c r="E2803" s="109" t="s">
        <v>743</v>
      </c>
      <c r="F2803" s="109" t="s">
        <v>941</v>
      </c>
      <c r="G2803" s="109" t="s">
        <v>1259</v>
      </c>
      <c r="H2803" s="109" t="s">
        <v>796</v>
      </c>
      <c r="I2803" s="109" t="s">
        <v>1455</v>
      </c>
    </row>
    <row r="2804" spans="1:9">
      <c r="A2804" s="109" t="s">
        <v>392</v>
      </c>
      <c r="B2804" s="109" t="s">
        <v>391</v>
      </c>
      <c r="C2804" s="109" t="e">
        <f>VLOOKUP(B2804,Nonpubs!$B$2:$D$193,3,FALSE)</f>
        <v>#N/A</v>
      </c>
      <c r="D2804" s="109" t="e">
        <f>VLOOKUP(B2804,Nonpubs!$B$2:$D$193,2,FALSE)</f>
        <v>#N/A</v>
      </c>
      <c r="E2804" s="109" t="s">
        <v>752</v>
      </c>
      <c r="F2804" s="109" t="s">
        <v>941</v>
      </c>
      <c r="G2804" s="109" t="s">
        <v>1259</v>
      </c>
      <c r="H2804" s="109" t="s">
        <v>796</v>
      </c>
      <c r="I2804" s="109" t="s">
        <v>1455</v>
      </c>
    </row>
    <row r="2805" spans="1:9">
      <c r="A2805" s="109" t="s">
        <v>392</v>
      </c>
      <c r="B2805" s="109" t="s">
        <v>391</v>
      </c>
      <c r="C2805" s="109" t="e">
        <f>VLOOKUP(B2805,Nonpubs!$B$2:$D$193,3,FALSE)</f>
        <v>#N/A</v>
      </c>
      <c r="D2805" s="109" t="e">
        <f>VLOOKUP(B2805,Nonpubs!$B$2:$D$193,2,FALSE)</f>
        <v>#N/A</v>
      </c>
      <c r="E2805" s="109" t="s">
        <v>743</v>
      </c>
      <c r="F2805" s="109" t="s">
        <v>942</v>
      </c>
      <c r="G2805" s="109" t="s">
        <v>1260</v>
      </c>
      <c r="H2805" s="109" t="s">
        <v>796</v>
      </c>
      <c r="I2805" s="109" t="s">
        <v>1455</v>
      </c>
    </row>
    <row r="2806" spans="1:9">
      <c r="A2806" s="109" t="s">
        <v>392</v>
      </c>
      <c r="B2806" s="109" t="s">
        <v>391</v>
      </c>
      <c r="C2806" s="109" t="e">
        <f>VLOOKUP(B2806,Nonpubs!$B$2:$D$193,3,FALSE)</f>
        <v>#N/A</v>
      </c>
      <c r="D2806" s="109" t="e">
        <f>VLOOKUP(B2806,Nonpubs!$B$2:$D$193,2,FALSE)</f>
        <v>#N/A</v>
      </c>
      <c r="E2806" s="109" t="s">
        <v>751</v>
      </c>
      <c r="F2806" s="109" t="s">
        <v>942</v>
      </c>
      <c r="G2806" s="109" t="s">
        <v>1260</v>
      </c>
      <c r="H2806" s="109" t="s">
        <v>796</v>
      </c>
      <c r="I2806" s="109" t="s">
        <v>1455</v>
      </c>
    </row>
    <row r="2807" spans="1:9">
      <c r="A2807" s="109" t="s">
        <v>392</v>
      </c>
      <c r="B2807" s="109" t="s">
        <v>391</v>
      </c>
      <c r="C2807" s="109" t="e">
        <f>VLOOKUP(B2807,Nonpubs!$B$2:$D$193,3,FALSE)</f>
        <v>#N/A</v>
      </c>
      <c r="D2807" s="109" t="e">
        <f>VLOOKUP(B2807,Nonpubs!$B$2:$D$193,2,FALSE)</f>
        <v>#N/A</v>
      </c>
      <c r="E2807" s="109" t="s">
        <v>752</v>
      </c>
      <c r="F2807" s="109" t="s">
        <v>942</v>
      </c>
      <c r="G2807" s="109" t="s">
        <v>1260</v>
      </c>
      <c r="H2807" s="109" t="s">
        <v>796</v>
      </c>
      <c r="I2807" s="109" t="s">
        <v>1455</v>
      </c>
    </row>
    <row r="2808" spans="1:9">
      <c r="A2808" s="109" t="s">
        <v>392</v>
      </c>
      <c r="B2808" s="109" t="s">
        <v>391</v>
      </c>
      <c r="C2808" s="109" t="e">
        <f>VLOOKUP(B2808,Nonpubs!$B$2:$D$193,3,FALSE)</f>
        <v>#N/A</v>
      </c>
      <c r="D2808" s="109" t="e">
        <f>VLOOKUP(B2808,Nonpubs!$B$2:$D$193,2,FALSE)</f>
        <v>#N/A</v>
      </c>
      <c r="E2808" s="109" t="s">
        <v>751</v>
      </c>
      <c r="F2808" s="109" t="s">
        <v>993</v>
      </c>
      <c r="G2808" s="109" t="s">
        <v>1316</v>
      </c>
      <c r="H2808" s="109" t="s">
        <v>801</v>
      </c>
      <c r="I2808" s="109" t="s">
        <v>1456</v>
      </c>
    </row>
    <row r="2809" spans="1:9">
      <c r="A2809" s="109" t="s">
        <v>392</v>
      </c>
      <c r="B2809" s="109" t="s">
        <v>391</v>
      </c>
      <c r="C2809" s="109" t="e">
        <f>VLOOKUP(B2809,Nonpubs!$B$2:$D$193,3,FALSE)</f>
        <v>#N/A</v>
      </c>
      <c r="D2809" s="109" t="e">
        <f>VLOOKUP(B2809,Nonpubs!$B$2:$D$193,2,FALSE)</f>
        <v>#N/A</v>
      </c>
      <c r="E2809" s="109" t="s">
        <v>804</v>
      </c>
      <c r="F2809" s="109" t="s">
        <v>993</v>
      </c>
      <c r="G2809" s="109" t="s">
        <v>1316</v>
      </c>
      <c r="H2809" s="109" t="s">
        <v>801</v>
      </c>
      <c r="I2809" s="109" t="s">
        <v>1456</v>
      </c>
    </row>
    <row r="2810" spans="1:9">
      <c r="A2810" s="109" t="s">
        <v>392</v>
      </c>
      <c r="B2810" s="109" t="s">
        <v>391</v>
      </c>
      <c r="C2810" s="109" t="e">
        <f>VLOOKUP(B2810,Nonpubs!$B$2:$D$193,3,FALSE)</f>
        <v>#N/A</v>
      </c>
      <c r="D2810" s="109" t="e">
        <f>VLOOKUP(B2810,Nonpubs!$B$2:$D$193,2,FALSE)</f>
        <v>#N/A</v>
      </c>
      <c r="E2810" s="109" t="s">
        <v>751</v>
      </c>
      <c r="F2810" s="109" t="s">
        <v>937</v>
      </c>
      <c r="G2810" s="109" t="s">
        <v>1255</v>
      </c>
      <c r="H2810" s="109" t="s">
        <v>791</v>
      </c>
      <c r="I2810" s="109" t="s">
        <v>1455</v>
      </c>
    </row>
    <row r="2811" spans="1:9">
      <c r="A2811" s="109" t="s">
        <v>392</v>
      </c>
      <c r="B2811" s="109" t="s">
        <v>391</v>
      </c>
      <c r="C2811" s="109" t="e">
        <f>VLOOKUP(B2811,Nonpubs!$B$2:$D$193,3,FALSE)</f>
        <v>#N/A</v>
      </c>
      <c r="D2811" s="109" t="e">
        <f>VLOOKUP(B2811,Nonpubs!$B$2:$D$193,2,FALSE)</f>
        <v>#N/A</v>
      </c>
      <c r="E2811" s="109" t="s">
        <v>752</v>
      </c>
      <c r="F2811" s="109" t="s">
        <v>953</v>
      </c>
      <c r="G2811" s="109" t="s">
        <v>1273</v>
      </c>
      <c r="H2811" s="109" t="s">
        <v>790</v>
      </c>
      <c r="I2811" s="109" t="s">
        <v>1456</v>
      </c>
    </row>
    <row r="2812" spans="1:9">
      <c r="A2812" s="109" t="s">
        <v>392</v>
      </c>
      <c r="B2812" s="109" t="s">
        <v>391</v>
      </c>
      <c r="C2812" s="109" t="e">
        <f>VLOOKUP(B2812,Nonpubs!$B$2:$D$193,3,FALSE)</f>
        <v>#N/A</v>
      </c>
      <c r="D2812" s="109" t="e">
        <f>VLOOKUP(B2812,Nonpubs!$B$2:$D$193,2,FALSE)</f>
        <v>#N/A</v>
      </c>
      <c r="E2812" s="109" t="s">
        <v>804</v>
      </c>
      <c r="F2812" s="109" t="s">
        <v>948</v>
      </c>
      <c r="G2812" s="109" t="s">
        <v>1266</v>
      </c>
      <c r="H2812" s="109" t="s">
        <v>790</v>
      </c>
      <c r="I2812" s="109" t="s">
        <v>1456</v>
      </c>
    </row>
    <row r="2813" spans="1:9">
      <c r="A2813" s="109" t="s">
        <v>392</v>
      </c>
      <c r="B2813" s="109" t="s">
        <v>391</v>
      </c>
      <c r="C2813" s="109" t="e">
        <f>VLOOKUP(B2813,Nonpubs!$B$2:$D$193,3,FALSE)</f>
        <v>#N/A</v>
      </c>
      <c r="D2813" s="109" t="e">
        <f>VLOOKUP(B2813,Nonpubs!$B$2:$D$193,2,FALSE)</f>
        <v>#N/A</v>
      </c>
      <c r="E2813" s="109" t="s">
        <v>752</v>
      </c>
      <c r="F2813" s="109" t="s">
        <v>934</v>
      </c>
      <c r="G2813" s="109" t="s">
        <v>1252</v>
      </c>
      <c r="H2813" s="109" t="s">
        <v>790</v>
      </c>
      <c r="I2813" s="109" t="s">
        <v>1456</v>
      </c>
    </row>
    <row r="2814" spans="1:9">
      <c r="A2814" s="109" t="s">
        <v>392</v>
      </c>
      <c r="B2814" s="109" t="s">
        <v>391</v>
      </c>
      <c r="C2814" s="109" t="e">
        <f>VLOOKUP(B2814,Nonpubs!$B$2:$D$193,3,FALSE)</f>
        <v>#N/A</v>
      </c>
      <c r="D2814" s="109" t="e">
        <f>VLOOKUP(B2814,Nonpubs!$B$2:$D$193,2,FALSE)</f>
        <v>#N/A</v>
      </c>
      <c r="E2814" s="109" t="s">
        <v>751</v>
      </c>
      <c r="F2814" s="109" t="s">
        <v>943</v>
      </c>
      <c r="G2814" s="109" t="s">
        <v>1261</v>
      </c>
      <c r="H2814" s="109" t="s">
        <v>790</v>
      </c>
      <c r="I2814" s="109" t="s">
        <v>1456</v>
      </c>
    </row>
    <row r="2815" spans="1:9">
      <c r="A2815" s="109" t="s">
        <v>392</v>
      </c>
      <c r="B2815" s="109" t="s">
        <v>391</v>
      </c>
      <c r="C2815" s="109" t="e">
        <f>VLOOKUP(B2815,Nonpubs!$B$2:$D$193,3,FALSE)</f>
        <v>#N/A</v>
      </c>
      <c r="D2815" s="109" t="e">
        <f>VLOOKUP(B2815,Nonpubs!$B$2:$D$193,2,FALSE)</f>
        <v>#N/A</v>
      </c>
      <c r="E2815" s="109" t="s">
        <v>752</v>
      </c>
      <c r="F2815" s="109" t="s">
        <v>943</v>
      </c>
      <c r="G2815" s="109" t="s">
        <v>1261</v>
      </c>
      <c r="H2815" s="109" t="s">
        <v>790</v>
      </c>
      <c r="I2815" s="109" t="s">
        <v>1456</v>
      </c>
    </row>
    <row r="2816" spans="1:9">
      <c r="A2816" s="109" t="s">
        <v>392</v>
      </c>
      <c r="B2816" s="109" t="s">
        <v>391</v>
      </c>
      <c r="C2816" s="109" t="e">
        <f>VLOOKUP(B2816,Nonpubs!$B$2:$D$193,3,FALSE)</f>
        <v>#N/A</v>
      </c>
      <c r="D2816" s="109" t="e">
        <f>VLOOKUP(B2816,Nonpubs!$B$2:$D$193,2,FALSE)</f>
        <v>#N/A</v>
      </c>
      <c r="E2816" s="109" t="s">
        <v>804</v>
      </c>
      <c r="F2816" s="109" t="s">
        <v>943</v>
      </c>
      <c r="G2816" s="109" t="s">
        <v>1261</v>
      </c>
      <c r="H2816" s="109" t="s">
        <v>790</v>
      </c>
      <c r="I2816" s="109" t="s">
        <v>1456</v>
      </c>
    </row>
    <row r="2817" spans="1:9">
      <c r="A2817" s="109" t="s">
        <v>392</v>
      </c>
      <c r="B2817" s="109" t="s">
        <v>391</v>
      </c>
      <c r="C2817" s="109" t="e">
        <f>VLOOKUP(B2817,Nonpubs!$B$2:$D$193,3,FALSE)</f>
        <v>#N/A</v>
      </c>
      <c r="D2817" s="109" t="e">
        <f>VLOOKUP(B2817,Nonpubs!$B$2:$D$193,2,FALSE)</f>
        <v>#N/A</v>
      </c>
      <c r="E2817" s="109" t="s">
        <v>751</v>
      </c>
      <c r="F2817" s="109" t="s">
        <v>938</v>
      </c>
      <c r="G2817" s="109" t="s">
        <v>1256</v>
      </c>
      <c r="H2817" s="109" t="s">
        <v>790</v>
      </c>
      <c r="I2817" s="109" t="s">
        <v>1456</v>
      </c>
    </row>
    <row r="2818" spans="1:9">
      <c r="A2818" s="109" t="s">
        <v>392</v>
      </c>
      <c r="B2818" s="109" t="s">
        <v>391</v>
      </c>
      <c r="C2818" s="109" t="e">
        <f>VLOOKUP(B2818,Nonpubs!$B$2:$D$193,3,FALSE)</f>
        <v>#N/A</v>
      </c>
      <c r="D2818" s="109" t="e">
        <f>VLOOKUP(B2818,Nonpubs!$B$2:$D$193,2,FALSE)</f>
        <v>#N/A</v>
      </c>
      <c r="E2818" s="109" t="s">
        <v>752</v>
      </c>
      <c r="F2818" s="109" t="s">
        <v>938</v>
      </c>
      <c r="G2818" s="109" t="s">
        <v>1256</v>
      </c>
      <c r="H2818" s="109" t="s">
        <v>790</v>
      </c>
      <c r="I2818" s="109" t="s">
        <v>1456</v>
      </c>
    </row>
    <row r="2819" spans="1:9">
      <c r="A2819" s="109" t="s">
        <v>392</v>
      </c>
      <c r="B2819" s="109" t="s">
        <v>391</v>
      </c>
      <c r="C2819" s="109" t="e">
        <f>VLOOKUP(B2819,Nonpubs!$B$2:$D$193,3,FALSE)</f>
        <v>#N/A</v>
      </c>
      <c r="D2819" s="109" t="e">
        <f>VLOOKUP(B2819,Nonpubs!$B$2:$D$193,2,FALSE)</f>
        <v>#N/A</v>
      </c>
      <c r="E2819" s="109" t="s">
        <v>804</v>
      </c>
      <c r="F2819" s="109" t="s">
        <v>938</v>
      </c>
      <c r="G2819" s="109" t="s">
        <v>1256</v>
      </c>
      <c r="H2819" s="109" t="s">
        <v>790</v>
      </c>
      <c r="I2819" s="109" t="s">
        <v>1456</v>
      </c>
    </row>
    <row r="2820" spans="1:9">
      <c r="A2820" s="109" t="s">
        <v>392</v>
      </c>
      <c r="B2820" s="109" t="s">
        <v>391</v>
      </c>
      <c r="C2820" s="109" t="e">
        <f>VLOOKUP(B2820,Nonpubs!$B$2:$D$193,3,FALSE)</f>
        <v>#N/A</v>
      </c>
      <c r="D2820" s="109" t="e">
        <f>VLOOKUP(B2820,Nonpubs!$B$2:$D$193,2,FALSE)</f>
        <v>#N/A</v>
      </c>
      <c r="E2820" s="109" t="s">
        <v>744</v>
      </c>
      <c r="F2820" s="109" t="s">
        <v>951</v>
      </c>
      <c r="G2820" s="109" t="s">
        <v>1271</v>
      </c>
      <c r="H2820" s="109" t="s">
        <v>790</v>
      </c>
      <c r="I2820" s="109" t="s">
        <v>1456</v>
      </c>
    </row>
    <row r="2821" spans="1:9">
      <c r="A2821" s="109" t="s">
        <v>392</v>
      </c>
      <c r="B2821" s="109" t="s">
        <v>391</v>
      </c>
      <c r="C2821" s="109" t="e">
        <f>VLOOKUP(B2821,Nonpubs!$B$2:$D$193,3,FALSE)</f>
        <v>#N/A</v>
      </c>
      <c r="D2821" s="109" t="e">
        <f>VLOOKUP(B2821,Nonpubs!$B$2:$D$193,2,FALSE)</f>
        <v>#N/A</v>
      </c>
      <c r="E2821" s="109" t="s">
        <v>752</v>
      </c>
      <c r="F2821" s="109" t="s">
        <v>951</v>
      </c>
      <c r="G2821" s="109" t="s">
        <v>1271</v>
      </c>
      <c r="H2821" s="109" t="s">
        <v>790</v>
      </c>
      <c r="I2821" s="109" t="s">
        <v>1456</v>
      </c>
    </row>
    <row r="2822" spans="1:9">
      <c r="A2822" s="109" t="s">
        <v>392</v>
      </c>
      <c r="B2822" s="109" t="s">
        <v>391</v>
      </c>
      <c r="C2822" s="109" t="e">
        <f>VLOOKUP(B2822,Nonpubs!$B$2:$D$193,3,FALSE)</f>
        <v>#N/A</v>
      </c>
      <c r="D2822" s="109" t="e">
        <f>VLOOKUP(B2822,Nonpubs!$B$2:$D$193,2,FALSE)</f>
        <v>#N/A</v>
      </c>
      <c r="E2822" s="109" t="s">
        <v>804</v>
      </c>
      <c r="F2822" s="109" t="s">
        <v>951</v>
      </c>
      <c r="G2822" s="109" t="s">
        <v>1271</v>
      </c>
      <c r="H2822" s="109" t="s">
        <v>790</v>
      </c>
      <c r="I2822" s="109" t="s">
        <v>1456</v>
      </c>
    </row>
    <row r="2823" spans="1:9">
      <c r="A2823" s="109" t="s">
        <v>392</v>
      </c>
      <c r="B2823" s="109" t="s">
        <v>391</v>
      </c>
      <c r="C2823" s="109" t="e">
        <f>VLOOKUP(B2823,Nonpubs!$B$2:$D$193,3,FALSE)</f>
        <v>#N/A</v>
      </c>
      <c r="D2823" s="109" t="e">
        <f>VLOOKUP(B2823,Nonpubs!$B$2:$D$193,2,FALSE)</f>
        <v>#N/A</v>
      </c>
      <c r="E2823" s="109" t="s">
        <v>744</v>
      </c>
      <c r="F2823" s="109" t="s">
        <v>949</v>
      </c>
      <c r="G2823" s="109" t="s">
        <v>1267</v>
      </c>
      <c r="H2823" s="109" t="s">
        <v>790</v>
      </c>
      <c r="I2823" s="109" t="s">
        <v>1456</v>
      </c>
    </row>
    <row r="2824" spans="1:9">
      <c r="A2824" s="109" t="s">
        <v>392</v>
      </c>
      <c r="B2824" s="109" t="s">
        <v>391</v>
      </c>
      <c r="C2824" s="109" t="e">
        <f>VLOOKUP(B2824,Nonpubs!$B$2:$D$193,3,FALSE)</f>
        <v>#N/A</v>
      </c>
      <c r="D2824" s="109" t="e">
        <f>VLOOKUP(B2824,Nonpubs!$B$2:$D$193,2,FALSE)</f>
        <v>#N/A</v>
      </c>
      <c r="E2824" s="109" t="s">
        <v>804</v>
      </c>
      <c r="F2824" s="109" t="s">
        <v>949</v>
      </c>
      <c r="G2824" s="109" t="s">
        <v>1267</v>
      </c>
      <c r="H2824" s="109" t="s">
        <v>790</v>
      </c>
      <c r="I2824" s="109" t="s">
        <v>1456</v>
      </c>
    </row>
    <row r="2825" spans="1:9">
      <c r="A2825" s="109" t="s">
        <v>392</v>
      </c>
      <c r="B2825" s="109" t="s">
        <v>391</v>
      </c>
      <c r="C2825" s="109" t="e">
        <f>VLOOKUP(B2825,Nonpubs!$B$2:$D$193,3,FALSE)</f>
        <v>#N/A</v>
      </c>
      <c r="D2825" s="109" t="e">
        <f>VLOOKUP(B2825,Nonpubs!$B$2:$D$193,2,FALSE)</f>
        <v>#N/A</v>
      </c>
      <c r="E2825" s="109" t="s">
        <v>804</v>
      </c>
      <c r="F2825" s="109" t="s">
        <v>975</v>
      </c>
      <c r="G2825" s="109" t="s">
        <v>1296</v>
      </c>
      <c r="H2825" s="109" t="s">
        <v>801</v>
      </c>
      <c r="I2825" s="109" t="s">
        <v>1456</v>
      </c>
    </row>
    <row r="2826" spans="1:9">
      <c r="A2826" s="109" t="s">
        <v>394</v>
      </c>
      <c r="B2826" s="109" t="s">
        <v>393</v>
      </c>
      <c r="C2826" s="109" t="e">
        <f>VLOOKUP(B2826,Nonpubs!$B$2:$D$193,3,FALSE)</f>
        <v>#N/A</v>
      </c>
      <c r="D2826" s="109" t="e">
        <f>VLOOKUP(B2826,Nonpubs!$B$2:$D$193,2,FALSE)</f>
        <v>#N/A</v>
      </c>
      <c r="E2826" s="109" t="s">
        <v>744</v>
      </c>
      <c r="F2826" s="109" t="s">
        <v>1089</v>
      </c>
      <c r="G2826" s="109" t="s">
        <v>1420</v>
      </c>
      <c r="H2826" s="109" t="s">
        <v>795</v>
      </c>
      <c r="I2826" s="109" t="s">
        <v>1456</v>
      </c>
    </row>
    <row r="2827" spans="1:9">
      <c r="A2827" s="109" t="s">
        <v>394</v>
      </c>
      <c r="B2827" s="109" t="s">
        <v>393</v>
      </c>
      <c r="C2827" s="109" t="e">
        <f>VLOOKUP(B2827,Nonpubs!$B$2:$D$193,3,FALSE)</f>
        <v>#N/A</v>
      </c>
      <c r="D2827" s="109" t="e">
        <f>VLOOKUP(B2827,Nonpubs!$B$2:$D$193,2,FALSE)</f>
        <v>#N/A</v>
      </c>
      <c r="E2827" s="109" t="s">
        <v>743</v>
      </c>
      <c r="F2827" s="109" t="s">
        <v>1089</v>
      </c>
      <c r="G2827" s="109" t="s">
        <v>1420</v>
      </c>
      <c r="H2827" s="109" t="s">
        <v>795</v>
      </c>
      <c r="I2827" s="109" t="s">
        <v>1456</v>
      </c>
    </row>
    <row r="2828" spans="1:9">
      <c r="A2828" s="109" t="s">
        <v>394</v>
      </c>
      <c r="B2828" s="109" t="s">
        <v>393</v>
      </c>
      <c r="C2828" s="109" t="e">
        <f>VLOOKUP(B2828,Nonpubs!$B$2:$D$193,3,FALSE)</f>
        <v>#N/A</v>
      </c>
      <c r="D2828" s="109" t="e">
        <f>VLOOKUP(B2828,Nonpubs!$B$2:$D$193,2,FALSE)</f>
        <v>#N/A</v>
      </c>
      <c r="E2828" s="109" t="s">
        <v>752</v>
      </c>
      <c r="F2828" s="109" t="s">
        <v>1089</v>
      </c>
      <c r="G2828" s="109" t="s">
        <v>1420</v>
      </c>
      <c r="H2828" s="109" t="s">
        <v>795</v>
      </c>
      <c r="I2828" s="109" t="s">
        <v>1456</v>
      </c>
    </row>
    <row r="2829" spans="1:9">
      <c r="A2829" s="109" t="s">
        <v>394</v>
      </c>
      <c r="B2829" s="109" t="s">
        <v>393</v>
      </c>
      <c r="C2829" s="109" t="e">
        <f>VLOOKUP(B2829,Nonpubs!$B$2:$D$193,3,FALSE)</f>
        <v>#N/A</v>
      </c>
      <c r="D2829" s="109" t="e">
        <f>VLOOKUP(B2829,Nonpubs!$B$2:$D$193,2,FALSE)</f>
        <v>#N/A</v>
      </c>
      <c r="E2829" s="109" t="s">
        <v>804</v>
      </c>
      <c r="F2829" s="109" t="s">
        <v>1089</v>
      </c>
      <c r="G2829" s="109" t="s">
        <v>1420</v>
      </c>
      <c r="H2829" s="109" t="s">
        <v>795</v>
      </c>
      <c r="I2829" s="109" t="s">
        <v>1456</v>
      </c>
    </row>
    <row r="2830" spans="1:9">
      <c r="A2830" s="109" t="s">
        <v>396</v>
      </c>
      <c r="B2830" s="109" t="s">
        <v>395</v>
      </c>
      <c r="C2830" s="109" t="e">
        <f>VLOOKUP(B2830,Nonpubs!$B$2:$D$193,3,FALSE)</f>
        <v>#N/A</v>
      </c>
      <c r="D2830" s="109" t="e">
        <f>VLOOKUP(B2830,Nonpubs!$B$2:$D$193,2,FALSE)</f>
        <v>#N/A</v>
      </c>
      <c r="E2830" s="109" t="s">
        <v>742</v>
      </c>
      <c r="F2830" s="109" t="s">
        <v>911</v>
      </c>
      <c r="G2830" s="109" t="s">
        <v>1228</v>
      </c>
      <c r="H2830" s="109" t="s">
        <v>1229</v>
      </c>
      <c r="I2830" s="109" t="s">
        <v>1456</v>
      </c>
    </row>
    <row r="2831" spans="1:9">
      <c r="A2831" s="109" t="s">
        <v>396</v>
      </c>
      <c r="B2831" s="109" t="s">
        <v>395</v>
      </c>
      <c r="C2831" s="109" t="e">
        <f>VLOOKUP(B2831,Nonpubs!$B$2:$D$193,3,FALSE)</f>
        <v>#N/A</v>
      </c>
      <c r="D2831" s="109" t="e">
        <f>VLOOKUP(B2831,Nonpubs!$B$2:$D$193,2,FALSE)</f>
        <v>#N/A</v>
      </c>
      <c r="E2831" s="109" t="s">
        <v>744</v>
      </c>
      <c r="F2831" s="109" t="s">
        <v>914</v>
      </c>
      <c r="G2831" s="109" t="s">
        <v>1232</v>
      </c>
      <c r="H2831" s="109" t="s">
        <v>1163</v>
      </c>
      <c r="I2831" s="109" t="s">
        <v>1456</v>
      </c>
    </row>
    <row r="2832" spans="1:9">
      <c r="A2832" s="109" t="s">
        <v>398</v>
      </c>
      <c r="B2832" s="109" t="s">
        <v>397</v>
      </c>
      <c r="C2832" s="109" t="e">
        <f>VLOOKUP(B2832,Nonpubs!$B$2:$D$193,3,FALSE)</f>
        <v>#N/A</v>
      </c>
      <c r="D2832" s="109" t="e">
        <f>VLOOKUP(B2832,Nonpubs!$B$2:$D$193,2,FALSE)</f>
        <v>#N/A</v>
      </c>
      <c r="E2832" s="109" t="s">
        <v>751</v>
      </c>
      <c r="F2832" s="109" t="s">
        <v>1014</v>
      </c>
      <c r="G2832" s="109" t="s">
        <v>1338</v>
      </c>
      <c r="H2832" s="109" t="s">
        <v>796</v>
      </c>
      <c r="I2832" s="109" t="s">
        <v>1456</v>
      </c>
    </row>
    <row r="2833" spans="1:9">
      <c r="A2833" s="109" t="s">
        <v>398</v>
      </c>
      <c r="B2833" s="109" t="s">
        <v>397</v>
      </c>
      <c r="C2833" s="109" t="e">
        <f>VLOOKUP(B2833,Nonpubs!$B$2:$D$193,3,FALSE)</f>
        <v>#N/A</v>
      </c>
      <c r="D2833" s="109" t="e">
        <f>VLOOKUP(B2833,Nonpubs!$B$2:$D$193,2,FALSE)</f>
        <v>#N/A</v>
      </c>
      <c r="E2833" s="109" t="s">
        <v>752</v>
      </c>
      <c r="F2833" s="109" t="s">
        <v>1014</v>
      </c>
      <c r="G2833" s="109" t="s">
        <v>1338</v>
      </c>
      <c r="H2833" s="109" t="s">
        <v>796</v>
      </c>
      <c r="I2833" s="109" t="s">
        <v>1456</v>
      </c>
    </row>
    <row r="2834" spans="1:9">
      <c r="A2834" s="109" t="s">
        <v>398</v>
      </c>
      <c r="B2834" s="109" t="s">
        <v>397</v>
      </c>
      <c r="C2834" s="109" t="e">
        <f>VLOOKUP(B2834,Nonpubs!$B$2:$D$193,3,FALSE)</f>
        <v>#N/A</v>
      </c>
      <c r="D2834" s="109" t="e">
        <f>VLOOKUP(B2834,Nonpubs!$B$2:$D$193,2,FALSE)</f>
        <v>#N/A</v>
      </c>
      <c r="E2834" s="109" t="s">
        <v>804</v>
      </c>
      <c r="F2834" s="109" t="s">
        <v>1014</v>
      </c>
      <c r="G2834" s="109" t="s">
        <v>1338</v>
      </c>
      <c r="H2834" s="109" t="s">
        <v>796</v>
      </c>
      <c r="I2834" s="109" t="s">
        <v>1456</v>
      </c>
    </row>
    <row r="2835" spans="1:9">
      <c r="A2835" s="109" t="s">
        <v>398</v>
      </c>
      <c r="B2835" s="109" t="s">
        <v>397</v>
      </c>
      <c r="C2835" s="109" t="e">
        <f>VLOOKUP(B2835,Nonpubs!$B$2:$D$193,3,FALSE)</f>
        <v>#N/A</v>
      </c>
      <c r="D2835" s="109" t="e">
        <f>VLOOKUP(B2835,Nonpubs!$B$2:$D$193,2,FALSE)</f>
        <v>#N/A</v>
      </c>
      <c r="E2835" s="109" t="s">
        <v>804</v>
      </c>
      <c r="F2835" s="109" t="s">
        <v>914</v>
      </c>
      <c r="G2835" s="109" t="s">
        <v>1232</v>
      </c>
      <c r="H2835" s="109" t="s">
        <v>1163</v>
      </c>
      <c r="I2835" s="109" t="s">
        <v>1456</v>
      </c>
    </row>
    <row r="2836" spans="1:9">
      <c r="A2836" s="109" t="s">
        <v>398</v>
      </c>
      <c r="B2836" s="109" t="s">
        <v>397</v>
      </c>
      <c r="C2836" s="109" t="e">
        <f>VLOOKUP(B2836,Nonpubs!$B$2:$D$193,3,FALSE)</f>
        <v>#N/A</v>
      </c>
      <c r="D2836" s="109" t="e">
        <f>VLOOKUP(B2836,Nonpubs!$B$2:$D$193,2,FALSE)</f>
        <v>#N/A</v>
      </c>
      <c r="E2836" s="109" t="s">
        <v>751</v>
      </c>
      <c r="F2836" s="109" t="s">
        <v>913</v>
      </c>
      <c r="G2836" s="109" t="s">
        <v>1231</v>
      </c>
      <c r="H2836" s="109" t="s">
        <v>1163</v>
      </c>
      <c r="I2836" s="109" t="s">
        <v>1456</v>
      </c>
    </row>
    <row r="2837" spans="1:9">
      <c r="A2837" s="109" t="s">
        <v>398</v>
      </c>
      <c r="B2837" s="109" t="s">
        <v>397</v>
      </c>
      <c r="C2837" s="109" t="e">
        <f>VLOOKUP(B2837,Nonpubs!$B$2:$D$193,3,FALSE)</f>
        <v>#N/A</v>
      </c>
      <c r="D2837" s="109" t="e">
        <f>VLOOKUP(B2837,Nonpubs!$B$2:$D$193,2,FALSE)</f>
        <v>#N/A</v>
      </c>
      <c r="E2837" s="109" t="s">
        <v>752</v>
      </c>
      <c r="F2837" s="109" t="s">
        <v>1011</v>
      </c>
      <c r="G2837" s="109" t="s">
        <v>1334</v>
      </c>
      <c r="H2837" s="109" t="s">
        <v>1163</v>
      </c>
      <c r="I2837" s="109" t="s">
        <v>1456</v>
      </c>
    </row>
    <row r="2838" spans="1:9">
      <c r="A2838" s="109" t="s">
        <v>398</v>
      </c>
      <c r="B2838" s="109" t="s">
        <v>397</v>
      </c>
      <c r="C2838" s="109" t="e">
        <f>VLOOKUP(B2838,Nonpubs!$B$2:$D$193,3,FALSE)</f>
        <v>#N/A</v>
      </c>
      <c r="D2838" s="109" t="e">
        <f>VLOOKUP(B2838,Nonpubs!$B$2:$D$193,2,FALSE)</f>
        <v>#N/A</v>
      </c>
      <c r="E2838" s="109" t="s">
        <v>752</v>
      </c>
      <c r="F2838" s="109" t="s">
        <v>887</v>
      </c>
      <c r="G2838" s="109" t="s">
        <v>1204</v>
      </c>
      <c r="H2838" s="109" t="s">
        <v>1177</v>
      </c>
      <c r="I2838" s="109" t="s">
        <v>1455</v>
      </c>
    </row>
    <row r="2839" spans="1:9">
      <c r="A2839" s="109" t="s">
        <v>398</v>
      </c>
      <c r="B2839" s="109" t="s">
        <v>397</v>
      </c>
      <c r="C2839" s="109" t="e">
        <f>VLOOKUP(B2839,Nonpubs!$B$2:$D$193,3,FALSE)</f>
        <v>#N/A</v>
      </c>
      <c r="D2839" s="109" t="e">
        <f>VLOOKUP(B2839,Nonpubs!$B$2:$D$193,2,FALSE)</f>
        <v>#N/A</v>
      </c>
      <c r="E2839" s="109" t="s">
        <v>804</v>
      </c>
      <c r="F2839" s="109" t="s">
        <v>1023</v>
      </c>
      <c r="G2839" s="109" t="s">
        <v>1348</v>
      </c>
      <c r="H2839" s="109" t="s">
        <v>796</v>
      </c>
      <c r="I2839" s="109" t="s">
        <v>1455</v>
      </c>
    </row>
    <row r="2840" spans="1:9">
      <c r="A2840" s="109" t="s">
        <v>400</v>
      </c>
      <c r="B2840" s="109" t="s">
        <v>399</v>
      </c>
      <c r="C2840" s="109" t="str">
        <f>VLOOKUP(B2840,Nonpubs!$B$2:$D$193,3,FALSE)</f>
        <v xml:space="preserve">7-12                                                                                                                                                                                                                                                                                                                                                                                                                                                                                                                                                                                                                                                                                                                                                                                                                                                                                                                                                                                                                                                                                                                                                                                                                                                                                                                                                                                                                                                                                                                                                                                                                                                                                                                                                                                                                                                                                                                                                                                                                                                                            </v>
      </c>
      <c r="D2840" s="109" t="str">
        <f>VLOOKUP(B2840,Nonpubs!$B$2:$D$193,2,FALSE)</f>
        <v xml:space="preserve">Elyria City Schools                                         </v>
      </c>
      <c r="E2840" s="109" t="s">
        <v>744</v>
      </c>
      <c r="F2840" s="109" t="s">
        <v>1022</v>
      </c>
      <c r="G2840" s="109" t="s">
        <v>1346</v>
      </c>
      <c r="H2840" s="109" t="s">
        <v>1347</v>
      </c>
      <c r="I2840" s="109" t="s">
        <v>1456</v>
      </c>
    </row>
    <row r="2841" spans="1:9">
      <c r="A2841" s="109" t="s">
        <v>400</v>
      </c>
      <c r="B2841" s="109" t="s">
        <v>399</v>
      </c>
      <c r="C2841" s="109" t="str">
        <f>VLOOKUP(B2841,Nonpubs!$B$2:$D$193,3,FALSE)</f>
        <v xml:space="preserve">7-12                                                                                                                                                                                                                                                                                                                                                                                                                                                                                                                                                                                                                                                                                                                                                                                                                                                                                                                                                                                                                                                                                                                                                                                                                                                                                                                                                                                                                                                                                                                                                                                                                                                                                                                                                                                                                                                                                                                                                                                                                                                                            </v>
      </c>
      <c r="D2841" s="109" t="str">
        <f>VLOOKUP(B2841,Nonpubs!$B$2:$D$193,2,FALSE)</f>
        <v xml:space="preserve">Elyria City Schools                                         </v>
      </c>
      <c r="E2841" s="109" t="s">
        <v>744</v>
      </c>
      <c r="F2841" s="109" t="s">
        <v>1036</v>
      </c>
      <c r="G2841" s="109" t="s">
        <v>1362</v>
      </c>
      <c r="H2841" s="109" t="s">
        <v>795</v>
      </c>
      <c r="I2841" s="109" t="s">
        <v>1456</v>
      </c>
    </row>
    <row r="2842" spans="1:9">
      <c r="A2842" s="109" t="s">
        <v>400</v>
      </c>
      <c r="B2842" s="109" t="s">
        <v>399</v>
      </c>
      <c r="C2842" s="109" t="str">
        <f>VLOOKUP(B2842,Nonpubs!$B$2:$D$193,3,FALSE)</f>
        <v xml:space="preserve">7-12                                                                                                                                                                                                                                                                                                                                                                                                                                                                                                                                                                                                                                                                                                                                                                                                                                                                                                                                                                                                                                                                                                                                                                                                                                                                                                                                                                                                                                                                                                                                                                                                                                                                                                                                                                                                                                                                                                                                                                                                                                                                            </v>
      </c>
      <c r="D2842" s="109" t="str">
        <f>VLOOKUP(B2842,Nonpubs!$B$2:$D$193,2,FALSE)</f>
        <v xml:space="preserve">Elyria City Schools                                         </v>
      </c>
      <c r="E2842" s="109" t="s">
        <v>743</v>
      </c>
      <c r="F2842" s="109" t="s">
        <v>1036</v>
      </c>
      <c r="G2842" s="109" t="s">
        <v>1362</v>
      </c>
      <c r="H2842" s="109" t="s">
        <v>795</v>
      </c>
      <c r="I2842" s="109" t="s">
        <v>1456</v>
      </c>
    </row>
    <row r="2843" spans="1:9">
      <c r="A2843" s="109" t="s">
        <v>400</v>
      </c>
      <c r="B2843" s="109" t="s">
        <v>399</v>
      </c>
      <c r="C2843" s="109" t="str">
        <f>VLOOKUP(B2843,Nonpubs!$B$2:$D$193,3,FALSE)</f>
        <v xml:space="preserve">7-12                                                                                                                                                                                                                                                                                                                                                                                                                                                                                                                                                                                                                                                                                                                                                                                                                                                                                                                                                                                                                                                                                                                                                                                                                                                                                                                                                                                                                                                                                                                                                                                                                                                                                                                                                                                                                                                                                                                                                                                                                                                                            </v>
      </c>
      <c r="D2843" s="109" t="str">
        <f>VLOOKUP(B2843,Nonpubs!$B$2:$D$193,2,FALSE)</f>
        <v xml:space="preserve">Elyria City Schools                                         </v>
      </c>
      <c r="E2843" s="109" t="s">
        <v>744</v>
      </c>
      <c r="F2843" s="109" t="s">
        <v>973</v>
      </c>
      <c r="G2843" s="109" t="s">
        <v>1421</v>
      </c>
      <c r="H2843" s="109" t="s">
        <v>795</v>
      </c>
      <c r="I2843" s="109" t="s">
        <v>1456</v>
      </c>
    </row>
    <row r="2844" spans="1:9">
      <c r="A2844" s="109" t="s">
        <v>400</v>
      </c>
      <c r="B2844" s="109" t="s">
        <v>399</v>
      </c>
      <c r="C2844" s="109" t="str">
        <f>VLOOKUP(B2844,Nonpubs!$B$2:$D$193,3,FALSE)</f>
        <v xml:space="preserve">7-12                                                                                                                                                                                                                                                                                                                                                                                                                                                                                                                                                                                                                                                                                                                                                                                                                                                                                                                                                                                                                                                                                                                                                                                                                                                                                                                                                                                                                                                                                                                                                                                                                                                                                                                                                                                                                                                                                                                                                                                                                                                                            </v>
      </c>
      <c r="D2844" s="109" t="str">
        <f>VLOOKUP(B2844,Nonpubs!$B$2:$D$193,2,FALSE)</f>
        <v xml:space="preserve">Elyria City Schools                                         </v>
      </c>
      <c r="E2844" s="109" t="s">
        <v>743</v>
      </c>
      <c r="F2844" s="109" t="s">
        <v>973</v>
      </c>
      <c r="G2844" s="109" t="s">
        <v>1421</v>
      </c>
      <c r="H2844" s="109" t="s">
        <v>795</v>
      </c>
      <c r="I2844" s="109" t="s">
        <v>1456</v>
      </c>
    </row>
    <row r="2845" spans="1:9">
      <c r="A2845" s="109" t="s">
        <v>400</v>
      </c>
      <c r="B2845" s="109" t="s">
        <v>399</v>
      </c>
      <c r="C2845" s="109" t="str">
        <f>VLOOKUP(B2845,Nonpubs!$B$2:$D$193,3,FALSE)</f>
        <v xml:space="preserve">7-12                                                                                                                                                                                                                                                                                                                                                                                                                                                                                                                                                                                                                                                                                                                                                                                                                                                                                                                                                                                                                                                                                                                                                                                                                                                                                                                                                                                                                                                                                                                                                                                                                                                                                                                                                                                                                                                                                                                                                                                                                                                                            </v>
      </c>
      <c r="D2845" s="109" t="str">
        <f>VLOOKUP(B2845,Nonpubs!$B$2:$D$193,2,FALSE)</f>
        <v xml:space="preserve">Elyria City Schools                                         </v>
      </c>
      <c r="E2845" s="109" t="s">
        <v>751</v>
      </c>
      <c r="F2845" s="109" t="s">
        <v>973</v>
      </c>
      <c r="G2845" s="109" t="s">
        <v>1421</v>
      </c>
      <c r="H2845" s="109" t="s">
        <v>795</v>
      </c>
      <c r="I2845" s="109" t="s">
        <v>1456</v>
      </c>
    </row>
    <row r="2846" spans="1:9">
      <c r="A2846" s="109" t="s">
        <v>400</v>
      </c>
      <c r="B2846" s="109" t="s">
        <v>399</v>
      </c>
      <c r="C2846" s="109" t="str">
        <f>VLOOKUP(B2846,Nonpubs!$B$2:$D$193,3,FALSE)</f>
        <v xml:space="preserve">7-12                                                                                                                                                                                                                                                                                                                                                                                                                                                                                                                                                                                                                                                                                                                                                                                                                                                                                                                                                                                                                                                                                                                                                                                                                                                                                                                                                                                                                                                                                                                                                                                                                                                                                                                                                                                                                                                                                                                                                                                                                                                                            </v>
      </c>
      <c r="D2846" s="109" t="str">
        <f>VLOOKUP(B2846,Nonpubs!$B$2:$D$193,2,FALSE)</f>
        <v xml:space="preserve">Elyria City Schools                                         </v>
      </c>
      <c r="E2846" s="109" t="s">
        <v>744</v>
      </c>
      <c r="F2846" s="109" t="s">
        <v>1037</v>
      </c>
      <c r="G2846" s="109" t="s">
        <v>1363</v>
      </c>
      <c r="H2846" s="109" t="s">
        <v>1130</v>
      </c>
      <c r="I2846" s="109" t="s">
        <v>1456</v>
      </c>
    </row>
    <row r="2847" spans="1:9">
      <c r="A2847" s="109" t="s">
        <v>400</v>
      </c>
      <c r="B2847" s="109" t="s">
        <v>399</v>
      </c>
      <c r="C2847" s="109" t="str">
        <f>VLOOKUP(B2847,Nonpubs!$B$2:$D$193,3,FALSE)</f>
        <v xml:space="preserve">7-12                                                                                                                                                                                                                                                                                                                                                                                                                                                                                                                                                                                                                                                                                                                                                                                                                                                                                                                                                                                                                                                                                                                                                                                                                                                                                                                                                                                                                                                                                                                                                                                                                                                                                                                                                                                                                                                                                                                                                                                                                                                                            </v>
      </c>
      <c r="D2847" s="109" t="str">
        <f>VLOOKUP(B2847,Nonpubs!$B$2:$D$193,2,FALSE)</f>
        <v xml:space="preserve">Elyria City Schools                                         </v>
      </c>
      <c r="E2847" s="109" t="s">
        <v>751</v>
      </c>
      <c r="F2847" s="109" t="s">
        <v>1037</v>
      </c>
      <c r="G2847" s="109" t="s">
        <v>1363</v>
      </c>
      <c r="H2847" s="109" t="s">
        <v>1130</v>
      </c>
      <c r="I2847" s="109" t="s">
        <v>1456</v>
      </c>
    </row>
    <row r="2848" spans="1:9">
      <c r="A2848" s="109" t="s">
        <v>400</v>
      </c>
      <c r="B2848" s="109" t="s">
        <v>399</v>
      </c>
      <c r="C2848" s="109" t="str">
        <f>VLOOKUP(B2848,Nonpubs!$B$2:$D$193,3,FALSE)</f>
        <v xml:space="preserve">7-12                                                                                                                                                                                                                                                                                                                                                                                                                                                                                                                                                                                                                                                                                                                                                                                                                                                                                                                                                                                                                                                                                                                                                                                                                                                                                                                                                                                                                                                                                                                                                                                                                                                                                                                                                                                                                                                                                                                                                                                                                                                                            </v>
      </c>
      <c r="D2848" s="109" t="str">
        <f>VLOOKUP(B2848,Nonpubs!$B$2:$D$193,2,FALSE)</f>
        <v xml:space="preserve">Elyria City Schools                                         </v>
      </c>
      <c r="E2848" s="109" t="s">
        <v>752</v>
      </c>
      <c r="F2848" s="109" t="s">
        <v>1037</v>
      </c>
      <c r="G2848" s="109" t="s">
        <v>1363</v>
      </c>
      <c r="H2848" s="109" t="s">
        <v>1130</v>
      </c>
      <c r="I2848" s="109" t="s">
        <v>1456</v>
      </c>
    </row>
    <row r="2849" spans="1:9">
      <c r="A2849" s="109" t="s">
        <v>400</v>
      </c>
      <c r="B2849" s="109" t="s">
        <v>399</v>
      </c>
      <c r="C2849" s="109" t="str">
        <f>VLOOKUP(B2849,Nonpubs!$B$2:$D$193,3,FALSE)</f>
        <v xml:space="preserve">7-12                                                                                                                                                                                                                                                                                                                                                                                                                                                                                                                                                                                                                                                                                                                                                                                                                                                                                                                                                                                                                                                                                                                                                                                                                                                                                                                                                                                                                                                                                                                                                                                                                                                                                                                                                                                                                                                                                                                                                                                                                                                                            </v>
      </c>
      <c r="D2849" s="109" t="str">
        <f>VLOOKUP(B2849,Nonpubs!$B$2:$D$193,2,FALSE)</f>
        <v xml:space="preserve">Elyria City Schools                                         </v>
      </c>
      <c r="E2849" s="109" t="s">
        <v>744</v>
      </c>
      <c r="F2849" s="109" t="s">
        <v>1094</v>
      </c>
      <c r="G2849" s="109" t="s">
        <v>1425</v>
      </c>
      <c r="H2849" s="109" t="s">
        <v>791</v>
      </c>
      <c r="I2849" s="109" t="s">
        <v>1456</v>
      </c>
    </row>
    <row r="2850" spans="1:9">
      <c r="A2850" s="109" t="s">
        <v>400</v>
      </c>
      <c r="B2850" s="109" t="s">
        <v>399</v>
      </c>
      <c r="C2850" s="109" t="str">
        <f>VLOOKUP(B2850,Nonpubs!$B$2:$D$193,3,FALSE)</f>
        <v xml:space="preserve">7-12                                                                                                                                                                                                                                                                                                                                                                                                                                                                                                                                                                                                                                                                                                                                                                                                                                                                                                                                                                                                                                                                                                                                                                                                                                                                                                                                                                                                                                                                                                                                                                                                                                                                                                                                                                                                                                                                                                                                                                                                                                                                            </v>
      </c>
      <c r="D2850" s="109" t="str">
        <f>VLOOKUP(B2850,Nonpubs!$B$2:$D$193,2,FALSE)</f>
        <v xml:space="preserve">Elyria City Schools                                         </v>
      </c>
      <c r="E2850" s="109" t="s">
        <v>744</v>
      </c>
      <c r="F2850" s="109" t="s">
        <v>3059</v>
      </c>
      <c r="G2850" s="109" t="s">
        <v>3060</v>
      </c>
      <c r="H2850" s="109" t="s">
        <v>791</v>
      </c>
      <c r="I2850" s="109" t="s">
        <v>1456</v>
      </c>
    </row>
    <row r="2851" spans="1:9">
      <c r="A2851" s="109" t="s">
        <v>400</v>
      </c>
      <c r="B2851" s="109" t="s">
        <v>399</v>
      </c>
      <c r="C2851" s="109" t="str">
        <f>VLOOKUP(B2851,Nonpubs!$B$2:$D$193,3,FALSE)</f>
        <v xml:space="preserve">7-12                                                                                                                                                                                                                                                                                                                                                                                                                                                                                                                                                                                                                                                                                                                                                                                                                                                                                                                                                                                                                                                                                                                                                                                                                                                                                                                                                                                                                                                                                                                                                                                                                                                                                                                                                                                                                                                                                                                                                                                                                                                                            </v>
      </c>
      <c r="D2851" s="109" t="str">
        <f>VLOOKUP(B2851,Nonpubs!$B$2:$D$193,2,FALSE)</f>
        <v xml:space="preserve">Elyria City Schools                                         </v>
      </c>
      <c r="E2851" s="109" t="s">
        <v>751</v>
      </c>
      <c r="F2851" s="109" t="s">
        <v>1038</v>
      </c>
      <c r="G2851" s="109" t="s">
        <v>1364</v>
      </c>
      <c r="H2851" s="109" t="s">
        <v>1130</v>
      </c>
      <c r="I2851" s="109" t="s">
        <v>1456</v>
      </c>
    </row>
    <row r="2852" spans="1:9">
      <c r="A2852" s="109" t="s">
        <v>400</v>
      </c>
      <c r="B2852" s="109" t="s">
        <v>399</v>
      </c>
      <c r="C2852" s="109" t="str">
        <f>VLOOKUP(B2852,Nonpubs!$B$2:$D$193,3,FALSE)</f>
        <v xml:space="preserve">7-12                                                                                                                                                                                                                                                                                                                                                                                                                                                                                                                                                                                                                                                                                                                                                                                                                                                                                                                                                                                                                                                                                                                                                                                                                                                                                                                                                                                                                                                                                                                                                                                                                                                                                                                                                                                                                                                                                                                                                                                                                                                                            </v>
      </c>
      <c r="D2852" s="109" t="str">
        <f>VLOOKUP(B2852,Nonpubs!$B$2:$D$193,2,FALSE)</f>
        <v xml:space="preserve">Elyria City Schools                                         </v>
      </c>
      <c r="E2852" s="109" t="s">
        <v>752</v>
      </c>
      <c r="F2852" s="109" t="s">
        <v>1038</v>
      </c>
      <c r="G2852" s="109" t="s">
        <v>1364</v>
      </c>
      <c r="H2852" s="109" t="s">
        <v>1130</v>
      </c>
      <c r="I2852" s="109" t="s">
        <v>1456</v>
      </c>
    </row>
    <row r="2853" spans="1:9">
      <c r="A2853" s="109" t="s">
        <v>400</v>
      </c>
      <c r="B2853" s="109" t="s">
        <v>399</v>
      </c>
      <c r="C2853" s="109" t="str">
        <f>VLOOKUP(B2853,Nonpubs!$B$2:$D$193,3,FALSE)</f>
        <v xml:space="preserve">7-12                                                                                                                                                                                                                                                                                                                                                                                                                                                                                                                                                                                                                                                                                                                                                                                                                                                                                                                                                                                                                                                                                                                                                                                                                                                                                                                                                                                                                                                                                                                                                                                                                                                                                                                                                                                                                                                                                                                                                                                                                                                                            </v>
      </c>
      <c r="D2853" s="109" t="str">
        <f>VLOOKUP(B2853,Nonpubs!$B$2:$D$193,2,FALSE)</f>
        <v xml:space="preserve">Elyria City Schools                                         </v>
      </c>
      <c r="E2853" s="109" t="s">
        <v>804</v>
      </c>
      <c r="F2853" s="109" t="s">
        <v>1038</v>
      </c>
      <c r="G2853" s="109" t="s">
        <v>1364</v>
      </c>
      <c r="H2853" s="109" t="s">
        <v>1130</v>
      </c>
      <c r="I2853" s="109" t="s">
        <v>1456</v>
      </c>
    </row>
    <row r="2854" spans="1:9">
      <c r="A2854" s="109" t="s">
        <v>400</v>
      </c>
      <c r="B2854" s="109" t="s">
        <v>399</v>
      </c>
      <c r="C2854" s="109" t="str">
        <f>VLOOKUP(B2854,Nonpubs!$B$2:$D$193,3,FALSE)</f>
        <v xml:space="preserve">7-12                                                                                                                                                                                                                                                                                                                                                                                                                                                                                                                                                                                                                                                                                                                                                                                                                                                                                                                                                                                                                                                                                                                                                                                                                                                                                                                                                                                                                                                                                                                                                                                                                                                                                                                                                                                                                                                                                                                                                                                                                                                                            </v>
      </c>
      <c r="D2854" s="109" t="str">
        <f>VLOOKUP(B2854,Nonpubs!$B$2:$D$193,2,FALSE)</f>
        <v xml:space="preserve">Elyria City Schools                                         </v>
      </c>
      <c r="E2854" s="109" t="s">
        <v>743</v>
      </c>
      <c r="F2854" s="109" t="s">
        <v>1090</v>
      </c>
      <c r="G2854" s="109" t="s">
        <v>1422</v>
      </c>
      <c r="H2854" s="109" t="s">
        <v>1091</v>
      </c>
      <c r="I2854" s="109" t="s">
        <v>1455</v>
      </c>
    </row>
    <row r="2855" spans="1:9">
      <c r="A2855" s="109" t="s">
        <v>400</v>
      </c>
      <c r="B2855" s="109" t="s">
        <v>399</v>
      </c>
      <c r="C2855" s="109" t="str">
        <f>VLOOKUP(B2855,Nonpubs!$B$2:$D$193,3,FALSE)</f>
        <v xml:space="preserve">7-12                                                                                                                                                                                                                                                                                                                                                                                                                                                                                                                                                                                                                                                                                                                                                                                                                                                                                                                                                                                                                                                                                                                                                                                                                                                                                                                                                                                                                                                                                                                                                                                                                                                                                                                                                                                                                                                                                                                                                                                                                                                                            </v>
      </c>
      <c r="D2855" s="109" t="str">
        <f>VLOOKUP(B2855,Nonpubs!$B$2:$D$193,2,FALSE)</f>
        <v xml:space="preserve">Elyria City Schools                                         </v>
      </c>
      <c r="E2855" s="109" t="s">
        <v>751</v>
      </c>
      <c r="F2855" s="109" t="s">
        <v>1482</v>
      </c>
      <c r="G2855" s="109" t="s">
        <v>1482</v>
      </c>
      <c r="H2855" s="109" t="s">
        <v>1482</v>
      </c>
      <c r="I2855" s="109" t="s">
        <v>1482</v>
      </c>
    </row>
    <row r="2856" spans="1:9">
      <c r="A2856" s="109" t="s">
        <v>400</v>
      </c>
      <c r="B2856" s="109" t="s">
        <v>399</v>
      </c>
      <c r="C2856" s="109" t="str">
        <f>VLOOKUP(B2856,Nonpubs!$B$2:$D$193,3,FALSE)</f>
        <v xml:space="preserve">7-12                                                                                                                                                                                                                                                                                                                                                                                                                                                                                                                                                                                                                                                                                                                                                                                                                                                                                                                                                                                                                                                                                                                                                                                                                                                                                                                                                                                                                                                                                                                                                                                                                                                                                                                                                                                                                                                                                                                                                                                                                                                                            </v>
      </c>
      <c r="D2856" s="109" t="str">
        <f>VLOOKUP(B2856,Nonpubs!$B$2:$D$193,2,FALSE)</f>
        <v xml:space="preserve">Elyria City Schools                                         </v>
      </c>
      <c r="E2856" s="109" t="s">
        <v>744</v>
      </c>
      <c r="F2856" s="109" t="s">
        <v>1096</v>
      </c>
      <c r="G2856" s="109" t="s">
        <v>1427</v>
      </c>
      <c r="H2856" s="109" t="s">
        <v>791</v>
      </c>
      <c r="I2856" s="109" t="s">
        <v>1456</v>
      </c>
    </row>
    <row r="2857" spans="1:9">
      <c r="A2857" s="109" t="s">
        <v>400</v>
      </c>
      <c r="B2857" s="109" t="s">
        <v>399</v>
      </c>
      <c r="C2857" s="109" t="str">
        <f>VLOOKUP(B2857,Nonpubs!$B$2:$D$193,3,FALSE)</f>
        <v xml:space="preserve">7-12                                                                                                                                                                                                                                                                                                                                                                                                                                                                                                                                                                                                                                                                                                                                                                                                                                                                                                                                                                                                                                                                                                                                                                                                                                                                                                                                                                                                                                                                                                                                                                                                                                                                                                                                                                                                                                                                                                                                                                                                                                                                            </v>
      </c>
      <c r="D2857" s="109" t="str">
        <f>VLOOKUP(B2857,Nonpubs!$B$2:$D$193,2,FALSE)</f>
        <v xml:space="preserve">Elyria City Schools                                         </v>
      </c>
      <c r="E2857" s="109" t="s">
        <v>743</v>
      </c>
      <c r="F2857" s="109" t="s">
        <v>1039</v>
      </c>
      <c r="G2857" s="109" t="s">
        <v>1365</v>
      </c>
      <c r="H2857" s="109" t="s">
        <v>1163</v>
      </c>
      <c r="I2857" s="109" t="s">
        <v>1455</v>
      </c>
    </row>
    <row r="2858" spans="1:9">
      <c r="A2858" s="109" t="s">
        <v>400</v>
      </c>
      <c r="B2858" s="109" t="s">
        <v>399</v>
      </c>
      <c r="C2858" s="109" t="str">
        <f>VLOOKUP(B2858,Nonpubs!$B$2:$D$193,3,FALSE)</f>
        <v xml:space="preserve">7-12                                                                                                                                                                                                                                                                                                                                                                                                                                                                                                                                                                                                                                                                                                                                                                                                                                                                                                                                                                                                                                                                                                                                                                                                                                                                                                                                                                                                                                                                                                                                                                                                                                                                                                                                                                                                                                                                                                                                                                                                                                                                            </v>
      </c>
      <c r="D2858" s="109" t="str">
        <f>VLOOKUP(B2858,Nonpubs!$B$2:$D$193,2,FALSE)</f>
        <v xml:space="preserve">Elyria City Schools                                         </v>
      </c>
      <c r="E2858" s="109" t="s">
        <v>804</v>
      </c>
      <c r="F2858" s="109" t="s">
        <v>1039</v>
      </c>
      <c r="G2858" s="109" t="s">
        <v>1365</v>
      </c>
      <c r="H2858" s="109" t="s">
        <v>1163</v>
      </c>
      <c r="I2858" s="109" t="s">
        <v>1455</v>
      </c>
    </row>
    <row r="2859" spans="1:9">
      <c r="A2859" s="109" t="s">
        <v>400</v>
      </c>
      <c r="B2859" s="109" t="s">
        <v>399</v>
      </c>
      <c r="C2859" s="109" t="str">
        <f>VLOOKUP(B2859,Nonpubs!$B$2:$D$193,3,FALSE)</f>
        <v xml:space="preserve">7-12                                                                                                                                                                                                                                                                                                                                                                                                                                                                                                                                                                                                                                                                                                                                                                                                                                                                                                                                                                                                                                                                                                                                                                                                                                                                                                                                                                                                                                                                                                                                                                                                                                                                                                                                                                                                                                                                                                                                                                                                                                                                            </v>
      </c>
      <c r="D2859" s="109" t="str">
        <f>VLOOKUP(B2859,Nonpubs!$B$2:$D$193,2,FALSE)</f>
        <v xml:space="preserve">Elyria City Schools                                         </v>
      </c>
      <c r="E2859" s="109" t="s">
        <v>744</v>
      </c>
      <c r="F2859" s="109" t="s">
        <v>1092</v>
      </c>
      <c r="G2859" s="109" t="s">
        <v>1423</v>
      </c>
      <c r="H2859" s="109" t="s">
        <v>795</v>
      </c>
      <c r="I2859" s="109" t="s">
        <v>1456</v>
      </c>
    </row>
    <row r="2860" spans="1:9">
      <c r="A2860" s="109" t="s">
        <v>400</v>
      </c>
      <c r="B2860" s="109" t="s">
        <v>399</v>
      </c>
      <c r="C2860" s="109" t="str">
        <f>VLOOKUP(B2860,Nonpubs!$B$2:$D$193,3,FALSE)</f>
        <v xml:space="preserve">7-12                                                                                                                                                                                                                                                                                                                                                                                                                                                                                                                                                                                                                                                                                                                                                                                                                                                                                                                                                                                                                                                                                                                                                                                                                                                                                                                                                                                                                                                                                                                                                                                                                                                                                                                                                                                                                                                                                                                                                                                                                                                                            </v>
      </c>
      <c r="D2860" s="109" t="str">
        <f>VLOOKUP(B2860,Nonpubs!$B$2:$D$193,2,FALSE)</f>
        <v xml:space="preserve">Elyria City Schools                                         </v>
      </c>
      <c r="E2860" s="109" t="s">
        <v>743</v>
      </c>
      <c r="F2860" s="109" t="s">
        <v>1092</v>
      </c>
      <c r="G2860" s="109" t="s">
        <v>1423</v>
      </c>
      <c r="H2860" s="109" t="s">
        <v>795</v>
      </c>
      <c r="I2860" s="109" t="s">
        <v>1456</v>
      </c>
    </row>
    <row r="2861" spans="1:9">
      <c r="A2861" s="109" t="s">
        <v>400</v>
      </c>
      <c r="B2861" s="109" t="s">
        <v>399</v>
      </c>
      <c r="C2861" s="109" t="str">
        <f>VLOOKUP(B2861,Nonpubs!$B$2:$D$193,3,FALSE)</f>
        <v xml:space="preserve">7-12                                                                                                                                                                                                                                                                                                                                                                                                                                                                                                                                                                                                                                                                                                                                                                                                                                                                                                                                                                                                                                                                                                                                                                                                                                                                                                                                                                                                                                                                                                                                                                                                                                                                                                                                                                                                                                                                                                                                                                                                                                                                            </v>
      </c>
      <c r="D2861" s="109" t="str">
        <f>VLOOKUP(B2861,Nonpubs!$B$2:$D$193,2,FALSE)</f>
        <v xml:space="preserve">Elyria City Schools                                         </v>
      </c>
      <c r="E2861" s="109" t="s">
        <v>744</v>
      </c>
      <c r="F2861" s="109" t="s">
        <v>1093</v>
      </c>
      <c r="G2861" s="109" t="s">
        <v>1424</v>
      </c>
      <c r="H2861" s="109" t="s">
        <v>791</v>
      </c>
      <c r="I2861" s="109" t="s">
        <v>1456</v>
      </c>
    </row>
    <row r="2862" spans="1:9">
      <c r="A2862" s="109" t="s">
        <v>400</v>
      </c>
      <c r="B2862" s="109" t="s">
        <v>399</v>
      </c>
      <c r="C2862" s="109" t="str">
        <f>VLOOKUP(B2862,Nonpubs!$B$2:$D$193,3,FALSE)</f>
        <v xml:space="preserve">7-12                                                                                                                                                                                                                                                                                                                                                                                                                                                                                                                                                                                                                                                                                                                                                                                                                                                                                                                                                                                                                                                                                                                                                                                                                                                                                                                                                                                                                                                                                                                                                                                                                                                                                                                                                                                                                                                                                                                                                                                                                                                                            </v>
      </c>
      <c r="D2862" s="109" t="str">
        <f>VLOOKUP(B2862,Nonpubs!$B$2:$D$193,2,FALSE)</f>
        <v xml:space="preserve">Elyria City Schools                                         </v>
      </c>
      <c r="E2862" s="109" t="s">
        <v>743</v>
      </c>
      <c r="F2862" s="109" t="s">
        <v>1093</v>
      </c>
      <c r="G2862" s="109" t="s">
        <v>1424</v>
      </c>
      <c r="H2862" s="109" t="s">
        <v>791</v>
      </c>
      <c r="I2862" s="109" t="s">
        <v>1456</v>
      </c>
    </row>
    <row r="2863" spans="1:9">
      <c r="A2863" s="109" t="s">
        <v>400</v>
      </c>
      <c r="B2863" s="109" t="s">
        <v>399</v>
      </c>
      <c r="C2863" s="109" t="str">
        <f>VLOOKUP(B2863,Nonpubs!$B$2:$D$193,3,FALSE)</f>
        <v xml:space="preserve">7-12                                                                                                                                                                                                                                                                                                                                                                                                                                                                                                                                                                                                                                                                                                                                                                                                                                                                                                                                                                                                                                                                                                                                                                                                                                                                                                                                                                                                                                                                                                                                                                                                                                                                                                                                                                                                                                                                                                                                                                                                                                                                            </v>
      </c>
      <c r="D2863" s="109" t="str">
        <f>VLOOKUP(B2863,Nonpubs!$B$2:$D$193,2,FALSE)</f>
        <v xml:space="preserve">Elyria City Schools                                         </v>
      </c>
      <c r="E2863" s="109" t="s">
        <v>751</v>
      </c>
      <c r="F2863" s="109" t="s">
        <v>1093</v>
      </c>
      <c r="G2863" s="109" t="s">
        <v>1424</v>
      </c>
      <c r="H2863" s="109" t="s">
        <v>791</v>
      </c>
      <c r="I2863" s="109" t="s">
        <v>1456</v>
      </c>
    </row>
    <row r="2864" spans="1:9">
      <c r="A2864" s="109" t="s">
        <v>402</v>
      </c>
      <c r="B2864" s="109" t="s">
        <v>401</v>
      </c>
      <c r="C2864" s="109" t="str">
        <f>VLOOKUP(B2864,Nonpubs!$B$2:$D$193,3,FALSE)</f>
        <v xml:space="preserve">K-6,P                                                                                                                                                                                                                                                                                                                                                                                                                                                                                                                                                                                                                                                                                                                                                                                                                                                                                                                                                                                                                                                                                                                                                                                                                                                                                                                                                                                                                                                                                                                                                                                                                                                                                                                                                                                                                                                                                                                                                                                                                                                                           </v>
      </c>
      <c r="D2864" s="109" t="str">
        <f>VLOOKUP(B2864,Nonpubs!$B$2:$D$193,2,FALSE)</f>
        <v xml:space="preserve">Elyria City Schools                                         </v>
      </c>
      <c r="E2864" s="109" t="s">
        <v>739</v>
      </c>
      <c r="F2864" s="109" t="s">
        <v>1036</v>
      </c>
      <c r="G2864" s="109" t="s">
        <v>1362</v>
      </c>
      <c r="H2864" s="109" t="s">
        <v>795</v>
      </c>
      <c r="I2864" s="109" t="s">
        <v>1456</v>
      </c>
    </row>
    <row r="2865" spans="1:9">
      <c r="A2865" s="109" t="s">
        <v>402</v>
      </c>
      <c r="B2865" s="109" t="s">
        <v>401</v>
      </c>
      <c r="C2865" s="109" t="str">
        <f>VLOOKUP(B2865,Nonpubs!$B$2:$D$193,3,FALSE)</f>
        <v xml:space="preserve">K-6,P                                                                                                                                                                                                                                                                                                                                                                                                                                                                                                                                                                                                                                                                                                                                                                                                                                                                                                                                                                                                                                                                                                                                                                                                                                                                                                                                                                                                                                                                                                                                                                                                                                                                                                                                                                                                                                                                                                                                                                                                                                                                           </v>
      </c>
      <c r="D2865" s="109" t="str">
        <f>VLOOKUP(B2865,Nonpubs!$B$2:$D$193,2,FALSE)</f>
        <v xml:space="preserve">Elyria City Schools                                         </v>
      </c>
      <c r="E2865" s="109" t="s">
        <v>740</v>
      </c>
      <c r="F2865" s="109" t="s">
        <v>1036</v>
      </c>
      <c r="G2865" s="109" t="s">
        <v>1362</v>
      </c>
      <c r="H2865" s="109" t="s">
        <v>795</v>
      </c>
      <c r="I2865" s="109" t="s">
        <v>1456</v>
      </c>
    </row>
    <row r="2866" spans="1:9">
      <c r="A2866" s="109" t="s">
        <v>402</v>
      </c>
      <c r="B2866" s="109" t="s">
        <v>401</v>
      </c>
      <c r="C2866" s="109" t="str">
        <f>VLOOKUP(B2866,Nonpubs!$B$2:$D$193,3,FALSE)</f>
        <v xml:space="preserve">K-6,P                                                                                                                                                                                                                                                                                                                                                                                                                                                                                                                                                                                                                                                                                                                                                                                                                                                                                                                                                                                                                                                                                                                                                                                                                                                                                                                                                                                                                                                                                                                                                                                                                                                                                                                                                                                                                                                                                                                                                                                                                                                                           </v>
      </c>
      <c r="D2866" s="109" t="str">
        <f>VLOOKUP(B2866,Nonpubs!$B$2:$D$193,2,FALSE)</f>
        <v xml:space="preserve">Elyria City Schools                                         </v>
      </c>
      <c r="E2866" s="109" t="s">
        <v>742</v>
      </c>
      <c r="F2866" s="109" t="s">
        <v>1036</v>
      </c>
      <c r="G2866" s="109" t="s">
        <v>1362</v>
      </c>
      <c r="H2866" s="109" t="s">
        <v>795</v>
      </c>
      <c r="I2866" s="109" t="s">
        <v>1456</v>
      </c>
    </row>
    <row r="2867" spans="1:9">
      <c r="A2867" s="109" t="s">
        <v>402</v>
      </c>
      <c r="B2867" s="109" t="s">
        <v>401</v>
      </c>
      <c r="C2867" s="109" t="str">
        <f>VLOOKUP(B2867,Nonpubs!$B$2:$D$193,3,FALSE)</f>
        <v xml:space="preserve">K-6,P                                                                                                                                                                                                                                                                                                                                                                                                                                                                                                                                                                                                                                                                                                                                                                                                                                                                                                                                                                                                                                                                                                                                                                                                                                                                                                                                                                                                                                                                                                                                                                                                                                                                                                                                                                                                                                                                                                                                                                                                                                                                           </v>
      </c>
      <c r="D2867" s="109" t="str">
        <f>VLOOKUP(B2867,Nonpubs!$B$2:$D$193,2,FALSE)</f>
        <v xml:space="preserve">Elyria City Schools                                         </v>
      </c>
      <c r="E2867" s="109" t="s">
        <v>744</v>
      </c>
      <c r="F2867" s="109" t="s">
        <v>1036</v>
      </c>
      <c r="G2867" s="109" t="s">
        <v>1362</v>
      </c>
      <c r="H2867" s="109" t="s">
        <v>795</v>
      </c>
      <c r="I2867" s="109" t="s">
        <v>1456</v>
      </c>
    </row>
    <row r="2868" spans="1:9">
      <c r="A2868" s="109" t="s">
        <v>402</v>
      </c>
      <c r="B2868" s="109" t="s">
        <v>401</v>
      </c>
      <c r="C2868" s="109" t="str">
        <f>VLOOKUP(B2868,Nonpubs!$B$2:$D$193,3,FALSE)</f>
        <v xml:space="preserve">K-6,P                                                                                                                                                                                                                                                                                                                                                                                                                                                                                                                                                                                                                                                                                                                                                                                                                                                                                                                                                                                                                                                                                                                                                                                                                                                                                                                                                                                                                                                                                                                                                                                                                                                                                                                                                                                                                                                                                                                                                                                                                                                                           </v>
      </c>
      <c r="D2868" s="109" t="str">
        <f>VLOOKUP(B2868,Nonpubs!$B$2:$D$193,2,FALSE)</f>
        <v xml:space="preserve">Elyria City Schools                                         </v>
      </c>
      <c r="E2868" s="109" t="s">
        <v>740</v>
      </c>
      <c r="F2868" s="109" t="s">
        <v>1040</v>
      </c>
      <c r="G2868" s="109" t="s">
        <v>1366</v>
      </c>
      <c r="H2868" s="109" t="s">
        <v>796</v>
      </c>
      <c r="I2868" s="109" t="s">
        <v>1456</v>
      </c>
    </row>
    <row r="2869" spans="1:9">
      <c r="A2869" s="109" t="s">
        <v>402</v>
      </c>
      <c r="B2869" s="109" t="s">
        <v>401</v>
      </c>
      <c r="C2869" s="109" t="str">
        <f>VLOOKUP(B2869,Nonpubs!$B$2:$D$193,3,FALSE)</f>
        <v xml:space="preserve">K-6,P                                                                                                                                                                                                                                                                                                                                                                                                                                                                                                                                                                                                                                                                                                                                                                                                                                                                                                                                                                                                                                                                                                                                                                                                                                                                                                                                                                                                                                                                                                                                                                                                                                                                                                                                                                                                                                                                                                                                                                                                                                                                           </v>
      </c>
      <c r="D2869" s="109" t="str">
        <f>VLOOKUP(B2869,Nonpubs!$B$2:$D$193,2,FALSE)</f>
        <v xml:space="preserve">Elyria City Schools                                         </v>
      </c>
      <c r="E2869" s="109" t="s">
        <v>741</v>
      </c>
      <c r="F2869" s="109" t="s">
        <v>1040</v>
      </c>
      <c r="G2869" s="109" t="s">
        <v>1366</v>
      </c>
      <c r="H2869" s="109" t="s">
        <v>796</v>
      </c>
      <c r="I2869" s="109" t="s">
        <v>1456</v>
      </c>
    </row>
    <row r="2870" spans="1:9">
      <c r="A2870" s="109" t="s">
        <v>402</v>
      </c>
      <c r="B2870" s="109" t="s">
        <v>401</v>
      </c>
      <c r="C2870" s="109" t="str">
        <f>VLOOKUP(B2870,Nonpubs!$B$2:$D$193,3,FALSE)</f>
        <v xml:space="preserve">K-6,P                                                                                                                                                                                                                                                                                                                                                                                                                                                                                                                                                                                                                                                                                                                                                                                                                                                                                                                                                                                                                                                                                                                                                                                                                                                                                                                                                                                                                                                                                                                                                                                                                                                                                                                                                                                                                                                                                                                                                                                                                                                                           </v>
      </c>
      <c r="D2870" s="109" t="str">
        <f>VLOOKUP(B2870,Nonpubs!$B$2:$D$193,2,FALSE)</f>
        <v xml:space="preserve">Elyria City Schools                                         </v>
      </c>
      <c r="E2870" s="109" t="s">
        <v>742</v>
      </c>
      <c r="F2870" s="109" t="s">
        <v>1040</v>
      </c>
      <c r="G2870" s="109" t="s">
        <v>1366</v>
      </c>
      <c r="H2870" s="109" t="s">
        <v>796</v>
      </c>
      <c r="I2870" s="109" t="s">
        <v>1456</v>
      </c>
    </row>
    <row r="2871" spans="1:9">
      <c r="A2871" s="109" t="s">
        <v>402</v>
      </c>
      <c r="B2871" s="109" t="s">
        <v>401</v>
      </c>
      <c r="C2871" s="109" t="str">
        <f>VLOOKUP(B2871,Nonpubs!$B$2:$D$193,3,FALSE)</f>
        <v xml:space="preserve">K-6,P                                                                                                                                                                                                                                                                                                                                                                                                                                                                                                                                                                                                                                                                                                                                                                                                                                                                                                                                                                                                                                                                                                                                                                                                                                                                                                                                                                                                                                                                                                                                                                                                                                                                                                                                                                                                                                                                                                                                                                                                                                                                           </v>
      </c>
      <c r="D2871" s="109" t="str">
        <f>VLOOKUP(B2871,Nonpubs!$B$2:$D$193,2,FALSE)</f>
        <v xml:space="preserve">Elyria City Schools                                         </v>
      </c>
      <c r="E2871" s="109" t="s">
        <v>739</v>
      </c>
      <c r="F2871" s="109" t="s">
        <v>973</v>
      </c>
      <c r="G2871" s="109" t="s">
        <v>1421</v>
      </c>
      <c r="H2871" s="109" t="s">
        <v>795</v>
      </c>
      <c r="I2871" s="109" t="s">
        <v>1456</v>
      </c>
    </row>
    <row r="2872" spans="1:9">
      <c r="A2872" s="109" t="s">
        <v>402</v>
      </c>
      <c r="B2872" s="109" t="s">
        <v>401</v>
      </c>
      <c r="C2872" s="109" t="str">
        <f>VLOOKUP(B2872,Nonpubs!$B$2:$D$193,3,FALSE)</f>
        <v xml:space="preserve">K-6,P                                                                                                                                                                                                                                                                                                                                                                                                                                                                                                                                                                                                                                                                                                                                                                                                                                                                                                                                                                                                                                                                                                                                                                                                                                                                                                                                                                                                                                                                                                                                                                                                                                                                                                                                                                                                                                                                                                                                                                                                                                                                           </v>
      </c>
      <c r="D2872" s="109" t="str">
        <f>VLOOKUP(B2872,Nonpubs!$B$2:$D$193,2,FALSE)</f>
        <v xml:space="preserve">Elyria City Schools                                         </v>
      </c>
      <c r="E2872" s="109" t="s">
        <v>741</v>
      </c>
      <c r="F2872" s="109" t="s">
        <v>973</v>
      </c>
      <c r="G2872" s="109" t="s">
        <v>1421</v>
      </c>
      <c r="H2872" s="109" t="s">
        <v>795</v>
      </c>
      <c r="I2872" s="109" t="s">
        <v>1456</v>
      </c>
    </row>
    <row r="2873" spans="1:9">
      <c r="A2873" s="109" t="s">
        <v>402</v>
      </c>
      <c r="B2873" s="109" t="s">
        <v>401</v>
      </c>
      <c r="C2873" s="109" t="str">
        <f>VLOOKUP(B2873,Nonpubs!$B$2:$D$193,3,FALSE)</f>
        <v xml:space="preserve">K-6,P                                                                                                                                                                                                                                                                                                                                                                                                                                                                                                                                                                                                                                                                                                                                                                                                                                                                                                                                                                                                                                                                                                                                                                                                                                                                                                                                                                                                                                                                                                                                                                                                                                                                                                                                                                                                                                                                                                                                                                                                                                                                           </v>
      </c>
      <c r="D2873" s="109" t="str">
        <f>VLOOKUP(B2873,Nonpubs!$B$2:$D$193,2,FALSE)</f>
        <v xml:space="preserve">Elyria City Schools                                         </v>
      </c>
      <c r="E2873" s="109" t="s">
        <v>744</v>
      </c>
      <c r="F2873" s="109" t="s">
        <v>973</v>
      </c>
      <c r="G2873" s="109" t="s">
        <v>1421</v>
      </c>
      <c r="H2873" s="109" t="s">
        <v>795</v>
      </c>
      <c r="I2873" s="109" t="s">
        <v>1456</v>
      </c>
    </row>
    <row r="2874" spans="1:9">
      <c r="A2874" s="109" t="s">
        <v>402</v>
      </c>
      <c r="B2874" s="109" t="s">
        <v>401</v>
      </c>
      <c r="C2874" s="109" t="str">
        <f>VLOOKUP(B2874,Nonpubs!$B$2:$D$193,3,FALSE)</f>
        <v xml:space="preserve">K-6,P                                                                                                                                                                                                                                                                                                                                                                                                                                                                                                                                                                                                                                                                                                                                                                                                                                                                                                                                                                                                                                                                                                                                                                                                                                                                                                                                                                                                                                                                                                                                                                                                                                                                                                                                                                                                                                                                                                                                                                                                                                                                           </v>
      </c>
      <c r="D2874" s="109" t="str">
        <f>VLOOKUP(B2874,Nonpubs!$B$2:$D$193,2,FALSE)</f>
        <v xml:space="preserve">Elyria City Schools                                         </v>
      </c>
      <c r="E2874" s="109" t="s">
        <v>744</v>
      </c>
      <c r="F2874" s="109" t="s">
        <v>1037</v>
      </c>
      <c r="G2874" s="109" t="s">
        <v>1363</v>
      </c>
      <c r="H2874" s="109" t="s">
        <v>1130</v>
      </c>
      <c r="I2874" s="109" t="s">
        <v>1456</v>
      </c>
    </row>
    <row r="2875" spans="1:9">
      <c r="A2875" s="109" t="s">
        <v>402</v>
      </c>
      <c r="B2875" s="109" t="s">
        <v>401</v>
      </c>
      <c r="C2875" s="109" t="str">
        <f>VLOOKUP(B2875,Nonpubs!$B$2:$D$193,3,FALSE)</f>
        <v xml:space="preserve">K-6,P                                                                                                                                                                                                                                                                                                                                                                                                                                                                                                                                                                                                                                                                                                                                                                                                                                                                                                                                                                                                                                                                                                                                                                                                                                                                                                                                                                                                                                                                                                                                                                                                                                                                                                                                                                                                                                                                                                                                                                                                                                                                           </v>
      </c>
      <c r="D2875" s="109" t="str">
        <f>VLOOKUP(B2875,Nonpubs!$B$2:$D$193,2,FALSE)</f>
        <v xml:space="preserve">Elyria City Schools                                         </v>
      </c>
      <c r="E2875" s="109" t="s">
        <v>740</v>
      </c>
      <c r="F2875" s="109" t="s">
        <v>1094</v>
      </c>
      <c r="G2875" s="109" t="s">
        <v>1425</v>
      </c>
      <c r="H2875" s="109" t="s">
        <v>791</v>
      </c>
      <c r="I2875" s="109" t="s">
        <v>1456</v>
      </c>
    </row>
    <row r="2876" spans="1:9">
      <c r="A2876" s="109" t="s">
        <v>402</v>
      </c>
      <c r="B2876" s="109" t="s">
        <v>401</v>
      </c>
      <c r="C2876" s="109" t="str">
        <f>VLOOKUP(B2876,Nonpubs!$B$2:$D$193,3,FALSE)</f>
        <v xml:space="preserve">K-6,P                                                                                                                                                                                                                                                                                                                                                                                                                                                                                                                                                                                                                                                                                                                                                                                                                                                                                                                                                                                                                                                                                                                                                                                                                                                                                                                                                                                                                                                                                                                                                                                                                                                                                                                                                                                                                                                                                                                                                                                                                                                                           </v>
      </c>
      <c r="D2876" s="109" t="str">
        <f>VLOOKUP(B2876,Nonpubs!$B$2:$D$193,2,FALSE)</f>
        <v xml:space="preserve">Elyria City Schools                                         </v>
      </c>
      <c r="E2876" s="109" t="s">
        <v>744</v>
      </c>
      <c r="F2876" s="109" t="s">
        <v>1094</v>
      </c>
      <c r="G2876" s="109" t="s">
        <v>1425</v>
      </c>
      <c r="H2876" s="109" t="s">
        <v>791</v>
      </c>
      <c r="I2876" s="109" t="s">
        <v>1456</v>
      </c>
    </row>
    <row r="2877" spans="1:9">
      <c r="A2877" s="109" t="s">
        <v>402</v>
      </c>
      <c r="B2877" s="109" t="s">
        <v>401</v>
      </c>
      <c r="C2877" s="109" t="str">
        <f>VLOOKUP(B2877,Nonpubs!$B$2:$D$193,3,FALSE)</f>
        <v xml:space="preserve">K-6,P                                                                                                                                                                                                                                                                                                                                                                                                                                                                                                                                                                                                                                                                                                                                                                                                                                                                                                                                                                                                                                                                                                                                                                                                                                                                                                                                                                                                                                                                                                                                                                                                                                                                                                                                                                                                                                                                                                                                                                                                                                                                           </v>
      </c>
      <c r="D2877" s="109" t="str">
        <f>VLOOKUP(B2877,Nonpubs!$B$2:$D$193,2,FALSE)</f>
        <v xml:space="preserve">Elyria City Schools                                         </v>
      </c>
      <c r="E2877" s="109" t="s">
        <v>739</v>
      </c>
      <c r="F2877" s="109" t="s">
        <v>1095</v>
      </c>
      <c r="G2877" s="109" t="s">
        <v>1426</v>
      </c>
      <c r="H2877" s="109" t="s">
        <v>795</v>
      </c>
      <c r="I2877" s="109" t="s">
        <v>1456</v>
      </c>
    </row>
    <row r="2878" spans="1:9">
      <c r="A2878" s="109" t="s">
        <v>402</v>
      </c>
      <c r="B2878" s="109" t="s">
        <v>401</v>
      </c>
      <c r="C2878" s="109" t="str">
        <f>VLOOKUP(B2878,Nonpubs!$B$2:$D$193,3,FALSE)</f>
        <v xml:space="preserve">K-6,P                                                                                                                                                                                                                                                                                                                                                                                                                                                                                                                                                                                                                                                                                                                                                                                                                                                                                                                                                                                                                                                                                                                                                                                                                                                                                                                                                                                                                                                                                                                                                                                                                                                                                                                                                                                                                                                                                                                                                                                                                                                                           </v>
      </c>
      <c r="D2878" s="109" t="str">
        <f>VLOOKUP(B2878,Nonpubs!$B$2:$D$193,2,FALSE)</f>
        <v xml:space="preserve">Elyria City Schools                                         </v>
      </c>
      <c r="E2878" s="109" t="s">
        <v>740</v>
      </c>
      <c r="F2878" s="109" t="s">
        <v>1095</v>
      </c>
      <c r="G2878" s="109" t="s">
        <v>1426</v>
      </c>
      <c r="H2878" s="109" t="s">
        <v>795</v>
      </c>
      <c r="I2878" s="109" t="s">
        <v>1456</v>
      </c>
    </row>
    <row r="2879" spans="1:9">
      <c r="A2879" s="109" t="s">
        <v>402</v>
      </c>
      <c r="B2879" s="109" t="s">
        <v>401</v>
      </c>
      <c r="C2879" s="109" t="str">
        <f>VLOOKUP(B2879,Nonpubs!$B$2:$D$193,3,FALSE)</f>
        <v xml:space="preserve">K-6,P                                                                                                                                                                                                                                                                                                                                                                                                                                                                                                                                                                                                                                                                                                                                                                                                                                                                                                                                                                                                                                                                                                                                                                                                                                                                                                                                                                                                                                                                                                                                                                                                                                                                                                                                                                                                                                                                                                                                                                                                                                                                           </v>
      </c>
      <c r="D2879" s="109" t="str">
        <f>VLOOKUP(B2879,Nonpubs!$B$2:$D$193,2,FALSE)</f>
        <v xml:space="preserve">Elyria City Schools                                         </v>
      </c>
      <c r="E2879" s="109" t="s">
        <v>741</v>
      </c>
      <c r="F2879" s="109" t="s">
        <v>1095</v>
      </c>
      <c r="G2879" s="109" t="s">
        <v>1426</v>
      </c>
      <c r="H2879" s="109" t="s">
        <v>795</v>
      </c>
      <c r="I2879" s="109" t="s">
        <v>1456</v>
      </c>
    </row>
    <row r="2880" spans="1:9">
      <c r="A2880" s="109" t="s">
        <v>402</v>
      </c>
      <c r="B2880" s="109" t="s">
        <v>401</v>
      </c>
      <c r="C2880" s="109" t="str">
        <f>VLOOKUP(B2880,Nonpubs!$B$2:$D$193,3,FALSE)</f>
        <v xml:space="preserve">K-6,P                                                                                                                                                                                                                                                                                                                                                                                                                                                                                                                                                                                                                                                                                                                                                                                                                                                                                                                                                                                                                                                                                                                                                                                                                                                                                                                                                                                                                                                                                                                                                                                                                                                                                                                                                                                                                                                                                                                                                                                                                                                                           </v>
      </c>
      <c r="D2880" s="109" t="str">
        <f>VLOOKUP(B2880,Nonpubs!$B$2:$D$193,2,FALSE)</f>
        <v xml:space="preserve">Elyria City Schools                                         </v>
      </c>
      <c r="E2880" s="109" t="s">
        <v>742</v>
      </c>
      <c r="F2880" s="109" t="s">
        <v>1095</v>
      </c>
      <c r="G2880" s="109" t="s">
        <v>1426</v>
      </c>
      <c r="H2880" s="109" t="s">
        <v>795</v>
      </c>
      <c r="I2880" s="109" t="s">
        <v>1456</v>
      </c>
    </row>
    <row r="2881" spans="1:9">
      <c r="A2881" s="109" t="s">
        <v>402</v>
      </c>
      <c r="B2881" s="109" t="s">
        <v>401</v>
      </c>
      <c r="C2881" s="109" t="str">
        <f>VLOOKUP(B2881,Nonpubs!$B$2:$D$193,3,FALSE)</f>
        <v xml:space="preserve">K-6,P                                                                                                                                                                                                                                                                                                                                                                                                                                                                                                                                                                                                                                                                                                                                                                                                                                                                                                                                                                                                                                                                                                                                                                                                                                                                                                                                                                                                                                                                                                                                                                                                                                                                                                                                                                                                                                                                                                                                                                                                                                                                           </v>
      </c>
      <c r="D2881" s="109" t="str">
        <f>VLOOKUP(B2881,Nonpubs!$B$2:$D$193,2,FALSE)</f>
        <v xml:space="preserve">Elyria City Schools                                         </v>
      </c>
      <c r="E2881" s="109" t="s">
        <v>739</v>
      </c>
      <c r="F2881" s="109" t="s">
        <v>3059</v>
      </c>
      <c r="G2881" s="109" t="s">
        <v>3060</v>
      </c>
      <c r="H2881" s="109" t="s">
        <v>791</v>
      </c>
      <c r="I2881" s="109" t="s">
        <v>1456</v>
      </c>
    </row>
    <row r="2882" spans="1:9">
      <c r="A2882" s="109" t="s">
        <v>402</v>
      </c>
      <c r="B2882" s="109" t="s">
        <v>401</v>
      </c>
      <c r="C2882" s="109" t="str">
        <f>VLOOKUP(B2882,Nonpubs!$B$2:$D$193,3,FALSE)</f>
        <v xml:space="preserve">K-6,P                                                                                                                                                                                                                                                                                                                                                                                                                                                                                                                                                                                                                                                                                                                                                                                                                                                                                                                                                                                                                                                                                                                                                                                                                                                                                                                                                                                                                                                                                                                                                                                                                                                                                                                                                                                                                                                                                                                                                                                                                                                                           </v>
      </c>
      <c r="D2882" s="109" t="str">
        <f>VLOOKUP(B2882,Nonpubs!$B$2:$D$193,2,FALSE)</f>
        <v xml:space="preserve">Elyria City Schools                                         </v>
      </c>
      <c r="E2882" s="109" t="s">
        <v>744</v>
      </c>
      <c r="F2882" s="109" t="s">
        <v>3059</v>
      </c>
      <c r="G2882" s="109" t="s">
        <v>3060</v>
      </c>
      <c r="H2882" s="109" t="s">
        <v>791</v>
      </c>
      <c r="I2882" s="109" t="s">
        <v>1456</v>
      </c>
    </row>
    <row r="2883" spans="1:9">
      <c r="A2883" s="109" t="s">
        <v>402</v>
      </c>
      <c r="B2883" s="109" t="s">
        <v>401</v>
      </c>
      <c r="C2883" s="109" t="str">
        <f>VLOOKUP(B2883,Nonpubs!$B$2:$D$193,3,FALSE)</f>
        <v xml:space="preserve">K-6,P                                                                                                                                                                                                                                                                                                                                                                                                                                                                                                                                                                                                                                                                                                                                                                                                                                                                                                                                                                                                                                                                                                                                                                                                                                                                                                                                                                                                                                                                                                                                                                                                                                                                                                                                                                                                                                                                                                                                                                                                                                                                           </v>
      </c>
      <c r="D2883" s="109" t="str">
        <f>VLOOKUP(B2883,Nonpubs!$B$2:$D$193,2,FALSE)</f>
        <v xml:space="preserve">Elyria City Schools                                         </v>
      </c>
      <c r="E2883" s="109" t="s">
        <v>741</v>
      </c>
      <c r="F2883" s="109" t="s">
        <v>1090</v>
      </c>
      <c r="G2883" s="109" t="s">
        <v>1422</v>
      </c>
      <c r="H2883" s="109" t="s">
        <v>1091</v>
      </c>
      <c r="I2883" s="109" t="s">
        <v>1455</v>
      </c>
    </row>
    <row r="2884" spans="1:9">
      <c r="A2884" s="109" t="s">
        <v>402</v>
      </c>
      <c r="B2884" s="109" t="s">
        <v>401</v>
      </c>
      <c r="C2884" s="109" t="str">
        <f>VLOOKUP(B2884,Nonpubs!$B$2:$D$193,3,FALSE)</f>
        <v xml:space="preserve">K-6,P                                                                                                                                                                                                                                                                                                                                                                                                                                                                                                                                                                                                                                                                                                                                                                                                                                                                                                                                                                                                                                                                                                                                                                                                                                                                                                                                                                                                                                                                                                                                                                                                                                                                                                                                                                                                                                                                                                                                                                                                                                                                           </v>
      </c>
      <c r="D2884" s="109" t="str">
        <f>VLOOKUP(B2884,Nonpubs!$B$2:$D$193,2,FALSE)</f>
        <v xml:space="preserve">Elyria City Schools                                         </v>
      </c>
      <c r="E2884" s="109" t="s">
        <v>742</v>
      </c>
      <c r="F2884" s="109" t="s">
        <v>1096</v>
      </c>
      <c r="G2884" s="109" t="s">
        <v>1427</v>
      </c>
      <c r="H2884" s="109" t="s">
        <v>791</v>
      </c>
      <c r="I2884" s="109" t="s">
        <v>1456</v>
      </c>
    </row>
    <row r="2885" spans="1:9">
      <c r="A2885" s="109" t="s">
        <v>402</v>
      </c>
      <c r="B2885" s="109" t="s">
        <v>401</v>
      </c>
      <c r="C2885" s="109" t="str">
        <f>VLOOKUP(B2885,Nonpubs!$B$2:$D$193,3,FALSE)</f>
        <v xml:space="preserve">K-6,P                                                                                                                                                                                                                                                                                                                                                                                                                                                                                                                                                                                                                                                                                                                                                                                                                                                                                                                                                                                                                                                                                                                                                                                                                                                                                                                                                                                                                                                                                                                                                                                                                                                                                                                                                                                                                                                                                                                                                                                                                                                                           </v>
      </c>
      <c r="D2885" s="109" t="str">
        <f>VLOOKUP(B2885,Nonpubs!$B$2:$D$193,2,FALSE)</f>
        <v xml:space="preserve">Elyria City Schools                                         </v>
      </c>
      <c r="E2885" s="109" t="s">
        <v>744</v>
      </c>
      <c r="F2885" s="109" t="s">
        <v>1096</v>
      </c>
      <c r="G2885" s="109" t="s">
        <v>1427</v>
      </c>
      <c r="H2885" s="109" t="s">
        <v>791</v>
      </c>
      <c r="I2885" s="109" t="s">
        <v>1456</v>
      </c>
    </row>
    <row r="2886" spans="1:9">
      <c r="A2886" s="109" t="s">
        <v>402</v>
      </c>
      <c r="B2886" s="109" t="s">
        <v>401</v>
      </c>
      <c r="C2886" s="109" t="str">
        <f>VLOOKUP(B2886,Nonpubs!$B$2:$D$193,3,FALSE)</f>
        <v xml:space="preserve">K-6,P                                                                                                                                                                                                                                                                                                                                                                                                                                                                                                                                                                                                                                                                                                                                                                                                                                                                                                                                                                                                                                                                                                                                                                                                                                                                                                                                                                                                                                                                                                                                                                                                                                                                                                                                                                                                                                                                                                                                                                                                                                                                           </v>
      </c>
      <c r="D2886" s="109" t="str">
        <f>VLOOKUP(B2886,Nonpubs!$B$2:$D$193,2,FALSE)</f>
        <v xml:space="preserve">Elyria City Schools                                         </v>
      </c>
      <c r="E2886" s="109" t="s">
        <v>739</v>
      </c>
      <c r="F2886" s="109" t="s">
        <v>1092</v>
      </c>
      <c r="G2886" s="109" t="s">
        <v>1423</v>
      </c>
      <c r="H2886" s="109" t="s">
        <v>795</v>
      </c>
      <c r="I2886" s="109" t="s">
        <v>1456</v>
      </c>
    </row>
    <row r="2887" spans="1:9">
      <c r="A2887" s="109" t="s">
        <v>402</v>
      </c>
      <c r="B2887" s="109" t="s">
        <v>401</v>
      </c>
      <c r="C2887" s="109" t="str">
        <f>VLOOKUP(B2887,Nonpubs!$B$2:$D$193,3,FALSE)</f>
        <v xml:space="preserve">K-6,P                                                                                                                                                                                                                                                                                                                                                                                                                                                                                                                                                                                                                                                                                                                                                                                                                                                                                                                                                                                                                                                                                                                                                                                                                                                                                                                                                                                                                                                                                                                                                                                                                                                                                                                                                                                                                                                                                                                                                                                                                                                                           </v>
      </c>
      <c r="D2887" s="109" t="str">
        <f>VLOOKUP(B2887,Nonpubs!$B$2:$D$193,2,FALSE)</f>
        <v xml:space="preserve">Elyria City Schools                                         </v>
      </c>
      <c r="E2887" s="109" t="s">
        <v>740</v>
      </c>
      <c r="F2887" s="109" t="s">
        <v>1092</v>
      </c>
      <c r="G2887" s="109" t="s">
        <v>1423</v>
      </c>
      <c r="H2887" s="109" t="s">
        <v>795</v>
      </c>
      <c r="I2887" s="109" t="s">
        <v>1456</v>
      </c>
    </row>
    <row r="2888" spans="1:9">
      <c r="A2888" s="109" t="s">
        <v>402</v>
      </c>
      <c r="B2888" s="109" t="s">
        <v>401</v>
      </c>
      <c r="C2888" s="109" t="str">
        <f>VLOOKUP(B2888,Nonpubs!$B$2:$D$193,3,FALSE)</f>
        <v xml:space="preserve">K-6,P                                                                                                                                                                                                                                                                                                                                                                                                                                                                                                                                                                                                                                                                                                                                                                                                                                                                                                                                                                                                                                                                                                                                                                                                                                                                                                                                                                                                                                                                                                                                                                                                                                                                                                                                                                                                                                                                                                                                                                                                                                                                           </v>
      </c>
      <c r="D2888" s="109" t="str">
        <f>VLOOKUP(B2888,Nonpubs!$B$2:$D$193,2,FALSE)</f>
        <v xml:space="preserve">Elyria City Schools                                         </v>
      </c>
      <c r="E2888" s="109" t="s">
        <v>742</v>
      </c>
      <c r="F2888" s="109" t="s">
        <v>1092</v>
      </c>
      <c r="G2888" s="109" t="s">
        <v>1423</v>
      </c>
      <c r="H2888" s="109" t="s">
        <v>795</v>
      </c>
      <c r="I2888" s="109" t="s">
        <v>1456</v>
      </c>
    </row>
    <row r="2889" spans="1:9">
      <c r="A2889" s="109" t="s">
        <v>402</v>
      </c>
      <c r="B2889" s="109" t="s">
        <v>401</v>
      </c>
      <c r="C2889" s="109" t="str">
        <f>VLOOKUP(B2889,Nonpubs!$B$2:$D$193,3,FALSE)</f>
        <v xml:space="preserve">K-6,P                                                                                                                                                                                                                                                                                                                                                                                                                                                                                                                                                                                                                                                                                                                                                                                                                                                                                                                                                                                                                                                                                                                                                                                                                                                                                                                                                                                                                                                                                                                                                                                                                                                                                                                                                                                                                                                                                                                                                                                                                                                                           </v>
      </c>
      <c r="D2889" s="109" t="str">
        <f>VLOOKUP(B2889,Nonpubs!$B$2:$D$193,2,FALSE)</f>
        <v xml:space="preserve">Elyria City Schools                                         </v>
      </c>
      <c r="E2889" s="109" t="s">
        <v>744</v>
      </c>
      <c r="F2889" s="109" t="s">
        <v>1092</v>
      </c>
      <c r="G2889" s="109" t="s">
        <v>1423</v>
      </c>
      <c r="H2889" s="109" t="s">
        <v>795</v>
      </c>
      <c r="I2889" s="109" t="s">
        <v>1456</v>
      </c>
    </row>
    <row r="2890" spans="1:9">
      <c r="A2890" s="109" t="s">
        <v>402</v>
      </c>
      <c r="B2890" s="109" t="s">
        <v>401</v>
      </c>
      <c r="C2890" s="109" t="str">
        <f>VLOOKUP(B2890,Nonpubs!$B$2:$D$193,3,FALSE)</f>
        <v xml:space="preserve">K-6,P                                                                                                                                                                                                                                                                                                                                                                                                                                                                                                                                                                                                                                                                                                                                                                                                                                                                                                                                                                                                                                                                                                                                                                                                                                                                                                                                                                                                                                                                                                                                                                                                                                                                                                                                                                                                                                                                                                                                                                                                                                                                           </v>
      </c>
      <c r="D2890" s="109" t="str">
        <f>VLOOKUP(B2890,Nonpubs!$B$2:$D$193,2,FALSE)</f>
        <v xml:space="preserve">Elyria City Schools                                         </v>
      </c>
      <c r="E2890" s="109" t="s">
        <v>739</v>
      </c>
      <c r="F2890" s="109" t="s">
        <v>1093</v>
      </c>
      <c r="G2890" s="109" t="s">
        <v>1424</v>
      </c>
      <c r="H2890" s="109" t="s">
        <v>791</v>
      </c>
      <c r="I2890" s="109" t="s">
        <v>1456</v>
      </c>
    </row>
    <row r="2891" spans="1:9">
      <c r="A2891" s="109" t="s">
        <v>402</v>
      </c>
      <c r="B2891" s="109" t="s">
        <v>401</v>
      </c>
      <c r="C2891" s="109" t="str">
        <f>VLOOKUP(B2891,Nonpubs!$B$2:$D$193,3,FALSE)</f>
        <v xml:space="preserve">K-6,P                                                                                                                                                                                                                                                                                                                                                                                                                                                                                                                                                                                                                                                                                                                                                                                                                                                                                                                                                                                                                                                                                                                                                                                                                                                                                                                                                                                                                                                                                                                                                                                                                                                                                                                                                                                                                                                                                                                                                                                                                                                                           </v>
      </c>
      <c r="D2891" s="109" t="str">
        <f>VLOOKUP(B2891,Nonpubs!$B$2:$D$193,2,FALSE)</f>
        <v xml:space="preserve">Elyria City Schools                                         </v>
      </c>
      <c r="E2891" s="109" t="s">
        <v>740</v>
      </c>
      <c r="F2891" s="109" t="s">
        <v>1093</v>
      </c>
      <c r="G2891" s="109" t="s">
        <v>1424</v>
      </c>
      <c r="H2891" s="109" t="s">
        <v>791</v>
      </c>
      <c r="I2891" s="109" t="s">
        <v>1456</v>
      </c>
    </row>
    <row r="2892" spans="1:9">
      <c r="A2892" s="109" t="s">
        <v>402</v>
      </c>
      <c r="B2892" s="109" t="s">
        <v>401</v>
      </c>
      <c r="C2892" s="109" t="str">
        <f>VLOOKUP(B2892,Nonpubs!$B$2:$D$193,3,FALSE)</f>
        <v xml:space="preserve">K-6,P                                                                                                                                                                                                                                                                                                                                                                                                                                                                                                                                                                                                                                                                                                                                                                                                                                                                                                                                                                                                                                                                                                                                                                                                                                                                                                                                                                                                                                                                                                                                                                                                                                                                                                                                                                                                                                                                                                                                                                                                                                                                           </v>
      </c>
      <c r="D2892" s="109" t="str">
        <f>VLOOKUP(B2892,Nonpubs!$B$2:$D$193,2,FALSE)</f>
        <v xml:space="preserve">Elyria City Schools                                         </v>
      </c>
      <c r="E2892" s="109" t="s">
        <v>741</v>
      </c>
      <c r="F2892" s="109" t="s">
        <v>1093</v>
      </c>
      <c r="G2892" s="109" t="s">
        <v>1424</v>
      </c>
      <c r="H2892" s="109" t="s">
        <v>791</v>
      </c>
      <c r="I2892" s="109" t="s">
        <v>1456</v>
      </c>
    </row>
    <row r="2893" spans="1:9">
      <c r="A2893" s="109" t="s">
        <v>402</v>
      </c>
      <c r="B2893" s="109" t="s">
        <v>401</v>
      </c>
      <c r="C2893" s="109" t="str">
        <f>VLOOKUP(B2893,Nonpubs!$B$2:$D$193,3,FALSE)</f>
        <v xml:space="preserve">K-6,P                                                                                                                                                                                                                                                                                                                                                                                                                                                                                                                                                                                                                                                                                                                                                                                                                                                                                                                                                                                                                                                                                                                                                                                                                                                                                                                                                                                                                                                                                                                                                                                                                                                                                                                                                                                                                                                                                                                                                                                                                                                                           </v>
      </c>
      <c r="D2893" s="109" t="str">
        <f>VLOOKUP(B2893,Nonpubs!$B$2:$D$193,2,FALSE)</f>
        <v xml:space="preserve">Elyria City Schools                                         </v>
      </c>
      <c r="E2893" s="109" t="s">
        <v>744</v>
      </c>
      <c r="F2893" s="109" t="s">
        <v>1093</v>
      </c>
      <c r="G2893" s="109" t="s">
        <v>1424</v>
      </c>
      <c r="H2893" s="109" t="s">
        <v>791</v>
      </c>
      <c r="I2893" s="109" t="s">
        <v>1456</v>
      </c>
    </row>
    <row r="2894" spans="1:9">
      <c r="A2894" s="109" t="s">
        <v>404</v>
      </c>
      <c r="B2894" s="109" t="s">
        <v>403</v>
      </c>
      <c r="C2894" s="109" t="str">
        <f>VLOOKUP(B2894,Nonpubs!$B$2:$D$193,3,FALSE)</f>
        <v xml:space="preserve">K-8                                                                                                                                                                                                                                                                                                                                                                                                                                                                                                                                                                                                                                                                                                                                                                                                                                                                                                                                                                                                                                                                                                                                                                                                                                                                                                                                                                                                                                                                                                                                                                                                                                                                                                                                                                                                                                                                                                                                                                                                                                                                             </v>
      </c>
      <c r="D2894" s="109" t="str">
        <f>VLOOKUP(B2894,Nonpubs!$B$2:$D$193,2,FALSE)</f>
        <v xml:space="preserve">Cleveland Municipal                                         </v>
      </c>
      <c r="E2894" s="109" t="s">
        <v>739</v>
      </c>
      <c r="F2894" s="109" t="s">
        <v>1482</v>
      </c>
      <c r="G2894" s="109" t="s">
        <v>1482</v>
      </c>
      <c r="H2894" s="109" t="s">
        <v>1482</v>
      </c>
      <c r="I2894" s="109" t="s">
        <v>1482</v>
      </c>
    </row>
    <row r="2895" spans="1:9">
      <c r="A2895" s="109" t="s">
        <v>404</v>
      </c>
      <c r="B2895" s="109" t="s">
        <v>403</v>
      </c>
      <c r="C2895" s="109" t="str">
        <f>VLOOKUP(B2895,Nonpubs!$B$2:$D$193,3,FALSE)</f>
        <v xml:space="preserve">K-8                                                                                                                                                                                                                                                                                                                                                                                                                                                                                                                                                                                                                                                                                                                                                                                                                                                                                                                                                                                                                                                                                                                                                                                                                                                                                                                                                                                                                                                                                                                                                                                                                                                                                                                                                                                                                                                                                                                                                                                                                                                                             </v>
      </c>
      <c r="D2895" s="109" t="str">
        <f>VLOOKUP(B2895,Nonpubs!$B$2:$D$193,2,FALSE)</f>
        <v xml:space="preserve">Cleveland Municipal                                         </v>
      </c>
      <c r="E2895" s="109" t="s">
        <v>740</v>
      </c>
      <c r="F2895" s="109" t="s">
        <v>1482</v>
      </c>
      <c r="G2895" s="109" t="s">
        <v>1482</v>
      </c>
      <c r="H2895" s="109" t="s">
        <v>1482</v>
      </c>
      <c r="I2895" s="109" t="s">
        <v>1482</v>
      </c>
    </row>
    <row r="2896" spans="1:9">
      <c r="A2896" s="109" t="s">
        <v>404</v>
      </c>
      <c r="B2896" s="109" t="s">
        <v>403</v>
      </c>
      <c r="C2896" s="109" t="str">
        <f>VLOOKUP(B2896,Nonpubs!$B$2:$D$193,3,FALSE)</f>
        <v xml:space="preserve">K-8                                                                                                                                                                                                                                                                                                                                                                                                                                                                                                                                                                                                                                                                                                                                                                                                                                                                                                                                                                                                                                                                                                                                                                                                                                                                                                                                                                                                                                                                                                                                                                                                                                                                                                                                                                                                                                                                                                                                                                                                                                                                             </v>
      </c>
      <c r="D2896" s="109" t="str">
        <f>VLOOKUP(B2896,Nonpubs!$B$2:$D$193,2,FALSE)</f>
        <v xml:space="preserve">Cleveland Municipal                                         </v>
      </c>
      <c r="E2896" s="109" t="s">
        <v>741</v>
      </c>
      <c r="F2896" s="109" t="s">
        <v>1482</v>
      </c>
      <c r="G2896" s="109" t="s">
        <v>1482</v>
      </c>
      <c r="H2896" s="109" t="s">
        <v>1482</v>
      </c>
      <c r="I2896" s="109" t="s">
        <v>1482</v>
      </c>
    </row>
    <row r="2897" spans="1:9">
      <c r="A2897" s="109" t="s">
        <v>404</v>
      </c>
      <c r="B2897" s="109" t="s">
        <v>403</v>
      </c>
      <c r="C2897" s="109" t="str">
        <f>VLOOKUP(B2897,Nonpubs!$B$2:$D$193,3,FALSE)</f>
        <v xml:space="preserve">K-8                                                                                                                                                                                                                                                                                                                                                                                                                                                                                                                                                                                                                                                                                                                                                                                                                                                                                                                                                                                                                                                                                                                                                                                                                                                                                                                                                                                                                                                                                                                                                                                                                                                                                                                                                                                                                                                                                                                                                                                                                                                                             </v>
      </c>
      <c r="D2897" s="109" t="str">
        <f>VLOOKUP(B2897,Nonpubs!$B$2:$D$193,2,FALSE)</f>
        <v xml:space="preserve">Cleveland Municipal                                         </v>
      </c>
      <c r="E2897" s="109" t="s">
        <v>742</v>
      </c>
      <c r="F2897" s="109" t="s">
        <v>1482</v>
      </c>
      <c r="G2897" s="109" t="s">
        <v>1482</v>
      </c>
      <c r="H2897" s="109" t="s">
        <v>1482</v>
      </c>
      <c r="I2897" s="109" t="s">
        <v>1482</v>
      </c>
    </row>
    <row r="2898" spans="1:9">
      <c r="A2898" s="109" t="s">
        <v>404</v>
      </c>
      <c r="B2898" s="109" t="s">
        <v>403</v>
      </c>
      <c r="C2898" s="109" t="str">
        <f>VLOOKUP(B2898,Nonpubs!$B$2:$D$193,3,FALSE)</f>
        <v xml:space="preserve">K-8                                                                                                                                                                                                                                                                                                                                                                                                                                                                                                                                                                                                                                                                                                                                                                                                                                                                                                                                                                                                                                                                                                                                                                                                                                                                                                                                                                                                                                                                                                                                                                                                                                                                                                                                                                                                                                                                                                                                                                                                                                                                             </v>
      </c>
      <c r="D2898" s="109" t="str">
        <f>VLOOKUP(B2898,Nonpubs!$B$2:$D$193,2,FALSE)</f>
        <v xml:space="preserve">Cleveland Municipal                                         </v>
      </c>
      <c r="E2898" s="109" t="s">
        <v>744</v>
      </c>
      <c r="F2898" s="109" t="s">
        <v>1482</v>
      </c>
      <c r="G2898" s="109" t="s">
        <v>1482</v>
      </c>
      <c r="H2898" s="109" t="s">
        <v>1482</v>
      </c>
      <c r="I2898" s="109" t="s">
        <v>1482</v>
      </c>
    </row>
    <row r="2899" spans="1:9">
      <c r="A2899" s="109" t="s">
        <v>404</v>
      </c>
      <c r="B2899" s="109" t="s">
        <v>403</v>
      </c>
      <c r="C2899" s="109" t="str">
        <f>VLOOKUP(B2899,Nonpubs!$B$2:$D$193,3,FALSE)</f>
        <v xml:space="preserve">K-8                                                                                                                                                                                                                                                                                                                                                                                                                                                                                                                                                                                                                                                                                                                                                                                                                                                                                                                                                                                                                                                                                                                                                                                                                                                                                                                                                                                                                                                                                                                                                                                                                                                                                                                                                                                                                                                                                                                                                                                                                                                                             </v>
      </c>
      <c r="D2899" s="109" t="str">
        <f>VLOOKUP(B2899,Nonpubs!$B$2:$D$193,2,FALSE)</f>
        <v xml:space="preserve">Cleveland Municipal                                         </v>
      </c>
      <c r="E2899" s="109" t="s">
        <v>743</v>
      </c>
      <c r="F2899" s="109" t="s">
        <v>1482</v>
      </c>
      <c r="G2899" s="109" t="s">
        <v>1482</v>
      </c>
      <c r="H2899" s="109" t="s">
        <v>1482</v>
      </c>
      <c r="I2899" s="109" t="s">
        <v>1482</v>
      </c>
    </row>
    <row r="2900" spans="1:9">
      <c r="A2900" s="109" t="s">
        <v>416</v>
      </c>
      <c r="B2900" s="109" t="s">
        <v>415</v>
      </c>
      <c r="C2900" s="109" t="str">
        <f>VLOOKUP(B2900,Nonpubs!$B$2:$D$193,3,FALSE)</f>
        <v xml:space="preserve">K-8                                                                                                                                                                                                                                                                                                                                                                                                                                                                                                                                                                                                                                                                                                                                                                                                                                                                                                                                                                                                                                                                                                                                                                                                                                                                                                                                                                                                                                                                                                                                                                                                                                                                                                                                                                                                                                                                                                                                                                                                                                                                             </v>
      </c>
      <c r="D2900" s="109" t="str">
        <f>VLOOKUP(B2900,Nonpubs!$B$2:$D$193,2,FALSE)</f>
        <v xml:space="preserve">Northwest Local                                             </v>
      </c>
      <c r="E2900" s="109" t="s">
        <v>740</v>
      </c>
      <c r="F2900" s="109" t="s">
        <v>868</v>
      </c>
      <c r="G2900" s="109" t="s">
        <v>1183</v>
      </c>
      <c r="H2900" s="109" t="s">
        <v>795</v>
      </c>
      <c r="I2900" s="109" t="s">
        <v>1456</v>
      </c>
    </row>
    <row r="2901" spans="1:9">
      <c r="A2901" s="109" t="s">
        <v>416</v>
      </c>
      <c r="B2901" s="109" t="s">
        <v>415</v>
      </c>
      <c r="C2901" s="109" t="str">
        <f>VLOOKUP(B2901,Nonpubs!$B$2:$D$193,3,FALSE)</f>
        <v xml:space="preserve">K-8                                                                                                                                                                                                                                                                                                                                                                                                                                                                                                                                                                                                                                                                                                                                                                                                                                                                                                                                                                                                                                                                                                                                                                                                                                                                                                                                                                                                                                                                                                                                                                                                                                                                                                                                                                                                                                                                                                                                                                                                                                                                             </v>
      </c>
      <c r="D2901" s="109" t="str">
        <f>VLOOKUP(B2901,Nonpubs!$B$2:$D$193,2,FALSE)</f>
        <v xml:space="preserve">Northwest Local                                             </v>
      </c>
      <c r="E2901" s="109" t="s">
        <v>741</v>
      </c>
      <c r="F2901" s="109" t="s">
        <v>868</v>
      </c>
      <c r="G2901" s="109" t="s">
        <v>1183</v>
      </c>
      <c r="H2901" s="109" t="s">
        <v>795</v>
      </c>
      <c r="I2901" s="109" t="s">
        <v>1456</v>
      </c>
    </row>
    <row r="2902" spans="1:9">
      <c r="A2902" s="109" t="s">
        <v>416</v>
      </c>
      <c r="B2902" s="109" t="s">
        <v>415</v>
      </c>
      <c r="C2902" s="109" t="str">
        <f>VLOOKUP(B2902,Nonpubs!$B$2:$D$193,3,FALSE)</f>
        <v xml:space="preserve">K-8                                                                                                                                                                                                                                                                                                                                                                                                                                                                                                                                                                                                                                                                                                                                                                                                                                                                                                                                                                                                                                                                                                                                                                                                                                                                                                                                                                                                                                                                                                                                                                                                                                                                                                                                                                                                                                                                                                                                                                                                                                                                             </v>
      </c>
      <c r="D2902" s="109" t="str">
        <f>VLOOKUP(B2902,Nonpubs!$B$2:$D$193,2,FALSE)</f>
        <v xml:space="preserve">Northwest Local                                             </v>
      </c>
      <c r="E2902" s="109" t="s">
        <v>744</v>
      </c>
      <c r="F2902" s="109" t="s">
        <v>868</v>
      </c>
      <c r="G2902" s="109" t="s">
        <v>1183</v>
      </c>
      <c r="H2902" s="109" t="s">
        <v>795</v>
      </c>
      <c r="I2902" s="109" t="s">
        <v>1456</v>
      </c>
    </row>
    <row r="2903" spans="1:9">
      <c r="A2903" s="109" t="s">
        <v>416</v>
      </c>
      <c r="B2903" s="109" t="s">
        <v>415</v>
      </c>
      <c r="C2903" s="109" t="str">
        <f>VLOOKUP(B2903,Nonpubs!$B$2:$D$193,3,FALSE)</f>
        <v xml:space="preserve">K-8                                                                                                                                                                                                                                                                                                                                                                                                                                                                                                                                                                                                                                                                                                                                                                                                                                                                                                                                                                                                                                                                                                                                                                                                                                                                                                                                                                                                                                                                                                                                                                                                                                                                                                                                                                                                                                                                                                                                                                                                                                                                             </v>
      </c>
      <c r="D2903" s="109" t="str">
        <f>VLOOKUP(B2903,Nonpubs!$B$2:$D$193,2,FALSE)</f>
        <v xml:space="preserve">Northwest Local                                             </v>
      </c>
      <c r="E2903" s="109" t="s">
        <v>739</v>
      </c>
      <c r="F2903" s="109" t="s">
        <v>987</v>
      </c>
      <c r="G2903" s="109" t="s">
        <v>1310</v>
      </c>
      <c r="H2903" s="109" t="s">
        <v>795</v>
      </c>
      <c r="I2903" s="109" t="s">
        <v>1456</v>
      </c>
    </row>
    <row r="2904" spans="1:9">
      <c r="A2904" s="109" t="s">
        <v>416</v>
      </c>
      <c r="B2904" s="109" t="s">
        <v>415</v>
      </c>
      <c r="C2904" s="109" t="str">
        <f>VLOOKUP(B2904,Nonpubs!$B$2:$D$193,3,FALSE)</f>
        <v xml:space="preserve">K-8                                                                                                                                                                                                                                                                                                                                                                                                                                                                                                                                                                                                                                                                                                                                                                                                                                                                                                                                                                                                                                                                                                                                                                                                                                                                                                                                                                                                                                                                                                                                                                                                                                                                                                                                                                                                                                                                                                                                                                                                                                                                             </v>
      </c>
      <c r="D2904" s="109" t="str">
        <f>VLOOKUP(B2904,Nonpubs!$B$2:$D$193,2,FALSE)</f>
        <v xml:space="preserve">Northwest Local                                             </v>
      </c>
      <c r="E2904" s="109" t="s">
        <v>740</v>
      </c>
      <c r="F2904" s="109" t="s">
        <v>987</v>
      </c>
      <c r="G2904" s="109" t="s">
        <v>1310</v>
      </c>
      <c r="H2904" s="109" t="s">
        <v>795</v>
      </c>
      <c r="I2904" s="109" t="s">
        <v>1456</v>
      </c>
    </row>
    <row r="2905" spans="1:9">
      <c r="A2905" s="109" t="s">
        <v>416</v>
      </c>
      <c r="B2905" s="109" t="s">
        <v>415</v>
      </c>
      <c r="C2905" s="109" t="str">
        <f>VLOOKUP(B2905,Nonpubs!$B$2:$D$193,3,FALSE)</f>
        <v xml:space="preserve">K-8                                                                                                                                                                                                                                                                                                                                                                                                                                                                                                                                                                                                                                                                                                                                                                                                                                                                                                                                                                                                                                                                                                                                                                                                                                                                                                                                                                                                                                                                                                                                                                                                                                                                                                                                                                                                                                                                                                                                                                                                                                                                             </v>
      </c>
      <c r="D2905" s="109" t="str">
        <f>VLOOKUP(B2905,Nonpubs!$B$2:$D$193,2,FALSE)</f>
        <v xml:space="preserve">Northwest Local                                             </v>
      </c>
      <c r="E2905" s="109" t="s">
        <v>740</v>
      </c>
      <c r="F2905" s="109" t="s">
        <v>873</v>
      </c>
      <c r="G2905" s="109" t="s">
        <v>1189</v>
      </c>
      <c r="H2905" s="109" t="s">
        <v>795</v>
      </c>
      <c r="I2905" s="109" t="s">
        <v>1456</v>
      </c>
    </row>
    <row r="2906" spans="1:9">
      <c r="A2906" s="109" t="s">
        <v>416</v>
      </c>
      <c r="B2906" s="109" t="s">
        <v>415</v>
      </c>
      <c r="C2906" s="109" t="str">
        <f>VLOOKUP(B2906,Nonpubs!$B$2:$D$193,3,FALSE)</f>
        <v xml:space="preserve">K-8                                                                                                                                                                                                                                                                                                                                                                                                                                                                                                                                                                                                                                                                                                                                                                                                                                                                                                                                                                                                                                                                                                                                                                                                                                                                                                                                                                                                                                                                                                                                                                                                                                                                                                                                                                                                                                                                                                                                                                                                                                                                             </v>
      </c>
      <c r="D2906" s="109" t="str">
        <f>VLOOKUP(B2906,Nonpubs!$B$2:$D$193,2,FALSE)</f>
        <v xml:space="preserve">Northwest Local                                             </v>
      </c>
      <c r="E2906" s="109" t="s">
        <v>739</v>
      </c>
      <c r="F2906" s="109" t="s">
        <v>1009</v>
      </c>
      <c r="G2906" s="109" t="s">
        <v>1332</v>
      </c>
      <c r="H2906" s="109" t="s">
        <v>795</v>
      </c>
      <c r="I2906" s="109" t="s">
        <v>1456</v>
      </c>
    </row>
    <row r="2907" spans="1:9">
      <c r="A2907" s="109" t="s">
        <v>416</v>
      </c>
      <c r="B2907" s="109" t="s">
        <v>415</v>
      </c>
      <c r="C2907" s="109" t="str">
        <f>VLOOKUP(B2907,Nonpubs!$B$2:$D$193,3,FALSE)</f>
        <v xml:space="preserve">K-8                                                                                                                                                                                                                                                                                                                                                                                                                                                                                                                                                                                                                                                                                                                                                                                                                                                                                                                                                                                                                                                                                                                                                                                                                                                                                                                                                                                                                                                                                                                                                                                                                                                                                                                                                                                                                                                                                                                                                                                                                                                                             </v>
      </c>
      <c r="D2907" s="109" t="str">
        <f>VLOOKUP(B2907,Nonpubs!$B$2:$D$193,2,FALSE)</f>
        <v xml:space="preserve">Northwest Local                                             </v>
      </c>
      <c r="E2907" s="109" t="s">
        <v>740</v>
      </c>
      <c r="F2907" s="109" t="s">
        <v>988</v>
      </c>
      <c r="G2907" s="109" t="s">
        <v>1311</v>
      </c>
      <c r="H2907" s="109" t="s">
        <v>791</v>
      </c>
      <c r="I2907" s="109" t="s">
        <v>1455</v>
      </c>
    </row>
    <row r="2908" spans="1:9">
      <c r="A2908" s="109" t="s">
        <v>416</v>
      </c>
      <c r="B2908" s="109" t="s">
        <v>415</v>
      </c>
      <c r="C2908" s="109" t="str">
        <f>VLOOKUP(B2908,Nonpubs!$B$2:$D$193,3,FALSE)</f>
        <v xml:space="preserve">K-8                                                                                                                                                                                                                                                                                                                                                                                                                                                                                                                                                                                                                                                                                                                                                                                                                                                                                                                                                                                                                                                                                                                                                                                                                                                                                                                                                                                                                                                                                                                                                                                                                                                                                                                                                                                                                                                                                                                                                                                                                                                                             </v>
      </c>
      <c r="D2908" s="109" t="str">
        <f>VLOOKUP(B2908,Nonpubs!$B$2:$D$193,2,FALSE)</f>
        <v xml:space="preserve">Northwest Local                                             </v>
      </c>
      <c r="E2908" s="109" t="s">
        <v>741</v>
      </c>
      <c r="F2908" s="109" t="s">
        <v>988</v>
      </c>
      <c r="G2908" s="109" t="s">
        <v>1311</v>
      </c>
      <c r="H2908" s="109" t="s">
        <v>791</v>
      </c>
      <c r="I2908" s="109" t="s">
        <v>1455</v>
      </c>
    </row>
    <row r="2909" spans="1:9">
      <c r="A2909" s="109" t="s">
        <v>416</v>
      </c>
      <c r="B2909" s="109" t="s">
        <v>415</v>
      </c>
      <c r="C2909" s="109" t="str">
        <f>VLOOKUP(B2909,Nonpubs!$B$2:$D$193,3,FALSE)</f>
        <v xml:space="preserve">K-8                                                                                                                                                                                                                                                                                                                                                                                                                                                                                                                                                                                                                                                                                                                                                                                                                                                                                                                                                                                                                                                                                                                                                                                                                                                                                                                                                                                                                                                                                                                                                                                                                                                                                                                                                                                                                                                                                                                                                                                                                                                                             </v>
      </c>
      <c r="D2909" s="109" t="str">
        <f>VLOOKUP(B2909,Nonpubs!$B$2:$D$193,2,FALSE)</f>
        <v xml:space="preserve">Northwest Local                                             </v>
      </c>
      <c r="E2909" s="109" t="s">
        <v>742</v>
      </c>
      <c r="F2909" s="109" t="s">
        <v>988</v>
      </c>
      <c r="G2909" s="109" t="s">
        <v>1311</v>
      </c>
      <c r="H2909" s="109" t="s">
        <v>791</v>
      </c>
      <c r="I2909" s="109" t="s">
        <v>1455</v>
      </c>
    </row>
    <row r="2910" spans="1:9">
      <c r="A2910" s="109" t="s">
        <v>416</v>
      </c>
      <c r="B2910" s="109" t="s">
        <v>415</v>
      </c>
      <c r="C2910" s="109" t="str">
        <f>VLOOKUP(B2910,Nonpubs!$B$2:$D$193,3,FALSE)</f>
        <v xml:space="preserve">K-8                                                                                                                                                                                                                                                                                                                                                                                                                                                                                                                                                                                                                                                                                                                                                                                                                                                                                                                                                                                                                                                                                                                                                                                                                                                                                                                                                                                                                                                                                                                                                                                                                                                                                                                                                                                                                                                                                                                                                                                                                                                                             </v>
      </c>
      <c r="D2910" s="109" t="str">
        <f>VLOOKUP(B2910,Nonpubs!$B$2:$D$193,2,FALSE)</f>
        <v xml:space="preserve">Northwest Local                                             </v>
      </c>
      <c r="E2910" s="109" t="s">
        <v>744</v>
      </c>
      <c r="F2910" s="109" t="s">
        <v>988</v>
      </c>
      <c r="G2910" s="109" t="s">
        <v>1311</v>
      </c>
      <c r="H2910" s="109" t="s">
        <v>791</v>
      </c>
      <c r="I2910" s="109" t="s">
        <v>1455</v>
      </c>
    </row>
    <row r="2911" spans="1:9">
      <c r="A2911" s="109" t="s">
        <v>416</v>
      </c>
      <c r="B2911" s="109" t="s">
        <v>415</v>
      </c>
      <c r="C2911" s="109" t="str">
        <f>VLOOKUP(B2911,Nonpubs!$B$2:$D$193,3,FALSE)</f>
        <v xml:space="preserve">K-8                                                                                                                                                                                                                                                                                                                                                                                                                                                                                                                                                                                                                                                                                                                                                                                                                                                                                                                                                                                                                                                                                                                                                                                                                                                                                                                                                                                                                                                                                                                                                                                                                                                                                                                                                                                                                                                                                                                                                                                                                                                                             </v>
      </c>
      <c r="D2911" s="109" t="str">
        <f>VLOOKUP(B2911,Nonpubs!$B$2:$D$193,2,FALSE)</f>
        <v xml:space="preserve">Northwest Local                                             </v>
      </c>
      <c r="E2911" s="109" t="s">
        <v>743</v>
      </c>
      <c r="F2911" s="109" t="s">
        <v>988</v>
      </c>
      <c r="G2911" s="109" t="s">
        <v>1311</v>
      </c>
      <c r="H2911" s="109" t="s">
        <v>791</v>
      </c>
      <c r="I2911" s="109" t="s">
        <v>1455</v>
      </c>
    </row>
    <row r="2912" spans="1:9">
      <c r="A2912" s="109" t="s">
        <v>416</v>
      </c>
      <c r="B2912" s="109" t="s">
        <v>415</v>
      </c>
      <c r="C2912" s="109" t="str">
        <f>VLOOKUP(B2912,Nonpubs!$B$2:$D$193,3,FALSE)</f>
        <v xml:space="preserve">K-8                                                                                                                                                                                                                                                                                                                                                                                                                                                                                                                                                                                                                                                                                                                                                                                                                                                                                                                                                                                                                                                                                                                                                                                                                                                                                                                                                                                                                                                                                                                                                                                                                                                                                                                                                                                                                                                                                                                                                                                                                                                                             </v>
      </c>
      <c r="D2912" s="109" t="str">
        <f>VLOOKUP(B2912,Nonpubs!$B$2:$D$193,2,FALSE)</f>
        <v xml:space="preserve">Northwest Local                                             </v>
      </c>
      <c r="E2912" s="109" t="s">
        <v>742</v>
      </c>
      <c r="F2912" s="109" t="s">
        <v>813</v>
      </c>
      <c r="G2912" s="109" t="s">
        <v>1124</v>
      </c>
      <c r="H2912" s="109" t="s">
        <v>795</v>
      </c>
      <c r="I2912" s="109" t="s">
        <v>1456</v>
      </c>
    </row>
    <row r="2913" spans="1:9">
      <c r="A2913" s="109" t="s">
        <v>416</v>
      </c>
      <c r="B2913" s="109" t="s">
        <v>415</v>
      </c>
      <c r="C2913" s="109" t="str">
        <f>VLOOKUP(B2913,Nonpubs!$B$2:$D$193,3,FALSE)</f>
        <v xml:space="preserve">K-8                                                                                                                                                                                                                                                                                                                                                                                                                                                                                                                                                                                                                                                                                                                                                                                                                                                                                                                                                                                                                                                                                                                                                                                                                                                                                                                                                                                                                                                                                                                                                                                                                                                                                                                                                                                                                                                                                                                                                                                                                                                                             </v>
      </c>
      <c r="D2913" s="109" t="str">
        <f>VLOOKUP(B2913,Nonpubs!$B$2:$D$193,2,FALSE)</f>
        <v xml:space="preserve">Northwest Local                                             </v>
      </c>
      <c r="E2913" s="109" t="s">
        <v>744</v>
      </c>
      <c r="F2913" s="109" t="s">
        <v>818</v>
      </c>
      <c r="G2913" s="109" t="s">
        <v>1129</v>
      </c>
      <c r="H2913" s="109" t="s">
        <v>1130</v>
      </c>
      <c r="I2913" s="109" t="s">
        <v>1456</v>
      </c>
    </row>
    <row r="2914" spans="1:9">
      <c r="A2914" s="109" t="s">
        <v>416</v>
      </c>
      <c r="B2914" s="109" t="s">
        <v>415</v>
      </c>
      <c r="C2914" s="109" t="str">
        <f>VLOOKUP(B2914,Nonpubs!$B$2:$D$193,3,FALSE)</f>
        <v xml:space="preserve">K-8                                                                                                                                                                                                                                                                                                                                                                                                                                                                                                                                                                                                                                                                                                                                                                                                                                                                                                                                                                                                                                                                                                                                                                                                                                                                                                                                                                                                                                                                                                                                                                                                                                                                                                                                                                                                                                                                                                                                                                                                                                                                             </v>
      </c>
      <c r="D2914" s="109" t="str">
        <f>VLOOKUP(B2914,Nonpubs!$B$2:$D$193,2,FALSE)</f>
        <v xml:space="preserve">Northwest Local                                             </v>
      </c>
      <c r="E2914" s="109" t="s">
        <v>743</v>
      </c>
      <c r="F2914" s="109" t="s">
        <v>818</v>
      </c>
      <c r="G2914" s="109" t="s">
        <v>1129</v>
      </c>
      <c r="H2914" s="109" t="s">
        <v>1130</v>
      </c>
      <c r="I2914" s="109" t="s">
        <v>1456</v>
      </c>
    </row>
    <row r="2915" spans="1:9">
      <c r="A2915" s="109" t="s">
        <v>416</v>
      </c>
      <c r="B2915" s="109" t="s">
        <v>415</v>
      </c>
      <c r="C2915" s="109" t="str">
        <f>VLOOKUP(B2915,Nonpubs!$B$2:$D$193,3,FALSE)</f>
        <v xml:space="preserve">K-8                                                                                                                                                                                                                                                                                                                                                                                                                                                                                                                                                                                                                                                                                                                                                                                                                                                                                                                                                                                                                                                                                                                                                                                                                                                                                                                                                                                                                                                                                                                                                                                                                                                                                                                                                                                                                                                                                                                                                                                                                                                                             </v>
      </c>
      <c r="D2915" s="109" t="str">
        <f>VLOOKUP(B2915,Nonpubs!$B$2:$D$193,2,FALSE)</f>
        <v xml:space="preserve">Northwest Local                                             </v>
      </c>
      <c r="E2915" s="109" t="s">
        <v>739</v>
      </c>
      <c r="F2915" s="109" t="s">
        <v>863</v>
      </c>
      <c r="G2915" s="109" t="s">
        <v>1178</v>
      </c>
      <c r="H2915" s="109" t="s">
        <v>795</v>
      </c>
      <c r="I2915" s="109" t="s">
        <v>1456</v>
      </c>
    </row>
    <row r="2916" spans="1:9">
      <c r="A2916" s="109" t="s">
        <v>416</v>
      </c>
      <c r="B2916" s="109" t="s">
        <v>415</v>
      </c>
      <c r="C2916" s="109" t="str">
        <f>VLOOKUP(B2916,Nonpubs!$B$2:$D$193,3,FALSE)</f>
        <v xml:space="preserve">K-8                                                                                                                                                                                                                                                                                                                                                                                                                                                                                                                                                                                                                                                                                                                                                                                                                                                                                                                                                                                                                                                                                                                                                                                                                                                                                                                                                                                                                                                                                                                                                                                                                                                                                                                                                                                                                                                                                                                                                                                                                                                                             </v>
      </c>
      <c r="D2916" s="109" t="str">
        <f>VLOOKUP(B2916,Nonpubs!$B$2:$D$193,2,FALSE)</f>
        <v xml:space="preserve">Northwest Local                                             </v>
      </c>
      <c r="E2916" s="109" t="s">
        <v>740</v>
      </c>
      <c r="F2916" s="109" t="s">
        <v>863</v>
      </c>
      <c r="G2916" s="109" t="s">
        <v>1178</v>
      </c>
      <c r="H2916" s="109" t="s">
        <v>795</v>
      </c>
      <c r="I2916" s="109" t="s">
        <v>1456</v>
      </c>
    </row>
    <row r="2917" spans="1:9">
      <c r="A2917" s="109" t="s">
        <v>416</v>
      </c>
      <c r="B2917" s="109" t="s">
        <v>415</v>
      </c>
      <c r="C2917" s="109" t="str">
        <f>VLOOKUP(B2917,Nonpubs!$B$2:$D$193,3,FALSE)</f>
        <v xml:space="preserve">K-8                                                                                                                                                                                                                                                                                                                                                                                                                                                                                                                                                                                                                                                                                                                                                                                                                                                                                                                                                                                                                                                                                                                                                                                                                                                                                                                                                                                                                                                                                                                                                                                                                                                                                                                                                                                                                                                                                                                                                                                                                                                                             </v>
      </c>
      <c r="D2917" s="109" t="str">
        <f>VLOOKUP(B2917,Nonpubs!$B$2:$D$193,2,FALSE)</f>
        <v xml:space="preserve">Northwest Local                                             </v>
      </c>
      <c r="E2917" s="109" t="s">
        <v>741</v>
      </c>
      <c r="F2917" s="109" t="s">
        <v>863</v>
      </c>
      <c r="G2917" s="109" t="s">
        <v>1178</v>
      </c>
      <c r="H2917" s="109" t="s">
        <v>795</v>
      </c>
      <c r="I2917" s="109" t="s">
        <v>1456</v>
      </c>
    </row>
    <row r="2918" spans="1:9">
      <c r="A2918" s="109" t="s">
        <v>416</v>
      </c>
      <c r="B2918" s="109" t="s">
        <v>415</v>
      </c>
      <c r="C2918" s="109" t="str">
        <f>VLOOKUP(B2918,Nonpubs!$B$2:$D$193,3,FALSE)</f>
        <v xml:space="preserve">K-8                                                                                                                                                                                                                                                                                                                                                                                                                                                                                                                                                                                                                                                                                                                                                                                                                                                                                                                                                                                                                                                                                                                                                                                                                                                                                                                                                                                                                                                                                                                                                                                                                                                                                                                                                                                                                                                                                                                                                                                                                                                                             </v>
      </c>
      <c r="D2918" s="109" t="str">
        <f>VLOOKUP(B2918,Nonpubs!$B$2:$D$193,2,FALSE)</f>
        <v xml:space="preserve">Northwest Local                                             </v>
      </c>
      <c r="E2918" s="109" t="s">
        <v>742</v>
      </c>
      <c r="F2918" s="109" t="s">
        <v>863</v>
      </c>
      <c r="G2918" s="109" t="s">
        <v>1178</v>
      </c>
      <c r="H2918" s="109" t="s">
        <v>795</v>
      </c>
      <c r="I2918" s="109" t="s">
        <v>1456</v>
      </c>
    </row>
    <row r="2919" spans="1:9">
      <c r="A2919" s="109" t="s">
        <v>416</v>
      </c>
      <c r="B2919" s="109" t="s">
        <v>415</v>
      </c>
      <c r="C2919" s="109" t="str">
        <f>VLOOKUP(B2919,Nonpubs!$B$2:$D$193,3,FALSE)</f>
        <v xml:space="preserve">K-8                                                                                                                                                                                                                                                                                                                                                                                                                                                                                                                                                                                                                                                                                                                                                                                                                                                                                                                                                                                                                                                                                                                                                                                                                                                                                                                                                                                                                                                                                                                                                                                                                                                                                                                                                                                                                                                                                                                                                                                                                                                                             </v>
      </c>
      <c r="D2919" s="109" t="str">
        <f>VLOOKUP(B2919,Nonpubs!$B$2:$D$193,2,FALSE)</f>
        <v xml:space="preserve">Northwest Local                                             </v>
      </c>
      <c r="E2919" s="109" t="s">
        <v>744</v>
      </c>
      <c r="F2919" s="109" t="s">
        <v>863</v>
      </c>
      <c r="G2919" s="109" t="s">
        <v>1178</v>
      </c>
      <c r="H2919" s="109" t="s">
        <v>795</v>
      </c>
      <c r="I2919" s="109" t="s">
        <v>1456</v>
      </c>
    </row>
    <row r="2920" spans="1:9">
      <c r="A2920" s="109" t="s">
        <v>416</v>
      </c>
      <c r="B2920" s="109" t="s">
        <v>415</v>
      </c>
      <c r="C2920" s="109" t="str">
        <f>VLOOKUP(B2920,Nonpubs!$B$2:$D$193,3,FALSE)</f>
        <v xml:space="preserve">K-8                                                                                                                                                                                                                                                                                                                                                                                                                                                                                                                                                                                                                                                                                                                                                                                                                                                                                                                                                                                                                                                                                                                                                                                                                                                                                                                                                                                                                                                                                                                                                                                                                                                                                                                                                                                                                                                                                                                                                                                                                                                                             </v>
      </c>
      <c r="D2920" s="109" t="str">
        <f>VLOOKUP(B2920,Nonpubs!$B$2:$D$193,2,FALSE)</f>
        <v xml:space="preserve">Northwest Local                                             </v>
      </c>
      <c r="E2920" s="109" t="s">
        <v>743</v>
      </c>
      <c r="F2920" s="109" t="s">
        <v>863</v>
      </c>
      <c r="G2920" s="109" t="s">
        <v>1178</v>
      </c>
      <c r="H2920" s="109" t="s">
        <v>795</v>
      </c>
      <c r="I2920" s="109" t="s">
        <v>1456</v>
      </c>
    </row>
    <row r="2921" spans="1:9">
      <c r="A2921" s="109" t="s">
        <v>416</v>
      </c>
      <c r="B2921" s="109" t="s">
        <v>415</v>
      </c>
      <c r="C2921" s="109" t="str">
        <f>VLOOKUP(B2921,Nonpubs!$B$2:$D$193,3,FALSE)</f>
        <v xml:space="preserve">K-8                                                                                                                                                                                                                                                                                                                                                                                                                                                                                                                                                                                                                                                                                                                                                                                                                                                                                                                                                                                                                                                                                                                                                                                                                                                                                                                                                                                                                                                                                                                                                                                                                                                                                                                                                                                                                                                                                                                                                                                                                                                                             </v>
      </c>
      <c r="D2921" s="109" t="str">
        <f>VLOOKUP(B2921,Nonpubs!$B$2:$D$193,2,FALSE)</f>
        <v xml:space="preserve">Northwest Local                                             </v>
      </c>
      <c r="E2921" s="109" t="s">
        <v>742</v>
      </c>
      <c r="F2921" s="109" t="s">
        <v>1060</v>
      </c>
      <c r="G2921" s="109" t="s">
        <v>1389</v>
      </c>
      <c r="H2921" s="109" t="s">
        <v>794</v>
      </c>
      <c r="I2921" s="109" t="s">
        <v>1456</v>
      </c>
    </row>
    <row r="2922" spans="1:9">
      <c r="A2922" s="109" t="s">
        <v>416</v>
      </c>
      <c r="B2922" s="109" t="s">
        <v>415</v>
      </c>
      <c r="C2922" s="109" t="str">
        <f>VLOOKUP(B2922,Nonpubs!$B$2:$D$193,3,FALSE)</f>
        <v xml:space="preserve">K-8                                                                                                                                                                                                                                                                                                                                                                                                                                                                                                                                                                                                                                                                                                                                                                                                                                                                                                                                                                                                                                                                                                                                                                                                                                                                                                                                                                                                                                                                                                                                                                                                                                                                                                                                                                                                                                                                                                                                                                                                                                                                             </v>
      </c>
      <c r="D2922" s="109" t="str">
        <f>VLOOKUP(B2922,Nonpubs!$B$2:$D$193,2,FALSE)</f>
        <v xml:space="preserve">Northwest Local                                             </v>
      </c>
      <c r="E2922" s="109" t="s">
        <v>739</v>
      </c>
      <c r="F2922" s="109" t="s">
        <v>819</v>
      </c>
      <c r="G2922" s="109" t="s">
        <v>1131</v>
      </c>
      <c r="H2922" s="109" t="s">
        <v>795</v>
      </c>
      <c r="I2922" s="109" t="s">
        <v>1456</v>
      </c>
    </row>
    <row r="2923" spans="1:9">
      <c r="A2923" s="109" t="s">
        <v>416</v>
      </c>
      <c r="B2923" s="109" t="s">
        <v>415</v>
      </c>
      <c r="C2923" s="109" t="str">
        <f>VLOOKUP(B2923,Nonpubs!$B$2:$D$193,3,FALSE)</f>
        <v xml:space="preserve">K-8                                                                                                                                                                                                                                                                                                                                                                                                                                                                                                                                                                                                                                                                                                                                                                                                                                                                                                                                                                                                                                                                                                                                                                                                                                                                                                                                                                                                                                                                                                                                                                                                                                                                                                                                                                                                                                                                                                                                                                                                                                                                             </v>
      </c>
      <c r="D2923" s="109" t="str">
        <f>VLOOKUP(B2923,Nonpubs!$B$2:$D$193,2,FALSE)</f>
        <v xml:space="preserve">Northwest Local                                             </v>
      </c>
      <c r="E2923" s="109" t="s">
        <v>740</v>
      </c>
      <c r="F2923" s="109" t="s">
        <v>819</v>
      </c>
      <c r="G2923" s="109" t="s">
        <v>1131</v>
      </c>
      <c r="H2923" s="109" t="s">
        <v>795</v>
      </c>
      <c r="I2923" s="109" t="s">
        <v>1456</v>
      </c>
    </row>
    <row r="2924" spans="1:9">
      <c r="A2924" s="109" t="s">
        <v>416</v>
      </c>
      <c r="B2924" s="109" t="s">
        <v>415</v>
      </c>
      <c r="C2924" s="109" t="str">
        <f>VLOOKUP(B2924,Nonpubs!$B$2:$D$193,3,FALSE)</f>
        <v xml:space="preserve">K-8                                                                                                                                                                                                                                                                                                                                                                                                                                                                                                                                                                                                                                                                                                                                                                                                                                                                                                                                                                                                                                                                                                                                                                                                                                                                                                                                                                                                                                                                                                                                                                                                                                                                                                                                                                                                                                                                                                                                                                                                                                                                             </v>
      </c>
      <c r="D2924" s="109" t="str">
        <f>VLOOKUP(B2924,Nonpubs!$B$2:$D$193,2,FALSE)</f>
        <v xml:space="preserve">Northwest Local                                             </v>
      </c>
      <c r="E2924" s="109" t="s">
        <v>741</v>
      </c>
      <c r="F2924" s="109" t="s">
        <v>819</v>
      </c>
      <c r="G2924" s="109" t="s">
        <v>1131</v>
      </c>
      <c r="H2924" s="109" t="s">
        <v>795</v>
      </c>
      <c r="I2924" s="109" t="s">
        <v>1456</v>
      </c>
    </row>
    <row r="2925" spans="1:9">
      <c r="A2925" s="109" t="s">
        <v>416</v>
      </c>
      <c r="B2925" s="109" t="s">
        <v>415</v>
      </c>
      <c r="C2925" s="109" t="str">
        <f>VLOOKUP(B2925,Nonpubs!$B$2:$D$193,3,FALSE)</f>
        <v xml:space="preserve">K-8                                                                                                                                                                                                                                                                                                                                                                                                                                                                                                                                                                                                                                                                                                                                                                                                                                                                                                                                                                                                                                                                                                                                                                                                                                                                                                                                                                                                                                                                                                                                                                                                                                                                                                                                                                                                                                                                                                                                                                                                                                                                             </v>
      </c>
      <c r="D2925" s="109" t="str">
        <f>VLOOKUP(B2925,Nonpubs!$B$2:$D$193,2,FALSE)</f>
        <v xml:space="preserve">Northwest Local                                             </v>
      </c>
      <c r="E2925" s="109" t="s">
        <v>742</v>
      </c>
      <c r="F2925" s="109" t="s">
        <v>819</v>
      </c>
      <c r="G2925" s="109" t="s">
        <v>1131</v>
      </c>
      <c r="H2925" s="109" t="s">
        <v>795</v>
      </c>
      <c r="I2925" s="109" t="s">
        <v>1456</v>
      </c>
    </row>
    <row r="2926" spans="1:9">
      <c r="A2926" s="109" t="s">
        <v>416</v>
      </c>
      <c r="B2926" s="109" t="s">
        <v>415</v>
      </c>
      <c r="C2926" s="109" t="str">
        <f>VLOOKUP(B2926,Nonpubs!$B$2:$D$193,3,FALSE)</f>
        <v xml:space="preserve">K-8                                                                                                                                                                                                                                                                                                                                                                                                                                                                                                                                                                                                                                                                                                                                                                                                                                                                                                                                                                                                                                                                                                                                                                                                                                                                                                                                                                                                                                                                                                                                                                                                                                                                                                                                                                                                                                                                                                                                                                                                                                                                             </v>
      </c>
      <c r="D2926" s="109" t="str">
        <f>VLOOKUP(B2926,Nonpubs!$B$2:$D$193,2,FALSE)</f>
        <v xml:space="preserve">Northwest Local                                             </v>
      </c>
      <c r="E2926" s="109" t="s">
        <v>744</v>
      </c>
      <c r="F2926" s="109" t="s">
        <v>819</v>
      </c>
      <c r="G2926" s="109" t="s">
        <v>1131</v>
      </c>
      <c r="H2926" s="109" t="s">
        <v>795</v>
      </c>
      <c r="I2926" s="109" t="s">
        <v>1456</v>
      </c>
    </row>
    <row r="2927" spans="1:9">
      <c r="A2927" s="109" t="s">
        <v>416</v>
      </c>
      <c r="B2927" s="109" t="s">
        <v>415</v>
      </c>
      <c r="C2927" s="109" t="str">
        <f>VLOOKUP(B2927,Nonpubs!$B$2:$D$193,3,FALSE)</f>
        <v xml:space="preserve">K-8                                                                                                                                                                                                                                                                                                                                                                                                                                                                                                                                                                                                                                                                                                                                                                                                                                                                                                                                                                                                                                                                                                                                                                                                                                                                                                                                                                                                                                                                                                                                                                                                                                                                                                                                                                                                                                                                                                                                                                                                                                                                             </v>
      </c>
      <c r="D2927" s="109" t="str">
        <f>VLOOKUP(B2927,Nonpubs!$B$2:$D$193,2,FALSE)</f>
        <v xml:space="preserve">Northwest Local                                             </v>
      </c>
      <c r="E2927" s="109" t="s">
        <v>739</v>
      </c>
      <c r="F2927" s="109" t="s">
        <v>874</v>
      </c>
      <c r="G2927" s="109" t="s">
        <v>1190</v>
      </c>
      <c r="H2927" s="109" t="s">
        <v>793</v>
      </c>
      <c r="I2927" s="109" t="s">
        <v>1456</v>
      </c>
    </row>
    <row r="2928" spans="1:9">
      <c r="A2928" s="109" t="s">
        <v>416</v>
      </c>
      <c r="B2928" s="109" t="s">
        <v>415</v>
      </c>
      <c r="C2928" s="109" t="str">
        <f>VLOOKUP(B2928,Nonpubs!$B$2:$D$193,3,FALSE)</f>
        <v xml:space="preserve">K-8                                                                                                                                                                                                                                                                                                                                                                                                                                                                                                                                                                                                                                                                                                                                                                                                                                                                                                                                                                                                                                                                                                                                                                                                                                                                                                                                                                                                                                                                                                                                                                                                                                                                                                                                                                                                                                                                                                                                                                                                                                                                             </v>
      </c>
      <c r="D2928" s="109" t="str">
        <f>VLOOKUP(B2928,Nonpubs!$B$2:$D$193,2,FALSE)</f>
        <v xml:space="preserve">Northwest Local                                             </v>
      </c>
      <c r="E2928" s="109" t="s">
        <v>741</v>
      </c>
      <c r="F2928" s="109" t="s">
        <v>870</v>
      </c>
      <c r="G2928" s="109" t="s">
        <v>1185</v>
      </c>
      <c r="H2928" s="109" t="s">
        <v>793</v>
      </c>
      <c r="I2928" s="109" t="s">
        <v>1455</v>
      </c>
    </row>
    <row r="2929" spans="1:9">
      <c r="A2929" s="109" t="s">
        <v>416</v>
      </c>
      <c r="B2929" s="109" t="s">
        <v>415</v>
      </c>
      <c r="C2929" s="109" t="str">
        <f>VLOOKUP(B2929,Nonpubs!$B$2:$D$193,3,FALSE)</f>
        <v xml:space="preserve">K-8                                                                                                                                                                                                                                                                                                                                                                                                                                                                                                                                                                                                                                                                                                                                                                                                                                                                                                                                                                                                                                                                                                                                                                                                                                                                                                                                                                                                                                                                                                                                                                                                                                                                                                                                                                                                                                                                                                                                                                                                                                                                             </v>
      </c>
      <c r="D2929" s="109" t="str">
        <f>VLOOKUP(B2929,Nonpubs!$B$2:$D$193,2,FALSE)</f>
        <v xml:space="preserve">Northwest Local                                             </v>
      </c>
      <c r="E2929" s="109" t="s">
        <v>741</v>
      </c>
      <c r="F2929" s="109" t="s">
        <v>1010</v>
      </c>
      <c r="G2929" s="109" t="s">
        <v>1333</v>
      </c>
      <c r="H2929" s="109" t="s">
        <v>795</v>
      </c>
      <c r="I2929" s="109" t="s">
        <v>1456</v>
      </c>
    </row>
    <row r="2930" spans="1:9">
      <c r="A2930" s="109" t="s">
        <v>406</v>
      </c>
      <c r="B2930" s="109" t="s">
        <v>405</v>
      </c>
      <c r="C2930" s="109" t="str">
        <f>VLOOKUP(B2930,Nonpubs!$B$2:$D$193,3,FALSE)</f>
        <v xml:space="preserve">K-8                                                                                                                                                                                                                                                                                                                                                                                                                                                                                                                                                                                                                                                                                                                                                                                                                                                                                                                                                                                                                                                                                                                                                                                                                                                                                                                                                                                                                                                                                                                                                                                                                                                                                                                                                                                                                                                                                                                                                                                                                                                                             </v>
      </c>
      <c r="D2930" s="109" t="str">
        <f>VLOOKUP(B2930,Nonpubs!$B$2:$D$193,2,FALSE)</f>
        <v xml:space="preserve">Cincinnati City                                             </v>
      </c>
      <c r="E2930" s="109" t="s">
        <v>740</v>
      </c>
      <c r="F2930" s="109" t="s">
        <v>867</v>
      </c>
      <c r="G2930" s="109" t="s">
        <v>1182</v>
      </c>
      <c r="H2930" s="109" t="s">
        <v>795</v>
      </c>
      <c r="I2930" s="109" t="s">
        <v>1456</v>
      </c>
    </row>
    <row r="2931" spans="1:9">
      <c r="A2931" s="109" t="s">
        <v>406</v>
      </c>
      <c r="B2931" s="109" t="s">
        <v>405</v>
      </c>
      <c r="C2931" s="109" t="str">
        <f>VLOOKUP(B2931,Nonpubs!$B$2:$D$193,3,FALSE)</f>
        <v xml:space="preserve">K-8                                                                                                                                                                                                                                                                                                                                                                                                                                                                                                                                                                                                                                                                                                                                                                                                                                                                                                                                                                                                                                                                                                                                                                                                                                                                                                                                                                                                                                                                                                                                                                                                                                                                                                                                                                                                                                                                                                                                                                                                                                                                             </v>
      </c>
      <c r="D2931" s="109" t="str">
        <f>VLOOKUP(B2931,Nonpubs!$B$2:$D$193,2,FALSE)</f>
        <v xml:space="preserve">Cincinnati City                                             </v>
      </c>
      <c r="E2931" s="109" t="s">
        <v>742</v>
      </c>
      <c r="F2931" s="109" t="s">
        <v>867</v>
      </c>
      <c r="G2931" s="109" t="s">
        <v>1182</v>
      </c>
      <c r="H2931" s="109" t="s">
        <v>795</v>
      </c>
      <c r="I2931" s="109" t="s">
        <v>1456</v>
      </c>
    </row>
    <row r="2932" spans="1:9">
      <c r="A2932" s="109" t="s">
        <v>406</v>
      </c>
      <c r="B2932" s="109" t="s">
        <v>405</v>
      </c>
      <c r="C2932" s="109" t="str">
        <f>VLOOKUP(B2932,Nonpubs!$B$2:$D$193,3,FALSE)</f>
        <v xml:space="preserve">K-8                                                                                                                                                                                                                                                                                                                                                                                                                                                                                                                                                                                                                                                                                                                                                                                                                                                                                                                                                                                                                                                                                                                                                                                                                                                                                                                                                                                                                                                                                                                                                                                                                                                                                                                                                                                                                                                                                                                                                                                                                                                                             </v>
      </c>
      <c r="D2932" s="109" t="str">
        <f>VLOOKUP(B2932,Nonpubs!$B$2:$D$193,2,FALSE)</f>
        <v xml:space="preserve">Cincinnati City                                             </v>
      </c>
      <c r="E2932" s="109" t="s">
        <v>739</v>
      </c>
      <c r="F2932" s="109" t="s">
        <v>987</v>
      </c>
      <c r="G2932" s="109" t="s">
        <v>1310</v>
      </c>
      <c r="H2932" s="109" t="s">
        <v>795</v>
      </c>
      <c r="I2932" s="109" t="s">
        <v>1456</v>
      </c>
    </row>
    <row r="2933" spans="1:9">
      <c r="A2933" s="109" t="s">
        <v>406</v>
      </c>
      <c r="B2933" s="109" t="s">
        <v>405</v>
      </c>
      <c r="C2933" s="109" t="str">
        <f>VLOOKUP(B2933,Nonpubs!$B$2:$D$193,3,FALSE)</f>
        <v xml:space="preserve">K-8                                                                                                                                                                                                                                                                                                                                                                                                                                                                                                                                                                                                                                                                                                                                                                                                                                                                                                                                                                                                                                                                                                                                                                                                                                                                                                                                                                                                                                                                                                                                                                                                                                                                                                                                                                                                                                                                                                                                                                                                                                                                             </v>
      </c>
      <c r="D2933" s="109" t="str">
        <f>VLOOKUP(B2933,Nonpubs!$B$2:$D$193,2,FALSE)</f>
        <v xml:space="preserve">Cincinnati City                                             </v>
      </c>
      <c r="E2933" s="109" t="s">
        <v>740</v>
      </c>
      <c r="F2933" s="109" t="s">
        <v>987</v>
      </c>
      <c r="G2933" s="109" t="s">
        <v>1310</v>
      </c>
      <c r="H2933" s="109" t="s">
        <v>795</v>
      </c>
      <c r="I2933" s="109" t="s">
        <v>1456</v>
      </c>
    </row>
    <row r="2934" spans="1:9">
      <c r="A2934" s="109" t="s">
        <v>406</v>
      </c>
      <c r="B2934" s="109" t="s">
        <v>405</v>
      </c>
      <c r="C2934" s="109" t="str">
        <f>VLOOKUP(B2934,Nonpubs!$B$2:$D$193,3,FALSE)</f>
        <v xml:space="preserve">K-8                                                                                                                                                                                                                                                                                                                                                                                                                                                                                                                                                                                                                                                                                                                                                                                                                                                                                                                                                                                                                                                                                                                                                                                                                                                                                                                                                                                                                                                                                                                                                                                                                                                                                                                                                                                                                                                                                                                                                                                                                                                                             </v>
      </c>
      <c r="D2934" s="109" t="str">
        <f>VLOOKUP(B2934,Nonpubs!$B$2:$D$193,2,FALSE)</f>
        <v xml:space="preserve">Cincinnati City                                             </v>
      </c>
      <c r="E2934" s="109" t="s">
        <v>741</v>
      </c>
      <c r="F2934" s="109" t="s">
        <v>987</v>
      </c>
      <c r="G2934" s="109" t="s">
        <v>1310</v>
      </c>
      <c r="H2934" s="109" t="s">
        <v>795</v>
      </c>
      <c r="I2934" s="109" t="s">
        <v>1456</v>
      </c>
    </row>
    <row r="2935" spans="1:9">
      <c r="A2935" s="109" t="s">
        <v>406</v>
      </c>
      <c r="B2935" s="109" t="s">
        <v>405</v>
      </c>
      <c r="C2935" s="109" t="str">
        <f>VLOOKUP(B2935,Nonpubs!$B$2:$D$193,3,FALSE)</f>
        <v xml:space="preserve">K-8                                                                                                                                                                                                                                                                                                                                                                                                                                                                                                                                                                                                                                                                                                                                                                                                                                                                                                                                                                                                                                                                                                                                                                                                                                                                                                                                                                                                                                                                                                                                                                                                                                                                                                                                                                                                                                                                                                                                                                                                                                                                             </v>
      </c>
      <c r="D2935" s="109" t="str">
        <f>VLOOKUP(B2935,Nonpubs!$B$2:$D$193,2,FALSE)</f>
        <v xml:space="preserve">Cincinnati City                                             </v>
      </c>
      <c r="E2935" s="109" t="s">
        <v>742</v>
      </c>
      <c r="F2935" s="109" t="s">
        <v>987</v>
      </c>
      <c r="G2935" s="109" t="s">
        <v>1310</v>
      </c>
      <c r="H2935" s="109" t="s">
        <v>795</v>
      </c>
      <c r="I2935" s="109" t="s">
        <v>1456</v>
      </c>
    </row>
    <row r="2936" spans="1:9">
      <c r="A2936" s="109" t="s">
        <v>406</v>
      </c>
      <c r="B2936" s="109" t="s">
        <v>405</v>
      </c>
      <c r="C2936" s="109" t="str">
        <f>VLOOKUP(B2936,Nonpubs!$B$2:$D$193,3,FALSE)</f>
        <v xml:space="preserve">K-8                                                                                                                                                                                                                                                                                                                                                                                                                                                                                                                                                                                                                                                                                                                                                                                                                                                                                                                                                                                                                                                                                                                                                                                                                                                                                                                                                                                                                                                                                                                                                                                                                                                                                                                                                                                                                                                                                                                                                                                                                                                                             </v>
      </c>
      <c r="D2936" s="109" t="str">
        <f>VLOOKUP(B2936,Nonpubs!$B$2:$D$193,2,FALSE)</f>
        <v xml:space="preserve">Cincinnati City                                             </v>
      </c>
      <c r="E2936" s="109" t="s">
        <v>743</v>
      </c>
      <c r="F2936" s="109" t="s">
        <v>987</v>
      </c>
      <c r="G2936" s="109" t="s">
        <v>1310</v>
      </c>
      <c r="H2936" s="109" t="s">
        <v>795</v>
      </c>
      <c r="I2936" s="109" t="s">
        <v>1456</v>
      </c>
    </row>
    <row r="2937" spans="1:9">
      <c r="A2937" s="109" t="s">
        <v>406</v>
      </c>
      <c r="B2937" s="109" t="s">
        <v>405</v>
      </c>
      <c r="C2937" s="109" t="str">
        <f>VLOOKUP(B2937,Nonpubs!$B$2:$D$193,3,FALSE)</f>
        <v xml:space="preserve">K-8                                                                                                                                                                                                                                                                                                                                                                                                                                                                                                                                                                                                                                                                                                                                                                                                                                                                                                                                                                                                                                                                                                                                                                                                                                                                                                                                                                                                                                                                                                                                                                                                                                                                                                                                                                                                                                                                                                                                                                                                                                                                             </v>
      </c>
      <c r="D2937" s="109" t="str">
        <f>VLOOKUP(B2937,Nonpubs!$B$2:$D$193,2,FALSE)</f>
        <v xml:space="preserve">Cincinnati City                                             </v>
      </c>
      <c r="E2937" s="109" t="s">
        <v>741</v>
      </c>
      <c r="F2937" s="109" t="s">
        <v>873</v>
      </c>
      <c r="G2937" s="109" t="s">
        <v>1189</v>
      </c>
      <c r="H2937" s="109" t="s">
        <v>795</v>
      </c>
      <c r="I2937" s="109" t="s">
        <v>1456</v>
      </c>
    </row>
    <row r="2938" spans="1:9">
      <c r="A2938" s="109" t="s">
        <v>406</v>
      </c>
      <c r="B2938" s="109" t="s">
        <v>405</v>
      </c>
      <c r="C2938" s="109" t="str">
        <f>VLOOKUP(B2938,Nonpubs!$B$2:$D$193,3,FALSE)</f>
        <v xml:space="preserve">K-8                                                                                                                                                                                                                                                                                                                                                                                                                                                                                                                                                                                                                                                                                                                                                                                                                                                                                                                                                                                                                                                                                                                                                                                                                                                                                                                                                                                                                                                                                                                                                                                                                                                                                                                                                                                                                                                                                                                                                                                                                                                                             </v>
      </c>
      <c r="D2938" s="109" t="str">
        <f>VLOOKUP(B2938,Nonpubs!$B$2:$D$193,2,FALSE)</f>
        <v xml:space="preserve">Cincinnati City                                             </v>
      </c>
      <c r="E2938" s="109" t="s">
        <v>742</v>
      </c>
      <c r="F2938" s="109" t="s">
        <v>873</v>
      </c>
      <c r="G2938" s="109" t="s">
        <v>1189</v>
      </c>
      <c r="H2938" s="109" t="s">
        <v>795</v>
      </c>
      <c r="I2938" s="109" t="s">
        <v>1456</v>
      </c>
    </row>
    <row r="2939" spans="1:9">
      <c r="A2939" s="109" t="s">
        <v>406</v>
      </c>
      <c r="B2939" s="109" t="s">
        <v>405</v>
      </c>
      <c r="C2939" s="109" t="str">
        <f>VLOOKUP(B2939,Nonpubs!$B$2:$D$193,3,FALSE)</f>
        <v xml:space="preserve">K-8                                                                                                                                                                                                                                                                                                                                                                                                                                                                                                                                                                                                                                                                                                                                                                                                                                                                                                                                                                                                                                                                                                                                                                                                                                                                                                                                                                                                                                                                                                                                                                                                                                                                                                                                                                                                                                                                                                                                                                                                                                                                             </v>
      </c>
      <c r="D2939" s="109" t="str">
        <f>VLOOKUP(B2939,Nonpubs!$B$2:$D$193,2,FALSE)</f>
        <v xml:space="preserve">Cincinnati City                                             </v>
      </c>
      <c r="E2939" s="109" t="s">
        <v>739</v>
      </c>
      <c r="F2939" s="109" t="s">
        <v>869</v>
      </c>
      <c r="G2939" s="109" t="s">
        <v>1184</v>
      </c>
      <c r="H2939" s="109" t="s">
        <v>795</v>
      </c>
      <c r="I2939" s="109" t="s">
        <v>1456</v>
      </c>
    </row>
    <row r="2940" spans="1:9">
      <c r="A2940" s="109" t="s">
        <v>406</v>
      </c>
      <c r="B2940" s="109" t="s">
        <v>405</v>
      </c>
      <c r="C2940" s="109" t="str">
        <f>VLOOKUP(B2940,Nonpubs!$B$2:$D$193,3,FALSE)</f>
        <v xml:space="preserve">K-8                                                                                                                                                                                                                                                                                                                                                                                                                                                                                                                                                                                                                                                                                                                                                                                                                                                                                                                                                                                                                                                                                                                                                                                                                                                                                                                                                                                                                                                                                                                                                                                                                                                                                                                                                                                                                                                                                                                                                                                                                                                                             </v>
      </c>
      <c r="D2940" s="109" t="str">
        <f>VLOOKUP(B2940,Nonpubs!$B$2:$D$193,2,FALSE)</f>
        <v xml:space="preserve">Cincinnati City                                             </v>
      </c>
      <c r="E2940" s="109" t="s">
        <v>740</v>
      </c>
      <c r="F2940" s="109" t="s">
        <v>869</v>
      </c>
      <c r="G2940" s="109" t="s">
        <v>1184</v>
      </c>
      <c r="H2940" s="109" t="s">
        <v>795</v>
      </c>
      <c r="I2940" s="109" t="s">
        <v>1456</v>
      </c>
    </row>
    <row r="2941" spans="1:9">
      <c r="A2941" s="109" t="s">
        <v>406</v>
      </c>
      <c r="B2941" s="109" t="s">
        <v>405</v>
      </c>
      <c r="C2941" s="109" t="str">
        <f>VLOOKUP(B2941,Nonpubs!$B$2:$D$193,3,FALSE)</f>
        <v xml:space="preserve">K-8                                                                                                                                                                                                                                                                                                                                                                                                                                                                                                                                                                                                                                                                                                                                                                                                                                                                                                                                                                                                                                                                                                                                                                                                                                                                                                                                                                                                                                                                                                                                                                                                                                                                                                                                                                                                                                                                                                                                                                                                                                                                             </v>
      </c>
      <c r="D2941" s="109" t="str">
        <f>VLOOKUP(B2941,Nonpubs!$B$2:$D$193,2,FALSE)</f>
        <v xml:space="preserve">Cincinnati City                                             </v>
      </c>
      <c r="E2941" s="109" t="s">
        <v>741</v>
      </c>
      <c r="F2941" s="109" t="s">
        <v>869</v>
      </c>
      <c r="G2941" s="109" t="s">
        <v>1184</v>
      </c>
      <c r="H2941" s="109" t="s">
        <v>795</v>
      </c>
      <c r="I2941" s="109" t="s">
        <v>1456</v>
      </c>
    </row>
    <row r="2942" spans="1:9">
      <c r="A2942" s="109" t="s">
        <v>406</v>
      </c>
      <c r="B2942" s="109" t="s">
        <v>405</v>
      </c>
      <c r="C2942" s="109" t="str">
        <f>VLOOKUP(B2942,Nonpubs!$B$2:$D$193,3,FALSE)</f>
        <v xml:space="preserve">K-8                                                                                                                                                                                                                                                                                                                                                                                                                                                                                                                                                                                                                                                                                                                                                                                                                                                                                                                                                                                                                                                                                                                                                                                                                                                                                                                                                                                                                                                                                                                                                                                                                                                                                                                                                                                                                                                                                                                                                                                                                                                                             </v>
      </c>
      <c r="D2942" s="109" t="str">
        <f>VLOOKUP(B2942,Nonpubs!$B$2:$D$193,2,FALSE)</f>
        <v xml:space="preserve">Cincinnati City                                             </v>
      </c>
      <c r="E2942" s="109" t="s">
        <v>742</v>
      </c>
      <c r="F2942" s="109" t="s">
        <v>869</v>
      </c>
      <c r="G2942" s="109" t="s">
        <v>1184</v>
      </c>
      <c r="H2942" s="109" t="s">
        <v>795</v>
      </c>
      <c r="I2942" s="109" t="s">
        <v>1456</v>
      </c>
    </row>
    <row r="2943" spans="1:9">
      <c r="A2943" s="109" t="s">
        <v>406</v>
      </c>
      <c r="B2943" s="109" t="s">
        <v>405</v>
      </c>
      <c r="C2943" s="109" t="str">
        <f>VLOOKUP(B2943,Nonpubs!$B$2:$D$193,3,FALSE)</f>
        <v xml:space="preserve">K-8                                                                                                                                                                                                                                                                                                                                                                                                                                                                                                                                                                                                                                                                                                                                                                                                                                                                                                                                                                                                                                                                                                                                                                                                                                                                                                                                                                                                                                                                                                                                                                                                                                                                                                                                                                                                                                                                                                                                                                                                                                                                             </v>
      </c>
      <c r="D2943" s="109" t="str">
        <f>VLOOKUP(B2943,Nonpubs!$B$2:$D$193,2,FALSE)</f>
        <v xml:space="preserve">Cincinnati City                                             </v>
      </c>
      <c r="E2943" s="109" t="s">
        <v>744</v>
      </c>
      <c r="F2943" s="109" t="s">
        <v>869</v>
      </c>
      <c r="G2943" s="109" t="s">
        <v>1184</v>
      </c>
      <c r="H2943" s="109" t="s">
        <v>795</v>
      </c>
      <c r="I2943" s="109" t="s">
        <v>1456</v>
      </c>
    </row>
    <row r="2944" spans="1:9">
      <c r="A2944" s="109" t="s">
        <v>406</v>
      </c>
      <c r="B2944" s="109" t="s">
        <v>405</v>
      </c>
      <c r="C2944" s="109" t="str">
        <f>VLOOKUP(B2944,Nonpubs!$B$2:$D$193,3,FALSE)</f>
        <v xml:space="preserve">K-8                                                                                                                                                                                                                                                                                                                                                                                                                                                                                                                                                                                                                                                                                                                                                                                                                                                                                                                                                                                                                                                                                                                                                                                                                                                                                                                                                                                                                                                                                                                                                                                                                                                                                                                                                                                                                                                                                                                                                                                                                                                                             </v>
      </c>
      <c r="D2944" s="109" t="str">
        <f>VLOOKUP(B2944,Nonpubs!$B$2:$D$193,2,FALSE)</f>
        <v xml:space="preserve">Cincinnati City                                             </v>
      </c>
      <c r="E2944" s="109" t="s">
        <v>739</v>
      </c>
      <c r="F2944" s="109" t="s">
        <v>1482</v>
      </c>
      <c r="G2944" s="109" t="s">
        <v>1482</v>
      </c>
      <c r="H2944" s="109" t="s">
        <v>1482</v>
      </c>
      <c r="I2944" s="109" t="s">
        <v>1482</v>
      </c>
    </row>
    <row r="2945" spans="1:9">
      <c r="A2945" s="109" t="s">
        <v>406</v>
      </c>
      <c r="B2945" s="109" t="s">
        <v>405</v>
      </c>
      <c r="C2945" s="109" t="str">
        <f>VLOOKUP(B2945,Nonpubs!$B$2:$D$193,3,FALSE)</f>
        <v xml:space="preserve">K-8                                                                                                                                                                                                                                                                                                                                                                                                                                                                                                                                                                                                                                                                                                                                                                                                                                                                                                                                                                                                                                                                                                                                                                                                                                                                                                                                                                                                                                                                                                                                                                                                                                                                                                                                                                                                                                                                                                                                                                                                                                                                             </v>
      </c>
      <c r="D2945" s="109" t="str">
        <f>VLOOKUP(B2945,Nonpubs!$B$2:$D$193,2,FALSE)</f>
        <v xml:space="preserve">Cincinnati City                                             </v>
      </c>
      <c r="E2945" s="109" t="s">
        <v>743</v>
      </c>
      <c r="F2945" s="109" t="s">
        <v>1008</v>
      </c>
      <c r="G2945" s="109" t="s">
        <v>1331</v>
      </c>
      <c r="H2945" s="109" t="s">
        <v>795</v>
      </c>
      <c r="I2945" s="109" t="s">
        <v>1456</v>
      </c>
    </row>
    <row r="2946" spans="1:9">
      <c r="A2946" s="109" t="s">
        <v>406</v>
      </c>
      <c r="B2946" s="109" t="s">
        <v>405</v>
      </c>
      <c r="C2946" s="109" t="str">
        <f>VLOOKUP(B2946,Nonpubs!$B$2:$D$193,3,FALSE)</f>
        <v xml:space="preserve">K-8                                                                                                                                                                                                                                                                                                                                                                                                                                                                                                                                                                                                                                                                                                                                                                                                                                                                                                                                                                                                                                                                                                                                                                                                                                                                                                                                                                                                                                                                                                                                                                                                                                                                                                                                                                                                                                                                                                                                                                                                                                                                             </v>
      </c>
      <c r="D2946" s="109" t="str">
        <f>VLOOKUP(B2946,Nonpubs!$B$2:$D$193,2,FALSE)</f>
        <v xml:space="preserve">Cincinnati City                                             </v>
      </c>
      <c r="E2946" s="109" t="s">
        <v>741</v>
      </c>
      <c r="F2946" s="109" t="s">
        <v>821</v>
      </c>
      <c r="G2946" s="109" t="s">
        <v>1133</v>
      </c>
      <c r="H2946" s="109" t="s">
        <v>795</v>
      </c>
      <c r="I2946" s="109" t="s">
        <v>1456</v>
      </c>
    </row>
    <row r="2947" spans="1:9">
      <c r="A2947" s="109" t="s">
        <v>406</v>
      </c>
      <c r="B2947" s="109" t="s">
        <v>405</v>
      </c>
      <c r="C2947" s="109" t="str">
        <f>VLOOKUP(B2947,Nonpubs!$B$2:$D$193,3,FALSE)</f>
        <v xml:space="preserve">K-8                                                                                                                                                                                                                                                                                                                                                                                                                                                                                                                                                                                                                                                                                                                                                                                                                                                                                                                                                                                                                                                                                                                                                                                                                                                                                                                                                                                                                                                                                                                                                                                                                                                                                                                                                                                                                                                                                                                                                                                                                                                                             </v>
      </c>
      <c r="D2947" s="109" t="str">
        <f>VLOOKUP(B2947,Nonpubs!$B$2:$D$193,2,FALSE)</f>
        <v xml:space="preserve">Cincinnati City                                             </v>
      </c>
      <c r="E2947" s="109" t="s">
        <v>739</v>
      </c>
      <c r="F2947" s="109" t="s">
        <v>866</v>
      </c>
      <c r="G2947" s="109" t="s">
        <v>1181</v>
      </c>
      <c r="H2947" s="109" t="s">
        <v>795</v>
      </c>
      <c r="I2947" s="109" t="s">
        <v>1456</v>
      </c>
    </row>
    <row r="2948" spans="1:9">
      <c r="A2948" s="109" t="s">
        <v>406</v>
      </c>
      <c r="B2948" s="109" t="s">
        <v>405</v>
      </c>
      <c r="C2948" s="109" t="str">
        <f>VLOOKUP(B2948,Nonpubs!$B$2:$D$193,3,FALSE)</f>
        <v xml:space="preserve">K-8                                                                                                                                                                                                                                                                                                                                                                                                                                                                                                                                                                                                                                                                                                                                                                                                                                                                                                                                                                                                                                                                                                                                                                                                                                                                                                                                                                                                                                                                                                                                                                                                                                                                                                                                                                                                                                                                                                                                                                                                                                                                             </v>
      </c>
      <c r="D2948" s="109" t="str">
        <f>VLOOKUP(B2948,Nonpubs!$B$2:$D$193,2,FALSE)</f>
        <v xml:space="preserve">Cincinnati City                                             </v>
      </c>
      <c r="E2948" s="109" t="s">
        <v>740</v>
      </c>
      <c r="F2948" s="109" t="s">
        <v>866</v>
      </c>
      <c r="G2948" s="109" t="s">
        <v>1181</v>
      </c>
      <c r="H2948" s="109" t="s">
        <v>795</v>
      </c>
      <c r="I2948" s="109" t="s">
        <v>1456</v>
      </c>
    </row>
    <row r="2949" spans="1:9">
      <c r="A2949" s="109" t="s">
        <v>406</v>
      </c>
      <c r="B2949" s="109" t="s">
        <v>405</v>
      </c>
      <c r="C2949" s="109" t="str">
        <f>VLOOKUP(B2949,Nonpubs!$B$2:$D$193,3,FALSE)</f>
        <v xml:space="preserve">K-8                                                                                                                                                                                                                                                                                                                                                                                                                                                                                                                                                                                                                                                                                                                                                                                                                                                                                                                                                                                                                                                                                                                                                                                                                                                                                                                                                                                                                                                                                                                                                                                                                                                                                                                                                                                                                                                                                                                                                                                                                                                                             </v>
      </c>
      <c r="D2949" s="109" t="str">
        <f>VLOOKUP(B2949,Nonpubs!$B$2:$D$193,2,FALSE)</f>
        <v xml:space="preserve">Cincinnati City                                             </v>
      </c>
      <c r="E2949" s="109" t="s">
        <v>741</v>
      </c>
      <c r="F2949" s="109" t="s">
        <v>866</v>
      </c>
      <c r="G2949" s="109" t="s">
        <v>1181</v>
      </c>
      <c r="H2949" s="109" t="s">
        <v>795</v>
      </c>
      <c r="I2949" s="109" t="s">
        <v>1456</v>
      </c>
    </row>
    <row r="2950" spans="1:9">
      <c r="A2950" s="109" t="s">
        <v>406</v>
      </c>
      <c r="B2950" s="109" t="s">
        <v>405</v>
      </c>
      <c r="C2950" s="109" t="str">
        <f>VLOOKUP(B2950,Nonpubs!$B$2:$D$193,3,FALSE)</f>
        <v xml:space="preserve">K-8                                                                                                                                                                                                                                                                                                                                                                                                                                                                                                                                                                                                                                                                                                                                                                                                                                                                                                                                                                                                                                                                                                                                                                                                                                                                                                                                                                                                                                                                                                                                                                                                                                                                                                                                                                                                                                                                                                                                                                                                                                                                             </v>
      </c>
      <c r="D2950" s="109" t="str">
        <f>VLOOKUP(B2950,Nonpubs!$B$2:$D$193,2,FALSE)</f>
        <v xml:space="preserve">Cincinnati City                                             </v>
      </c>
      <c r="E2950" s="109" t="s">
        <v>743</v>
      </c>
      <c r="F2950" s="109" t="s">
        <v>866</v>
      </c>
      <c r="G2950" s="109" t="s">
        <v>1181</v>
      </c>
      <c r="H2950" s="109" t="s">
        <v>795</v>
      </c>
      <c r="I2950" s="109" t="s">
        <v>1456</v>
      </c>
    </row>
    <row r="2951" spans="1:9">
      <c r="A2951" s="109" t="s">
        <v>408</v>
      </c>
      <c r="B2951" s="109" t="s">
        <v>407</v>
      </c>
      <c r="C2951" s="109" t="str">
        <f>VLOOKUP(B2951,Nonpubs!$B$2:$D$193,3,FALSE)</f>
        <v xml:space="preserve">P,K-8                                                                                                                                                                                                                                                                                                                                                                                                                                                                                                                                                                                                                                                                                                                                                                                                                                                                                                                                                                                                                                                                                                                                                                                                                                                                                                                                                                                                                                                                                                                                                                                                                                                                                                                                                                                                                                                                                                                                                                                                                                                                           </v>
      </c>
      <c r="D2951" s="109" t="str">
        <f>VLOOKUP(B2951,Nonpubs!$B$2:$D$193,2,FALSE)</f>
        <v xml:space="preserve">Cleveland Municipal                                         </v>
      </c>
      <c r="E2951" s="109" t="s">
        <v>739</v>
      </c>
      <c r="F2951" s="109" t="s">
        <v>1482</v>
      </c>
      <c r="G2951" s="109" t="s">
        <v>1482</v>
      </c>
      <c r="H2951" s="109" t="s">
        <v>1482</v>
      </c>
      <c r="I2951" s="109" t="s">
        <v>1482</v>
      </c>
    </row>
    <row r="2952" spans="1:9">
      <c r="A2952" s="109" t="s">
        <v>408</v>
      </c>
      <c r="B2952" s="109" t="s">
        <v>407</v>
      </c>
      <c r="C2952" s="109" t="str">
        <f>VLOOKUP(B2952,Nonpubs!$B$2:$D$193,3,FALSE)</f>
        <v xml:space="preserve">P,K-8                                                                                                                                                                                                                                                                                                                                                                                                                                                                                                                                                                                                                                                                                                                                                                                                                                                                                                                                                                                                                                                                                                                                                                                                                                                                                                                                                                                                                                                                                                                                                                                                                                                                                                                                                                                                                                                                                                                                                                                                                                                                           </v>
      </c>
      <c r="D2952" s="109" t="str">
        <f>VLOOKUP(B2952,Nonpubs!$B$2:$D$193,2,FALSE)</f>
        <v xml:space="preserve">Cleveland Municipal                                         </v>
      </c>
      <c r="E2952" s="109" t="s">
        <v>740</v>
      </c>
      <c r="F2952" s="109" t="s">
        <v>1482</v>
      </c>
      <c r="G2952" s="109" t="s">
        <v>1482</v>
      </c>
      <c r="H2952" s="109" t="s">
        <v>1482</v>
      </c>
      <c r="I2952" s="109" t="s">
        <v>1482</v>
      </c>
    </row>
    <row r="2953" spans="1:9">
      <c r="A2953" s="109" t="s">
        <v>408</v>
      </c>
      <c r="B2953" s="109" t="s">
        <v>407</v>
      </c>
      <c r="C2953" s="109" t="str">
        <f>VLOOKUP(B2953,Nonpubs!$B$2:$D$193,3,FALSE)</f>
        <v xml:space="preserve">P,K-8                                                                                                                                                                                                                                                                                                                                                                                                                                                                                                                                                                                                                                                                                                                                                                                                                                                                                                                                                                                                                                                                                                                                                                                                                                                                                                                                                                                                                                                                                                                                                                                                                                                                                                                                                                                                                                                                                                                                                                                                                                                                           </v>
      </c>
      <c r="D2953" s="109" t="str">
        <f>VLOOKUP(B2953,Nonpubs!$B$2:$D$193,2,FALSE)</f>
        <v xml:space="preserve">Cleveland Municipal                                         </v>
      </c>
      <c r="E2953" s="109" t="s">
        <v>741</v>
      </c>
      <c r="F2953" s="109" t="s">
        <v>1482</v>
      </c>
      <c r="G2953" s="109" t="s">
        <v>1482</v>
      </c>
      <c r="H2953" s="109" t="s">
        <v>1482</v>
      </c>
      <c r="I2953" s="109" t="s">
        <v>1482</v>
      </c>
    </row>
    <row r="2954" spans="1:9">
      <c r="A2954" s="109" t="s">
        <v>408</v>
      </c>
      <c r="B2954" s="109" t="s">
        <v>407</v>
      </c>
      <c r="C2954" s="109" t="str">
        <f>VLOOKUP(B2954,Nonpubs!$B$2:$D$193,3,FALSE)</f>
        <v xml:space="preserve">P,K-8                                                                                                                                                                                                                                                                                                                                                                                                                                                                                                                                                                                                                                                                                                                                                                                                                                                                                                                                                                                                                                                                                                                                                                                                                                                                                                                                                                                                                                                                                                                                                                                                                                                                                                                                                                                                                                                                                                                                                                                                                                                                           </v>
      </c>
      <c r="D2954" s="109" t="str">
        <f>VLOOKUP(B2954,Nonpubs!$B$2:$D$193,2,FALSE)</f>
        <v xml:space="preserve">Cleveland Municipal                                         </v>
      </c>
      <c r="E2954" s="109" t="s">
        <v>742</v>
      </c>
      <c r="F2954" s="109" t="s">
        <v>1482</v>
      </c>
      <c r="G2954" s="109" t="s">
        <v>1482</v>
      </c>
      <c r="H2954" s="109" t="s">
        <v>1482</v>
      </c>
      <c r="I2954" s="109" t="s">
        <v>1482</v>
      </c>
    </row>
    <row r="2955" spans="1:9">
      <c r="A2955" s="109" t="s">
        <v>408</v>
      </c>
      <c r="B2955" s="109" t="s">
        <v>407</v>
      </c>
      <c r="C2955" s="109" t="str">
        <f>VLOOKUP(B2955,Nonpubs!$B$2:$D$193,3,FALSE)</f>
        <v xml:space="preserve">P,K-8                                                                                                                                                                                                                                                                                                                                                                                                                                                                                                                                                                                                                                                                                                                                                                                                                                                                                                                                                                                                                                                                                                                                                                                                                                                                                                                                                                                                                                                                                                                                                                                                                                                                                                                                                                                                                                                                                                                                                                                                                                                                           </v>
      </c>
      <c r="D2955" s="109" t="str">
        <f>VLOOKUP(B2955,Nonpubs!$B$2:$D$193,2,FALSE)</f>
        <v xml:space="preserve">Cleveland Municipal                                         </v>
      </c>
      <c r="E2955" s="109" t="s">
        <v>744</v>
      </c>
      <c r="F2955" s="109" t="s">
        <v>1482</v>
      </c>
      <c r="G2955" s="109" t="s">
        <v>1482</v>
      </c>
      <c r="H2955" s="109" t="s">
        <v>1482</v>
      </c>
      <c r="I2955" s="109" t="s">
        <v>1482</v>
      </c>
    </row>
    <row r="2956" spans="1:9">
      <c r="A2956" s="109" t="s">
        <v>408</v>
      </c>
      <c r="B2956" s="109" t="s">
        <v>407</v>
      </c>
      <c r="C2956" s="109" t="str">
        <f>VLOOKUP(B2956,Nonpubs!$B$2:$D$193,3,FALSE)</f>
        <v xml:space="preserve">P,K-8                                                                                                                                                                                                                                                                                                                                                                                                                                                                                                                                                                                                                                                                                                                                                                                                                                                                                                                                                                                                                                                                                                                                                                                                                                                                                                                                                                                                                                                                                                                                                                                                                                                                                                                                                                                                                                                                                                                                                                                                                                                                           </v>
      </c>
      <c r="D2956" s="109" t="str">
        <f>VLOOKUP(B2956,Nonpubs!$B$2:$D$193,2,FALSE)</f>
        <v xml:space="preserve">Cleveland Municipal                                         </v>
      </c>
      <c r="E2956" s="109" t="s">
        <v>743</v>
      </c>
      <c r="F2956" s="109" t="s">
        <v>1482</v>
      </c>
      <c r="G2956" s="109" t="s">
        <v>1482</v>
      </c>
      <c r="H2956" s="109" t="s">
        <v>1482</v>
      </c>
      <c r="I2956" s="109" t="s">
        <v>1482</v>
      </c>
    </row>
    <row r="2957" spans="1:9">
      <c r="A2957" s="109" t="s">
        <v>410</v>
      </c>
      <c r="B2957" s="109" t="s">
        <v>409</v>
      </c>
      <c r="C2957" s="109" t="str">
        <f>VLOOKUP(B2957,Nonpubs!$B$2:$D$193,3,FALSE)</f>
        <v xml:space="preserve">K-8                                                                                                                                                                                                                                                                                                                                                                                                                                                                                                                                                                                                                                                                                                                                                                                                                                                                                                                                                                                                                                                                                                                                                                                                                                                                                                                                                                                                                                                                                                                                                                                                                                                                                                                                                                                                                                                                                                                                                                                                                                                                             </v>
      </c>
      <c r="D2957" s="109" t="str">
        <f>VLOOKUP(B2957,Nonpubs!$B$2:$D$193,2,FALSE)</f>
        <v xml:space="preserve">Plain Local                                                 </v>
      </c>
      <c r="E2957" s="109" t="s">
        <v>739</v>
      </c>
      <c r="F2957" s="109" t="s">
        <v>1029</v>
      </c>
      <c r="G2957" s="109" t="s">
        <v>1383</v>
      </c>
      <c r="H2957" s="109" t="s">
        <v>797</v>
      </c>
      <c r="I2957" s="109" t="s">
        <v>1456</v>
      </c>
    </row>
    <row r="2958" spans="1:9">
      <c r="A2958" s="109" t="s">
        <v>410</v>
      </c>
      <c r="B2958" s="109" t="s">
        <v>409</v>
      </c>
      <c r="C2958" s="109" t="str">
        <f>VLOOKUP(B2958,Nonpubs!$B$2:$D$193,3,FALSE)</f>
        <v xml:space="preserve">K-8                                                                                                                                                                                                                                                                                                                                                                                                                                                                                                                                                                                                                                                                                                                                                                                                                                                                                                                                                                                                                                                                                                                                                                                                                                                                                                                                                                                                                                                                                                                                                                                                                                                                                                                                                                                                                                                                                                                                                                                                                                                                             </v>
      </c>
      <c r="D2958" s="109" t="str">
        <f>VLOOKUP(B2958,Nonpubs!$B$2:$D$193,2,FALSE)</f>
        <v xml:space="preserve">Plain Local                                                 </v>
      </c>
      <c r="E2958" s="109" t="s">
        <v>742</v>
      </c>
      <c r="F2958" s="109" t="s">
        <v>1029</v>
      </c>
      <c r="G2958" s="109" t="s">
        <v>1383</v>
      </c>
      <c r="H2958" s="109" t="s">
        <v>797</v>
      </c>
      <c r="I2958" s="109" t="s">
        <v>1456</v>
      </c>
    </row>
    <row r="2959" spans="1:9">
      <c r="A2959" s="109" t="s">
        <v>410</v>
      </c>
      <c r="B2959" s="109" t="s">
        <v>409</v>
      </c>
      <c r="C2959" s="109" t="str">
        <f>VLOOKUP(B2959,Nonpubs!$B$2:$D$193,3,FALSE)</f>
        <v xml:space="preserve">K-8                                                                                                                                                                                                                                                                                                                                                                                                                                                                                                                                                                                                                                                                                                                                                                                                                                                                                                                                                                                                                                                                                                                                                                                                                                                                                                                                                                                                                                                                                                                                                                                                                                                                                                                                                                                                                                                                                                                                                                                                                                                                             </v>
      </c>
      <c r="D2959" s="109" t="str">
        <f>VLOOKUP(B2959,Nonpubs!$B$2:$D$193,2,FALSE)</f>
        <v xml:space="preserve">Plain Local                                                 </v>
      </c>
      <c r="E2959" s="109" t="s">
        <v>744</v>
      </c>
      <c r="F2959" s="109" t="s">
        <v>1029</v>
      </c>
      <c r="G2959" s="109" t="s">
        <v>1383</v>
      </c>
      <c r="H2959" s="109" t="s">
        <v>797</v>
      </c>
      <c r="I2959" s="109" t="s">
        <v>1456</v>
      </c>
    </row>
    <row r="2960" spans="1:9">
      <c r="A2960" s="109" t="s">
        <v>410</v>
      </c>
      <c r="B2960" s="109" t="s">
        <v>409</v>
      </c>
      <c r="C2960" s="109" t="str">
        <f>VLOOKUP(B2960,Nonpubs!$B$2:$D$193,3,FALSE)</f>
        <v xml:space="preserve">K-8                                                                                                                                                                                                                                                                                                                                                                                                                                                                                                                                                                                                                                                                                                                                                                                                                                                                                                                                                                                                                                                                                                                                                                                                                                                                                                                                                                                                                                                                                                                                                                                                                                                                                                                                                                                                                                                                                                                                                                                                                                                                             </v>
      </c>
      <c r="D2960" s="109" t="str">
        <f>VLOOKUP(B2960,Nonpubs!$B$2:$D$193,2,FALSE)</f>
        <v xml:space="preserve">Plain Local                                                 </v>
      </c>
      <c r="E2960" s="109" t="s">
        <v>739</v>
      </c>
      <c r="F2960" s="109" t="s">
        <v>1056</v>
      </c>
      <c r="G2960" s="109" t="s">
        <v>1385</v>
      </c>
      <c r="H2960" s="109" t="s">
        <v>796</v>
      </c>
      <c r="I2960" s="109" t="s">
        <v>1456</v>
      </c>
    </row>
    <row r="2961" spans="1:9">
      <c r="A2961" s="109" t="s">
        <v>410</v>
      </c>
      <c r="B2961" s="109" t="s">
        <v>409</v>
      </c>
      <c r="C2961" s="109" t="str">
        <f>VLOOKUP(B2961,Nonpubs!$B$2:$D$193,3,FALSE)</f>
        <v xml:space="preserve">K-8                                                                                                                                                                                                                                                                                                                                                                                                                                                                                                                                                                                                                                                                                                                                                                                                                                                                                                                                                                                                                                                                                                                                                                                                                                                                                                                                                                                                                                                                                                                                                                                                                                                                                                                                                                                                                                                                                                                                                                                                                                                                             </v>
      </c>
      <c r="D2961" s="109" t="str">
        <f>VLOOKUP(B2961,Nonpubs!$B$2:$D$193,2,FALSE)</f>
        <v xml:space="preserve">Plain Local                                                 </v>
      </c>
      <c r="E2961" s="109" t="s">
        <v>741</v>
      </c>
      <c r="F2961" s="109" t="s">
        <v>1056</v>
      </c>
      <c r="G2961" s="109" t="s">
        <v>1385</v>
      </c>
      <c r="H2961" s="109" t="s">
        <v>796</v>
      </c>
      <c r="I2961" s="109" t="s">
        <v>1456</v>
      </c>
    </row>
    <row r="2962" spans="1:9">
      <c r="A2962" s="109" t="s">
        <v>410</v>
      </c>
      <c r="B2962" s="109" t="s">
        <v>409</v>
      </c>
      <c r="C2962" s="109" t="str">
        <f>VLOOKUP(B2962,Nonpubs!$B$2:$D$193,3,FALSE)</f>
        <v xml:space="preserve">K-8                                                                                                                                                                                                                                                                                                                                                                                                                                                                                                                                                                                                                                                                                                                                                                                                                                                                                                                                                                                                                                                                                                                                                                                                                                                                                                                                                                                                                                                                                                                                                                                                                                                                                                                                                                                                                                                                                                                                                                                                                                                                             </v>
      </c>
      <c r="D2962" s="109" t="str">
        <f>VLOOKUP(B2962,Nonpubs!$B$2:$D$193,2,FALSE)</f>
        <v xml:space="preserve">Plain Local                                                 </v>
      </c>
      <c r="E2962" s="109" t="s">
        <v>739</v>
      </c>
      <c r="F2962" s="109" t="s">
        <v>990</v>
      </c>
      <c r="G2962" s="109" t="s">
        <v>1313</v>
      </c>
      <c r="H2962" s="109" t="s">
        <v>797</v>
      </c>
      <c r="I2962" s="109" t="s">
        <v>1456</v>
      </c>
    </row>
    <row r="2963" spans="1:9">
      <c r="A2963" s="109" t="s">
        <v>410</v>
      </c>
      <c r="B2963" s="109" t="s">
        <v>409</v>
      </c>
      <c r="C2963" s="109" t="str">
        <f>VLOOKUP(B2963,Nonpubs!$B$2:$D$193,3,FALSE)</f>
        <v xml:space="preserve">K-8                                                                                                                                                                                                                                                                                                                                                                                                                                                                                                                                                                                                                                                                                                                                                                                                                                                                                                                                                                                                                                                                                                                                                                                                                                                                                                                                                                                                                                                                                                                                                                                                                                                                                                                                                                                                                                                                                                                                                                                                                                                                             </v>
      </c>
      <c r="D2963" s="109" t="str">
        <f>VLOOKUP(B2963,Nonpubs!$B$2:$D$193,2,FALSE)</f>
        <v xml:space="preserve">Plain Local                                                 </v>
      </c>
      <c r="E2963" s="109" t="s">
        <v>740</v>
      </c>
      <c r="F2963" s="109" t="s">
        <v>990</v>
      </c>
      <c r="G2963" s="109" t="s">
        <v>1313</v>
      </c>
      <c r="H2963" s="109" t="s">
        <v>797</v>
      </c>
      <c r="I2963" s="109" t="s">
        <v>1456</v>
      </c>
    </row>
    <row r="2964" spans="1:9">
      <c r="A2964" s="109" t="s">
        <v>410</v>
      </c>
      <c r="B2964" s="109" t="s">
        <v>409</v>
      </c>
      <c r="C2964" s="109" t="str">
        <f>VLOOKUP(B2964,Nonpubs!$B$2:$D$193,3,FALSE)</f>
        <v xml:space="preserve">K-8                                                                                                                                                                                                                                                                                                                                                                                                                                                                                                                                                                                                                                                                                                                                                                                                                                                                                                                                                                                                                                                                                                                                                                                                                                                                                                                                                                                                                                                                                                                                                                                                                                                                                                                                                                                                                                                                                                                                                                                                                                                                             </v>
      </c>
      <c r="D2964" s="109" t="str">
        <f>VLOOKUP(B2964,Nonpubs!$B$2:$D$193,2,FALSE)</f>
        <v xml:space="preserve">Plain Local                                                 </v>
      </c>
      <c r="E2964" s="109" t="s">
        <v>741</v>
      </c>
      <c r="F2964" s="109" t="s">
        <v>990</v>
      </c>
      <c r="G2964" s="109" t="s">
        <v>1313</v>
      </c>
      <c r="H2964" s="109" t="s">
        <v>797</v>
      </c>
      <c r="I2964" s="109" t="s">
        <v>1456</v>
      </c>
    </row>
    <row r="2965" spans="1:9">
      <c r="A2965" s="109" t="s">
        <v>410</v>
      </c>
      <c r="B2965" s="109" t="s">
        <v>409</v>
      </c>
      <c r="C2965" s="109" t="str">
        <f>VLOOKUP(B2965,Nonpubs!$B$2:$D$193,3,FALSE)</f>
        <v xml:space="preserve">K-8                                                                                                                                                                                                                                                                                                                                                                                                                                                                                                                                                                                                                                                                                                                                                                                                                                                                                                                                                                                                                                                                                                                                                                                                                                                                                                                                                                                                                                                                                                                                                                                                                                                                                                                                                                                                                                                                                                                                                                                                                                                                             </v>
      </c>
      <c r="D2965" s="109" t="str">
        <f>VLOOKUP(B2965,Nonpubs!$B$2:$D$193,2,FALSE)</f>
        <v xml:space="preserve">Plain Local                                                 </v>
      </c>
      <c r="E2965" s="109" t="s">
        <v>742</v>
      </c>
      <c r="F2965" s="109" t="s">
        <v>990</v>
      </c>
      <c r="G2965" s="109" t="s">
        <v>1313</v>
      </c>
      <c r="H2965" s="109" t="s">
        <v>797</v>
      </c>
      <c r="I2965" s="109" t="s">
        <v>1456</v>
      </c>
    </row>
    <row r="2966" spans="1:9">
      <c r="A2966" s="109" t="s">
        <v>410</v>
      </c>
      <c r="B2966" s="109" t="s">
        <v>409</v>
      </c>
      <c r="C2966" s="109" t="str">
        <f>VLOOKUP(B2966,Nonpubs!$B$2:$D$193,3,FALSE)</f>
        <v xml:space="preserve">K-8                                                                                                                                                                                                                                                                                                                                                                                                                                                                                                                                                                                                                                                                                                                                                                                                                                                                                                                                                                                                                                                                                                                                                                                                                                                                                                                                                                                                                                                                                                                                                                                                                                                                                                                                                                                                                                                                                                                                                                                                                                                                             </v>
      </c>
      <c r="D2966" s="109" t="str">
        <f>VLOOKUP(B2966,Nonpubs!$B$2:$D$193,2,FALSE)</f>
        <v xml:space="preserve">Plain Local                                                 </v>
      </c>
      <c r="E2966" s="109" t="s">
        <v>743</v>
      </c>
      <c r="F2966" s="109" t="s">
        <v>990</v>
      </c>
      <c r="G2966" s="109" t="s">
        <v>1313</v>
      </c>
      <c r="H2966" s="109" t="s">
        <v>797</v>
      </c>
      <c r="I2966" s="109" t="s">
        <v>1456</v>
      </c>
    </row>
    <row r="2967" spans="1:9">
      <c r="A2967" s="109" t="s">
        <v>410</v>
      </c>
      <c r="B2967" s="109" t="s">
        <v>409</v>
      </c>
      <c r="C2967" s="109" t="str">
        <f>VLOOKUP(B2967,Nonpubs!$B$2:$D$193,3,FALSE)</f>
        <v xml:space="preserve">K-8                                                                                                                                                                                                                                                                                                                                                                                                                                                                                                                                                                                                                                                                                                                                                                                                                                                                                                                                                                                                                                                                                                                                                                                                                                                                                                                                                                                                                                                                                                                                                                                                                                                                                                                                                                                                                                                                                                                                                                                                                                                                             </v>
      </c>
      <c r="D2967" s="109" t="str">
        <f>VLOOKUP(B2967,Nonpubs!$B$2:$D$193,2,FALSE)</f>
        <v xml:space="preserve">Plain Local                                                 </v>
      </c>
      <c r="E2967" s="109" t="s">
        <v>739</v>
      </c>
      <c r="F2967" s="109" t="s">
        <v>962</v>
      </c>
      <c r="G2967" s="109" t="s">
        <v>1282</v>
      </c>
      <c r="H2967" s="109" t="s">
        <v>797</v>
      </c>
      <c r="I2967" s="109" t="s">
        <v>1456</v>
      </c>
    </row>
    <row r="2968" spans="1:9">
      <c r="A2968" s="109" t="s">
        <v>410</v>
      </c>
      <c r="B2968" s="109" t="s">
        <v>409</v>
      </c>
      <c r="C2968" s="109" t="str">
        <f>VLOOKUP(B2968,Nonpubs!$B$2:$D$193,3,FALSE)</f>
        <v xml:space="preserve">K-8                                                                                                                                                                                                                                                                                                                                                                                                                                                                                                                                                                                                                                                                                                                                                                                                                                                                                                                                                                                                                                                                                                                                                                                                                                                                                                                                                                                                                                                                                                                                                                                                                                                                                                                                                                                                                                                                                                                                                                                                                                                                             </v>
      </c>
      <c r="D2968" s="109" t="str">
        <f>VLOOKUP(B2968,Nonpubs!$B$2:$D$193,2,FALSE)</f>
        <v xml:space="preserve">Plain Local                                                 </v>
      </c>
      <c r="E2968" s="109" t="s">
        <v>742</v>
      </c>
      <c r="F2968" s="109" t="s">
        <v>962</v>
      </c>
      <c r="G2968" s="109" t="s">
        <v>1282</v>
      </c>
      <c r="H2968" s="109" t="s">
        <v>797</v>
      </c>
      <c r="I2968" s="109" t="s">
        <v>1456</v>
      </c>
    </row>
    <row r="2969" spans="1:9">
      <c r="A2969" s="109" t="s">
        <v>410</v>
      </c>
      <c r="B2969" s="109" t="s">
        <v>409</v>
      </c>
      <c r="C2969" s="109" t="str">
        <f>VLOOKUP(B2969,Nonpubs!$B$2:$D$193,3,FALSE)</f>
        <v xml:space="preserve">K-8                                                                                                                                                                                                                                                                                                                                                                                                                                                                                                                                                                                                                                                                                                                                                                                                                                                                                                                                                                                                                                                                                                                                                                                                                                                                                                                                                                                                                                                                                                                                                                                                                                                                                                                                                                                                                                                                                                                                                                                                                                                                             </v>
      </c>
      <c r="D2969" s="109" t="str">
        <f>VLOOKUP(B2969,Nonpubs!$B$2:$D$193,2,FALSE)</f>
        <v xml:space="preserve">Plain Local                                                 </v>
      </c>
      <c r="E2969" s="109" t="s">
        <v>743</v>
      </c>
      <c r="F2969" s="109" t="s">
        <v>962</v>
      </c>
      <c r="G2969" s="109" t="s">
        <v>1282</v>
      </c>
      <c r="H2969" s="109" t="s">
        <v>797</v>
      </c>
      <c r="I2969" s="109" t="s">
        <v>1456</v>
      </c>
    </row>
    <row r="2970" spans="1:9">
      <c r="A2970" s="109" t="s">
        <v>410</v>
      </c>
      <c r="B2970" s="109" t="s">
        <v>409</v>
      </c>
      <c r="C2970" s="109" t="str">
        <f>VLOOKUP(B2970,Nonpubs!$B$2:$D$193,3,FALSE)</f>
        <v xml:space="preserve">K-8                                                                                                                                                                                                                                                                                                                                                                                                                                                                                                                                                                                                                                                                                                                                                                                                                                                                                                                                                                                                                                                                                                                                                                                                                                                                                                                                                                                                                                                                                                                                                                                                                                                                                                                                                                                                                                                                                                                                                                                                                                                                             </v>
      </c>
      <c r="D2970" s="109" t="str">
        <f>VLOOKUP(B2970,Nonpubs!$B$2:$D$193,2,FALSE)</f>
        <v xml:space="preserve">Plain Local                                                 </v>
      </c>
      <c r="E2970" s="109" t="s">
        <v>739</v>
      </c>
      <c r="F2970" s="109" t="s">
        <v>1059</v>
      </c>
      <c r="G2970" s="109" t="s">
        <v>1388</v>
      </c>
      <c r="H2970" s="109" t="s">
        <v>797</v>
      </c>
      <c r="I2970" s="109" t="s">
        <v>1456</v>
      </c>
    </row>
    <row r="2971" spans="1:9">
      <c r="A2971" s="109" t="s">
        <v>410</v>
      </c>
      <c r="B2971" s="109" t="s">
        <v>409</v>
      </c>
      <c r="C2971" s="109" t="str">
        <f>VLOOKUP(B2971,Nonpubs!$B$2:$D$193,3,FALSE)</f>
        <v xml:space="preserve">K-8                                                                                                                                                                                                                                                                                                                                                                                                                                                                                                                                                                                                                                                                                                                                                                                                                                                                                                                                                                                                                                                                                                                                                                                                                                                                                                                                                                                                                                                                                                                                                                                                                                                                                                                                                                                                                                                                                                                                                                                                                                                                             </v>
      </c>
      <c r="D2971" s="109" t="str">
        <f>VLOOKUP(B2971,Nonpubs!$B$2:$D$193,2,FALSE)</f>
        <v xml:space="preserve">Plain Local                                                 </v>
      </c>
      <c r="E2971" s="109" t="s">
        <v>740</v>
      </c>
      <c r="F2971" s="109" t="s">
        <v>1059</v>
      </c>
      <c r="G2971" s="109" t="s">
        <v>1388</v>
      </c>
      <c r="H2971" s="109" t="s">
        <v>797</v>
      </c>
      <c r="I2971" s="109" t="s">
        <v>1456</v>
      </c>
    </row>
    <row r="2972" spans="1:9">
      <c r="A2972" s="109" t="s">
        <v>410</v>
      </c>
      <c r="B2972" s="109" t="s">
        <v>409</v>
      </c>
      <c r="C2972" s="109" t="str">
        <f>VLOOKUP(B2972,Nonpubs!$B$2:$D$193,3,FALSE)</f>
        <v xml:space="preserve">K-8                                                                                                                                                                                                                                                                                                                                                                                                                                                                                                                                                                                                                                                                                                                                                                                                                                                                                                                                                                                                                                                                                                                                                                                                                                                                                                                                                                                                                                                                                                                                                                                                                                                                                                                                                                                                                                                                                                                                                                                                                                                                             </v>
      </c>
      <c r="D2972" s="109" t="str">
        <f>VLOOKUP(B2972,Nonpubs!$B$2:$D$193,2,FALSE)</f>
        <v xml:space="preserve">Plain Local                                                 </v>
      </c>
      <c r="E2972" s="109" t="s">
        <v>742</v>
      </c>
      <c r="F2972" s="109" t="s">
        <v>1059</v>
      </c>
      <c r="G2972" s="109" t="s">
        <v>1388</v>
      </c>
      <c r="H2972" s="109" t="s">
        <v>797</v>
      </c>
      <c r="I2972" s="109" t="s">
        <v>1456</v>
      </c>
    </row>
    <row r="2973" spans="1:9">
      <c r="A2973" s="109" t="s">
        <v>410</v>
      </c>
      <c r="B2973" s="109" t="s">
        <v>409</v>
      </c>
      <c r="C2973" s="109" t="str">
        <f>VLOOKUP(B2973,Nonpubs!$B$2:$D$193,3,FALSE)</f>
        <v xml:space="preserve">K-8                                                                                                                                                                                                                                                                                                                                                                                                                                                                                                                                                                                                                                                                                                                                                                                                                                                                                                                                                                                                                                                                                                                                                                                                                                                                                                                                                                                                                                                                                                                                                                                                                                                                                                                                                                                                                                                                                                                                                                                                                                                                             </v>
      </c>
      <c r="D2973" s="109" t="str">
        <f>VLOOKUP(B2973,Nonpubs!$B$2:$D$193,2,FALSE)</f>
        <v xml:space="preserve">Plain Local                                                 </v>
      </c>
      <c r="E2973" s="109" t="s">
        <v>740</v>
      </c>
      <c r="F2973" s="109" t="s">
        <v>1055</v>
      </c>
      <c r="G2973" s="109" t="s">
        <v>1384</v>
      </c>
      <c r="H2973" s="109" t="s">
        <v>797</v>
      </c>
      <c r="I2973" s="109" t="s">
        <v>1456</v>
      </c>
    </row>
    <row r="2974" spans="1:9">
      <c r="A2974" s="109" t="s">
        <v>410</v>
      </c>
      <c r="B2974" s="109" t="s">
        <v>409</v>
      </c>
      <c r="C2974" s="109" t="str">
        <f>VLOOKUP(B2974,Nonpubs!$B$2:$D$193,3,FALSE)</f>
        <v xml:space="preserve">K-8                                                                                                                                                                                                                                                                                                                                                                                                                                                                                                                                                                                                                                                                                                                                                                                                                                                                                                                                                                                                                                                                                                                                                                                                                                                                                                                                                                                                                                                                                                                                                                                                                                                                                                                                                                                                                                                                                                                                                                                                                                                                             </v>
      </c>
      <c r="D2974" s="109" t="str">
        <f>VLOOKUP(B2974,Nonpubs!$B$2:$D$193,2,FALSE)</f>
        <v xml:space="preserve">Plain Local                                                 </v>
      </c>
      <c r="E2974" s="109" t="s">
        <v>741</v>
      </c>
      <c r="F2974" s="109" t="s">
        <v>1055</v>
      </c>
      <c r="G2974" s="109" t="s">
        <v>1384</v>
      </c>
      <c r="H2974" s="109" t="s">
        <v>797</v>
      </c>
      <c r="I2974" s="109" t="s">
        <v>1456</v>
      </c>
    </row>
    <row r="2975" spans="1:9">
      <c r="A2975" s="109" t="s">
        <v>410</v>
      </c>
      <c r="B2975" s="109" t="s">
        <v>409</v>
      </c>
      <c r="C2975" s="109" t="str">
        <f>VLOOKUP(B2975,Nonpubs!$B$2:$D$193,3,FALSE)</f>
        <v xml:space="preserve">K-8                                                                                                                                                                                                                                                                                                                                                                                                                                                                                                                                                                                                                                                                                                                                                                                                                                                                                                                                                                                                                                                                                                                                                                                                                                                                                                                                                                                                                                                                                                                                                                                                                                                                                                                                                                                                                                                                                                                                                                                                                                                                             </v>
      </c>
      <c r="D2975" s="109" t="str">
        <f>VLOOKUP(B2975,Nonpubs!$B$2:$D$193,2,FALSE)</f>
        <v xml:space="preserve">Plain Local                                                 </v>
      </c>
      <c r="E2975" s="109" t="s">
        <v>742</v>
      </c>
      <c r="F2975" s="109" t="s">
        <v>1055</v>
      </c>
      <c r="G2975" s="109" t="s">
        <v>1384</v>
      </c>
      <c r="H2975" s="109" t="s">
        <v>797</v>
      </c>
      <c r="I2975" s="109" t="s">
        <v>1456</v>
      </c>
    </row>
    <row r="2976" spans="1:9">
      <c r="A2976" s="109" t="s">
        <v>410</v>
      </c>
      <c r="B2976" s="109" t="s">
        <v>409</v>
      </c>
      <c r="C2976" s="109" t="str">
        <f>VLOOKUP(B2976,Nonpubs!$B$2:$D$193,3,FALSE)</f>
        <v xml:space="preserve">K-8                                                                                                                                                                                                                                                                                                                                                                                                                                                                                                                                                                                                                                                                                                                                                                                                                                                                                                                                                                                                                                                                                                                                                                                                                                                                                                                                                                                                                                                                                                                                                                                                                                                                                                                                                                                                                                                                                                                                                                                                                                                                             </v>
      </c>
      <c r="D2976" s="109" t="str">
        <f>VLOOKUP(B2976,Nonpubs!$B$2:$D$193,2,FALSE)</f>
        <v xml:space="preserve">Plain Local                                                 </v>
      </c>
      <c r="E2976" s="109" t="s">
        <v>744</v>
      </c>
      <c r="F2976" s="109" t="s">
        <v>1055</v>
      </c>
      <c r="G2976" s="109" t="s">
        <v>1384</v>
      </c>
      <c r="H2976" s="109" t="s">
        <v>797</v>
      </c>
      <c r="I2976" s="109" t="s">
        <v>1456</v>
      </c>
    </row>
    <row r="2977" spans="1:9">
      <c r="A2977" s="109" t="s">
        <v>410</v>
      </c>
      <c r="B2977" s="109" t="s">
        <v>409</v>
      </c>
      <c r="C2977" s="109" t="str">
        <f>VLOOKUP(B2977,Nonpubs!$B$2:$D$193,3,FALSE)</f>
        <v xml:space="preserve">K-8                                                                                                                                                                                                                                                                                                                                                                                                                                                                                                                                                                                                                                                                                                                                                                                                                                                                                                                                                                                                                                                                                                                                                                                                                                                                                                                                                                                                                                                                                                                                                                                                                                                                                                                                                                                                                                                                                                                                                                                                                                                                             </v>
      </c>
      <c r="D2977" s="109" t="str">
        <f>VLOOKUP(B2977,Nonpubs!$B$2:$D$193,2,FALSE)</f>
        <v xml:space="preserve">Plain Local                                                 </v>
      </c>
      <c r="E2977" s="109" t="s">
        <v>739</v>
      </c>
      <c r="F2977" s="109" t="s">
        <v>1057</v>
      </c>
      <c r="G2977" s="109" t="s">
        <v>1386</v>
      </c>
      <c r="H2977" s="109" t="s">
        <v>797</v>
      </c>
      <c r="I2977" s="109" t="s">
        <v>1456</v>
      </c>
    </row>
    <row r="2978" spans="1:9">
      <c r="A2978" s="109" t="s">
        <v>410</v>
      </c>
      <c r="B2978" s="109" t="s">
        <v>409</v>
      </c>
      <c r="C2978" s="109" t="str">
        <f>VLOOKUP(B2978,Nonpubs!$B$2:$D$193,3,FALSE)</f>
        <v xml:space="preserve">K-8                                                                                                                                                                                                                                                                                                                                                                                                                                                                                                                                                                                                                                                                                                                                                                                                                                                                                                                                                                                                                                                                                                                                                                                                                                                                                                                                                                                                                                                                                                                                                                                                                                                                                                                                                                                                                                                                                                                                                                                                                                                                             </v>
      </c>
      <c r="D2978" s="109" t="str">
        <f>VLOOKUP(B2978,Nonpubs!$B$2:$D$193,2,FALSE)</f>
        <v xml:space="preserve">Plain Local                                                 </v>
      </c>
      <c r="E2978" s="109" t="s">
        <v>740</v>
      </c>
      <c r="F2978" s="109" t="s">
        <v>1057</v>
      </c>
      <c r="G2978" s="109" t="s">
        <v>1386</v>
      </c>
      <c r="H2978" s="109" t="s">
        <v>797</v>
      </c>
      <c r="I2978" s="109" t="s">
        <v>1456</v>
      </c>
    </row>
    <row r="2979" spans="1:9">
      <c r="A2979" s="109" t="s">
        <v>410</v>
      </c>
      <c r="B2979" s="109" t="s">
        <v>409</v>
      </c>
      <c r="C2979" s="109" t="str">
        <f>VLOOKUP(B2979,Nonpubs!$B$2:$D$193,3,FALSE)</f>
        <v xml:space="preserve">K-8                                                                                                                                                                                                                                                                                                                                                                                                                                                                                                                                                                                                                                                                                                                                                                                                                                                                                                                                                                                                                                                                                                                                                                                                                                                                                                                                                                                                                                                                                                                                                                                                                                                                                                                                                                                                                                                                                                                                                                                                                                                                             </v>
      </c>
      <c r="D2979" s="109" t="str">
        <f>VLOOKUP(B2979,Nonpubs!$B$2:$D$193,2,FALSE)</f>
        <v xml:space="preserve">Plain Local                                                 </v>
      </c>
      <c r="E2979" s="109" t="s">
        <v>741</v>
      </c>
      <c r="F2979" s="109" t="s">
        <v>991</v>
      </c>
      <c r="G2979" s="109" t="s">
        <v>1314</v>
      </c>
      <c r="H2979" s="109" t="s">
        <v>791</v>
      </c>
      <c r="I2979" s="109" t="s">
        <v>1455</v>
      </c>
    </row>
    <row r="2980" spans="1:9">
      <c r="A2980" s="109" t="s">
        <v>410</v>
      </c>
      <c r="B2980" s="109" t="s">
        <v>409</v>
      </c>
      <c r="C2980" s="109" t="str">
        <f>VLOOKUP(B2980,Nonpubs!$B$2:$D$193,3,FALSE)</f>
        <v xml:space="preserve">K-8                                                                                                                                                                                                                                                                                                                                                                                                                                                                                                                                                                                                                                                                                                                                                                                                                                                                                                                                                                                                                                                                                                                                                                                                                                                                                                                                                                                                                                                                                                                                                                                                                                                                                                                                                                                                                                                                                                                                                                                                                                                                             </v>
      </c>
      <c r="D2980" s="109" t="str">
        <f>VLOOKUP(B2980,Nonpubs!$B$2:$D$193,2,FALSE)</f>
        <v xml:space="preserve">Plain Local                                                 </v>
      </c>
      <c r="E2980" s="109" t="s">
        <v>742</v>
      </c>
      <c r="F2980" s="109" t="s">
        <v>991</v>
      </c>
      <c r="G2980" s="109" t="s">
        <v>1314</v>
      </c>
      <c r="H2980" s="109" t="s">
        <v>791</v>
      </c>
      <c r="I2980" s="109" t="s">
        <v>1455</v>
      </c>
    </row>
    <row r="2981" spans="1:9">
      <c r="A2981" s="109" t="s">
        <v>410</v>
      </c>
      <c r="B2981" s="109" t="s">
        <v>409</v>
      </c>
      <c r="C2981" s="109" t="str">
        <f>VLOOKUP(B2981,Nonpubs!$B$2:$D$193,3,FALSE)</f>
        <v xml:space="preserve">K-8                                                                                                                                                                                                                                                                                                                                                                                                                                                                                                                                                                                                                                                                                                                                                                                                                                                                                                                                                                                                                                                                                                                                                                                                                                                                                                                                                                                                                                                                                                                                                                                                                                                                                                                                                                                                                                                                                                                                                                                                                                                                             </v>
      </c>
      <c r="D2981" s="109" t="str">
        <f>VLOOKUP(B2981,Nonpubs!$B$2:$D$193,2,FALSE)</f>
        <v xml:space="preserve">Plain Local                                                 </v>
      </c>
      <c r="E2981" s="109" t="s">
        <v>744</v>
      </c>
      <c r="F2981" s="109" t="s">
        <v>991</v>
      </c>
      <c r="G2981" s="109" t="s">
        <v>1314</v>
      </c>
      <c r="H2981" s="109" t="s">
        <v>791</v>
      </c>
      <c r="I2981" s="109" t="s">
        <v>1455</v>
      </c>
    </row>
    <row r="2982" spans="1:9">
      <c r="A2982" s="109" t="s">
        <v>410</v>
      </c>
      <c r="B2982" s="109" t="s">
        <v>409</v>
      </c>
      <c r="C2982" s="109" t="str">
        <f>VLOOKUP(B2982,Nonpubs!$B$2:$D$193,3,FALSE)</f>
        <v xml:space="preserve">K-8                                                                                                                                                                                                                                                                                                                                                                                                                                                                                                                                                                                                                                                                                                                                                                                                                                                                                                                                                                                                                                                                                                                                                                                                                                                                                                                                                                                                                                                                                                                                                                                                                                                                                                                                                                                                                                                                                                                                                                                                                                                                             </v>
      </c>
      <c r="D2982" s="109" t="str">
        <f>VLOOKUP(B2982,Nonpubs!$B$2:$D$193,2,FALSE)</f>
        <v xml:space="preserve">Plain Local                                                 </v>
      </c>
      <c r="E2982" s="109" t="s">
        <v>743</v>
      </c>
      <c r="F2982" s="109" t="s">
        <v>991</v>
      </c>
      <c r="G2982" s="109" t="s">
        <v>1314</v>
      </c>
      <c r="H2982" s="109" t="s">
        <v>791</v>
      </c>
      <c r="I2982" s="109" t="s">
        <v>1455</v>
      </c>
    </row>
    <row r="2983" spans="1:9">
      <c r="A2983" s="109" t="s">
        <v>410</v>
      </c>
      <c r="B2983" s="109" t="s">
        <v>409</v>
      </c>
      <c r="C2983" s="109" t="str">
        <f>VLOOKUP(B2983,Nonpubs!$B$2:$D$193,3,FALSE)</f>
        <v xml:space="preserve">K-8                                                                                                                                                                                                                                                                                                                                                                                                                                                                                                                                                                                                                                                                                                                                                                                                                                                                                                                                                                                                                                                                                                                                                                                                                                                                                                                                                                                                                                                                                                                                                                                                                                                                                                                                                                                                                                                                                                                                                                                                                                                                             </v>
      </c>
      <c r="D2983" s="109" t="str">
        <f>VLOOKUP(B2983,Nonpubs!$B$2:$D$193,2,FALSE)</f>
        <v xml:space="preserve">Plain Local                                                 </v>
      </c>
      <c r="E2983" s="109" t="s">
        <v>740</v>
      </c>
      <c r="F2983" s="109" t="s">
        <v>1058</v>
      </c>
      <c r="G2983" s="109" t="s">
        <v>1387</v>
      </c>
      <c r="H2983" s="109" t="s">
        <v>797</v>
      </c>
      <c r="I2983" s="109" t="s">
        <v>1456</v>
      </c>
    </row>
    <row r="2984" spans="1:9">
      <c r="A2984" s="109" t="s">
        <v>410</v>
      </c>
      <c r="B2984" s="109" t="s">
        <v>409</v>
      </c>
      <c r="C2984" s="109" t="str">
        <f>VLOOKUP(B2984,Nonpubs!$B$2:$D$193,3,FALSE)</f>
        <v xml:space="preserve">K-8                                                                                                                                                                                                                                                                                                                                                                                                                                                                                                                                                                                                                                                                                                                                                                                                                                                                                                                                                                                                                                                                                                                                                                                                                                                                                                                                                                                                                                                                                                                                                                                                                                                                                                                                                                                                                                                                                                                                                                                                                                                                             </v>
      </c>
      <c r="D2984" s="109" t="str">
        <f>VLOOKUP(B2984,Nonpubs!$B$2:$D$193,2,FALSE)</f>
        <v xml:space="preserve">Plain Local                                                 </v>
      </c>
      <c r="E2984" s="109" t="s">
        <v>741</v>
      </c>
      <c r="F2984" s="109" t="s">
        <v>1058</v>
      </c>
      <c r="G2984" s="109" t="s">
        <v>1387</v>
      </c>
      <c r="H2984" s="109" t="s">
        <v>797</v>
      </c>
      <c r="I2984" s="109" t="s">
        <v>1456</v>
      </c>
    </row>
    <row r="2985" spans="1:9">
      <c r="A2985" s="109" t="s">
        <v>410</v>
      </c>
      <c r="B2985" s="109" t="s">
        <v>409</v>
      </c>
      <c r="C2985" s="109" t="str">
        <f>VLOOKUP(B2985,Nonpubs!$B$2:$D$193,3,FALSE)</f>
        <v xml:space="preserve">K-8                                                                                                                                                                                                                                                                                                                                                                                                                                                                                                                                                                                                                                                                                                                                                                                                                                                                                                                                                                                                                                                                                                                                                                                                                                                                                                                                                                                                                                                                                                                                                                                                                                                                                                                                                                                                                                                                                                                                                                                                                                                                             </v>
      </c>
      <c r="D2985" s="109" t="str">
        <f>VLOOKUP(B2985,Nonpubs!$B$2:$D$193,2,FALSE)</f>
        <v xml:space="preserve">Plain Local                                                 </v>
      </c>
      <c r="E2985" s="109" t="s">
        <v>742</v>
      </c>
      <c r="F2985" s="109" t="s">
        <v>1058</v>
      </c>
      <c r="G2985" s="109" t="s">
        <v>1387</v>
      </c>
      <c r="H2985" s="109" t="s">
        <v>797</v>
      </c>
      <c r="I2985" s="109" t="s">
        <v>1456</v>
      </c>
    </row>
    <row r="2986" spans="1:9">
      <c r="A2986" s="109" t="s">
        <v>412</v>
      </c>
      <c r="B2986" s="109" t="s">
        <v>411</v>
      </c>
      <c r="C2986" s="109" t="e">
        <f>VLOOKUP(B2986,Nonpubs!$B$2:$D$193,3,FALSE)</f>
        <v>#N/A</v>
      </c>
      <c r="D2986" s="109" t="e">
        <f>VLOOKUP(B2986,Nonpubs!$B$2:$D$193,2,FALSE)</f>
        <v>#N/A</v>
      </c>
      <c r="E2986" s="109" t="s">
        <v>742</v>
      </c>
      <c r="F2986" s="109" t="s">
        <v>941</v>
      </c>
      <c r="G2986" s="109" t="s">
        <v>1259</v>
      </c>
      <c r="H2986" s="109" t="s">
        <v>796</v>
      </c>
      <c r="I2986" s="109" t="s">
        <v>1455</v>
      </c>
    </row>
    <row r="2987" spans="1:9">
      <c r="A2987" s="109" t="s">
        <v>412</v>
      </c>
      <c r="B2987" s="109" t="s">
        <v>411</v>
      </c>
      <c r="C2987" s="109" t="e">
        <f>VLOOKUP(B2987,Nonpubs!$B$2:$D$193,3,FALSE)</f>
        <v>#N/A</v>
      </c>
      <c r="D2987" s="109" t="e">
        <f>VLOOKUP(B2987,Nonpubs!$B$2:$D$193,2,FALSE)</f>
        <v>#N/A</v>
      </c>
      <c r="E2987" s="109" t="s">
        <v>742</v>
      </c>
      <c r="F2987" s="109" t="s">
        <v>973</v>
      </c>
      <c r="G2987" s="109" t="s">
        <v>1294</v>
      </c>
      <c r="H2987" s="109" t="s">
        <v>790</v>
      </c>
      <c r="I2987" s="109" t="s">
        <v>1456</v>
      </c>
    </row>
    <row r="2988" spans="1:9">
      <c r="A2988" s="109" t="s">
        <v>412</v>
      </c>
      <c r="B2988" s="109" t="s">
        <v>411</v>
      </c>
      <c r="C2988" s="109" t="e">
        <f>VLOOKUP(B2988,Nonpubs!$B$2:$D$193,3,FALSE)</f>
        <v>#N/A</v>
      </c>
      <c r="D2988" s="109" t="e">
        <f>VLOOKUP(B2988,Nonpubs!$B$2:$D$193,2,FALSE)</f>
        <v>#N/A</v>
      </c>
      <c r="E2988" s="109" t="s">
        <v>743</v>
      </c>
      <c r="F2988" s="109" t="s">
        <v>942</v>
      </c>
      <c r="G2988" s="109" t="s">
        <v>1260</v>
      </c>
      <c r="H2988" s="109" t="s">
        <v>796</v>
      </c>
      <c r="I2988" s="109" t="s">
        <v>1455</v>
      </c>
    </row>
    <row r="2989" spans="1:9">
      <c r="A2989" s="109" t="s">
        <v>412</v>
      </c>
      <c r="B2989" s="109" t="s">
        <v>411</v>
      </c>
      <c r="C2989" s="109" t="e">
        <f>VLOOKUP(B2989,Nonpubs!$B$2:$D$193,3,FALSE)</f>
        <v>#N/A</v>
      </c>
      <c r="D2989" s="109" t="e">
        <f>VLOOKUP(B2989,Nonpubs!$B$2:$D$193,2,FALSE)</f>
        <v>#N/A</v>
      </c>
      <c r="E2989" s="109" t="s">
        <v>741</v>
      </c>
      <c r="F2989" s="109" t="s">
        <v>948</v>
      </c>
      <c r="G2989" s="109" t="s">
        <v>1266</v>
      </c>
      <c r="H2989" s="109" t="s">
        <v>790</v>
      </c>
      <c r="I2989" s="109" t="s">
        <v>1456</v>
      </c>
    </row>
    <row r="2990" spans="1:9">
      <c r="A2990" s="109" t="s">
        <v>412</v>
      </c>
      <c r="B2990" s="109" t="s">
        <v>411</v>
      </c>
      <c r="C2990" s="109" t="e">
        <f>VLOOKUP(B2990,Nonpubs!$B$2:$D$193,3,FALSE)</f>
        <v>#N/A</v>
      </c>
      <c r="D2990" s="109" t="e">
        <f>VLOOKUP(B2990,Nonpubs!$B$2:$D$193,2,FALSE)</f>
        <v>#N/A</v>
      </c>
      <c r="E2990" s="109" t="s">
        <v>744</v>
      </c>
      <c r="F2990" s="109" t="s">
        <v>948</v>
      </c>
      <c r="G2990" s="109" t="s">
        <v>1266</v>
      </c>
      <c r="H2990" s="109" t="s">
        <v>790</v>
      </c>
      <c r="I2990" s="109" t="s">
        <v>1456</v>
      </c>
    </row>
    <row r="2991" spans="1:9">
      <c r="A2991" s="109" t="s">
        <v>412</v>
      </c>
      <c r="B2991" s="109" t="s">
        <v>411</v>
      </c>
      <c r="C2991" s="109" t="e">
        <f>VLOOKUP(B2991,Nonpubs!$B$2:$D$193,3,FALSE)</f>
        <v>#N/A</v>
      </c>
      <c r="D2991" s="109" t="e">
        <f>VLOOKUP(B2991,Nonpubs!$B$2:$D$193,2,FALSE)</f>
        <v>#N/A</v>
      </c>
      <c r="E2991" s="109" t="s">
        <v>743</v>
      </c>
      <c r="F2991" s="109" t="s">
        <v>948</v>
      </c>
      <c r="G2991" s="109" t="s">
        <v>1266</v>
      </c>
      <c r="H2991" s="109" t="s">
        <v>790</v>
      </c>
      <c r="I2991" s="109" t="s">
        <v>1456</v>
      </c>
    </row>
    <row r="2992" spans="1:9">
      <c r="A2992" s="109" t="s">
        <v>412</v>
      </c>
      <c r="B2992" s="109" t="s">
        <v>411</v>
      </c>
      <c r="C2992" s="109" t="e">
        <f>VLOOKUP(B2992,Nonpubs!$B$2:$D$193,3,FALSE)</f>
        <v>#N/A</v>
      </c>
      <c r="D2992" s="109" t="e">
        <f>VLOOKUP(B2992,Nonpubs!$B$2:$D$193,2,FALSE)</f>
        <v>#N/A</v>
      </c>
      <c r="E2992" s="109" t="s">
        <v>739</v>
      </c>
      <c r="F2992" s="109" t="s">
        <v>943</v>
      </c>
      <c r="G2992" s="109" t="s">
        <v>1261</v>
      </c>
      <c r="H2992" s="109" t="s">
        <v>790</v>
      </c>
      <c r="I2992" s="109" t="s">
        <v>1456</v>
      </c>
    </row>
    <row r="2993" spans="1:9">
      <c r="A2993" s="109" t="s">
        <v>412</v>
      </c>
      <c r="B2993" s="109" t="s">
        <v>411</v>
      </c>
      <c r="C2993" s="109" t="e">
        <f>VLOOKUP(B2993,Nonpubs!$B$2:$D$193,3,FALSE)</f>
        <v>#N/A</v>
      </c>
      <c r="D2993" s="109" t="e">
        <f>VLOOKUP(B2993,Nonpubs!$B$2:$D$193,2,FALSE)</f>
        <v>#N/A</v>
      </c>
      <c r="E2993" s="109" t="s">
        <v>741</v>
      </c>
      <c r="F2993" s="109" t="s">
        <v>943</v>
      </c>
      <c r="G2993" s="109" t="s">
        <v>1261</v>
      </c>
      <c r="H2993" s="109" t="s">
        <v>790</v>
      </c>
      <c r="I2993" s="109" t="s">
        <v>1456</v>
      </c>
    </row>
    <row r="2994" spans="1:9">
      <c r="A2994" s="109" t="s">
        <v>412</v>
      </c>
      <c r="B2994" s="109" t="s">
        <v>411</v>
      </c>
      <c r="C2994" s="109" t="e">
        <f>VLOOKUP(B2994,Nonpubs!$B$2:$D$193,3,FALSE)</f>
        <v>#N/A</v>
      </c>
      <c r="D2994" s="109" t="e">
        <f>VLOOKUP(B2994,Nonpubs!$B$2:$D$193,2,FALSE)</f>
        <v>#N/A</v>
      </c>
      <c r="E2994" s="109" t="s">
        <v>744</v>
      </c>
      <c r="F2994" s="109" t="s">
        <v>943</v>
      </c>
      <c r="G2994" s="109" t="s">
        <v>1261</v>
      </c>
      <c r="H2994" s="109" t="s">
        <v>790</v>
      </c>
      <c r="I2994" s="109" t="s">
        <v>1456</v>
      </c>
    </row>
    <row r="2995" spans="1:9">
      <c r="A2995" s="109" t="s">
        <v>412</v>
      </c>
      <c r="B2995" s="109" t="s">
        <v>411</v>
      </c>
      <c r="C2995" s="109" t="e">
        <f>VLOOKUP(B2995,Nonpubs!$B$2:$D$193,3,FALSE)</f>
        <v>#N/A</v>
      </c>
      <c r="D2995" s="109" t="e">
        <f>VLOOKUP(B2995,Nonpubs!$B$2:$D$193,2,FALSE)</f>
        <v>#N/A</v>
      </c>
      <c r="E2995" s="109" t="s">
        <v>743</v>
      </c>
      <c r="F2995" s="109" t="s">
        <v>943</v>
      </c>
      <c r="G2995" s="109" t="s">
        <v>1261</v>
      </c>
      <c r="H2995" s="109" t="s">
        <v>790</v>
      </c>
      <c r="I2995" s="109" t="s">
        <v>1456</v>
      </c>
    </row>
    <row r="2996" spans="1:9">
      <c r="A2996" s="109" t="s">
        <v>412</v>
      </c>
      <c r="B2996" s="109" t="s">
        <v>411</v>
      </c>
      <c r="C2996" s="109" t="e">
        <f>VLOOKUP(B2996,Nonpubs!$B$2:$D$193,3,FALSE)</f>
        <v>#N/A</v>
      </c>
      <c r="D2996" s="109" t="e">
        <f>VLOOKUP(B2996,Nonpubs!$B$2:$D$193,2,FALSE)</f>
        <v>#N/A</v>
      </c>
      <c r="E2996" s="109" t="s">
        <v>742</v>
      </c>
      <c r="F2996" s="109" t="s">
        <v>950</v>
      </c>
      <c r="G2996" s="109" t="s">
        <v>1270</v>
      </c>
      <c r="H2996" s="109" t="s">
        <v>796</v>
      </c>
      <c r="I2996" s="109" t="s">
        <v>1455</v>
      </c>
    </row>
    <row r="2997" spans="1:9">
      <c r="A2997" s="109" t="s">
        <v>412</v>
      </c>
      <c r="B2997" s="109" t="s">
        <v>411</v>
      </c>
      <c r="C2997" s="109" t="e">
        <f>VLOOKUP(B2997,Nonpubs!$B$2:$D$193,3,FALSE)</f>
        <v>#N/A</v>
      </c>
      <c r="D2997" s="109" t="e">
        <f>VLOOKUP(B2997,Nonpubs!$B$2:$D$193,2,FALSE)</f>
        <v>#N/A</v>
      </c>
      <c r="E2997" s="109" t="s">
        <v>744</v>
      </c>
      <c r="F2997" s="109" t="s">
        <v>950</v>
      </c>
      <c r="G2997" s="109" t="s">
        <v>1270</v>
      </c>
      <c r="H2997" s="109" t="s">
        <v>796</v>
      </c>
      <c r="I2997" s="109" t="s">
        <v>1455</v>
      </c>
    </row>
    <row r="2998" spans="1:9">
      <c r="A2998" s="109" t="s">
        <v>412</v>
      </c>
      <c r="B2998" s="109" t="s">
        <v>411</v>
      </c>
      <c r="C2998" s="109" t="e">
        <f>VLOOKUP(B2998,Nonpubs!$B$2:$D$193,3,FALSE)</f>
        <v>#N/A</v>
      </c>
      <c r="D2998" s="109" t="e">
        <f>VLOOKUP(B2998,Nonpubs!$B$2:$D$193,2,FALSE)</f>
        <v>#N/A</v>
      </c>
      <c r="E2998" s="109" t="s">
        <v>744</v>
      </c>
      <c r="F2998" s="109" t="s">
        <v>939</v>
      </c>
      <c r="G2998" s="109" t="s">
        <v>1257</v>
      </c>
      <c r="H2998" s="109" t="s">
        <v>790</v>
      </c>
      <c r="I2998" s="109" t="s">
        <v>1456</v>
      </c>
    </row>
    <row r="2999" spans="1:9">
      <c r="A2999" s="109" t="s">
        <v>412</v>
      </c>
      <c r="B2999" s="109" t="s">
        <v>411</v>
      </c>
      <c r="C2999" s="109" t="e">
        <f>VLOOKUP(B2999,Nonpubs!$B$2:$D$193,3,FALSE)</f>
        <v>#N/A</v>
      </c>
      <c r="D2999" s="109" t="e">
        <f>VLOOKUP(B2999,Nonpubs!$B$2:$D$193,2,FALSE)</f>
        <v>#N/A</v>
      </c>
      <c r="E2999" s="109" t="s">
        <v>740</v>
      </c>
      <c r="F2999" s="109" t="s">
        <v>938</v>
      </c>
      <c r="G2999" s="109" t="s">
        <v>1256</v>
      </c>
      <c r="H2999" s="109" t="s">
        <v>790</v>
      </c>
      <c r="I2999" s="109" t="s">
        <v>1456</v>
      </c>
    </row>
    <row r="3000" spans="1:9">
      <c r="A3000" s="109" t="s">
        <v>412</v>
      </c>
      <c r="B3000" s="109" t="s">
        <v>411</v>
      </c>
      <c r="C3000" s="109" t="e">
        <f>VLOOKUP(B3000,Nonpubs!$B$2:$D$193,3,FALSE)</f>
        <v>#N/A</v>
      </c>
      <c r="D3000" s="109" t="e">
        <f>VLOOKUP(B3000,Nonpubs!$B$2:$D$193,2,FALSE)</f>
        <v>#N/A</v>
      </c>
      <c r="E3000" s="109" t="s">
        <v>743</v>
      </c>
      <c r="F3000" s="109" t="s">
        <v>951</v>
      </c>
      <c r="G3000" s="109" t="s">
        <v>1271</v>
      </c>
      <c r="H3000" s="109" t="s">
        <v>790</v>
      </c>
      <c r="I3000" s="109" t="s">
        <v>1456</v>
      </c>
    </row>
    <row r="3001" spans="1:9">
      <c r="A3001" s="109" t="s">
        <v>412</v>
      </c>
      <c r="B3001" s="109" t="s">
        <v>411</v>
      </c>
      <c r="C3001" s="109" t="e">
        <f>VLOOKUP(B3001,Nonpubs!$B$2:$D$193,3,FALSE)</f>
        <v>#N/A</v>
      </c>
      <c r="D3001" s="109" t="e">
        <f>VLOOKUP(B3001,Nonpubs!$B$2:$D$193,2,FALSE)</f>
        <v>#N/A</v>
      </c>
      <c r="E3001" s="109" t="s">
        <v>741</v>
      </c>
      <c r="F3001" s="109" t="s">
        <v>935</v>
      </c>
      <c r="G3001" s="109" t="s">
        <v>1253</v>
      </c>
      <c r="H3001" s="109" t="s">
        <v>790</v>
      </c>
      <c r="I3001" s="109" t="s">
        <v>1456</v>
      </c>
    </row>
    <row r="3002" spans="1:9">
      <c r="A3002" s="109" t="s">
        <v>412</v>
      </c>
      <c r="B3002" s="109" t="s">
        <v>411</v>
      </c>
      <c r="C3002" s="109" t="e">
        <f>VLOOKUP(B3002,Nonpubs!$B$2:$D$193,3,FALSE)</f>
        <v>#N/A</v>
      </c>
      <c r="D3002" s="109" t="e">
        <f>VLOOKUP(B3002,Nonpubs!$B$2:$D$193,2,FALSE)</f>
        <v>#N/A</v>
      </c>
      <c r="E3002" s="109" t="s">
        <v>742</v>
      </c>
      <c r="F3002" s="109" t="s">
        <v>935</v>
      </c>
      <c r="G3002" s="109" t="s">
        <v>1253</v>
      </c>
      <c r="H3002" s="109" t="s">
        <v>790</v>
      </c>
      <c r="I3002" s="109" t="s">
        <v>1456</v>
      </c>
    </row>
    <row r="3003" spans="1:9">
      <c r="A3003" s="109" t="s">
        <v>414</v>
      </c>
      <c r="B3003" s="109" t="s">
        <v>413</v>
      </c>
      <c r="C3003" s="109" t="str">
        <f>VLOOKUP(B3003,Nonpubs!$B$2:$D$193,3,FALSE)</f>
        <v xml:space="preserve">K-8                                                                                                                                                                                                                                                                                                                                                                                                                                                                                                                                                                                                                                                                                                                                                                                                                                                                                                                                                                                                                                                                                                                                                                                                                                                                                                                                                                                                                                                                                                                                                                                                                                                                                                                                                                                                                                                                                                                                                                                                                                                                             </v>
      </c>
      <c r="D3003" s="109" t="str">
        <f>VLOOKUP(B3003,Nonpubs!$B$2:$D$193,2,FALSE)</f>
        <v xml:space="preserve">Dayton City                                                 </v>
      </c>
      <c r="E3003" s="109" t="s">
        <v>740</v>
      </c>
      <c r="F3003" s="109" t="s">
        <v>875</v>
      </c>
      <c r="G3003" s="109" t="s">
        <v>1191</v>
      </c>
      <c r="H3003" s="109" t="s">
        <v>793</v>
      </c>
      <c r="I3003" s="109" t="s">
        <v>1456</v>
      </c>
    </row>
    <row r="3004" spans="1:9">
      <c r="A3004" s="109" t="s">
        <v>414</v>
      </c>
      <c r="B3004" s="109" t="s">
        <v>413</v>
      </c>
      <c r="C3004" s="109" t="str">
        <f>VLOOKUP(B3004,Nonpubs!$B$2:$D$193,3,FALSE)</f>
        <v xml:space="preserve">K-8                                                                                                                                                                                                                                                                                                                                                                                                                                                                                                                                                                                                                                                                                                                                                                                                                                                                                                                                                                                                                                                                                                                                                                                                                                                                                                                                                                                                                                                                                                                                                                                                                                                                                                                                                                                                                                                                                                                                                                                                                                                                             </v>
      </c>
      <c r="D3004" s="109" t="str">
        <f>VLOOKUP(B3004,Nonpubs!$B$2:$D$193,2,FALSE)</f>
        <v xml:space="preserve">Dayton City                                                 </v>
      </c>
      <c r="E3004" s="109" t="s">
        <v>741</v>
      </c>
      <c r="F3004" s="109" t="s">
        <v>875</v>
      </c>
      <c r="G3004" s="109" t="s">
        <v>1191</v>
      </c>
      <c r="H3004" s="109" t="s">
        <v>793</v>
      </c>
      <c r="I3004" s="109" t="s">
        <v>1456</v>
      </c>
    </row>
    <row r="3005" spans="1:9">
      <c r="A3005" s="109" t="s">
        <v>414</v>
      </c>
      <c r="B3005" s="109" t="s">
        <v>413</v>
      </c>
      <c r="C3005" s="109" t="str">
        <f>VLOOKUP(B3005,Nonpubs!$B$2:$D$193,3,FALSE)</f>
        <v xml:space="preserve">K-8                                                                                                                                                                                                                                                                                                                                                                                                                                                                                                                                                                                                                                                                                                                                                                                                                                                                                                                                                                                                                                                                                                                                                                                                                                                                                                                                                                                                                                                                                                                                                                                                                                                                                                                                                                                                                                                                                                                                                                                                                                                                             </v>
      </c>
      <c r="D3005" s="109" t="str">
        <f>VLOOKUP(B3005,Nonpubs!$B$2:$D$193,2,FALSE)</f>
        <v xml:space="preserve">Dayton City                                                 </v>
      </c>
      <c r="E3005" s="109" t="s">
        <v>742</v>
      </c>
      <c r="F3005" s="109" t="s">
        <v>875</v>
      </c>
      <c r="G3005" s="109" t="s">
        <v>1191</v>
      </c>
      <c r="H3005" s="109" t="s">
        <v>793</v>
      </c>
      <c r="I3005" s="109" t="s">
        <v>1456</v>
      </c>
    </row>
    <row r="3006" spans="1:9">
      <c r="A3006" s="109" t="s">
        <v>414</v>
      </c>
      <c r="B3006" s="109" t="s">
        <v>413</v>
      </c>
      <c r="C3006" s="109" t="str">
        <f>VLOOKUP(B3006,Nonpubs!$B$2:$D$193,3,FALSE)</f>
        <v xml:space="preserve">K-8                                                                                                                                                                                                                                                                                                                                                                                                                                                                                                                                                                                                                                                                                                                                                                                                                                                                                                                                                                                                                                                                                                                                                                                                                                                                                                                                                                                                                                                                                                                                                                                                                                                                                                                                                                                                                                                                                                                                                                                                                                                                             </v>
      </c>
      <c r="D3006" s="109" t="str">
        <f>VLOOKUP(B3006,Nonpubs!$B$2:$D$193,2,FALSE)</f>
        <v xml:space="preserve">Dayton City                                                 </v>
      </c>
      <c r="E3006" s="109" t="s">
        <v>744</v>
      </c>
      <c r="F3006" s="109" t="s">
        <v>875</v>
      </c>
      <c r="G3006" s="109" t="s">
        <v>1191</v>
      </c>
      <c r="H3006" s="109" t="s">
        <v>793</v>
      </c>
      <c r="I3006" s="109" t="s">
        <v>1456</v>
      </c>
    </row>
    <row r="3007" spans="1:9">
      <c r="A3007" s="109" t="s">
        <v>414</v>
      </c>
      <c r="B3007" s="109" t="s">
        <v>413</v>
      </c>
      <c r="C3007" s="109" t="str">
        <f>VLOOKUP(B3007,Nonpubs!$B$2:$D$193,3,FALSE)</f>
        <v xml:space="preserve">K-8                                                                                                                                                                                                                                                                                                                                                                                                                                                                                                                                                                                                                                                                                                                                                                                                                                                                                                                                                                                                                                                                                                                                                                                                                                                                                                                                                                                                                                                                                                                                                                                                                                                                                                                                                                                                                                                                                                                                                                                                                                                                             </v>
      </c>
      <c r="D3007" s="109" t="str">
        <f>VLOOKUP(B3007,Nonpubs!$B$2:$D$193,2,FALSE)</f>
        <v xml:space="preserve">Dayton City                                                 </v>
      </c>
      <c r="E3007" s="109" t="s">
        <v>743</v>
      </c>
      <c r="F3007" s="109" t="s">
        <v>875</v>
      </c>
      <c r="G3007" s="109" t="s">
        <v>1191</v>
      </c>
      <c r="H3007" s="109" t="s">
        <v>793</v>
      </c>
      <c r="I3007" s="109" t="s">
        <v>1456</v>
      </c>
    </row>
    <row r="3008" spans="1:9">
      <c r="A3008" s="109" t="s">
        <v>414</v>
      </c>
      <c r="B3008" s="109" t="s">
        <v>413</v>
      </c>
      <c r="C3008" s="109" t="str">
        <f>VLOOKUP(B3008,Nonpubs!$B$2:$D$193,3,FALSE)</f>
        <v xml:space="preserve">K-8                                                                                                                                                                                                                                                                                                                                                                                                                                                                                                                                                                                                                                                                                                                                                                                                                                                                                                                                                                                                                                                                                                                                                                                                                                                                                                                                                                                                                                                                                                                                                                                                                                                                                                                                                                                                                                                                                                                                                                                                                                                                             </v>
      </c>
      <c r="D3008" s="109" t="str">
        <f>VLOOKUP(B3008,Nonpubs!$B$2:$D$193,2,FALSE)</f>
        <v xml:space="preserve">Dayton City                                                 </v>
      </c>
      <c r="E3008" s="109" t="s">
        <v>741</v>
      </c>
      <c r="F3008" s="109" t="s">
        <v>901</v>
      </c>
      <c r="G3008" s="109" t="s">
        <v>1218</v>
      </c>
      <c r="H3008" s="109" t="s">
        <v>795</v>
      </c>
      <c r="I3008" s="109" t="s">
        <v>1456</v>
      </c>
    </row>
    <row r="3009" spans="1:9">
      <c r="A3009" s="109" t="s">
        <v>414</v>
      </c>
      <c r="B3009" s="109" t="s">
        <v>413</v>
      </c>
      <c r="C3009" s="109" t="str">
        <f>VLOOKUP(B3009,Nonpubs!$B$2:$D$193,3,FALSE)</f>
        <v xml:space="preserve">K-8                                                                                                                                                                                                                                                                                                                                                                                                                                                                                                                                                                                                                                                                                                                                                                                                                                                                                                                                                                                                                                                                                                                                                                                                                                                                                                                                                                                                                                                                                                                                                                                                                                                                                                                                                                                                                                                                                                                                                                                                                                                                             </v>
      </c>
      <c r="D3009" s="109" t="str">
        <f>VLOOKUP(B3009,Nonpubs!$B$2:$D$193,2,FALSE)</f>
        <v xml:space="preserve">Dayton City                                                 </v>
      </c>
      <c r="E3009" s="109" t="s">
        <v>742</v>
      </c>
      <c r="F3009" s="109" t="s">
        <v>876</v>
      </c>
      <c r="G3009" s="109" t="s">
        <v>1192</v>
      </c>
      <c r="H3009" s="109" t="s">
        <v>793</v>
      </c>
      <c r="I3009" s="109" t="s">
        <v>1456</v>
      </c>
    </row>
    <row r="3010" spans="1:9">
      <c r="A3010" s="109" t="s">
        <v>414</v>
      </c>
      <c r="B3010" s="109" t="s">
        <v>413</v>
      </c>
      <c r="C3010" s="109" t="str">
        <f>VLOOKUP(B3010,Nonpubs!$B$2:$D$193,3,FALSE)</f>
        <v xml:space="preserve">K-8                                                                                                                                                                                                                                                                                                                                                                                                                                                                                                                                                                                                                                                                                                                                                                                                                                                                                                                                                                                                                                                                                                                                                                                                                                                                                                                                                                                                                                                                                                                                                                                                                                                                                                                                                                                                                                                                                                                                                                                                                                                                             </v>
      </c>
      <c r="D3010" s="109" t="str">
        <f>VLOOKUP(B3010,Nonpubs!$B$2:$D$193,2,FALSE)</f>
        <v xml:space="preserve">Dayton City                                                 </v>
      </c>
      <c r="E3010" s="109" t="s">
        <v>740</v>
      </c>
      <c r="F3010" s="109" t="s">
        <v>994</v>
      </c>
      <c r="G3010" s="109" t="s">
        <v>1317</v>
      </c>
      <c r="H3010" s="109" t="s">
        <v>793</v>
      </c>
      <c r="I3010" s="109" t="s">
        <v>1456</v>
      </c>
    </row>
    <row r="3011" spans="1:9">
      <c r="A3011" s="109" t="s">
        <v>414</v>
      </c>
      <c r="B3011" s="109" t="s">
        <v>413</v>
      </c>
      <c r="C3011" s="109" t="str">
        <f>VLOOKUP(B3011,Nonpubs!$B$2:$D$193,3,FALSE)</f>
        <v xml:space="preserve">K-8                                                                                                                                                                                                                                                                                                                                                                                                                                                                                                                                                                                                                                                                                                                                                                                                                                                                                                                                                                                                                                                                                                                                                                                                                                                                                                                                                                                                                                                                                                                                                                                                                                                                                                                                                                                                                                                                                                                                                                                                                                                                             </v>
      </c>
      <c r="D3011" s="109" t="str">
        <f>VLOOKUP(B3011,Nonpubs!$B$2:$D$193,2,FALSE)</f>
        <v xml:space="preserve">Dayton City                                                 </v>
      </c>
      <c r="E3011" s="109" t="s">
        <v>739</v>
      </c>
      <c r="F3011" s="109" t="s">
        <v>908</v>
      </c>
      <c r="G3011" s="109" t="s">
        <v>1225</v>
      </c>
      <c r="H3011" s="109" t="s">
        <v>793</v>
      </c>
      <c r="I3011" s="109" t="s">
        <v>1456</v>
      </c>
    </row>
    <row r="3012" spans="1:9">
      <c r="A3012" s="109" t="s">
        <v>414</v>
      </c>
      <c r="B3012" s="109" t="s">
        <v>413</v>
      </c>
      <c r="C3012" s="109" t="str">
        <f>VLOOKUP(B3012,Nonpubs!$B$2:$D$193,3,FALSE)</f>
        <v xml:space="preserve">K-8                                                                                                                                                                                                                                                                                                                                                                                                                                                                                                                                                                                                                                                                                                                                                                                                                                                                                                                                                                                                                                                                                                                                                                                                                                                                                                                                                                                                                                                                                                                                                                                                                                                                                                                                                                                                                                                                                                                                                                                                                                                                             </v>
      </c>
      <c r="D3012" s="109" t="str">
        <f>VLOOKUP(B3012,Nonpubs!$B$2:$D$193,2,FALSE)</f>
        <v xml:space="preserve">Dayton City                                                 </v>
      </c>
      <c r="E3012" s="109" t="s">
        <v>740</v>
      </c>
      <c r="F3012" s="109" t="s">
        <v>908</v>
      </c>
      <c r="G3012" s="109" t="s">
        <v>1225</v>
      </c>
      <c r="H3012" s="109" t="s">
        <v>793</v>
      </c>
      <c r="I3012" s="109" t="s">
        <v>1456</v>
      </c>
    </row>
    <row r="3013" spans="1:9">
      <c r="A3013" s="109" t="s">
        <v>414</v>
      </c>
      <c r="B3013" s="109" t="s">
        <v>413</v>
      </c>
      <c r="C3013" s="109" t="str">
        <f>VLOOKUP(B3013,Nonpubs!$B$2:$D$193,3,FALSE)</f>
        <v xml:space="preserve">K-8                                                                                                                                                                                                                                                                                                                                                                                                                                                                                                                                                                                                                                                                                                                                                                                                                                                                                                                                                                                                                                                                                                                                                                                                                                                                                                                                                                                                                                                                                                                                                                                                                                                                                                                                                                                                                                                                                                                                                                                                                                                                             </v>
      </c>
      <c r="D3013" s="109" t="str">
        <f>VLOOKUP(B3013,Nonpubs!$B$2:$D$193,2,FALSE)</f>
        <v xml:space="preserve">Dayton City                                                 </v>
      </c>
      <c r="E3013" s="109" t="s">
        <v>741</v>
      </c>
      <c r="F3013" s="109" t="s">
        <v>908</v>
      </c>
      <c r="G3013" s="109" t="s">
        <v>1225</v>
      </c>
      <c r="H3013" s="109" t="s">
        <v>793</v>
      </c>
      <c r="I3013" s="109" t="s">
        <v>1456</v>
      </c>
    </row>
    <row r="3014" spans="1:9">
      <c r="A3014" s="109" t="s">
        <v>414</v>
      </c>
      <c r="B3014" s="109" t="s">
        <v>413</v>
      </c>
      <c r="C3014" s="109" t="str">
        <f>VLOOKUP(B3014,Nonpubs!$B$2:$D$193,3,FALSE)</f>
        <v xml:space="preserve">K-8                                                                                                                                                                                                                                                                                                                                                                                                                                                                                                                                                                                                                                                                                                                                                                                                                                                                                                                                                                                                                                                                                                                                                                                                                                                                                                                                                                                                                                                                                                                                                                                                                                                                                                                                                                                                                                                                                                                                                                                                                                                                             </v>
      </c>
      <c r="D3014" s="109" t="str">
        <f>VLOOKUP(B3014,Nonpubs!$B$2:$D$193,2,FALSE)</f>
        <v xml:space="preserve">Dayton City                                                 </v>
      </c>
      <c r="E3014" s="109" t="s">
        <v>742</v>
      </c>
      <c r="F3014" s="109" t="s">
        <v>908</v>
      </c>
      <c r="G3014" s="109" t="s">
        <v>1225</v>
      </c>
      <c r="H3014" s="109" t="s">
        <v>793</v>
      </c>
      <c r="I3014" s="109" t="s">
        <v>1456</v>
      </c>
    </row>
    <row r="3015" spans="1:9">
      <c r="A3015" s="109" t="s">
        <v>414</v>
      </c>
      <c r="B3015" s="109" t="s">
        <v>413</v>
      </c>
      <c r="C3015" s="109" t="str">
        <f>VLOOKUP(B3015,Nonpubs!$B$2:$D$193,3,FALSE)</f>
        <v xml:space="preserve">K-8                                                                                                                                                                                                                                                                                                                                                                                                                                                                                                                                                                                                                                                                                                                                                                                                                                                                                                                                                                                                                                                                                                                                                                                                                                                                                                                                                                                                                                                                                                                                                                                                                                                                                                                                                                                                                                                                                                                                                                                                                                                                             </v>
      </c>
      <c r="D3015" s="109" t="str">
        <f>VLOOKUP(B3015,Nonpubs!$B$2:$D$193,2,FALSE)</f>
        <v xml:space="preserve">Dayton City                                                 </v>
      </c>
      <c r="E3015" s="109" t="s">
        <v>739</v>
      </c>
      <c r="F3015" s="109" t="s">
        <v>907</v>
      </c>
      <c r="G3015" s="109" t="s">
        <v>1224</v>
      </c>
      <c r="H3015" s="109" t="s">
        <v>793</v>
      </c>
      <c r="I3015" s="109" t="s">
        <v>1456</v>
      </c>
    </row>
    <row r="3016" spans="1:9">
      <c r="A3016" s="109" t="s">
        <v>414</v>
      </c>
      <c r="B3016" s="109" t="s">
        <v>413</v>
      </c>
      <c r="C3016" s="109" t="str">
        <f>VLOOKUP(B3016,Nonpubs!$B$2:$D$193,3,FALSE)</f>
        <v xml:space="preserve">K-8                                                                                                                                                                                                                                                                                                                                                                                                                                                                                                                                                                                                                                                                                                                                                                                                                                                                                                                                                                                                                                                                                                                                                                                                                                                                                                                                                                                                                                                                                                                                                                                                                                                                                                                                                                                                                                                                                                                                                                                                                                                                             </v>
      </c>
      <c r="D3016" s="109" t="str">
        <f>VLOOKUP(B3016,Nonpubs!$B$2:$D$193,2,FALSE)</f>
        <v xml:space="preserve">Dayton City                                                 </v>
      </c>
      <c r="E3016" s="109" t="s">
        <v>740</v>
      </c>
      <c r="F3016" s="109" t="s">
        <v>907</v>
      </c>
      <c r="G3016" s="109" t="s">
        <v>1224</v>
      </c>
      <c r="H3016" s="109" t="s">
        <v>793</v>
      </c>
      <c r="I3016" s="109" t="s">
        <v>1456</v>
      </c>
    </row>
    <row r="3017" spans="1:9">
      <c r="A3017" s="109" t="s">
        <v>414</v>
      </c>
      <c r="B3017" s="109" t="s">
        <v>413</v>
      </c>
      <c r="C3017" s="109" t="str">
        <f>VLOOKUP(B3017,Nonpubs!$B$2:$D$193,3,FALSE)</f>
        <v xml:space="preserve">K-8                                                                                                                                                                                                                                                                                                                                                                                                                                                                                                                                                                                                                                                                                                                                                                                                                                                                                                                                                                                                                                                                                                                                                                                                                                                                                                                                                                                                                                                                                                                                                                                                                                                                                                                                                                                                                                                                                                                                                                                                                                                                             </v>
      </c>
      <c r="D3017" s="109" t="str">
        <f>VLOOKUP(B3017,Nonpubs!$B$2:$D$193,2,FALSE)</f>
        <v xml:space="preserve">Dayton City                                                 </v>
      </c>
      <c r="E3017" s="109" t="s">
        <v>741</v>
      </c>
      <c r="F3017" s="109" t="s">
        <v>907</v>
      </c>
      <c r="G3017" s="109" t="s">
        <v>1224</v>
      </c>
      <c r="H3017" s="109" t="s">
        <v>793</v>
      </c>
      <c r="I3017" s="109" t="s">
        <v>1456</v>
      </c>
    </row>
    <row r="3018" spans="1:9">
      <c r="A3018" s="109" t="s">
        <v>414</v>
      </c>
      <c r="B3018" s="109" t="s">
        <v>413</v>
      </c>
      <c r="C3018" s="109" t="str">
        <f>VLOOKUP(B3018,Nonpubs!$B$2:$D$193,3,FALSE)</f>
        <v xml:space="preserve">K-8                                                                                                                                                                                                                                                                                                                                                                                                                                                                                                                                                                                                                                                                                                                                                                                                                                                                                                                                                                                                                                                                                                                                                                                                                                                                                                                                                                                                                                                                                                                                                                                                                                                                                                                                                                                                                                                                                                                                                                                                                                                                             </v>
      </c>
      <c r="D3018" s="109" t="str">
        <f>VLOOKUP(B3018,Nonpubs!$B$2:$D$193,2,FALSE)</f>
        <v xml:space="preserve">Dayton City                                                 </v>
      </c>
      <c r="E3018" s="109" t="s">
        <v>742</v>
      </c>
      <c r="F3018" s="109" t="s">
        <v>907</v>
      </c>
      <c r="G3018" s="109" t="s">
        <v>1224</v>
      </c>
      <c r="H3018" s="109" t="s">
        <v>793</v>
      </c>
      <c r="I3018" s="109" t="s">
        <v>1456</v>
      </c>
    </row>
    <row r="3019" spans="1:9">
      <c r="A3019" s="109" t="s">
        <v>414</v>
      </c>
      <c r="B3019" s="109" t="s">
        <v>413</v>
      </c>
      <c r="C3019" s="109" t="str">
        <f>VLOOKUP(B3019,Nonpubs!$B$2:$D$193,3,FALSE)</f>
        <v xml:space="preserve">K-8                                                                                                                                                                                                                                                                                                                                                                                                                                                                                                                                                                                                                                                                                                                                                                                                                                                                                                                                                                                                                                                                                                                                                                                                                                                                                                                                                                                                                                                                                                                                                                                                                                                                                                                                                                                                                                                                                                                                                                                                                                                                             </v>
      </c>
      <c r="D3019" s="109" t="str">
        <f>VLOOKUP(B3019,Nonpubs!$B$2:$D$193,2,FALSE)</f>
        <v xml:space="preserve">Dayton City                                                 </v>
      </c>
      <c r="E3019" s="109" t="s">
        <v>744</v>
      </c>
      <c r="F3019" s="109" t="s">
        <v>907</v>
      </c>
      <c r="G3019" s="109" t="s">
        <v>1224</v>
      </c>
      <c r="H3019" s="109" t="s">
        <v>793</v>
      </c>
      <c r="I3019" s="109" t="s">
        <v>1456</v>
      </c>
    </row>
    <row r="3020" spans="1:9">
      <c r="A3020" s="109" t="s">
        <v>414</v>
      </c>
      <c r="B3020" s="109" t="s">
        <v>413</v>
      </c>
      <c r="C3020" s="109" t="str">
        <f>VLOOKUP(B3020,Nonpubs!$B$2:$D$193,3,FALSE)</f>
        <v xml:space="preserve">K-8                                                                                                                                                                                                                                                                                                                                                                                                                                                                                                                                                                                                                                                                                                                                                                                                                                                                                                                                                                                                                                                                                                                                                                                                                                                                                                                                                                                                                                                                                                                                                                                                                                                                                                                                                                                                                                                                                                                                                                                                                                                                             </v>
      </c>
      <c r="D3020" s="109" t="str">
        <f>VLOOKUP(B3020,Nonpubs!$B$2:$D$193,2,FALSE)</f>
        <v xml:space="preserve">Dayton City                                                 </v>
      </c>
      <c r="E3020" s="109" t="s">
        <v>743</v>
      </c>
      <c r="F3020" s="109" t="s">
        <v>907</v>
      </c>
      <c r="G3020" s="109" t="s">
        <v>1224</v>
      </c>
      <c r="H3020" s="109" t="s">
        <v>793</v>
      </c>
      <c r="I3020" s="109" t="s">
        <v>1456</v>
      </c>
    </row>
    <row r="3021" spans="1:9">
      <c r="A3021" s="109" t="s">
        <v>414</v>
      </c>
      <c r="B3021" s="109" t="s">
        <v>413</v>
      </c>
      <c r="C3021" s="109" t="str">
        <f>VLOOKUP(B3021,Nonpubs!$B$2:$D$193,3,FALSE)</f>
        <v xml:space="preserve">K-8                                                                                                                                                                                                                                                                                                                                                                                                                                                                                                                                                                                                                                                                                                                                                                                                                                                                                                                                                                                                                                                                                                                                                                                                                                                                                                                                                                                                                                                                                                                                                                                                                                                                                                                                                                                                                                                                                                                                                                                                                                                                             </v>
      </c>
      <c r="D3021" s="109" t="str">
        <f>VLOOKUP(B3021,Nonpubs!$B$2:$D$193,2,FALSE)</f>
        <v xml:space="preserve">Dayton City                                                 </v>
      </c>
      <c r="E3021" s="109" t="s">
        <v>744</v>
      </c>
      <c r="F3021" s="109" t="s">
        <v>1084</v>
      </c>
      <c r="G3021" s="109" t="s">
        <v>1414</v>
      </c>
      <c r="H3021" s="109" t="s">
        <v>799</v>
      </c>
      <c r="I3021" s="109" t="s">
        <v>1455</v>
      </c>
    </row>
    <row r="3022" spans="1:9">
      <c r="A3022" s="109" t="s">
        <v>414</v>
      </c>
      <c r="B3022" s="109" t="s">
        <v>413</v>
      </c>
      <c r="C3022" s="109" t="str">
        <f>VLOOKUP(B3022,Nonpubs!$B$2:$D$193,3,FALSE)</f>
        <v xml:space="preserve">K-8                                                                                                                                                                                                                                                                                                                                                                                                                                                                                                                                                                                                                                                                                                                                                                                                                                                                                                                                                                                                                                                                                                                                                                                                                                                                                                                                                                                                                                                                                                                                                                                                                                                                                                                                                                                                                                                                                                                                                                                                                                                                             </v>
      </c>
      <c r="D3022" s="109" t="str">
        <f>VLOOKUP(B3022,Nonpubs!$B$2:$D$193,2,FALSE)</f>
        <v xml:space="preserve">Dayton City                                                 </v>
      </c>
      <c r="E3022" s="109" t="s">
        <v>739</v>
      </c>
      <c r="F3022" s="109" t="s">
        <v>902</v>
      </c>
      <c r="G3022" s="109" t="s">
        <v>1219</v>
      </c>
      <c r="H3022" s="109" t="s">
        <v>795</v>
      </c>
      <c r="I3022" s="109" t="s">
        <v>1456</v>
      </c>
    </row>
    <row r="3023" spans="1:9">
      <c r="A3023" s="109" t="s">
        <v>414</v>
      </c>
      <c r="B3023" s="109" t="s">
        <v>413</v>
      </c>
      <c r="C3023" s="109" t="str">
        <f>VLOOKUP(B3023,Nonpubs!$B$2:$D$193,3,FALSE)</f>
        <v xml:space="preserve">K-8                                                                                                                                                                                                                                                                                                                                                                                                                                                                                                                                                                                                                                                                                                                                                                                                                                                                                                                                                                                                                                                                                                                                                                                                                                                                                                                                                                                                                                                                                                                                                                                                                                                                                                                                                                                                                                                                                                                                                                                                                                                                             </v>
      </c>
      <c r="D3023" s="109" t="str">
        <f>VLOOKUP(B3023,Nonpubs!$B$2:$D$193,2,FALSE)</f>
        <v xml:space="preserve">Dayton City                                                 </v>
      </c>
      <c r="E3023" s="109" t="s">
        <v>740</v>
      </c>
      <c r="F3023" s="109" t="s">
        <v>902</v>
      </c>
      <c r="G3023" s="109" t="s">
        <v>1219</v>
      </c>
      <c r="H3023" s="109" t="s">
        <v>795</v>
      </c>
      <c r="I3023" s="109" t="s">
        <v>1456</v>
      </c>
    </row>
    <row r="3024" spans="1:9">
      <c r="A3024" s="109" t="s">
        <v>414</v>
      </c>
      <c r="B3024" s="109" t="s">
        <v>413</v>
      </c>
      <c r="C3024" s="109" t="str">
        <f>VLOOKUP(B3024,Nonpubs!$B$2:$D$193,3,FALSE)</f>
        <v xml:space="preserve">K-8                                                                                                                                                                                                                                                                                                                                                                                                                                                                                                                                                                                                                                                                                                                                                                                                                                                                                                                                                                                                                                                                                                                                                                                                                                                                                                                                                                                                                                                                                                                                                                                                                                                                                                                                                                                                                                                                                                                                                                                                                                                                             </v>
      </c>
      <c r="D3024" s="109" t="str">
        <f>VLOOKUP(B3024,Nonpubs!$B$2:$D$193,2,FALSE)</f>
        <v xml:space="preserve">Dayton City                                                 </v>
      </c>
      <c r="E3024" s="109" t="s">
        <v>741</v>
      </c>
      <c r="F3024" s="109" t="s">
        <v>902</v>
      </c>
      <c r="G3024" s="109" t="s">
        <v>1219</v>
      </c>
      <c r="H3024" s="109" t="s">
        <v>795</v>
      </c>
      <c r="I3024" s="109" t="s">
        <v>1456</v>
      </c>
    </row>
    <row r="3025" spans="1:9">
      <c r="A3025" s="109" t="s">
        <v>414</v>
      </c>
      <c r="B3025" s="109" t="s">
        <v>413</v>
      </c>
      <c r="C3025" s="109" t="str">
        <f>VLOOKUP(B3025,Nonpubs!$B$2:$D$193,3,FALSE)</f>
        <v xml:space="preserve">K-8                                                                                                                                                                                                                                                                                                                                                                                                                                                                                                                                                                                                                                                                                                                                                                                                                                                                                                                                                                                                                                                                                                                                                                                                                                                                                                                                                                                                                                                                                                                                                                                                                                                                                                                                                                                                                                                                                                                                                                                                                                                                             </v>
      </c>
      <c r="D3025" s="109" t="str">
        <f>VLOOKUP(B3025,Nonpubs!$B$2:$D$193,2,FALSE)</f>
        <v xml:space="preserve">Dayton City                                                 </v>
      </c>
      <c r="E3025" s="109" t="s">
        <v>742</v>
      </c>
      <c r="F3025" s="109" t="s">
        <v>902</v>
      </c>
      <c r="G3025" s="109" t="s">
        <v>1219</v>
      </c>
      <c r="H3025" s="109" t="s">
        <v>795</v>
      </c>
      <c r="I3025" s="109" t="s">
        <v>1456</v>
      </c>
    </row>
    <row r="3026" spans="1:9">
      <c r="A3026" s="109" t="s">
        <v>414</v>
      </c>
      <c r="B3026" s="109" t="s">
        <v>413</v>
      </c>
      <c r="C3026" s="109" t="str">
        <f>VLOOKUP(B3026,Nonpubs!$B$2:$D$193,3,FALSE)</f>
        <v xml:space="preserve">K-8                                                                                                                                                                                                                                                                                                                                                                                                                                                                                                                                                                                                                                                                                                                                                                                                                                                                                                                                                                                                                                                                                                                                                                                                                                                                                                                                                                                                                                                                                                                                                                                                                                                                                                                                                                                                                                                                                                                                                                                                                                                                             </v>
      </c>
      <c r="D3026" s="109" t="str">
        <f>VLOOKUP(B3026,Nonpubs!$B$2:$D$193,2,FALSE)</f>
        <v xml:space="preserve">Dayton City                                                 </v>
      </c>
      <c r="E3026" s="109" t="s">
        <v>744</v>
      </c>
      <c r="F3026" s="109" t="s">
        <v>902</v>
      </c>
      <c r="G3026" s="109" t="s">
        <v>1219</v>
      </c>
      <c r="H3026" s="109" t="s">
        <v>795</v>
      </c>
      <c r="I3026" s="109" t="s">
        <v>1456</v>
      </c>
    </row>
    <row r="3027" spans="1:9">
      <c r="A3027" s="109" t="s">
        <v>414</v>
      </c>
      <c r="B3027" s="109" t="s">
        <v>413</v>
      </c>
      <c r="C3027" s="109" t="str">
        <f>VLOOKUP(B3027,Nonpubs!$B$2:$D$193,3,FALSE)</f>
        <v xml:space="preserve">K-8                                                                                                                                                                                                                                                                                                                                                                                                                                                                                                                                                                                                                                                                                                                                                                                                                                                                                                                                                                                                                                                                                                                                                                                                                                                                                                                                                                                                                                                                                                                                                                                                                                                                                                                                                                                                                                                                                                                                                                                                                                                                             </v>
      </c>
      <c r="D3027" s="109" t="str">
        <f>VLOOKUP(B3027,Nonpubs!$B$2:$D$193,2,FALSE)</f>
        <v xml:space="preserve">Dayton City                                                 </v>
      </c>
      <c r="E3027" s="109" t="s">
        <v>739</v>
      </c>
      <c r="F3027" s="109" t="s">
        <v>903</v>
      </c>
      <c r="G3027" s="109" t="s">
        <v>1220</v>
      </c>
      <c r="H3027" s="109" t="s">
        <v>793</v>
      </c>
      <c r="I3027" s="109" t="s">
        <v>1456</v>
      </c>
    </row>
    <row r="3028" spans="1:9">
      <c r="A3028" s="109" t="s">
        <v>414</v>
      </c>
      <c r="B3028" s="109" t="s">
        <v>413</v>
      </c>
      <c r="C3028" s="109" t="str">
        <f>VLOOKUP(B3028,Nonpubs!$B$2:$D$193,3,FALSE)</f>
        <v xml:space="preserve">K-8                                                                                                                                                                                                                                                                                                                                                                                                                                                                                                                                                                                                                                                                                                                                                                                                                                                                                                                                                                                                                                                                                                                                                                                                                                                                                                                                                                                                                                                                                                                                                                                                                                                                                                                                                                                                                                                                                                                                                                                                                                                                             </v>
      </c>
      <c r="D3028" s="109" t="str">
        <f>VLOOKUP(B3028,Nonpubs!$B$2:$D$193,2,FALSE)</f>
        <v xml:space="preserve">Dayton City                                                 </v>
      </c>
      <c r="E3028" s="109" t="s">
        <v>740</v>
      </c>
      <c r="F3028" s="109" t="s">
        <v>903</v>
      </c>
      <c r="G3028" s="109" t="s">
        <v>1220</v>
      </c>
      <c r="H3028" s="109" t="s">
        <v>793</v>
      </c>
      <c r="I3028" s="109" t="s">
        <v>1456</v>
      </c>
    </row>
    <row r="3029" spans="1:9">
      <c r="A3029" s="109" t="s">
        <v>414</v>
      </c>
      <c r="B3029" s="109" t="s">
        <v>413</v>
      </c>
      <c r="C3029" s="109" t="str">
        <f>VLOOKUP(B3029,Nonpubs!$B$2:$D$193,3,FALSE)</f>
        <v xml:space="preserve">K-8                                                                                                                                                                                                                                                                                                                                                                                                                                                                                                                                                                                                                                                                                                                                                                                                                                                                                                                                                                                                                                                                                                                                                                                                                                                                                                                                                                                                                                                                                                                                                                                                                                                                                                                                                                                                                                                                                                                                                                                                                                                                             </v>
      </c>
      <c r="D3029" s="109" t="str">
        <f>VLOOKUP(B3029,Nonpubs!$B$2:$D$193,2,FALSE)</f>
        <v xml:space="preserve">Dayton City                                                 </v>
      </c>
      <c r="E3029" s="109" t="s">
        <v>741</v>
      </c>
      <c r="F3029" s="109" t="s">
        <v>903</v>
      </c>
      <c r="G3029" s="109" t="s">
        <v>1220</v>
      </c>
      <c r="H3029" s="109" t="s">
        <v>793</v>
      </c>
      <c r="I3029" s="109" t="s">
        <v>1456</v>
      </c>
    </row>
    <row r="3030" spans="1:9">
      <c r="A3030" s="109" t="s">
        <v>414</v>
      </c>
      <c r="B3030" s="109" t="s">
        <v>413</v>
      </c>
      <c r="C3030" s="109" t="str">
        <f>VLOOKUP(B3030,Nonpubs!$B$2:$D$193,3,FALSE)</f>
        <v xml:space="preserve">K-8                                                                                                                                                                                                                                                                                                                                                                                                                                                                                                                                                                                                                                                                                                                                                                                                                                                                                                                                                                                                                                                                                                                                                                                                                                                                                                                                                                                                                                                                                                                                                                                                                                                                                                                                                                                                                                                                                                                                                                                                                                                                             </v>
      </c>
      <c r="D3030" s="109" t="str">
        <f>VLOOKUP(B3030,Nonpubs!$B$2:$D$193,2,FALSE)</f>
        <v xml:space="preserve">Dayton City                                                 </v>
      </c>
      <c r="E3030" s="109" t="s">
        <v>742</v>
      </c>
      <c r="F3030" s="109" t="s">
        <v>903</v>
      </c>
      <c r="G3030" s="109" t="s">
        <v>1220</v>
      </c>
      <c r="H3030" s="109" t="s">
        <v>793</v>
      </c>
      <c r="I3030" s="109" t="s">
        <v>1456</v>
      </c>
    </row>
    <row r="3031" spans="1:9">
      <c r="A3031" s="109" t="s">
        <v>414</v>
      </c>
      <c r="B3031" s="109" t="s">
        <v>413</v>
      </c>
      <c r="C3031" s="109" t="str">
        <f>VLOOKUP(B3031,Nonpubs!$B$2:$D$193,3,FALSE)</f>
        <v xml:space="preserve">K-8                                                                                                                                                                                                                                                                                                                                                                                                                                                                                                                                                                                                                                                                                                                                                                                                                                                                                                                                                                                                                                                                                                                                                                                                                                                                                                                                                                                                                                                                                                                                                                                                                                                                                                                                                                                                                                                                                                                                                                                                                                                                             </v>
      </c>
      <c r="D3031" s="109" t="str">
        <f>VLOOKUP(B3031,Nonpubs!$B$2:$D$193,2,FALSE)</f>
        <v xml:space="preserve">Dayton City                                                 </v>
      </c>
      <c r="E3031" s="109" t="s">
        <v>744</v>
      </c>
      <c r="F3031" s="109" t="s">
        <v>903</v>
      </c>
      <c r="G3031" s="109" t="s">
        <v>1220</v>
      </c>
      <c r="H3031" s="109" t="s">
        <v>793</v>
      </c>
      <c r="I3031" s="109" t="s">
        <v>1456</v>
      </c>
    </row>
    <row r="3032" spans="1:9">
      <c r="A3032" s="109" t="s">
        <v>414</v>
      </c>
      <c r="B3032" s="109" t="s">
        <v>413</v>
      </c>
      <c r="C3032" s="109" t="str">
        <f>VLOOKUP(B3032,Nonpubs!$B$2:$D$193,3,FALSE)</f>
        <v xml:space="preserve">K-8                                                                                                                                                                                                                                                                                                                                                                                                                                                                                                                                                                                                                                                                                                                                                                                                                                                                                                                                                                                                                                                                                                                                                                                                                                                                                                                                                                                                                                                                                                                                                                                                                                                                                                                                                                                                                                                                                                                                                                                                                                                                             </v>
      </c>
      <c r="D3032" s="109" t="str">
        <f>VLOOKUP(B3032,Nonpubs!$B$2:$D$193,2,FALSE)</f>
        <v xml:space="preserve">Dayton City                                                 </v>
      </c>
      <c r="E3032" s="109" t="s">
        <v>743</v>
      </c>
      <c r="F3032" s="109" t="s">
        <v>903</v>
      </c>
      <c r="G3032" s="109" t="s">
        <v>1220</v>
      </c>
      <c r="H3032" s="109" t="s">
        <v>793</v>
      </c>
      <c r="I3032" s="109" t="s">
        <v>1456</v>
      </c>
    </row>
    <row r="3033" spans="1:9">
      <c r="A3033" s="109" t="s">
        <v>414</v>
      </c>
      <c r="B3033" s="109" t="s">
        <v>413</v>
      </c>
      <c r="C3033" s="109" t="str">
        <f>VLOOKUP(B3033,Nonpubs!$B$2:$D$193,3,FALSE)</f>
        <v xml:space="preserve">K-8                                                                                                                                                                                                                                                                                                                                                                                                                                                                                                                                                                                                                                                                                                                                                                                                                                                                                                                                                                                                                                                                                                                                                                                                                                                                                                                                                                                                                                                                                                                                                                                                                                                                                                                                                                                                                                                                                                                                                                                                                                                                             </v>
      </c>
      <c r="D3033" s="109" t="str">
        <f>VLOOKUP(B3033,Nonpubs!$B$2:$D$193,2,FALSE)</f>
        <v xml:space="preserve">Dayton City                                                 </v>
      </c>
      <c r="E3033" s="109" t="s">
        <v>744</v>
      </c>
      <c r="F3033" s="109" t="s">
        <v>1030</v>
      </c>
      <c r="G3033" s="109" t="s">
        <v>1354</v>
      </c>
      <c r="H3033" s="109" t="s">
        <v>1355</v>
      </c>
      <c r="I3033" s="109" t="s">
        <v>1455</v>
      </c>
    </row>
    <row r="3034" spans="1:9">
      <c r="A3034" s="109" t="s">
        <v>414</v>
      </c>
      <c r="B3034" s="109" t="s">
        <v>413</v>
      </c>
      <c r="C3034" s="109" t="str">
        <f>VLOOKUP(B3034,Nonpubs!$B$2:$D$193,3,FALSE)</f>
        <v xml:space="preserve">K-8                                                                                                                                                                                                                                                                                                                                                                                                                                                                                                                                                                                                                                                                                                                                                                                                                                                                                                                                                                                                                                                                                                                                                                                                                                                                                                                                                                                                                                                                                                                                                                                                                                                                                                                                                                                                                                                                                                                                                                                                                                                                             </v>
      </c>
      <c r="D3034" s="109" t="str">
        <f>VLOOKUP(B3034,Nonpubs!$B$2:$D$193,2,FALSE)</f>
        <v xml:space="preserve">Dayton City                                                 </v>
      </c>
      <c r="E3034" s="109" t="s">
        <v>739</v>
      </c>
      <c r="F3034" s="109" t="s">
        <v>930</v>
      </c>
      <c r="G3034" s="109" t="s">
        <v>1248</v>
      </c>
      <c r="H3034" s="109" t="s">
        <v>793</v>
      </c>
      <c r="I3034" s="109" t="s">
        <v>1456</v>
      </c>
    </row>
    <row r="3035" spans="1:9">
      <c r="A3035" s="109" t="s">
        <v>414</v>
      </c>
      <c r="B3035" s="109" t="s">
        <v>413</v>
      </c>
      <c r="C3035" s="109" t="str">
        <f>VLOOKUP(B3035,Nonpubs!$B$2:$D$193,3,FALSE)</f>
        <v xml:space="preserve">K-8                                                                                                                                                                                                                                                                                                                                                                                                                                                                                                                                                                                                                                                                                                                                                                                                                                                                                                                                                                                                                                                                                                                                                                                                                                                                                                                                                                                                                                                                                                                                                                                                                                                                                                                                                                                                                                                                                                                                                                                                                                                                             </v>
      </c>
      <c r="D3035" s="109" t="str">
        <f>VLOOKUP(B3035,Nonpubs!$B$2:$D$193,2,FALSE)</f>
        <v xml:space="preserve">Dayton City                                                 </v>
      </c>
      <c r="E3035" s="109" t="s">
        <v>742</v>
      </c>
      <c r="F3035" s="109" t="s">
        <v>930</v>
      </c>
      <c r="G3035" s="109" t="s">
        <v>1248</v>
      </c>
      <c r="H3035" s="109" t="s">
        <v>793</v>
      </c>
      <c r="I3035" s="109" t="s">
        <v>1456</v>
      </c>
    </row>
    <row r="3036" spans="1:9">
      <c r="A3036" s="109" t="s">
        <v>414</v>
      </c>
      <c r="B3036" s="109" t="s">
        <v>413</v>
      </c>
      <c r="C3036" s="109" t="str">
        <f>VLOOKUP(B3036,Nonpubs!$B$2:$D$193,3,FALSE)</f>
        <v xml:space="preserve">K-8                                                                                                                                                                                                                                                                                                                                                                                                                                                                                                                                                                                                                                                                                                                                                                                                                                                                                                                                                                                                                                                                                                                                                                                                                                                                                                                                                                                                                                                                                                                                                                                                                                                                                                                                                                                                                                                                                                                                                                                                                                                                             </v>
      </c>
      <c r="D3036" s="109" t="str">
        <f>VLOOKUP(B3036,Nonpubs!$B$2:$D$193,2,FALSE)</f>
        <v xml:space="preserve">Dayton City                                                 </v>
      </c>
      <c r="E3036" s="109" t="s">
        <v>742</v>
      </c>
      <c r="F3036" s="109" t="s">
        <v>1482</v>
      </c>
      <c r="G3036" s="109" t="s">
        <v>1482</v>
      </c>
      <c r="H3036" s="109" t="s">
        <v>1482</v>
      </c>
      <c r="I3036" s="109" t="s">
        <v>1482</v>
      </c>
    </row>
    <row r="3037" spans="1:9">
      <c r="A3037" s="109" t="s">
        <v>414</v>
      </c>
      <c r="B3037" s="109" t="s">
        <v>413</v>
      </c>
      <c r="C3037" s="109" t="str">
        <f>VLOOKUP(B3037,Nonpubs!$B$2:$D$193,3,FALSE)</f>
        <v xml:space="preserve">K-8                                                                                                                                                                                                                                                                                                                                                                                                                                                                                                                                                                                                                                                                                                                                                                                                                                                                                                                                                                                                                                                                                                                                                                                                                                                                                                                                                                                                                                                                                                                                                                                                                                                                                                                                                                                                                                                                                                                                                                                                                                                                             </v>
      </c>
      <c r="D3037" s="109" t="str">
        <f>VLOOKUP(B3037,Nonpubs!$B$2:$D$193,2,FALSE)</f>
        <v xml:space="preserve">Dayton City                                                 </v>
      </c>
      <c r="E3037" s="109" t="s">
        <v>743</v>
      </c>
      <c r="F3037" s="109" t="s">
        <v>1482</v>
      </c>
      <c r="G3037" s="109" t="s">
        <v>1482</v>
      </c>
      <c r="H3037" s="109" t="s">
        <v>1482</v>
      </c>
      <c r="I3037" s="109" t="s">
        <v>1482</v>
      </c>
    </row>
    <row r="3038" spans="1:9">
      <c r="A3038" s="109" t="s">
        <v>414</v>
      </c>
      <c r="B3038" s="109" t="s">
        <v>413</v>
      </c>
      <c r="C3038" s="109" t="str">
        <f>VLOOKUP(B3038,Nonpubs!$B$2:$D$193,3,FALSE)</f>
        <v xml:space="preserve">K-8                                                                                                                                                                                                                                                                                                                                                                                                                                                                                                                                                                                                                                                                                                                                                                                                                                                                                                                                                                                                                                                                                                                                                                                                                                                                                                                                                                                                                                                                                                                                                                                                                                                                                                                                                                                                                                                                                                                                                                                                                                                                             </v>
      </c>
      <c r="D3038" s="109" t="str">
        <f>VLOOKUP(B3038,Nonpubs!$B$2:$D$193,2,FALSE)</f>
        <v xml:space="preserve">Dayton City                                                 </v>
      </c>
      <c r="E3038" s="109" t="s">
        <v>739</v>
      </c>
      <c r="F3038" s="109" t="s">
        <v>904</v>
      </c>
      <c r="G3038" s="109" t="s">
        <v>1221</v>
      </c>
      <c r="H3038" s="109" t="s">
        <v>793</v>
      </c>
      <c r="I3038" s="109" t="s">
        <v>1455</v>
      </c>
    </row>
    <row r="3039" spans="1:9">
      <c r="A3039" s="109" t="s">
        <v>414</v>
      </c>
      <c r="B3039" s="109" t="s">
        <v>413</v>
      </c>
      <c r="C3039" s="109" t="str">
        <f>VLOOKUP(B3039,Nonpubs!$B$2:$D$193,3,FALSE)</f>
        <v xml:space="preserve">K-8                                                                                                                                                                                                                                                                                                                                                                                                                                                                                                                                                                                                                                                                                                                                                                                                                                                                                                                                                                                                                                                                                                                                                                                                                                                                                                                                                                                                                                                                                                                                                                                                                                                                                                                                                                                                                                                                                                                                                                                                                                                                             </v>
      </c>
      <c r="D3039" s="109" t="str">
        <f>VLOOKUP(B3039,Nonpubs!$B$2:$D$193,2,FALSE)</f>
        <v xml:space="preserve">Dayton City                                                 </v>
      </c>
      <c r="E3039" s="109" t="s">
        <v>740</v>
      </c>
      <c r="F3039" s="109" t="s">
        <v>904</v>
      </c>
      <c r="G3039" s="109" t="s">
        <v>1221</v>
      </c>
      <c r="H3039" s="109" t="s">
        <v>793</v>
      </c>
      <c r="I3039" s="109" t="s">
        <v>1455</v>
      </c>
    </row>
    <row r="3040" spans="1:9">
      <c r="A3040" s="109" t="s">
        <v>414</v>
      </c>
      <c r="B3040" s="109" t="s">
        <v>413</v>
      </c>
      <c r="C3040" s="109" t="str">
        <f>VLOOKUP(B3040,Nonpubs!$B$2:$D$193,3,FALSE)</f>
        <v xml:space="preserve">K-8                                                                                                                                                                                                                                                                                                                                                                                                                                                                                                                                                                                                                                                                                                                                                                                                                                                                                                                                                                                                                                                                                                                                                                                                                                                                                                                                                                                                                                                                                                                                                                                                                                                                                                                                                                                                                                                                                                                                                                                                                                                                             </v>
      </c>
      <c r="D3040" s="109" t="str">
        <f>VLOOKUP(B3040,Nonpubs!$B$2:$D$193,2,FALSE)</f>
        <v xml:space="preserve">Dayton City                                                 </v>
      </c>
      <c r="E3040" s="109" t="s">
        <v>744</v>
      </c>
      <c r="F3040" s="109" t="s">
        <v>904</v>
      </c>
      <c r="G3040" s="109" t="s">
        <v>1221</v>
      </c>
      <c r="H3040" s="109" t="s">
        <v>793</v>
      </c>
      <c r="I3040" s="109" t="s">
        <v>1455</v>
      </c>
    </row>
    <row r="3041" spans="1:9">
      <c r="A3041" s="109" t="s">
        <v>414</v>
      </c>
      <c r="B3041" s="109" t="s">
        <v>413</v>
      </c>
      <c r="C3041" s="109" t="str">
        <f>VLOOKUP(B3041,Nonpubs!$B$2:$D$193,3,FALSE)</f>
        <v xml:space="preserve">K-8                                                                                                                                                                                                                                                                                                                                                                                                                                                                                                                                                                                                                                                                                                                                                                                                                                                                                                                                                                                                                                                                                                                                                                                                                                                                                                                                                                                                                                                                                                                                                                                                                                                                                                                                                                                                                                                                                                                                                                                                                                                                             </v>
      </c>
      <c r="D3041" s="109" t="str">
        <f>VLOOKUP(B3041,Nonpubs!$B$2:$D$193,2,FALSE)</f>
        <v xml:space="preserve">Dayton City                                                 </v>
      </c>
      <c r="E3041" s="109" t="s">
        <v>740</v>
      </c>
      <c r="F3041" s="109" t="s">
        <v>905</v>
      </c>
      <c r="G3041" s="109" t="s">
        <v>1222</v>
      </c>
      <c r="H3041" s="109" t="s">
        <v>791</v>
      </c>
      <c r="I3041" s="109" t="s">
        <v>1456</v>
      </c>
    </row>
    <row r="3042" spans="1:9">
      <c r="A3042" s="109" t="s">
        <v>414</v>
      </c>
      <c r="B3042" s="109" t="s">
        <v>413</v>
      </c>
      <c r="C3042" s="109" t="str">
        <f>VLOOKUP(B3042,Nonpubs!$B$2:$D$193,3,FALSE)</f>
        <v xml:space="preserve">K-8                                                                                                                                                                                                                                                                                                                                                                                                                                                                                                                                                                                                                                                                                                                                                                                                                                                                                                                                                                                                                                                                                                                                                                                                                                                                                                                                                                                                                                                                                                                                                                                                                                                                                                                                                                                                                                                                                                                                                                                                                                                                             </v>
      </c>
      <c r="D3042" s="109" t="str">
        <f>VLOOKUP(B3042,Nonpubs!$B$2:$D$193,2,FALSE)</f>
        <v xml:space="preserve">Dayton City                                                 </v>
      </c>
      <c r="E3042" s="109" t="s">
        <v>741</v>
      </c>
      <c r="F3042" s="109" t="s">
        <v>905</v>
      </c>
      <c r="G3042" s="109" t="s">
        <v>1222</v>
      </c>
      <c r="H3042" s="109" t="s">
        <v>791</v>
      </c>
      <c r="I3042" s="109" t="s">
        <v>1456</v>
      </c>
    </row>
    <row r="3043" spans="1:9">
      <c r="A3043" s="109" t="s">
        <v>414</v>
      </c>
      <c r="B3043" s="109" t="s">
        <v>413</v>
      </c>
      <c r="C3043" s="109" t="str">
        <f>VLOOKUP(B3043,Nonpubs!$B$2:$D$193,3,FALSE)</f>
        <v xml:space="preserve">K-8                                                                                                                                                                                                                                                                                                                                                                                                                                                                                                                                                                                                                                                                                                                                                                                                                                                                                                                                                                                                                                                                                                                                                                                                                                                                                                                                                                                                                                                                                                                                                                                                                                                                                                                                                                                                                                                                                                                                                                                                                                                                             </v>
      </c>
      <c r="D3043" s="109" t="str">
        <f>VLOOKUP(B3043,Nonpubs!$B$2:$D$193,2,FALSE)</f>
        <v xml:space="preserve">Dayton City                                                 </v>
      </c>
      <c r="E3043" s="109" t="s">
        <v>739</v>
      </c>
      <c r="F3043" s="109" t="s">
        <v>996</v>
      </c>
      <c r="G3043" s="109" t="s">
        <v>1319</v>
      </c>
      <c r="H3043" s="109" t="s">
        <v>793</v>
      </c>
      <c r="I3043" s="109" t="s">
        <v>1455</v>
      </c>
    </row>
    <row r="3044" spans="1:9">
      <c r="A3044" s="109" t="s">
        <v>414</v>
      </c>
      <c r="B3044" s="109" t="s">
        <v>413</v>
      </c>
      <c r="C3044" s="109" t="str">
        <f>VLOOKUP(B3044,Nonpubs!$B$2:$D$193,3,FALSE)</f>
        <v xml:space="preserve">K-8                                                                                                                                                                                                                                                                                                                                                                                                                                                                                                                                                                                                                                                                                                                                                                                                                                                                                                                                                                                                                                                                                                                                                                                                                                                                                                                                                                                                                                                                                                                                                                                                                                                                                                                                                                                                                                                                                                                                                                                                                                                                             </v>
      </c>
      <c r="D3044" s="109" t="str">
        <f>VLOOKUP(B3044,Nonpubs!$B$2:$D$193,2,FALSE)</f>
        <v xml:space="preserve">Dayton City                                                 </v>
      </c>
      <c r="E3044" s="109" t="s">
        <v>744</v>
      </c>
      <c r="F3044" s="109" t="s">
        <v>996</v>
      </c>
      <c r="G3044" s="109" t="s">
        <v>1319</v>
      </c>
      <c r="H3044" s="109" t="s">
        <v>793</v>
      </c>
      <c r="I3044" s="109" t="s">
        <v>1455</v>
      </c>
    </row>
    <row r="3045" spans="1:9">
      <c r="A3045" s="109" t="s">
        <v>414</v>
      </c>
      <c r="B3045" s="109" t="s">
        <v>413</v>
      </c>
      <c r="C3045" s="109" t="str">
        <f>VLOOKUP(B3045,Nonpubs!$B$2:$D$193,3,FALSE)</f>
        <v xml:space="preserve">K-8                                                                                                                                                                                                                                                                                                                                                                                                                                                                                                                                                                                                                                                                                                                                                                                                                                                                                                                                                                                                                                                                                                                                                                                                                                                                                                                                                                                                                                                                                                                                                                                                                                                                                                                                                                                                                                                                                                                                                                                                                                                                             </v>
      </c>
      <c r="D3045" s="109" t="str">
        <f>VLOOKUP(B3045,Nonpubs!$B$2:$D$193,2,FALSE)</f>
        <v xml:space="preserve">Dayton City                                                 </v>
      </c>
      <c r="E3045" s="109" t="s">
        <v>739</v>
      </c>
      <c r="F3045" s="109" t="s">
        <v>1028</v>
      </c>
      <c r="G3045" s="109" t="s">
        <v>1352</v>
      </c>
      <c r="H3045" s="109" t="s">
        <v>793</v>
      </c>
      <c r="I3045" s="109" t="s">
        <v>1456</v>
      </c>
    </row>
    <row r="3046" spans="1:9">
      <c r="A3046" s="109" t="s">
        <v>414</v>
      </c>
      <c r="B3046" s="109" t="s">
        <v>413</v>
      </c>
      <c r="C3046" s="109" t="str">
        <f>VLOOKUP(B3046,Nonpubs!$B$2:$D$193,3,FALSE)</f>
        <v xml:space="preserve">K-8                                                                                                                                                                                                                                                                                                                                                                                                                                                                                                                                                                                                                                                                                                                                                                                                                                                                                                                                                                                                                                                                                                                                                                                                                                                                                                                                                                                                                                                                                                                                                                                                                                                                                                                                                                                                                                                                                                                                                                                                                                                                             </v>
      </c>
      <c r="D3046" s="109" t="str">
        <f>VLOOKUP(B3046,Nonpubs!$B$2:$D$193,2,FALSE)</f>
        <v xml:space="preserve">Dayton City                                                 </v>
      </c>
      <c r="E3046" s="109" t="s">
        <v>740</v>
      </c>
      <c r="F3046" s="109" t="s">
        <v>1028</v>
      </c>
      <c r="G3046" s="109" t="s">
        <v>1352</v>
      </c>
      <c r="H3046" s="109" t="s">
        <v>793</v>
      </c>
      <c r="I3046" s="109" t="s">
        <v>1456</v>
      </c>
    </row>
    <row r="3047" spans="1:9">
      <c r="A3047" s="109" t="s">
        <v>414</v>
      </c>
      <c r="B3047" s="109" t="s">
        <v>413</v>
      </c>
      <c r="C3047" s="109" t="str">
        <f>VLOOKUP(B3047,Nonpubs!$B$2:$D$193,3,FALSE)</f>
        <v xml:space="preserve">K-8                                                                                                                                                                                                                                                                                                                                                                                                                                                                                                                                                                                                                                                                                                                                                                                                                                                                                                                                                                                                                                                                                                                                                                                                                                                                                                                                                                                                                                                                                                                                                                                                                                                                                                                                                                                                                                                                                                                                                                                                                                                                             </v>
      </c>
      <c r="D3047" s="109" t="str">
        <f>VLOOKUP(B3047,Nonpubs!$B$2:$D$193,2,FALSE)</f>
        <v xml:space="preserve">Dayton City                                                 </v>
      </c>
      <c r="E3047" s="109" t="s">
        <v>744</v>
      </c>
      <c r="F3047" s="109" t="s">
        <v>1028</v>
      </c>
      <c r="G3047" s="109" t="s">
        <v>1352</v>
      </c>
      <c r="H3047" s="109" t="s">
        <v>793</v>
      </c>
      <c r="I3047" s="109" t="s">
        <v>1456</v>
      </c>
    </row>
    <row r="3048" spans="1:9">
      <c r="A3048" s="109" t="s">
        <v>414</v>
      </c>
      <c r="B3048" s="109" t="s">
        <v>413</v>
      </c>
      <c r="C3048" s="109" t="str">
        <f>VLOOKUP(B3048,Nonpubs!$B$2:$D$193,3,FALSE)</f>
        <v xml:space="preserve">K-8                                                                                                                                                                                                                                                                                                                                                                                                                                                                                                                                                                                                                                                                                                                                                                                                                                                                                                                                                                                                                                                                                                                                                                                                                                                                                                                                                                                                                                                                                                                                                                                                                                                                                                                                                                                                                                                                                                                                                                                                                                                                             </v>
      </c>
      <c r="D3048" s="109" t="str">
        <f>VLOOKUP(B3048,Nonpubs!$B$2:$D$193,2,FALSE)</f>
        <v xml:space="preserve">Dayton City                                                 </v>
      </c>
      <c r="E3048" s="109" t="s">
        <v>743</v>
      </c>
      <c r="F3048" s="109" t="s">
        <v>1028</v>
      </c>
      <c r="G3048" s="109" t="s">
        <v>1352</v>
      </c>
      <c r="H3048" s="109" t="s">
        <v>793</v>
      </c>
      <c r="I3048" s="109" t="s">
        <v>1456</v>
      </c>
    </row>
    <row r="3049" spans="1:9">
      <c r="A3049" s="109" t="s">
        <v>414</v>
      </c>
      <c r="B3049" s="109" t="s">
        <v>413</v>
      </c>
      <c r="C3049" s="109" t="str">
        <f>VLOOKUP(B3049,Nonpubs!$B$2:$D$193,3,FALSE)</f>
        <v xml:space="preserve">K-8                                                                                                                                                                                                                                                                                                                                                                                                                                                                                                                                                                                                                                                                                                                                                                                                                                                                                                                                                                                                                                                                                                                                                                                                                                                                                                                                                                                                                                                                                                                                                                                                                                                                                                                                                                                                                                                                                                                                                                                                                                                                             </v>
      </c>
      <c r="D3049" s="109" t="str">
        <f>VLOOKUP(B3049,Nonpubs!$B$2:$D$193,2,FALSE)</f>
        <v xml:space="preserve">Dayton City                                                 </v>
      </c>
      <c r="E3049" s="109" t="s">
        <v>740</v>
      </c>
      <c r="F3049" s="109" t="s">
        <v>1035</v>
      </c>
      <c r="G3049" s="109" t="s">
        <v>1361</v>
      </c>
      <c r="H3049" s="109" t="s">
        <v>800</v>
      </c>
      <c r="I3049" s="109" t="s">
        <v>1456</v>
      </c>
    </row>
    <row r="3050" spans="1:9">
      <c r="A3050" s="109" t="s">
        <v>414</v>
      </c>
      <c r="B3050" s="109" t="s">
        <v>413</v>
      </c>
      <c r="C3050" s="109" t="str">
        <f>VLOOKUP(B3050,Nonpubs!$B$2:$D$193,3,FALSE)</f>
        <v xml:space="preserve">K-8                                                                                                                                                                                                                                                                                                                                                                                                                                                                                                                                                                                                                                                                                                                                                                                                                                                                                                                                                                                                                                                                                                                                                                                                                                                                                                                                                                                                                                                                                                                                                                                                                                                                                                                                                                                                                                                                                                                                                                                                                                                                             </v>
      </c>
      <c r="D3050" s="109" t="str">
        <f>VLOOKUP(B3050,Nonpubs!$B$2:$D$193,2,FALSE)</f>
        <v xml:space="preserve">Dayton City                                                 </v>
      </c>
      <c r="E3050" s="109" t="s">
        <v>741</v>
      </c>
      <c r="F3050" s="109" t="s">
        <v>1035</v>
      </c>
      <c r="G3050" s="109" t="s">
        <v>1361</v>
      </c>
      <c r="H3050" s="109" t="s">
        <v>800</v>
      </c>
      <c r="I3050" s="109" t="s">
        <v>1456</v>
      </c>
    </row>
    <row r="3051" spans="1:9">
      <c r="A3051" s="109" t="s">
        <v>414</v>
      </c>
      <c r="B3051" s="109" t="s">
        <v>413</v>
      </c>
      <c r="C3051" s="109" t="str">
        <f>VLOOKUP(B3051,Nonpubs!$B$2:$D$193,3,FALSE)</f>
        <v xml:space="preserve">K-8                                                                                                                                                                                                                                                                                                                                                                                                                                                                                                                                                                                                                                                                                                                                                                                                                                                                                                                                                                                                                                                                                                                                                                                                                                                                                                                                                                                                                                                                                                                                                                                                                                                                                                                                                                                                                                                                                                                                                                                                                                                                             </v>
      </c>
      <c r="D3051" s="109" t="str">
        <f>VLOOKUP(B3051,Nonpubs!$B$2:$D$193,2,FALSE)</f>
        <v xml:space="preserve">Dayton City                                                 </v>
      </c>
      <c r="E3051" s="109" t="s">
        <v>742</v>
      </c>
      <c r="F3051" s="109" t="s">
        <v>1035</v>
      </c>
      <c r="G3051" s="109" t="s">
        <v>1361</v>
      </c>
      <c r="H3051" s="109" t="s">
        <v>800</v>
      </c>
      <c r="I3051" s="109" t="s">
        <v>1456</v>
      </c>
    </row>
    <row r="3052" spans="1:9">
      <c r="A3052" s="109" t="s">
        <v>414</v>
      </c>
      <c r="B3052" s="109" t="s">
        <v>413</v>
      </c>
      <c r="C3052" s="109" t="str">
        <f>VLOOKUP(B3052,Nonpubs!$B$2:$D$193,3,FALSE)</f>
        <v xml:space="preserve">K-8                                                                                                                                                                                                                                                                                                                                                                                                                                                                                                                                                                                                                                                                                                                                                                                                                                                                                                                                                                                                                                                                                                                                                                                                                                                                                                                                                                                                                                                                                                                                                                                                                                                                                                                                                                                                                                                                                                                                                                                                                                                                             </v>
      </c>
      <c r="D3052" s="109" t="str">
        <f>VLOOKUP(B3052,Nonpubs!$B$2:$D$193,2,FALSE)</f>
        <v xml:space="preserve">Dayton City                                                 </v>
      </c>
      <c r="E3052" s="109" t="s">
        <v>741</v>
      </c>
      <c r="F3052" s="109" t="s">
        <v>878</v>
      </c>
      <c r="G3052" s="109" t="s">
        <v>1194</v>
      </c>
      <c r="H3052" s="109" t="s">
        <v>793</v>
      </c>
      <c r="I3052" s="109" t="s">
        <v>1456</v>
      </c>
    </row>
    <row r="3053" spans="1:9">
      <c r="A3053" s="109" t="s">
        <v>414</v>
      </c>
      <c r="B3053" s="109" t="s">
        <v>413</v>
      </c>
      <c r="C3053" s="109" t="str">
        <f>VLOOKUP(B3053,Nonpubs!$B$2:$D$193,3,FALSE)</f>
        <v xml:space="preserve">K-8                                                                                                                                                                                                                                                                                                                                                                                                                                                                                                                                                                                                                                                                                                                                                                                                                                                                                                                                                                                                                                                                                                                                                                                                                                                                                                                                                                                                                                                                                                                                                                                                                                                                                                                                                                                                                                                                                                                                                                                                                                                                             </v>
      </c>
      <c r="D3053" s="109" t="str">
        <f>VLOOKUP(B3053,Nonpubs!$B$2:$D$193,2,FALSE)</f>
        <v xml:space="preserve">Dayton City                                                 </v>
      </c>
      <c r="E3053" s="109" t="s">
        <v>743</v>
      </c>
      <c r="F3053" s="109" t="s">
        <v>878</v>
      </c>
      <c r="G3053" s="109" t="s">
        <v>1194</v>
      </c>
      <c r="H3053" s="109" t="s">
        <v>793</v>
      </c>
      <c r="I3053" s="109" t="s">
        <v>1456</v>
      </c>
    </row>
    <row r="3054" spans="1:9">
      <c r="A3054" s="109" t="s">
        <v>414</v>
      </c>
      <c r="B3054" s="109" t="s">
        <v>413</v>
      </c>
      <c r="C3054" s="109" t="str">
        <f>VLOOKUP(B3054,Nonpubs!$B$2:$D$193,3,FALSE)</f>
        <v xml:space="preserve">K-8                                                                                                                                                                                                                                                                                                                                                                                                                                                                                                                                                                                                                                                                                                                                                                                                                                                                                                                                                                                                                                                                                                                                                                                                                                                                                                                                                                                                                                                                                                                                                                                                                                                                                                                                                                                                                                                                                                                                                                                                                                                                             </v>
      </c>
      <c r="D3054" s="109" t="str">
        <f>VLOOKUP(B3054,Nonpubs!$B$2:$D$193,2,FALSE)</f>
        <v xml:space="preserve">Dayton City                                                 </v>
      </c>
      <c r="E3054" s="109" t="s">
        <v>739</v>
      </c>
      <c r="F3054" s="109" t="s">
        <v>906</v>
      </c>
      <c r="G3054" s="109" t="s">
        <v>1223</v>
      </c>
      <c r="H3054" s="109" t="s">
        <v>793</v>
      </c>
      <c r="I3054" s="109" t="s">
        <v>1456</v>
      </c>
    </row>
    <row r="3055" spans="1:9">
      <c r="A3055" s="109" t="s">
        <v>414</v>
      </c>
      <c r="B3055" s="109" t="s">
        <v>413</v>
      </c>
      <c r="C3055" s="109" t="str">
        <f>VLOOKUP(B3055,Nonpubs!$B$2:$D$193,3,FALSE)</f>
        <v xml:space="preserve">K-8                                                                                                                                                                                                                                                                                                                                                                                                                                                                                                                                                                                                                                                                                                                                                                                                                                                                                                                                                                                                                                                                                                                                                                                                                                                                                                                                                                                                                                                                                                                                                                                                                                                                                                                                                                                                                                                                                                                                                                                                                                                                             </v>
      </c>
      <c r="D3055" s="109" t="str">
        <f>VLOOKUP(B3055,Nonpubs!$B$2:$D$193,2,FALSE)</f>
        <v xml:space="preserve">Dayton City                                                 </v>
      </c>
      <c r="E3055" s="109" t="s">
        <v>740</v>
      </c>
      <c r="F3055" s="109" t="s">
        <v>906</v>
      </c>
      <c r="G3055" s="109" t="s">
        <v>1223</v>
      </c>
      <c r="H3055" s="109" t="s">
        <v>793</v>
      </c>
      <c r="I3055" s="109" t="s">
        <v>1456</v>
      </c>
    </row>
    <row r="3056" spans="1:9">
      <c r="A3056" s="109" t="s">
        <v>414</v>
      </c>
      <c r="B3056" s="109" t="s">
        <v>413</v>
      </c>
      <c r="C3056" s="109" t="str">
        <f>VLOOKUP(B3056,Nonpubs!$B$2:$D$193,3,FALSE)</f>
        <v xml:space="preserve">K-8                                                                                                                                                                                                                                                                                                                                                                                                                                                                                                                                                                                                                                                                                                                                                                                                                                                                                                                                                                                                                                                                                                                                                                                                                                                                                                                                                                                                                                                                                                                                                                                                                                                                                                                                                                                                                                                                                                                                                                                                                                                                             </v>
      </c>
      <c r="D3056" s="109" t="str">
        <f>VLOOKUP(B3056,Nonpubs!$B$2:$D$193,2,FALSE)</f>
        <v xml:space="preserve">Dayton City                                                 </v>
      </c>
      <c r="E3056" s="109" t="s">
        <v>741</v>
      </c>
      <c r="F3056" s="109" t="s">
        <v>906</v>
      </c>
      <c r="G3056" s="109" t="s">
        <v>1223</v>
      </c>
      <c r="H3056" s="109" t="s">
        <v>793</v>
      </c>
      <c r="I3056" s="109" t="s">
        <v>1456</v>
      </c>
    </row>
    <row r="3057" spans="1:9">
      <c r="A3057" s="109" t="s">
        <v>418</v>
      </c>
      <c r="B3057" s="109" t="s">
        <v>417</v>
      </c>
      <c r="C3057" s="109" t="str">
        <f>VLOOKUP(B3057,Nonpubs!$B$2:$D$193,3,FALSE)</f>
        <v xml:space="preserve">K-8                                                                                                                                                                                                                                                                                                                                                                                                                                                                                                                                                                                                                                                                                                                                                                                                                                                                                                                                                                                                                                                                                                                                                                                                                                                                                                                                                                                                                                                                                                                                                                                                                                                                                                                                                                                                                                                                                                                                                                                                                                                                             </v>
      </c>
      <c r="D3057" s="109" t="str">
        <f>VLOOKUP(B3057,Nonpubs!$B$2:$D$193,2,FALSE)</f>
        <v xml:space="preserve">Euclid City                                                 </v>
      </c>
      <c r="E3057" s="109" t="s">
        <v>740</v>
      </c>
      <c r="F3057" s="109" t="s">
        <v>1014</v>
      </c>
      <c r="G3057" s="109" t="s">
        <v>1338</v>
      </c>
      <c r="H3057" s="109" t="s">
        <v>796</v>
      </c>
      <c r="I3057" s="109" t="s">
        <v>1456</v>
      </c>
    </row>
    <row r="3058" spans="1:9">
      <c r="A3058" s="109" t="s">
        <v>418</v>
      </c>
      <c r="B3058" s="109" t="s">
        <v>417</v>
      </c>
      <c r="C3058" s="109" t="str">
        <f>VLOOKUP(B3058,Nonpubs!$B$2:$D$193,3,FALSE)</f>
        <v xml:space="preserve">K-8                                                                                                                                                                                                                                                                                                                                                                                                                                                                                                                                                                                                                                                                                                                                                                                                                                                                                                                                                                                                                                                                                                                                                                                                                                                                                                                                                                                                                                                                                                                                                                                                                                                                                                                                                                                                                                                                                                                                                                                                                                                                             </v>
      </c>
      <c r="D3058" s="109" t="str">
        <f>VLOOKUP(B3058,Nonpubs!$B$2:$D$193,2,FALSE)</f>
        <v xml:space="preserve">Euclid City                                                 </v>
      </c>
      <c r="E3058" s="109" t="s">
        <v>742</v>
      </c>
      <c r="F3058" s="109" t="s">
        <v>1014</v>
      </c>
      <c r="G3058" s="109" t="s">
        <v>1338</v>
      </c>
      <c r="H3058" s="109" t="s">
        <v>796</v>
      </c>
      <c r="I3058" s="109" t="s">
        <v>1456</v>
      </c>
    </row>
    <row r="3059" spans="1:9">
      <c r="A3059" s="109" t="s">
        <v>418</v>
      </c>
      <c r="B3059" s="109" t="s">
        <v>417</v>
      </c>
      <c r="C3059" s="109" t="str">
        <f>VLOOKUP(B3059,Nonpubs!$B$2:$D$193,3,FALSE)</f>
        <v xml:space="preserve">K-8                                                                                                                                                                                                                                                                                                                                                                                                                                                                                                                                                                                                                                                                                                                                                                                                                                                                                                                                                                                                                                                                                                                                                                                                                                                                                                                                                                                                                                                                                                                                                                                                                                                                                                                                                                                                                                                                                                                                                                                                                                                                             </v>
      </c>
      <c r="D3059" s="109" t="str">
        <f>VLOOKUP(B3059,Nonpubs!$B$2:$D$193,2,FALSE)</f>
        <v xml:space="preserve">Euclid City                                                 </v>
      </c>
      <c r="E3059" s="109" t="s">
        <v>742</v>
      </c>
      <c r="F3059" s="109" t="s">
        <v>914</v>
      </c>
      <c r="G3059" s="109" t="s">
        <v>1232</v>
      </c>
      <c r="H3059" s="109" t="s">
        <v>1163</v>
      </c>
      <c r="I3059" s="109" t="s">
        <v>1456</v>
      </c>
    </row>
    <row r="3060" spans="1:9">
      <c r="A3060" s="109" t="s">
        <v>418</v>
      </c>
      <c r="B3060" s="109" t="s">
        <v>417</v>
      </c>
      <c r="C3060" s="109" t="str">
        <f>VLOOKUP(B3060,Nonpubs!$B$2:$D$193,3,FALSE)</f>
        <v xml:space="preserve">K-8                                                                                                                                                                                                                                                                                                                                                                                                                                                                                                                                                                                                                                                                                                                                                                                                                                                                                                                                                                                                                                                                                                                                                                                                                                                                                                                                                                                                                                                                                                                                                                                                                                                                                                                                                                                                                                                                                                                                                                                                                                                                             </v>
      </c>
      <c r="D3060" s="109" t="str">
        <f>VLOOKUP(B3060,Nonpubs!$B$2:$D$193,2,FALSE)</f>
        <v xml:space="preserve">Euclid City                                                 </v>
      </c>
      <c r="E3060" s="109" t="s">
        <v>744</v>
      </c>
      <c r="F3060" s="109" t="s">
        <v>914</v>
      </c>
      <c r="G3060" s="109" t="s">
        <v>1232</v>
      </c>
      <c r="H3060" s="109" t="s">
        <v>1163</v>
      </c>
      <c r="I3060" s="109" t="s">
        <v>1456</v>
      </c>
    </row>
    <row r="3061" spans="1:9">
      <c r="A3061" s="109" t="s">
        <v>418</v>
      </c>
      <c r="B3061" s="109" t="s">
        <v>417</v>
      </c>
      <c r="C3061" s="109" t="str">
        <f>VLOOKUP(B3061,Nonpubs!$B$2:$D$193,3,FALSE)</f>
        <v xml:space="preserve">K-8                                                                                                                                                                                                                                                                                                                                                                                                                                                                                                                                                                                                                                                                                                                                                                                                                                                                                                                                                                                                                                                                                                                                                                                                                                                                                                                                                                                                                                                                                                                                                                                                                                                                                                                                                                                                                                                                                                                                                                                                                                                                             </v>
      </c>
      <c r="D3061" s="109" t="str">
        <f>VLOOKUP(B3061,Nonpubs!$B$2:$D$193,2,FALSE)</f>
        <v xml:space="preserve">Euclid City                                                 </v>
      </c>
      <c r="E3061" s="109" t="s">
        <v>743</v>
      </c>
      <c r="F3061" s="109" t="s">
        <v>914</v>
      </c>
      <c r="G3061" s="109" t="s">
        <v>1232</v>
      </c>
      <c r="H3061" s="109" t="s">
        <v>1163</v>
      </c>
      <c r="I3061" s="109" t="s">
        <v>1456</v>
      </c>
    </row>
    <row r="3062" spans="1:9">
      <c r="A3062" s="109" t="s">
        <v>418</v>
      </c>
      <c r="B3062" s="109" t="s">
        <v>417</v>
      </c>
      <c r="C3062" s="109" t="str">
        <f>VLOOKUP(B3062,Nonpubs!$B$2:$D$193,3,FALSE)</f>
        <v xml:space="preserve">K-8                                                                                                                                                                                                                                                                                                                                                                                                                                                                                                                                                                                                                                                                                                                                                                                                                                                                                                                                                                                                                                                                                                                                                                                                                                                                                                                                                                                                                                                                                                                                                                                                                                                                                                                                                                                                                                                                                                                                                                                                                                                                             </v>
      </c>
      <c r="D3062" s="109" t="str">
        <f>VLOOKUP(B3062,Nonpubs!$B$2:$D$193,2,FALSE)</f>
        <v xml:space="preserve">Euclid City                                                 </v>
      </c>
      <c r="E3062" s="109" t="s">
        <v>742</v>
      </c>
      <c r="F3062" s="109" t="s">
        <v>913</v>
      </c>
      <c r="G3062" s="109" t="s">
        <v>1231</v>
      </c>
      <c r="H3062" s="109" t="s">
        <v>1163</v>
      </c>
      <c r="I3062" s="109" t="s">
        <v>1456</v>
      </c>
    </row>
    <row r="3063" spans="1:9">
      <c r="A3063" s="109" t="s">
        <v>418</v>
      </c>
      <c r="B3063" s="109" t="s">
        <v>417</v>
      </c>
      <c r="C3063" s="109" t="str">
        <f>VLOOKUP(B3063,Nonpubs!$B$2:$D$193,3,FALSE)</f>
        <v xml:space="preserve">K-8                                                                                                                                                                                                                                                                                                                                                                                                                                                                                                                                                                                                                                                                                                                                                                                                                                                                                                                                                                                                                                                                                                                                                                                                                                                                                                                                                                                                                                                                                                                                                                                                                                                                                                                                                                                                                                                                                                                                                                                                                                                                             </v>
      </c>
      <c r="D3063" s="109" t="str">
        <f>VLOOKUP(B3063,Nonpubs!$B$2:$D$193,2,FALSE)</f>
        <v xml:space="preserve">Euclid City                                                 </v>
      </c>
      <c r="E3063" s="109" t="s">
        <v>744</v>
      </c>
      <c r="F3063" s="109" t="s">
        <v>913</v>
      </c>
      <c r="G3063" s="109" t="s">
        <v>1231</v>
      </c>
      <c r="H3063" s="109" t="s">
        <v>1163</v>
      </c>
      <c r="I3063" s="109" t="s">
        <v>1456</v>
      </c>
    </row>
    <row r="3064" spans="1:9">
      <c r="A3064" s="109" t="s">
        <v>418</v>
      </c>
      <c r="B3064" s="109" t="s">
        <v>417</v>
      </c>
      <c r="C3064" s="109" t="str">
        <f>VLOOKUP(B3064,Nonpubs!$B$2:$D$193,3,FALSE)</f>
        <v xml:space="preserve">K-8                                                                                                                                                                                                                                                                                                                                                                                                                                                                                                                                                                                                                                                                                                                                                                                                                                                                                                                                                                                                                                                                                                                                                                                                                                                                                                                                                                                                                                                                                                                                                                                                                                                                                                                                                                                                                                                                                                                                                                                                                                                                             </v>
      </c>
      <c r="D3064" s="109" t="str">
        <f>VLOOKUP(B3064,Nonpubs!$B$2:$D$193,2,FALSE)</f>
        <v xml:space="preserve">Euclid City                                                 </v>
      </c>
      <c r="E3064" s="109" t="s">
        <v>742</v>
      </c>
      <c r="F3064" s="109" t="s">
        <v>915</v>
      </c>
      <c r="G3064" s="109" t="s">
        <v>1233</v>
      </c>
      <c r="H3064" s="109" t="s">
        <v>796</v>
      </c>
      <c r="I3064" s="109" t="s">
        <v>1455</v>
      </c>
    </row>
    <row r="3065" spans="1:9">
      <c r="A3065" s="109" t="s">
        <v>418</v>
      </c>
      <c r="B3065" s="109" t="s">
        <v>417</v>
      </c>
      <c r="C3065" s="109" t="str">
        <f>VLOOKUP(B3065,Nonpubs!$B$2:$D$193,3,FALSE)</f>
        <v xml:space="preserve">K-8                                                                                                                                                                                                                                                                                                                                                                                                                                                                                                                                                                                                                                                                                                                                                                                                                                                                                                                                                                                                                                                                                                                                                                                                                                                                                                                                                                                                                                                                                                                                                                                                                                                                                                                                                                                                                                                                                                                                                                                                                                                                             </v>
      </c>
      <c r="D3065" s="109" t="str">
        <f>VLOOKUP(B3065,Nonpubs!$B$2:$D$193,2,FALSE)</f>
        <v xml:space="preserve">Euclid City                                                 </v>
      </c>
      <c r="E3065" s="109" t="s">
        <v>744</v>
      </c>
      <c r="F3065" s="109" t="s">
        <v>915</v>
      </c>
      <c r="G3065" s="109" t="s">
        <v>1233</v>
      </c>
      <c r="H3065" s="109" t="s">
        <v>796</v>
      </c>
      <c r="I3065" s="109" t="s">
        <v>1455</v>
      </c>
    </row>
    <row r="3066" spans="1:9">
      <c r="A3066" s="109" t="s">
        <v>418</v>
      </c>
      <c r="B3066" s="109" t="s">
        <v>417</v>
      </c>
      <c r="C3066" s="109" t="str">
        <f>VLOOKUP(B3066,Nonpubs!$B$2:$D$193,3,FALSE)</f>
        <v xml:space="preserve">K-8                                                                                                                                                                                                                                                                                                                                                                                                                                                                                                                                                                                                                                                                                                                                                                                                                                                                                                                                                                                                                                                                                                                                                                                                                                                                                                                                                                                                                                                                                                                                                                                                                                                                                                                                                                                                                                                                                                                                                                                                                                                                             </v>
      </c>
      <c r="D3066" s="109" t="str">
        <f>VLOOKUP(B3066,Nonpubs!$B$2:$D$193,2,FALSE)</f>
        <v xml:space="preserve">Euclid City                                                 </v>
      </c>
      <c r="E3066" s="109" t="s">
        <v>743</v>
      </c>
      <c r="F3066" s="109" t="s">
        <v>915</v>
      </c>
      <c r="G3066" s="109" t="s">
        <v>1233</v>
      </c>
      <c r="H3066" s="109" t="s">
        <v>796</v>
      </c>
      <c r="I3066" s="109" t="s">
        <v>1455</v>
      </c>
    </row>
    <row r="3067" spans="1:9">
      <c r="A3067" s="109" t="s">
        <v>418</v>
      </c>
      <c r="B3067" s="109" t="s">
        <v>417</v>
      </c>
      <c r="C3067" s="109" t="str">
        <f>VLOOKUP(B3067,Nonpubs!$B$2:$D$193,3,FALSE)</f>
        <v xml:space="preserve">K-8                                                                                                                                                                                                                                                                                                                                                                                                                                                                                                                                                                                                                                                                                                                                                                                                                                                                                                                                                                                                                                                                                                                                                                                                                                                                                                                                                                                                                                                                                                                                                                                                                                                                                                                                                                                                                                                                                                                                                                                                                                                                             </v>
      </c>
      <c r="D3067" s="109" t="str">
        <f>VLOOKUP(B3067,Nonpubs!$B$2:$D$193,2,FALSE)</f>
        <v xml:space="preserve">Euclid City                                                 </v>
      </c>
      <c r="E3067" s="109" t="s">
        <v>741</v>
      </c>
      <c r="F3067" s="109" t="s">
        <v>1018</v>
      </c>
      <c r="G3067" s="109" t="s">
        <v>1342</v>
      </c>
      <c r="H3067" s="109" t="s">
        <v>791</v>
      </c>
      <c r="I3067" s="109" t="s">
        <v>1456</v>
      </c>
    </row>
    <row r="3068" spans="1:9">
      <c r="A3068" s="109" t="s">
        <v>418</v>
      </c>
      <c r="B3068" s="109" t="s">
        <v>417</v>
      </c>
      <c r="C3068" s="109" t="str">
        <f>VLOOKUP(B3068,Nonpubs!$B$2:$D$193,3,FALSE)</f>
        <v xml:space="preserve">K-8                                                                                                                                                                                                                                                                                                                                                                                                                                                                                                                                                                                                                                                                                                                                                                                                                                                                                                                                                                                                                                                                                                                                                                                                                                                                                                                                                                                                                                                                                                                                                                                                                                                                                                                                                                                                                                                                                                                                                                                                                                                                             </v>
      </c>
      <c r="D3068" s="109" t="str">
        <f>VLOOKUP(B3068,Nonpubs!$B$2:$D$193,2,FALSE)</f>
        <v xml:space="preserve">Euclid City                                                 </v>
      </c>
      <c r="E3068" s="109" t="s">
        <v>739</v>
      </c>
      <c r="F3068" s="109" t="s">
        <v>986</v>
      </c>
      <c r="G3068" s="109" t="s">
        <v>1309</v>
      </c>
      <c r="H3068" s="109" t="s">
        <v>796</v>
      </c>
      <c r="I3068" s="109" t="s">
        <v>1455</v>
      </c>
    </row>
    <row r="3069" spans="1:9">
      <c r="A3069" s="109" t="s">
        <v>418</v>
      </c>
      <c r="B3069" s="109" t="s">
        <v>417</v>
      </c>
      <c r="C3069" s="109" t="str">
        <f>VLOOKUP(B3069,Nonpubs!$B$2:$D$193,3,FALSE)</f>
        <v xml:space="preserve">K-8                                                                                                                                                                                                                                                                                                                                                                                                                                                                                                                                                                                                                                                                                                                                                                                                                                                                                                                                                                                                                                                                                                                                                                                                                                                                                                                                                                                                                                                                                                                                                                                                                                                                                                                                                                                                                                                                                                                                                                                                                                                                             </v>
      </c>
      <c r="D3069" s="109" t="str">
        <f>VLOOKUP(B3069,Nonpubs!$B$2:$D$193,2,FALSE)</f>
        <v xml:space="preserve">Euclid City                                                 </v>
      </c>
      <c r="E3069" s="109" t="s">
        <v>740</v>
      </c>
      <c r="F3069" s="109" t="s">
        <v>986</v>
      </c>
      <c r="G3069" s="109" t="s">
        <v>1309</v>
      </c>
      <c r="H3069" s="109" t="s">
        <v>796</v>
      </c>
      <c r="I3069" s="109" t="s">
        <v>1455</v>
      </c>
    </row>
    <row r="3070" spans="1:9">
      <c r="A3070" s="109" t="s">
        <v>418</v>
      </c>
      <c r="B3070" s="109" t="s">
        <v>417</v>
      </c>
      <c r="C3070" s="109" t="str">
        <f>VLOOKUP(B3070,Nonpubs!$B$2:$D$193,3,FALSE)</f>
        <v xml:space="preserve">K-8                                                                                                                                                                                                                                                                                                                                                                                                                                                                                                                                                                                                                                                                                                                                                                                                                                                                                                                                                                                                                                                                                                                                                                                                                                                                                                                                                                                                                                                                                                                                                                                                                                                                                                                                                                                                                                                                                                                                                                                                                                                                             </v>
      </c>
      <c r="D3070" s="109" t="str">
        <f>VLOOKUP(B3070,Nonpubs!$B$2:$D$193,2,FALSE)</f>
        <v xml:space="preserve">Euclid City                                                 </v>
      </c>
      <c r="E3070" s="109" t="s">
        <v>741</v>
      </c>
      <c r="F3070" s="109" t="s">
        <v>986</v>
      </c>
      <c r="G3070" s="109" t="s">
        <v>1309</v>
      </c>
      <c r="H3070" s="109" t="s">
        <v>796</v>
      </c>
      <c r="I3070" s="109" t="s">
        <v>1455</v>
      </c>
    </row>
    <row r="3071" spans="1:9">
      <c r="A3071" s="109" t="s">
        <v>418</v>
      </c>
      <c r="B3071" s="109" t="s">
        <v>417</v>
      </c>
      <c r="C3071" s="109" t="str">
        <f>VLOOKUP(B3071,Nonpubs!$B$2:$D$193,3,FALSE)</f>
        <v xml:space="preserve">K-8                                                                                                                                                                                                                                                                                                                                                                                                                                                                                                                                                                                                                                                                                                                                                                                                                                                                                                                                                                                                                                                                                                                                                                                                                                                                                                                                                                                                                                                                                                                                                                                                                                                                                                                                                                                                                                                                                                                                                                                                                                                                             </v>
      </c>
      <c r="D3071" s="109" t="str">
        <f>VLOOKUP(B3071,Nonpubs!$B$2:$D$193,2,FALSE)</f>
        <v xml:space="preserve">Euclid City                                                 </v>
      </c>
      <c r="E3071" s="109" t="s">
        <v>742</v>
      </c>
      <c r="F3071" s="109" t="s">
        <v>986</v>
      </c>
      <c r="G3071" s="109" t="s">
        <v>1309</v>
      </c>
      <c r="H3071" s="109" t="s">
        <v>796</v>
      </c>
      <c r="I3071" s="109" t="s">
        <v>1455</v>
      </c>
    </row>
    <row r="3072" spans="1:9">
      <c r="A3072" s="109" t="s">
        <v>418</v>
      </c>
      <c r="B3072" s="109" t="s">
        <v>417</v>
      </c>
      <c r="C3072" s="109" t="str">
        <f>VLOOKUP(B3072,Nonpubs!$B$2:$D$193,3,FALSE)</f>
        <v xml:space="preserve">K-8                                                                                                                                                                                                                                                                                                                                                                                                                                                                                                                                                                                                                                                                                                                                                                                                                                                                                                                                                                                                                                                                                                                                                                                                                                                                                                                                                                                                                                                                                                                                                                                                                                                                                                                                                                                                                                                                                                                                                                                                                                                                             </v>
      </c>
      <c r="D3072" s="109" t="str">
        <f>VLOOKUP(B3072,Nonpubs!$B$2:$D$193,2,FALSE)</f>
        <v xml:space="preserve">Euclid City                                                 </v>
      </c>
      <c r="E3072" s="109" t="s">
        <v>744</v>
      </c>
      <c r="F3072" s="109" t="s">
        <v>986</v>
      </c>
      <c r="G3072" s="109" t="s">
        <v>1309</v>
      </c>
      <c r="H3072" s="109" t="s">
        <v>796</v>
      </c>
      <c r="I3072" s="109" t="s">
        <v>1455</v>
      </c>
    </row>
    <row r="3073" spans="1:9">
      <c r="A3073" s="109" t="s">
        <v>418</v>
      </c>
      <c r="B3073" s="109" t="s">
        <v>417</v>
      </c>
      <c r="C3073" s="109" t="str">
        <f>VLOOKUP(B3073,Nonpubs!$B$2:$D$193,3,FALSE)</f>
        <v xml:space="preserve">K-8                                                                                                                                                                                                                                                                                                                                                                                                                                                                                                                                                                                                                                                                                                                                                                                                                                                                                                                                                                                                                                                                                                                                                                                                                                                                                                                                                                                                                                                                                                                                                                                                                                                                                                                                                                                                                                                                                                                                                                                                                                                                             </v>
      </c>
      <c r="D3073" s="109" t="str">
        <f>VLOOKUP(B3073,Nonpubs!$B$2:$D$193,2,FALSE)</f>
        <v xml:space="preserve">Euclid City                                                 </v>
      </c>
      <c r="E3073" s="109" t="s">
        <v>743</v>
      </c>
      <c r="F3073" s="109" t="s">
        <v>986</v>
      </c>
      <c r="G3073" s="109" t="s">
        <v>1309</v>
      </c>
      <c r="H3073" s="109" t="s">
        <v>796</v>
      </c>
      <c r="I3073" s="109" t="s">
        <v>1455</v>
      </c>
    </row>
    <row r="3074" spans="1:9">
      <c r="A3074" s="109" t="s">
        <v>418</v>
      </c>
      <c r="B3074" s="109" t="s">
        <v>417</v>
      </c>
      <c r="C3074" s="109" t="str">
        <f>VLOOKUP(B3074,Nonpubs!$B$2:$D$193,3,FALSE)</f>
        <v xml:space="preserve">K-8                                                                                                                                                                                                                                                                                                                                                                                                                                                                                                                                                                                                                                                                                                                                                                                                                                                                                                                                                                                                                                                                                                                                                                                                                                                                                                                                                                                                                                                                                                                                                                                                                                                                                                                                                                                                                                                                                                                                                                                                                                                                             </v>
      </c>
      <c r="D3074" s="109" t="str">
        <f>VLOOKUP(B3074,Nonpubs!$B$2:$D$193,2,FALSE)</f>
        <v xml:space="preserve">Euclid City                                                 </v>
      </c>
      <c r="E3074" s="109" t="s">
        <v>741</v>
      </c>
      <c r="F3074" s="109" t="s">
        <v>1482</v>
      </c>
      <c r="G3074" s="109" t="s">
        <v>1482</v>
      </c>
      <c r="H3074" s="109" t="s">
        <v>1482</v>
      </c>
      <c r="I3074" s="109" t="s">
        <v>1482</v>
      </c>
    </row>
    <row r="3075" spans="1:9">
      <c r="A3075" s="109" t="s">
        <v>418</v>
      </c>
      <c r="B3075" s="109" t="s">
        <v>417</v>
      </c>
      <c r="C3075" s="109" t="str">
        <f>VLOOKUP(B3075,Nonpubs!$B$2:$D$193,3,FALSE)</f>
        <v xml:space="preserve">K-8                                                                                                                                                                                                                                                                                                                                                                                                                                                                                                                                                                                                                                                                                                                                                                                                                                                                                                                                                                                                                                                                                                                                                                                                                                                                                                                                                                                                                                                                                                                                                                                                                                                                                                                                                                                                                                                                                                                                                                                                                                                                             </v>
      </c>
      <c r="D3075" s="109" t="str">
        <f>VLOOKUP(B3075,Nonpubs!$B$2:$D$193,2,FALSE)</f>
        <v xml:space="preserve">Euclid City                                                 </v>
      </c>
      <c r="E3075" s="109" t="s">
        <v>740</v>
      </c>
      <c r="F3075" s="109" t="s">
        <v>1023</v>
      </c>
      <c r="G3075" s="109" t="s">
        <v>1348</v>
      </c>
      <c r="H3075" s="109" t="s">
        <v>796</v>
      </c>
      <c r="I3075" s="109" t="s">
        <v>1455</v>
      </c>
    </row>
    <row r="3076" spans="1:9">
      <c r="A3076" s="109" t="s">
        <v>418</v>
      </c>
      <c r="B3076" s="109" t="s">
        <v>417</v>
      </c>
      <c r="C3076" s="109" t="str">
        <f>VLOOKUP(B3076,Nonpubs!$B$2:$D$193,3,FALSE)</f>
        <v xml:space="preserve">K-8                                                                                                                                                                                                                                                                                                                                                                                                                                                                                                                                                                                                                                                                                                                                                                                                                                                                                                                                                                                                                                                                                                                                                                                                                                                                                                                                                                                                                                                                                                                                                                                                                                                                                                                                                                                                                                                                                                                                                                                                                                                                             </v>
      </c>
      <c r="D3076" s="109" t="str">
        <f>VLOOKUP(B3076,Nonpubs!$B$2:$D$193,2,FALSE)</f>
        <v xml:space="preserve">Euclid City                                                 </v>
      </c>
      <c r="E3076" s="109" t="s">
        <v>742</v>
      </c>
      <c r="F3076" s="109" t="s">
        <v>1023</v>
      </c>
      <c r="G3076" s="109" t="s">
        <v>1348</v>
      </c>
      <c r="H3076" s="109" t="s">
        <v>796</v>
      </c>
      <c r="I3076" s="109" t="s">
        <v>1455</v>
      </c>
    </row>
    <row r="3077" spans="1:9">
      <c r="A3077" s="109" t="s">
        <v>418</v>
      </c>
      <c r="B3077" s="109" t="s">
        <v>417</v>
      </c>
      <c r="C3077" s="109" t="str">
        <f>VLOOKUP(B3077,Nonpubs!$B$2:$D$193,3,FALSE)</f>
        <v xml:space="preserve">K-8                                                                                                                                                                                                                                                                                                                                                                                                                                                                                                                                                                                                                                                                                                                                                                                                                                                                                                                                                                                                                                                                                                                                                                                                                                                                                                                                                                                                                                                                                                                                                                                                                                                                                                                                                                                                                                                                                                                                                                                                                                                                             </v>
      </c>
      <c r="D3077" s="109" t="str">
        <f>VLOOKUP(B3077,Nonpubs!$B$2:$D$193,2,FALSE)</f>
        <v xml:space="preserve">Euclid City                                                 </v>
      </c>
      <c r="E3077" s="109" t="s">
        <v>744</v>
      </c>
      <c r="F3077" s="109" t="s">
        <v>1023</v>
      </c>
      <c r="G3077" s="109" t="s">
        <v>1348</v>
      </c>
      <c r="H3077" s="109" t="s">
        <v>796</v>
      </c>
      <c r="I3077" s="109" t="s">
        <v>1455</v>
      </c>
    </row>
    <row r="3078" spans="1:9">
      <c r="A3078" s="109" t="s">
        <v>418</v>
      </c>
      <c r="B3078" s="109" t="s">
        <v>417</v>
      </c>
      <c r="C3078" s="109" t="str">
        <f>VLOOKUP(B3078,Nonpubs!$B$2:$D$193,3,FALSE)</f>
        <v xml:space="preserve">K-8                                                                                                                                                                                                                                                                                                                                                                                                                                                                                                                                                                                                                                                                                                                                                                                                                                                                                                                                                                                                                                                                                                                                                                                                                                                                                                                                                                                                                                                                                                                                                                                                                                                                                                                                                                                                                                                                                                                                                                                                                                                                             </v>
      </c>
      <c r="D3078" s="109" t="str">
        <f>VLOOKUP(B3078,Nonpubs!$B$2:$D$193,2,FALSE)</f>
        <v xml:space="preserve">Euclid City                                                 </v>
      </c>
      <c r="E3078" s="109" t="s">
        <v>743</v>
      </c>
      <c r="F3078" s="109" t="s">
        <v>1023</v>
      </c>
      <c r="G3078" s="109" t="s">
        <v>1348</v>
      </c>
      <c r="H3078" s="109" t="s">
        <v>796</v>
      </c>
      <c r="I3078" s="109" t="s">
        <v>1455</v>
      </c>
    </row>
    <row r="3079" spans="1:9">
      <c r="A3079" s="109" t="s">
        <v>418</v>
      </c>
      <c r="B3079" s="109" t="s">
        <v>417</v>
      </c>
      <c r="C3079" s="109" t="str">
        <f>VLOOKUP(B3079,Nonpubs!$B$2:$D$193,3,FALSE)</f>
        <v xml:space="preserve">K-8                                                                                                                                                                                                                                                                                                                                                                                                                                                                                                                                                                                                                                                                                                                                                                                                                                                                                                                                                                                                                                                                                                                                                                                                                                                                                                                                                                                                                                                                                                                                                                                                                                                                                                                                                                                                                                                                                                                                                                                                                                                                             </v>
      </c>
      <c r="D3079" s="109" t="str">
        <f>VLOOKUP(B3079,Nonpubs!$B$2:$D$193,2,FALSE)</f>
        <v xml:space="preserve">Euclid City                                                 </v>
      </c>
      <c r="E3079" s="109" t="s">
        <v>739</v>
      </c>
      <c r="F3079" s="109" t="s">
        <v>1021</v>
      </c>
      <c r="G3079" s="109" t="s">
        <v>1345</v>
      </c>
      <c r="H3079" s="109" t="s">
        <v>796</v>
      </c>
      <c r="I3079" s="109" t="s">
        <v>1456</v>
      </c>
    </row>
    <row r="3080" spans="1:9">
      <c r="A3080" s="109" t="s">
        <v>418</v>
      </c>
      <c r="B3080" s="109" t="s">
        <v>417</v>
      </c>
      <c r="C3080" s="109" t="str">
        <f>VLOOKUP(B3080,Nonpubs!$B$2:$D$193,3,FALSE)</f>
        <v xml:space="preserve">K-8                                                                                                                                                                                                                                                                                                                                                                                                                                                                                                                                                                                                                                                                                                                                                                                                                                                                                                                                                                                                                                                                                                                                                                                                                                                                                                                                                                                                                                                                                                                                                                                                                                                                                                                                                                                                                                                                                                                                                                                                                                                                             </v>
      </c>
      <c r="D3080" s="109" t="str">
        <f>VLOOKUP(B3080,Nonpubs!$B$2:$D$193,2,FALSE)</f>
        <v xml:space="preserve">Euclid City                                                 </v>
      </c>
      <c r="E3080" s="109" t="s">
        <v>741</v>
      </c>
      <c r="F3080" s="109" t="s">
        <v>1021</v>
      </c>
      <c r="G3080" s="109" t="s">
        <v>1345</v>
      </c>
      <c r="H3080" s="109" t="s">
        <v>796</v>
      </c>
      <c r="I3080" s="109" t="s">
        <v>1456</v>
      </c>
    </row>
    <row r="3081" spans="1:9">
      <c r="A3081" s="109" t="s">
        <v>418</v>
      </c>
      <c r="B3081" s="109" t="s">
        <v>417</v>
      </c>
      <c r="C3081" s="109" t="str">
        <f>VLOOKUP(B3081,Nonpubs!$B$2:$D$193,3,FALSE)</f>
        <v xml:space="preserve">K-8                                                                                                                                                                                                                                                                                                                                                                                                                                                                                                                                                                                                                                                                                                                                                                                                                                                                                                                                                                                                                                                                                                                                                                                                                                                                                                                                                                                                                                                                                                                                                                                                                                                                                                                                                                                                                                                                                                                                                                                                                                                                             </v>
      </c>
      <c r="D3081" s="109" t="str">
        <f>VLOOKUP(B3081,Nonpubs!$B$2:$D$193,2,FALSE)</f>
        <v xml:space="preserve">Euclid City                                                 </v>
      </c>
      <c r="E3081" s="109" t="s">
        <v>742</v>
      </c>
      <c r="F3081" s="109" t="s">
        <v>1021</v>
      </c>
      <c r="G3081" s="109" t="s">
        <v>1345</v>
      </c>
      <c r="H3081" s="109" t="s">
        <v>796</v>
      </c>
      <c r="I3081" s="109" t="s">
        <v>1456</v>
      </c>
    </row>
    <row r="3082" spans="1:9">
      <c r="A3082" s="109" t="s">
        <v>418</v>
      </c>
      <c r="B3082" s="109" t="s">
        <v>417</v>
      </c>
      <c r="C3082" s="109" t="str">
        <f>VLOOKUP(B3082,Nonpubs!$B$2:$D$193,3,FALSE)</f>
        <v xml:space="preserve">K-8                                                                                                                                                                                                                                                                                                                                                                                                                                                                                                                                                                                                                                                                                                                                                                                                                                                                                                                                                                                                                                                                                                                                                                                                                                                                                                                                                                                                                                                                                                                                                                                                                                                                                                                                                                                                                                                                                                                                                                                                                                                                             </v>
      </c>
      <c r="D3082" s="109" t="str">
        <f>VLOOKUP(B3082,Nonpubs!$B$2:$D$193,2,FALSE)</f>
        <v xml:space="preserve">Euclid City                                                 </v>
      </c>
      <c r="E3082" s="109" t="s">
        <v>744</v>
      </c>
      <c r="F3082" s="109" t="s">
        <v>1021</v>
      </c>
      <c r="G3082" s="109" t="s">
        <v>1345</v>
      </c>
      <c r="H3082" s="109" t="s">
        <v>796</v>
      </c>
      <c r="I3082" s="109" t="s">
        <v>1456</v>
      </c>
    </row>
    <row r="3083" spans="1:9">
      <c r="A3083" s="109" t="s">
        <v>418</v>
      </c>
      <c r="B3083" s="109" t="s">
        <v>417</v>
      </c>
      <c r="C3083" s="109" t="str">
        <f>VLOOKUP(B3083,Nonpubs!$B$2:$D$193,3,FALSE)</f>
        <v xml:space="preserve">K-8                                                                                                                                                                                                                                                                                                                                                                                                                                                                                                                                                                                                                                                                                                                                                                                                                                                                                                                                                                                                                                                                                                                                                                                                                                                                                                                                                                                                                                                                                                                                                                                                                                                                                                                                                                                                                                                                                                                                                                                                                                                                             </v>
      </c>
      <c r="D3083" s="109" t="str">
        <f>VLOOKUP(B3083,Nonpubs!$B$2:$D$193,2,FALSE)</f>
        <v xml:space="preserve">Euclid City                                                 </v>
      </c>
      <c r="E3083" s="109" t="s">
        <v>742</v>
      </c>
      <c r="F3083" s="109" t="s">
        <v>1102</v>
      </c>
      <c r="G3083" s="109" t="s">
        <v>1435</v>
      </c>
      <c r="H3083" s="109" t="s">
        <v>795</v>
      </c>
      <c r="I3083" s="109" t="s">
        <v>1456</v>
      </c>
    </row>
    <row r="3084" spans="1:9">
      <c r="A3084" s="109" t="s">
        <v>3061</v>
      </c>
      <c r="B3084" s="109" t="s">
        <v>1473</v>
      </c>
      <c r="C3084" s="109" t="e">
        <f>VLOOKUP(B3084,Nonpubs!$B$2:$D$193,3,FALSE)</f>
        <v>#N/A</v>
      </c>
      <c r="D3084" s="109" t="e">
        <f>VLOOKUP(B3084,Nonpubs!$B$2:$D$193,2,FALSE)</f>
        <v>#N/A</v>
      </c>
      <c r="E3084" s="109" t="s">
        <v>739</v>
      </c>
      <c r="F3084" s="109" t="s">
        <v>3010</v>
      </c>
      <c r="G3084" s="109" t="s">
        <v>3011</v>
      </c>
      <c r="H3084" s="109" t="s">
        <v>796</v>
      </c>
      <c r="I3084" s="109" t="s">
        <v>1456</v>
      </c>
    </row>
    <row r="3085" spans="1:9">
      <c r="A3085" s="109" t="s">
        <v>3061</v>
      </c>
      <c r="B3085" s="109" t="s">
        <v>1473</v>
      </c>
      <c r="C3085" s="109" t="e">
        <f>VLOOKUP(B3085,Nonpubs!$B$2:$D$193,3,FALSE)</f>
        <v>#N/A</v>
      </c>
      <c r="D3085" s="109" t="e">
        <f>VLOOKUP(B3085,Nonpubs!$B$2:$D$193,2,FALSE)</f>
        <v>#N/A</v>
      </c>
      <c r="E3085" s="109" t="s">
        <v>740</v>
      </c>
      <c r="F3085" s="109" t="s">
        <v>3010</v>
      </c>
      <c r="G3085" s="109" t="s">
        <v>3011</v>
      </c>
      <c r="H3085" s="109" t="s">
        <v>796</v>
      </c>
      <c r="I3085" s="109" t="s">
        <v>1456</v>
      </c>
    </row>
    <row r="3086" spans="1:9">
      <c r="A3086" s="109" t="s">
        <v>3061</v>
      </c>
      <c r="B3086" s="109" t="s">
        <v>1473</v>
      </c>
      <c r="C3086" s="109" t="e">
        <f>VLOOKUP(B3086,Nonpubs!$B$2:$D$193,3,FALSE)</f>
        <v>#N/A</v>
      </c>
      <c r="D3086" s="109" t="e">
        <f>VLOOKUP(B3086,Nonpubs!$B$2:$D$193,2,FALSE)</f>
        <v>#N/A</v>
      </c>
      <c r="E3086" s="109" t="s">
        <v>742</v>
      </c>
      <c r="F3086" s="109" t="s">
        <v>3010</v>
      </c>
      <c r="G3086" s="109" t="s">
        <v>3011</v>
      </c>
      <c r="H3086" s="109" t="s">
        <v>796</v>
      </c>
      <c r="I3086" s="109" t="s">
        <v>1456</v>
      </c>
    </row>
    <row r="3087" spans="1:9">
      <c r="A3087" s="109" t="s">
        <v>420</v>
      </c>
      <c r="B3087" s="109" t="s">
        <v>419</v>
      </c>
      <c r="C3087" s="109" t="e">
        <f>VLOOKUP(B3087,Nonpubs!$B$2:$D$193,3,FALSE)</f>
        <v>#N/A</v>
      </c>
      <c r="D3087" s="109" t="e">
        <f>VLOOKUP(B3087,Nonpubs!$B$2:$D$193,2,FALSE)</f>
        <v>#N/A</v>
      </c>
      <c r="E3087" s="109" t="s">
        <v>742</v>
      </c>
      <c r="F3087" s="109" t="s">
        <v>3062</v>
      </c>
      <c r="G3087" s="109" t="s">
        <v>3063</v>
      </c>
      <c r="H3087" s="109" t="s">
        <v>1229</v>
      </c>
      <c r="I3087" s="109" t="s">
        <v>1456</v>
      </c>
    </row>
    <row r="3088" spans="1:9">
      <c r="A3088" s="109" t="s">
        <v>422</v>
      </c>
      <c r="B3088" s="109" t="s">
        <v>421</v>
      </c>
      <c r="C3088" s="109" t="e">
        <f>VLOOKUP(B3088,Nonpubs!$B$2:$D$193,3,FALSE)</f>
        <v>#N/A</v>
      </c>
      <c r="D3088" s="109" t="e">
        <f>VLOOKUP(B3088,Nonpubs!$B$2:$D$193,2,FALSE)</f>
        <v>#N/A</v>
      </c>
      <c r="E3088" s="109" t="s">
        <v>739</v>
      </c>
      <c r="F3088" s="109" t="s">
        <v>825</v>
      </c>
      <c r="G3088" s="109" t="s">
        <v>1137</v>
      </c>
      <c r="H3088" s="109" t="s">
        <v>796</v>
      </c>
      <c r="I3088" s="109" t="s">
        <v>1456</v>
      </c>
    </row>
    <row r="3089" spans="1:9">
      <c r="A3089" s="109" t="s">
        <v>422</v>
      </c>
      <c r="B3089" s="109" t="s">
        <v>421</v>
      </c>
      <c r="C3089" s="109" t="e">
        <f>VLOOKUP(B3089,Nonpubs!$B$2:$D$193,3,FALSE)</f>
        <v>#N/A</v>
      </c>
      <c r="D3089" s="109" t="e">
        <f>VLOOKUP(B3089,Nonpubs!$B$2:$D$193,2,FALSE)</f>
        <v>#N/A</v>
      </c>
      <c r="E3089" s="109" t="s">
        <v>739</v>
      </c>
      <c r="F3089" s="109" t="s">
        <v>955</v>
      </c>
      <c r="G3089" s="109" t="s">
        <v>1275</v>
      </c>
      <c r="H3089" s="109" t="s">
        <v>795</v>
      </c>
      <c r="I3089" s="109" t="s">
        <v>1456</v>
      </c>
    </row>
    <row r="3090" spans="1:9">
      <c r="A3090" s="109" t="s">
        <v>422</v>
      </c>
      <c r="B3090" s="109" t="s">
        <v>421</v>
      </c>
      <c r="C3090" s="109" t="e">
        <f>VLOOKUP(B3090,Nonpubs!$B$2:$D$193,3,FALSE)</f>
        <v>#N/A</v>
      </c>
      <c r="D3090" s="109" t="e">
        <f>VLOOKUP(B3090,Nonpubs!$B$2:$D$193,2,FALSE)</f>
        <v>#N/A</v>
      </c>
      <c r="E3090" s="109" t="s">
        <v>741</v>
      </c>
      <c r="F3090" s="109" t="s">
        <v>955</v>
      </c>
      <c r="G3090" s="109" t="s">
        <v>1275</v>
      </c>
      <c r="H3090" s="109" t="s">
        <v>795</v>
      </c>
      <c r="I3090" s="109" t="s">
        <v>1456</v>
      </c>
    </row>
    <row r="3091" spans="1:9">
      <c r="A3091" s="109" t="s">
        <v>422</v>
      </c>
      <c r="B3091" s="109" t="s">
        <v>421</v>
      </c>
      <c r="C3091" s="109" t="e">
        <f>VLOOKUP(B3091,Nonpubs!$B$2:$D$193,3,FALSE)</f>
        <v>#N/A</v>
      </c>
      <c r="D3091" s="109" t="e">
        <f>VLOOKUP(B3091,Nonpubs!$B$2:$D$193,2,FALSE)</f>
        <v>#N/A</v>
      </c>
      <c r="E3091" s="109" t="s">
        <v>743</v>
      </c>
      <c r="F3091" s="109" t="s">
        <v>927</v>
      </c>
      <c r="G3091" s="109" t="s">
        <v>1245</v>
      </c>
      <c r="H3091" s="109" t="s">
        <v>802</v>
      </c>
      <c r="I3091" s="109" t="s">
        <v>1456</v>
      </c>
    </row>
    <row r="3092" spans="1:9">
      <c r="A3092" s="109" t="s">
        <v>422</v>
      </c>
      <c r="B3092" s="109" t="s">
        <v>421</v>
      </c>
      <c r="C3092" s="109" t="e">
        <f>VLOOKUP(B3092,Nonpubs!$B$2:$D$193,3,FALSE)</f>
        <v>#N/A</v>
      </c>
      <c r="D3092" s="109" t="e">
        <f>VLOOKUP(B3092,Nonpubs!$B$2:$D$193,2,FALSE)</f>
        <v>#N/A</v>
      </c>
      <c r="E3092" s="109" t="s">
        <v>739</v>
      </c>
      <c r="F3092" s="109" t="s">
        <v>1017</v>
      </c>
      <c r="G3092" s="109" t="s">
        <v>1341</v>
      </c>
      <c r="H3092" s="109" t="s">
        <v>797</v>
      </c>
      <c r="I3092" s="109" t="s">
        <v>1456</v>
      </c>
    </row>
    <row r="3093" spans="1:9">
      <c r="A3093" s="109" t="s">
        <v>422</v>
      </c>
      <c r="B3093" s="109" t="s">
        <v>421</v>
      </c>
      <c r="C3093" s="109" t="e">
        <f>VLOOKUP(B3093,Nonpubs!$B$2:$D$193,3,FALSE)</f>
        <v>#N/A</v>
      </c>
      <c r="D3093" s="109" t="e">
        <f>VLOOKUP(B3093,Nonpubs!$B$2:$D$193,2,FALSE)</f>
        <v>#N/A</v>
      </c>
      <c r="E3093" s="109" t="s">
        <v>742</v>
      </c>
      <c r="F3093" s="109" t="s">
        <v>1017</v>
      </c>
      <c r="G3093" s="109" t="s">
        <v>1341</v>
      </c>
      <c r="H3093" s="109" t="s">
        <v>797</v>
      </c>
      <c r="I3093" s="109" t="s">
        <v>1456</v>
      </c>
    </row>
    <row r="3094" spans="1:9">
      <c r="A3094" s="109" t="s">
        <v>424</v>
      </c>
      <c r="B3094" s="109" t="s">
        <v>423</v>
      </c>
      <c r="C3094" s="109" t="e">
        <f>VLOOKUP(B3094,Nonpubs!$B$2:$D$193,3,FALSE)</f>
        <v>#N/A</v>
      </c>
      <c r="D3094" s="109" t="e">
        <f>VLOOKUP(B3094,Nonpubs!$B$2:$D$193,2,FALSE)</f>
        <v>#N/A</v>
      </c>
      <c r="E3094" s="109" t="s">
        <v>739</v>
      </c>
      <c r="F3094" s="109" t="s">
        <v>813</v>
      </c>
      <c r="G3094" s="109" t="s">
        <v>1124</v>
      </c>
      <c r="H3094" s="109" t="s">
        <v>795</v>
      </c>
      <c r="I3094" s="109" t="s">
        <v>1456</v>
      </c>
    </row>
    <row r="3095" spans="1:9">
      <c r="A3095" s="109" t="s">
        <v>426</v>
      </c>
      <c r="B3095" s="109" t="s">
        <v>425</v>
      </c>
      <c r="C3095" s="109" t="str">
        <f>VLOOKUP(B3095,Nonpubs!$B$2:$D$193,3,FALSE)</f>
        <v xml:space="preserve">9-12                                                                                                                                                                                                                                                                                                                                                                                                                                                                                                                                                                                                                                                                                                                                                                                                                                                                                                                                                                                                                                                                                                                                                                                                                                                                                                                                                                                                                                                                                                                                                                                                                                                                                                                                                                                                                                                                                                                                                                                                                                                                            </v>
      </c>
      <c r="D3095" s="109" t="str">
        <f>VLOOKUP(B3095,Nonpubs!$B$2:$D$193,2,FALSE)</f>
        <v xml:space="preserve">Cincinnati City                                             </v>
      </c>
      <c r="E3095" s="109" t="s">
        <v>752</v>
      </c>
      <c r="F3095" s="109" t="s">
        <v>1006</v>
      </c>
      <c r="G3095" s="109" t="s">
        <v>1329</v>
      </c>
      <c r="H3095" s="109" t="s">
        <v>793</v>
      </c>
      <c r="I3095" s="109" t="s">
        <v>1456</v>
      </c>
    </row>
    <row r="3096" spans="1:9">
      <c r="A3096" s="109" t="s">
        <v>426</v>
      </c>
      <c r="B3096" s="109" t="s">
        <v>425</v>
      </c>
      <c r="C3096" s="109" t="str">
        <f>VLOOKUP(B3096,Nonpubs!$B$2:$D$193,3,FALSE)</f>
        <v xml:space="preserve">9-12                                                                                                                                                                                                                                                                                                                                                                                                                                                                                                                                                                                                                                                                                                                                                                                                                                                                                                                                                                                                                                                                                                                                                                                                                                                                                                                                                                                                                                                                                                                                                                                                                                                                                                                                                                                                                                                                                                                                                                                                                                                                            </v>
      </c>
      <c r="D3096" s="109" t="str">
        <f>VLOOKUP(B3096,Nonpubs!$B$2:$D$193,2,FALSE)</f>
        <v xml:space="preserve">Cincinnati City                                             </v>
      </c>
      <c r="E3096" s="109" t="s">
        <v>751</v>
      </c>
      <c r="F3096" s="109" t="s">
        <v>823</v>
      </c>
      <c r="G3096" s="109" t="s">
        <v>1135</v>
      </c>
      <c r="H3096" s="109" t="s">
        <v>795</v>
      </c>
      <c r="I3096" s="109" t="s">
        <v>1456</v>
      </c>
    </row>
    <row r="3097" spans="1:9">
      <c r="A3097" s="109" t="s">
        <v>426</v>
      </c>
      <c r="B3097" s="109" t="s">
        <v>425</v>
      </c>
      <c r="C3097" s="109" t="str">
        <f>VLOOKUP(B3097,Nonpubs!$B$2:$D$193,3,FALSE)</f>
        <v xml:space="preserve">9-12                                                                                                                                                                                                                                                                                                                                                                                                                                                                                                                                                                                                                                                                                                                                                                                                                                                                                                                                                                                                                                                                                                                                                                                                                                                                                                                                                                                                                                                                                                                                                                                                                                                                                                                                                                                                                                                                                                                                                                                                                                                                            </v>
      </c>
      <c r="D3097" s="109" t="str">
        <f>VLOOKUP(B3097,Nonpubs!$B$2:$D$193,2,FALSE)</f>
        <v xml:space="preserve">Cincinnati City                                             </v>
      </c>
      <c r="E3097" s="109" t="s">
        <v>751</v>
      </c>
      <c r="F3097" s="109" t="s">
        <v>1007</v>
      </c>
      <c r="G3097" s="109" t="s">
        <v>1330</v>
      </c>
      <c r="H3097" s="109" t="s">
        <v>793</v>
      </c>
      <c r="I3097" s="109" t="s">
        <v>1455</v>
      </c>
    </row>
    <row r="3098" spans="1:9">
      <c r="A3098" s="109" t="s">
        <v>426</v>
      </c>
      <c r="B3098" s="109" t="s">
        <v>425</v>
      </c>
      <c r="C3098" s="109" t="str">
        <f>VLOOKUP(B3098,Nonpubs!$B$2:$D$193,3,FALSE)</f>
        <v xml:space="preserve">9-12                                                                                                                                                                                                                                                                                                                                                                                                                                                                                                                                                                                                                                                                                                                                                                                                                                                                                                                                                                                                                                                                                                                                                                                                                                                                                                                                                                                                                                                                                                                                                                                                                                                                                                                                                                                                                                                                                                                                                                                                                                                                            </v>
      </c>
      <c r="D3098" s="109" t="str">
        <f>VLOOKUP(B3098,Nonpubs!$B$2:$D$193,2,FALSE)</f>
        <v xml:space="preserve">Cincinnati City                                             </v>
      </c>
      <c r="E3098" s="109" t="s">
        <v>751</v>
      </c>
      <c r="F3098" s="109" t="s">
        <v>867</v>
      </c>
      <c r="G3098" s="109" t="s">
        <v>1182</v>
      </c>
      <c r="H3098" s="109" t="s">
        <v>795</v>
      </c>
      <c r="I3098" s="109" t="s">
        <v>1456</v>
      </c>
    </row>
    <row r="3099" spans="1:9">
      <c r="A3099" s="109" t="s">
        <v>426</v>
      </c>
      <c r="B3099" s="109" t="s">
        <v>425</v>
      </c>
      <c r="C3099" s="109" t="str">
        <f>VLOOKUP(B3099,Nonpubs!$B$2:$D$193,3,FALSE)</f>
        <v xml:space="preserve">9-12                                                                                                                                                                                                                                                                                                                                                                                                                                                                                                                                                                                                                                                                                                                                                                                                                                                                                                                                                                                                                                                                                                                                                                                                                                                                                                                                                                                                                                                                                                                                                                                                                                                                                                                                                                                                                                                                                                                                                                                                                                                                            </v>
      </c>
      <c r="D3099" s="109" t="str">
        <f>VLOOKUP(B3099,Nonpubs!$B$2:$D$193,2,FALSE)</f>
        <v xml:space="preserve">Cincinnati City                                             </v>
      </c>
      <c r="E3099" s="109" t="s">
        <v>752</v>
      </c>
      <c r="F3099" s="109" t="s">
        <v>867</v>
      </c>
      <c r="G3099" s="109" t="s">
        <v>1182</v>
      </c>
      <c r="H3099" s="109" t="s">
        <v>795</v>
      </c>
      <c r="I3099" s="109" t="s">
        <v>1456</v>
      </c>
    </row>
    <row r="3100" spans="1:9">
      <c r="A3100" s="109" t="s">
        <v>426</v>
      </c>
      <c r="B3100" s="109" t="s">
        <v>425</v>
      </c>
      <c r="C3100" s="109" t="str">
        <f>VLOOKUP(B3100,Nonpubs!$B$2:$D$193,3,FALSE)</f>
        <v xml:space="preserve">9-12                                                                                                                                                                                                                                                                                                                                                                                                                                                                                                                                                                                                                                                                                                                                                                                                                                                                                                                                                                                                                                                                                                                                                                                                                                                                                                                                                                                                                                                                                                                                                                                                                                                                                                                                                                                                                                                                                                                                                                                                                                                                            </v>
      </c>
      <c r="D3100" s="109" t="str">
        <f>VLOOKUP(B3100,Nonpubs!$B$2:$D$193,2,FALSE)</f>
        <v xml:space="preserve">Cincinnati City                                             </v>
      </c>
      <c r="E3100" s="109" t="s">
        <v>804</v>
      </c>
      <c r="F3100" s="109" t="s">
        <v>1003</v>
      </c>
      <c r="G3100" s="109" t="s">
        <v>1326</v>
      </c>
      <c r="H3100" s="109" t="s">
        <v>795</v>
      </c>
      <c r="I3100" s="109" t="s">
        <v>1456</v>
      </c>
    </row>
    <row r="3101" spans="1:9">
      <c r="A3101" s="109" t="s">
        <v>426</v>
      </c>
      <c r="B3101" s="109" t="s">
        <v>425</v>
      </c>
      <c r="C3101" s="109" t="str">
        <f>VLOOKUP(B3101,Nonpubs!$B$2:$D$193,3,FALSE)</f>
        <v xml:space="preserve">9-12                                                                                                                                                                                                                                                                                                                                                                                                                                                                                                                                                                                                                                                                                                                                                                                                                                                                                                                                                                                                                                                                                                                                                                                                                                                                                                                                                                                                                                                                                                                                                                                                                                                                                                                                                                                                                                                                                                                                                                                                                                                                            </v>
      </c>
      <c r="D3101" s="109" t="str">
        <f>VLOOKUP(B3101,Nonpubs!$B$2:$D$193,2,FALSE)</f>
        <v xml:space="preserve">Cincinnati City                                             </v>
      </c>
      <c r="E3101" s="109" t="s">
        <v>804</v>
      </c>
      <c r="F3101" s="109" t="s">
        <v>988</v>
      </c>
      <c r="G3101" s="109" t="s">
        <v>1311</v>
      </c>
      <c r="H3101" s="109" t="s">
        <v>791</v>
      </c>
      <c r="I3101" s="109" t="s">
        <v>1455</v>
      </c>
    </row>
    <row r="3102" spans="1:9">
      <c r="A3102" s="109" t="s">
        <v>426</v>
      </c>
      <c r="B3102" s="109" t="s">
        <v>425</v>
      </c>
      <c r="C3102" s="109" t="str">
        <f>VLOOKUP(B3102,Nonpubs!$B$2:$D$193,3,FALSE)</f>
        <v xml:space="preserve">9-12                                                                                                                                                                                                                                                                                                                                                                                                                                                                                                                                                                                                                                                                                                                                                                                                                                                                                                                                                                                                                                                                                                                                                                                                                                                                                                                                                                                                                                                                                                                                                                                                                                                                                                                                                                                                                                                                                                                                                                                                                                                                            </v>
      </c>
      <c r="D3102" s="109" t="str">
        <f>VLOOKUP(B3102,Nonpubs!$B$2:$D$193,2,FALSE)</f>
        <v xml:space="preserve">Cincinnati City                                             </v>
      </c>
      <c r="E3102" s="109" t="s">
        <v>751</v>
      </c>
      <c r="F3102" s="109" t="s">
        <v>813</v>
      </c>
      <c r="G3102" s="109" t="s">
        <v>1124</v>
      </c>
      <c r="H3102" s="109" t="s">
        <v>795</v>
      </c>
      <c r="I3102" s="109" t="s">
        <v>1456</v>
      </c>
    </row>
    <row r="3103" spans="1:9">
      <c r="A3103" s="109" t="s">
        <v>426</v>
      </c>
      <c r="B3103" s="109" t="s">
        <v>425</v>
      </c>
      <c r="C3103" s="109" t="str">
        <f>VLOOKUP(B3103,Nonpubs!$B$2:$D$193,3,FALSE)</f>
        <v xml:space="preserve">9-12                                                                                                                                                                                                                                                                                                                                                                                                                                                                                                                                                                                                                                                                                                                                                                                                                                                                                                                                                                                                                                                                                                                                                                                                                                                                                                                                                                                                                                                                                                                                                                                                                                                                                                                                                                                                                                                                                                                                                                                                                                                                            </v>
      </c>
      <c r="D3103" s="109" t="str">
        <f>VLOOKUP(B3103,Nonpubs!$B$2:$D$193,2,FALSE)</f>
        <v xml:space="preserve">Cincinnati City                                             </v>
      </c>
      <c r="E3103" s="109" t="s">
        <v>752</v>
      </c>
      <c r="F3103" s="109" t="s">
        <v>813</v>
      </c>
      <c r="G3103" s="109" t="s">
        <v>1124</v>
      </c>
      <c r="H3103" s="109" t="s">
        <v>795</v>
      </c>
      <c r="I3103" s="109" t="s">
        <v>1456</v>
      </c>
    </row>
    <row r="3104" spans="1:9">
      <c r="A3104" s="109" t="s">
        <v>426</v>
      </c>
      <c r="B3104" s="109" t="s">
        <v>425</v>
      </c>
      <c r="C3104" s="109" t="str">
        <f>VLOOKUP(B3104,Nonpubs!$B$2:$D$193,3,FALSE)</f>
        <v xml:space="preserve">9-12                                                                                                                                                                                                                                                                                                                                                                                                                                                                                                                                                                                                                                                                                                                                                                                                                                                                                                                                                                                                                                                                                                                                                                                                                                                                                                                                                                                                                                                                                                                                                                                                                                                                                                                                                                                                                                                                                                                                                                                                                                                                            </v>
      </c>
      <c r="D3104" s="109" t="str">
        <f>VLOOKUP(B3104,Nonpubs!$B$2:$D$193,2,FALSE)</f>
        <v xml:space="preserve">Cincinnati City                                             </v>
      </c>
      <c r="E3104" s="109" t="s">
        <v>804</v>
      </c>
      <c r="F3104" s="109" t="s">
        <v>813</v>
      </c>
      <c r="G3104" s="109" t="s">
        <v>1124</v>
      </c>
      <c r="H3104" s="109" t="s">
        <v>795</v>
      </c>
      <c r="I3104" s="109" t="s">
        <v>1456</v>
      </c>
    </row>
    <row r="3105" spans="1:9">
      <c r="A3105" s="109" t="s">
        <v>426</v>
      </c>
      <c r="B3105" s="109" t="s">
        <v>425</v>
      </c>
      <c r="C3105" s="109" t="str">
        <f>VLOOKUP(B3105,Nonpubs!$B$2:$D$193,3,FALSE)</f>
        <v xml:space="preserve">9-12                                                                                                                                                                                                                                                                                                                                                                                                                                                                                                                                                                                                                                                                                                                                                                                                                                                                                                                                                                                                                                                                                                                                                                                                                                                                                                                                                                                                                                                                                                                                                                                                                                                                                                                                                                                                                                                                                                                                                                                                                                                                            </v>
      </c>
      <c r="D3105" s="109" t="str">
        <f>VLOOKUP(B3105,Nonpubs!$B$2:$D$193,2,FALSE)</f>
        <v xml:space="preserve">Cincinnati City                                             </v>
      </c>
      <c r="E3105" s="109" t="s">
        <v>751</v>
      </c>
      <c r="F3105" s="109" t="s">
        <v>3064</v>
      </c>
      <c r="G3105" s="109" t="s">
        <v>3065</v>
      </c>
      <c r="H3105" s="109" t="s">
        <v>1163</v>
      </c>
      <c r="I3105" s="109" t="s">
        <v>1455</v>
      </c>
    </row>
    <row r="3106" spans="1:9">
      <c r="A3106" s="109" t="s">
        <v>426</v>
      </c>
      <c r="B3106" s="109" t="s">
        <v>425</v>
      </c>
      <c r="C3106" s="109" t="str">
        <f>VLOOKUP(B3106,Nonpubs!$B$2:$D$193,3,FALSE)</f>
        <v xml:space="preserve">9-12                                                                                                                                                                                                                                                                                                                                                                                                                                                                                                                                                                                                                                                                                                                                                                                                                                                                                                                                                                                                                                                                                                                                                                                                                                                                                                                                                                                                                                                                                                                                                                                                                                                                                                                                                                                                                                                                                                                                                                                                                                                                            </v>
      </c>
      <c r="D3106" s="109" t="str">
        <f>VLOOKUP(B3106,Nonpubs!$B$2:$D$193,2,FALSE)</f>
        <v xml:space="preserve">Cincinnati City                                             </v>
      </c>
      <c r="E3106" s="109" t="s">
        <v>804</v>
      </c>
      <c r="F3106" s="109" t="s">
        <v>869</v>
      </c>
      <c r="G3106" s="109" t="s">
        <v>1184</v>
      </c>
      <c r="H3106" s="109" t="s">
        <v>795</v>
      </c>
      <c r="I3106" s="109" t="s">
        <v>1456</v>
      </c>
    </row>
    <row r="3107" spans="1:9">
      <c r="A3107" s="109" t="s">
        <v>426</v>
      </c>
      <c r="B3107" s="109" t="s">
        <v>425</v>
      </c>
      <c r="C3107" s="109" t="str">
        <f>VLOOKUP(B3107,Nonpubs!$B$2:$D$193,3,FALSE)</f>
        <v xml:space="preserve">9-12                                                                                                                                                                                                                                                                                                                                                                                                                                                                                                                                                                                                                                                                                                                                                                                                                                                                                                                                                                                                                                                                                                                                                                                                                                                                                                                                                                                                                                                                                                                                                                                                                                                                                                                                                                                                                                                                                                                                                                                                                                                                            </v>
      </c>
      <c r="D3107" s="109" t="str">
        <f>VLOOKUP(B3107,Nonpubs!$B$2:$D$193,2,FALSE)</f>
        <v xml:space="preserve">Cincinnati City                                             </v>
      </c>
      <c r="E3107" s="109" t="s">
        <v>751</v>
      </c>
      <c r="F3107" s="109" t="s">
        <v>818</v>
      </c>
      <c r="G3107" s="109" t="s">
        <v>1129</v>
      </c>
      <c r="H3107" s="109" t="s">
        <v>1130</v>
      </c>
      <c r="I3107" s="109" t="s">
        <v>1456</v>
      </c>
    </row>
    <row r="3108" spans="1:9">
      <c r="A3108" s="109" t="s">
        <v>426</v>
      </c>
      <c r="B3108" s="109" t="s">
        <v>425</v>
      </c>
      <c r="C3108" s="109" t="str">
        <f>VLOOKUP(B3108,Nonpubs!$B$2:$D$193,3,FALSE)</f>
        <v xml:space="preserve">9-12                                                                                                                                                                                                                                                                                                                                                                                                                                                                                                                                                                                                                                                                                                                                                                                                                                                                                                                                                                                                                                                                                                                                                                                                                                                                                                                                                                                                                                                                                                                                                                                                                                                                                                                                                                                                                                                                                                                                                                                                                                                                            </v>
      </c>
      <c r="D3108" s="109" t="str">
        <f>VLOOKUP(B3108,Nonpubs!$B$2:$D$193,2,FALSE)</f>
        <v xml:space="preserve">Cincinnati City                                             </v>
      </c>
      <c r="E3108" s="109" t="s">
        <v>751</v>
      </c>
      <c r="F3108" s="109" t="s">
        <v>863</v>
      </c>
      <c r="G3108" s="109" t="s">
        <v>1178</v>
      </c>
      <c r="H3108" s="109" t="s">
        <v>795</v>
      </c>
      <c r="I3108" s="109" t="s">
        <v>1456</v>
      </c>
    </row>
    <row r="3109" spans="1:9">
      <c r="A3109" s="109" t="s">
        <v>426</v>
      </c>
      <c r="B3109" s="109" t="s">
        <v>425</v>
      </c>
      <c r="C3109" s="109" t="str">
        <f>VLOOKUP(B3109,Nonpubs!$B$2:$D$193,3,FALSE)</f>
        <v xml:space="preserve">9-12                                                                                                                                                                                                                                                                                                                                                                                                                                                                                                                                                                                                                                                                                                                                                                                                                                                                                                                                                                                                                                                                                                                                                                                                                                                                                                                                                                                                                                                                                                                                                                                                                                                                                                                                                                                                                                                                                                                                                                                                                                                                            </v>
      </c>
      <c r="D3109" s="109" t="str">
        <f>VLOOKUP(B3109,Nonpubs!$B$2:$D$193,2,FALSE)</f>
        <v xml:space="preserve">Cincinnati City                                             </v>
      </c>
      <c r="E3109" s="109" t="s">
        <v>752</v>
      </c>
      <c r="F3109" s="109" t="s">
        <v>863</v>
      </c>
      <c r="G3109" s="109" t="s">
        <v>1178</v>
      </c>
      <c r="H3109" s="109" t="s">
        <v>795</v>
      </c>
      <c r="I3109" s="109" t="s">
        <v>1456</v>
      </c>
    </row>
    <row r="3110" spans="1:9">
      <c r="A3110" s="109" t="s">
        <v>426</v>
      </c>
      <c r="B3110" s="109" t="s">
        <v>425</v>
      </c>
      <c r="C3110" s="109" t="str">
        <f>VLOOKUP(B3110,Nonpubs!$B$2:$D$193,3,FALSE)</f>
        <v xml:space="preserve">9-12                                                                                                                                                                                                                                                                                                                                                                                                                                                                                                                                                                                                                                                                                                                                                                                                                                                                                                                                                                                                                                                                                                                                                                                                                                                                                                                                                                                                                                                                                                                                                                                                                                                                                                                                                                                                                                                                                                                                                                                                                                                                            </v>
      </c>
      <c r="D3110" s="109" t="str">
        <f>VLOOKUP(B3110,Nonpubs!$B$2:$D$193,2,FALSE)</f>
        <v xml:space="preserve">Cincinnati City                                             </v>
      </c>
      <c r="E3110" s="109" t="s">
        <v>752</v>
      </c>
      <c r="F3110" s="109" t="s">
        <v>1482</v>
      </c>
      <c r="G3110" s="109" t="s">
        <v>1482</v>
      </c>
      <c r="H3110" s="109" t="s">
        <v>1482</v>
      </c>
      <c r="I3110" s="109" t="s">
        <v>1482</v>
      </c>
    </row>
    <row r="3111" spans="1:9">
      <c r="A3111" s="109" t="s">
        <v>426</v>
      </c>
      <c r="B3111" s="109" t="s">
        <v>425</v>
      </c>
      <c r="C3111" s="109" t="str">
        <f>VLOOKUP(B3111,Nonpubs!$B$2:$D$193,3,FALSE)</f>
        <v xml:space="preserve">9-12                                                                                                                                                                                                                                                                                                                                                                                                                                                                                                                                                                                                                                                                                                                                                                                                                                                                                                                                                                                                                                                                                                                                                                                                                                                                                                                                                                                                                                                                                                                                                                                                                                                                                                                                                                                                                                                                                                                                                                                                                                                                            </v>
      </c>
      <c r="D3111" s="109" t="str">
        <f>VLOOKUP(B3111,Nonpubs!$B$2:$D$193,2,FALSE)</f>
        <v xml:space="preserve">Cincinnati City                                             </v>
      </c>
      <c r="E3111" s="109" t="s">
        <v>751</v>
      </c>
      <c r="F3111" s="109" t="s">
        <v>872</v>
      </c>
      <c r="G3111" s="109" t="s">
        <v>1188</v>
      </c>
      <c r="H3111" s="109" t="s">
        <v>793</v>
      </c>
      <c r="I3111" s="109" t="s">
        <v>1455</v>
      </c>
    </row>
    <row r="3112" spans="1:9">
      <c r="A3112" s="109" t="s">
        <v>426</v>
      </c>
      <c r="B3112" s="109" t="s">
        <v>425</v>
      </c>
      <c r="C3112" s="109" t="str">
        <f>VLOOKUP(B3112,Nonpubs!$B$2:$D$193,3,FALSE)</f>
        <v xml:space="preserve">9-12                                                                                                                                                                                                                                                                                                                                                                                                                                                                                                                                                                                                                                                                                                                                                                                                                                                                                                                                                                                                                                                                                                                                                                                                                                                                                                                                                                                                                                                                                                                                                                                                                                                                                                                                                                                                                                                                                                                                                                                                                                                                            </v>
      </c>
      <c r="D3112" s="109" t="str">
        <f>VLOOKUP(B3112,Nonpubs!$B$2:$D$193,2,FALSE)</f>
        <v xml:space="preserve">Cincinnati City                                             </v>
      </c>
      <c r="E3112" s="109" t="s">
        <v>752</v>
      </c>
      <c r="F3112" s="109" t="s">
        <v>872</v>
      </c>
      <c r="G3112" s="109" t="s">
        <v>1188</v>
      </c>
      <c r="H3112" s="109" t="s">
        <v>793</v>
      </c>
      <c r="I3112" s="109" t="s">
        <v>1455</v>
      </c>
    </row>
    <row r="3113" spans="1:9">
      <c r="A3113" s="109" t="s">
        <v>426</v>
      </c>
      <c r="B3113" s="109" t="s">
        <v>425</v>
      </c>
      <c r="C3113" s="109" t="str">
        <f>VLOOKUP(B3113,Nonpubs!$B$2:$D$193,3,FALSE)</f>
        <v xml:space="preserve">9-12                                                                                                                                                                                                                                                                                                                                                                                                                                                                                                                                                                                                                                                                                                                                                                                                                                                                                                                                                                                                                                                                                                                                                                                                                                                                                                                                                                                                                                                                                                                                                                                                                                                                                                                                                                                                                                                                                                                                                                                                                                                                            </v>
      </c>
      <c r="D3113" s="109" t="str">
        <f>VLOOKUP(B3113,Nonpubs!$B$2:$D$193,2,FALSE)</f>
        <v xml:space="preserve">Cincinnati City                                             </v>
      </c>
      <c r="E3113" s="109" t="s">
        <v>752</v>
      </c>
      <c r="F3113" s="109" t="s">
        <v>819</v>
      </c>
      <c r="G3113" s="109" t="s">
        <v>1131</v>
      </c>
      <c r="H3113" s="109" t="s">
        <v>795</v>
      </c>
      <c r="I3113" s="109" t="s">
        <v>1456</v>
      </c>
    </row>
    <row r="3114" spans="1:9">
      <c r="A3114" s="109" t="s">
        <v>426</v>
      </c>
      <c r="B3114" s="109" t="s">
        <v>425</v>
      </c>
      <c r="C3114" s="109" t="str">
        <f>VLOOKUP(B3114,Nonpubs!$B$2:$D$193,3,FALSE)</f>
        <v xml:space="preserve">9-12                                                                                                                                                                                                                                                                                                                                                                                                                                                                                                                                                                                                                                                                                                                                                                                                                                                                                                                                                                                                                                                                                                                                                                                                                                                                                                                                                                                                                                                                                                                                                                                                                                                                                                                                                                                                                                                                                                                                                                                                                                                                            </v>
      </c>
      <c r="D3114" s="109" t="str">
        <f>VLOOKUP(B3114,Nonpubs!$B$2:$D$193,2,FALSE)</f>
        <v xml:space="preserve">Cincinnati City                                             </v>
      </c>
      <c r="E3114" s="109" t="s">
        <v>752</v>
      </c>
      <c r="F3114" s="109" t="s">
        <v>820</v>
      </c>
      <c r="G3114" s="109" t="s">
        <v>1132</v>
      </c>
      <c r="H3114" s="109" t="s">
        <v>795</v>
      </c>
      <c r="I3114" s="109" t="s">
        <v>1456</v>
      </c>
    </row>
    <row r="3115" spans="1:9">
      <c r="A3115" s="109" t="s">
        <v>426</v>
      </c>
      <c r="B3115" s="109" t="s">
        <v>425</v>
      </c>
      <c r="C3115" s="109" t="str">
        <f>VLOOKUP(B3115,Nonpubs!$B$2:$D$193,3,FALSE)</f>
        <v xml:space="preserve">9-12                                                                                                                                                                                                                                                                                                                                                                                                                                                                                                                                                                                                                                                                                                                                                                                                                                                                                                                                                                                                                                                                                                                                                                                                                                                                                                                                                                                                                                                                                                                                                                                                                                                                                                                                                                                                                                                                                                                                                                                                                                                                            </v>
      </c>
      <c r="D3115" s="109" t="str">
        <f>VLOOKUP(B3115,Nonpubs!$B$2:$D$193,2,FALSE)</f>
        <v xml:space="preserve">Cincinnati City                                             </v>
      </c>
      <c r="E3115" s="109" t="s">
        <v>804</v>
      </c>
      <c r="F3115" s="109" t="s">
        <v>820</v>
      </c>
      <c r="G3115" s="109" t="s">
        <v>1132</v>
      </c>
      <c r="H3115" s="109" t="s">
        <v>795</v>
      </c>
      <c r="I3115" s="109" t="s">
        <v>1456</v>
      </c>
    </row>
    <row r="3116" spans="1:9">
      <c r="A3116" s="109" t="s">
        <v>426</v>
      </c>
      <c r="B3116" s="109" t="s">
        <v>425</v>
      </c>
      <c r="C3116" s="109" t="str">
        <f>VLOOKUP(B3116,Nonpubs!$B$2:$D$193,3,FALSE)</f>
        <v xml:space="preserve">9-12                                                                                                                                                                                                                                                                                                                                                                                                                                                                                                                                                                                                                                                                                                                                                                                                                                                                                                                                                                                                                                                                                                                                                                                                                                                                                                                                                                                                                                                                                                                                                                                                                                                                                                                                                                                                                                                                                                                                                                                                                                                                            </v>
      </c>
      <c r="D3116" s="109" t="str">
        <f>VLOOKUP(B3116,Nonpubs!$B$2:$D$193,2,FALSE)</f>
        <v xml:space="preserve">Cincinnati City                                             </v>
      </c>
      <c r="E3116" s="109" t="s">
        <v>752</v>
      </c>
      <c r="F3116" s="109" t="s">
        <v>1061</v>
      </c>
      <c r="G3116" s="109" t="s">
        <v>1390</v>
      </c>
      <c r="H3116" s="109" t="s">
        <v>793</v>
      </c>
      <c r="I3116" s="109" t="s">
        <v>1455</v>
      </c>
    </row>
    <row r="3117" spans="1:9">
      <c r="A3117" s="109" t="s">
        <v>426</v>
      </c>
      <c r="B3117" s="109" t="s">
        <v>425</v>
      </c>
      <c r="C3117" s="109" t="str">
        <f>VLOOKUP(B3117,Nonpubs!$B$2:$D$193,3,FALSE)</f>
        <v xml:space="preserve">9-12                                                                                                                                                                                                                                                                                                                                                                                                                                                                                                                                                                                                                                                                                                                                                                                                                                                                                                                                                                                                                                                                                                                                                                                                                                                                                                                                                                                                                                                                                                                                                                                                                                                                                                                                                                                                                                                                                                                                                                                                                                                                            </v>
      </c>
      <c r="D3117" s="109" t="str">
        <f>VLOOKUP(B3117,Nonpubs!$B$2:$D$193,2,FALSE)</f>
        <v xml:space="preserve">Cincinnati City                                             </v>
      </c>
      <c r="E3117" s="109" t="s">
        <v>804</v>
      </c>
      <c r="F3117" s="109" t="s">
        <v>1061</v>
      </c>
      <c r="G3117" s="109" t="s">
        <v>1390</v>
      </c>
      <c r="H3117" s="109" t="s">
        <v>793</v>
      </c>
      <c r="I3117" s="109" t="s">
        <v>1455</v>
      </c>
    </row>
    <row r="3118" spans="1:9">
      <c r="A3118" s="109" t="s">
        <v>426</v>
      </c>
      <c r="B3118" s="109" t="s">
        <v>425</v>
      </c>
      <c r="C3118" s="109" t="str">
        <f>VLOOKUP(B3118,Nonpubs!$B$2:$D$193,3,FALSE)</f>
        <v xml:space="preserve">9-12                                                                                                                                                                                                                                                                                                                                                                                                                                                                                                                                                                                                                                                                                                                                                                                                                                                                                                                                                                                                                                                                                                                                                                                                                                                                                                                                                                                                                                                                                                                                                                                                                                                                                                                                                                                                                                                                                                                                                                                                                                                                            </v>
      </c>
      <c r="D3118" s="109" t="str">
        <f>VLOOKUP(B3118,Nonpubs!$B$2:$D$193,2,FALSE)</f>
        <v xml:space="preserve">Cincinnati City                                             </v>
      </c>
      <c r="E3118" s="109" t="s">
        <v>751</v>
      </c>
      <c r="F3118" s="109" t="s">
        <v>969</v>
      </c>
      <c r="G3118" s="109" t="s">
        <v>1290</v>
      </c>
      <c r="H3118" s="109" t="s">
        <v>794</v>
      </c>
      <c r="I3118" s="109" t="s">
        <v>1456</v>
      </c>
    </row>
    <row r="3119" spans="1:9">
      <c r="A3119" s="109" t="s">
        <v>426</v>
      </c>
      <c r="B3119" s="109" t="s">
        <v>425</v>
      </c>
      <c r="C3119" s="109" t="str">
        <f>VLOOKUP(B3119,Nonpubs!$B$2:$D$193,3,FALSE)</f>
        <v xml:space="preserve">9-12                                                                                                                                                                                                                                                                                                                                                                                                                                                                                                                                                                                                                                                                                                                                                                                                                                                                                                                                                                                                                                                                                                                                                                                                                                                                                                                                                                                                                                                                                                                                                                                                                                                                                                                                                                                                                                                                                                                                                                                                                                                                            </v>
      </c>
      <c r="D3119" s="109" t="str">
        <f>VLOOKUP(B3119,Nonpubs!$B$2:$D$193,2,FALSE)</f>
        <v xml:space="preserve">Cincinnati City                                             </v>
      </c>
      <c r="E3119" s="109" t="s">
        <v>752</v>
      </c>
      <c r="F3119" s="109" t="s">
        <v>969</v>
      </c>
      <c r="G3119" s="109" t="s">
        <v>1290</v>
      </c>
      <c r="H3119" s="109" t="s">
        <v>794</v>
      </c>
      <c r="I3119" s="109" t="s">
        <v>1456</v>
      </c>
    </row>
    <row r="3120" spans="1:9">
      <c r="A3120" s="109" t="s">
        <v>426</v>
      </c>
      <c r="B3120" s="109" t="s">
        <v>425</v>
      </c>
      <c r="C3120" s="109" t="str">
        <f>VLOOKUP(B3120,Nonpubs!$B$2:$D$193,3,FALSE)</f>
        <v xml:space="preserve">9-12                                                                                                                                                                                                                                                                                                                                                                                                                                                                                                                                                                                                                                                                                                                                                                                                                                                                                                                                                                                                                                                                                                                                                                                                                                                                                                                                                                                                                                                                                                                                                                                                                                                                                                                                                                                                                                                                                                                                                                                                                                                                            </v>
      </c>
      <c r="D3120" s="109" t="str">
        <f>VLOOKUP(B3120,Nonpubs!$B$2:$D$193,2,FALSE)</f>
        <v xml:space="preserve">Cincinnati City                                             </v>
      </c>
      <c r="E3120" s="109" t="s">
        <v>751</v>
      </c>
      <c r="F3120" s="109" t="s">
        <v>865</v>
      </c>
      <c r="G3120" s="109" t="s">
        <v>1180</v>
      </c>
      <c r="H3120" s="109" t="s">
        <v>795</v>
      </c>
      <c r="I3120" s="109" t="s">
        <v>1456</v>
      </c>
    </row>
    <row r="3121" spans="1:9">
      <c r="A3121" s="109" t="s">
        <v>426</v>
      </c>
      <c r="B3121" s="109" t="s">
        <v>425</v>
      </c>
      <c r="C3121" s="109" t="str">
        <f>VLOOKUP(B3121,Nonpubs!$B$2:$D$193,3,FALSE)</f>
        <v xml:space="preserve">9-12                                                                                                                                                                                                                                                                                                                                                                                                                                                                                                                                                                                                                                                                                                                                                                                                                                                                                                                                                                                                                                                                                                                                                                                                                                                                                                                                                                                                                                                                                                                                                                                                                                                                                                                                                                                                                                                                                                                                                                                                                                                                            </v>
      </c>
      <c r="D3121" s="109" t="str">
        <f>VLOOKUP(B3121,Nonpubs!$B$2:$D$193,2,FALSE)</f>
        <v xml:space="preserve">Cincinnati City                                             </v>
      </c>
      <c r="E3121" s="109" t="s">
        <v>752</v>
      </c>
      <c r="F3121" s="109" t="s">
        <v>865</v>
      </c>
      <c r="G3121" s="109" t="s">
        <v>1180</v>
      </c>
      <c r="H3121" s="109" t="s">
        <v>795</v>
      </c>
      <c r="I3121" s="109" t="s">
        <v>1456</v>
      </c>
    </row>
    <row r="3122" spans="1:9">
      <c r="A3122" s="109" t="s">
        <v>426</v>
      </c>
      <c r="B3122" s="109" t="s">
        <v>425</v>
      </c>
      <c r="C3122" s="109" t="str">
        <f>VLOOKUP(B3122,Nonpubs!$B$2:$D$193,3,FALSE)</f>
        <v xml:space="preserve">9-12                                                                                                                                                                                                                                                                                                                                                                                                                                                                                                                                                                                                                                                                                                                                                                                                                                                                                                                                                                                                                                                                                                                                                                                                                                                                                                                                                                                                                                                                                                                                                                                                                                                                                                                                                                                                                                                                                                                                                                                                                                                                            </v>
      </c>
      <c r="D3122" s="109" t="str">
        <f>VLOOKUP(B3122,Nonpubs!$B$2:$D$193,2,FALSE)</f>
        <v xml:space="preserve">Cincinnati City                                             </v>
      </c>
      <c r="E3122" s="109" t="s">
        <v>751</v>
      </c>
      <c r="F3122" s="109" t="s">
        <v>874</v>
      </c>
      <c r="G3122" s="109" t="s">
        <v>1190</v>
      </c>
      <c r="H3122" s="109" t="s">
        <v>793</v>
      </c>
      <c r="I3122" s="109" t="s">
        <v>1456</v>
      </c>
    </row>
    <row r="3123" spans="1:9">
      <c r="A3123" s="109" t="s">
        <v>426</v>
      </c>
      <c r="B3123" s="109" t="s">
        <v>425</v>
      </c>
      <c r="C3123" s="109" t="str">
        <f>VLOOKUP(B3123,Nonpubs!$B$2:$D$193,3,FALSE)</f>
        <v xml:space="preserve">9-12                                                                                                                                                                                                                                                                                                                                                                                                                                                                                                                                                                                                                                                                                                                                                                                                                                                                                                                                                                                                                                                                                                                                                                                                                                                                                                                                                                                                                                                                                                                                                                                                                                                                                                                                                                                                                                                                                                                                                                                                                                                                            </v>
      </c>
      <c r="D3123" s="109" t="str">
        <f>VLOOKUP(B3123,Nonpubs!$B$2:$D$193,2,FALSE)</f>
        <v xml:space="preserve">Cincinnati City                                             </v>
      </c>
      <c r="E3123" s="109" t="s">
        <v>804</v>
      </c>
      <c r="F3123" s="109" t="s">
        <v>874</v>
      </c>
      <c r="G3123" s="109" t="s">
        <v>1190</v>
      </c>
      <c r="H3123" s="109" t="s">
        <v>793</v>
      </c>
      <c r="I3123" s="109" t="s">
        <v>1456</v>
      </c>
    </row>
    <row r="3124" spans="1:9">
      <c r="A3124" s="109" t="s">
        <v>426</v>
      </c>
      <c r="B3124" s="109" t="s">
        <v>425</v>
      </c>
      <c r="C3124" s="109" t="str">
        <f>VLOOKUP(B3124,Nonpubs!$B$2:$D$193,3,FALSE)</f>
        <v xml:space="preserve">9-12                                                                                                                                                                                                                                                                                                                                                                                                                                                                                                                                                                                                                                                                                                                                                                                                                                                                                                                                                                                                                                                                                                                                                                                                                                                                                                                                                                                                                                                                                                                                                                                                                                                                                                                                                                                                                                                                                                                                                                                                                                                                            </v>
      </c>
      <c r="D3124" s="109" t="str">
        <f>VLOOKUP(B3124,Nonpubs!$B$2:$D$193,2,FALSE)</f>
        <v xml:space="preserve">Cincinnati City                                             </v>
      </c>
      <c r="E3124" s="109" t="s">
        <v>752</v>
      </c>
      <c r="F3124" s="109" t="s">
        <v>821</v>
      </c>
      <c r="G3124" s="109" t="s">
        <v>1133</v>
      </c>
      <c r="H3124" s="109" t="s">
        <v>795</v>
      </c>
      <c r="I3124" s="109" t="s">
        <v>1456</v>
      </c>
    </row>
    <row r="3125" spans="1:9">
      <c r="A3125" s="109" t="s">
        <v>426</v>
      </c>
      <c r="B3125" s="109" t="s">
        <v>425</v>
      </c>
      <c r="C3125" s="109" t="str">
        <f>VLOOKUP(B3125,Nonpubs!$B$2:$D$193,3,FALSE)</f>
        <v xml:space="preserve">9-12                                                                                                                                                                                                                                                                                                                                                                                                                                                                                                                                                                                                                                                                                                                                                                                                                                                                                                                                                                                                                                                                                                                                                                                                                                                                                                                                                                                                                                                                                                                                                                                                                                                                                                                                                                                                                                                                                                                                                                                                                                                                            </v>
      </c>
      <c r="D3125" s="109" t="str">
        <f>VLOOKUP(B3125,Nonpubs!$B$2:$D$193,2,FALSE)</f>
        <v xml:space="preserve">Cincinnati City                                             </v>
      </c>
      <c r="E3125" s="109" t="s">
        <v>751</v>
      </c>
      <c r="F3125" s="109" t="s">
        <v>817</v>
      </c>
      <c r="G3125" s="109" t="s">
        <v>1128</v>
      </c>
      <c r="H3125" s="109" t="s">
        <v>795</v>
      </c>
      <c r="I3125" s="109" t="s">
        <v>1456</v>
      </c>
    </row>
    <row r="3126" spans="1:9">
      <c r="A3126" s="109" t="s">
        <v>426</v>
      </c>
      <c r="B3126" s="109" t="s">
        <v>425</v>
      </c>
      <c r="C3126" s="109" t="str">
        <f>VLOOKUP(B3126,Nonpubs!$B$2:$D$193,3,FALSE)</f>
        <v xml:space="preserve">9-12                                                                                                                                                                                                                                                                                                                                                                                                                                                                                                                                                                                                                                                                                                                                                                                                                                                                                                                                                                                                                                                                                                                                                                                                                                                                                                                                                                                                                                                                                                                                                                                                                                                                                                                                                                                                                                                                                                                                                                                                                                                                            </v>
      </c>
      <c r="D3126" s="109" t="str">
        <f>VLOOKUP(B3126,Nonpubs!$B$2:$D$193,2,FALSE)</f>
        <v xml:space="preserve">Cincinnati City                                             </v>
      </c>
      <c r="E3126" s="109" t="s">
        <v>752</v>
      </c>
      <c r="F3126" s="109" t="s">
        <v>817</v>
      </c>
      <c r="G3126" s="109" t="s">
        <v>1128</v>
      </c>
      <c r="H3126" s="109" t="s">
        <v>795</v>
      </c>
      <c r="I3126" s="109" t="s">
        <v>1456</v>
      </c>
    </row>
    <row r="3127" spans="1:9">
      <c r="A3127" s="109" t="s">
        <v>426</v>
      </c>
      <c r="B3127" s="109" t="s">
        <v>425</v>
      </c>
      <c r="C3127" s="109" t="str">
        <f>VLOOKUP(B3127,Nonpubs!$B$2:$D$193,3,FALSE)</f>
        <v xml:space="preserve">9-12                                                                                                                                                                                                                                                                                                                                                                                                                                                                                                                                                                                                                                                                                                                                                                                                                                                                                                                                                                                                                                                                                                                                                                                                                                                                                                                                                                                                                                                                                                                                                                                                                                                                                                                                                                                                                                                                                                                                                                                                                                                                            </v>
      </c>
      <c r="D3127" s="109" t="str">
        <f>VLOOKUP(B3127,Nonpubs!$B$2:$D$193,2,FALSE)</f>
        <v xml:space="preserve">Cincinnati City                                             </v>
      </c>
      <c r="E3127" s="109" t="s">
        <v>751</v>
      </c>
      <c r="F3127" s="109" t="s">
        <v>866</v>
      </c>
      <c r="G3127" s="109" t="s">
        <v>1181</v>
      </c>
      <c r="H3127" s="109" t="s">
        <v>795</v>
      </c>
      <c r="I3127" s="109" t="s">
        <v>1456</v>
      </c>
    </row>
    <row r="3128" spans="1:9">
      <c r="A3128" s="109" t="s">
        <v>426</v>
      </c>
      <c r="B3128" s="109" t="s">
        <v>425</v>
      </c>
      <c r="C3128" s="109" t="str">
        <f>VLOOKUP(B3128,Nonpubs!$B$2:$D$193,3,FALSE)</f>
        <v xml:space="preserve">9-12                                                                                                                                                                                                                                                                                                                                                                                                                                                                                                                                                                                                                                                                                                                                                                                                                                                                                                                                                                                                                                                                                                                                                                                                                                                                                                                                                                                                                                                                                                                                                                                                                                                                                                                                                                                                                                                                                                                                                                                                                                                                            </v>
      </c>
      <c r="D3128" s="109" t="str">
        <f>VLOOKUP(B3128,Nonpubs!$B$2:$D$193,2,FALSE)</f>
        <v xml:space="preserve">Cincinnati City                                             </v>
      </c>
      <c r="E3128" s="109" t="s">
        <v>752</v>
      </c>
      <c r="F3128" s="109" t="s">
        <v>866</v>
      </c>
      <c r="G3128" s="109" t="s">
        <v>1181</v>
      </c>
      <c r="H3128" s="109" t="s">
        <v>795</v>
      </c>
      <c r="I3128" s="109" t="s">
        <v>1456</v>
      </c>
    </row>
    <row r="3129" spans="1:9">
      <c r="A3129" s="109" t="s">
        <v>426</v>
      </c>
      <c r="B3129" s="109" t="s">
        <v>425</v>
      </c>
      <c r="C3129" s="109" t="str">
        <f>VLOOKUP(B3129,Nonpubs!$B$2:$D$193,3,FALSE)</f>
        <v xml:space="preserve">9-12                                                                                                                                                                                                                                                                                                                                                                                                                                                                                                                                                                                                                                                                                                                                                                                                                                                                                                                                                                                                                                                                                                                                                                                                                                                                                                                                                                                                                                                                                                                                                                                                                                                                                                                                                                                                                                                                                                                                                                                                                                                                            </v>
      </c>
      <c r="D3129" s="109" t="str">
        <f>VLOOKUP(B3129,Nonpubs!$B$2:$D$193,2,FALSE)</f>
        <v xml:space="preserve">Cincinnati City                                             </v>
      </c>
      <c r="E3129" s="109" t="s">
        <v>751</v>
      </c>
      <c r="F3129" s="109" t="s">
        <v>3014</v>
      </c>
      <c r="G3129" s="109" t="s">
        <v>1428</v>
      </c>
      <c r="H3129" s="109" t="s">
        <v>802</v>
      </c>
      <c r="I3129" s="109" t="s">
        <v>1456</v>
      </c>
    </row>
    <row r="3130" spans="1:9">
      <c r="A3130" s="109" t="s">
        <v>426</v>
      </c>
      <c r="B3130" s="109" t="s">
        <v>425</v>
      </c>
      <c r="C3130" s="109" t="str">
        <f>VLOOKUP(B3130,Nonpubs!$B$2:$D$193,3,FALSE)</f>
        <v xml:space="preserve">9-12                                                                                                                                                                                                                                                                                                                                                                                                                                                                                                                                                                                                                                                                                                                                                                                                                                                                                                                                                                                                                                                                                                                                                                                                                                                                                                                                                                                                                                                                                                                                                                                                                                                                                                                                                                                                                                                                                                                                                                                                                                                                            </v>
      </c>
      <c r="D3130" s="109" t="str">
        <f>VLOOKUP(B3130,Nonpubs!$B$2:$D$193,2,FALSE)</f>
        <v xml:space="preserve">Cincinnati City                                             </v>
      </c>
      <c r="E3130" s="109" t="s">
        <v>752</v>
      </c>
      <c r="F3130" s="109" t="s">
        <v>3014</v>
      </c>
      <c r="G3130" s="109" t="s">
        <v>1428</v>
      </c>
      <c r="H3130" s="109" t="s">
        <v>802</v>
      </c>
      <c r="I3130" s="109" t="s">
        <v>1456</v>
      </c>
    </row>
    <row r="3131" spans="1:9">
      <c r="A3131" s="109" t="s">
        <v>426</v>
      </c>
      <c r="B3131" s="109" t="s">
        <v>425</v>
      </c>
      <c r="C3131" s="109" t="str">
        <f>VLOOKUP(B3131,Nonpubs!$B$2:$D$193,3,FALSE)</f>
        <v xml:space="preserve">9-12                                                                                                                                                                                                                                                                                                                                                                                                                                                                                                                                                                                                                                                                                                                                                                                                                                                                                                                                                                                                                                                                                                                                                                                                                                                                                                                                                                                                                                                                                                                                                                                                                                                                                                                                                                                                                                                                                                                                                                                                                                                                            </v>
      </c>
      <c r="D3131" s="109" t="str">
        <f>VLOOKUP(B3131,Nonpubs!$B$2:$D$193,2,FALSE)</f>
        <v xml:space="preserve">Cincinnati City                                             </v>
      </c>
      <c r="E3131" s="109" t="s">
        <v>804</v>
      </c>
      <c r="F3131" s="109" t="s">
        <v>3014</v>
      </c>
      <c r="G3131" s="109" t="s">
        <v>1428</v>
      </c>
      <c r="H3131" s="109" t="s">
        <v>802</v>
      </c>
      <c r="I3131" s="109" t="s">
        <v>1456</v>
      </c>
    </row>
    <row r="3132" spans="1:9">
      <c r="A3132" s="109" t="s">
        <v>428</v>
      </c>
      <c r="B3132" s="109" t="s">
        <v>427</v>
      </c>
      <c r="C3132" s="109" t="str">
        <f>VLOOKUP(B3132,Nonpubs!$B$2:$D$193,3,FALSE)</f>
        <v xml:space="preserve">K-10                                                                                                                                                                                                                                                                                                                                                                                                                                                                                                                                                                                                                                                                                                                                                                                                                                                                                                                                                                                                                                                                                                                                                                                                                                                                                                                                                                                                                                                                                                                                                                                                                                                                                                                                                                                                                                                                                                                                                                                                                                                                            </v>
      </c>
      <c r="D3132" s="109" t="str">
        <f>VLOOKUP(B3132,Nonpubs!$B$2:$D$193,2,FALSE)</f>
        <v xml:space="preserve">Cleveland Municipal                                         </v>
      </c>
      <c r="E3132" s="109" t="s">
        <v>740</v>
      </c>
      <c r="F3132" s="109" t="s">
        <v>1022</v>
      </c>
      <c r="G3132" s="109" t="s">
        <v>1346</v>
      </c>
      <c r="H3132" s="109" t="s">
        <v>1347</v>
      </c>
      <c r="I3132" s="109" t="s">
        <v>1456</v>
      </c>
    </row>
    <row r="3133" spans="1:9">
      <c r="A3133" s="109" t="s">
        <v>428</v>
      </c>
      <c r="B3133" s="109" t="s">
        <v>427</v>
      </c>
      <c r="C3133" s="109" t="str">
        <f>VLOOKUP(B3133,Nonpubs!$B$2:$D$193,3,FALSE)</f>
        <v xml:space="preserve">K-10                                                                                                                                                                                                                                                                                                                                                                                                                                                                                                                                                                                                                                                                                                                                                                                                                                                                                                                                                                                                                                                                                                                                                                                                                                                                                                                                                                                                                                                                                                                                                                                                                                                                                                                                                                                                                                                                                                                                                                                                                                                                            </v>
      </c>
      <c r="D3133" s="109" t="str">
        <f>VLOOKUP(B3133,Nonpubs!$B$2:$D$193,2,FALSE)</f>
        <v xml:space="preserve">Cleveland Municipal                                         </v>
      </c>
      <c r="E3133" s="109" t="s">
        <v>742</v>
      </c>
      <c r="F3133" s="109" t="s">
        <v>1022</v>
      </c>
      <c r="G3133" s="109" t="s">
        <v>1346</v>
      </c>
      <c r="H3133" s="109" t="s">
        <v>1347</v>
      </c>
      <c r="I3133" s="109" t="s">
        <v>1456</v>
      </c>
    </row>
    <row r="3134" spans="1:9">
      <c r="A3134" s="109" t="s">
        <v>428</v>
      </c>
      <c r="B3134" s="109" t="s">
        <v>427</v>
      </c>
      <c r="C3134" s="109" t="str">
        <f>VLOOKUP(B3134,Nonpubs!$B$2:$D$193,3,FALSE)</f>
        <v xml:space="preserve">K-10                                                                                                                                                                                                                                                                                                                                                                                                                                                                                                                                                                                                                                                                                                                                                                                                                                                                                                                                                                                                                                                                                                                                                                                                                                                                                                                                                                                                                                                                                                                                                                                                                                                                                                                                                                                                                                                                                                                                                                                                                                                                            </v>
      </c>
      <c r="D3134" s="109" t="str">
        <f>VLOOKUP(B3134,Nonpubs!$B$2:$D$193,2,FALSE)</f>
        <v xml:space="preserve">Cleveland Municipal                                         </v>
      </c>
      <c r="E3134" s="109" t="s">
        <v>741</v>
      </c>
      <c r="F3134" s="109" t="s">
        <v>919</v>
      </c>
      <c r="G3134" s="109" t="s">
        <v>1237</v>
      </c>
      <c r="H3134" s="109" t="s">
        <v>796</v>
      </c>
      <c r="I3134" s="109" t="s">
        <v>1456</v>
      </c>
    </row>
    <row r="3135" spans="1:9">
      <c r="A3135" s="109" t="s">
        <v>428</v>
      </c>
      <c r="B3135" s="109" t="s">
        <v>427</v>
      </c>
      <c r="C3135" s="109" t="str">
        <f>VLOOKUP(B3135,Nonpubs!$B$2:$D$193,3,FALSE)</f>
        <v xml:space="preserve">K-10                                                                                                                                                                                                                                                                                                                                                                                                                                                                                                                                                                                                                                                                                                                                                                                                                                                                                                                                                                                                                                                                                                                                                                                                                                                                                                                                                                                                                                                                                                                                                                                                                                                                                                                                                                                                                                                                                                                                                                                                                                                                            </v>
      </c>
      <c r="D3135" s="109" t="str">
        <f>VLOOKUP(B3135,Nonpubs!$B$2:$D$193,2,FALSE)</f>
        <v xml:space="preserve">Cleveland Municipal                                         </v>
      </c>
      <c r="E3135" s="109" t="s">
        <v>739</v>
      </c>
      <c r="F3135" s="109" t="s">
        <v>1482</v>
      </c>
      <c r="G3135" s="109" t="s">
        <v>1482</v>
      </c>
      <c r="H3135" s="109" t="s">
        <v>1482</v>
      </c>
      <c r="I3135" s="109" t="s">
        <v>1482</v>
      </c>
    </row>
    <row r="3136" spans="1:9">
      <c r="A3136" s="109" t="s">
        <v>428</v>
      </c>
      <c r="B3136" s="109" t="s">
        <v>427</v>
      </c>
      <c r="C3136" s="109" t="str">
        <f>VLOOKUP(B3136,Nonpubs!$B$2:$D$193,3,FALSE)</f>
        <v xml:space="preserve">K-10                                                                                                                                                                                                                                                                                                                                                                                                                                                                                                                                                                                                                                                                                                                                                                                                                                                                                                                                                                                                                                                                                                                                                                                                                                                                                                                                                                                                                                                                                                                                                                                                                                                                                                                                                                                                                                                                                                                                                                                                                                                                            </v>
      </c>
      <c r="D3136" s="109" t="str">
        <f>VLOOKUP(B3136,Nonpubs!$B$2:$D$193,2,FALSE)</f>
        <v xml:space="preserve">Cleveland Municipal                                         </v>
      </c>
      <c r="E3136" s="109" t="s">
        <v>740</v>
      </c>
      <c r="F3136" s="109" t="s">
        <v>1482</v>
      </c>
      <c r="G3136" s="109" t="s">
        <v>1482</v>
      </c>
      <c r="H3136" s="109" t="s">
        <v>1482</v>
      </c>
      <c r="I3136" s="109" t="s">
        <v>1482</v>
      </c>
    </row>
    <row r="3137" spans="1:9">
      <c r="A3137" s="109" t="s">
        <v>428</v>
      </c>
      <c r="B3137" s="109" t="s">
        <v>427</v>
      </c>
      <c r="C3137" s="109" t="str">
        <f>VLOOKUP(B3137,Nonpubs!$B$2:$D$193,3,FALSE)</f>
        <v xml:space="preserve">K-10                                                                                                                                                                                                                                                                                                                                                                                                                                                                                                                                                                                                                                                                                                                                                                                                                                                                                                                                                                                                                                                                                                                                                                                                                                                                                                                                                                                                                                                                                                                                                                                                                                                                                                                                                                                                                                                                                                                                                                                                                                                                            </v>
      </c>
      <c r="D3137" s="109" t="str">
        <f>VLOOKUP(B3137,Nonpubs!$B$2:$D$193,2,FALSE)</f>
        <v xml:space="preserve">Cleveland Municipal                                         </v>
      </c>
      <c r="E3137" s="109" t="s">
        <v>741</v>
      </c>
      <c r="F3137" s="109" t="s">
        <v>1482</v>
      </c>
      <c r="G3137" s="109" t="s">
        <v>1482</v>
      </c>
      <c r="H3137" s="109" t="s">
        <v>1482</v>
      </c>
      <c r="I3137" s="109" t="s">
        <v>1482</v>
      </c>
    </row>
    <row r="3138" spans="1:9">
      <c r="A3138" s="109" t="s">
        <v>428</v>
      </c>
      <c r="B3138" s="109" t="s">
        <v>427</v>
      </c>
      <c r="C3138" s="109" t="str">
        <f>VLOOKUP(B3138,Nonpubs!$B$2:$D$193,3,FALSE)</f>
        <v xml:space="preserve">K-10                                                                                                                                                                                                                                                                                                                                                                                                                                                                                                                                                                                                                                                                                                                                                                                                                                                                                                                                                                                                                                                                                                                                                                                                                                                                                                                                                                                                                                                                                                                                                                                                                                                                                                                                                                                                                                                                                                                                                                                                                                                                            </v>
      </c>
      <c r="D3138" s="109" t="str">
        <f>VLOOKUP(B3138,Nonpubs!$B$2:$D$193,2,FALSE)</f>
        <v xml:space="preserve">Cleveland Municipal                                         </v>
      </c>
      <c r="E3138" s="109" t="s">
        <v>742</v>
      </c>
      <c r="F3138" s="109" t="s">
        <v>1482</v>
      </c>
      <c r="G3138" s="109" t="s">
        <v>1482</v>
      </c>
      <c r="H3138" s="109" t="s">
        <v>1482</v>
      </c>
      <c r="I3138" s="109" t="s">
        <v>1482</v>
      </c>
    </row>
    <row r="3139" spans="1:9">
      <c r="A3139" s="109" t="s">
        <v>428</v>
      </c>
      <c r="B3139" s="109" t="s">
        <v>427</v>
      </c>
      <c r="C3139" s="109" t="str">
        <f>VLOOKUP(B3139,Nonpubs!$B$2:$D$193,3,FALSE)</f>
        <v xml:space="preserve">K-10                                                                                                                                                                                                                                                                                                                                                                                                                                                                                                                                                                                                                                                                                                                                                                                                                                                                                                                                                                                                                                                                                                                                                                                                                                                                                                                                                                                                                                                                                                                                                                                                                                                                                                                                                                                                                                                                                                                                                                                                                                                                            </v>
      </c>
      <c r="D3139" s="109" t="str">
        <f>VLOOKUP(B3139,Nonpubs!$B$2:$D$193,2,FALSE)</f>
        <v xml:space="preserve">Cleveland Municipal                                         </v>
      </c>
      <c r="E3139" s="109" t="s">
        <v>744</v>
      </c>
      <c r="F3139" s="109" t="s">
        <v>1482</v>
      </c>
      <c r="G3139" s="109" t="s">
        <v>1482</v>
      </c>
      <c r="H3139" s="109" t="s">
        <v>1482</v>
      </c>
      <c r="I3139" s="109" t="s">
        <v>1482</v>
      </c>
    </row>
    <row r="3140" spans="1:9">
      <c r="A3140" s="109" t="s">
        <v>428</v>
      </c>
      <c r="B3140" s="109" t="s">
        <v>427</v>
      </c>
      <c r="C3140" s="109" t="str">
        <f>VLOOKUP(B3140,Nonpubs!$B$2:$D$193,3,FALSE)</f>
        <v xml:space="preserve">K-10                                                                                                                                                                                                                                                                                                                                                                                                                                                                                                                                                                                                                                                                                                                                                                                                                                                                                                                                                                                                                                                                                                                                                                                                                                                                                                                                                                                                                                                                                                                                                                                                                                                                                                                                                                                                                                                                                                                                                                                                                                                                            </v>
      </c>
      <c r="D3140" s="109" t="str">
        <f>VLOOKUP(B3140,Nonpubs!$B$2:$D$193,2,FALSE)</f>
        <v xml:space="preserve">Cleveland Municipal                                         </v>
      </c>
      <c r="E3140" s="109" t="s">
        <v>743</v>
      </c>
      <c r="F3140" s="109" t="s">
        <v>1482</v>
      </c>
      <c r="G3140" s="109" t="s">
        <v>1482</v>
      </c>
      <c r="H3140" s="109" t="s">
        <v>1482</v>
      </c>
      <c r="I3140" s="109" t="s">
        <v>1482</v>
      </c>
    </row>
    <row r="3141" spans="1:9">
      <c r="A3141" s="109" t="s">
        <v>428</v>
      </c>
      <c r="B3141" s="109" t="s">
        <v>427</v>
      </c>
      <c r="C3141" s="109" t="str">
        <f>VLOOKUP(B3141,Nonpubs!$B$2:$D$193,3,FALSE)</f>
        <v xml:space="preserve">K-10                                                                                                                                                                                                                                                                                                                                                                                                                                                                                                                                                                                                                                                                                                                                                                                                                                                                                                                                                                                                                                                                                                                                                                                                                                                                                                                                                                                                                                                                                                                                                                                                                                                                                                                                                                                                                                                                                                                                                                                                                                                                            </v>
      </c>
      <c r="D3141" s="109" t="str">
        <f>VLOOKUP(B3141,Nonpubs!$B$2:$D$193,2,FALSE)</f>
        <v xml:space="preserve">Cleveland Municipal                                         </v>
      </c>
      <c r="E3141" s="109" t="s">
        <v>744</v>
      </c>
      <c r="F3141" s="109" t="s">
        <v>886</v>
      </c>
      <c r="G3141" s="109" t="s">
        <v>1202</v>
      </c>
      <c r="H3141" s="109" t="s">
        <v>1203</v>
      </c>
      <c r="I3141" s="109" t="s">
        <v>1456</v>
      </c>
    </row>
    <row r="3142" spans="1:9">
      <c r="A3142" s="109" t="s">
        <v>428</v>
      </c>
      <c r="B3142" s="109" t="s">
        <v>427</v>
      </c>
      <c r="C3142" s="109" t="str">
        <f>VLOOKUP(B3142,Nonpubs!$B$2:$D$193,3,FALSE)</f>
        <v xml:space="preserve">K-10                                                                                                                                                                                                                                                                                                                                                                                                                                                                                                                                                                                                                                                                                                                                                                                                                                                                                                                                                                                                                                                                                                                                                                                                                                                                                                                                                                                                                                                                                                                                                                                                                                                                                                                                                                                                                                                                                                                                                                                                                                                                            </v>
      </c>
      <c r="D3142" s="109" t="str">
        <f>VLOOKUP(B3142,Nonpubs!$B$2:$D$193,2,FALSE)</f>
        <v xml:space="preserve">Cleveland Municipal                                         </v>
      </c>
      <c r="E3142" s="109" t="s">
        <v>744</v>
      </c>
      <c r="F3142" s="109" t="s">
        <v>866</v>
      </c>
      <c r="G3142" s="109" t="s">
        <v>1429</v>
      </c>
      <c r="H3142" s="109" t="s">
        <v>811</v>
      </c>
      <c r="I3142" s="109" t="s">
        <v>1455</v>
      </c>
    </row>
    <row r="3143" spans="1:9">
      <c r="A3143" s="109" t="s">
        <v>430</v>
      </c>
      <c r="B3143" s="109" t="s">
        <v>429</v>
      </c>
      <c r="C3143" s="109" t="e">
        <f>VLOOKUP(B3143,Nonpubs!$B$2:$D$193,3,FALSE)</f>
        <v>#N/A</v>
      </c>
      <c r="D3143" s="109" t="e">
        <f>VLOOKUP(B3143,Nonpubs!$B$2:$D$193,2,FALSE)</f>
        <v>#N/A</v>
      </c>
      <c r="E3143" s="109" t="s">
        <v>742</v>
      </c>
      <c r="F3143" s="109" t="s">
        <v>894</v>
      </c>
      <c r="G3143" s="109" t="s">
        <v>1211</v>
      </c>
      <c r="H3143" s="109" t="s">
        <v>791</v>
      </c>
      <c r="I3143" s="109" t="s">
        <v>1456</v>
      </c>
    </row>
    <row r="3144" spans="1:9">
      <c r="A3144" s="109" t="s">
        <v>430</v>
      </c>
      <c r="B3144" s="109" t="s">
        <v>429</v>
      </c>
      <c r="C3144" s="109" t="e">
        <f>VLOOKUP(B3144,Nonpubs!$B$2:$D$193,3,FALSE)</f>
        <v>#N/A</v>
      </c>
      <c r="D3144" s="109" t="e">
        <f>VLOOKUP(B3144,Nonpubs!$B$2:$D$193,2,FALSE)</f>
        <v>#N/A</v>
      </c>
      <c r="E3144" s="109" t="s">
        <v>739</v>
      </c>
      <c r="F3144" s="109" t="s">
        <v>1001</v>
      </c>
      <c r="G3144" s="109" t="s">
        <v>1324</v>
      </c>
      <c r="H3144" s="109" t="s">
        <v>796</v>
      </c>
      <c r="I3144" s="109" t="s">
        <v>1456</v>
      </c>
    </row>
    <row r="3145" spans="1:9">
      <c r="A3145" s="109" t="s">
        <v>430</v>
      </c>
      <c r="B3145" s="109" t="s">
        <v>429</v>
      </c>
      <c r="C3145" s="109" t="e">
        <f>VLOOKUP(B3145,Nonpubs!$B$2:$D$193,3,FALSE)</f>
        <v>#N/A</v>
      </c>
      <c r="D3145" s="109" t="e">
        <f>VLOOKUP(B3145,Nonpubs!$B$2:$D$193,2,FALSE)</f>
        <v>#N/A</v>
      </c>
      <c r="E3145" s="109" t="s">
        <v>741</v>
      </c>
      <c r="F3145" s="109" t="s">
        <v>1001</v>
      </c>
      <c r="G3145" s="109" t="s">
        <v>1324</v>
      </c>
      <c r="H3145" s="109" t="s">
        <v>796</v>
      </c>
      <c r="I3145" s="109" t="s">
        <v>1456</v>
      </c>
    </row>
    <row r="3146" spans="1:9">
      <c r="A3146" s="109" t="s">
        <v>430</v>
      </c>
      <c r="B3146" s="109" t="s">
        <v>429</v>
      </c>
      <c r="C3146" s="109" t="e">
        <f>VLOOKUP(B3146,Nonpubs!$B$2:$D$193,3,FALSE)</f>
        <v>#N/A</v>
      </c>
      <c r="D3146" s="109" t="e">
        <f>VLOOKUP(B3146,Nonpubs!$B$2:$D$193,2,FALSE)</f>
        <v>#N/A</v>
      </c>
      <c r="E3146" s="109" t="s">
        <v>743</v>
      </c>
      <c r="F3146" s="109" t="s">
        <v>1001</v>
      </c>
      <c r="G3146" s="109" t="s">
        <v>1324</v>
      </c>
      <c r="H3146" s="109" t="s">
        <v>796</v>
      </c>
      <c r="I3146" s="109" t="s">
        <v>1456</v>
      </c>
    </row>
    <row r="3147" spans="1:9">
      <c r="A3147" s="109" t="s">
        <v>430</v>
      </c>
      <c r="B3147" s="109" t="s">
        <v>429</v>
      </c>
      <c r="C3147" s="109" t="e">
        <f>VLOOKUP(B3147,Nonpubs!$B$2:$D$193,3,FALSE)</f>
        <v>#N/A</v>
      </c>
      <c r="D3147" s="109" t="e">
        <f>VLOOKUP(B3147,Nonpubs!$B$2:$D$193,2,FALSE)</f>
        <v>#N/A</v>
      </c>
      <c r="E3147" s="109" t="s">
        <v>744</v>
      </c>
      <c r="F3147" s="109" t="s">
        <v>881</v>
      </c>
      <c r="G3147" s="109" t="s">
        <v>1197</v>
      </c>
      <c r="H3147" s="109" t="s">
        <v>1163</v>
      </c>
      <c r="I3147" s="109" t="s">
        <v>1456</v>
      </c>
    </row>
    <row r="3148" spans="1:9">
      <c r="A3148" s="109" t="s">
        <v>430</v>
      </c>
      <c r="B3148" s="109" t="s">
        <v>429</v>
      </c>
      <c r="C3148" s="109" t="e">
        <f>VLOOKUP(B3148,Nonpubs!$B$2:$D$193,3,FALSE)</f>
        <v>#N/A</v>
      </c>
      <c r="D3148" s="109" t="e">
        <f>VLOOKUP(B3148,Nonpubs!$B$2:$D$193,2,FALSE)</f>
        <v>#N/A</v>
      </c>
      <c r="E3148" s="109" t="s">
        <v>744</v>
      </c>
      <c r="F3148" s="109" t="s">
        <v>892</v>
      </c>
      <c r="G3148" s="109" t="s">
        <v>1209</v>
      </c>
      <c r="H3148" s="109" t="s">
        <v>791</v>
      </c>
      <c r="I3148" s="109" t="s">
        <v>1456</v>
      </c>
    </row>
    <row r="3149" spans="1:9">
      <c r="A3149" s="109" t="s">
        <v>432</v>
      </c>
      <c r="B3149" s="109" t="s">
        <v>431</v>
      </c>
      <c r="C3149" s="109" t="str">
        <f>VLOOKUP(B3149,Nonpubs!$B$2:$D$193,3,FALSE)</f>
        <v xml:space="preserve">P,K-8                                                                                                                                                                                                                                                                                                                                                                                                                                                                                                                                                                                                                                                                                                                                                                                                                                                                                                                                                                                                                                                                                                                                                                                                                                                                                                                                                                                                                                                                                                                                                                                                                                                                                                                                                                                                                                                                                                                                                                                                                                                                           </v>
      </c>
      <c r="D3149" s="109" t="str">
        <f>VLOOKUP(B3149,Nonpubs!$B$2:$D$193,2,FALSE)</f>
        <v xml:space="preserve">Washington Local                                            </v>
      </c>
      <c r="E3149" s="109" t="s">
        <v>739</v>
      </c>
      <c r="F3149" s="109" t="s">
        <v>970</v>
      </c>
      <c r="G3149" s="109" t="s">
        <v>1291</v>
      </c>
      <c r="H3149" s="109" t="s">
        <v>790</v>
      </c>
      <c r="I3149" s="109" t="s">
        <v>1456</v>
      </c>
    </row>
    <row r="3150" spans="1:9">
      <c r="A3150" s="109" t="s">
        <v>432</v>
      </c>
      <c r="B3150" s="109" t="s">
        <v>431</v>
      </c>
      <c r="C3150" s="109" t="str">
        <f>VLOOKUP(B3150,Nonpubs!$B$2:$D$193,3,FALSE)</f>
        <v xml:space="preserve">P,K-8                                                                                                                                                                                                                                                                                                                                                                                                                                                                                                                                                                                                                                                                                                                                                                                                                                                                                                                                                                                                                                                                                                                                                                                                                                                                                                                                                                                                                                                                                                                                                                                                                                                                                                                                                                                                                                                                                                                                                                                                                                                                           </v>
      </c>
      <c r="D3150" s="109" t="str">
        <f>VLOOKUP(B3150,Nonpubs!$B$2:$D$193,2,FALSE)</f>
        <v xml:space="preserve">Washington Local                                            </v>
      </c>
      <c r="E3150" s="109" t="s">
        <v>741</v>
      </c>
      <c r="F3150" s="109" t="s">
        <v>941</v>
      </c>
      <c r="G3150" s="109" t="s">
        <v>1259</v>
      </c>
      <c r="H3150" s="109" t="s">
        <v>796</v>
      </c>
      <c r="I3150" s="109" t="s">
        <v>1455</v>
      </c>
    </row>
    <row r="3151" spans="1:9">
      <c r="A3151" s="109" t="s">
        <v>432</v>
      </c>
      <c r="B3151" s="109" t="s">
        <v>431</v>
      </c>
      <c r="C3151" s="109" t="str">
        <f>VLOOKUP(B3151,Nonpubs!$B$2:$D$193,3,FALSE)</f>
        <v xml:space="preserve">P,K-8                                                                                                                                                                                                                                                                                                                                                                                                                                                                                                                                                                                                                                                                                                                                                                                                                                                                                                                                                                                                                                                                                                                                                                                                                                                                                                                                                                                                                                                                                                                                                                                                                                                                                                                                                                                                                                                                                                                                                                                                                                                                           </v>
      </c>
      <c r="D3151" s="109" t="str">
        <f>VLOOKUP(B3151,Nonpubs!$B$2:$D$193,2,FALSE)</f>
        <v xml:space="preserve">Washington Local                                            </v>
      </c>
      <c r="E3151" s="109" t="s">
        <v>742</v>
      </c>
      <c r="F3151" s="109" t="s">
        <v>941</v>
      </c>
      <c r="G3151" s="109" t="s">
        <v>1259</v>
      </c>
      <c r="H3151" s="109" t="s">
        <v>796</v>
      </c>
      <c r="I3151" s="109" t="s">
        <v>1455</v>
      </c>
    </row>
    <row r="3152" spans="1:9">
      <c r="A3152" s="109" t="s">
        <v>432</v>
      </c>
      <c r="B3152" s="109" t="s">
        <v>431</v>
      </c>
      <c r="C3152" s="109" t="str">
        <f>VLOOKUP(B3152,Nonpubs!$B$2:$D$193,3,FALSE)</f>
        <v xml:space="preserve">P,K-8                                                                                                                                                                                                                                                                                                                                                                                                                                                                                                                                                                                                                                                                                                                                                                                                                                                                                                                                                                                                                                                                                                                                                                                                                                                                                                                                                                                                                                                                                                                                                                                                                                                                                                                                                                                                                                                                                                                                                                                                                                                                           </v>
      </c>
      <c r="D3152" s="109" t="str">
        <f>VLOOKUP(B3152,Nonpubs!$B$2:$D$193,2,FALSE)</f>
        <v xml:space="preserve">Washington Local                                            </v>
      </c>
      <c r="E3152" s="109" t="s">
        <v>740</v>
      </c>
      <c r="F3152" s="109" t="s">
        <v>953</v>
      </c>
      <c r="G3152" s="109" t="s">
        <v>1273</v>
      </c>
      <c r="H3152" s="109" t="s">
        <v>790</v>
      </c>
      <c r="I3152" s="109" t="s">
        <v>1456</v>
      </c>
    </row>
    <row r="3153" spans="1:9">
      <c r="A3153" s="109" t="s">
        <v>432</v>
      </c>
      <c r="B3153" s="109" t="s">
        <v>431</v>
      </c>
      <c r="C3153" s="109" t="str">
        <f>VLOOKUP(B3153,Nonpubs!$B$2:$D$193,3,FALSE)</f>
        <v xml:space="preserve">P,K-8                                                                                                                                                                                                                                                                                                                                                                                                                                                                                                                                                                                                                                                                                                                                                                                                                                                                                                                                                                                                                                                                                                                                                                                                                                                                                                                                                                                                                                                                                                                                                                                                                                                                                                                                                                                                                                                                                                                                                                                                                                                                           </v>
      </c>
      <c r="D3153" s="109" t="str">
        <f>VLOOKUP(B3153,Nonpubs!$B$2:$D$193,2,FALSE)</f>
        <v xml:space="preserve">Washington Local                                            </v>
      </c>
      <c r="E3153" s="109" t="s">
        <v>741</v>
      </c>
      <c r="F3153" s="109" t="s">
        <v>953</v>
      </c>
      <c r="G3153" s="109" t="s">
        <v>1273</v>
      </c>
      <c r="H3153" s="109" t="s">
        <v>790</v>
      </c>
      <c r="I3153" s="109" t="s">
        <v>1456</v>
      </c>
    </row>
    <row r="3154" spans="1:9">
      <c r="A3154" s="109" t="s">
        <v>432</v>
      </c>
      <c r="B3154" s="109" t="s">
        <v>431</v>
      </c>
      <c r="C3154" s="109" t="str">
        <f>VLOOKUP(B3154,Nonpubs!$B$2:$D$193,3,FALSE)</f>
        <v xml:space="preserve">P,K-8                                                                                                                                                                                                                                                                                                                                                                                                                                                                                                                                                                                                                                                                                                                                                                                                                                                                                                                                                                                                                                                                                                                                                                                                                                                                                                                                                                                                                                                                                                                                                                                                                                                                                                                                                                                                                                                                                                                                                                                                                                                                           </v>
      </c>
      <c r="D3154" s="109" t="str">
        <f>VLOOKUP(B3154,Nonpubs!$B$2:$D$193,2,FALSE)</f>
        <v xml:space="preserve">Washington Local                                            </v>
      </c>
      <c r="E3154" s="109" t="s">
        <v>743</v>
      </c>
      <c r="F3154" s="109" t="s">
        <v>953</v>
      </c>
      <c r="G3154" s="109" t="s">
        <v>1273</v>
      </c>
      <c r="H3154" s="109" t="s">
        <v>790</v>
      </c>
      <c r="I3154" s="109" t="s">
        <v>1456</v>
      </c>
    </row>
    <row r="3155" spans="1:9">
      <c r="A3155" s="109" t="s">
        <v>432</v>
      </c>
      <c r="B3155" s="109" t="s">
        <v>433</v>
      </c>
      <c r="C3155" s="109" t="e">
        <f>VLOOKUP(B3155,Nonpubs!$B$2:$D$193,3,FALSE)</f>
        <v>#N/A</v>
      </c>
      <c r="D3155" s="109" t="e">
        <f>VLOOKUP(B3155,Nonpubs!$B$2:$D$193,2,FALSE)</f>
        <v>#N/A</v>
      </c>
      <c r="E3155" s="109" t="s">
        <v>743</v>
      </c>
      <c r="F3155" s="109" t="s">
        <v>1097</v>
      </c>
      <c r="G3155" s="109" t="s">
        <v>1430</v>
      </c>
      <c r="H3155" s="109" t="s">
        <v>1347</v>
      </c>
      <c r="I3155" s="109" t="s">
        <v>1456</v>
      </c>
    </row>
    <row r="3156" spans="1:9">
      <c r="A3156" s="109" t="s">
        <v>432</v>
      </c>
      <c r="B3156" s="109" t="s">
        <v>431</v>
      </c>
      <c r="C3156" s="109" t="str">
        <f>VLOOKUP(B3156,Nonpubs!$B$2:$D$193,3,FALSE)</f>
        <v xml:space="preserve">P,K-8                                                                                                                                                                                                                                                                                                                                                                                                                                                                                                                                                                                                                                                                                                                                                                                                                                                                                                                                                                                                                                                                                                                                                                                                                                                                                                                                                                                                                                                                                                                                                                                                                                                                                                                                                                                                                                                                                                                                                                                                                                                                           </v>
      </c>
      <c r="D3156" s="109" t="str">
        <f>VLOOKUP(B3156,Nonpubs!$B$2:$D$193,2,FALSE)</f>
        <v xml:space="preserve">Washington Local                                            </v>
      </c>
      <c r="E3156" s="109" t="s">
        <v>740</v>
      </c>
      <c r="F3156" s="109" t="s">
        <v>1105</v>
      </c>
      <c r="G3156" s="109" t="s">
        <v>1438</v>
      </c>
      <c r="H3156" s="109" t="s">
        <v>790</v>
      </c>
      <c r="I3156" s="109" t="s">
        <v>1456</v>
      </c>
    </row>
    <row r="3157" spans="1:9">
      <c r="A3157" s="109" t="s">
        <v>432</v>
      </c>
      <c r="B3157" s="109" t="s">
        <v>431</v>
      </c>
      <c r="C3157" s="109" t="str">
        <f>VLOOKUP(B3157,Nonpubs!$B$2:$D$193,3,FALSE)</f>
        <v xml:space="preserve">P,K-8                                                                                                                                                                                                                                                                                                                                                                                                                                                                                                                                                                                                                                                                                                                                                                                                                                                                                                                                                                                                                                                                                                                                                                                                                                                                                                                                                                                                                                                                                                                                                                                                                                                                                                                                                                                                                                                                                                                                                                                                                                                                           </v>
      </c>
      <c r="D3157" s="109" t="str">
        <f>VLOOKUP(B3157,Nonpubs!$B$2:$D$193,2,FALSE)</f>
        <v xml:space="preserve">Washington Local                                            </v>
      </c>
      <c r="E3157" s="109" t="s">
        <v>744</v>
      </c>
      <c r="F3157" s="109" t="s">
        <v>1105</v>
      </c>
      <c r="G3157" s="109" t="s">
        <v>1438</v>
      </c>
      <c r="H3157" s="109" t="s">
        <v>790</v>
      </c>
      <c r="I3157" s="109" t="s">
        <v>1456</v>
      </c>
    </row>
    <row r="3158" spans="1:9">
      <c r="A3158" s="109" t="s">
        <v>432</v>
      </c>
      <c r="B3158" s="109" t="s">
        <v>431</v>
      </c>
      <c r="C3158" s="109" t="str">
        <f>VLOOKUP(B3158,Nonpubs!$B$2:$D$193,3,FALSE)</f>
        <v xml:space="preserve">P,K-8                                                                                                                                                                                                                                                                                                                                                                                                                                                                                                                                                                                                                                                                                                                                                                                                                                                                                                                                                                                                                                                                                                                                                                                                                                                                                                                                                                                                                                                                                                                                                                                                                                                                                                                                                                                                                                                                                                                                                                                                                                                                           </v>
      </c>
      <c r="D3158" s="109" t="str">
        <f>VLOOKUP(B3158,Nonpubs!$B$2:$D$193,2,FALSE)</f>
        <v xml:space="preserve">Washington Local                                            </v>
      </c>
      <c r="E3158" s="109" t="s">
        <v>739</v>
      </c>
      <c r="F3158" s="109" t="s">
        <v>949</v>
      </c>
      <c r="G3158" s="109" t="s">
        <v>1267</v>
      </c>
      <c r="H3158" s="109" t="s">
        <v>790</v>
      </c>
      <c r="I3158" s="109" t="s">
        <v>1456</v>
      </c>
    </row>
    <row r="3159" spans="1:9">
      <c r="A3159" s="109" t="s">
        <v>432</v>
      </c>
      <c r="B3159" s="109" t="s">
        <v>431</v>
      </c>
      <c r="C3159" s="109" t="str">
        <f>VLOOKUP(B3159,Nonpubs!$B$2:$D$193,3,FALSE)</f>
        <v xml:space="preserve">P,K-8                                                                                                                                                                                                                                                                                                                                                                                                                                                                                                                                                                                                                                                                                                                                                                                                                                                                                                                                                                                                                                                                                                                                                                                                                                                                                                                                                                                                                                                                                                                                                                                                                                                                                                                                                                                                                                                                                                                                                                                                                                                                           </v>
      </c>
      <c r="D3159" s="109" t="str">
        <f>VLOOKUP(B3159,Nonpubs!$B$2:$D$193,2,FALSE)</f>
        <v xml:space="preserve">Washington Local                                            </v>
      </c>
      <c r="E3159" s="109" t="s">
        <v>740</v>
      </c>
      <c r="F3159" s="109" t="s">
        <v>949</v>
      </c>
      <c r="G3159" s="109" t="s">
        <v>1267</v>
      </c>
      <c r="H3159" s="109" t="s">
        <v>790</v>
      </c>
      <c r="I3159" s="109" t="s">
        <v>1456</v>
      </c>
    </row>
    <row r="3160" spans="1:9">
      <c r="A3160" s="109" t="s">
        <v>432</v>
      </c>
      <c r="B3160" s="109" t="s">
        <v>431</v>
      </c>
      <c r="C3160" s="109" t="str">
        <f>VLOOKUP(B3160,Nonpubs!$B$2:$D$193,3,FALSE)</f>
        <v xml:space="preserve">P,K-8                                                                                                                                                                                                                                                                                                                                                                                                                                                                                                                                                                                                                                                                                                                                                                                                                                                                                                                                                                                                                                                                                                                                                                                                                                                                                                                                                                                                                                                                                                                                                                                                                                                                                                                                                                                                                                                                                                                                                                                                                                                                           </v>
      </c>
      <c r="D3160" s="109" t="str">
        <f>VLOOKUP(B3160,Nonpubs!$B$2:$D$193,2,FALSE)</f>
        <v xml:space="preserve">Washington Local                                            </v>
      </c>
      <c r="E3160" s="109" t="s">
        <v>739</v>
      </c>
      <c r="F3160" s="109" t="s">
        <v>935</v>
      </c>
      <c r="G3160" s="109" t="s">
        <v>1253</v>
      </c>
      <c r="H3160" s="109" t="s">
        <v>790</v>
      </c>
      <c r="I3160" s="109" t="s">
        <v>1456</v>
      </c>
    </row>
    <row r="3161" spans="1:9">
      <c r="A3161" s="109" t="s">
        <v>432</v>
      </c>
      <c r="B3161" s="109" t="s">
        <v>431</v>
      </c>
      <c r="C3161" s="109" t="str">
        <f>VLOOKUP(B3161,Nonpubs!$B$2:$D$193,3,FALSE)</f>
        <v xml:space="preserve">P,K-8                                                                                                                                                                                                                                                                                                                                                                                                                                                                                                                                                                                                                                                                                                                                                                                                                                                                                                                                                                                                                                                                                                                                                                                                                                                                                                                                                                                                                                                                                                                                                                                                                                                                                                                                                                                                                                                                                                                                                                                                                                                                           </v>
      </c>
      <c r="D3161" s="109" t="str">
        <f>VLOOKUP(B3161,Nonpubs!$B$2:$D$193,2,FALSE)</f>
        <v xml:space="preserve">Washington Local                                            </v>
      </c>
      <c r="E3161" s="109" t="s">
        <v>740</v>
      </c>
      <c r="F3161" s="109" t="s">
        <v>935</v>
      </c>
      <c r="G3161" s="109" t="s">
        <v>1253</v>
      </c>
      <c r="H3161" s="109" t="s">
        <v>790</v>
      </c>
      <c r="I3161" s="109" t="s">
        <v>1456</v>
      </c>
    </row>
    <row r="3162" spans="1:9">
      <c r="A3162" s="109" t="s">
        <v>432</v>
      </c>
      <c r="B3162" s="109" t="s">
        <v>431</v>
      </c>
      <c r="C3162" s="109" t="str">
        <f>VLOOKUP(B3162,Nonpubs!$B$2:$D$193,3,FALSE)</f>
        <v xml:space="preserve">P,K-8                                                                                                                                                                                                                                                                                                                                                                                                                                                                                                                                                                                                                                                                                                                                                                                                                                                                                                                                                                                                                                                                                                                                                                                                                                                                                                                                                                                                                                                                                                                                                                                                                                                                                                                                                                                                                                                                                                                                                                                                                                                                           </v>
      </c>
      <c r="D3162" s="109" t="str">
        <f>VLOOKUP(B3162,Nonpubs!$B$2:$D$193,2,FALSE)</f>
        <v xml:space="preserve">Washington Local                                            </v>
      </c>
      <c r="E3162" s="109" t="s">
        <v>741</v>
      </c>
      <c r="F3162" s="109" t="s">
        <v>935</v>
      </c>
      <c r="G3162" s="109" t="s">
        <v>1253</v>
      </c>
      <c r="H3162" s="109" t="s">
        <v>790</v>
      </c>
      <c r="I3162" s="109" t="s">
        <v>1456</v>
      </c>
    </row>
    <row r="3163" spans="1:9">
      <c r="A3163" s="109" t="s">
        <v>432</v>
      </c>
      <c r="B3163" s="109" t="s">
        <v>431</v>
      </c>
      <c r="C3163" s="109" t="str">
        <f>VLOOKUP(B3163,Nonpubs!$B$2:$D$193,3,FALSE)</f>
        <v xml:space="preserve">P,K-8                                                                                                                                                                                                                                                                                                                                                                                                                                                                                                                                                                                                                                                                                                                                                                                                                                                                                                                                                                                                                                                                                                                                                                                                                                                                                                                                                                                                                                                                                                                                                                                                                                                                                                                                                                                                                                                                                                                                                                                                                                                                           </v>
      </c>
      <c r="D3163" s="109" t="str">
        <f>VLOOKUP(B3163,Nonpubs!$B$2:$D$193,2,FALSE)</f>
        <v xml:space="preserve">Washington Local                                            </v>
      </c>
      <c r="E3163" s="109" t="s">
        <v>744</v>
      </c>
      <c r="F3163" s="109" t="s">
        <v>935</v>
      </c>
      <c r="G3163" s="109" t="s">
        <v>1253</v>
      </c>
      <c r="H3163" s="109" t="s">
        <v>790</v>
      </c>
      <c r="I3163" s="109" t="s">
        <v>1456</v>
      </c>
    </row>
    <row r="3164" spans="1:9">
      <c r="A3164" s="109" t="s">
        <v>432</v>
      </c>
      <c r="B3164" s="109" t="s">
        <v>431</v>
      </c>
      <c r="C3164" s="109" t="str">
        <f>VLOOKUP(B3164,Nonpubs!$B$2:$D$193,3,FALSE)</f>
        <v xml:space="preserve">P,K-8                                                                                                                                                                                                                                                                                                                                                                                                                                                                                                                                                                                                                                                                                                                                                                                                                                                                                                                                                                                                                                                                                                                                                                                                                                                                                                                                                                                                                                                                                                                                                                                                                                                                                                                                                                                                                                                                                                                                                                                                                                                                           </v>
      </c>
      <c r="D3164" s="109" t="str">
        <f>VLOOKUP(B3164,Nonpubs!$B$2:$D$193,2,FALSE)</f>
        <v xml:space="preserve">Washington Local                                            </v>
      </c>
      <c r="E3164" s="109" t="s">
        <v>743</v>
      </c>
      <c r="F3164" s="109" t="s">
        <v>935</v>
      </c>
      <c r="G3164" s="109" t="s">
        <v>1253</v>
      </c>
      <c r="H3164" s="109" t="s">
        <v>790</v>
      </c>
      <c r="I3164" s="109" t="s">
        <v>1456</v>
      </c>
    </row>
    <row r="3165" spans="1:9">
      <c r="A3165" s="109" t="s">
        <v>435</v>
      </c>
      <c r="B3165" s="109" t="s">
        <v>434</v>
      </c>
      <c r="C3165" s="109" t="str">
        <f>VLOOKUP(B3165,Nonpubs!$B$2:$D$193,3,FALSE)</f>
        <v xml:space="preserve">K-8                                                                                                                                                                                                                                                                                                                                                                                                                                                                                                                                                                                                                                                                                                                                                                                                                                                                                                                                                                                                                                                                                                                                                                                                                                                                                                                                                                                                                                                                                                                                                                                                                                                                                                                                                                                                                                                                                                                                                                                                                                                                             </v>
      </c>
      <c r="D3165" s="109" t="str">
        <f>VLOOKUP(B3165,Nonpubs!$B$2:$D$193,2,FALSE)</f>
        <v xml:space="preserve">Cincinnati City                                             </v>
      </c>
      <c r="E3165" s="109" t="s">
        <v>740</v>
      </c>
      <c r="F3165" s="109" t="s">
        <v>867</v>
      </c>
      <c r="G3165" s="109" t="s">
        <v>1182</v>
      </c>
      <c r="H3165" s="109" t="s">
        <v>795</v>
      </c>
      <c r="I3165" s="109" t="s">
        <v>1456</v>
      </c>
    </row>
    <row r="3166" spans="1:9">
      <c r="A3166" s="109" t="s">
        <v>435</v>
      </c>
      <c r="B3166" s="109" t="s">
        <v>434</v>
      </c>
      <c r="C3166" s="109" t="str">
        <f>VLOOKUP(B3166,Nonpubs!$B$2:$D$193,3,FALSE)</f>
        <v xml:space="preserve">K-8                                                                                                                                                                                                                                                                                                                                                                                                                                                                                                                                                                                                                                                                                                                                                                                                                                                                                                                                                                                                                                                                                                                                                                                                                                                                                                                                                                                                                                                                                                                                                                                                                                                                                                                                                                                                                                                                                                                                                                                                                                                                             </v>
      </c>
      <c r="D3166" s="109" t="str">
        <f>VLOOKUP(B3166,Nonpubs!$B$2:$D$193,2,FALSE)</f>
        <v xml:space="preserve">Cincinnati City                                             </v>
      </c>
      <c r="E3166" s="109" t="s">
        <v>741</v>
      </c>
      <c r="F3166" s="109" t="s">
        <v>867</v>
      </c>
      <c r="G3166" s="109" t="s">
        <v>1182</v>
      </c>
      <c r="H3166" s="109" t="s">
        <v>795</v>
      </c>
      <c r="I3166" s="109" t="s">
        <v>1456</v>
      </c>
    </row>
    <row r="3167" spans="1:9">
      <c r="A3167" s="109" t="s">
        <v>435</v>
      </c>
      <c r="B3167" s="109" t="s">
        <v>434</v>
      </c>
      <c r="C3167" s="109" t="str">
        <f>VLOOKUP(B3167,Nonpubs!$B$2:$D$193,3,FALSE)</f>
        <v xml:space="preserve">K-8                                                                                                                                                                                                                                                                                                                                                                                                                                                                                                                                                                                                                                                                                                                                                                                                                                                                                                                                                                                                                                                                                                                                                                                                                                                                                                                                                                                                                                                                                                                                                                                                                                                                                                                                                                                                                                                                                                                                                                                                                                                                             </v>
      </c>
      <c r="D3167" s="109" t="str">
        <f>VLOOKUP(B3167,Nonpubs!$B$2:$D$193,2,FALSE)</f>
        <v xml:space="preserve">Cincinnati City                                             </v>
      </c>
      <c r="E3167" s="109" t="s">
        <v>742</v>
      </c>
      <c r="F3167" s="109" t="s">
        <v>867</v>
      </c>
      <c r="G3167" s="109" t="s">
        <v>1182</v>
      </c>
      <c r="H3167" s="109" t="s">
        <v>795</v>
      </c>
      <c r="I3167" s="109" t="s">
        <v>1456</v>
      </c>
    </row>
    <row r="3168" spans="1:9">
      <c r="A3168" s="109" t="s">
        <v>435</v>
      </c>
      <c r="B3168" s="109" t="s">
        <v>434</v>
      </c>
      <c r="C3168" s="109" t="str">
        <f>VLOOKUP(B3168,Nonpubs!$B$2:$D$193,3,FALSE)</f>
        <v xml:space="preserve">K-8                                                                                                                                                                                                                                                                                                                                                                                                                                                                                                                                                                                                                                                                                                                                                                                                                                                                                                                                                                                                                                                                                                                                                                                                                                                                                                                                                                                                                                                                                                                                                                                                                                                                                                                                                                                                                                                                                                                                                                                                                                                                             </v>
      </c>
      <c r="D3168" s="109" t="str">
        <f>VLOOKUP(B3168,Nonpubs!$B$2:$D$193,2,FALSE)</f>
        <v xml:space="preserve">Cincinnati City                                             </v>
      </c>
      <c r="E3168" s="109" t="s">
        <v>744</v>
      </c>
      <c r="F3168" s="109" t="s">
        <v>867</v>
      </c>
      <c r="G3168" s="109" t="s">
        <v>1182</v>
      </c>
      <c r="H3168" s="109" t="s">
        <v>795</v>
      </c>
      <c r="I3168" s="109" t="s">
        <v>1456</v>
      </c>
    </row>
    <row r="3169" spans="1:9">
      <c r="A3169" s="109" t="s">
        <v>435</v>
      </c>
      <c r="B3169" s="109" t="s">
        <v>434</v>
      </c>
      <c r="C3169" s="109" t="str">
        <f>VLOOKUP(B3169,Nonpubs!$B$2:$D$193,3,FALSE)</f>
        <v xml:space="preserve">K-8                                                                                                                                                                                                                                                                                                                                                                                                                                                                                                                                                                                                                                                                                                                                                                                                                                                                                                                                                                                                                                                                                                                                                                                                                                                                                                                                                                                                                                                                                                                                                                                                                                                                                                                                                                                                                                                                                                                                                                                                                                                                             </v>
      </c>
      <c r="D3169" s="109" t="str">
        <f>VLOOKUP(B3169,Nonpubs!$B$2:$D$193,2,FALSE)</f>
        <v xml:space="preserve">Cincinnati City                                             </v>
      </c>
      <c r="E3169" s="109" t="s">
        <v>743</v>
      </c>
      <c r="F3169" s="109" t="s">
        <v>867</v>
      </c>
      <c r="G3169" s="109" t="s">
        <v>1182</v>
      </c>
      <c r="H3169" s="109" t="s">
        <v>795</v>
      </c>
      <c r="I3169" s="109" t="s">
        <v>1456</v>
      </c>
    </row>
    <row r="3170" spans="1:9">
      <c r="A3170" s="109" t="s">
        <v>435</v>
      </c>
      <c r="B3170" s="109" t="s">
        <v>434</v>
      </c>
      <c r="C3170" s="109" t="str">
        <f>VLOOKUP(B3170,Nonpubs!$B$2:$D$193,3,FALSE)</f>
        <v xml:space="preserve">K-8                                                                                                                                                                                                                                                                                                                                                                                                                                                                                                                                                                                                                                                                                                                                                                                                                                                                                                                                                                                                                                                                                                                                                                                                                                                                                                                                                                                                                                                                                                                                                                                                                                                                                                                                                                                                                                                                                                                                                                                                                                                                             </v>
      </c>
      <c r="D3170" s="109" t="str">
        <f>VLOOKUP(B3170,Nonpubs!$B$2:$D$193,2,FALSE)</f>
        <v xml:space="preserve">Cincinnati City                                             </v>
      </c>
      <c r="E3170" s="109" t="s">
        <v>741</v>
      </c>
      <c r="F3170" s="109" t="s">
        <v>1098</v>
      </c>
      <c r="G3170" s="109" t="s">
        <v>1431</v>
      </c>
      <c r="H3170" s="109" t="s">
        <v>793</v>
      </c>
      <c r="I3170" s="109" t="s">
        <v>1455</v>
      </c>
    </row>
    <row r="3171" spans="1:9">
      <c r="A3171" s="109" t="s">
        <v>435</v>
      </c>
      <c r="B3171" s="109" t="s">
        <v>434</v>
      </c>
      <c r="C3171" s="109" t="str">
        <f>VLOOKUP(B3171,Nonpubs!$B$2:$D$193,3,FALSE)</f>
        <v xml:space="preserve">K-8                                                                                                                                                                                                                                                                                                                                                                                                                                                                                                                                                                                                                                                                                                                                                                                                                                                                                                                                                                                                                                                                                                                                                                                                                                                                                                                                                                                                                                                                                                                                                                                                                                                                                                                                                                                                                                                                                                                                                                                                                                                                             </v>
      </c>
      <c r="D3171" s="109" t="str">
        <f>VLOOKUP(B3171,Nonpubs!$B$2:$D$193,2,FALSE)</f>
        <v xml:space="preserve">Cincinnati City                                             </v>
      </c>
      <c r="E3171" s="109" t="s">
        <v>739</v>
      </c>
      <c r="F3171" s="109" t="s">
        <v>1003</v>
      </c>
      <c r="G3171" s="109" t="s">
        <v>1326</v>
      </c>
      <c r="H3171" s="109" t="s">
        <v>795</v>
      </c>
      <c r="I3171" s="109" t="s">
        <v>1456</v>
      </c>
    </row>
    <row r="3172" spans="1:9">
      <c r="A3172" s="109" t="s">
        <v>435</v>
      </c>
      <c r="B3172" s="109" t="s">
        <v>434</v>
      </c>
      <c r="C3172" s="109" t="str">
        <f>VLOOKUP(B3172,Nonpubs!$B$2:$D$193,3,FALSE)</f>
        <v xml:space="preserve">K-8                                                                                                                                                                                                                                                                                                                                                                                                                                                                                                                                                                                                                                                                                                                                                                                                                                                                                                                                                                                                                                                                                                                                                                                                                                                                                                                                                                                                                                                                                                                                                                                                                                                                                                                                                                                                                                                                                                                                                                                                                                                                             </v>
      </c>
      <c r="D3172" s="109" t="str">
        <f>VLOOKUP(B3172,Nonpubs!$B$2:$D$193,2,FALSE)</f>
        <v xml:space="preserve">Cincinnati City                                             </v>
      </c>
      <c r="E3172" s="109" t="s">
        <v>741</v>
      </c>
      <c r="F3172" s="109" t="s">
        <v>1482</v>
      </c>
      <c r="G3172" s="109" t="s">
        <v>1482</v>
      </c>
      <c r="H3172" s="109" t="s">
        <v>1482</v>
      </c>
      <c r="I3172" s="109" t="s">
        <v>1482</v>
      </c>
    </row>
    <row r="3173" spans="1:9">
      <c r="A3173" s="109" t="s">
        <v>435</v>
      </c>
      <c r="B3173" s="109" t="s">
        <v>434</v>
      </c>
      <c r="C3173" s="109" t="str">
        <f>VLOOKUP(B3173,Nonpubs!$B$2:$D$193,3,FALSE)</f>
        <v xml:space="preserve">K-8                                                                                                                                                                                                                                                                                                                                                                                                                                                                                                                                                                                                                                                                                                                                                                                                                                                                                                                                                                                                                                                                                                                                                                                                                                                                                                                                                                                                                                                                                                                                                                                                                                                                                                                                                                                                                                                                                                                                                                                                                                                                             </v>
      </c>
      <c r="D3173" s="109" t="str">
        <f>VLOOKUP(B3173,Nonpubs!$B$2:$D$193,2,FALSE)</f>
        <v xml:space="preserve">Cincinnati City                                             </v>
      </c>
      <c r="E3173" s="109" t="s">
        <v>742</v>
      </c>
      <c r="F3173" s="109" t="s">
        <v>1482</v>
      </c>
      <c r="G3173" s="109" t="s">
        <v>1482</v>
      </c>
      <c r="H3173" s="109" t="s">
        <v>1482</v>
      </c>
      <c r="I3173" s="109" t="s">
        <v>1482</v>
      </c>
    </row>
    <row r="3174" spans="1:9">
      <c r="A3174" s="109" t="s">
        <v>435</v>
      </c>
      <c r="B3174" s="109" t="s">
        <v>434</v>
      </c>
      <c r="C3174" s="109" t="str">
        <f>VLOOKUP(B3174,Nonpubs!$B$2:$D$193,3,FALSE)</f>
        <v xml:space="preserve">K-8                                                                                                                                                                                                                                                                                                                                                                                                                                                                                                                                                                                                                                                                                                                                                                                                                                                                                                                                                                                                                                                                                                                                                                                                                                                                                                                                                                                                                                                                                                                                                                                                                                                                                                                                                                                                                                                                                                                                                                                                                                                                             </v>
      </c>
      <c r="D3174" s="109" t="str">
        <f>VLOOKUP(B3174,Nonpubs!$B$2:$D$193,2,FALSE)</f>
        <v xml:space="preserve">Cincinnati City                                             </v>
      </c>
      <c r="E3174" s="109" t="s">
        <v>743</v>
      </c>
      <c r="F3174" s="109" t="s">
        <v>1482</v>
      </c>
      <c r="G3174" s="109" t="s">
        <v>1482</v>
      </c>
      <c r="H3174" s="109" t="s">
        <v>1482</v>
      </c>
      <c r="I3174" s="109" t="s">
        <v>1482</v>
      </c>
    </row>
    <row r="3175" spans="1:9">
      <c r="A3175" s="109" t="s">
        <v>435</v>
      </c>
      <c r="B3175" s="109" t="s">
        <v>434</v>
      </c>
      <c r="C3175" s="109" t="str">
        <f>VLOOKUP(B3175,Nonpubs!$B$2:$D$193,3,FALSE)</f>
        <v xml:space="preserve">K-8                                                                                                                                                                                                                                                                                                                                                                                                                                                                                                                                                                                                                                                                                                                                                                                                                                                                                                                                                                                                                                                                                                                                                                                                                                                                                                                                                                                                                                                                                                                                                                                                                                                                                                                                                                                                                                                                                                                                                                                                                                                                             </v>
      </c>
      <c r="D3175" s="109" t="str">
        <f>VLOOKUP(B3175,Nonpubs!$B$2:$D$193,2,FALSE)</f>
        <v xml:space="preserve">Cincinnati City                                             </v>
      </c>
      <c r="E3175" s="109" t="s">
        <v>741</v>
      </c>
      <c r="F3175" s="109" t="s">
        <v>1060</v>
      </c>
      <c r="G3175" s="109" t="s">
        <v>1389</v>
      </c>
      <c r="H3175" s="109" t="s">
        <v>794</v>
      </c>
      <c r="I3175" s="109" t="s">
        <v>1456</v>
      </c>
    </row>
    <row r="3176" spans="1:9">
      <c r="A3176" s="109" t="s">
        <v>435</v>
      </c>
      <c r="B3176" s="109" t="s">
        <v>434</v>
      </c>
      <c r="C3176" s="109" t="str">
        <f>VLOOKUP(B3176,Nonpubs!$B$2:$D$193,3,FALSE)</f>
        <v xml:space="preserve">K-8                                                                                                                                                                                                                                                                                                                                                                                                                                                                                                                                                                                                                                                                                                                                                                                                                                                                                                                                                                                                                                                                                                                                                                                                                                                                                                                                                                                                                                                                                                                                                                                                                                                                                                                                                                                                                                                                                                                                                                                                                                                                             </v>
      </c>
      <c r="D3176" s="109" t="str">
        <f>VLOOKUP(B3176,Nonpubs!$B$2:$D$193,2,FALSE)</f>
        <v xml:space="preserve">Cincinnati City                                             </v>
      </c>
      <c r="E3176" s="109" t="s">
        <v>739</v>
      </c>
      <c r="F3176" s="109" t="s">
        <v>1061</v>
      </c>
      <c r="G3176" s="109" t="s">
        <v>1390</v>
      </c>
      <c r="H3176" s="109" t="s">
        <v>793</v>
      </c>
      <c r="I3176" s="109" t="s">
        <v>1455</v>
      </c>
    </row>
    <row r="3177" spans="1:9">
      <c r="A3177" s="109" t="s">
        <v>435</v>
      </c>
      <c r="B3177" s="109" t="s">
        <v>434</v>
      </c>
      <c r="C3177" s="109" t="str">
        <f>VLOOKUP(B3177,Nonpubs!$B$2:$D$193,3,FALSE)</f>
        <v xml:space="preserve">K-8                                                                                                                                                                                                                                                                                                                                                                                                                                                                                                                                                                                                                                                                                                                                                                                                                                                                                                                                                                                                                                                                                                                                                                                                                                                                                                                                                                                                                                                                                                                                                                                                                                                                                                                                                                                                                                                                                                                                                                                                                                                                             </v>
      </c>
      <c r="D3177" s="109" t="str">
        <f>VLOOKUP(B3177,Nonpubs!$B$2:$D$193,2,FALSE)</f>
        <v xml:space="preserve">Cincinnati City                                             </v>
      </c>
      <c r="E3177" s="109" t="s">
        <v>740</v>
      </c>
      <c r="F3177" s="109" t="s">
        <v>1061</v>
      </c>
      <c r="G3177" s="109" t="s">
        <v>1390</v>
      </c>
      <c r="H3177" s="109" t="s">
        <v>793</v>
      </c>
      <c r="I3177" s="109" t="s">
        <v>1455</v>
      </c>
    </row>
    <row r="3178" spans="1:9">
      <c r="A3178" s="109" t="s">
        <v>435</v>
      </c>
      <c r="B3178" s="109" t="s">
        <v>434</v>
      </c>
      <c r="C3178" s="109" t="str">
        <f>VLOOKUP(B3178,Nonpubs!$B$2:$D$193,3,FALSE)</f>
        <v xml:space="preserve">K-8                                                                                                                                                                                                                                                                                                                                                                                                                                                                                                                                                                                                                                                                                                                                                                                                                                                                                                                                                                                                                                                                                                                                                                                                                                                                                                                                                                                                                                                                                                                                                                                                                                                                                                                                                                                                                                                                                                                                                                                                                                                                             </v>
      </c>
      <c r="D3178" s="109" t="str">
        <f>VLOOKUP(B3178,Nonpubs!$B$2:$D$193,2,FALSE)</f>
        <v xml:space="preserve">Cincinnati City                                             </v>
      </c>
      <c r="E3178" s="109" t="s">
        <v>741</v>
      </c>
      <c r="F3178" s="109" t="s">
        <v>1061</v>
      </c>
      <c r="G3178" s="109" t="s">
        <v>1390</v>
      </c>
      <c r="H3178" s="109" t="s">
        <v>793</v>
      </c>
      <c r="I3178" s="109" t="s">
        <v>1455</v>
      </c>
    </row>
    <row r="3179" spans="1:9">
      <c r="A3179" s="109" t="s">
        <v>435</v>
      </c>
      <c r="B3179" s="109" t="s">
        <v>434</v>
      </c>
      <c r="C3179" s="109" t="str">
        <f>VLOOKUP(B3179,Nonpubs!$B$2:$D$193,3,FALSE)</f>
        <v xml:space="preserve">K-8                                                                                                                                                                                                                                                                                                                                                                                                                                                                                                                                                                                                                                                                                                                                                                                                                                                                                                                                                                                                                                                                                                                                                                                                                                                                                                                                                                                                                                                                                                                                                                                                                                                                                                                                                                                                                                                                                                                                                                                                                                                                             </v>
      </c>
      <c r="D3179" s="109" t="str">
        <f>VLOOKUP(B3179,Nonpubs!$B$2:$D$193,2,FALSE)</f>
        <v xml:space="preserve">Cincinnati City                                             </v>
      </c>
      <c r="E3179" s="109" t="s">
        <v>742</v>
      </c>
      <c r="F3179" s="109" t="s">
        <v>1061</v>
      </c>
      <c r="G3179" s="109" t="s">
        <v>1390</v>
      </c>
      <c r="H3179" s="109" t="s">
        <v>793</v>
      </c>
      <c r="I3179" s="109" t="s">
        <v>1455</v>
      </c>
    </row>
    <row r="3180" spans="1:9">
      <c r="A3180" s="109" t="s">
        <v>435</v>
      </c>
      <c r="B3180" s="109" t="s">
        <v>434</v>
      </c>
      <c r="C3180" s="109" t="str">
        <f>VLOOKUP(B3180,Nonpubs!$B$2:$D$193,3,FALSE)</f>
        <v xml:space="preserve">K-8                                                                                                                                                                                                                                                                                                                                                                                                                                                                                                                                                                                                                                                                                                                                                                                                                                                                                                                                                                                                                                                                                                                                                                                                                                                                                                                                                                                                                                                                                                                                                                                                                                                                                                                                                                                                                                                                                                                                                                                                                                                                             </v>
      </c>
      <c r="D3180" s="109" t="str">
        <f>VLOOKUP(B3180,Nonpubs!$B$2:$D$193,2,FALSE)</f>
        <v xml:space="preserve">Cincinnati City                                             </v>
      </c>
      <c r="E3180" s="109" t="s">
        <v>744</v>
      </c>
      <c r="F3180" s="109" t="s">
        <v>1061</v>
      </c>
      <c r="G3180" s="109" t="s">
        <v>1390</v>
      </c>
      <c r="H3180" s="109" t="s">
        <v>793</v>
      </c>
      <c r="I3180" s="109" t="s">
        <v>1455</v>
      </c>
    </row>
    <row r="3181" spans="1:9">
      <c r="A3181" s="109" t="s">
        <v>435</v>
      </c>
      <c r="B3181" s="109" t="s">
        <v>434</v>
      </c>
      <c r="C3181" s="109" t="str">
        <f>VLOOKUP(B3181,Nonpubs!$B$2:$D$193,3,FALSE)</f>
        <v xml:space="preserve">K-8                                                                                                                                                                                                                                                                                                                                                                                                                                                                                                                                                                                                                                                                                                                                                                                                                                                                                                                                                                                                                                                                                                                                                                                                                                                                                                                                                                                                                                                                                                                                                                                                                                                                                                                                                                                                                                                                                                                                                                                                                                                                             </v>
      </c>
      <c r="D3181" s="109" t="str">
        <f>VLOOKUP(B3181,Nonpubs!$B$2:$D$193,2,FALSE)</f>
        <v xml:space="preserve">Cincinnati City                                             </v>
      </c>
      <c r="E3181" s="109" t="s">
        <v>743</v>
      </c>
      <c r="F3181" s="109" t="s">
        <v>1061</v>
      </c>
      <c r="G3181" s="109" t="s">
        <v>1390</v>
      </c>
      <c r="H3181" s="109" t="s">
        <v>793</v>
      </c>
      <c r="I3181" s="109" t="s">
        <v>1455</v>
      </c>
    </row>
    <row r="3182" spans="1:9">
      <c r="A3182" s="109" t="s">
        <v>435</v>
      </c>
      <c r="B3182" s="109" t="s">
        <v>434</v>
      </c>
      <c r="C3182" s="109" t="str">
        <f>VLOOKUP(B3182,Nonpubs!$B$2:$D$193,3,FALSE)</f>
        <v xml:space="preserve">K-8                                                                                                                                                                                                                                                                                                                                                                                                                                                                                                                                                                                                                                                                                                                                                                                                                                                                                                                                                                                                                                                                                                                                                                                                                                                                                                                                                                                                                                                                                                                                                                                                                                                                                                                                                                                                                                                                                                                                                                                                                                                                             </v>
      </c>
      <c r="D3182" s="109" t="str">
        <f>VLOOKUP(B3182,Nonpubs!$B$2:$D$193,2,FALSE)</f>
        <v xml:space="preserve">Cincinnati City                                             </v>
      </c>
      <c r="E3182" s="109" t="s">
        <v>739</v>
      </c>
      <c r="F3182" s="109" t="s">
        <v>1008</v>
      </c>
      <c r="G3182" s="109" t="s">
        <v>1331</v>
      </c>
      <c r="H3182" s="109" t="s">
        <v>795</v>
      </c>
      <c r="I3182" s="109" t="s">
        <v>1456</v>
      </c>
    </row>
    <row r="3183" spans="1:9">
      <c r="A3183" s="109" t="s">
        <v>435</v>
      </c>
      <c r="B3183" s="109" t="s">
        <v>434</v>
      </c>
      <c r="C3183" s="109" t="str">
        <f>VLOOKUP(B3183,Nonpubs!$B$2:$D$193,3,FALSE)</f>
        <v xml:space="preserve">K-8                                                                                                                                                                                                                                                                                                                                                                                                                                                                                                                                                                                                                                                                                                                                                                                                                                                                                                                                                                                                                                                                                                                                                                                                                                                                                                                                                                                                                                                                                                                                                                                                                                                                                                                                                                                                                                                                                                                                                                                                                                                                             </v>
      </c>
      <c r="D3183" s="109" t="str">
        <f>VLOOKUP(B3183,Nonpubs!$B$2:$D$193,2,FALSE)</f>
        <v xml:space="preserve">Cincinnati City                                             </v>
      </c>
      <c r="E3183" s="109" t="s">
        <v>740</v>
      </c>
      <c r="F3183" s="109" t="s">
        <v>1008</v>
      </c>
      <c r="G3183" s="109" t="s">
        <v>1331</v>
      </c>
      <c r="H3183" s="109" t="s">
        <v>795</v>
      </c>
      <c r="I3183" s="109" t="s">
        <v>1456</v>
      </c>
    </row>
    <row r="3184" spans="1:9">
      <c r="A3184" s="109" t="s">
        <v>435</v>
      </c>
      <c r="B3184" s="109" t="s">
        <v>434</v>
      </c>
      <c r="C3184" s="109" t="str">
        <f>VLOOKUP(B3184,Nonpubs!$B$2:$D$193,3,FALSE)</f>
        <v xml:space="preserve">K-8                                                                                                                                                                                                                                                                                                                                                                                                                                                                                                                                                                                                                                                                                                                                                                                                                                                                                                                                                                                                                                                                                                                                                                                                                                                                                                                                                                                                                                                                                                                                                                                                                                                                                                                                                                                                                                                                                                                                                                                                                                                                             </v>
      </c>
      <c r="D3184" s="109" t="str">
        <f>VLOOKUP(B3184,Nonpubs!$B$2:$D$193,2,FALSE)</f>
        <v xml:space="preserve">Cincinnati City                                             </v>
      </c>
      <c r="E3184" s="109" t="s">
        <v>742</v>
      </c>
      <c r="F3184" s="109" t="s">
        <v>1008</v>
      </c>
      <c r="G3184" s="109" t="s">
        <v>1331</v>
      </c>
      <c r="H3184" s="109" t="s">
        <v>795</v>
      </c>
      <c r="I3184" s="109" t="s">
        <v>1456</v>
      </c>
    </row>
    <row r="3185" spans="1:9">
      <c r="A3185" s="109" t="s">
        <v>435</v>
      </c>
      <c r="B3185" s="109" t="s">
        <v>434</v>
      </c>
      <c r="C3185" s="109" t="str">
        <f>VLOOKUP(B3185,Nonpubs!$B$2:$D$193,3,FALSE)</f>
        <v xml:space="preserve">K-8                                                                                                                                                                                                                                                                                                                                                                                                                                                                                                                                                                                                                                                                                                                                                                                                                                                                                                                                                                                                                                                                                                                                                                                                                                                                                                                                                                                                                                                                                                                                                                                                                                                                                                                                                                                                                                                                                                                                                                                                                                                                             </v>
      </c>
      <c r="D3185" s="109" t="str">
        <f>VLOOKUP(B3185,Nonpubs!$B$2:$D$193,2,FALSE)</f>
        <v xml:space="preserve">Cincinnati City                                             </v>
      </c>
      <c r="E3185" s="109" t="s">
        <v>744</v>
      </c>
      <c r="F3185" s="109" t="s">
        <v>1008</v>
      </c>
      <c r="G3185" s="109" t="s">
        <v>1331</v>
      </c>
      <c r="H3185" s="109" t="s">
        <v>795</v>
      </c>
      <c r="I3185" s="109" t="s">
        <v>1456</v>
      </c>
    </row>
    <row r="3186" spans="1:9">
      <c r="A3186" s="109" t="s">
        <v>435</v>
      </c>
      <c r="B3186" s="109" t="s">
        <v>434</v>
      </c>
      <c r="C3186" s="109" t="str">
        <f>VLOOKUP(B3186,Nonpubs!$B$2:$D$193,3,FALSE)</f>
        <v xml:space="preserve">K-8                                                                                                                                                                                                                                                                                                                                                                                                                                                                                                                                                                                                                                                                                                                                                                                                                                                                                                                                                                                                                                                                                                                                                                                                                                                                                                                                                                                                                                                                                                                                                                                                                                                                                                                                                                                                                                                                                                                                                                                                                                                                             </v>
      </c>
      <c r="D3186" s="109" t="str">
        <f>VLOOKUP(B3186,Nonpubs!$B$2:$D$193,2,FALSE)</f>
        <v xml:space="preserve">Cincinnati City                                             </v>
      </c>
      <c r="E3186" s="109" t="s">
        <v>739</v>
      </c>
      <c r="F3186" s="109" t="s">
        <v>864</v>
      </c>
      <c r="G3186" s="109" t="s">
        <v>1179</v>
      </c>
      <c r="H3186" s="109" t="s">
        <v>793</v>
      </c>
      <c r="I3186" s="109" t="s">
        <v>1456</v>
      </c>
    </row>
    <row r="3187" spans="1:9">
      <c r="A3187" s="109" t="s">
        <v>435</v>
      </c>
      <c r="B3187" s="109" t="s">
        <v>434</v>
      </c>
      <c r="C3187" s="109" t="str">
        <f>VLOOKUP(B3187,Nonpubs!$B$2:$D$193,3,FALSE)</f>
        <v xml:space="preserve">K-8                                                                                                                                                                                                                                                                                                                                                                                                                                                                                                                                                                                                                                                                                                                                                                                                                                                                                                                                                                                                                                                                                                                                                                                                                                                                                                                                                                                                                                                                                                                                                                                                                                                                                                                                                                                                                                                                                                                                                                                                                                                                             </v>
      </c>
      <c r="D3187" s="109" t="str">
        <f>VLOOKUP(B3187,Nonpubs!$B$2:$D$193,2,FALSE)</f>
        <v xml:space="preserve">Cincinnati City                                             </v>
      </c>
      <c r="E3187" s="109" t="s">
        <v>741</v>
      </c>
      <c r="F3187" s="109" t="s">
        <v>864</v>
      </c>
      <c r="G3187" s="109" t="s">
        <v>1179</v>
      </c>
      <c r="H3187" s="109" t="s">
        <v>793</v>
      </c>
      <c r="I3187" s="109" t="s">
        <v>1456</v>
      </c>
    </row>
    <row r="3188" spans="1:9">
      <c r="A3188" s="109" t="s">
        <v>435</v>
      </c>
      <c r="B3188" s="109" t="s">
        <v>434</v>
      </c>
      <c r="C3188" s="109" t="str">
        <f>VLOOKUP(B3188,Nonpubs!$B$2:$D$193,3,FALSE)</f>
        <v xml:space="preserve">K-8                                                                                                                                                                                                                                                                                                                                                                                                                                                                                                                                                                                                                                                                                                                                                                                                                                                                                                                                                                                                                                                                                                                                                                                                                                                                                                                                                                                                                                                                                                                                                                                                                                                                                                                                                                                                                                                                                                                                                                                                                                                                             </v>
      </c>
      <c r="D3188" s="109" t="str">
        <f>VLOOKUP(B3188,Nonpubs!$B$2:$D$193,2,FALSE)</f>
        <v xml:space="preserve">Cincinnati City                                             </v>
      </c>
      <c r="E3188" s="109" t="s">
        <v>744</v>
      </c>
      <c r="F3188" s="109" t="s">
        <v>864</v>
      </c>
      <c r="G3188" s="109" t="s">
        <v>1179</v>
      </c>
      <c r="H3188" s="109" t="s">
        <v>793</v>
      </c>
      <c r="I3188" s="109" t="s">
        <v>1456</v>
      </c>
    </row>
    <row r="3189" spans="1:9">
      <c r="A3189" s="109" t="s">
        <v>435</v>
      </c>
      <c r="B3189" s="109" t="s">
        <v>434</v>
      </c>
      <c r="C3189" s="109" t="str">
        <f>VLOOKUP(B3189,Nonpubs!$B$2:$D$193,3,FALSE)</f>
        <v xml:space="preserve">K-8                                                                                                                                                                                                                                                                                                                                                                                                                                                                                                                                                                                                                                                                                                                                                                                                                                                                                                                                                                                                                                                                                                                                                                                                                                                                                                                                                                                                                                                                                                                                                                                                                                                                                                                                                                                                                                                                                                                                                                                                                                                                             </v>
      </c>
      <c r="D3189" s="109" t="str">
        <f>VLOOKUP(B3189,Nonpubs!$B$2:$D$193,2,FALSE)</f>
        <v xml:space="preserve">Cincinnati City                                             </v>
      </c>
      <c r="E3189" s="109" t="s">
        <v>740</v>
      </c>
      <c r="F3189" s="109" t="s">
        <v>814</v>
      </c>
      <c r="G3189" s="109" t="s">
        <v>1125</v>
      </c>
      <c r="H3189" s="109" t="s">
        <v>795</v>
      </c>
      <c r="I3189" s="109" t="s">
        <v>1456</v>
      </c>
    </row>
    <row r="3190" spans="1:9">
      <c r="A3190" s="109" t="s">
        <v>435</v>
      </c>
      <c r="B3190" s="109" t="s">
        <v>434</v>
      </c>
      <c r="C3190" s="109" t="str">
        <f>VLOOKUP(B3190,Nonpubs!$B$2:$D$193,3,FALSE)</f>
        <v xml:space="preserve">K-8                                                                                                                                                                                                                                                                                                                                                                                                                                                                                                                                                                                                                                                                                                                                                                                                                                                                                                                                                                                                                                                                                                                                                                                                                                                                                                                                                                                                                                                                                                                                                                                                                                                                                                                                                                                                                                                                                                                                                                                                                                                                             </v>
      </c>
      <c r="D3190" s="109" t="str">
        <f>VLOOKUP(B3190,Nonpubs!$B$2:$D$193,2,FALSE)</f>
        <v xml:space="preserve">Cincinnati City                                             </v>
      </c>
      <c r="E3190" s="109" t="s">
        <v>739</v>
      </c>
      <c r="F3190" s="109" t="s">
        <v>821</v>
      </c>
      <c r="G3190" s="109" t="s">
        <v>1133</v>
      </c>
      <c r="H3190" s="109" t="s">
        <v>795</v>
      </c>
      <c r="I3190" s="109" t="s">
        <v>1456</v>
      </c>
    </row>
    <row r="3191" spans="1:9">
      <c r="A3191" s="109" t="s">
        <v>435</v>
      </c>
      <c r="B3191" s="109" t="s">
        <v>434</v>
      </c>
      <c r="C3191" s="109" t="str">
        <f>VLOOKUP(B3191,Nonpubs!$B$2:$D$193,3,FALSE)</f>
        <v xml:space="preserve">K-8                                                                                                                                                                                                                                                                                                                                                                                                                                                                                                                                                                                                                                                                                                                                                                                                                                                                                                                                                                                                                                                                                                                                                                                                                                                                                                                                                                                                                                                                                                                                                                                                                                                                                                                                                                                                                                                                                                                                                                                                                                                                             </v>
      </c>
      <c r="D3191" s="109" t="str">
        <f>VLOOKUP(B3191,Nonpubs!$B$2:$D$193,2,FALSE)</f>
        <v xml:space="preserve">Cincinnati City                                             </v>
      </c>
      <c r="E3191" s="109" t="s">
        <v>744</v>
      </c>
      <c r="F3191" s="109" t="s">
        <v>1010</v>
      </c>
      <c r="G3191" s="109" t="s">
        <v>1333</v>
      </c>
      <c r="H3191" s="109" t="s">
        <v>795</v>
      </c>
      <c r="I3191" s="109" t="s">
        <v>1456</v>
      </c>
    </row>
    <row r="3192" spans="1:9">
      <c r="A3192" s="109" t="s">
        <v>437</v>
      </c>
      <c r="B3192" s="109" t="s">
        <v>436</v>
      </c>
      <c r="C3192" s="109" t="e">
        <f>VLOOKUP(B3192,Nonpubs!$B$2:$D$193,3,FALSE)</f>
        <v>#N/A</v>
      </c>
      <c r="D3192" s="109" t="e">
        <f>VLOOKUP(B3192,Nonpubs!$B$2:$D$193,2,FALSE)</f>
        <v>#N/A</v>
      </c>
      <c r="E3192" s="109" t="s">
        <v>739</v>
      </c>
      <c r="F3192" s="109" t="s">
        <v>941</v>
      </c>
      <c r="G3192" s="109" t="s">
        <v>1300</v>
      </c>
      <c r="H3192" s="109" t="s">
        <v>791</v>
      </c>
      <c r="I3192" s="109" t="s">
        <v>1456</v>
      </c>
    </row>
    <row r="3193" spans="1:9">
      <c r="A3193" s="109" t="s">
        <v>437</v>
      </c>
      <c r="B3193" s="109" t="s">
        <v>436</v>
      </c>
      <c r="C3193" s="109" t="e">
        <f>VLOOKUP(B3193,Nonpubs!$B$2:$D$193,3,FALSE)</f>
        <v>#N/A</v>
      </c>
      <c r="D3193" s="109" t="e">
        <f>VLOOKUP(B3193,Nonpubs!$B$2:$D$193,2,FALSE)</f>
        <v>#N/A</v>
      </c>
      <c r="E3193" s="109" t="s">
        <v>740</v>
      </c>
      <c r="F3193" s="109" t="s">
        <v>941</v>
      </c>
      <c r="G3193" s="109" t="s">
        <v>1300</v>
      </c>
      <c r="H3193" s="109" t="s">
        <v>791</v>
      </c>
      <c r="I3193" s="109" t="s">
        <v>1456</v>
      </c>
    </row>
    <row r="3194" spans="1:9">
      <c r="A3194" s="109" t="s">
        <v>437</v>
      </c>
      <c r="B3194" s="109" t="s">
        <v>436</v>
      </c>
      <c r="C3194" s="109" t="e">
        <f>VLOOKUP(B3194,Nonpubs!$B$2:$D$193,3,FALSE)</f>
        <v>#N/A</v>
      </c>
      <c r="D3194" s="109" t="e">
        <f>VLOOKUP(B3194,Nonpubs!$B$2:$D$193,2,FALSE)</f>
        <v>#N/A</v>
      </c>
      <c r="E3194" s="109" t="s">
        <v>739</v>
      </c>
      <c r="F3194" s="109" t="s">
        <v>979</v>
      </c>
      <c r="G3194" s="109" t="s">
        <v>1301</v>
      </c>
      <c r="H3194" s="109" t="s">
        <v>791</v>
      </c>
      <c r="I3194" s="109" t="s">
        <v>1456</v>
      </c>
    </row>
    <row r="3195" spans="1:9">
      <c r="A3195" s="109" t="s">
        <v>437</v>
      </c>
      <c r="B3195" s="109" t="s">
        <v>436</v>
      </c>
      <c r="C3195" s="109" t="e">
        <f>VLOOKUP(B3195,Nonpubs!$B$2:$D$193,3,FALSE)</f>
        <v>#N/A</v>
      </c>
      <c r="D3195" s="109" t="e">
        <f>VLOOKUP(B3195,Nonpubs!$B$2:$D$193,2,FALSE)</f>
        <v>#N/A</v>
      </c>
      <c r="E3195" s="109" t="s">
        <v>740</v>
      </c>
      <c r="F3195" s="109" t="s">
        <v>979</v>
      </c>
      <c r="G3195" s="109" t="s">
        <v>1301</v>
      </c>
      <c r="H3195" s="109" t="s">
        <v>791</v>
      </c>
      <c r="I3195" s="109" t="s">
        <v>1456</v>
      </c>
    </row>
    <row r="3196" spans="1:9">
      <c r="A3196" s="109" t="s">
        <v>437</v>
      </c>
      <c r="B3196" s="109" t="s">
        <v>436</v>
      </c>
      <c r="C3196" s="109" t="e">
        <f>VLOOKUP(B3196,Nonpubs!$B$2:$D$193,3,FALSE)</f>
        <v>#N/A</v>
      </c>
      <c r="D3196" s="109" t="e">
        <f>VLOOKUP(B3196,Nonpubs!$B$2:$D$193,2,FALSE)</f>
        <v>#N/A</v>
      </c>
      <c r="E3196" s="109" t="s">
        <v>741</v>
      </c>
      <c r="F3196" s="109" t="s">
        <v>979</v>
      </c>
      <c r="G3196" s="109" t="s">
        <v>1301</v>
      </c>
      <c r="H3196" s="109" t="s">
        <v>791</v>
      </c>
      <c r="I3196" s="109" t="s">
        <v>1456</v>
      </c>
    </row>
    <row r="3197" spans="1:9">
      <c r="A3197" s="109" t="s">
        <v>437</v>
      </c>
      <c r="B3197" s="109" t="s">
        <v>436</v>
      </c>
      <c r="C3197" s="109" t="e">
        <f>VLOOKUP(B3197,Nonpubs!$B$2:$D$193,3,FALSE)</f>
        <v>#N/A</v>
      </c>
      <c r="D3197" s="109" t="e">
        <f>VLOOKUP(B3197,Nonpubs!$B$2:$D$193,2,FALSE)</f>
        <v>#N/A</v>
      </c>
      <c r="E3197" s="109" t="s">
        <v>743</v>
      </c>
      <c r="F3197" s="109" t="s">
        <v>979</v>
      </c>
      <c r="G3197" s="109" t="s">
        <v>1301</v>
      </c>
      <c r="H3197" s="109" t="s">
        <v>791</v>
      </c>
      <c r="I3197" s="109" t="s">
        <v>1456</v>
      </c>
    </row>
    <row r="3198" spans="1:9">
      <c r="A3198" s="109" t="s">
        <v>437</v>
      </c>
      <c r="B3198" s="109" t="s">
        <v>436</v>
      </c>
      <c r="C3198" s="109" t="e">
        <f>VLOOKUP(B3198,Nonpubs!$B$2:$D$193,3,FALSE)</f>
        <v>#N/A</v>
      </c>
      <c r="D3198" s="109" t="e">
        <f>VLOOKUP(B3198,Nonpubs!$B$2:$D$193,2,FALSE)</f>
        <v>#N/A</v>
      </c>
      <c r="E3198" s="109" t="s">
        <v>739</v>
      </c>
      <c r="F3198" s="109" t="s">
        <v>848</v>
      </c>
      <c r="G3198" s="109" t="s">
        <v>1160</v>
      </c>
      <c r="H3198" s="109" t="s">
        <v>791</v>
      </c>
      <c r="I3198" s="109" t="s">
        <v>1456</v>
      </c>
    </row>
    <row r="3199" spans="1:9">
      <c r="A3199" s="109" t="s">
        <v>437</v>
      </c>
      <c r="B3199" s="109" t="s">
        <v>436</v>
      </c>
      <c r="C3199" s="109" t="e">
        <f>VLOOKUP(B3199,Nonpubs!$B$2:$D$193,3,FALSE)</f>
        <v>#N/A</v>
      </c>
      <c r="D3199" s="109" t="e">
        <f>VLOOKUP(B3199,Nonpubs!$B$2:$D$193,2,FALSE)</f>
        <v>#N/A</v>
      </c>
      <c r="E3199" s="109" t="s">
        <v>739</v>
      </c>
      <c r="F3199" s="109" t="s">
        <v>980</v>
      </c>
      <c r="G3199" s="109" t="s">
        <v>1303</v>
      </c>
      <c r="H3199" s="109" t="s">
        <v>791</v>
      </c>
      <c r="I3199" s="109" t="s">
        <v>1456</v>
      </c>
    </row>
    <row r="3200" spans="1:9">
      <c r="A3200" s="109" t="s">
        <v>437</v>
      </c>
      <c r="B3200" s="109" t="s">
        <v>436</v>
      </c>
      <c r="C3200" s="109" t="e">
        <f>VLOOKUP(B3200,Nonpubs!$B$2:$D$193,3,FALSE)</f>
        <v>#N/A</v>
      </c>
      <c r="D3200" s="109" t="e">
        <f>VLOOKUP(B3200,Nonpubs!$B$2:$D$193,2,FALSE)</f>
        <v>#N/A</v>
      </c>
      <c r="E3200" s="109" t="s">
        <v>740</v>
      </c>
      <c r="F3200" s="109" t="s">
        <v>980</v>
      </c>
      <c r="G3200" s="109" t="s">
        <v>1303</v>
      </c>
      <c r="H3200" s="109" t="s">
        <v>791</v>
      </c>
      <c r="I3200" s="109" t="s">
        <v>1456</v>
      </c>
    </row>
    <row r="3201" spans="1:9">
      <c r="A3201" s="109" t="s">
        <v>437</v>
      </c>
      <c r="B3201" s="109" t="s">
        <v>436</v>
      </c>
      <c r="C3201" s="109" t="e">
        <f>VLOOKUP(B3201,Nonpubs!$B$2:$D$193,3,FALSE)</f>
        <v>#N/A</v>
      </c>
      <c r="D3201" s="109" t="e">
        <f>VLOOKUP(B3201,Nonpubs!$B$2:$D$193,2,FALSE)</f>
        <v>#N/A</v>
      </c>
      <c r="E3201" s="109" t="s">
        <v>741</v>
      </c>
      <c r="F3201" s="109" t="s">
        <v>980</v>
      </c>
      <c r="G3201" s="109" t="s">
        <v>1303</v>
      </c>
      <c r="H3201" s="109" t="s">
        <v>791</v>
      </c>
      <c r="I3201" s="109" t="s">
        <v>1456</v>
      </c>
    </row>
    <row r="3202" spans="1:9">
      <c r="A3202" s="109" t="s">
        <v>437</v>
      </c>
      <c r="B3202" s="109" t="s">
        <v>436</v>
      </c>
      <c r="C3202" s="109" t="e">
        <f>VLOOKUP(B3202,Nonpubs!$B$2:$D$193,3,FALSE)</f>
        <v>#N/A</v>
      </c>
      <c r="D3202" s="109" t="e">
        <f>VLOOKUP(B3202,Nonpubs!$B$2:$D$193,2,FALSE)</f>
        <v>#N/A</v>
      </c>
      <c r="E3202" s="109" t="s">
        <v>742</v>
      </c>
      <c r="F3202" s="109" t="s">
        <v>980</v>
      </c>
      <c r="G3202" s="109" t="s">
        <v>1303</v>
      </c>
      <c r="H3202" s="109" t="s">
        <v>791</v>
      </c>
      <c r="I3202" s="109" t="s">
        <v>1456</v>
      </c>
    </row>
    <row r="3203" spans="1:9">
      <c r="A3203" s="109" t="s">
        <v>437</v>
      </c>
      <c r="B3203" s="109" t="s">
        <v>436</v>
      </c>
      <c r="C3203" s="109" t="e">
        <f>VLOOKUP(B3203,Nonpubs!$B$2:$D$193,3,FALSE)</f>
        <v>#N/A</v>
      </c>
      <c r="D3203" s="109" t="e">
        <f>VLOOKUP(B3203,Nonpubs!$B$2:$D$193,2,FALSE)</f>
        <v>#N/A</v>
      </c>
      <c r="E3203" s="109" t="s">
        <v>744</v>
      </c>
      <c r="F3203" s="109" t="s">
        <v>980</v>
      </c>
      <c r="G3203" s="109" t="s">
        <v>1303</v>
      </c>
      <c r="H3203" s="109" t="s">
        <v>791</v>
      </c>
      <c r="I3203" s="109" t="s">
        <v>1456</v>
      </c>
    </row>
    <row r="3204" spans="1:9">
      <c r="A3204" s="109" t="s">
        <v>437</v>
      </c>
      <c r="B3204" s="109" t="s">
        <v>436</v>
      </c>
      <c r="C3204" s="109" t="e">
        <f>VLOOKUP(B3204,Nonpubs!$B$2:$D$193,3,FALSE)</f>
        <v>#N/A</v>
      </c>
      <c r="D3204" s="109" t="e">
        <f>VLOOKUP(B3204,Nonpubs!$B$2:$D$193,2,FALSE)</f>
        <v>#N/A</v>
      </c>
      <c r="E3204" s="109" t="s">
        <v>740</v>
      </c>
      <c r="F3204" s="109" t="s">
        <v>981</v>
      </c>
      <c r="G3204" s="109" t="s">
        <v>1304</v>
      </c>
      <c r="H3204" s="109" t="s">
        <v>791</v>
      </c>
      <c r="I3204" s="109" t="s">
        <v>1456</v>
      </c>
    </row>
    <row r="3205" spans="1:9">
      <c r="A3205" s="109" t="s">
        <v>437</v>
      </c>
      <c r="B3205" s="109" t="s">
        <v>436</v>
      </c>
      <c r="C3205" s="109" t="e">
        <f>VLOOKUP(B3205,Nonpubs!$B$2:$D$193,3,FALSE)</f>
        <v>#N/A</v>
      </c>
      <c r="D3205" s="109" t="e">
        <f>VLOOKUP(B3205,Nonpubs!$B$2:$D$193,2,FALSE)</f>
        <v>#N/A</v>
      </c>
      <c r="E3205" s="109" t="s">
        <v>742</v>
      </c>
      <c r="F3205" s="109" t="s">
        <v>982</v>
      </c>
      <c r="G3205" s="109" t="s">
        <v>1305</v>
      </c>
      <c r="H3205" s="109" t="s">
        <v>791</v>
      </c>
      <c r="I3205" s="109" t="s">
        <v>1456</v>
      </c>
    </row>
    <row r="3206" spans="1:9">
      <c r="A3206" s="109" t="s">
        <v>437</v>
      </c>
      <c r="B3206" s="109" t="s">
        <v>436</v>
      </c>
      <c r="C3206" s="109" t="e">
        <f>VLOOKUP(B3206,Nonpubs!$B$2:$D$193,3,FALSE)</f>
        <v>#N/A</v>
      </c>
      <c r="D3206" s="109" t="e">
        <f>VLOOKUP(B3206,Nonpubs!$B$2:$D$193,2,FALSE)</f>
        <v>#N/A</v>
      </c>
      <c r="E3206" s="109" t="s">
        <v>744</v>
      </c>
      <c r="F3206" s="109" t="s">
        <v>982</v>
      </c>
      <c r="G3206" s="109" t="s">
        <v>1305</v>
      </c>
      <c r="H3206" s="109" t="s">
        <v>791</v>
      </c>
      <c r="I3206" s="109" t="s">
        <v>1456</v>
      </c>
    </row>
    <row r="3207" spans="1:9">
      <c r="A3207" s="109" t="s">
        <v>437</v>
      </c>
      <c r="B3207" s="109" t="s">
        <v>436</v>
      </c>
      <c r="C3207" s="109" t="e">
        <f>VLOOKUP(B3207,Nonpubs!$B$2:$D$193,3,FALSE)</f>
        <v>#N/A</v>
      </c>
      <c r="D3207" s="109" t="e">
        <f>VLOOKUP(B3207,Nonpubs!$B$2:$D$193,2,FALSE)</f>
        <v>#N/A</v>
      </c>
      <c r="E3207" s="109" t="s">
        <v>743</v>
      </c>
      <c r="F3207" s="109" t="s">
        <v>982</v>
      </c>
      <c r="G3207" s="109" t="s">
        <v>1305</v>
      </c>
      <c r="H3207" s="109" t="s">
        <v>791</v>
      </c>
      <c r="I3207" s="109" t="s">
        <v>1456</v>
      </c>
    </row>
    <row r="3208" spans="1:9">
      <c r="A3208" s="109" t="s">
        <v>439</v>
      </c>
      <c r="B3208" s="109" t="s">
        <v>438</v>
      </c>
      <c r="C3208" s="109" t="e">
        <f>VLOOKUP(B3208,Nonpubs!$B$2:$D$193,3,FALSE)</f>
        <v>#N/A</v>
      </c>
      <c r="D3208" s="109" t="e">
        <f>VLOOKUP(B3208,Nonpubs!$B$2:$D$193,2,FALSE)</f>
        <v>#N/A</v>
      </c>
      <c r="E3208" s="109" t="s">
        <v>739</v>
      </c>
      <c r="F3208" s="109" t="s">
        <v>979</v>
      </c>
      <c r="G3208" s="109" t="s">
        <v>1301</v>
      </c>
      <c r="H3208" s="109" t="s">
        <v>791</v>
      </c>
      <c r="I3208" s="109" t="s">
        <v>1456</v>
      </c>
    </row>
    <row r="3209" spans="1:9">
      <c r="A3209" s="109" t="s">
        <v>439</v>
      </c>
      <c r="B3209" s="109" t="s">
        <v>438</v>
      </c>
      <c r="C3209" s="109" t="e">
        <f>VLOOKUP(B3209,Nonpubs!$B$2:$D$193,3,FALSE)</f>
        <v>#N/A</v>
      </c>
      <c r="D3209" s="109" t="e">
        <f>VLOOKUP(B3209,Nonpubs!$B$2:$D$193,2,FALSE)</f>
        <v>#N/A</v>
      </c>
      <c r="E3209" s="109" t="s">
        <v>740</v>
      </c>
      <c r="F3209" s="109" t="s">
        <v>979</v>
      </c>
      <c r="G3209" s="109" t="s">
        <v>1301</v>
      </c>
      <c r="H3209" s="109" t="s">
        <v>791</v>
      </c>
      <c r="I3209" s="109" t="s">
        <v>1456</v>
      </c>
    </row>
    <row r="3210" spans="1:9">
      <c r="A3210" s="109" t="s">
        <v>439</v>
      </c>
      <c r="B3210" s="109" t="s">
        <v>438</v>
      </c>
      <c r="C3210" s="109" t="e">
        <f>VLOOKUP(B3210,Nonpubs!$B$2:$D$193,3,FALSE)</f>
        <v>#N/A</v>
      </c>
      <c r="D3210" s="109" t="e">
        <f>VLOOKUP(B3210,Nonpubs!$B$2:$D$193,2,FALSE)</f>
        <v>#N/A</v>
      </c>
      <c r="E3210" s="109" t="s">
        <v>739</v>
      </c>
      <c r="F3210" s="109" t="s">
        <v>848</v>
      </c>
      <c r="G3210" s="109" t="s">
        <v>1160</v>
      </c>
      <c r="H3210" s="109" t="s">
        <v>791</v>
      </c>
      <c r="I3210" s="109" t="s">
        <v>1456</v>
      </c>
    </row>
    <row r="3211" spans="1:9">
      <c r="A3211" s="109" t="s">
        <v>439</v>
      </c>
      <c r="B3211" s="109" t="s">
        <v>438</v>
      </c>
      <c r="C3211" s="109" t="e">
        <f>VLOOKUP(B3211,Nonpubs!$B$2:$D$193,3,FALSE)</f>
        <v>#N/A</v>
      </c>
      <c r="D3211" s="109" t="e">
        <f>VLOOKUP(B3211,Nonpubs!$B$2:$D$193,2,FALSE)</f>
        <v>#N/A</v>
      </c>
      <c r="E3211" s="109" t="s">
        <v>741</v>
      </c>
      <c r="F3211" s="109" t="s">
        <v>848</v>
      </c>
      <c r="G3211" s="109" t="s">
        <v>1160</v>
      </c>
      <c r="H3211" s="109" t="s">
        <v>791</v>
      </c>
      <c r="I3211" s="109" t="s">
        <v>1456</v>
      </c>
    </row>
    <row r="3212" spans="1:9">
      <c r="A3212" s="109" t="s">
        <v>439</v>
      </c>
      <c r="B3212" s="109" t="s">
        <v>438</v>
      </c>
      <c r="C3212" s="109" t="e">
        <f>VLOOKUP(B3212,Nonpubs!$B$2:$D$193,3,FALSE)</f>
        <v>#N/A</v>
      </c>
      <c r="D3212" s="109" t="e">
        <f>VLOOKUP(B3212,Nonpubs!$B$2:$D$193,2,FALSE)</f>
        <v>#N/A</v>
      </c>
      <c r="E3212" s="109" t="s">
        <v>740</v>
      </c>
      <c r="F3212" s="109" t="s">
        <v>895</v>
      </c>
      <c r="G3212" s="109" t="s">
        <v>1302</v>
      </c>
      <c r="H3212" s="109" t="s">
        <v>791</v>
      </c>
      <c r="I3212" s="109" t="s">
        <v>1456</v>
      </c>
    </row>
    <row r="3213" spans="1:9">
      <c r="A3213" s="109" t="s">
        <v>439</v>
      </c>
      <c r="B3213" s="109" t="s">
        <v>438</v>
      </c>
      <c r="C3213" s="109" t="e">
        <f>VLOOKUP(B3213,Nonpubs!$B$2:$D$193,3,FALSE)</f>
        <v>#N/A</v>
      </c>
      <c r="D3213" s="109" t="e">
        <f>VLOOKUP(B3213,Nonpubs!$B$2:$D$193,2,FALSE)</f>
        <v>#N/A</v>
      </c>
      <c r="E3213" s="109" t="s">
        <v>739</v>
      </c>
      <c r="F3213" s="109" t="s">
        <v>980</v>
      </c>
      <c r="G3213" s="109" t="s">
        <v>1303</v>
      </c>
      <c r="H3213" s="109" t="s">
        <v>791</v>
      </c>
      <c r="I3213" s="109" t="s">
        <v>1456</v>
      </c>
    </row>
    <row r="3214" spans="1:9">
      <c r="A3214" s="109" t="s">
        <v>439</v>
      </c>
      <c r="B3214" s="109" t="s">
        <v>438</v>
      </c>
      <c r="C3214" s="109" t="e">
        <f>VLOOKUP(B3214,Nonpubs!$B$2:$D$193,3,FALSE)</f>
        <v>#N/A</v>
      </c>
      <c r="D3214" s="109" t="e">
        <f>VLOOKUP(B3214,Nonpubs!$B$2:$D$193,2,FALSE)</f>
        <v>#N/A</v>
      </c>
      <c r="E3214" s="109" t="s">
        <v>740</v>
      </c>
      <c r="F3214" s="109" t="s">
        <v>980</v>
      </c>
      <c r="G3214" s="109" t="s">
        <v>1303</v>
      </c>
      <c r="H3214" s="109" t="s">
        <v>791</v>
      </c>
      <c r="I3214" s="109" t="s">
        <v>1456</v>
      </c>
    </row>
    <row r="3215" spans="1:9">
      <c r="A3215" s="109" t="s">
        <v>439</v>
      </c>
      <c r="B3215" s="109" t="s">
        <v>438</v>
      </c>
      <c r="C3215" s="109" t="e">
        <f>VLOOKUP(B3215,Nonpubs!$B$2:$D$193,3,FALSE)</f>
        <v>#N/A</v>
      </c>
      <c r="D3215" s="109" t="e">
        <f>VLOOKUP(B3215,Nonpubs!$B$2:$D$193,2,FALSE)</f>
        <v>#N/A</v>
      </c>
      <c r="E3215" s="109" t="s">
        <v>742</v>
      </c>
      <c r="F3215" s="109" t="s">
        <v>980</v>
      </c>
      <c r="G3215" s="109" t="s">
        <v>1303</v>
      </c>
      <c r="H3215" s="109" t="s">
        <v>791</v>
      </c>
      <c r="I3215" s="109" t="s">
        <v>1456</v>
      </c>
    </row>
    <row r="3216" spans="1:9">
      <c r="A3216" s="109" t="s">
        <v>439</v>
      </c>
      <c r="B3216" s="109" t="s">
        <v>438</v>
      </c>
      <c r="C3216" s="109" t="e">
        <f>VLOOKUP(B3216,Nonpubs!$B$2:$D$193,3,FALSE)</f>
        <v>#N/A</v>
      </c>
      <c r="D3216" s="109" t="e">
        <f>VLOOKUP(B3216,Nonpubs!$B$2:$D$193,2,FALSE)</f>
        <v>#N/A</v>
      </c>
      <c r="E3216" s="109" t="s">
        <v>739</v>
      </c>
      <c r="F3216" s="109" t="s">
        <v>982</v>
      </c>
      <c r="G3216" s="109" t="s">
        <v>1305</v>
      </c>
      <c r="H3216" s="109" t="s">
        <v>791</v>
      </c>
      <c r="I3216" s="109" t="s">
        <v>1456</v>
      </c>
    </row>
    <row r="3217" spans="1:9">
      <c r="A3217" s="109" t="s">
        <v>439</v>
      </c>
      <c r="B3217" s="109" t="s">
        <v>438</v>
      </c>
      <c r="C3217" s="109" t="e">
        <f>VLOOKUP(B3217,Nonpubs!$B$2:$D$193,3,FALSE)</f>
        <v>#N/A</v>
      </c>
      <c r="D3217" s="109" t="e">
        <f>VLOOKUP(B3217,Nonpubs!$B$2:$D$193,2,FALSE)</f>
        <v>#N/A</v>
      </c>
      <c r="E3217" s="109" t="s">
        <v>741</v>
      </c>
      <c r="F3217" s="109" t="s">
        <v>982</v>
      </c>
      <c r="G3217" s="109" t="s">
        <v>1305</v>
      </c>
      <c r="H3217" s="109" t="s">
        <v>791</v>
      </c>
      <c r="I3217" s="109" t="s">
        <v>1456</v>
      </c>
    </row>
    <row r="3218" spans="1:9">
      <c r="A3218" s="109" t="s">
        <v>439</v>
      </c>
      <c r="B3218" s="109" t="s">
        <v>438</v>
      </c>
      <c r="C3218" s="109" t="e">
        <f>VLOOKUP(B3218,Nonpubs!$B$2:$D$193,3,FALSE)</f>
        <v>#N/A</v>
      </c>
      <c r="D3218" s="109" t="e">
        <f>VLOOKUP(B3218,Nonpubs!$B$2:$D$193,2,FALSE)</f>
        <v>#N/A</v>
      </c>
      <c r="E3218" s="109" t="s">
        <v>742</v>
      </c>
      <c r="F3218" s="109" t="s">
        <v>982</v>
      </c>
      <c r="G3218" s="109" t="s">
        <v>1305</v>
      </c>
      <c r="H3218" s="109" t="s">
        <v>791</v>
      </c>
      <c r="I3218" s="109" t="s">
        <v>1456</v>
      </c>
    </row>
    <row r="3219" spans="1:9">
      <c r="A3219" s="109" t="s">
        <v>441</v>
      </c>
      <c r="B3219" s="109" t="s">
        <v>440</v>
      </c>
      <c r="C3219" s="109" t="e">
        <f>VLOOKUP(B3219,Nonpubs!$B$2:$D$193,3,FALSE)</f>
        <v>#N/A</v>
      </c>
      <c r="D3219" s="109" t="e">
        <f>VLOOKUP(B3219,Nonpubs!$B$2:$D$193,2,FALSE)</f>
        <v>#N/A</v>
      </c>
      <c r="E3219" s="109" t="s">
        <v>740</v>
      </c>
      <c r="F3219" s="109" t="s">
        <v>819</v>
      </c>
      <c r="G3219" s="109" t="s">
        <v>1131</v>
      </c>
      <c r="H3219" s="109" t="s">
        <v>795</v>
      </c>
      <c r="I3219" s="109" t="s">
        <v>1456</v>
      </c>
    </row>
    <row r="3220" spans="1:9">
      <c r="A3220" s="109" t="s">
        <v>441</v>
      </c>
      <c r="B3220" s="109" t="s">
        <v>440</v>
      </c>
      <c r="C3220" s="109" t="e">
        <f>VLOOKUP(B3220,Nonpubs!$B$2:$D$193,3,FALSE)</f>
        <v>#N/A</v>
      </c>
      <c r="D3220" s="109" t="e">
        <f>VLOOKUP(B3220,Nonpubs!$B$2:$D$193,2,FALSE)</f>
        <v>#N/A</v>
      </c>
      <c r="E3220" s="109" t="s">
        <v>740</v>
      </c>
      <c r="F3220" s="109" t="s">
        <v>820</v>
      </c>
      <c r="G3220" s="109" t="s">
        <v>1132</v>
      </c>
      <c r="H3220" s="109" t="s">
        <v>795</v>
      </c>
      <c r="I3220" s="109" t="s">
        <v>1456</v>
      </c>
    </row>
    <row r="3221" spans="1:9">
      <c r="A3221" s="109" t="s">
        <v>441</v>
      </c>
      <c r="B3221" s="109" t="s">
        <v>440</v>
      </c>
      <c r="C3221" s="109" t="e">
        <f>VLOOKUP(B3221,Nonpubs!$B$2:$D$193,3,FALSE)</f>
        <v>#N/A</v>
      </c>
      <c r="D3221" s="109" t="e">
        <f>VLOOKUP(B3221,Nonpubs!$B$2:$D$193,2,FALSE)</f>
        <v>#N/A</v>
      </c>
      <c r="E3221" s="109" t="s">
        <v>741</v>
      </c>
      <c r="F3221" s="109" t="s">
        <v>820</v>
      </c>
      <c r="G3221" s="109" t="s">
        <v>1132</v>
      </c>
      <c r="H3221" s="109" t="s">
        <v>795</v>
      </c>
      <c r="I3221" s="109" t="s">
        <v>1456</v>
      </c>
    </row>
    <row r="3222" spans="1:9">
      <c r="A3222" s="109" t="s">
        <v>443</v>
      </c>
      <c r="B3222" s="109" t="s">
        <v>442</v>
      </c>
      <c r="C3222" s="109" t="str">
        <f>VLOOKUP(B3222,Nonpubs!$B$2:$D$193,3,FALSE)</f>
        <v xml:space="preserve">9-12                                                                                                                                                                                                                                                                                                                                                                                                                                                                                                                                                                                                                                                                                                                                                                                                                                                                                                                                                                                                                                                                                                                                                                                                                                                                                                                                                                                                                                                                                                                                                                                                                                                                                                                                                                                                                                                                                                                                                                                                                                                                            </v>
      </c>
      <c r="D3222" s="109" t="str">
        <f>VLOOKUP(B3222,Nonpubs!$B$2:$D$193,2,FALSE)</f>
        <v xml:space="preserve">St Bernard-Elmwood Place City                               </v>
      </c>
      <c r="E3222" s="109" t="s">
        <v>751</v>
      </c>
      <c r="F3222" s="109" t="s">
        <v>822</v>
      </c>
      <c r="G3222" s="109" t="s">
        <v>1134</v>
      </c>
      <c r="H3222" s="109" t="s">
        <v>793</v>
      </c>
      <c r="I3222" s="109" t="s">
        <v>1456</v>
      </c>
    </row>
    <row r="3223" spans="1:9">
      <c r="A3223" s="109" t="s">
        <v>443</v>
      </c>
      <c r="B3223" s="109" t="s">
        <v>442</v>
      </c>
      <c r="C3223" s="109" t="str">
        <f>VLOOKUP(B3223,Nonpubs!$B$2:$D$193,3,FALSE)</f>
        <v xml:space="preserve">9-12                                                                                                                                                                                                                                                                                                                                                                                                                                                                                                                                                                                                                                                                                                                                                                                                                                                                                                                                                                                                                                                                                                                                                                                                                                                                                                                                                                                                                                                                                                                                                                                                                                                                                                                                                                                                                                                                                                                                                                                                                                                                            </v>
      </c>
      <c r="D3223" s="109" t="str">
        <f>VLOOKUP(B3223,Nonpubs!$B$2:$D$193,2,FALSE)</f>
        <v xml:space="preserve">St Bernard-Elmwood Place City                               </v>
      </c>
      <c r="E3223" s="109" t="s">
        <v>752</v>
      </c>
      <c r="F3223" s="109" t="s">
        <v>822</v>
      </c>
      <c r="G3223" s="109" t="s">
        <v>1134</v>
      </c>
      <c r="H3223" s="109" t="s">
        <v>793</v>
      </c>
      <c r="I3223" s="109" t="s">
        <v>1456</v>
      </c>
    </row>
    <row r="3224" spans="1:9">
      <c r="A3224" s="109" t="s">
        <v>443</v>
      </c>
      <c r="B3224" s="109" t="s">
        <v>442</v>
      </c>
      <c r="C3224" s="109" t="str">
        <f>VLOOKUP(B3224,Nonpubs!$B$2:$D$193,3,FALSE)</f>
        <v xml:space="preserve">9-12                                                                                                                                                                                                                                                                                                                                                                                                                                                                                                                                                                                                                                                                                                                                                                                                                                                                                                                                                                                                                                                                                                                                                                                                                                                                                                                                                                                                                                                                                                                                                                                                                                                                                                                                                                                                                                                                                                                                                                                                                                                                            </v>
      </c>
      <c r="D3224" s="109" t="str">
        <f>VLOOKUP(B3224,Nonpubs!$B$2:$D$193,2,FALSE)</f>
        <v xml:space="preserve">St Bernard-Elmwood Place City                               </v>
      </c>
      <c r="E3224" s="109" t="s">
        <v>804</v>
      </c>
      <c r="F3224" s="109" t="s">
        <v>822</v>
      </c>
      <c r="G3224" s="109" t="s">
        <v>1134</v>
      </c>
      <c r="H3224" s="109" t="s">
        <v>793</v>
      </c>
      <c r="I3224" s="109" t="s">
        <v>1456</v>
      </c>
    </row>
    <row r="3225" spans="1:9">
      <c r="A3225" s="109" t="s">
        <v>443</v>
      </c>
      <c r="B3225" s="109" t="s">
        <v>442</v>
      </c>
      <c r="C3225" s="109" t="str">
        <f>VLOOKUP(B3225,Nonpubs!$B$2:$D$193,3,FALSE)</f>
        <v xml:space="preserve">9-12                                                                                                                                                                                                                                                                                                                                                                                                                                                                                                                                                                                                                                                                                                                                                                                                                                                                                                                                                                                                                                                                                                                                                                                                                                                                                                                                                                                                                                                                                                                                                                                                                                                                                                                                                                                                                                                                                                                                                                                                                                                                            </v>
      </c>
      <c r="D3225" s="109" t="str">
        <f>VLOOKUP(B3225,Nonpubs!$B$2:$D$193,2,FALSE)</f>
        <v xml:space="preserve">St Bernard-Elmwood Place City                               </v>
      </c>
      <c r="E3225" s="109" t="s">
        <v>752</v>
      </c>
      <c r="F3225" s="109" t="s">
        <v>1006</v>
      </c>
      <c r="G3225" s="109" t="s">
        <v>1329</v>
      </c>
      <c r="H3225" s="109" t="s">
        <v>793</v>
      </c>
      <c r="I3225" s="109" t="s">
        <v>1456</v>
      </c>
    </row>
    <row r="3226" spans="1:9">
      <c r="A3226" s="109" t="s">
        <v>443</v>
      </c>
      <c r="B3226" s="109" t="s">
        <v>442</v>
      </c>
      <c r="C3226" s="109" t="str">
        <f>VLOOKUP(B3226,Nonpubs!$B$2:$D$193,3,FALSE)</f>
        <v xml:space="preserve">9-12                                                                                                                                                                                                                                                                                                                                                                                                                                                                                                                                                                                                                                                                                                                                                                                                                                                                                                                                                                                                                                                                                                                                                                                                                                                                                                                                                                                                                                                                                                                                                                                                                                                                                                                                                                                                                                                                                                                                                                                                                                                                            </v>
      </c>
      <c r="D3226" s="109" t="str">
        <f>VLOOKUP(B3226,Nonpubs!$B$2:$D$193,2,FALSE)</f>
        <v xml:space="preserve">St Bernard-Elmwood Place City                               </v>
      </c>
      <c r="E3226" s="109" t="s">
        <v>804</v>
      </c>
      <c r="F3226" s="109" t="s">
        <v>823</v>
      </c>
      <c r="G3226" s="109" t="s">
        <v>1135</v>
      </c>
      <c r="H3226" s="109" t="s">
        <v>795</v>
      </c>
      <c r="I3226" s="109" t="s">
        <v>1456</v>
      </c>
    </row>
    <row r="3227" spans="1:9">
      <c r="A3227" s="109" t="s">
        <v>443</v>
      </c>
      <c r="B3227" s="109" t="s">
        <v>442</v>
      </c>
      <c r="C3227" s="109" t="str">
        <f>VLOOKUP(B3227,Nonpubs!$B$2:$D$193,3,FALSE)</f>
        <v xml:space="preserve">9-12                                                                                                                                                                                                                                                                                                                                                                                                                                                                                                                                                                                                                                                                                                                                                                                                                                                                                                                                                                                                                                                                                                                                                                                                                                                                                                                                                                                                                                                                                                                                                                                                                                                                                                                                                                                                                                                                                                                                                                                                                                                                            </v>
      </c>
      <c r="D3227" s="109" t="str">
        <f>VLOOKUP(B3227,Nonpubs!$B$2:$D$193,2,FALSE)</f>
        <v xml:space="preserve">St Bernard-Elmwood Place City                               </v>
      </c>
      <c r="E3227" s="109" t="s">
        <v>751</v>
      </c>
      <c r="F3227" s="109" t="s">
        <v>1007</v>
      </c>
      <c r="G3227" s="109" t="s">
        <v>1330</v>
      </c>
      <c r="H3227" s="109" t="s">
        <v>793</v>
      </c>
      <c r="I3227" s="109" t="s">
        <v>1455</v>
      </c>
    </row>
    <row r="3228" spans="1:9">
      <c r="A3228" s="109" t="s">
        <v>443</v>
      </c>
      <c r="B3228" s="109" t="s">
        <v>442</v>
      </c>
      <c r="C3228" s="109" t="str">
        <f>VLOOKUP(B3228,Nonpubs!$B$2:$D$193,3,FALSE)</f>
        <v xml:space="preserve">9-12                                                                                                                                                                                                                                                                                                                                                                                                                                                                                                                                                                                                                                                                                                                                                                                                                                                                                                                                                                                                                                                                                                                                                                                                                                                                                                                                                                                                                                                                                                                                                                                                                                                                                                                                                                                                                                                                                                                                                                                                                                                                            </v>
      </c>
      <c r="D3228" s="109" t="str">
        <f>VLOOKUP(B3228,Nonpubs!$B$2:$D$193,2,FALSE)</f>
        <v xml:space="preserve">St Bernard-Elmwood Place City                               </v>
      </c>
      <c r="E3228" s="109" t="s">
        <v>804</v>
      </c>
      <c r="F3228" s="109" t="s">
        <v>987</v>
      </c>
      <c r="G3228" s="109" t="s">
        <v>1310</v>
      </c>
      <c r="H3228" s="109" t="s">
        <v>795</v>
      </c>
      <c r="I3228" s="109" t="s">
        <v>1456</v>
      </c>
    </row>
    <row r="3229" spans="1:9">
      <c r="A3229" s="109" t="s">
        <v>443</v>
      </c>
      <c r="B3229" s="109" t="s">
        <v>442</v>
      </c>
      <c r="C3229" s="109" t="str">
        <f>VLOOKUP(B3229,Nonpubs!$B$2:$D$193,3,FALSE)</f>
        <v xml:space="preserve">9-12                                                                                                                                                                                                                                                                                                                                                                                                                                                                                                                                                                                                                                                                                                                                                                                                                                                                                                                                                                                                                                                                                                                                                                                                                                                                                                                                                                                                                                                                                                                                                                                                                                                                                                                                                                                                                                                                                                                                                                                                                                                                            </v>
      </c>
      <c r="D3229" s="109" t="str">
        <f>VLOOKUP(B3229,Nonpubs!$B$2:$D$193,2,FALSE)</f>
        <v xml:space="preserve">St Bernard-Elmwood Place City                               </v>
      </c>
      <c r="E3229" s="109" t="s">
        <v>804</v>
      </c>
      <c r="F3229" s="109" t="s">
        <v>871</v>
      </c>
      <c r="G3229" s="109" t="s">
        <v>1186</v>
      </c>
      <c r="H3229" s="109" t="s">
        <v>1187</v>
      </c>
      <c r="I3229" s="109" t="s">
        <v>1455</v>
      </c>
    </row>
    <row r="3230" spans="1:9">
      <c r="A3230" s="109" t="s">
        <v>443</v>
      </c>
      <c r="B3230" s="109" t="s">
        <v>442</v>
      </c>
      <c r="C3230" s="109" t="str">
        <f>VLOOKUP(B3230,Nonpubs!$B$2:$D$193,3,FALSE)</f>
        <v xml:space="preserve">9-12                                                                                                                                                                                                                                                                                                                                                                                                                                                                                                                                                                                                                                                                                                                                                                                                                                                                                                                                                                                                                                                                                                                                                                                                                                                                                                                                                                                                                                                                                                                                                                                                                                                                                                                                                                                                                                                                                                                                                                                                                                                                            </v>
      </c>
      <c r="D3230" s="109" t="str">
        <f>VLOOKUP(B3230,Nonpubs!$B$2:$D$193,2,FALSE)</f>
        <v xml:space="preserve">St Bernard-Elmwood Place City                               </v>
      </c>
      <c r="E3230" s="109" t="s">
        <v>751</v>
      </c>
      <c r="F3230" s="109" t="s">
        <v>1003</v>
      </c>
      <c r="G3230" s="109" t="s">
        <v>1326</v>
      </c>
      <c r="H3230" s="109" t="s">
        <v>795</v>
      </c>
      <c r="I3230" s="109" t="s">
        <v>1456</v>
      </c>
    </row>
    <row r="3231" spans="1:9">
      <c r="A3231" s="109" t="s">
        <v>443</v>
      </c>
      <c r="B3231" s="109" t="s">
        <v>442</v>
      </c>
      <c r="C3231" s="109" t="str">
        <f>VLOOKUP(B3231,Nonpubs!$B$2:$D$193,3,FALSE)</f>
        <v xml:space="preserve">9-12                                                                                                                                                                                                                                                                                                                                                                                                                                                                                                                                                                                                                                                                                                                                                                                                                                                                                                                                                                                                                                                                                                                                                                                                                                                                                                                                                                                                                                                                                                                                                                                                                                                                                                                                                                                                                                                                                                                                                                                                                                                                            </v>
      </c>
      <c r="D3231" s="109" t="str">
        <f>VLOOKUP(B3231,Nonpubs!$B$2:$D$193,2,FALSE)</f>
        <v xml:space="preserve">St Bernard-Elmwood Place City                               </v>
      </c>
      <c r="E3231" s="109" t="s">
        <v>804</v>
      </c>
      <c r="F3231" s="109" t="s">
        <v>1003</v>
      </c>
      <c r="G3231" s="109" t="s">
        <v>1326</v>
      </c>
      <c r="H3231" s="109" t="s">
        <v>795</v>
      </c>
      <c r="I3231" s="109" t="s">
        <v>1456</v>
      </c>
    </row>
    <row r="3232" spans="1:9">
      <c r="A3232" s="109" t="s">
        <v>443</v>
      </c>
      <c r="B3232" s="109" t="s">
        <v>442</v>
      </c>
      <c r="C3232" s="109" t="str">
        <f>VLOOKUP(B3232,Nonpubs!$B$2:$D$193,3,FALSE)</f>
        <v xml:space="preserve">9-12                                                                                                                                                                                                                                                                                                                                                                                                                                                                                                                                                                                                                                                                                                                                                                                                                                                                                                                                                                                                                                                                                                                                                                                                                                                                                                                                                                                                                                                                                                                                                                                                                                                                                                                                                                                                                                                                                                                                                                                                                                                                            </v>
      </c>
      <c r="D3232" s="109" t="str">
        <f>VLOOKUP(B3232,Nonpubs!$B$2:$D$193,2,FALSE)</f>
        <v xml:space="preserve">St Bernard-Elmwood Place City                               </v>
      </c>
      <c r="E3232" s="109" t="s">
        <v>751</v>
      </c>
      <c r="F3232" s="109" t="s">
        <v>989</v>
      </c>
      <c r="G3232" s="109" t="s">
        <v>1312</v>
      </c>
      <c r="H3232" s="109" t="s">
        <v>791</v>
      </c>
      <c r="I3232" s="109" t="s">
        <v>1455</v>
      </c>
    </row>
    <row r="3233" spans="1:9">
      <c r="A3233" s="109" t="s">
        <v>443</v>
      </c>
      <c r="B3233" s="109" t="s">
        <v>442</v>
      </c>
      <c r="C3233" s="109" t="str">
        <f>VLOOKUP(B3233,Nonpubs!$B$2:$D$193,3,FALSE)</f>
        <v xml:space="preserve">9-12                                                                                                                                                                                                                                                                                                                                                                                                                                                                                                                                                                                                                                                                                                                                                                                                                                                                                                                                                                                                                                                                                                                                                                                                                                                                                                                                                                                                                                                                                                                                                                                                                                                                                                                                                                                                                                                                                                                                                                                                                                                                            </v>
      </c>
      <c r="D3233" s="109" t="str">
        <f>VLOOKUP(B3233,Nonpubs!$B$2:$D$193,2,FALSE)</f>
        <v xml:space="preserve">St Bernard-Elmwood Place City                               </v>
      </c>
      <c r="E3233" s="109" t="s">
        <v>751</v>
      </c>
      <c r="F3233" s="109" t="s">
        <v>988</v>
      </c>
      <c r="G3233" s="109" t="s">
        <v>1311</v>
      </c>
      <c r="H3233" s="109" t="s">
        <v>791</v>
      </c>
      <c r="I3233" s="109" t="s">
        <v>1455</v>
      </c>
    </row>
    <row r="3234" spans="1:9">
      <c r="A3234" s="109" t="s">
        <v>443</v>
      </c>
      <c r="B3234" s="109" t="s">
        <v>442</v>
      </c>
      <c r="C3234" s="109" t="str">
        <f>VLOOKUP(B3234,Nonpubs!$B$2:$D$193,3,FALSE)</f>
        <v xml:space="preserve">9-12                                                                                                                                                                                                                                                                                                                                                                                                                                                                                                                                                                                                                                                                                                                                                                                                                                                                                                                                                                                                                                                                                                                                                                                                                                                                                                                                                                                                                                                                                                                                                                                                                                                                                                                                                                                                                                                                                                                                                                                                                                                                            </v>
      </c>
      <c r="D3234" s="109" t="str">
        <f>VLOOKUP(B3234,Nonpubs!$B$2:$D$193,2,FALSE)</f>
        <v xml:space="preserve">St Bernard-Elmwood Place City                               </v>
      </c>
      <c r="E3234" s="109" t="s">
        <v>752</v>
      </c>
      <c r="F3234" s="109" t="s">
        <v>988</v>
      </c>
      <c r="G3234" s="109" t="s">
        <v>1311</v>
      </c>
      <c r="H3234" s="109" t="s">
        <v>791</v>
      </c>
      <c r="I3234" s="109" t="s">
        <v>1455</v>
      </c>
    </row>
    <row r="3235" spans="1:9">
      <c r="A3235" s="109" t="s">
        <v>443</v>
      </c>
      <c r="B3235" s="109" t="s">
        <v>442</v>
      </c>
      <c r="C3235" s="109" t="str">
        <f>VLOOKUP(B3235,Nonpubs!$B$2:$D$193,3,FALSE)</f>
        <v xml:space="preserve">9-12                                                                                                                                                                                                                                                                                                                                                                                                                                                                                                                                                                                                                                                                                                                                                                                                                                                                                                                                                                                                                                                                                                                                                                                                                                                                                                                                                                                                                                                                                                                                                                                                                                                                                                                                                                                                                                                                                                                                                                                                                                                                            </v>
      </c>
      <c r="D3235" s="109" t="str">
        <f>VLOOKUP(B3235,Nonpubs!$B$2:$D$193,2,FALSE)</f>
        <v xml:space="preserve">St Bernard-Elmwood Place City                               </v>
      </c>
      <c r="E3235" s="109" t="s">
        <v>751</v>
      </c>
      <c r="F3235" s="109" t="s">
        <v>818</v>
      </c>
      <c r="G3235" s="109" t="s">
        <v>1129</v>
      </c>
      <c r="H3235" s="109" t="s">
        <v>1130</v>
      </c>
      <c r="I3235" s="109" t="s">
        <v>1456</v>
      </c>
    </row>
    <row r="3236" spans="1:9">
      <c r="A3236" s="109" t="s">
        <v>443</v>
      </c>
      <c r="B3236" s="109" t="s">
        <v>442</v>
      </c>
      <c r="C3236" s="109" t="str">
        <f>VLOOKUP(B3236,Nonpubs!$B$2:$D$193,3,FALSE)</f>
        <v xml:space="preserve">9-12                                                                                                                                                                                                                                                                                                                                                                                                                                                                                                                                                                                                                                                                                                                                                                                                                                                                                                                                                                                                                                                                                                                                                                                                                                                                                                                                                                                                                                                                                                                                                                                                                                                                                                                                                                                                                                                                                                                                                                                                                                                                            </v>
      </c>
      <c r="D3236" s="109" t="str">
        <f>VLOOKUP(B3236,Nonpubs!$B$2:$D$193,2,FALSE)</f>
        <v xml:space="preserve">St Bernard-Elmwood Place City                               </v>
      </c>
      <c r="E3236" s="109" t="s">
        <v>752</v>
      </c>
      <c r="F3236" s="109" t="s">
        <v>818</v>
      </c>
      <c r="G3236" s="109" t="s">
        <v>1129</v>
      </c>
      <c r="H3236" s="109" t="s">
        <v>1130</v>
      </c>
      <c r="I3236" s="109" t="s">
        <v>1456</v>
      </c>
    </row>
    <row r="3237" spans="1:9">
      <c r="A3237" s="109" t="s">
        <v>443</v>
      </c>
      <c r="B3237" s="109" t="s">
        <v>442</v>
      </c>
      <c r="C3237" s="109" t="str">
        <f>VLOOKUP(B3237,Nonpubs!$B$2:$D$193,3,FALSE)</f>
        <v xml:space="preserve">9-12                                                                                                                                                                                                                                                                                                                                                                                                                                                                                                                                                                                                                                                                                                                                                                                                                                                                                                                                                                                                                                                                                                                                                                                                                                                                                                                                                                                                                                                                                                                                                                                                                                                                                                                                                                                                                                                                                                                                                                                                                                                                            </v>
      </c>
      <c r="D3237" s="109" t="str">
        <f>VLOOKUP(B3237,Nonpubs!$B$2:$D$193,2,FALSE)</f>
        <v xml:space="preserve">St Bernard-Elmwood Place City                               </v>
      </c>
      <c r="E3237" s="109" t="s">
        <v>804</v>
      </c>
      <c r="F3237" s="109" t="s">
        <v>818</v>
      </c>
      <c r="G3237" s="109" t="s">
        <v>1129</v>
      </c>
      <c r="H3237" s="109" t="s">
        <v>1130</v>
      </c>
      <c r="I3237" s="109" t="s">
        <v>1456</v>
      </c>
    </row>
    <row r="3238" spans="1:9">
      <c r="A3238" s="109" t="s">
        <v>443</v>
      </c>
      <c r="B3238" s="109" t="s">
        <v>442</v>
      </c>
      <c r="C3238" s="109" t="str">
        <f>VLOOKUP(B3238,Nonpubs!$B$2:$D$193,3,FALSE)</f>
        <v xml:space="preserve">9-12                                                                                                                                                                                                                                                                                                                                                                                                                                                                                                                                                                                                                                                                                                                                                                                                                                                                                                                                                                                                                                                                                                                                                                                                                                                                                                                                                                                                                                                                                                                                                                                                                                                                                                                                                                                                                                                                                                                                                                                                                                                                            </v>
      </c>
      <c r="D3238" s="109" t="str">
        <f>VLOOKUP(B3238,Nonpubs!$B$2:$D$193,2,FALSE)</f>
        <v xml:space="preserve">St Bernard-Elmwood Place City                               </v>
      </c>
      <c r="E3238" s="109" t="s">
        <v>751</v>
      </c>
      <c r="F3238" s="109" t="s">
        <v>863</v>
      </c>
      <c r="G3238" s="109" t="s">
        <v>1178</v>
      </c>
      <c r="H3238" s="109" t="s">
        <v>795</v>
      </c>
      <c r="I3238" s="109" t="s">
        <v>1456</v>
      </c>
    </row>
    <row r="3239" spans="1:9">
      <c r="A3239" s="109" t="s">
        <v>443</v>
      </c>
      <c r="B3239" s="109" t="s">
        <v>442</v>
      </c>
      <c r="C3239" s="109" t="str">
        <f>VLOOKUP(B3239,Nonpubs!$B$2:$D$193,3,FALSE)</f>
        <v xml:space="preserve">9-12                                                                                                                                                                                                                                                                                                                                                                                                                                                                                                                                                                                                                                                                                                                                                                                                                                                                                                                                                                                                                                                                                                                                                                                                                                                                                                                                                                                                                                                                                                                                                                                                                                                                                                                                                                                                                                                                                                                                                                                                                                                                            </v>
      </c>
      <c r="D3239" s="109" t="str">
        <f>VLOOKUP(B3239,Nonpubs!$B$2:$D$193,2,FALSE)</f>
        <v xml:space="preserve">St Bernard-Elmwood Place City                               </v>
      </c>
      <c r="E3239" s="109" t="s">
        <v>804</v>
      </c>
      <c r="F3239" s="109" t="s">
        <v>863</v>
      </c>
      <c r="G3239" s="109" t="s">
        <v>1178</v>
      </c>
      <c r="H3239" s="109" t="s">
        <v>795</v>
      </c>
      <c r="I3239" s="109" t="s">
        <v>1456</v>
      </c>
    </row>
    <row r="3240" spans="1:9">
      <c r="A3240" s="109" t="s">
        <v>443</v>
      </c>
      <c r="B3240" s="109" t="s">
        <v>442</v>
      </c>
      <c r="C3240" s="109" t="str">
        <f>VLOOKUP(B3240,Nonpubs!$B$2:$D$193,3,FALSE)</f>
        <v xml:space="preserve">9-12                                                                                                                                                                                                                                                                                                                                                                                                                                                                                                                                                                                                                                                                                                                                                                                                                                                                                                                                                                                                                                                                                                                                                                                                                                                                                                                                                                                                                                                                                                                                                                                                                                                                                                                                                                                                                                                                                                                                                                                                                                                                            </v>
      </c>
      <c r="D3240" s="109" t="str">
        <f>VLOOKUP(B3240,Nonpubs!$B$2:$D$193,2,FALSE)</f>
        <v xml:space="preserve">St Bernard-Elmwood Place City                               </v>
      </c>
      <c r="E3240" s="109" t="s">
        <v>751</v>
      </c>
      <c r="F3240" s="109" t="s">
        <v>872</v>
      </c>
      <c r="G3240" s="109" t="s">
        <v>1188</v>
      </c>
      <c r="H3240" s="109" t="s">
        <v>793</v>
      </c>
      <c r="I3240" s="109" t="s">
        <v>1455</v>
      </c>
    </row>
    <row r="3241" spans="1:9">
      <c r="A3241" s="109" t="s">
        <v>443</v>
      </c>
      <c r="B3241" s="109" t="s">
        <v>442</v>
      </c>
      <c r="C3241" s="109" t="str">
        <f>VLOOKUP(B3241,Nonpubs!$B$2:$D$193,3,FALSE)</f>
        <v xml:space="preserve">9-12                                                                                                                                                                                                                                                                                                                                                                                                                                                                                                                                                                                                                                                                                                                                                                                                                                                                                                                                                                                                                                                                                                                                                                                                                                                                                                                                                                                                                                                                                                                                                                                                                                                                                                                                                                                                                                                                                                                                                                                                                                                                            </v>
      </c>
      <c r="D3241" s="109" t="str">
        <f>VLOOKUP(B3241,Nonpubs!$B$2:$D$193,2,FALSE)</f>
        <v xml:space="preserve">St Bernard-Elmwood Place City                               </v>
      </c>
      <c r="E3241" s="109" t="s">
        <v>751</v>
      </c>
      <c r="F3241" s="109" t="s">
        <v>918</v>
      </c>
      <c r="G3241" s="109" t="s">
        <v>1236</v>
      </c>
      <c r="H3241" s="109" t="s">
        <v>795</v>
      </c>
      <c r="I3241" s="109" t="s">
        <v>1456</v>
      </c>
    </row>
    <row r="3242" spans="1:9">
      <c r="A3242" s="109" t="s">
        <v>443</v>
      </c>
      <c r="B3242" s="109" t="s">
        <v>442</v>
      </c>
      <c r="C3242" s="109" t="str">
        <f>VLOOKUP(B3242,Nonpubs!$B$2:$D$193,3,FALSE)</f>
        <v xml:space="preserve">9-12                                                                                                                                                                                                                                                                                                                                                                                                                                                                                                                                                                                                                                                                                                                                                                                                                                                                                                                                                                                                                                                                                                                                                                                                                                                                                                                                                                                                                                                                                                                                                                                                                                                                                                                                                                                                                                                                                                                                                                                                                                                                            </v>
      </c>
      <c r="D3242" s="109" t="str">
        <f>VLOOKUP(B3242,Nonpubs!$B$2:$D$193,2,FALSE)</f>
        <v xml:space="preserve">St Bernard-Elmwood Place City                               </v>
      </c>
      <c r="E3242" s="109" t="s">
        <v>751</v>
      </c>
      <c r="F3242" s="109" t="s">
        <v>819</v>
      </c>
      <c r="G3242" s="109" t="s">
        <v>1131</v>
      </c>
      <c r="H3242" s="109" t="s">
        <v>795</v>
      </c>
      <c r="I3242" s="109" t="s">
        <v>1456</v>
      </c>
    </row>
    <row r="3243" spans="1:9">
      <c r="A3243" s="109" t="s">
        <v>443</v>
      </c>
      <c r="B3243" s="109" t="s">
        <v>442</v>
      </c>
      <c r="C3243" s="109" t="str">
        <f>VLOOKUP(B3243,Nonpubs!$B$2:$D$193,3,FALSE)</f>
        <v xml:space="preserve">9-12                                                                                                                                                                                                                                                                                                                                                                                                                                                                                                                                                                                                                                                                                                                                                                                                                                                                                                                                                                                                                                                                                                                                                                                                                                                                                                                                                                                                                                                                                                                                                                                                                                                                                                                                                                                                                                                                                                                                                                                                                                                                            </v>
      </c>
      <c r="D3243" s="109" t="str">
        <f>VLOOKUP(B3243,Nonpubs!$B$2:$D$193,2,FALSE)</f>
        <v xml:space="preserve">St Bernard-Elmwood Place City                               </v>
      </c>
      <c r="E3243" s="109" t="s">
        <v>804</v>
      </c>
      <c r="F3243" s="109" t="s">
        <v>819</v>
      </c>
      <c r="G3243" s="109" t="s">
        <v>1131</v>
      </c>
      <c r="H3243" s="109" t="s">
        <v>795</v>
      </c>
      <c r="I3243" s="109" t="s">
        <v>1456</v>
      </c>
    </row>
    <row r="3244" spans="1:9">
      <c r="A3244" s="109" t="s">
        <v>443</v>
      </c>
      <c r="B3244" s="109" t="s">
        <v>442</v>
      </c>
      <c r="C3244" s="109" t="str">
        <f>VLOOKUP(B3244,Nonpubs!$B$2:$D$193,3,FALSE)</f>
        <v xml:space="preserve">9-12                                                                                                                                                                                                                                                                                                                                                                                                                                                                                                                                                                                                                                                                                                                                                                                                                                                                                                                                                                                                                                                                                                                                                                                                                                                                                                                                                                                                                                                                                                                                                                                                                                                                                                                                                                                                                                                                                                                                                                                                                                                                            </v>
      </c>
      <c r="D3244" s="109" t="str">
        <f>VLOOKUP(B3244,Nonpubs!$B$2:$D$193,2,FALSE)</f>
        <v xml:space="preserve">St Bernard-Elmwood Place City                               </v>
      </c>
      <c r="E3244" s="109" t="s">
        <v>751</v>
      </c>
      <c r="F3244" s="109" t="s">
        <v>820</v>
      </c>
      <c r="G3244" s="109" t="s">
        <v>1132</v>
      </c>
      <c r="H3244" s="109" t="s">
        <v>795</v>
      </c>
      <c r="I3244" s="109" t="s">
        <v>1456</v>
      </c>
    </row>
    <row r="3245" spans="1:9">
      <c r="A3245" s="109" t="s">
        <v>443</v>
      </c>
      <c r="B3245" s="109" t="s">
        <v>442</v>
      </c>
      <c r="C3245" s="109" t="str">
        <f>VLOOKUP(B3245,Nonpubs!$B$2:$D$193,3,FALSE)</f>
        <v xml:space="preserve">9-12                                                                                                                                                                                                                                                                                                                                                                                                                                                                                                                                                                                                                                                                                                                                                                                                                                                                                                                                                                                                                                                                                                                                                                                                                                                                                                                                                                                                                                                                                                                                                                                                                                                                                                                                                                                                                                                                                                                                                                                                                                                                            </v>
      </c>
      <c r="D3245" s="109" t="str">
        <f>VLOOKUP(B3245,Nonpubs!$B$2:$D$193,2,FALSE)</f>
        <v xml:space="preserve">St Bernard-Elmwood Place City                               </v>
      </c>
      <c r="E3245" s="109" t="s">
        <v>752</v>
      </c>
      <c r="F3245" s="109" t="s">
        <v>820</v>
      </c>
      <c r="G3245" s="109" t="s">
        <v>1132</v>
      </c>
      <c r="H3245" s="109" t="s">
        <v>795</v>
      </c>
      <c r="I3245" s="109" t="s">
        <v>1456</v>
      </c>
    </row>
    <row r="3246" spans="1:9">
      <c r="A3246" s="109" t="s">
        <v>443</v>
      </c>
      <c r="B3246" s="109" t="s">
        <v>442</v>
      </c>
      <c r="C3246" s="109" t="str">
        <f>VLOOKUP(B3246,Nonpubs!$B$2:$D$193,3,FALSE)</f>
        <v xml:space="preserve">9-12                                                                                                                                                                                                                                                                                                                                                                                                                                                                                                                                                                                                                                                                                                                                                                                                                                                                                                                                                                                                                                                                                                                                                                                                                                                                                                                                                                                                                                                                                                                                                                                                                                                                                                                                                                                                                                                                                                                                                                                                                                                                            </v>
      </c>
      <c r="D3246" s="109" t="str">
        <f>VLOOKUP(B3246,Nonpubs!$B$2:$D$193,2,FALSE)</f>
        <v xml:space="preserve">St Bernard-Elmwood Place City                               </v>
      </c>
      <c r="E3246" s="109" t="s">
        <v>751</v>
      </c>
      <c r="F3246" s="109" t="s">
        <v>1061</v>
      </c>
      <c r="G3246" s="109" t="s">
        <v>1390</v>
      </c>
      <c r="H3246" s="109" t="s">
        <v>793</v>
      </c>
      <c r="I3246" s="109" t="s">
        <v>1455</v>
      </c>
    </row>
    <row r="3247" spans="1:9">
      <c r="A3247" s="109" t="s">
        <v>443</v>
      </c>
      <c r="B3247" s="109" t="s">
        <v>442</v>
      </c>
      <c r="C3247" s="109" t="str">
        <f>VLOOKUP(B3247,Nonpubs!$B$2:$D$193,3,FALSE)</f>
        <v xml:space="preserve">9-12                                                                                                                                                                                                                                                                                                                                                                                                                                                                                                                                                                                                                                                                                                                                                                                                                                                                                                                                                                                                                                                                                                                                                                                                                                                                                                                                                                                                                                                                                                                                                                                                                                                                                                                                                                                                                                                                                                                                                                                                                                                                            </v>
      </c>
      <c r="D3247" s="109" t="str">
        <f>VLOOKUP(B3247,Nonpubs!$B$2:$D$193,2,FALSE)</f>
        <v xml:space="preserve">St Bernard-Elmwood Place City                               </v>
      </c>
      <c r="E3247" s="109" t="s">
        <v>751</v>
      </c>
      <c r="F3247" s="109" t="s">
        <v>865</v>
      </c>
      <c r="G3247" s="109" t="s">
        <v>1180</v>
      </c>
      <c r="H3247" s="109" t="s">
        <v>795</v>
      </c>
      <c r="I3247" s="109" t="s">
        <v>1456</v>
      </c>
    </row>
    <row r="3248" spans="1:9">
      <c r="A3248" s="109" t="s">
        <v>443</v>
      </c>
      <c r="B3248" s="109" t="s">
        <v>442</v>
      </c>
      <c r="C3248" s="109" t="str">
        <f>VLOOKUP(B3248,Nonpubs!$B$2:$D$193,3,FALSE)</f>
        <v xml:space="preserve">9-12                                                                                                                                                                                                                                                                                                                                                                                                                                                                                                                                                                                                                                                                                                                                                                                                                                                                                                                                                                                                                                                                                                                                                                                                                                                                                                                                                                                                                                                                                                                                                                                                                                                                                                                                                                                                                                                                                                                                                                                                                                                                            </v>
      </c>
      <c r="D3248" s="109" t="str">
        <f>VLOOKUP(B3248,Nonpubs!$B$2:$D$193,2,FALSE)</f>
        <v xml:space="preserve">St Bernard-Elmwood Place City                               </v>
      </c>
      <c r="E3248" s="109" t="s">
        <v>751</v>
      </c>
      <c r="F3248" s="109" t="s">
        <v>874</v>
      </c>
      <c r="G3248" s="109" t="s">
        <v>1190</v>
      </c>
      <c r="H3248" s="109" t="s">
        <v>793</v>
      </c>
      <c r="I3248" s="109" t="s">
        <v>1456</v>
      </c>
    </row>
    <row r="3249" spans="1:9">
      <c r="A3249" s="109" t="s">
        <v>443</v>
      </c>
      <c r="B3249" s="109" t="s">
        <v>442</v>
      </c>
      <c r="C3249" s="109" t="str">
        <f>VLOOKUP(B3249,Nonpubs!$B$2:$D$193,3,FALSE)</f>
        <v xml:space="preserve">9-12                                                                                                                                                                                                                                                                                                                                                                                                                                                                                                                                                                                                                                                                                                                                                                                                                                                                                                                                                                                                                                                                                                                                                                                                                                                                                                                                                                                                                                                                                                                                                                                                                                                                                                                                                                                                                                                                                                                                                                                                                                                                            </v>
      </c>
      <c r="D3249" s="109" t="str">
        <f>VLOOKUP(B3249,Nonpubs!$B$2:$D$193,2,FALSE)</f>
        <v xml:space="preserve">St Bernard-Elmwood Place City                               </v>
      </c>
      <c r="E3249" s="109" t="s">
        <v>752</v>
      </c>
      <c r="F3249" s="109" t="s">
        <v>874</v>
      </c>
      <c r="G3249" s="109" t="s">
        <v>1190</v>
      </c>
      <c r="H3249" s="109" t="s">
        <v>793</v>
      </c>
      <c r="I3249" s="109" t="s">
        <v>1456</v>
      </c>
    </row>
    <row r="3250" spans="1:9">
      <c r="A3250" s="109" t="s">
        <v>443</v>
      </c>
      <c r="B3250" s="109" t="s">
        <v>442</v>
      </c>
      <c r="C3250" s="109" t="str">
        <f>VLOOKUP(B3250,Nonpubs!$B$2:$D$193,3,FALSE)</f>
        <v xml:space="preserve">9-12                                                                                                                                                                                                                                                                                                                                                                                                                                                                                                                                                                                                                                                                                                                                                                                                                                                                                                                                                                                                                                                                                                                                                                                                                                                                                                                                                                                                                                                                                                                                                                                                                                                                                                                                                                                                                                                                                                                                                                                                                                                                            </v>
      </c>
      <c r="D3250" s="109" t="str">
        <f>VLOOKUP(B3250,Nonpubs!$B$2:$D$193,2,FALSE)</f>
        <v xml:space="preserve">St Bernard-Elmwood Place City                               </v>
      </c>
      <c r="E3250" s="109" t="s">
        <v>751</v>
      </c>
      <c r="F3250" s="109" t="s">
        <v>821</v>
      </c>
      <c r="G3250" s="109" t="s">
        <v>1133</v>
      </c>
      <c r="H3250" s="109" t="s">
        <v>795</v>
      </c>
      <c r="I3250" s="109" t="s">
        <v>1456</v>
      </c>
    </row>
    <row r="3251" spans="1:9">
      <c r="A3251" s="109" t="s">
        <v>443</v>
      </c>
      <c r="B3251" s="109" t="s">
        <v>442</v>
      </c>
      <c r="C3251" s="109" t="str">
        <f>VLOOKUP(B3251,Nonpubs!$B$2:$D$193,3,FALSE)</f>
        <v xml:space="preserve">9-12                                                                                                                                                                                                                                                                                                                                                                                                                                                                                                                                                                                                                                                                                                                                                                                                                                                                                                                                                                                                                                                                                                                                                                                                                                                                                                                                                                                                                                                                                                                                                                                                                                                                                                                                                                                                                                                                                                                                                                                                                                                                            </v>
      </c>
      <c r="D3251" s="109" t="str">
        <f>VLOOKUP(B3251,Nonpubs!$B$2:$D$193,2,FALSE)</f>
        <v xml:space="preserve">St Bernard-Elmwood Place City                               </v>
      </c>
      <c r="E3251" s="109" t="s">
        <v>751</v>
      </c>
      <c r="F3251" s="109" t="s">
        <v>1010</v>
      </c>
      <c r="G3251" s="109" t="s">
        <v>1333</v>
      </c>
      <c r="H3251" s="109" t="s">
        <v>795</v>
      </c>
      <c r="I3251" s="109" t="s">
        <v>1456</v>
      </c>
    </row>
    <row r="3252" spans="1:9">
      <c r="A3252" s="109" t="s">
        <v>443</v>
      </c>
      <c r="B3252" s="109" t="s">
        <v>442</v>
      </c>
      <c r="C3252" s="109" t="str">
        <f>VLOOKUP(B3252,Nonpubs!$B$2:$D$193,3,FALSE)</f>
        <v xml:space="preserve">9-12                                                                                                                                                                                                                                                                                                                                                                                                                                                                                                                                                                                                                                                                                                                                                                                                                                                                                                                                                                                                                                                                                                                                                                                                                                                                                                                                                                                                                                                                                                                                                                                                                                                                                                                                                                                                                                                                                                                                                                                                                                                                            </v>
      </c>
      <c r="D3252" s="109" t="str">
        <f>VLOOKUP(B3252,Nonpubs!$B$2:$D$193,2,FALSE)</f>
        <v xml:space="preserve">St Bernard-Elmwood Place City                               </v>
      </c>
      <c r="E3252" s="109" t="s">
        <v>752</v>
      </c>
      <c r="F3252" s="109" t="s">
        <v>1010</v>
      </c>
      <c r="G3252" s="109" t="s">
        <v>1333</v>
      </c>
      <c r="H3252" s="109" t="s">
        <v>795</v>
      </c>
      <c r="I3252" s="109" t="s">
        <v>1456</v>
      </c>
    </row>
    <row r="3253" spans="1:9">
      <c r="A3253" s="109" t="s">
        <v>443</v>
      </c>
      <c r="B3253" s="109" t="s">
        <v>442</v>
      </c>
      <c r="C3253" s="109" t="str">
        <f>VLOOKUP(B3253,Nonpubs!$B$2:$D$193,3,FALSE)</f>
        <v xml:space="preserve">9-12                                                                                                                                                                                                                                                                                                                                                                                                                                                                                                                                                                                                                                                                                                                                                                                                                                                                                                                                                                                                                                                                                                                                                                                                                                                                                                                                                                                                                                                                                                                                                                                                                                                                                                                                                                                                                                                                                                                                                                                                                                                                            </v>
      </c>
      <c r="D3253" s="109" t="str">
        <f>VLOOKUP(B3253,Nonpubs!$B$2:$D$193,2,FALSE)</f>
        <v xml:space="preserve">St Bernard-Elmwood Place City                               </v>
      </c>
      <c r="E3253" s="109" t="s">
        <v>804</v>
      </c>
      <c r="F3253" s="109" t="s">
        <v>1010</v>
      </c>
      <c r="G3253" s="109" t="s">
        <v>1333</v>
      </c>
      <c r="H3253" s="109" t="s">
        <v>795</v>
      </c>
      <c r="I3253" s="109" t="s">
        <v>1456</v>
      </c>
    </row>
    <row r="3254" spans="1:9">
      <c r="A3254" s="109" t="s">
        <v>443</v>
      </c>
      <c r="B3254" s="109" t="s">
        <v>442</v>
      </c>
      <c r="C3254" s="109" t="str">
        <f>VLOOKUP(B3254,Nonpubs!$B$2:$D$193,3,FALSE)</f>
        <v xml:space="preserve">9-12                                                                                                                                                                                                                                                                                                                                                                                                                                                                                                                                                                                                                                                                                                                                                                                                                                                                                                                                                                                                                                                                                                                                                                                                                                                                                                                                                                                                                                                                                                                                                                                                                                                                                                                                                                                                                                                                                                                                                                                                                                                                            </v>
      </c>
      <c r="D3254" s="109" t="str">
        <f>VLOOKUP(B3254,Nonpubs!$B$2:$D$193,2,FALSE)</f>
        <v xml:space="preserve">St Bernard-Elmwood Place City                               </v>
      </c>
      <c r="E3254" s="109" t="s">
        <v>751</v>
      </c>
      <c r="F3254" s="109" t="s">
        <v>3014</v>
      </c>
      <c r="G3254" s="109" t="s">
        <v>1428</v>
      </c>
      <c r="H3254" s="109" t="s">
        <v>802</v>
      </c>
      <c r="I3254" s="109" t="s">
        <v>1456</v>
      </c>
    </row>
    <row r="3255" spans="1:9">
      <c r="A3255" s="109" t="s">
        <v>443</v>
      </c>
      <c r="B3255" s="109" t="s">
        <v>442</v>
      </c>
      <c r="C3255" s="109" t="str">
        <f>VLOOKUP(B3255,Nonpubs!$B$2:$D$193,3,FALSE)</f>
        <v xml:space="preserve">9-12                                                                                                                                                                                                                                                                                                                                                                                                                                                                                                                                                                                                                                                                                                                                                                                                                                                                                                                                                                                                                                                                                                                                                                                                                                                                                                                                                                                                                                                                                                                                                                                                                                                                                                                                                                                                                                                                                                                                                                                                                                                                            </v>
      </c>
      <c r="D3255" s="109" t="str">
        <f>VLOOKUP(B3255,Nonpubs!$B$2:$D$193,2,FALSE)</f>
        <v xml:space="preserve">St Bernard-Elmwood Place City                               </v>
      </c>
      <c r="E3255" s="109" t="s">
        <v>804</v>
      </c>
      <c r="F3255" s="109" t="s">
        <v>3014</v>
      </c>
      <c r="G3255" s="109" t="s">
        <v>1428</v>
      </c>
      <c r="H3255" s="109" t="s">
        <v>802</v>
      </c>
      <c r="I3255" s="109" t="s">
        <v>1456</v>
      </c>
    </row>
    <row r="3256" spans="1:9">
      <c r="A3256" s="109" t="s">
        <v>447</v>
      </c>
      <c r="B3256" s="109" t="s">
        <v>446</v>
      </c>
      <c r="C3256" s="109" t="e">
        <f>VLOOKUP(B3256,Nonpubs!$B$2:$D$193,3,FALSE)</f>
        <v>#N/A</v>
      </c>
      <c r="D3256" s="109" t="e">
        <f>VLOOKUP(B3256,Nonpubs!$B$2:$D$193,2,FALSE)</f>
        <v>#N/A</v>
      </c>
      <c r="E3256" s="109" t="s">
        <v>751</v>
      </c>
      <c r="F3256" s="109" t="s">
        <v>1011</v>
      </c>
      <c r="G3256" s="109" t="s">
        <v>1334</v>
      </c>
      <c r="H3256" s="109" t="s">
        <v>1163</v>
      </c>
      <c r="I3256" s="109" t="s">
        <v>1456</v>
      </c>
    </row>
    <row r="3257" spans="1:9">
      <c r="A3257" s="109" t="s">
        <v>447</v>
      </c>
      <c r="B3257" s="109" t="s">
        <v>446</v>
      </c>
      <c r="C3257" s="109" t="e">
        <f>VLOOKUP(B3257,Nonpubs!$B$2:$D$193,3,FALSE)</f>
        <v>#N/A</v>
      </c>
      <c r="D3257" s="109" t="e">
        <f>VLOOKUP(B3257,Nonpubs!$B$2:$D$193,2,FALSE)</f>
        <v>#N/A</v>
      </c>
      <c r="E3257" s="109" t="s">
        <v>804</v>
      </c>
      <c r="F3257" s="109" t="s">
        <v>1011</v>
      </c>
      <c r="G3257" s="109" t="s">
        <v>1334</v>
      </c>
      <c r="H3257" s="109" t="s">
        <v>1163</v>
      </c>
      <c r="I3257" s="109" t="s">
        <v>1456</v>
      </c>
    </row>
    <row r="3258" spans="1:9">
      <c r="A3258" s="109" t="s">
        <v>449</v>
      </c>
      <c r="B3258" s="109" t="s">
        <v>448</v>
      </c>
      <c r="C3258" s="109" t="str">
        <f>VLOOKUP(B3258,Nonpubs!$B$2:$D$193,3,FALSE)</f>
        <v xml:space="preserve">K-12,P                                                                                                                                                                                                                                                                                                                                                                                                                                                                                                                                                                                                                                                                                                                                                                                                                                                                                                                                                                                                                                                                                                                                                                                                                                                                                                                                                                                                                                                                                                                                                                                                                                                                                                                                                                                                                                                                                                                                                                                                                                                                          </v>
      </c>
      <c r="D3258" s="109" t="str">
        <f>VLOOKUP(B3258,Nonpubs!$B$2:$D$193,2,FALSE)</f>
        <v xml:space="preserve">Ashtabula Area City                                         </v>
      </c>
      <c r="E3258" s="109" t="s">
        <v>804</v>
      </c>
      <c r="F3258" s="109" t="s">
        <v>912</v>
      </c>
      <c r="G3258" s="109" t="s">
        <v>1230</v>
      </c>
      <c r="H3258" s="109" t="s">
        <v>791</v>
      </c>
      <c r="I3258" s="109" t="s">
        <v>1455</v>
      </c>
    </row>
    <row r="3259" spans="1:9">
      <c r="A3259" s="109" t="s">
        <v>449</v>
      </c>
      <c r="B3259" s="109" t="s">
        <v>448</v>
      </c>
      <c r="C3259" s="109" t="str">
        <f>VLOOKUP(B3259,Nonpubs!$B$2:$D$193,3,FALSE)</f>
        <v xml:space="preserve">K-12,P                                                                                                                                                                                                                                                                                                                                                                                                                                                                                                                                                                                                                                                                                                                                                                                                                                                                                                                                                                                                                                                                                                                                                                                                                                                                                                                                                                                                                                                                                                                                                                                                                                                                                                                                                                                                                                                                                                                                                                                                                                                                          </v>
      </c>
      <c r="D3259" s="109" t="str">
        <f>VLOOKUP(B3259,Nonpubs!$B$2:$D$193,2,FALSE)</f>
        <v xml:space="preserve">Ashtabula Area City                                         </v>
      </c>
      <c r="E3259" s="109" t="s">
        <v>742</v>
      </c>
      <c r="F3259" s="109" t="s">
        <v>911</v>
      </c>
      <c r="G3259" s="109" t="s">
        <v>1228</v>
      </c>
      <c r="H3259" s="109" t="s">
        <v>1229</v>
      </c>
      <c r="I3259" s="109" t="s">
        <v>1456</v>
      </c>
    </row>
    <row r="3260" spans="1:9">
      <c r="A3260" s="109" t="s">
        <v>449</v>
      </c>
      <c r="B3260" s="109" t="s">
        <v>448</v>
      </c>
      <c r="C3260" s="109" t="str">
        <f>VLOOKUP(B3260,Nonpubs!$B$2:$D$193,3,FALSE)</f>
        <v xml:space="preserve">K-12,P                                                                                                                                                                                                                                                                                                                                                                                                                                                                                                                                                                                                                                                                                                                                                                                                                                                                                                                                                                                                                                                                                                                                                                                                                                                                                                                                                                                                                                                                                                                                                                                                                                                                                                                                                                                                                                                                                                                                                                                                                                                                          </v>
      </c>
      <c r="D3260" s="109" t="str">
        <f>VLOOKUP(B3260,Nonpubs!$B$2:$D$193,2,FALSE)</f>
        <v xml:space="preserve">Ashtabula Area City                                         </v>
      </c>
      <c r="E3260" s="109" t="s">
        <v>744</v>
      </c>
      <c r="F3260" s="109" t="s">
        <v>911</v>
      </c>
      <c r="G3260" s="109" t="s">
        <v>1228</v>
      </c>
      <c r="H3260" s="109" t="s">
        <v>1229</v>
      </c>
      <c r="I3260" s="109" t="s">
        <v>1456</v>
      </c>
    </row>
    <row r="3261" spans="1:9">
      <c r="A3261" s="109" t="s">
        <v>449</v>
      </c>
      <c r="B3261" s="109" t="s">
        <v>448</v>
      </c>
      <c r="C3261" s="109" t="str">
        <f>VLOOKUP(B3261,Nonpubs!$B$2:$D$193,3,FALSE)</f>
        <v xml:space="preserve">K-12,P                                                                                                                                                                                                                                                                                                                                                                                                                                                                                                                                                                                                                                                                                                                                                                                                                                                                                                                                                                                                                                                                                                                                                                                                                                                                                                                                                                                                                                                                                                                                                                                                                                                                                                                                                                                                                                                                                                                                                                                                                                                                          </v>
      </c>
      <c r="D3261" s="109" t="str">
        <f>VLOOKUP(B3261,Nonpubs!$B$2:$D$193,2,FALSE)</f>
        <v xml:space="preserve">Ashtabula Area City                                         </v>
      </c>
      <c r="E3261" s="109" t="s">
        <v>743</v>
      </c>
      <c r="F3261" s="109" t="s">
        <v>911</v>
      </c>
      <c r="G3261" s="109" t="s">
        <v>1228</v>
      </c>
      <c r="H3261" s="109" t="s">
        <v>1229</v>
      </c>
      <c r="I3261" s="109" t="s">
        <v>1456</v>
      </c>
    </row>
    <row r="3262" spans="1:9">
      <c r="A3262" s="109" t="s">
        <v>449</v>
      </c>
      <c r="B3262" s="109" t="s">
        <v>448</v>
      </c>
      <c r="C3262" s="109" t="str">
        <f>VLOOKUP(B3262,Nonpubs!$B$2:$D$193,3,FALSE)</f>
        <v xml:space="preserve">K-12,P                                                                                                                                                                                                                                                                                                                                                                                                                                                                                                                                                                                                                                                                                                                                                                                                                                                                                                                                                                                                                                                                                                                                                                                                                                                                                                                                                                                                                                                                                                                                                                                                                                                                                                                                                                                                                                                                                                                                                                                                                                                                          </v>
      </c>
      <c r="D3262" s="109" t="str">
        <f>VLOOKUP(B3262,Nonpubs!$B$2:$D$193,2,FALSE)</f>
        <v xml:space="preserve">Ashtabula Area City                                         </v>
      </c>
      <c r="E3262" s="109" t="s">
        <v>751</v>
      </c>
      <c r="F3262" s="109" t="s">
        <v>911</v>
      </c>
      <c r="G3262" s="109" t="s">
        <v>1228</v>
      </c>
      <c r="H3262" s="109" t="s">
        <v>1229</v>
      </c>
      <c r="I3262" s="109" t="s">
        <v>1456</v>
      </c>
    </row>
    <row r="3263" spans="1:9">
      <c r="A3263" s="109" t="s">
        <v>449</v>
      </c>
      <c r="B3263" s="109" t="s">
        <v>448</v>
      </c>
      <c r="C3263" s="109" t="str">
        <f>VLOOKUP(B3263,Nonpubs!$B$2:$D$193,3,FALSE)</f>
        <v xml:space="preserve">K-12,P                                                                                                                                                                                                                                                                                                                                                                                                                                                                                                                                                                                                                                                                                                                                                                                                                                                                                                                                                                                                                                                                                                                                                                                                                                                                                                                                                                                                                                                                                                                                                                                                                                                                                                                                                                                                                                                                                                                                                                                                                                                                          </v>
      </c>
      <c r="D3263" s="109" t="str">
        <f>VLOOKUP(B3263,Nonpubs!$B$2:$D$193,2,FALSE)</f>
        <v xml:space="preserve">Ashtabula Area City                                         </v>
      </c>
      <c r="E3263" s="109" t="s">
        <v>741</v>
      </c>
      <c r="F3263" s="109" t="s">
        <v>1099</v>
      </c>
      <c r="G3263" s="109" t="s">
        <v>1432</v>
      </c>
      <c r="H3263" s="109" t="s">
        <v>791</v>
      </c>
      <c r="I3263" s="109" t="s">
        <v>1455</v>
      </c>
    </row>
    <row r="3264" spans="1:9">
      <c r="A3264" s="109" t="s">
        <v>449</v>
      </c>
      <c r="B3264" s="109" t="s">
        <v>448</v>
      </c>
      <c r="C3264" s="109" t="str">
        <f>VLOOKUP(B3264,Nonpubs!$B$2:$D$193,3,FALSE)</f>
        <v xml:space="preserve">K-12,P                                                                                                                                                                                                                                                                                                                                                                                                                                                                                                                                                                                                                                                                                                                                                                                                                                                                                                                                                                                                                                                                                                                                                                                                                                                                                                                                                                                                                                                                                                                                                                                                                                                                                                                                                                                                                                                                                                                                                                                                                                                                          </v>
      </c>
      <c r="D3264" s="109" t="str">
        <f>VLOOKUP(B3264,Nonpubs!$B$2:$D$193,2,FALSE)</f>
        <v xml:space="preserve">Ashtabula Area City                                         </v>
      </c>
      <c r="E3264" s="109" t="s">
        <v>744</v>
      </c>
      <c r="F3264" s="109" t="s">
        <v>1099</v>
      </c>
      <c r="G3264" s="109" t="s">
        <v>1432</v>
      </c>
      <c r="H3264" s="109" t="s">
        <v>791</v>
      </c>
      <c r="I3264" s="109" t="s">
        <v>1455</v>
      </c>
    </row>
    <row r="3265" spans="1:9">
      <c r="A3265" s="109" t="s">
        <v>449</v>
      </c>
      <c r="B3265" s="109" t="s">
        <v>448</v>
      </c>
      <c r="C3265" s="109" t="str">
        <f>VLOOKUP(B3265,Nonpubs!$B$2:$D$193,3,FALSE)</f>
        <v xml:space="preserve">K-12,P                                                                                                                                                                                                                                                                                                                                                                                                                                                                                                                                                                                                                                                                                                                                                                                                                                                                                                                                                                                                                                                                                                                                                                                                                                                                                                                                                                                                                                                                                                                                                                                                                                                                                                                                                                                                                                                                                                                                                                                                                                                                          </v>
      </c>
      <c r="D3265" s="109" t="str">
        <f>VLOOKUP(B3265,Nonpubs!$B$2:$D$193,2,FALSE)</f>
        <v xml:space="preserve">Ashtabula Area City                                         </v>
      </c>
      <c r="E3265" s="109" t="s">
        <v>743</v>
      </c>
      <c r="F3265" s="109" t="s">
        <v>1099</v>
      </c>
      <c r="G3265" s="109" t="s">
        <v>1432</v>
      </c>
      <c r="H3265" s="109" t="s">
        <v>791</v>
      </c>
      <c r="I3265" s="109" t="s">
        <v>1455</v>
      </c>
    </row>
    <row r="3266" spans="1:9">
      <c r="A3266" s="109" t="s">
        <v>449</v>
      </c>
      <c r="B3266" s="109" t="s">
        <v>448</v>
      </c>
      <c r="C3266" s="109" t="str">
        <f>VLOOKUP(B3266,Nonpubs!$B$2:$D$193,3,FALSE)</f>
        <v xml:space="preserve">K-12,P                                                                                                                                                                                                                                                                                                                                                                                                                                                                                                                                                                                                                                                                                                                                                                                                                                                                                                                                                                                                                                                                                                                                                                                                                                                                                                                                                                                                                                                                                                                                                                                                                                                                                                                                                                                                                                                                                                                                                                                                                                                                          </v>
      </c>
      <c r="D3266" s="109" t="str">
        <f>VLOOKUP(B3266,Nonpubs!$B$2:$D$193,2,FALSE)</f>
        <v xml:space="preserve">Ashtabula Area City                                         </v>
      </c>
      <c r="E3266" s="109" t="s">
        <v>804</v>
      </c>
      <c r="F3266" s="109" t="s">
        <v>1099</v>
      </c>
      <c r="G3266" s="109" t="s">
        <v>1432</v>
      </c>
      <c r="H3266" s="109" t="s">
        <v>791</v>
      </c>
      <c r="I3266" s="109" t="s">
        <v>1455</v>
      </c>
    </row>
    <row r="3267" spans="1:9">
      <c r="A3267" s="109" t="s">
        <v>451</v>
      </c>
      <c r="B3267" s="109" t="s">
        <v>450</v>
      </c>
      <c r="C3267" s="109" t="str">
        <f>VLOOKUP(B3267,Nonpubs!$B$2:$D$193,3,FALSE)</f>
        <v xml:space="preserve">9-12                                                                                                                                                                                                                                                                                                                                                                                                                                                                                                                                                                                                                                                                                                                                                                                                                                                                                                                                                                                                                                                                                                                                                                                                                                                                                                                                                                                                                                                                                                                                                                                                                                                                                                                                                                                                                                                                                                                                                                                                                                                                            </v>
      </c>
      <c r="D3267" s="109" t="str">
        <f>VLOOKUP(B3267,Nonpubs!$B$2:$D$193,2,FALSE)</f>
        <v xml:space="preserve">Cleveland Municipal                                         </v>
      </c>
      <c r="E3267" s="109" t="s">
        <v>751</v>
      </c>
      <c r="F3267" s="109" t="s">
        <v>1020</v>
      </c>
      <c r="G3267" s="109" t="s">
        <v>1344</v>
      </c>
      <c r="H3267" s="109" t="s">
        <v>791</v>
      </c>
      <c r="I3267" s="109" t="s">
        <v>1456</v>
      </c>
    </row>
    <row r="3268" spans="1:9">
      <c r="A3268" s="109" t="s">
        <v>451</v>
      </c>
      <c r="B3268" s="109" t="s">
        <v>450</v>
      </c>
      <c r="C3268" s="109" t="str">
        <f>VLOOKUP(B3268,Nonpubs!$B$2:$D$193,3,FALSE)</f>
        <v xml:space="preserve">9-12                                                                                                                                                                                                                                                                                                                                                                                                                                                                                                                                                                                                                                                                                                                                                                                                                                                                                                                                                                                                                                                                                                                                                                                                                                                                                                                                                                                                                                                                                                                                                                                                                                                                                                                                                                                                                                                                                                                                                                                                                                                                            </v>
      </c>
      <c r="D3268" s="109" t="str">
        <f>VLOOKUP(B3268,Nonpubs!$B$2:$D$193,2,FALSE)</f>
        <v xml:space="preserve">Cleveland Municipal                                         </v>
      </c>
      <c r="E3268" s="109" t="s">
        <v>752</v>
      </c>
      <c r="F3268" s="109" t="s">
        <v>914</v>
      </c>
      <c r="G3268" s="109" t="s">
        <v>1232</v>
      </c>
      <c r="H3268" s="109" t="s">
        <v>1163</v>
      </c>
      <c r="I3268" s="109" t="s">
        <v>1456</v>
      </c>
    </row>
    <row r="3269" spans="1:9">
      <c r="A3269" s="109" t="s">
        <v>451</v>
      </c>
      <c r="B3269" s="109" t="s">
        <v>450</v>
      </c>
      <c r="C3269" s="109" t="str">
        <f>VLOOKUP(B3269,Nonpubs!$B$2:$D$193,3,FALSE)</f>
        <v xml:space="preserve">9-12                                                                                                                                                                                                                                                                                                                                                                                                                                                                                                                                                                                                                                                                                                                                                                                                                                                                                                                                                                                                                                                                                                                                                                                                                                                                                                                                                                                                                                                                                                                                                                                                                                                                                                                                                                                                                                                                                                                                                                                                                                                                            </v>
      </c>
      <c r="D3269" s="109" t="str">
        <f>VLOOKUP(B3269,Nonpubs!$B$2:$D$193,2,FALSE)</f>
        <v xml:space="preserve">Cleveland Municipal                                         </v>
      </c>
      <c r="E3269" s="109" t="s">
        <v>804</v>
      </c>
      <c r="F3269" s="109" t="s">
        <v>913</v>
      </c>
      <c r="G3269" s="109" t="s">
        <v>1231</v>
      </c>
      <c r="H3269" s="109" t="s">
        <v>1163</v>
      </c>
      <c r="I3269" s="109" t="s">
        <v>1456</v>
      </c>
    </row>
    <row r="3270" spans="1:9">
      <c r="A3270" s="109" t="s">
        <v>451</v>
      </c>
      <c r="B3270" s="109" t="s">
        <v>450</v>
      </c>
      <c r="C3270" s="109" t="str">
        <f>VLOOKUP(B3270,Nonpubs!$B$2:$D$193,3,FALSE)</f>
        <v xml:space="preserve">9-12                                                                                                                                                                                                                                                                                                                                                                                                                                                                                                                                                                                                                                                                                                                                                                                                                                                                                                                                                                                                                                                                                                                                                                                                                                                                                                                                                                                                                                                                                                                                                                                                                                                                                                                                                                                                                                                                                                                                                                                                                                                                            </v>
      </c>
      <c r="D3270" s="109" t="str">
        <f>VLOOKUP(B3270,Nonpubs!$B$2:$D$193,2,FALSE)</f>
        <v xml:space="preserve">Cleveland Municipal                                         </v>
      </c>
      <c r="E3270" s="109" t="s">
        <v>751</v>
      </c>
      <c r="F3270" s="109" t="s">
        <v>1482</v>
      </c>
      <c r="G3270" s="109" t="s">
        <v>1482</v>
      </c>
      <c r="H3270" s="109" t="s">
        <v>1482</v>
      </c>
      <c r="I3270" s="109" t="s">
        <v>1482</v>
      </c>
    </row>
    <row r="3271" spans="1:9">
      <c r="A3271" s="109" t="s">
        <v>451</v>
      </c>
      <c r="B3271" s="109" t="s">
        <v>450</v>
      </c>
      <c r="C3271" s="109" t="str">
        <f>VLOOKUP(B3271,Nonpubs!$B$2:$D$193,3,FALSE)</f>
        <v xml:space="preserve">9-12                                                                                                                                                                                                                                                                                                                                                                                                                                                                                                                                                                                                                                                                                                                                                                                                                                                                                                                                                                                                                                                                                                                                                                                                                                                                                                                                                                                                                                                                                                                                                                                                                                                                                                                                                                                                                                                                                                                                                                                                                                                                            </v>
      </c>
      <c r="D3271" s="109" t="str">
        <f>VLOOKUP(B3271,Nonpubs!$B$2:$D$193,2,FALSE)</f>
        <v xml:space="preserve">Cleveland Municipal                                         </v>
      </c>
      <c r="E3271" s="109" t="s">
        <v>752</v>
      </c>
      <c r="F3271" s="109" t="s">
        <v>1482</v>
      </c>
      <c r="G3271" s="109" t="s">
        <v>1482</v>
      </c>
      <c r="H3271" s="109" t="s">
        <v>1482</v>
      </c>
      <c r="I3271" s="109" t="s">
        <v>1482</v>
      </c>
    </row>
    <row r="3272" spans="1:9">
      <c r="A3272" s="109" t="s">
        <v>451</v>
      </c>
      <c r="B3272" s="109" t="s">
        <v>450</v>
      </c>
      <c r="C3272" s="109" t="str">
        <f>VLOOKUP(B3272,Nonpubs!$B$2:$D$193,3,FALSE)</f>
        <v xml:space="preserve">9-12                                                                                                                                                                                                                                                                                                                                                                                                                                                                                                                                                                                                                                                                                                                                                                                                                                                                                                                                                                                                                                                                                                                                                                                                                                                                                                                                                                                                                                                                                                                                                                                                                                                                                                                                                                                                                                                                                                                                                                                                                                                                            </v>
      </c>
      <c r="D3272" s="109" t="str">
        <f>VLOOKUP(B3272,Nonpubs!$B$2:$D$193,2,FALSE)</f>
        <v xml:space="preserve">Cleveland Municipal                                         </v>
      </c>
      <c r="E3272" s="109" t="s">
        <v>804</v>
      </c>
      <c r="F3272" s="109" t="s">
        <v>1482</v>
      </c>
      <c r="G3272" s="109" t="s">
        <v>1482</v>
      </c>
      <c r="H3272" s="109" t="s">
        <v>1482</v>
      </c>
      <c r="I3272" s="109" t="s">
        <v>1482</v>
      </c>
    </row>
    <row r="3273" spans="1:9">
      <c r="A3273" s="109" t="s">
        <v>451</v>
      </c>
      <c r="B3273" s="109" t="s">
        <v>450</v>
      </c>
      <c r="C3273" s="109" t="str">
        <f>VLOOKUP(B3273,Nonpubs!$B$2:$D$193,3,FALSE)</f>
        <v xml:space="preserve">9-12                                                                                                                                                                                                                                                                                                                                                                                                                                                                                                                                                                                                                                                                                                                                                                                                                                                                                                                                                                                                                                                                                                                                                                                                                                                                                                                                                                                                                                                                                                                                                                                                                                                                                                                                                                                                                                                                                                                                                                                                                                                                            </v>
      </c>
      <c r="D3273" s="109" t="str">
        <f>VLOOKUP(B3273,Nonpubs!$B$2:$D$193,2,FALSE)</f>
        <v xml:space="preserve">Cleveland Municipal                                         </v>
      </c>
      <c r="E3273" s="109" t="s">
        <v>804</v>
      </c>
      <c r="F3273" s="109" t="s">
        <v>1012</v>
      </c>
      <c r="G3273" s="109" t="s">
        <v>1335</v>
      </c>
      <c r="H3273" s="109" t="s">
        <v>801</v>
      </c>
      <c r="I3273" s="109" t="s">
        <v>1456</v>
      </c>
    </row>
    <row r="3274" spans="1:9">
      <c r="A3274" s="109" t="s">
        <v>451</v>
      </c>
      <c r="B3274" s="109" t="s">
        <v>450</v>
      </c>
      <c r="C3274" s="109" t="str">
        <f>VLOOKUP(B3274,Nonpubs!$B$2:$D$193,3,FALSE)</f>
        <v xml:space="preserve">9-12                                                                                                                                                                                                                                                                                                                                                                                                                                                                                                                                                                                                                                                                                                                                                                                                                                                                                                                                                                                                                                                                                                                                                                                                                                                                                                                                                                                                                                                                                                                                                                                                                                                                                                                                                                                                                                                                                                                                                                                                                                                                            </v>
      </c>
      <c r="D3274" s="109" t="str">
        <f>VLOOKUP(B3274,Nonpubs!$B$2:$D$193,2,FALSE)</f>
        <v xml:space="preserve">Cleveland Municipal                                         </v>
      </c>
      <c r="E3274" s="109" t="s">
        <v>752</v>
      </c>
      <c r="F3274" s="109" t="s">
        <v>1013</v>
      </c>
      <c r="G3274" s="109" t="s">
        <v>1336</v>
      </c>
      <c r="H3274" s="109" t="s">
        <v>1337</v>
      </c>
      <c r="I3274" s="109" t="s">
        <v>1456</v>
      </c>
    </row>
    <row r="3275" spans="1:9">
      <c r="A3275" s="109" t="s">
        <v>453</v>
      </c>
      <c r="B3275" s="109" t="s">
        <v>452</v>
      </c>
      <c r="C3275" s="109" t="e">
        <f>VLOOKUP(B3275,Nonpubs!$B$2:$D$193,3,FALSE)</f>
        <v>#N/A</v>
      </c>
      <c r="D3275" s="109" t="e">
        <f>VLOOKUP(B3275,Nonpubs!$B$2:$D$193,2,FALSE)</f>
        <v>#N/A</v>
      </c>
      <c r="E3275" s="109" t="s">
        <v>739</v>
      </c>
      <c r="F3275" s="109" t="s">
        <v>875</v>
      </c>
      <c r="G3275" s="109" t="s">
        <v>1191</v>
      </c>
      <c r="H3275" s="109" t="s">
        <v>793</v>
      </c>
      <c r="I3275" s="109" t="s">
        <v>1456</v>
      </c>
    </row>
    <row r="3276" spans="1:9">
      <c r="A3276" s="109" t="s">
        <v>453</v>
      </c>
      <c r="B3276" s="109" t="s">
        <v>452</v>
      </c>
      <c r="C3276" s="109" t="e">
        <f>VLOOKUP(B3276,Nonpubs!$B$2:$D$193,3,FALSE)</f>
        <v>#N/A</v>
      </c>
      <c r="D3276" s="109" t="e">
        <f>VLOOKUP(B3276,Nonpubs!$B$2:$D$193,2,FALSE)</f>
        <v>#N/A</v>
      </c>
      <c r="E3276" s="109" t="s">
        <v>740</v>
      </c>
      <c r="F3276" s="109" t="s">
        <v>875</v>
      </c>
      <c r="G3276" s="109" t="s">
        <v>1191</v>
      </c>
      <c r="H3276" s="109" t="s">
        <v>793</v>
      </c>
      <c r="I3276" s="109" t="s">
        <v>1456</v>
      </c>
    </row>
    <row r="3277" spans="1:9">
      <c r="A3277" s="109" t="s">
        <v>453</v>
      </c>
      <c r="B3277" s="109" t="s">
        <v>452</v>
      </c>
      <c r="C3277" s="109" t="e">
        <f>VLOOKUP(B3277,Nonpubs!$B$2:$D$193,3,FALSE)</f>
        <v>#N/A</v>
      </c>
      <c r="D3277" s="109" t="e">
        <f>VLOOKUP(B3277,Nonpubs!$B$2:$D$193,2,FALSE)</f>
        <v>#N/A</v>
      </c>
      <c r="E3277" s="109" t="s">
        <v>741</v>
      </c>
      <c r="F3277" s="109" t="s">
        <v>875</v>
      </c>
      <c r="G3277" s="109" t="s">
        <v>1191</v>
      </c>
      <c r="H3277" s="109" t="s">
        <v>793</v>
      </c>
      <c r="I3277" s="109" t="s">
        <v>1456</v>
      </c>
    </row>
    <row r="3278" spans="1:9">
      <c r="A3278" s="109" t="s">
        <v>453</v>
      </c>
      <c r="B3278" s="109" t="s">
        <v>452</v>
      </c>
      <c r="C3278" s="109" t="e">
        <f>VLOOKUP(B3278,Nonpubs!$B$2:$D$193,3,FALSE)</f>
        <v>#N/A</v>
      </c>
      <c r="D3278" s="109" t="e">
        <f>VLOOKUP(B3278,Nonpubs!$B$2:$D$193,2,FALSE)</f>
        <v>#N/A</v>
      </c>
      <c r="E3278" s="109" t="s">
        <v>742</v>
      </c>
      <c r="F3278" s="109" t="s">
        <v>875</v>
      </c>
      <c r="G3278" s="109" t="s">
        <v>1191</v>
      </c>
      <c r="H3278" s="109" t="s">
        <v>793</v>
      </c>
      <c r="I3278" s="109" t="s">
        <v>1456</v>
      </c>
    </row>
    <row r="3279" spans="1:9">
      <c r="A3279" s="109" t="s">
        <v>453</v>
      </c>
      <c r="B3279" s="109" t="s">
        <v>452</v>
      </c>
      <c r="C3279" s="109" t="e">
        <f>VLOOKUP(B3279,Nonpubs!$B$2:$D$193,3,FALSE)</f>
        <v>#N/A</v>
      </c>
      <c r="D3279" s="109" t="e">
        <f>VLOOKUP(B3279,Nonpubs!$B$2:$D$193,2,FALSE)</f>
        <v>#N/A</v>
      </c>
      <c r="E3279" s="109" t="s">
        <v>741</v>
      </c>
      <c r="F3279" s="109" t="s">
        <v>909</v>
      </c>
      <c r="G3279" s="109" t="s">
        <v>1226</v>
      </c>
      <c r="H3279" s="109" t="s">
        <v>795</v>
      </c>
      <c r="I3279" s="109" t="s">
        <v>1455</v>
      </c>
    </row>
    <row r="3280" spans="1:9">
      <c r="A3280" s="109" t="s">
        <v>453</v>
      </c>
      <c r="B3280" s="109" t="s">
        <v>452</v>
      </c>
      <c r="C3280" s="109" t="e">
        <f>VLOOKUP(B3280,Nonpubs!$B$2:$D$193,3,FALSE)</f>
        <v>#N/A</v>
      </c>
      <c r="D3280" s="109" t="e">
        <f>VLOOKUP(B3280,Nonpubs!$B$2:$D$193,2,FALSE)</f>
        <v>#N/A</v>
      </c>
      <c r="E3280" s="109" t="s">
        <v>739</v>
      </c>
      <c r="F3280" s="109" t="s">
        <v>907</v>
      </c>
      <c r="G3280" s="109" t="s">
        <v>1224</v>
      </c>
      <c r="H3280" s="109" t="s">
        <v>793</v>
      </c>
      <c r="I3280" s="109" t="s">
        <v>1456</v>
      </c>
    </row>
    <row r="3281" spans="1:9">
      <c r="A3281" s="109" t="s">
        <v>453</v>
      </c>
      <c r="B3281" s="109" t="s">
        <v>452</v>
      </c>
      <c r="C3281" s="109" t="e">
        <f>VLOOKUP(B3281,Nonpubs!$B$2:$D$193,3,FALSE)</f>
        <v>#N/A</v>
      </c>
      <c r="D3281" s="109" t="e">
        <f>VLOOKUP(B3281,Nonpubs!$B$2:$D$193,2,FALSE)</f>
        <v>#N/A</v>
      </c>
      <c r="E3281" s="109" t="s">
        <v>740</v>
      </c>
      <c r="F3281" s="109" t="s">
        <v>907</v>
      </c>
      <c r="G3281" s="109" t="s">
        <v>1224</v>
      </c>
      <c r="H3281" s="109" t="s">
        <v>793</v>
      </c>
      <c r="I3281" s="109" t="s">
        <v>1456</v>
      </c>
    </row>
    <row r="3282" spans="1:9">
      <c r="A3282" s="109" t="s">
        <v>453</v>
      </c>
      <c r="B3282" s="109" t="s">
        <v>452</v>
      </c>
      <c r="C3282" s="109" t="e">
        <f>VLOOKUP(B3282,Nonpubs!$B$2:$D$193,3,FALSE)</f>
        <v>#N/A</v>
      </c>
      <c r="D3282" s="109" t="e">
        <f>VLOOKUP(B3282,Nonpubs!$B$2:$D$193,2,FALSE)</f>
        <v>#N/A</v>
      </c>
      <c r="E3282" s="109" t="s">
        <v>741</v>
      </c>
      <c r="F3282" s="109" t="s">
        <v>907</v>
      </c>
      <c r="G3282" s="109" t="s">
        <v>1224</v>
      </c>
      <c r="H3282" s="109" t="s">
        <v>793</v>
      </c>
      <c r="I3282" s="109" t="s">
        <v>1456</v>
      </c>
    </row>
    <row r="3283" spans="1:9">
      <c r="A3283" s="109" t="s">
        <v>453</v>
      </c>
      <c r="B3283" s="109" t="s">
        <v>452</v>
      </c>
      <c r="C3283" s="109" t="e">
        <f>VLOOKUP(B3283,Nonpubs!$B$2:$D$193,3,FALSE)</f>
        <v>#N/A</v>
      </c>
      <c r="D3283" s="109" t="e">
        <f>VLOOKUP(B3283,Nonpubs!$B$2:$D$193,2,FALSE)</f>
        <v>#N/A</v>
      </c>
      <c r="E3283" s="109" t="s">
        <v>739</v>
      </c>
      <c r="F3283" s="109" t="s">
        <v>930</v>
      </c>
      <c r="G3283" s="109" t="s">
        <v>1248</v>
      </c>
      <c r="H3283" s="109" t="s">
        <v>793</v>
      </c>
      <c r="I3283" s="109" t="s">
        <v>1456</v>
      </c>
    </row>
    <row r="3284" spans="1:9">
      <c r="A3284" s="109" t="s">
        <v>453</v>
      </c>
      <c r="B3284" s="109" t="s">
        <v>452</v>
      </c>
      <c r="C3284" s="109" t="e">
        <f>VLOOKUP(B3284,Nonpubs!$B$2:$D$193,3,FALSE)</f>
        <v>#N/A</v>
      </c>
      <c r="D3284" s="109" t="e">
        <f>VLOOKUP(B3284,Nonpubs!$B$2:$D$193,2,FALSE)</f>
        <v>#N/A</v>
      </c>
      <c r="E3284" s="109" t="s">
        <v>740</v>
      </c>
      <c r="F3284" s="109" t="s">
        <v>930</v>
      </c>
      <c r="G3284" s="109" t="s">
        <v>1248</v>
      </c>
      <c r="H3284" s="109" t="s">
        <v>793</v>
      </c>
      <c r="I3284" s="109" t="s">
        <v>1456</v>
      </c>
    </row>
    <row r="3285" spans="1:9">
      <c r="A3285" s="109" t="s">
        <v>453</v>
      </c>
      <c r="B3285" s="109" t="s">
        <v>452</v>
      </c>
      <c r="C3285" s="109" t="e">
        <f>VLOOKUP(B3285,Nonpubs!$B$2:$D$193,3,FALSE)</f>
        <v>#N/A</v>
      </c>
      <c r="D3285" s="109" t="e">
        <f>VLOOKUP(B3285,Nonpubs!$B$2:$D$193,2,FALSE)</f>
        <v>#N/A</v>
      </c>
      <c r="E3285" s="109" t="s">
        <v>741</v>
      </c>
      <c r="F3285" s="109" t="s">
        <v>930</v>
      </c>
      <c r="G3285" s="109" t="s">
        <v>1248</v>
      </c>
      <c r="H3285" s="109" t="s">
        <v>793</v>
      </c>
      <c r="I3285" s="109" t="s">
        <v>1456</v>
      </c>
    </row>
    <row r="3286" spans="1:9">
      <c r="A3286" s="109" t="s">
        <v>453</v>
      </c>
      <c r="B3286" s="109" t="s">
        <v>452</v>
      </c>
      <c r="C3286" s="109" t="e">
        <f>VLOOKUP(B3286,Nonpubs!$B$2:$D$193,3,FALSE)</f>
        <v>#N/A</v>
      </c>
      <c r="D3286" s="109" t="e">
        <f>VLOOKUP(B3286,Nonpubs!$B$2:$D$193,2,FALSE)</f>
        <v>#N/A</v>
      </c>
      <c r="E3286" s="109" t="s">
        <v>739</v>
      </c>
      <c r="F3286" s="109" t="s">
        <v>998</v>
      </c>
      <c r="G3286" s="109" t="s">
        <v>1321</v>
      </c>
      <c r="H3286" s="109" t="s">
        <v>793</v>
      </c>
      <c r="I3286" s="109" t="s">
        <v>1456</v>
      </c>
    </row>
    <row r="3287" spans="1:9">
      <c r="A3287" s="109" t="s">
        <v>453</v>
      </c>
      <c r="B3287" s="109" t="s">
        <v>452</v>
      </c>
      <c r="C3287" s="109" t="e">
        <f>VLOOKUP(B3287,Nonpubs!$B$2:$D$193,3,FALSE)</f>
        <v>#N/A</v>
      </c>
      <c r="D3287" s="109" t="e">
        <f>VLOOKUP(B3287,Nonpubs!$B$2:$D$193,2,FALSE)</f>
        <v>#N/A</v>
      </c>
      <c r="E3287" s="109" t="s">
        <v>739</v>
      </c>
      <c r="F3287" s="109" t="s">
        <v>878</v>
      </c>
      <c r="G3287" s="109" t="s">
        <v>1194</v>
      </c>
      <c r="H3287" s="109" t="s">
        <v>793</v>
      </c>
      <c r="I3287" s="109" t="s">
        <v>1456</v>
      </c>
    </row>
    <row r="3288" spans="1:9">
      <c r="A3288" s="109" t="s">
        <v>453</v>
      </c>
      <c r="B3288" s="109" t="s">
        <v>452</v>
      </c>
      <c r="C3288" s="109" t="e">
        <f>VLOOKUP(B3288,Nonpubs!$B$2:$D$193,3,FALSE)</f>
        <v>#N/A</v>
      </c>
      <c r="D3288" s="109" t="e">
        <f>VLOOKUP(B3288,Nonpubs!$B$2:$D$193,2,FALSE)</f>
        <v>#N/A</v>
      </c>
      <c r="E3288" s="109" t="s">
        <v>740</v>
      </c>
      <c r="F3288" s="109" t="s">
        <v>878</v>
      </c>
      <c r="G3288" s="109" t="s">
        <v>1194</v>
      </c>
      <c r="H3288" s="109" t="s">
        <v>793</v>
      </c>
      <c r="I3288" s="109" t="s">
        <v>1456</v>
      </c>
    </row>
    <row r="3289" spans="1:9">
      <c r="A3289" s="109" t="s">
        <v>453</v>
      </c>
      <c r="B3289" s="109" t="s">
        <v>452</v>
      </c>
      <c r="C3289" s="109" t="e">
        <f>VLOOKUP(B3289,Nonpubs!$B$2:$D$193,3,FALSE)</f>
        <v>#N/A</v>
      </c>
      <c r="D3289" s="109" t="e">
        <f>VLOOKUP(B3289,Nonpubs!$B$2:$D$193,2,FALSE)</f>
        <v>#N/A</v>
      </c>
      <c r="E3289" s="109" t="s">
        <v>741</v>
      </c>
      <c r="F3289" s="109" t="s">
        <v>878</v>
      </c>
      <c r="G3289" s="109" t="s">
        <v>1194</v>
      </c>
      <c r="H3289" s="109" t="s">
        <v>793</v>
      </c>
      <c r="I3289" s="109" t="s">
        <v>1456</v>
      </c>
    </row>
    <row r="3290" spans="1:9">
      <c r="A3290" s="109" t="s">
        <v>455</v>
      </c>
      <c r="B3290" s="109" t="s">
        <v>454</v>
      </c>
      <c r="C3290" s="109" t="str">
        <f>VLOOKUP(B3290,Nonpubs!$B$2:$D$193,3,FALSE)</f>
        <v xml:space="preserve">K-12,P                                                                                                                                                                                                                                                                                                                                                                                                                                                                                                                                                                                                                                                                                                                                                                                                                                                                                                                                                                                                                                                                                                                                                                                                                                                                                                                                                                                                                                                                                                                                                                                                                                                                                                                                                                                                                                                                                                                                                                                                                                                                          </v>
      </c>
      <c r="D3290" s="109" t="str">
        <f>VLOOKUP(B3290,Nonpubs!$B$2:$D$193,2,FALSE)</f>
        <v xml:space="preserve">Sandusky City                                               </v>
      </c>
      <c r="E3290" s="109" t="s">
        <v>741</v>
      </c>
      <c r="F3290" s="109" t="s">
        <v>1041</v>
      </c>
      <c r="G3290" s="109" t="s">
        <v>1367</v>
      </c>
      <c r="H3290" s="109" t="s">
        <v>795</v>
      </c>
      <c r="I3290" s="109" t="s">
        <v>1456</v>
      </c>
    </row>
    <row r="3291" spans="1:9">
      <c r="A3291" s="109" t="s">
        <v>455</v>
      </c>
      <c r="B3291" s="109" t="s">
        <v>454</v>
      </c>
      <c r="C3291" s="109" t="str">
        <f>VLOOKUP(B3291,Nonpubs!$B$2:$D$193,3,FALSE)</f>
        <v xml:space="preserve">K-12,P                                                                                                                                                                                                                                                                                                                                                                                                                                                                                                                                                                                                                                                                                                                                                                                                                                                                                                                                                                                                                                                                                                                                                                                                                                                                                                                                                                                                                                                                                                                                                                                                                                                                                                                                                                                                                                                                                                                                                                                                                                                                          </v>
      </c>
      <c r="D3291" s="109" t="str">
        <f>VLOOKUP(B3291,Nonpubs!$B$2:$D$193,2,FALSE)</f>
        <v xml:space="preserve">Sandusky City                                               </v>
      </c>
      <c r="E3291" s="109" t="s">
        <v>742</v>
      </c>
      <c r="F3291" s="109" t="s">
        <v>1041</v>
      </c>
      <c r="G3291" s="109" t="s">
        <v>1367</v>
      </c>
      <c r="H3291" s="109" t="s">
        <v>795</v>
      </c>
      <c r="I3291" s="109" t="s">
        <v>1456</v>
      </c>
    </row>
    <row r="3292" spans="1:9">
      <c r="A3292" s="109" t="s">
        <v>455</v>
      </c>
      <c r="B3292" s="109" t="s">
        <v>454</v>
      </c>
      <c r="C3292" s="109" t="str">
        <f>VLOOKUP(B3292,Nonpubs!$B$2:$D$193,3,FALSE)</f>
        <v xml:space="preserve">K-12,P                                                                                                                                                                                                                                                                                                                                                                                                                                                                                                                                                                                                                                                                                                                                                                                                                                                                                                                                                                                                                                                                                                                                                                                                                                                                                                                                                                                                                                                                                                                                                                                                                                                                                                                                                                                                                                                                                                                                                                                                                                                                          </v>
      </c>
      <c r="D3292" s="109" t="str">
        <f>VLOOKUP(B3292,Nonpubs!$B$2:$D$193,2,FALSE)</f>
        <v xml:space="preserve">Sandusky City                                               </v>
      </c>
      <c r="E3292" s="109" t="s">
        <v>743</v>
      </c>
      <c r="F3292" s="109" t="s">
        <v>1041</v>
      </c>
      <c r="G3292" s="109" t="s">
        <v>1367</v>
      </c>
      <c r="H3292" s="109" t="s">
        <v>795</v>
      </c>
      <c r="I3292" s="109" t="s">
        <v>1456</v>
      </c>
    </row>
    <row r="3293" spans="1:9">
      <c r="A3293" s="109" t="s">
        <v>455</v>
      </c>
      <c r="B3293" s="109" t="s">
        <v>454</v>
      </c>
      <c r="C3293" s="109" t="str">
        <f>VLOOKUP(B3293,Nonpubs!$B$2:$D$193,3,FALSE)</f>
        <v xml:space="preserve">K-12,P                                                                                                                                                                                                                                                                                                                                                                                                                                                                                                                                                                                                                                                                                                                                                                                                                                                                                                                                                                                                                                                                                                                                                                                                                                                                                                                                                                                                                                                                                                                                                                                                                                                                                                                                                                                                                                                                                                                                                                                                                                                                          </v>
      </c>
      <c r="D3293" s="109" t="str">
        <f>VLOOKUP(B3293,Nonpubs!$B$2:$D$193,2,FALSE)</f>
        <v xml:space="preserve">Sandusky City                                               </v>
      </c>
      <c r="E3293" s="109" t="s">
        <v>804</v>
      </c>
      <c r="F3293" s="109" t="s">
        <v>1041</v>
      </c>
      <c r="G3293" s="109" t="s">
        <v>1367</v>
      </c>
      <c r="H3293" s="109" t="s">
        <v>795</v>
      </c>
      <c r="I3293" s="109" t="s">
        <v>1456</v>
      </c>
    </row>
    <row r="3294" spans="1:9">
      <c r="A3294" s="109" t="s">
        <v>455</v>
      </c>
      <c r="B3294" s="109" t="s">
        <v>454</v>
      </c>
      <c r="C3294" s="109" t="str">
        <f>VLOOKUP(B3294,Nonpubs!$B$2:$D$193,3,FALSE)</f>
        <v xml:space="preserve">K-12,P                                                                                                                                                                                                                                                                                                                                                                                                                                                                                                                                                                                                                                                                                                                                                                                                                                                                                                                                                                                                                                                                                                                                                                                                                                                                                                                                                                                                                                                                                                                                                                                                                                                                                                                                                                                                                                                                                                                                                                                                                                                                          </v>
      </c>
      <c r="D3294" s="109" t="str">
        <f>VLOOKUP(B3294,Nonpubs!$B$2:$D$193,2,FALSE)</f>
        <v xml:space="preserve">Sandusky City                                               </v>
      </c>
      <c r="E3294" s="109" t="s">
        <v>741</v>
      </c>
      <c r="F3294" s="109" t="s">
        <v>1100</v>
      </c>
      <c r="G3294" s="109" t="s">
        <v>1433</v>
      </c>
      <c r="H3294" s="109" t="s">
        <v>795</v>
      </c>
      <c r="I3294" s="109" t="s">
        <v>1456</v>
      </c>
    </row>
    <row r="3295" spans="1:9">
      <c r="A3295" s="109" t="s">
        <v>455</v>
      </c>
      <c r="B3295" s="109" t="s">
        <v>454</v>
      </c>
      <c r="C3295" s="109" t="str">
        <f>VLOOKUP(B3295,Nonpubs!$B$2:$D$193,3,FALSE)</f>
        <v xml:space="preserve">K-12,P                                                                                                                                                                                                                                                                                                                                                                                                                                                                                                                                                                                                                                                                                                                                                                                                                                                                                                                                                                                                                                                                                                                                                                                                                                                                                                                                                                                                                                                                                                                                                                                                                                                                                                                                                                                                                                                                                                                                                                                                                                                                          </v>
      </c>
      <c r="D3295" s="109" t="str">
        <f>VLOOKUP(B3295,Nonpubs!$B$2:$D$193,2,FALSE)</f>
        <v xml:space="preserve">Sandusky City                                               </v>
      </c>
      <c r="E3295" s="109" t="s">
        <v>742</v>
      </c>
      <c r="F3295" s="109" t="s">
        <v>1100</v>
      </c>
      <c r="G3295" s="109" t="s">
        <v>1433</v>
      </c>
      <c r="H3295" s="109" t="s">
        <v>795</v>
      </c>
      <c r="I3295" s="109" t="s">
        <v>1456</v>
      </c>
    </row>
    <row r="3296" spans="1:9">
      <c r="A3296" s="109" t="s">
        <v>455</v>
      </c>
      <c r="B3296" s="109" t="s">
        <v>454</v>
      </c>
      <c r="C3296" s="109" t="str">
        <f>VLOOKUP(B3296,Nonpubs!$B$2:$D$193,3,FALSE)</f>
        <v xml:space="preserve">K-12,P                                                                                                                                                                                                                                                                                                                                                                                                                                                                                                                                                                                                                                                                                                                                                                                                                                                                                                                                                                                                                                                                                                                                                                                                                                                                                                                                                                                                                                                                                                                                                                                                                                                                                                                                                                                                                                                                                                                                                                                                                                                                          </v>
      </c>
      <c r="D3296" s="109" t="str">
        <f>VLOOKUP(B3296,Nonpubs!$B$2:$D$193,2,FALSE)</f>
        <v xml:space="preserve">Sandusky City                                               </v>
      </c>
      <c r="E3296" s="109" t="s">
        <v>744</v>
      </c>
      <c r="F3296" s="109" t="s">
        <v>1100</v>
      </c>
      <c r="G3296" s="109" t="s">
        <v>1433</v>
      </c>
      <c r="H3296" s="109" t="s">
        <v>795</v>
      </c>
      <c r="I3296" s="109" t="s">
        <v>1456</v>
      </c>
    </row>
    <row r="3297" spans="1:9">
      <c r="A3297" s="109" t="s">
        <v>455</v>
      </c>
      <c r="B3297" s="109" t="s">
        <v>454</v>
      </c>
      <c r="C3297" s="109" t="str">
        <f>VLOOKUP(B3297,Nonpubs!$B$2:$D$193,3,FALSE)</f>
        <v xml:space="preserve">K-12,P                                                                                                                                                                                                                                                                                                                                                                                                                                                                                                                                                                                                                                                                                                                                                                                                                                                                                                                                                                                                                                                                                                                                                                                                                                                                                                                                                                                                                                                                                                                                                                                                                                                                                                                                                                                                                                                                                                                                                                                                                                                                          </v>
      </c>
      <c r="D3297" s="109" t="str">
        <f>VLOOKUP(B3297,Nonpubs!$B$2:$D$193,2,FALSE)</f>
        <v xml:space="preserve">Sandusky City                                               </v>
      </c>
      <c r="E3297" s="109" t="s">
        <v>743</v>
      </c>
      <c r="F3297" s="109" t="s">
        <v>1100</v>
      </c>
      <c r="G3297" s="109" t="s">
        <v>1433</v>
      </c>
      <c r="H3297" s="109" t="s">
        <v>795</v>
      </c>
      <c r="I3297" s="109" t="s">
        <v>1456</v>
      </c>
    </row>
    <row r="3298" spans="1:9">
      <c r="A3298" s="109" t="s">
        <v>455</v>
      </c>
      <c r="B3298" s="109" t="s">
        <v>454</v>
      </c>
      <c r="C3298" s="109" t="str">
        <f>VLOOKUP(B3298,Nonpubs!$B$2:$D$193,3,FALSE)</f>
        <v xml:space="preserve">K-12,P                                                                                                                                                                                                                                                                                                                                                                                                                                                                                                                                                                                                                                                                                                                                                                                                                                                                                                                                                                                                                                                                                                                                                                                                                                                                                                                                                                                                                                                                                                                                                                                                                                                                                                                                                                                                                                                                                                                                                                                                                                                                          </v>
      </c>
      <c r="D3298" s="109" t="str">
        <f>VLOOKUP(B3298,Nonpubs!$B$2:$D$193,2,FALSE)</f>
        <v xml:space="preserve">Sandusky City                                               </v>
      </c>
      <c r="E3298" s="109" t="s">
        <v>751</v>
      </c>
      <c r="F3298" s="109" t="s">
        <v>1100</v>
      </c>
      <c r="G3298" s="109" t="s">
        <v>1433</v>
      </c>
      <c r="H3298" s="109" t="s">
        <v>795</v>
      </c>
      <c r="I3298" s="109" t="s">
        <v>1456</v>
      </c>
    </row>
    <row r="3299" spans="1:9">
      <c r="A3299" s="109" t="s">
        <v>455</v>
      </c>
      <c r="B3299" s="109" t="s">
        <v>454</v>
      </c>
      <c r="C3299" s="109" t="str">
        <f>VLOOKUP(B3299,Nonpubs!$B$2:$D$193,3,FALSE)</f>
        <v xml:space="preserve">K-12,P                                                                                                                                                                                                                                                                                                                                                                                                                                                                                                                                                                                                                                                                                                                                                                                                                                                                                                                                                                                                                                                                                                                                                                                                                                                                                                                                                                                                                                                                                                                                                                                                                                                                                                                                                                                                                                                                                                                                                                                                                                                                          </v>
      </c>
      <c r="D3299" s="109" t="str">
        <f>VLOOKUP(B3299,Nonpubs!$B$2:$D$193,2,FALSE)</f>
        <v xml:space="preserve">Sandusky City                                               </v>
      </c>
      <c r="E3299" s="109" t="s">
        <v>752</v>
      </c>
      <c r="F3299" s="109" t="s">
        <v>1100</v>
      </c>
      <c r="G3299" s="109" t="s">
        <v>1433</v>
      </c>
      <c r="H3299" s="109" t="s">
        <v>795</v>
      </c>
      <c r="I3299" s="109" t="s">
        <v>1456</v>
      </c>
    </row>
    <row r="3300" spans="1:9">
      <c r="A3300" s="109" t="s">
        <v>455</v>
      </c>
      <c r="B3300" s="109" t="s">
        <v>454</v>
      </c>
      <c r="C3300" s="109" t="str">
        <f>VLOOKUP(B3300,Nonpubs!$B$2:$D$193,3,FALSE)</f>
        <v xml:space="preserve">K-12,P                                                                                                                                                                                                                                                                                                                                                                                                                                                                                                                                                                                                                                                                                                                                                                                                                                                                                                                                                                                                                                                                                                                                                                                                                                                                                                                                                                                                                                                                                                                                                                                                                                                                                                                                                                                                                                                                                                                                                                                                                                                                          </v>
      </c>
      <c r="D3300" s="109" t="str">
        <f>VLOOKUP(B3300,Nonpubs!$B$2:$D$193,2,FALSE)</f>
        <v xml:space="preserve">Sandusky City                                               </v>
      </c>
      <c r="E3300" s="109" t="s">
        <v>804</v>
      </c>
      <c r="F3300" s="109" t="s">
        <v>1100</v>
      </c>
      <c r="G3300" s="109" t="s">
        <v>1433</v>
      </c>
      <c r="H3300" s="109" t="s">
        <v>795</v>
      </c>
      <c r="I3300" s="109" t="s">
        <v>1456</v>
      </c>
    </row>
    <row r="3301" spans="1:9">
      <c r="A3301" s="109" t="s">
        <v>455</v>
      </c>
      <c r="B3301" s="109" t="s">
        <v>454</v>
      </c>
      <c r="C3301" s="109" t="str">
        <f>VLOOKUP(B3301,Nonpubs!$B$2:$D$193,3,FALSE)</f>
        <v xml:space="preserve">K-12,P                                                                                                                                                                                                                                                                                                                                                                                                                                                                                                                                                                                                                                                                                                                                                                                                                                                                                                                                                                                                                                                                                                                                                                                                                                                                                                                                                                                                                                                                                                                                                                                                                                                                                                                                                                                                                                                                                                                                                                                                                                                                          </v>
      </c>
      <c r="D3301" s="109" t="str">
        <f>VLOOKUP(B3301,Nonpubs!$B$2:$D$193,2,FALSE)</f>
        <v xml:space="preserve">Sandusky City                                               </v>
      </c>
      <c r="E3301" s="109" t="s">
        <v>742</v>
      </c>
      <c r="F3301" s="109" t="s">
        <v>1482</v>
      </c>
      <c r="G3301" s="109" t="s">
        <v>1482</v>
      </c>
      <c r="H3301" s="109" t="s">
        <v>1482</v>
      </c>
      <c r="I3301" s="109" t="s">
        <v>1482</v>
      </c>
    </row>
    <row r="3302" spans="1:9">
      <c r="A3302" s="109" t="s">
        <v>455</v>
      </c>
      <c r="B3302" s="109" t="s">
        <v>454</v>
      </c>
      <c r="C3302" s="109" t="str">
        <f>VLOOKUP(B3302,Nonpubs!$B$2:$D$193,3,FALSE)</f>
        <v xml:space="preserve">K-12,P                                                                                                                                                                                                                                                                                                                                                                                                                                                                                                                                                                                                                                                                                                                                                                                                                                                                                                                                                                                                                                                                                                                                                                                                                                                                                                                                                                                                                                                                                                                                                                                                                                                                                                                                                                                                                                                                                                                                                                                                                                                                          </v>
      </c>
      <c r="D3302" s="109" t="str">
        <f>VLOOKUP(B3302,Nonpubs!$B$2:$D$193,2,FALSE)</f>
        <v xml:space="preserve">Sandusky City                                               </v>
      </c>
      <c r="E3302" s="109" t="s">
        <v>751</v>
      </c>
      <c r="F3302" s="109" t="s">
        <v>1482</v>
      </c>
      <c r="G3302" s="109" t="s">
        <v>1482</v>
      </c>
      <c r="H3302" s="109" t="s">
        <v>1482</v>
      </c>
      <c r="I3302" s="109" t="s">
        <v>1482</v>
      </c>
    </row>
    <row r="3303" spans="1:9">
      <c r="A3303" s="109" t="s">
        <v>455</v>
      </c>
      <c r="B3303" s="109" t="s">
        <v>454</v>
      </c>
      <c r="C3303" s="109" t="str">
        <f>VLOOKUP(B3303,Nonpubs!$B$2:$D$193,3,FALSE)</f>
        <v xml:space="preserve">K-12,P                                                                                                                                                                                                                                                                                                                                                                                                                                                                                                                                                                                                                                                                                                                                                                                                                                                                                                                                                                                                                                                                                                                                                                                                                                                                                                                                                                                                                                                                                                                                                                                                                                                                                                                                                                                                                                                                                                                                                                                                                                                                          </v>
      </c>
      <c r="D3303" s="109" t="str">
        <f>VLOOKUP(B3303,Nonpubs!$B$2:$D$193,2,FALSE)</f>
        <v xml:space="preserve">Sandusky City                                               </v>
      </c>
      <c r="E3303" s="109" t="s">
        <v>743</v>
      </c>
      <c r="F3303" s="109" t="s">
        <v>1101</v>
      </c>
      <c r="G3303" s="109" t="s">
        <v>1434</v>
      </c>
      <c r="H3303" s="109" t="s">
        <v>1130</v>
      </c>
      <c r="I3303" s="109" t="s">
        <v>1456</v>
      </c>
    </row>
    <row r="3304" spans="1:9">
      <c r="A3304" s="109" t="s">
        <v>457</v>
      </c>
      <c r="B3304" s="109" t="s">
        <v>456</v>
      </c>
      <c r="C3304" s="109" t="e">
        <f>VLOOKUP(B3304,Nonpubs!$B$2:$D$193,3,FALSE)</f>
        <v>#N/A</v>
      </c>
      <c r="D3304" s="109" t="e">
        <f>VLOOKUP(B3304,Nonpubs!$B$2:$D$193,2,FALSE)</f>
        <v>#N/A</v>
      </c>
      <c r="E3304" s="109" t="s">
        <v>740</v>
      </c>
      <c r="F3304" s="109" t="s">
        <v>828</v>
      </c>
      <c r="G3304" s="109" t="s">
        <v>1140</v>
      </c>
      <c r="H3304" s="109" t="s">
        <v>796</v>
      </c>
      <c r="I3304" s="109" t="s">
        <v>1456</v>
      </c>
    </row>
    <row r="3305" spans="1:9">
      <c r="A3305" s="109" t="s">
        <v>457</v>
      </c>
      <c r="B3305" s="109" t="s">
        <v>456</v>
      </c>
      <c r="C3305" s="109" t="e">
        <f>VLOOKUP(B3305,Nonpubs!$B$2:$D$193,3,FALSE)</f>
        <v>#N/A</v>
      </c>
      <c r="D3305" s="109" t="e">
        <f>VLOOKUP(B3305,Nonpubs!$B$2:$D$193,2,FALSE)</f>
        <v>#N/A</v>
      </c>
      <c r="E3305" s="109" t="s">
        <v>739</v>
      </c>
      <c r="F3305" s="109" t="s">
        <v>834</v>
      </c>
      <c r="G3305" s="109" t="s">
        <v>1146</v>
      </c>
      <c r="H3305" s="109" t="s">
        <v>795</v>
      </c>
      <c r="I3305" s="109" t="s">
        <v>1456</v>
      </c>
    </row>
    <row r="3306" spans="1:9">
      <c r="A3306" s="109" t="s">
        <v>459</v>
      </c>
      <c r="B3306" s="109" t="s">
        <v>458</v>
      </c>
      <c r="C3306" s="109" t="str">
        <f>VLOOKUP(B3306,Nonpubs!$B$2:$D$193,3,FALSE)</f>
        <v xml:space="preserve">P,K-8                                                                                                                                                                                                                                                                                                                                                                                                                                                                                                                                                                                                                                                                                                                                                                                                                                                                                                                                                                                                                                                                                                                                                                                                                                                                                                                                                                                                                                                                                                                                                                                                                                                                                                                                                                                                                                                                                                                                                                                                                                                                           </v>
      </c>
      <c r="D3306" s="109" t="str">
        <f>VLOOKUP(B3306,Nonpubs!$B$2:$D$193,2,FALSE)</f>
        <v xml:space="preserve">Columbus City School District                               </v>
      </c>
      <c r="E3306" s="109" t="s">
        <v>739</v>
      </c>
      <c r="F3306" s="109" t="s">
        <v>954</v>
      </c>
      <c r="G3306" s="109" t="s">
        <v>1274</v>
      </c>
      <c r="H3306" s="109" t="s">
        <v>797</v>
      </c>
      <c r="I3306" s="109" t="s">
        <v>1455</v>
      </c>
    </row>
    <row r="3307" spans="1:9">
      <c r="A3307" s="109" t="s">
        <v>459</v>
      </c>
      <c r="B3307" s="109" t="s">
        <v>458</v>
      </c>
      <c r="C3307" s="109" t="str">
        <f>VLOOKUP(B3307,Nonpubs!$B$2:$D$193,3,FALSE)</f>
        <v xml:space="preserve">P,K-8                                                                                                                                                                                                                                                                                                                                                                                                                                                                                                                                                                                                                                                                                                                                                                                                                                                                                                                                                                                                                                                                                                                                                                                                                                                                                                                                                                                                                                                                                                                                                                                                                                                                                                                                                                                                                                                                                                                                                                                                                                                                           </v>
      </c>
      <c r="D3307" s="109" t="str">
        <f>VLOOKUP(B3307,Nonpubs!$B$2:$D$193,2,FALSE)</f>
        <v xml:space="preserve">Columbus City School District                               </v>
      </c>
      <c r="E3307" s="109" t="s">
        <v>740</v>
      </c>
      <c r="F3307" s="109" t="s">
        <v>954</v>
      </c>
      <c r="G3307" s="109" t="s">
        <v>1274</v>
      </c>
      <c r="H3307" s="109" t="s">
        <v>797</v>
      </c>
      <c r="I3307" s="109" t="s">
        <v>1455</v>
      </c>
    </row>
    <row r="3308" spans="1:9">
      <c r="A3308" s="109" t="s">
        <v>459</v>
      </c>
      <c r="B3308" s="109" t="s">
        <v>458</v>
      </c>
      <c r="C3308" s="109" t="str">
        <f>VLOOKUP(B3308,Nonpubs!$B$2:$D$193,3,FALSE)</f>
        <v xml:space="preserve">P,K-8                                                                                                                                                                                                                                                                                                                                                                                                                                                                                                                                                                                                                                                                                                                                                                                                                                                                                                                                                                                                                                                                                                                                                                                                                                                                                                                                                                                                                                                                                                                                                                                                                                                                                                                                                                                                                                                                                                                                                                                                                                                                           </v>
      </c>
      <c r="D3308" s="109" t="str">
        <f>VLOOKUP(B3308,Nonpubs!$B$2:$D$193,2,FALSE)</f>
        <v xml:space="preserve">Columbus City School District                               </v>
      </c>
      <c r="E3308" s="109" t="s">
        <v>741</v>
      </c>
      <c r="F3308" s="109" t="s">
        <v>954</v>
      </c>
      <c r="G3308" s="109" t="s">
        <v>1274</v>
      </c>
      <c r="H3308" s="109" t="s">
        <v>797</v>
      </c>
      <c r="I3308" s="109" t="s">
        <v>1455</v>
      </c>
    </row>
    <row r="3309" spans="1:9">
      <c r="A3309" s="109" t="s">
        <v>459</v>
      </c>
      <c r="B3309" s="109" t="s">
        <v>458</v>
      </c>
      <c r="C3309" s="109" t="str">
        <f>VLOOKUP(B3309,Nonpubs!$B$2:$D$193,3,FALSE)</f>
        <v xml:space="preserve">P,K-8                                                                                                                                                                                                                                                                                                                                                                                                                                                                                                                                                                                                                                                                                                                                                                                                                                                                                                                                                                                                                                                                                                                                                                                                                                                                                                                                                                                                                                                                                                                                                                                                                                                                                                                                                                                                                                                                                                                                                                                                                                                                           </v>
      </c>
      <c r="D3309" s="109" t="str">
        <f>VLOOKUP(B3309,Nonpubs!$B$2:$D$193,2,FALSE)</f>
        <v xml:space="preserve">Columbus City School District                               </v>
      </c>
      <c r="E3309" s="109" t="s">
        <v>739</v>
      </c>
      <c r="F3309" s="109" t="s">
        <v>1064</v>
      </c>
      <c r="G3309" s="109" t="s">
        <v>1393</v>
      </c>
      <c r="H3309" s="109" t="s">
        <v>796</v>
      </c>
      <c r="I3309" s="109" t="s">
        <v>1456</v>
      </c>
    </row>
    <row r="3310" spans="1:9">
      <c r="A3310" s="109" t="s">
        <v>459</v>
      </c>
      <c r="B3310" s="109" t="s">
        <v>458</v>
      </c>
      <c r="C3310" s="109" t="str">
        <f>VLOOKUP(B3310,Nonpubs!$B$2:$D$193,3,FALSE)</f>
        <v xml:space="preserve">P,K-8                                                                                                                                                                                                                                                                                                                                                                                                                                                                                                                                                                                                                                                                                                                                                                                                                                                                                                                                                                                                                                                                                                                                                                                                                                                                                                                                                                                                                                                                                                                                                                                                                                                                                                                                                                                                                                                                                                                                                                                                                                                                           </v>
      </c>
      <c r="D3310" s="109" t="str">
        <f>VLOOKUP(B3310,Nonpubs!$B$2:$D$193,2,FALSE)</f>
        <v xml:space="preserve">Columbus City School District                               </v>
      </c>
      <c r="E3310" s="109" t="s">
        <v>741</v>
      </c>
      <c r="F3310" s="109" t="s">
        <v>1064</v>
      </c>
      <c r="G3310" s="109" t="s">
        <v>1393</v>
      </c>
      <c r="H3310" s="109" t="s">
        <v>796</v>
      </c>
      <c r="I3310" s="109" t="s">
        <v>1456</v>
      </c>
    </row>
    <row r="3311" spans="1:9">
      <c r="A3311" s="109" t="s">
        <v>459</v>
      </c>
      <c r="B3311" s="109" t="s">
        <v>458</v>
      </c>
      <c r="C3311" s="109" t="str">
        <f>VLOOKUP(B3311,Nonpubs!$B$2:$D$193,3,FALSE)</f>
        <v xml:space="preserve">P,K-8                                                                                                                                                                                                                                                                                                                                                                                                                                                                                                                                                                                                                                                                                                                                                                                                                                                                                                                                                                                                                                                                                                                                                                                                                                                                                                                                                                                                                                                                                                                                                                                                                                                                                                                                                                                                                                                                                                                                                                                                                                                                           </v>
      </c>
      <c r="D3311" s="109" t="str">
        <f>VLOOKUP(B3311,Nonpubs!$B$2:$D$193,2,FALSE)</f>
        <v xml:space="preserve">Columbus City School District                               </v>
      </c>
      <c r="E3311" s="109" t="s">
        <v>744</v>
      </c>
      <c r="F3311" s="109" t="s">
        <v>836</v>
      </c>
      <c r="G3311" s="109" t="s">
        <v>1148</v>
      </c>
      <c r="H3311" s="109" t="s">
        <v>797</v>
      </c>
      <c r="I3311" s="109" t="s">
        <v>1456</v>
      </c>
    </row>
    <row r="3312" spans="1:9">
      <c r="A3312" s="109" t="s">
        <v>459</v>
      </c>
      <c r="B3312" s="109" t="s">
        <v>458</v>
      </c>
      <c r="C3312" s="109" t="str">
        <f>VLOOKUP(B3312,Nonpubs!$B$2:$D$193,3,FALSE)</f>
        <v xml:space="preserve">P,K-8                                                                                                                                                                                                                                                                                                                                                                                                                                                                                                                                                                                                                                                                                                                                                                                                                                                                                                                                                                                                                                                                                                                                                                                                                                                                                                                                                                                                                                                                                                                                                                                                                                                                                                                                                                                                                                                                                                                                                                                                                                                                           </v>
      </c>
      <c r="D3312" s="109" t="str">
        <f>VLOOKUP(B3312,Nonpubs!$B$2:$D$193,2,FALSE)</f>
        <v xml:space="preserve">Columbus City School District                               </v>
      </c>
      <c r="E3312" s="109" t="s">
        <v>739</v>
      </c>
      <c r="F3312" s="109" t="s">
        <v>825</v>
      </c>
      <c r="G3312" s="109" t="s">
        <v>1137</v>
      </c>
      <c r="H3312" s="109" t="s">
        <v>796</v>
      </c>
      <c r="I3312" s="109" t="s">
        <v>1456</v>
      </c>
    </row>
    <row r="3313" spans="1:9">
      <c r="A3313" s="109" t="s">
        <v>459</v>
      </c>
      <c r="B3313" s="109" t="s">
        <v>458</v>
      </c>
      <c r="C3313" s="109" t="str">
        <f>VLOOKUP(B3313,Nonpubs!$B$2:$D$193,3,FALSE)</f>
        <v xml:space="preserve">P,K-8                                                                                                                                                                                                                                                                                                                                                                                                                                                                                                                                                                                                                                                                                                                                                                                                                                                                                                                                                                                                                                                                                                                                                                                                                                                                                                                                                                                                                                                                                                                                                                                                                                                                                                                                                                                                                                                                                                                                                                                                                                                                           </v>
      </c>
      <c r="D3313" s="109" t="str">
        <f>VLOOKUP(B3313,Nonpubs!$B$2:$D$193,2,FALSE)</f>
        <v xml:space="preserve">Columbus City School District                               </v>
      </c>
      <c r="E3313" s="109" t="s">
        <v>740</v>
      </c>
      <c r="F3313" s="109" t="s">
        <v>825</v>
      </c>
      <c r="G3313" s="109" t="s">
        <v>1137</v>
      </c>
      <c r="H3313" s="109" t="s">
        <v>796</v>
      </c>
      <c r="I3313" s="109" t="s">
        <v>1456</v>
      </c>
    </row>
    <row r="3314" spans="1:9">
      <c r="A3314" s="109" t="s">
        <v>459</v>
      </c>
      <c r="B3314" s="109" t="s">
        <v>458</v>
      </c>
      <c r="C3314" s="109" t="str">
        <f>VLOOKUP(B3314,Nonpubs!$B$2:$D$193,3,FALSE)</f>
        <v xml:space="preserve">P,K-8                                                                                                                                                                                                                                                                                                                                                                                                                                                                                                                                                                                                                                                                                                                                                                                                                                                                                                                                                                                                                                                                                                                                                                                                                                                                                                                                                                                                                                                                                                                                                                                                                                                                                                                                                                                                                                                                                                                                                                                                                                                                           </v>
      </c>
      <c r="D3314" s="109" t="str">
        <f>VLOOKUP(B3314,Nonpubs!$B$2:$D$193,2,FALSE)</f>
        <v xml:space="preserve">Columbus City School District                               </v>
      </c>
      <c r="E3314" s="109" t="s">
        <v>741</v>
      </c>
      <c r="F3314" s="109" t="s">
        <v>825</v>
      </c>
      <c r="G3314" s="109" t="s">
        <v>1137</v>
      </c>
      <c r="H3314" s="109" t="s">
        <v>796</v>
      </c>
      <c r="I3314" s="109" t="s">
        <v>1456</v>
      </c>
    </row>
    <row r="3315" spans="1:9">
      <c r="A3315" s="109" t="s">
        <v>459</v>
      </c>
      <c r="B3315" s="109" t="s">
        <v>458</v>
      </c>
      <c r="C3315" s="109" t="str">
        <f>VLOOKUP(B3315,Nonpubs!$B$2:$D$193,3,FALSE)</f>
        <v xml:space="preserve">P,K-8                                                                                                                                                                                                                                                                                                                                                                                                                                                                                                                                                                                                                                                                                                                                                                                                                                                                                                                                                                                                                                                                                                                                                                                                                                                                                                                                                                                                                                                                                                                                                                                                                                                                                                                                                                                                                                                                                                                                                                                                                                                                           </v>
      </c>
      <c r="D3315" s="109" t="str">
        <f>VLOOKUP(B3315,Nonpubs!$B$2:$D$193,2,FALSE)</f>
        <v xml:space="preserve">Columbus City School District                               </v>
      </c>
      <c r="E3315" s="109" t="s">
        <v>742</v>
      </c>
      <c r="F3315" s="109" t="s">
        <v>825</v>
      </c>
      <c r="G3315" s="109" t="s">
        <v>1137</v>
      </c>
      <c r="H3315" s="109" t="s">
        <v>796</v>
      </c>
      <c r="I3315" s="109" t="s">
        <v>1456</v>
      </c>
    </row>
    <row r="3316" spans="1:9">
      <c r="A3316" s="109" t="s">
        <v>459</v>
      </c>
      <c r="B3316" s="109" t="s">
        <v>458</v>
      </c>
      <c r="C3316" s="109" t="str">
        <f>VLOOKUP(B3316,Nonpubs!$B$2:$D$193,3,FALSE)</f>
        <v xml:space="preserve">P,K-8                                                                                                                                                                                                                                                                                                                                                                                                                                                                                                                                                                                                                                                                                                                                                                                                                                                                                                                                                                                                                                                                                                                                                                                                                                                                                                                                                                                                                                                                                                                                                                                                                                                                                                                                                                                                                                                                                                                                                                                                                                                                           </v>
      </c>
      <c r="D3316" s="109" t="str">
        <f>VLOOKUP(B3316,Nonpubs!$B$2:$D$193,2,FALSE)</f>
        <v xml:space="preserve">Columbus City School District                               </v>
      </c>
      <c r="E3316" s="109" t="s">
        <v>740</v>
      </c>
      <c r="F3316" s="109" t="s">
        <v>826</v>
      </c>
      <c r="G3316" s="109" t="s">
        <v>1138</v>
      </c>
      <c r="H3316" s="109" t="s">
        <v>796</v>
      </c>
      <c r="I3316" s="109" t="s">
        <v>1456</v>
      </c>
    </row>
    <row r="3317" spans="1:9">
      <c r="A3317" s="109" t="s">
        <v>459</v>
      </c>
      <c r="B3317" s="109" t="s">
        <v>458</v>
      </c>
      <c r="C3317" s="109" t="str">
        <f>VLOOKUP(B3317,Nonpubs!$B$2:$D$193,3,FALSE)</f>
        <v xml:space="preserve">P,K-8                                                                                                                                                                                                                                                                                                                                                                                                                                                                                                                                                                                                                                                                                                                                                                                                                                                                                                                                                                                                                                                                                                                                                                                                                                                                                                                                                                                                                                                                                                                                                                                                                                                                                                                                                                                                                                                                                                                                                                                                                                                                           </v>
      </c>
      <c r="D3317" s="109" t="str">
        <f>VLOOKUP(B3317,Nonpubs!$B$2:$D$193,2,FALSE)</f>
        <v xml:space="preserve">Columbus City School District                               </v>
      </c>
      <c r="E3317" s="109" t="s">
        <v>739</v>
      </c>
      <c r="F3317" s="109" t="s">
        <v>827</v>
      </c>
      <c r="G3317" s="109" t="s">
        <v>1139</v>
      </c>
      <c r="H3317" s="109" t="s">
        <v>797</v>
      </c>
      <c r="I3317" s="109" t="s">
        <v>1456</v>
      </c>
    </row>
    <row r="3318" spans="1:9">
      <c r="A3318" s="109" t="s">
        <v>459</v>
      </c>
      <c r="B3318" s="109" t="s">
        <v>458</v>
      </c>
      <c r="C3318" s="109" t="str">
        <f>VLOOKUP(B3318,Nonpubs!$B$2:$D$193,3,FALSE)</f>
        <v xml:space="preserve">P,K-8                                                                                                                                                                                                                                                                                                                                                                                                                                                                                                                                                                                                                                                                                                                                                                                                                                                                                                                                                                                                                                                                                                                                                                                                                                                                                                                                                                                                                                                                                                                                                                                                                                                                                                                                                                                                                                                                                                                                                                                                                                                                           </v>
      </c>
      <c r="D3318" s="109" t="str">
        <f>VLOOKUP(B3318,Nonpubs!$B$2:$D$193,2,FALSE)</f>
        <v xml:space="preserve">Columbus City School District                               </v>
      </c>
      <c r="E3318" s="109" t="s">
        <v>741</v>
      </c>
      <c r="F3318" s="109" t="s">
        <v>827</v>
      </c>
      <c r="G3318" s="109" t="s">
        <v>1139</v>
      </c>
      <c r="H3318" s="109" t="s">
        <v>797</v>
      </c>
      <c r="I3318" s="109" t="s">
        <v>1456</v>
      </c>
    </row>
    <row r="3319" spans="1:9">
      <c r="A3319" s="109" t="s">
        <v>459</v>
      </c>
      <c r="B3319" s="109" t="s">
        <v>458</v>
      </c>
      <c r="C3319" s="109" t="str">
        <f>VLOOKUP(B3319,Nonpubs!$B$2:$D$193,3,FALSE)</f>
        <v xml:space="preserve">P,K-8                                                                                                                                                                                                                                                                                                                                                                                                                                                                                                                                                                                                                                                                                                                                                                                                                                                                                                                                                                                                                                                                                                                                                                                                                                                                                                                                                                                                                                                                                                                                                                                                                                                                                                                                                                                                                                                                                                                                                                                                                                                                           </v>
      </c>
      <c r="D3319" s="109" t="str">
        <f>VLOOKUP(B3319,Nonpubs!$B$2:$D$193,2,FALSE)</f>
        <v xml:space="preserve">Columbus City School District                               </v>
      </c>
      <c r="E3319" s="109" t="s">
        <v>740</v>
      </c>
      <c r="F3319" s="109" t="s">
        <v>845</v>
      </c>
      <c r="G3319" s="109" t="s">
        <v>1157</v>
      </c>
      <c r="H3319" s="109" t="s">
        <v>797</v>
      </c>
      <c r="I3319" s="109" t="s">
        <v>1456</v>
      </c>
    </row>
    <row r="3320" spans="1:9">
      <c r="A3320" s="109" t="s">
        <v>459</v>
      </c>
      <c r="B3320" s="109" t="s">
        <v>458</v>
      </c>
      <c r="C3320" s="109" t="str">
        <f>VLOOKUP(B3320,Nonpubs!$B$2:$D$193,3,FALSE)</f>
        <v xml:space="preserve">P,K-8                                                                                                                                                                                                                                                                                                                                                                                                                                                                                                                                                                                                                                                                                                                                                                                                                                                                                                                                                                                                                                                                                                                                                                                                                                                                                                                                                                                                                                                                                                                                                                                                                                                                                                                                                                                                                                                                                                                                                                                                                                                                           </v>
      </c>
      <c r="D3320" s="109" t="str">
        <f>VLOOKUP(B3320,Nonpubs!$B$2:$D$193,2,FALSE)</f>
        <v xml:space="preserve">Columbus City School District                               </v>
      </c>
      <c r="E3320" s="109" t="s">
        <v>740</v>
      </c>
      <c r="F3320" s="109" t="s">
        <v>838</v>
      </c>
      <c r="G3320" s="109" t="s">
        <v>1150</v>
      </c>
      <c r="H3320" s="109" t="s">
        <v>797</v>
      </c>
      <c r="I3320" s="109" t="s">
        <v>1456</v>
      </c>
    </row>
    <row r="3321" spans="1:9">
      <c r="A3321" s="109" t="s">
        <v>459</v>
      </c>
      <c r="B3321" s="109" t="s">
        <v>458</v>
      </c>
      <c r="C3321" s="109" t="str">
        <f>VLOOKUP(B3321,Nonpubs!$B$2:$D$193,3,FALSE)</f>
        <v xml:space="preserve">P,K-8                                                                                                                                                                                                                                                                                                                                                                                                                                                                                                                                                                                                                                                                                                                                                                                                                                                                                                                                                                                                                                                                                                                                                                                                                                                                                                                                                                                                                                                                                                                                                                                                                                                                                                                                                                                                                                                                                                                                                                                                                                                                           </v>
      </c>
      <c r="D3321" s="109" t="str">
        <f>VLOOKUP(B3321,Nonpubs!$B$2:$D$193,2,FALSE)</f>
        <v xml:space="preserve">Columbus City School District                               </v>
      </c>
      <c r="E3321" s="109" t="s">
        <v>744</v>
      </c>
      <c r="F3321" s="109" t="s">
        <v>838</v>
      </c>
      <c r="G3321" s="109" t="s">
        <v>1150</v>
      </c>
      <c r="H3321" s="109" t="s">
        <v>797</v>
      </c>
      <c r="I3321" s="109" t="s">
        <v>1456</v>
      </c>
    </row>
    <row r="3322" spans="1:9">
      <c r="A3322" s="109" t="s">
        <v>459</v>
      </c>
      <c r="B3322" s="109" t="s">
        <v>458</v>
      </c>
      <c r="C3322" s="109" t="str">
        <f>VLOOKUP(B3322,Nonpubs!$B$2:$D$193,3,FALSE)</f>
        <v xml:space="preserve">P,K-8                                                                                                                                                                                                                                                                                                                                                                                                                                                                                                                                                                                                                                                                                                                                                                                                                                                                                                                                                                                                                                                                                                                                                                                                                                                                                                                                                                                                                                                                                                                                                                                                                                                                                                                                                                                                                                                                                                                                                                                                                                                                           </v>
      </c>
      <c r="D3322" s="109" t="str">
        <f>VLOOKUP(B3322,Nonpubs!$B$2:$D$193,2,FALSE)</f>
        <v xml:space="preserve">Columbus City School District                               </v>
      </c>
      <c r="E3322" s="109" t="s">
        <v>740</v>
      </c>
      <c r="F3322" s="109" t="s">
        <v>847</v>
      </c>
      <c r="G3322" s="109" t="s">
        <v>1159</v>
      </c>
      <c r="H3322" s="109" t="s">
        <v>797</v>
      </c>
      <c r="I3322" s="109" t="s">
        <v>1455</v>
      </c>
    </row>
    <row r="3323" spans="1:9">
      <c r="A3323" s="109" t="s">
        <v>459</v>
      </c>
      <c r="B3323" s="109" t="s">
        <v>458</v>
      </c>
      <c r="C3323" s="109" t="str">
        <f>VLOOKUP(B3323,Nonpubs!$B$2:$D$193,3,FALSE)</f>
        <v xml:space="preserve">P,K-8                                                                                                                                                                                                                                                                                                                                                                                                                                                                                                                                                                                                                                                                                                                                                                                                                                                                                                                                                                                                                                                                                                                                                                                                                                                                                                                                                                                                                                                                                                                                                                                                                                                                                                                                                                                                                                                                                                                                                                                                                                                                           </v>
      </c>
      <c r="D3323" s="109" t="str">
        <f>VLOOKUP(B3323,Nonpubs!$B$2:$D$193,2,FALSE)</f>
        <v xml:space="preserve">Columbus City School District                               </v>
      </c>
      <c r="E3323" s="109" t="s">
        <v>741</v>
      </c>
      <c r="F3323" s="109" t="s">
        <v>847</v>
      </c>
      <c r="G3323" s="109" t="s">
        <v>1159</v>
      </c>
      <c r="H3323" s="109" t="s">
        <v>797</v>
      </c>
      <c r="I3323" s="109" t="s">
        <v>1455</v>
      </c>
    </row>
    <row r="3324" spans="1:9">
      <c r="A3324" s="109" t="s">
        <v>459</v>
      </c>
      <c r="B3324" s="109" t="s">
        <v>458</v>
      </c>
      <c r="C3324" s="109" t="str">
        <f>VLOOKUP(B3324,Nonpubs!$B$2:$D$193,3,FALSE)</f>
        <v xml:space="preserve">P,K-8                                                                                                                                                                                                                                                                                                                                                                                                                                                                                                                                                                                                                                                                                                                                                                                                                                                                                                                                                                                                                                                                                                                                                                                                                                                                                                                                                                                                                                                                                                                                                                                                                                                                                                                                                                                                                                                                                                                                                                                                                                                                           </v>
      </c>
      <c r="D3324" s="109" t="str">
        <f>VLOOKUP(B3324,Nonpubs!$B$2:$D$193,2,FALSE)</f>
        <v xml:space="preserve">Columbus City School District                               </v>
      </c>
      <c r="E3324" s="109" t="s">
        <v>739</v>
      </c>
      <c r="F3324" s="109" t="s">
        <v>828</v>
      </c>
      <c r="G3324" s="109" t="s">
        <v>1140</v>
      </c>
      <c r="H3324" s="109" t="s">
        <v>796</v>
      </c>
      <c r="I3324" s="109" t="s">
        <v>1456</v>
      </c>
    </row>
    <row r="3325" spans="1:9">
      <c r="A3325" s="109" t="s">
        <v>459</v>
      </c>
      <c r="B3325" s="109" t="s">
        <v>458</v>
      </c>
      <c r="C3325" s="109" t="str">
        <f>VLOOKUP(B3325,Nonpubs!$B$2:$D$193,3,FALSE)</f>
        <v xml:space="preserve">P,K-8                                                                                                                                                                                                                                                                                                                                                                                                                                                                                                                                                                                                                                                                                                                                                                                                                                                                                                                                                                                                                                                                                                                                                                                                                                                                                                                                                                                                                                                                                                                                                                                                                                                                                                                                                                                                                                                                                                                                                                                                                                                                           </v>
      </c>
      <c r="D3325" s="109" t="str">
        <f>VLOOKUP(B3325,Nonpubs!$B$2:$D$193,2,FALSE)</f>
        <v xml:space="preserve">Columbus City School District                               </v>
      </c>
      <c r="E3325" s="109" t="s">
        <v>741</v>
      </c>
      <c r="F3325" s="109" t="s">
        <v>829</v>
      </c>
      <c r="G3325" s="109" t="s">
        <v>1141</v>
      </c>
      <c r="H3325" s="109" t="s">
        <v>795</v>
      </c>
      <c r="I3325" s="109" t="s">
        <v>1456</v>
      </c>
    </row>
    <row r="3326" spans="1:9">
      <c r="A3326" s="109" t="s">
        <v>459</v>
      </c>
      <c r="B3326" s="109" t="s">
        <v>458</v>
      </c>
      <c r="C3326" s="109" t="str">
        <f>VLOOKUP(B3326,Nonpubs!$B$2:$D$193,3,FALSE)</f>
        <v xml:space="preserve">P,K-8                                                                                                                                                                                                                                                                                                                                                                                                                                                                                                                                                                                                                                                                                                                                                                                                                                                                                                                                                                                                                                                                                                                                                                                                                                                                                                                                                                                                                                                                                                                                                                                                                                                                                                                                                                                                                                                                                                                                                                                                                                                                           </v>
      </c>
      <c r="D3326" s="109" t="str">
        <f>VLOOKUP(B3326,Nonpubs!$B$2:$D$193,2,FALSE)</f>
        <v xml:space="preserve">Columbus City School District                               </v>
      </c>
      <c r="E3326" s="109" t="s">
        <v>744</v>
      </c>
      <c r="F3326" s="109" t="s">
        <v>829</v>
      </c>
      <c r="G3326" s="109" t="s">
        <v>1141</v>
      </c>
      <c r="H3326" s="109" t="s">
        <v>795</v>
      </c>
      <c r="I3326" s="109" t="s">
        <v>1456</v>
      </c>
    </row>
    <row r="3327" spans="1:9">
      <c r="A3327" s="109" t="s">
        <v>459</v>
      </c>
      <c r="B3327" s="109" t="s">
        <v>458</v>
      </c>
      <c r="C3327" s="109" t="str">
        <f>VLOOKUP(B3327,Nonpubs!$B$2:$D$193,3,FALSE)</f>
        <v xml:space="preserve">P,K-8                                                                                                                                                                                                                                                                                                                                                                                                                                                                                                                                                                                                                                                                                                                                                                                                                                                                                                                                                                                                                                                                                                                                                                                                                                                                                                                                                                                                                                                                                                                                                                                                                                                                                                                                                                                                                                                                                                                                                                                                                                                                           </v>
      </c>
      <c r="D3327" s="109" t="str">
        <f>VLOOKUP(B3327,Nonpubs!$B$2:$D$193,2,FALSE)</f>
        <v xml:space="preserve">Columbus City School District                               </v>
      </c>
      <c r="E3327" s="109" t="s">
        <v>740</v>
      </c>
      <c r="F3327" s="109" t="s">
        <v>955</v>
      </c>
      <c r="G3327" s="109" t="s">
        <v>1275</v>
      </c>
      <c r="H3327" s="109" t="s">
        <v>795</v>
      </c>
      <c r="I3327" s="109" t="s">
        <v>1456</v>
      </c>
    </row>
    <row r="3328" spans="1:9">
      <c r="A3328" s="109" t="s">
        <v>459</v>
      </c>
      <c r="B3328" s="109" t="s">
        <v>458</v>
      </c>
      <c r="C3328" s="109" t="str">
        <f>VLOOKUP(B3328,Nonpubs!$B$2:$D$193,3,FALSE)</f>
        <v xml:space="preserve">P,K-8                                                                                                                                                                                                                                                                                                                                                                                                                                                                                                                                                                                                                                                                                                                                                                                                                                                                                                                                                                                                                                                                                                                                                                                                                                                                                                                                                                                                                                                                                                                                                                                                                                                                                                                                                                                                                                                                                                                                                                                                                                                                           </v>
      </c>
      <c r="D3328" s="109" t="str">
        <f>VLOOKUP(B3328,Nonpubs!$B$2:$D$193,2,FALSE)</f>
        <v xml:space="preserve">Columbus City School District                               </v>
      </c>
      <c r="E3328" s="109" t="s">
        <v>741</v>
      </c>
      <c r="F3328" s="109" t="s">
        <v>955</v>
      </c>
      <c r="G3328" s="109" t="s">
        <v>1275</v>
      </c>
      <c r="H3328" s="109" t="s">
        <v>795</v>
      </c>
      <c r="I3328" s="109" t="s">
        <v>1456</v>
      </c>
    </row>
    <row r="3329" spans="1:9">
      <c r="A3329" s="109" t="s">
        <v>459</v>
      </c>
      <c r="B3329" s="109" t="s">
        <v>458</v>
      </c>
      <c r="C3329" s="109" t="str">
        <f>VLOOKUP(B3329,Nonpubs!$B$2:$D$193,3,FALSE)</f>
        <v xml:space="preserve">P,K-8                                                                                                                                                                                                                                                                                                                                                                                                                                                                                                                                                                                                                                                                                                                                                                                                                                                                                                                                                                                                                                                                                                                                                                                                                                                                                                                                                                                                                                                                                                                                                                                                                                                                                                                                                                                                                                                                                                                                                                                                                                                                           </v>
      </c>
      <c r="D3329" s="109" t="str">
        <f>VLOOKUP(B3329,Nonpubs!$B$2:$D$193,2,FALSE)</f>
        <v xml:space="preserve">Columbus City School District                               </v>
      </c>
      <c r="E3329" s="109" t="s">
        <v>744</v>
      </c>
      <c r="F3329" s="109" t="s">
        <v>955</v>
      </c>
      <c r="G3329" s="109" t="s">
        <v>1275</v>
      </c>
      <c r="H3329" s="109" t="s">
        <v>795</v>
      </c>
      <c r="I3329" s="109" t="s">
        <v>1456</v>
      </c>
    </row>
    <row r="3330" spans="1:9">
      <c r="A3330" s="109" t="s">
        <v>459</v>
      </c>
      <c r="B3330" s="109" t="s">
        <v>458</v>
      </c>
      <c r="C3330" s="109" t="str">
        <f>VLOOKUP(B3330,Nonpubs!$B$2:$D$193,3,FALSE)</f>
        <v xml:space="preserve">P,K-8                                                                                                                                                                                                                                                                                                                                                                                                                                                                                                                                                                                                                                                                                                                                                                                                                                                                                                                                                                                                                                                                                                                                                                                                                                                                                                                                                                                                                                                                                                                                                                                                                                                                                                                                                                                                                                                                                                                                                                                                                                                                           </v>
      </c>
      <c r="D3330" s="109" t="str">
        <f>VLOOKUP(B3330,Nonpubs!$B$2:$D$193,2,FALSE)</f>
        <v xml:space="preserve">Columbus City School District                               </v>
      </c>
      <c r="E3330" s="109" t="s">
        <v>740</v>
      </c>
      <c r="F3330" s="109" t="s">
        <v>1015</v>
      </c>
      <c r="G3330" s="109" t="s">
        <v>1339</v>
      </c>
      <c r="H3330" s="109" t="s">
        <v>796</v>
      </c>
      <c r="I3330" s="109" t="s">
        <v>1456</v>
      </c>
    </row>
    <row r="3331" spans="1:9">
      <c r="A3331" s="109" t="s">
        <v>459</v>
      </c>
      <c r="B3331" s="109" t="s">
        <v>458</v>
      </c>
      <c r="C3331" s="109" t="str">
        <f>VLOOKUP(B3331,Nonpubs!$B$2:$D$193,3,FALSE)</f>
        <v xml:space="preserve">P,K-8                                                                                                                                                                                                                                                                                                                                                                                                                                                                                                                                                                                                                                                                                                                                                                                                                                                                                                                                                                                                                                                                                                                                                                                                                                                                                                                                                                                                                                                                                                                                                                                                                                                                                                                                                                                                                                                                                                                                                                                                                                                                           </v>
      </c>
      <c r="D3331" s="109" t="str">
        <f>VLOOKUP(B3331,Nonpubs!$B$2:$D$193,2,FALSE)</f>
        <v xml:space="preserve">Columbus City School District                               </v>
      </c>
      <c r="E3331" s="109" t="s">
        <v>741</v>
      </c>
      <c r="F3331" s="109" t="s">
        <v>1015</v>
      </c>
      <c r="G3331" s="109" t="s">
        <v>1339</v>
      </c>
      <c r="H3331" s="109" t="s">
        <v>796</v>
      </c>
      <c r="I3331" s="109" t="s">
        <v>1456</v>
      </c>
    </row>
    <row r="3332" spans="1:9">
      <c r="A3332" s="109" t="s">
        <v>459</v>
      </c>
      <c r="B3332" s="109" t="s">
        <v>458</v>
      </c>
      <c r="C3332" s="109" t="str">
        <f>VLOOKUP(B3332,Nonpubs!$B$2:$D$193,3,FALSE)</f>
        <v xml:space="preserve">P,K-8                                                                                                                                                                                                                                                                                                                                                                                                                                                                                                                                                                                                                                                                                                                                                                                                                                                                                                                                                                                                                                                                                                                                                                                                                                                                                                                                                                                                                                                                                                                                                                                                                                                                                                                                                                                                                                                                                                                                                                                                                                                                           </v>
      </c>
      <c r="D3332" s="109" t="str">
        <f>VLOOKUP(B3332,Nonpubs!$B$2:$D$193,2,FALSE)</f>
        <v xml:space="preserve">Columbus City School District                               </v>
      </c>
      <c r="E3332" s="109" t="s">
        <v>742</v>
      </c>
      <c r="F3332" s="109" t="s">
        <v>1015</v>
      </c>
      <c r="G3332" s="109" t="s">
        <v>1339</v>
      </c>
      <c r="H3332" s="109" t="s">
        <v>796</v>
      </c>
      <c r="I3332" s="109" t="s">
        <v>1456</v>
      </c>
    </row>
    <row r="3333" spans="1:9">
      <c r="A3333" s="109" t="s">
        <v>459</v>
      </c>
      <c r="B3333" s="109" t="s">
        <v>458</v>
      </c>
      <c r="C3333" s="109" t="str">
        <f>VLOOKUP(B3333,Nonpubs!$B$2:$D$193,3,FALSE)</f>
        <v xml:space="preserve">P,K-8                                                                                                                                                                                                                                                                                                                                                                                                                                                                                                                                                                                                                                                                                                                                                                                                                                                                                                                                                                                                                                                                                                                                                                                                                                                                                                                                                                                                                                                                                                                                                                                                                                                                                                                                                                                                                                                                                                                                                                                                                                                                           </v>
      </c>
      <c r="D3333" s="109" t="str">
        <f>VLOOKUP(B3333,Nonpubs!$B$2:$D$193,2,FALSE)</f>
        <v xml:space="preserve">Columbus City School District                               </v>
      </c>
      <c r="E3333" s="109" t="s">
        <v>740</v>
      </c>
      <c r="F3333" s="109" t="s">
        <v>841</v>
      </c>
      <c r="G3333" s="109" t="s">
        <v>1153</v>
      </c>
      <c r="H3333" s="109" t="s">
        <v>797</v>
      </c>
      <c r="I3333" s="109" t="s">
        <v>1456</v>
      </c>
    </row>
    <row r="3334" spans="1:9">
      <c r="A3334" s="109" t="s">
        <v>459</v>
      </c>
      <c r="B3334" s="109" t="s">
        <v>458</v>
      </c>
      <c r="C3334" s="109" t="str">
        <f>VLOOKUP(B3334,Nonpubs!$B$2:$D$193,3,FALSE)</f>
        <v xml:space="preserve">P,K-8                                                                                                                                                                                                                                                                                                                                                                                                                                                                                                                                                                                                                                                                                                                                                                                                                                                                                                                                                                                                                                                                                                                                                                                                                                                                                                                                                                                                                                                                                                                                                                                                                                                                                                                                                                                                                                                                                                                                                                                                                                                                           </v>
      </c>
      <c r="D3334" s="109" t="str">
        <f>VLOOKUP(B3334,Nonpubs!$B$2:$D$193,2,FALSE)</f>
        <v xml:space="preserve">Columbus City School District                               </v>
      </c>
      <c r="E3334" s="109" t="s">
        <v>743</v>
      </c>
      <c r="F3334" s="109" t="s">
        <v>841</v>
      </c>
      <c r="G3334" s="109" t="s">
        <v>1153</v>
      </c>
      <c r="H3334" s="109" t="s">
        <v>797</v>
      </c>
      <c r="I3334" s="109" t="s">
        <v>1456</v>
      </c>
    </row>
    <row r="3335" spans="1:9">
      <c r="A3335" s="109" t="s">
        <v>459</v>
      </c>
      <c r="B3335" s="109" t="s">
        <v>458</v>
      </c>
      <c r="C3335" s="109" t="str">
        <f>VLOOKUP(B3335,Nonpubs!$B$2:$D$193,3,FALSE)</f>
        <v xml:space="preserve">P,K-8                                                                                                                                                                                                                                                                                                                                                                                                                                                                                                                                                                                                                                                                                                                                                                                                                                                                                                                                                                                                                                                                                                                                                                                                                                                                                                                                                                                                                                                                                                                                                                                                                                                                                                                                                                                                                                                                                                                                                                                                                                                                           </v>
      </c>
      <c r="D3335" s="109" t="str">
        <f>VLOOKUP(B3335,Nonpubs!$B$2:$D$193,2,FALSE)</f>
        <v xml:space="preserve">Columbus City School District                               </v>
      </c>
      <c r="E3335" s="109" t="s">
        <v>740</v>
      </c>
      <c r="F3335" s="109" t="s">
        <v>830</v>
      </c>
      <c r="G3335" s="109" t="s">
        <v>1142</v>
      </c>
      <c r="H3335" s="109" t="s">
        <v>796</v>
      </c>
      <c r="I3335" s="109" t="s">
        <v>1456</v>
      </c>
    </row>
    <row r="3336" spans="1:9">
      <c r="A3336" s="109" t="s">
        <v>459</v>
      </c>
      <c r="B3336" s="109" t="s">
        <v>458</v>
      </c>
      <c r="C3336" s="109" t="str">
        <f>VLOOKUP(B3336,Nonpubs!$B$2:$D$193,3,FALSE)</f>
        <v xml:space="preserve">P,K-8                                                                                                                                                                                                                                                                                                                                                                                                                                                                                                                                                                                                                                                                                                                                                                                                                                                                                                                                                                                                                                                                                                                                                                                                                                                                                                                                                                                                                                                                                                                                                                                                                                                                                                                                                                                                                                                                                                                                                                                                                                                                           </v>
      </c>
      <c r="D3336" s="109" t="str">
        <f>VLOOKUP(B3336,Nonpubs!$B$2:$D$193,2,FALSE)</f>
        <v xml:space="preserve">Columbus City School District                               </v>
      </c>
      <c r="E3336" s="109" t="s">
        <v>739</v>
      </c>
      <c r="F3336" s="109" t="s">
        <v>958</v>
      </c>
      <c r="G3336" s="109" t="s">
        <v>1278</v>
      </c>
      <c r="H3336" s="109" t="s">
        <v>795</v>
      </c>
      <c r="I3336" s="109" t="s">
        <v>1456</v>
      </c>
    </row>
    <row r="3337" spans="1:9">
      <c r="A3337" s="109" t="s">
        <v>459</v>
      </c>
      <c r="B3337" s="109" t="s">
        <v>458</v>
      </c>
      <c r="C3337" s="109" t="str">
        <f>VLOOKUP(B3337,Nonpubs!$B$2:$D$193,3,FALSE)</f>
        <v xml:space="preserve">P,K-8                                                                                                                                                                                                                                                                                                                                                                                                                                                                                                                                                                                                                                                                                                                                                                                                                                                                                                                                                                                                                                                                                                                                                                                                                                                                                                                                                                                                                                                                                                                                                                                                                                                                                                                                                                                                                                                                                                                                                                                                                                                                           </v>
      </c>
      <c r="D3337" s="109" t="str">
        <f>VLOOKUP(B3337,Nonpubs!$B$2:$D$193,2,FALSE)</f>
        <v xml:space="preserve">Columbus City School District                               </v>
      </c>
      <c r="E3337" s="109" t="s">
        <v>740</v>
      </c>
      <c r="F3337" s="109" t="s">
        <v>958</v>
      </c>
      <c r="G3337" s="109" t="s">
        <v>1278</v>
      </c>
      <c r="H3337" s="109" t="s">
        <v>795</v>
      </c>
      <c r="I3337" s="109" t="s">
        <v>1456</v>
      </c>
    </row>
    <row r="3338" spans="1:9">
      <c r="A3338" s="109" t="s">
        <v>459</v>
      </c>
      <c r="B3338" s="109" t="s">
        <v>458</v>
      </c>
      <c r="C3338" s="109" t="str">
        <f>VLOOKUP(B3338,Nonpubs!$B$2:$D$193,3,FALSE)</f>
        <v xml:space="preserve">P,K-8                                                                                                                                                                                                                                                                                                                                                                                                                                                                                                                                                                                                                                                                                                                                                                                                                                                                                                                                                                                                                                                                                                                                                                                                                                                                                                                                                                                                                                                                                                                                                                                                                                                                                                                                                                                                                                                                                                                                                                                                                                                                           </v>
      </c>
      <c r="D3338" s="109" t="str">
        <f>VLOOKUP(B3338,Nonpubs!$B$2:$D$193,2,FALSE)</f>
        <v xml:space="preserve">Columbus City School District                               </v>
      </c>
      <c r="E3338" s="109" t="s">
        <v>741</v>
      </c>
      <c r="F3338" s="109" t="s">
        <v>958</v>
      </c>
      <c r="G3338" s="109" t="s">
        <v>1278</v>
      </c>
      <c r="H3338" s="109" t="s">
        <v>795</v>
      </c>
      <c r="I3338" s="109" t="s">
        <v>1456</v>
      </c>
    </row>
    <row r="3339" spans="1:9">
      <c r="A3339" s="109" t="s">
        <v>459</v>
      </c>
      <c r="B3339" s="109" t="s">
        <v>458</v>
      </c>
      <c r="C3339" s="109" t="str">
        <f>VLOOKUP(B3339,Nonpubs!$B$2:$D$193,3,FALSE)</f>
        <v xml:space="preserve">P,K-8                                                                                                                                                                                                                                                                                                                                                                                                                                                                                                                                                                                                                                                                                                                                                                                                                                                                                                                                                                                                                                                                                                                                                                                                                                                                                                                                                                                                                                                                                                                                                                                                                                                                                                                                                                                                                                                                                                                                                                                                                                                                           </v>
      </c>
      <c r="D3339" s="109" t="str">
        <f>VLOOKUP(B3339,Nonpubs!$B$2:$D$193,2,FALSE)</f>
        <v xml:space="preserve">Columbus City School District                               </v>
      </c>
      <c r="E3339" s="109" t="s">
        <v>742</v>
      </c>
      <c r="F3339" s="109" t="s">
        <v>958</v>
      </c>
      <c r="G3339" s="109" t="s">
        <v>1278</v>
      </c>
      <c r="H3339" s="109" t="s">
        <v>795</v>
      </c>
      <c r="I3339" s="109" t="s">
        <v>1456</v>
      </c>
    </row>
    <row r="3340" spans="1:9">
      <c r="A3340" s="109" t="s">
        <v>459</v>
      </c>
      <c r="B3340" s="109" t="s">
        <v>458</v>
      </c>
      <c r="C3340" s="109" t="str">
        <f>VLOOKUP(B3340,Nonpubs!$B$2:$D$193,3,FALSE)</f>
        <v xml:space="preserve">P,K-8                                                                                                                                                                                                                                                                                                                                                                                                                                                                                                                                                                                                                                                                                                                                                                                                                                                                                                                                                                                                                                                                                                                                                                                                                                                                                                                                                                                                                                                                                                                                                                                                                                                                                                                                                                                                                                                                                                                                                                                                                                                                           </v>
      </c>
      <c r="D3340" s="109" t="str">
        <f>VLOOKUP(B3340,Nonpubs!$B$2:$D$193,2,FALSE)</f>
        <v xml:space="preserve">Columbus City School District                               </v>
      </c>
      <c r="E3340" s="109" t="s">
        <v>744</v>
      </c>
      <c r="F3340" s="109" t="s">
        <v>958</v>
      </c>
      <c r="G3340" s="109" t="s">
        <v>1278</v>
      </c>
      <c r="H3340" s="109" t="s">
        <v>795</v>
      </c>
      <c r="I3340" s="109" t="s">
        <v>1456</v>
      </c>
    </row>
    <row r="3341" spans="1:9">
      <c r="A3341" s="109" t="s">
        <v>459</v>
      </c>
      <c r="B3341" s="109" t="s">
        <v>458</v>
      </c>
      <c r="C3341" s="109" t="str">
        <f>VLOOKUP(B3341,Nonpubs!$B$2:$D$193,3,FALSE)</f>
        <v xml:space="preserve">P,K-8                                                                                                                                                                                                                                                                                                                                                                                                                                                                                                                                                                                                                                                                                                                                                                                                                                                                                                                                                                                                                                                                                                                                                                                                                                                                                                                                                                                                                                                                                                                                                                                                                                                                                                                                                                                                                                                                                                                                                                                                                                                                           </v>
      </c>
      <c r="D3341" s="109" t="str">
        <f>VLOOKUP(B3341,Nonpubs!$B$2:$D$193,2,FALSE)</f>
        <v xml:space="preserve">Columbus City School District                               </v>
      </c>
      <c r="E3341" s="109" t="s">
        <v>744</v>
      </c>
      <c r="F3341" s="109" t="s">
        <v>855</v>
      </c>
      <c r="G3341" s="109" t="s">
        <v>1168</v>
      </c>
      <c r="H3341" s="109" t="s">
        <v>1163</v>
      </c>
      <c r="I3341" s="109" t="s">
        <v>1456</v>
      </c>
    </row>
    <row r="3342" spans="1:9">
      <c r="A3342" s="109" t="s">
        <v>459</v>
      </c>
      <c r="B3342" s="109" t="s">
        <v>458</v>
      </c>
      <c r="C3342" s="109" t="str">
        <f>VLOOKUP(B3342,Nonpubs!$B$2:$D$193,3,FALSE)</f>
        <v xml:space="preserve">P,K-8                                                                                                                                                                                                                                                                                                                                                                                                                                                                                                                                                                                                                                                                                                                                                                                                                                                                                                                                                                                                                                                                                                                                                                                                                                                                                                                                                                                                                                                                                                                                                                                                                                                                                                                                                                                                                                                                                                                                                                                                                                                                           </v>
      </c>
      <c r="D3342" s="109" t="str">
        <f>VLOOKUP(B3342,Nonpubs!$B$2:$D$193,2,FALSE)</f>
        <v xml:space="preserve">Columbus City School District                               </v>
      </c>
      <c r="E3342" s="109" t="s">
        <v>744</v>
      </c>
      <c r="F3342" s="109" t="s">
        <v>856</v>
      </c>
      <c r="G3342" s="109" t="s">
        <v>1169</v>
      </c>
      <c r="H3342" s="109" t="s">
        <v>796</v>
      </c>
      <c r="I3342" s="109" t="s">
        <v>1456</v>
      </c>
    </row>
    <row r="3343" spans="1:9">
      <c r="A3343" s="109" t="s">
        <v>459</v>
      </c>
      <c r="B3343" s="109" t="s">
        <v>458</v>
      </c>
      <c r="C3343" s="109" t="str">
        <f>VLOOKUP(B3343,Nonpubs!$B$2:$D$193,3,FALSE)</f>
        <v xml:space="preserve">P,K-8                                                                                                                                                                                                                                                                                                                                                                                                                                                                                                                                                                                                                                                                                                                                                                                                                                                                                                                                                                                                                                                                                                                                                                                                                                                                                                                                                                                                                                                                                                                                                                                                                                                                                                                                                                                                                                                                                                                                                                                                                                                                           </v>
      </c>
      <c r="D3343" s="109" t="str">
        <f>VLOOKUP(B3343,Nonpubs!$B$2:$D$193,2,FALSE)</f>
        <v xml:space="preserve">Columbus City School District                               </v>
      </c>
      <c r="E3343" s="109" t="s">
        <v>741</v>
      </c>
      <c r="F3343" s="109" t="s">
        <v>1017</v>
      </c>
      <c r="G3343" s="109" t="s">
        <v>1341</v>
      </c>
      <c r="H3343" s="109" t="s">
        <v>797</v>
      </c>
      <c r="I3343" s="109" t="s">
        <v>1456</v>
      </c>
    </row>
    <row r="3344" spans="1:9">
      <c r="A3344" s="109" t="s">
        <v>459</v>
      </c>
      <c r="B3344" s="109" t="s">
        <v>458</v>
      </c>
      <c r="C3344" s="109" t="str">
        <f>VLOOKUP(B3344,Nonpubs!$B$2:$D$193,3,FALSE)</f>
        <v xml:space="preserve">P,K-8                                                                                                                                                                                                                                                                                                                                                                                                                                                                                                                                                                                                                                                                                                                                                                                                                                                                                                                                                                                                                                                                                                                                                                                                                                                                                                                                                                                                                                                                                                                                                                                                                                                                                                                                                                                                                                                                                                                                                                                                                                                                           </v>
      </c>
      <c r="D3344" s="109" t="str">
        <f>VLOOKUP(B3344,Nonpubs!$B$2:$D$193,2,FALSE)</f>
        <v xml:space="preserve">Columbus City School District                               </v>
      </c>
      <c r="E3344" s="109" t="s">
        <v>741</v>
      </c>
      <c r="F3344" s="109" t="s">
        <v>849</v>
      </c>
      <c r="G3344" s="109" t="s">
        <v>1161</v>
      </c>
      <c r="H3344" s="109" t="s">
        <v>796</v>
      </c>
      <c r="I3344" s="109" t="s">
        <v>1456</v>
      </c>
    </row>
    <row r="3345" spans="1:9">
      <c r="A3345" s="109" t="s">
        <v>459</v>
      </c>
      <c r="B3345" s="109" t="s">
        <v>458</v>
      </c>
      <c r="C3345" s="109" t="str">
        <f>VLOOKUP(B3345,Nonpubs!$B$2:$D$193,3,FALSE)</f>
        <v xml:space="preserve">P,K-8                                                                                                                                                                                                                                                                                                                                                                                                                                                                                                                                                                                                                                                                                                                                                                                                                                                                                                                                                                                                                                                                                                                                                                                                                                                                                                                                                                                                                                                                                                                                                                                                                                                                                                                                                                                                                                                                                                                                                                                                                                                                           </v>
      </c>
      <c r="D3345" s="109" t="str">
        <f>VLOOKUP(B3345,Nonpubs!$B$2:$D$193,2,FALSE)</f>
        <v xml:space="preserve">Columbus City School District                               </v>
      </c>
      <c r="E3345" s="109" t="s">
        <v>739</v>
      </c>
      <c r="F3345" s="109" t="s">
        <v>834</v>
      </c>
      <c r="G3345" s="109" t="s">
        <v>1146</v>
      </c>
      <c r="H3345" s="109" t="s">
        <v>795</v>
      </c>
      <c r="I3345" s="109" t="s">
        <v>1456</v>
      </c>
    </row>
    <row r="3346" spans="1:9">
      <c r="A3346" s="109" t="s">
        <v>459</v>
      </c>
      <c r="B3346" s="109" t="s">
        <v>458</v>
      </c>
      <c r="C3346" s="109" t="str">
        <f>VLOOKUP(B3346,Nonpubs!$B$2:$D$193,3,FALSE)</f>
        <v xml:space="preserve">P,K-8                                                                                                                                                                                                                                                                                                                                                                                                                                                                                                                                                                                                                                                                                                                                                                                                                                                                                                                                                                                                                                                                                                                                                                                                                                                                                                                                                                                                                                                                                                                                                                                                                                                                                                                                                                                                                                                                                                                                                                                                                                                                           </v>
      </c>
      <c r="D3346" s="109" t="str">
        <f>VLOOKUP(B3346,Nonpubs!$B$2:$D$193,2,FALSE)</f>
        <v xml:space="preserve">Columbus City School District                               </v>
      </c>
      <c r="E3346" s="109" t="s">
        <v>741</v>
      </c>
      <c r="F3346" s="109" t="s">
        <v>834</v>
      </c>
      <c r="G3346" s="109" t="s">
        <v>1146</v>
      </c>
      <c r="H3346" s="109" t="s">
        <v>795</v>
      </c>
      <c r="I3346" s="109" t="s">
        <v>1456</v>
      </c>
    </row>
    <row r="3347" spans="1:9">
      <c r="A3347" s="109" t="s">
        <v>459</v>
      </c>
      <c r="B3347" s="109" t="s">
        <v>458</v>
      </c>
      <c r="C3347" s="109" t="str">
        <f>VLOOKUP(B3347,Nonpubs!$B$2:$D$193,3,FALSE)</f>
        <v xml:space="preserve">P,K-8                                                                                                                                                                                                                                                                                                                                                                                                                                                                                                                                                                                                                                                                                                                                                                                                                                                                                                                                                                                                                                                                                                                                                                                                                                                                                                                                                                                                                                                                                                                                                                                                                                                                                                                                                                                                                                                                                                                                                                                                                                                                           </v>
      </c>
      <c r="D3347" s="109" t="str">
        <f>VLOOKUP(B3347,Nonpubs!$B$2:$D$193,2,FALSE)</f>
        <v xml:space="preserve">Columbus City School District                               </v>
      </c>
      <c r="E3347" s="109" t="s">
        <v>742</v>
      </c>
      <c r="F3347" s="109" t="s">
        <v>834</v>
      </c>
      <c r="G3347" s="109" t="s">
        <v>1146</v>
      </c>
      <c r="H3347" s="109" t="s">
        <v>795</v>
      </c>
      <c r="I3347" s="109" t="s">
        <v>1456</v>
      </c>
    </row>
    <row r="3348" spans="1:9">
      <c r="A3348" s="109" t="s">
        <v>459</v>
      </c>
      <c r="B3348" s="109" t="s">
        <v>458</v>
      </c>
      <c r="C3348" s="109" t="str">
        <f>VLOOKUP(B3348,Nonpubs!$B$2:$D$193,3,FALSE)</f>
        <v xml:space="preserve">P,K-8                                                                                                                                                                                                                                                                                                                                                                                                                                                                                                                                                                                                                                                                                                                                                                                                                                                                                                                                                                                                                                                                                                                                                                                                                                                                                                                                                                                                                                                                                                                                                                                                                                                                                                                                                                                                                                                                                                                                                                                                                                                                           </v>
      </c>
      <c r="D3348" s="109" t="str">
        <f>VLOOKUP(B3348,Nonpubs!$B$2:$D$193,2,FALSE)</f>
        <v xml:space="preserve">Columbus City School District                               </v>
      </c>
      <c r="E3348" s="109" t="s">
        <v>744</v>
      </c>
      <c r="F3348" s="109" t="s">
        <v>834</v>
      </c>
      <c r="G3348" s="109" t="s">
        <v>1146</v>
      </c>
      <c r="H3348" s="109" t="s">
        <v>795</v>
      </c>
      <c r="I3348" s="109" t="s">
        <v>1456</v>
      </c>
    </row>
    <row r="3349" spans="1:9">
      <c r="A3349" s="109" t="s">
        <v>459</v>
      </c>
      <c r="B3349" s="109" t="s">
        <v>458</v>
      </c>
      <c r="C3349" s="109" t="str">
        <f>VLOOKUP(B3349,Nonpubs!$B$2:$D$193,3,FALSE)</f>
        <v xml:space="preserve">P,K-8                                                                                                                                                                                                                                                                                                                                                                                                                                                                                                                                                                                                                                                                                                                                                                                                                                                                                                                                                                                                                                                                                                                                                                                                                                                                                                                                                                                                                                                                                                                                                                                                                                                                                                                                                                                                                                                                                                                                                                                                                                                                           </v>
      </c>
      <c r="D3349" s="109" t="str">
        <f>VLOOKUP(B3349,Nonpubs!$B$2:$D$193,2,FALSE)</f>
        <v xml:space="preserve">Columbus City School District                               </v>
      </c>
      <c r="E3349" s="109" t="s">
        <v>743</v>
      </c>
      <c r="F3349" s="109" t="s">
        <v>834</v>
      </c>
      <c r="G3349" s="109" t="s">
        <v>1146</v>
      </c>
      <c r="H3349" s="109" t="s">
        <v>795</v>
      </c>
      <c r="I3349" s="109" t="s">
        <v>1456</v>
      </c>
    </row>
    <row r="3350" spans="1:9">
      <c r="A3350" s="109" t="s">
        <v>459</v>
      </c>
      <c r="B3350" s="109" t="s">
        <v>458</v>
      </c>
      <c r="C3350" s="109" t="str">
        <f>VLOOKUP(B3350,Nonpubs!$B$2:$D$193,3,FALSE)</f>
        <v xml:space="preserve">P,K-8                                                                                                                                                                                                                                                                                                                                                                                                                                                                                                                                                                                                                                                                                                                                                                                                                                                                                                                                                                                                                                                                                                                                                                                                                                                                                                                                                                                                                                                                                                                                                                                                                                                                                                                                                                                                                                                                                                                                                                                                                                                                           </v>
      </c>
      <c r="D3350" s="109" t="str">
        <f>VLOOKUP(B3350,Nonpubs!$B$2:$D$193,2,FALSE)</f>
        <v xml:space="preserve">Columbus City School District                               </v>
      </c>
      <c r="E3350" s="109" t="s">
        <v>739</v>
      </c>
      <c r="F3350" s="109" t="s">
        <v>1053</v>
      </c>
      <c r="G3350" s="109" t="s">
        <v>1379</v>
      </c>
      <c r="H3350" s="109" t="s">
        <v>797</v>
      </c>
      <c r="I3350" s="109" t="s">
        <v>1456</v>
      </c>
    </row>
    <row r="3351" spans="1:9">
      <c r="A3351" s="109" t="s">
        <v>459</v>
      </c>
      <c r="B3351" s="109" t="s">
        <v>458</v>
      </c>
      <c r="C3351" s="109" t="str">
        <f>VLOOKUP(B3351,Nonpubs!$B$2:$D$193,3,FALSE)</f>
        <v xml:space="preserve">P,K-8                                                                                                                                                                                                                                                                                                                                                                                                                                                                                                                                                                                                                                                                                                                                                                                                                                                                                                                                                                                                                                                                                                                                                                                                                                                                                                                                                                                                                                                                                                                                                                                                                                                                                                                                                                                                                                                                                                                                                                                                                                                                           </v>
      </c>
      <c r="D3351" s="109" t="str">
        <f>VLOOKUP(B3351,Nonpubs!$B$2:$D$193,2,FALSE)</f>
        <v xml:space="preserve">Columbus City School District                               </v>
      </c>
      <c r="E3351" s="109" t="s">
        <v>740</v>
      </c>
      <c r="F3351" s="109" t="s">
        <v>1053</v>
      </c>
      <c r="G3351" s="109" t="s">
        <v>1379</v>
      </c>
      <c r="H3351" s="109" t="s">
        <v>797</v>
      </c>
      <c r="I3351" s="109" t="s">
        <v>1456</v>
      </c>
    </row>
    <row r="3352" spans="1:9">
      <c r="A3352" s="109" t="s">
        <v>459</v>
      </c>
      <c r="B3352" s="109" t="s">
        <v>458</v>
      </c>
      <c r="C3352" s="109" t="str">
        <f>VLOOKUP(B3352,Nonpubs!$B$2:$D$193,3,FALSE)</f>
        <v xml:space="preserve">P,K-8                                                                                                                                                                                                                                                                                                                                                                                                                                                                                                                                                                                                                                                                                                                                                                                                                                                                                                                                                                                                                                                                                                                                                                                                                                                                                                                                                                                                                                                                                                                                                                                                                                                                                                                                                                                                                                                                                                                                                                                                                                                                           </v>
      </c>
      <c r="D3352" s="109" t="str">
        <f>VLOOKUP(B3352,Nonpubs!$B$2:$D$193,2,FALSE)</f>
        <v xml:space="preserve">Columbus City School District                               </v>
      </c>
      <c r="E3352" s="109" t="s">
        <v>740</v>
      </c>
      <c r="F3352" s="109" t="s">
        <v>960</v>
      </c>
      <c r="G3352" s="109" t="s">
        <v>1280</v>
      </c>
      <c r="H3352" s="109" t="s">
        <v>797</v>
      </c>
      <c r="I3352" s="109" t="s">
        <v>1456</v>
      </c>
    </row>
    <row r="3353" spans="1:9">
      <c r="A3353" s="109" t="s">
        <v>459</v>
      </c>
      <c r="B3353" s="109" t="s">
        <v>458</v>
      </c>
      <c r="C3353" s="109" t="str">
        <f>VLOOKUP(B3353,Nonpubs!$B$2:$D$193,3,FALSE)</f>
        <v xml:space="preserve">P,K-8                                                                                                                                                                                                                                                                                                                                                                                                                                                                                                                                                                                                                                                                                                                                                                                                                                                                                                                                                                                                                                                                                                                                                                                                                                                                                                                                                                                                                                                                                                                                                                                                                                                                                                                                                                                                                                                                                                                                                                                                                                                                           </v>
      </c>
      <c r="D3353" s="109" t="str">
        <f>VLOOKUP(B3353,Nonpubs!$B$2:$D$193,2,FALSE)</f>
        <v xml:space="preserve">Columbus City School District                               </v>
      </c>
      <c r="E3353" s="109" t="s">
        <v>742</v>
      </c>
      <c r="F3353" s="109" t="s">
        <v>960</v>
      </c>
      <c r="G3353" s="109" t="s">
        <v>1280</v>
      </c>
      <c r="H3353" s="109" t="s">
        <v>797</v>
      </c>
      <c r="I3353" s="109" t="s">
        <v>1456</v>
      </c>
    </row>
    <row r="3354" spans="1:9">
      <c r="A3354" s="109" t="s">
        <v>459</v>
      </c>
      <c r="B3354" s="109" t="s">
        <v>458</v>
      </c>
      <c r="C3354" s="109" t="str">
        <f>VLOOKUP(B3354,Nonpubs!$B$2:$D$193,3,FALSE)</f>
        <v xml:space="preserve">P,K-8                                                                                                                                                                                                                                                                                                                                                                                                                                                                                                                                                                                                                                                                                                                                                                                                                                                                                                                                                                                                                                                                                                                                                                                                                                                                                                                                                                                                                                                                                                                                                                                                                                                                                                                                                                                                                                                                                                                                                                                                                                                                           </v>
      </c>
      <c r="D3354" s="109" t="str">
        <f>VLOOKUP(B3354,Nonpubs!$B$2:$D$193,2,FALSE)</f>
        <v xml:space="preserve">Columbus City School District                               </v>
      </c>
      <c r="E3354" s="109" t="s">
        <v>743</v>
      </c>
      <c r="F3354" s="109" t="s">
        <v>835</v>
      </c>
      <c r="G3354" s="109" t="s">
        <v>1147</v>
      </c>
      <c r="H3354" s="109" t="s">
        <v>797</v>
      </c>
      <c r="I3354" s="109" t="s">
        <v>1456</v>
      </c>
    </row>
    <row r="3355" spans="1:9">
      <c r="A3355" s="109" t="s">
        <v>459</v>
      </c>
      <c r="B3355" s="109" t="s">
        <v>458</v>
      </c>
      <c r="C3355" s="109" t="str">
        <f>VLOOKUP(B3355,Nonpubs!$B$2:$D$193,3,FALSE)</f>
        <v xml:space="preserve">P,K-8                                                                                                                                                                                                                                                                                                                                                                                                                                                                                                                                                                                                                                                                                                                                                                                                                                                                                                                                                                                                                                                                                                                                                                                                                                                                                                                                                                                                                                                                                                                                                                                                                                                                                                                                                                                                                                                                                                                                                                                                                                                                           </v>
      </c>
      <c r="D3355" s="109" t="str">
        <f>VLOOKUP(B3355,Nonpubs!$B$2:$D$193,2,FALSE)</f>
        <v xml:space="preserve">Columbus City School District                               </v>
      </c>
      <c r="E3355" s="109" t="s">
        <v>744</v>
      </c>
      <c r="F3355" s="109" t="s">
        <v>956</v>
      </c>
      <c r="G3355" s="109" t="s">
        <v>1276</v>
      </c>
      <c r="H3355" s="109" t="s">
        <v>797</v>
      </c>
      <c r="I3355" s="109" t="s">
        <v>1456</v>
      </c>
    </row>
    <row r="3356" spans="1:9">
      <c r="A3356" s="109" t="s">
        <v>459</v>
      </c>
      <c r="B3356" s="109" t="s">
        <v>458</v>
      </c>
      <c r="C3356" s="109" t="str">
        <f>VLOOKUP(B3356,Nonpubs!$B$2:$D$193,3,FALSE)</f>
        <v xml:space="preserve">P,K-8                                                                                                                                                                                                                                                                                                                                                                                                                                                                                                                                                                                                                                                                                                                                                                                                                                                                                                                                                                                                                                                                                                                                                                                                                                                                                                                                                                                                                                                                                                                                                                                                                                                                                                                                                                                                                                                                                                                                                                                                                                                                           </v>
      </c>
      <c r="D3356" s="109" t="str">
        <f>VLOOKUP(B3356,Nonpubs!$B$2:$D$193,2,FALSE)</f>
        <v xml:space="preserve">Columbus City School District                               </v>
      </c>
      <c r="E3356" s="109" t="s">
        <v>743</v>
      </c>
      <c r="F3356" s="109" t="s">
        <v>956</v>
      </c>
      <c r="G3356" s="109" t="s">
        <v>1276</v>
      </c>
      <c r="H3356" s="109" t="s">
        <v>797</v>
      </c>
      <c r="I3356" s="109" t="s">
        <v>1456</v>
      </c>
    </row>
    <row r="3357" spans="1:9">
      <c r="A3357" s="109" t="s">
        <v>459</v>
      </c>
      <c r="B3357" s="109" t="s">
        <v>458</v>
      </c>
      <c r="C3357" s="109" t="str">
        <f>VLOOKUP(B3357,Nonpubs!$B$2:$D$193,3,FALSE)</f>
        <v xml:space="preserve">P,K-8                                                                                                                                                                                                                                                                                                                                                                                                                                                                                                                                                                                                                                                                                                                                                                                                                                                                                                                                                                                                                                                                                                                                                                                                                                                                                                                                                                                                                                                                                                                                                                                                                                                                                                                                                                                                                                                                                                                                                                                                                                                                           </v>
      </c>
      <c r="D3357" s="109" t="str">
        <f>VLOOKUP(B3357,Nonpubs!$B$2:$D$193,2,FALSE)</f>
        <v xml:space="preserve">Columbus City School District                               </v>
      </c>
      <c r="E3357" s="109" t="s">
        <v>740</v>
      </c>
      <c r="F3357" s="109" t="s">
        <v>957</v>
      </c>
      <c r="G3357" s="109" t="s">
        <v>1277</v>
      </c>
      <c r="H3357" s="109" t="s">
        <v>795</v>
      </c>
      <c r="I3357" s="109" t="s">
        <v>1456</v>
      </c>
    </row>
    <row r="3358" spans="1:9">
      <c r="A3358" s="109" t="s">
        <v>459</v>
      </c>
      <c r="B3358" s="109" t="s">
        <v>458</v>
      </c>
      <c r="C3358" s="109" t="str">
        <f>VLOOKUP(B3358,Nonpubs!$B$2:$D$193,3,FALSE)</f>
        <v xml:space="preserve">P,K-8                                                                                                                                                                                                                                                                                                                                                                                                                                                                                                                                                                                                                                                                                                                                                                                                                                                                                                                                                                                                                                                                                                                                                                                                                                                                                                                                                                                                                                                                                                                                                                                                                                                                                                                                                                                                                                                                                                                                                                                                                                                                           </v>
      </c>
      <c r="D3358" s="109" t="str">
        <f>VLOOKUP(B3358,Nonpubs!$B$2:$D$193,2,FALSE)</f>
        <v xml:space="preserve">Columbus City School District                               </v>
      </c>
      <c r="E3358" s="109" t="s">
        <v>742</v>
      </c>
      <c r="F3358" s="109" t="s">
        <v>957</v>
      </c>
      <c r="G3358" s="109" t="s">
        <v>1277</v>
      </c>
      <c r="H3358" s="109" t="s">
        <v>795</v>
      </c>
      <c r="I3358" s="109" t="s">
        <v>1456</v>
      </c>
    </row>
    <row r="3359" spans="1:9">
      <c r="A3359" s="109" t="s">
        <v>459</v>
      </c>
      <c r="B3359" s="109" t="s">
        <v>458</v>
      </c>
      <c r="C3359" s="109" t="str">
        <f>VLOOKUP(B3359,Nonpubs!$B$2:$D$193,3,FALSE)</f>
        <v xml:space="preserve">P,K-8                                                                                                                                                                                                                                                                                                                                                                                                                                                                                                                                                                                                                                                                                                                                                                                                                                                                                                                                                                                                                                                                                                                                                                                                                                                                                                                                                                                                                                                                                                                                                                                                                                                                                                                                                                                                                                                                                                                                                                                                                                                                           </v>
      </c>
      <c r="D3359" s="109" t="str">
        <f>VLOOKUP(B3359,Nonpubs!$B$2:$D$193,2,FALSE)</f>
        <v xml:space="preserve">Columbus City School District                               </v>
      </c>
      <c r="E3359" s="109" t="s">
        <v>744</v>
      </c>
      <c r="F3359" s="109" t="s">
        <v>957</v>
      </c>
      <c r="G3359" s="109" t="s">
        <v>1277</v>
      </c>
      <c r="H3359" s="109" t="s">
        <v>795</v>
      </c>
      <c r="I3359" s="109" t="s">
        <v>1456</v>
      </c>
    </row>
    <row r="3360" spans="1:9">
      <c r="A3360" s="109" t="s">
        <v>459</v>
      </c>
      <c r="B3360" s="109" t="s">
        <v>458</v>
      </c>
      <c r="C3360" s="109" t="str">
        <f>VLOOKUP(B3360,Nonpubs!$B$2:$D$193,3,FALSE)</f>
        <v xml:space="preserve">P,K-8                                                                                                                                                                                                                                                                                                                                                                                                                                                                                                                                                                                                                                                                                                                                                                                                                                                                                                                                                                                                                                                                                                                                                                                                                                                                                                                                                                                                                                                                                                                                                                                                                                                                                                                                                                                                                                                                                                                                                                                                                                                                           </v>
      </c>
      <c r="D3360" s="109" t="str">
        <f>VLOOKUP(B3360,Nonpubs!$B$2:$D$193,2,FALSE)</f>
        <v xml:space="preserve">Columbus City School District                               </v>
      </c>
      <c r="E3360" s="109" t="s">
        <v>743</v>
      </c>
      <c r="F3360" s="109" t="s">
        <v>957</v>
      </c>
      <c r="G3360" s="109" t="s">
        <v>1277</v>
      </c>
      <c r="H3360" s="109" t="s">
        <v>795</v>
      </c>
      <c r="I3360" s="109" t="s">
        <v>1456</v>
      </c>
    </row>
    <row r="3361" spans="1:9">
      <c r="A3361" s="109" t="s">
        <v>461</v>
      </c>
      <c r="B3361" s="109" t="s">
        <v>460</v>
      </c>
      <c r="C3361" s="109" t="e">
        <f>VLOOKUP(B3361,Nonpubs!$B$2:$D$193,3,FALSE)</f>
        <v>#N/A</v>
      </c>
      <c r="D3361" s="109" t="e">
        <f>VLOOKUP(B3361,Nonpubs!$B$2:$D$193,2,FALSE)</f>
        <v>#N/A</v>
      </c>
      <c r="E3361" s="109" t="s">
        <v>744</v>
      </c>
      <c r="F3361" s="109" t="s">
        <v>880</v>
      </c>
      <c r="G3361" s="109" t="s">
        <v>1196</v>
      </c>
      <c r="H3361" s="109" t="s">
        <v>1163</v>
      </c>
      <c r="I3361" s="109" t="s">
        <v>1456</v>
      </c>
    </row>
    <row r="3362" spans="1:9">
      <c r="A3362" s="109" t="s">
        <v>463</v>
      </c>
      <c r="B3362" s="109" t="s">
        <v>462</v>
      </c>
      <c r="C3362" s="109" t="str">
        <f>VLOOKUP(B3362,Nonpubs!$B$2:$D$193,3,FALSE)</f>
        <v xml:space="preserve">K-12                                                                                                                                                                                                                                                                                                                                                                                                                                                                                                                                                                                                                                                                                                                                                                                                                                                                                                                                                                                                                                                                                                                                                                                                                                                                                                                                                                                                                                                                                                                                                                                                                                                                                                                                                                                                                                                                                                                                                                                                                                                                            </v>
      </c>
      <c r="D3362" s="109" t="str">
        <f>VLOOKUP(B3362,Nonpubs!$B$2:$D$193,2,FALSE)</f>
        <v xml:space="preserve">Centerville City                                            </v>
      </c>
      <c r="E3362" s="109" t="s">
        <v>739</v>
      </c>
      <c r="F3362" s="109" t="s">
        <v>875</v>
      </c>
      <c r="G3362" s="109" t="s">
        <v>1191</v>
      </c>
      <c r="H3362" s="109" t="s">
        <v>793</v>
      </c>
      <c r="I3362" s="109" t="s">
        <v>1456</v>
      </c>
    </row>
    <row r="3363" spans="1:9">
      <c r="A3363" s="109" t="s">
        <v>463</v>
      </c>
      <c r="B3363" s="109" t="s">
        <v>462</v>
      </c>
      <c r="C3363" s="109" t="str">
        <f>VLOOKUP(B3363,Nonpubs!$B$2:$D$193,3,FALSE)</f>
        <v xml:space="preserve">K-12                                                                                                                                                                                                                                                                                                                                                                                                                                                                                                                                                                                                                                                                                                                                                                                                                                                                                                                                                                                                                                                                                                                                                                                                                                                                                                                                                                                                                                                                                                                                                                                                                                                                                                                                                                                                                                                                                                                                                                                                                                                                            </v>
      </c>
      <c r="D3363" s="109" t="str">
        <f>VLOOKUP(B3363,Nonpubs!$B$2:$D$193,2,FALSE)</f>
        <v xml:space="preserve">Centerville City                                            </v>
      </c>
      <c r="E3363" s="109" t="s">
        <v>740</v>
      </c>
      <c r="F3363" s="109" t="s">
        <v>875</v>
      </c>
      <c r="G3363" s="109" t="s">
        <v>1191</v>
      </c>
      <c r="H3363" s="109" t="s">
        <v>793</v>
      </c>
      <c r="I3363" s="109" t="s">
        <v>1456</v>
      </c>
    </row>
    <row r="3364" spans="1:9">
      <c r="A3364" s="109" t="s">
        <v>463</v>
      </c>
      <c r="B3364" s="109" t="s">
        <v>462</v>
      </c>
      <c r="C3364" s="109" t="str">
        <f>VLOOKUP(B3364,Nonpubs!$B$2:$D$193,3,FALSE)</f>
        <v xml:space="preserve">K-12                                                                                                                                                                                                                                                                                                                                                                                                                                                                                                                                                                                                                                                                                                                                                                                                                                                                                                                                                                                                                                                                                                                                                                                                                                                                                                                                                                                                                                                                                                                                                                                                                                                                                                                                                                                                                                                                                                                                                                                                                                                                            </v>
      </c>
      <c r="D3364" s="109" t="str">
        <f>VLOOKUP(B3364,Nonpubs!$B$2:$D$193,2,FALSE)</f>
        <v xml:space="preserve">Centerville City                                            </v>
      </c>
      <c r="E3364" s="109" t="s">
        <v>741</v>
      </c>
      <c r="F3364" s="109" t="s">
        <v>875</v>
      </c>
      <c r="G3364" s="109" t="s">
        <v>1191</v>
      </c>
      <c r="H3364" s="109" t="s">
        <v>793</v>
      </c>
      <c r="I3364" s="109" t="s">
        <v>1456</v>
      </c>
    </row>
    <row r="3365" spans="1:9">
      <c r="A3365" s="109" t="s">
        <v>463</v>
      </c>
      <c r="B3365" s="109" t="s">
        <v>462</v>
      </c>
      <c r="C3365" s="109" t="str">
        <f>VLOOKUP(B3365,Nonpubs!$B$2:$D$193,3,FALSE)</f>
        <v xml:space="preserve">K-12                                                                                                                                                                                                                                                                                                                                                                                                                                                                                                                                                                                                                                                                                                                                                                                                                                                                                                                                                                                                                                                                                                                                                                                                                                                                                                                                                                                                                                                                                                                                                                                                                                                                                                                                                                                                                                                                                                                                                                                                                                                                            </v>
      </c>
      <c r="D3365" s="109" t="str">
        <f>VLOOKUP(B3365,Nonpubs!$B$2:$D$193,2,FALSE)</f>
        <v xml:space="preserve">Centerville City                                            </v>
      </c>
      <c r="E3365" s="109" t="s">
        <v>742</v>
      </c>
      <c r="F3365" s="109" t="s">
        <v>875</v>
      </c>
      <c r="G3365" s="109" t="s">
        <v>1191</v>
      </c>
      <c r="H3365" s="109" t="s">
        <v>793</v>
      </c>
      <c r="I3365" s="109" t="s">
        <v>1456</v>
      </c>
    </row>
    <row r="3366" spans="1:9">
      <c r="A3366" s="109" t="s">
        <v>463</v>
      </c>
      <c r="B3366" s="109" t="s">
        <v>462</v>
      </c>
      <c r="C3366" s="109" t="str">
        <f>VLOOKUP(B3366,Nonpubs!$B$2:$D$193,3,FALSE)</f>
        <v xml:space="preserve">K-12                                                                                                                                                                                                                                                                                                                                                                                                                                                                                                                                                                                                                                                                                                                                                                                                                                                                                                                                                                                                                                                                                                                                                                                                                                                                                                                                                                                                                                                                                                                                                                                                                                                                                                                                                                                                                                                                                                                                                                                                                                                                            </v>
      </c>
      <c r="D3366" s="109" t="str">
        <f>VLOOKUP(B3366,Nonpubs!$B$2:$D$193,2,FALSE)</f>
        <v xml:space="preserve">Centerville City                                            </v>
      </c>
      <c r="E3366" s="109" t="s">
        <v>804</v>
      </c>
      <c r="F3366" s="109" t="s">
        <v>875</v>
      </c>
      <c r="G3366" s="109" t="s">
        <v>1191</v>
      </c>
      <c r="H3366" s="109" t="s">
        <v>793</v>
      </c>
      <c r="I3366" s="109" t="s">
        <v>1456</v>
      </c>
    </row>
    <row r="3367" spans="1:9">
      <c r="A3367" s="109" t="s">
        <v>463</v>
      </c>
      <c r="B3367" s="109" t="s">
        <v>462</v>
      </c>
      <c r="C3367" s="109" t="str">
        <f>VLOOKUP(B3367,Nonpubs!$B$2:$D$193,3,FALSE)</f>
        <v xml:space="preserve">K-12                                                                                                                                                                                                                                                                                                                                                                                                                                                                                                                                                                                                                                                                                                                                                                                                                                                                                                                                                                                                                                                                                                                                                                                                                                                                                                                                                                                                                                                                                                                                                                                                                                                                                                                                                                                                                                                                                                                                                                                                                                                                            </v>
      </c>
      <c r="D3367" s="109" t="str">
        <f>VLOOKUP(B3367,Nonpubs!$B$2:$D$193,2,FALSE)</f>
        <v xml:space="preserve">Centerville City                                            </v>
      </c>
      <c r="E3367" s="109" t="s">
        <v>752</v>
      </c>
      <c r="F3367" s="109" t="s">
        <v>976</v>
      </c>
      <c r="G3367" s="109" t="s">
        <v>1297</v>
      </c>
      <c r="H3367" s="109" t="s">
        <v>802</v>
      </c>
      <c r="I3367" s="109" t="s">
        <v>1456</v>
      </c>
    </row>
    <row r="3368" spans="1:9">
      <c r="A3368" s="109" t="s">
        <v>463</v>
      </c>
      <c r="B3368" s="109" t="s">
        <v>462</v>
      </c>
      <c r="C3368" s="109" t="str">
        <f>VLOOKUP(B3368,Nonpubs!$B$2:$D$193,3,FALSE)</f>
        <v xml:space="preserve">K-12                                                                                                                                                                                                                                                                                                                                                                                                                                                                                                                                                                                                                                                                                                                                                                                                                                                                                                                                                                                                                                                                                                                                                                                                                                                                                                                                                                                                                                                                                                                                                                                                                                                                                                                                                                                                                                                                                                                                                                                                                                                                            </v>
      </c>
      <c r="D3368" s="109" t="str">
        <f>VLOOKUP(B3368,Nonpubs!$B$2:$D$193,2,FALSE)</f>
        <v xml:space="preserve">Centerville City                                            </v>
      </c>
      <c r="E3368" s="109" t="s">
        <v>739</v>
      </c>
      <c r="F3368" s="109" t="s">
        <v>929</v>
      </c>
      <c r="G3368" s="109" t="s">
        <v>1247</v>
      </c>
      <c r="H3368" s="109" t="s">
        <v>791</v>
      </c>
      <c r="I3368" s="109" t="s">
        <v>1456</v>
      </c>
    </row>
    <row r="3369" spans="1:9">
      <c r="A3369" s="109" t="s">
        <v>463</v>
      </c>
      <c r="B3369" s="109" t="s">
        <v>462</v>
      </c>
      <c r="C3369" s="109" t="str">
        <f>VLOOKUP(B3369,Nonpubs!$B$2:$D$193,3,FALSE)</f>
        <v xml:space="preserve">K-12                                                                                                                                                                                                                                                                                                                                                                                                                                                                                                                                                                                                                                                                                                                                                                                                                                                                                                                                                                                                                                                                                                                                                                                                                                                                                                                                                                                                                                                                                                                                                                                                                                                                                                                                                                                                                                                                                                                                                                                                                                                                            </v>
      </c>
      <c r="D3369" s="109" t="str">
        <f>VLOOKUP(B3369,Nonpubs!$B$2:$D$193,2,FALSE)</f>
        <v xml:space="preserve">Centerville City                                            </v>
      </c>
      <c r="E3369" s="109" t="s">
        <v>740</v>
      </c>
      <c r="F3369" s="109" t="s">
        <v>929</v>
      </c>
      <c r="G3369" s="109" t="s">
        <v>1247</v>
      </c>
      <c r="H3369" s="109" t="s">
        <v>791</v>
      </c>
      <c r="I3369" s="109" t="s">
        <v>1456</v>
      </c>
    </row>
    <row r="3370" spans="1:9">
      <c r="A3370" s="109" t="s">
        <v>463</v>
      </c>
      <c r="B3370" s="109" t="s">
        <v>462</v>
      </c>
      <c r="C3370" s="109" t="str">
        <f>VLOOKUP(B3370,Nonpubs!$B$2:$D$193,3,FALSE)</f>
        <v xml:space="preserve">K-12                                                                                                                                                                                                                                                                                                                                                                                                                                                                                                                                                                                                                                                                                                                                                                                                                                                                                                                                                                                                                                                                                                                                                                                                                                                                                                                                                                                                                                                                                                                                                                                                                                                                                                                                                                                                                                                                                                                                                                                                                                                                            </v>
      </c>
      <c r="D3370" s="109" t="str">
        <f>VLOOKUP(B3370,Nonpubs!$B$2:$D$193,2,FALSE)</f>
        <v xml:space="preserve">Centerville City                                            </v>
      </c>
      <c r="E3370" s="109" t="s">
        <v>804</v>
      </c>
      <c r="F3370" s="109" t="s">
        <v>929</v>
      </c>
      <c r="G3370" s="109" t="s">
        <v>1247</v>
      </c>
      <c r="H3370" s="109" t="s">
        <v>791</v>
      </c>
      <c r="I3370" s="109" t="s">
        <v>1456</v>
      </c>
    </row>
    <row r="3371" spans="1:9">
      <c r="A3371" s="109" t="s">
        <v>463</v>
      </c>
      <c r="B3371" s="109" t="s">
        <v>462</v>
      </c>
      <c r="C3371" s="109" t="str">
        <f>VLOOKUP(B3371,Nonpubs!$B$2:$D$193,3,FALSE)</f>
        <v xml:space="preserve">K-12                                                                                                                                                                                                                                                                                                                                                                                                                                                                                                                                                                                                                                                                                                                                                                                                                                                                                                                                                                                                                                                                                                                                                                                                                                                                                                                                                                                                                                                                                                                                                                                                                                                                                                                                                                                                                                                                                                                                                                                                                                                                            </v>
      </c>
      <c r="D3371" s="109" t="str">
        <f>VLOOKUP(B3371,Nonpubs!$B$2:$D$193,2,FALSE)</f>
        <v xml:space="preserve">Centerville City                                            </v>
      </c>
      <c r="E3371" s="109" t="s">
        <v>741</v>
      </c>
      <c r="F3371" s="109" t="s">
        <v>994</v>
      </c>
      <c r="G3371" s="109" t="s">
        <v>1317</v>
      </c>
      <c r="H3371" s="109" t="s">
        <v>793</v>
      </c>
      <c r="I3371" s="109" t="s">
        <v>1456</v>
      </c>
    </row>
    <row r="3372" spans="1:9">
      <c r="A3372" s="109" t="s">
        <v>463</v>
      </c>
      <c r="B3372" s="109" t="s">
        <v>462</v>
      </c>
      <c r="C3372" s="109" t="str">
        <f>VLOOKUP(B3372,Nonpubs!$B$2:$D$193,3,FALSE)</f>
        <v xml:space="preserve">K-12                                                                                                                                                                                                                                                                                                                                                                                                                                                                                                                                                                                                                                                                                                                                                                                                                                                                                                                                                                                                                                                                                                                                                                                                                                                                                                                                                                                                                                                                                                                                                                                                                                                                                                                                                                                                                                                                                                                                                                                                                                                                            </v>
      </c>
      <c r="D3372" s="109" t="str">
        <f>VLOOKUP(B3372,Nonpubs!$B$2:$D$193,2,FALSE)</f>
        <v xml:space="preserve">Centerville City                                            </v>
      </c>
      <c r="E3372" s="109" t="s">
        <v>742</v>
      </c>
      <c r="F3372" s="109" t="s">
        <v>994</v>
      </c>
      <c r="G3372" s="109" t="s">
        <v>1317</v>
      </c>
      <c r="H3372" s="109" t="s">
        <v>793</v>
      </c>
      <c r="I3372" s="109" t="s">
        <v>1456</v>
      </c>
    </row>
    <row r="3373" spans="1:9">
      <c r="A3373" s="109" t="s">
        <v>463</v>
      </c>
      <c r="B3373" s="109" t="s">
        <v>462</v>
      </c>
      <c r="C3373" s="109" t="str">
        <f>VLOOKUP(B3373,Nonpubs!$B$2:$D$193,3,FALSE)</f>
        <v xml:space="preserve">K-12                                                                                                                                                                                                                                                                                                                                                                                                                                                                                                                                                                                                                                                                                                                                                                                                                                                                                                                                                                                                                                                                                                                                                                                                                                                                                                                                                                                                                                                                                                                                                                                                                                                                                                                                                                                                                                                                                                                                                                                                                                                                            </v>
      </c>
      <c r="D3373" s="109" t="str">
        <f>VLOOKUP(B3373,Nonpubs!$B$2:$D$193,2,FALSE)</f>
        <v xml:space="preserve">Centerville City                                            </v>
      </c>
      <c r="E3373" s="109" t="s">
        <v>751</v>
      </c>
      <c r="F3373" s="109" t="s">
        <v>994</v>
      </c>
      <c r="G3373" s="109" t="s">
        <v>1317</v>
      </c>
      <c r="H3373" s="109" t="s">
        <v>793</v>
      </c>
      <c r="I3373" s="109" t="s">
        <v>1456</v>
      </c>
    </row>
    <row r="3374" spans="1:9">
      <c r="A3374" s="109" t="s">
        <v>463</v>
      </c>
      <c r="B3374" s="109" t="s">
        <v>462</v>
      </c>
      <c r="C3374" s="109" t="str">
        <f>VLOOKUP(B3374,Nonpubs!$B$2:$D$193,3,FALSE)</f>
        <v xml:space="preserve">K-12                                                                                                                                                                                                                                                                                                                                                                                                                                                                                                                                                                                                                                                                                                                                                                                                                                                                                                                                                                                                                                                                                                                                                                                                                                                                                                                                                                                                                                                                                                                                                                                                                                                                                                                                                                                                                                                                                                                                                                                                                                                                            </v>
      </c>
      <c r="D3374" s="109" t="str">
        <f>VLOOKUP(B3374,Nonpubs!$B$2:$D$193,2,FALSE)</f>
        <v xml:space="preserve">Centerville City                                            </v>
      </c>
      <c r="E3374" s="109" t="s">
        <v>752</v>
      </c>
      <c r="F3374" s="109" t="s">
        <v>994</v>
      </c>
      <c r="G3374" s="109" t="s">
        <v>1317</v>
      </c>
      <c r="H3374" s="109" t="s">
        <v>793</v>
      </c>
      <c r="I3374" s="109" t="s">
        <v>1456</v>
      </c>
    </row>
    <row r="3375" spans="1:9">
      <c r="A3375" s="109" t="s">
        <v>463</v>
      </c>
      <c r="B3375" s="109" t="s">
        <v>462</v>
      </c>
      <c r="C3375" s="109" t="str">
        <f>VLOOKUP(B3375,Nonpubs!$B$2:$D$193,3,FALSE)</f>
        <v xml:space="preserve">K-12                                                                                                                                                                                                                                                                                                                                                                                                                                                                                                                                                                                                                                                                                                                                                                                                                                                                                                                                                                                                                                                                                                                                                                                                                                                                                                                                                                                                                                                                                                                                                                                                                                                                                                                                                                                                                                                                                                                                                                                                                                                                            </v>
      </c>
      <c r="D3375" s="109" t="str">
        <f>VLOOKUP(B3375,Nonpubs!$B$2:$D$193,2,FALSE)</f>
        <v xml:space="preserve">Centerville City                                            </v>
      </c>
      <c r="E3375" s="109" t="s">
        <v>739</v>
      </c>
      <c r="F3375" s="109" t="s">
        <v>907</v>
      </c>
      <c r="G3375" s="109" t="s">
        <v>1224</v>
      </c>
      <c r="H3375" s="109" t="s">
        <v>793</v>
      </c>
      <c r="I3375" s="109" t="s">
        <v>1456</v>
      </c>
    </row>
    <row r="3376" spans="1:9">
      <c r="A3376" s="109" t="s">
        <v>463</v>
      </c>
      <c r="B3376" s="109" t="s">
        <v>462</v>
      </c>
      <c r="C3376" s="109" t="str">
        <f>VLOOKUP(B3376,Nonpubs!$B$2:$D$193,3,FALSE)</f>
        <v xml:space="preserve">K-12                                                                                                                                                                                                                                                                                                                                                                                                                                                                                                                                                                                                                                                                                                                                                                                                                                                                                                                                                                                                                                                                                                                                                                                                                                                                                                                                                                                                                                                                                                                                                                                                                                                                                                                                                                                                                                                                                                                                                                                                                                                                            </v>
      </c>
      <c r="D3376" s="109" t="str">
        <f>VLOOKUP(B3376,Nonpubs!$B$2:$D$193,2,FALSE)</f>
        <v xml:space="preserve">Centerville City                                            </v>
      </c>
      <c r="E3376" s="109" t="s">
        <v>740</v>
      </c>
      <c r="F3376" s="109" t="s">
        <v>907</v>
      </c>
      <c r="G3376" s="109" t="s">
        <v>1224</v>
      </c>
      <c r="H3376" s="109" t="s">
        <v>793</v>
      </c>
      <c r="I3376" s="109" t="s">
        <v>1456</v>
      </c>
    </row>
    <row r="3377" spans="1:9">
      <c r="A3377" s="109" t="s">
        <v>463</v>
      </c>
      <c r="B3377" s="109" t="s">
        <v>462</v>
      </c>
      <c r="C3377" s="109" t="str">
        <f>VLOOKUP(B3377,Nonpubs!$B$2:$D$193,3,FALSE)</f>
        <v xml:space="preserve">K-12                                                                                                                                                                                                                                                                                                                                                                                                                                                                                                                                                                                                                                                                                                                                                                                                                                                                                                                                                                                                                                                                                                                                                                                                                                                                                                                                                                                                                                                                                                                                                                                                                                                                                                                                                                                                                                                                                                                                                                                                                                                                            </v>
      </c>
      <c r="D3377" s="109" t="str">
        <f>VLOOKUP(B3377,Nonpubs!$B$2:$D$193,2,FALSE)</f>
        <v xml:space="preserve">Centerville City                                            </v>
      </c>
      <c r="E3377" s="109" t="s">
        <v>742</v>
      </c>
      <c r="F3377" s="109" t="s">
        <v>907</v>
      </c>
      <c r="G3377" s="109" t="s">
        <v>1224</v>
      </c>
      <c r="H3377" s="109" t="s">
        <v>793</v>
      </c>
      <c r="I3377" s="109" t="s">
        <v>1456</v>
      </c>
    </row>
    <row r="3378" spans="1:9">
      <c r="A3378" s="109" t="s">
        <v>463</v>
      </c>
      <c r="B3378" s="109" t="s">
        <v>462</v>
      </c>
      <c r="C3378" s="109" t="str">
        <f>VLOOKUP(B3378,Nonpubs!$B$2:$D$193,3,FALSE)</f>
        <v xml:space="preserve">K-12                                                                                                                                                                                                                                                                                                                                                                                                                                                                                                                                                                                                                                                                                                                                                                                                                                                                                                                                                                                                                                                                                                                                                                                                                                                                                                                                                                                                                                                                                                                                                                                                                                                                                                                                                                                                                                                                                                                                                                                                                                                                            </v>
      </c>
      <c r="D3378" s="109" t="str">
        <f>VLOOKUP(B3378,Nonpubs!$B$2:$D$193,2,FALSE)</f>
        <v xml:space="preserve">Centerville City                                            </v>
      </c>
      <c r="E3378" s="109" t="s">
        <v>740</v>
      </c>
      <c r="F3378" s="109" t="s">
        <v>1026</v>
      </c>
      <c r="G3378" s="109" t="s">
        <v>1351</v>
      </c>
      <c r="H3378" s="109" t="s">
        <v>1027</v>
      </c>
      <c r="I3378" s="109" t="s">
        <v>1456</v>
      </c>
    </row>
    <row r="3379" spans="1:9">
      <c r="A3379" s="109" t="s">
        <v>463</v>
      </c>
      <c r="B3379" s="109" t="s">
        <v>462</v>
      </c>
      <c r="C3379" s="109" t="str">
        <f>VLOOKUP(B3379,Nonpubs!$B$2:$D$193,3,FALSE)</f>
        <v xml:space="preserve">K-12                                                                                                                                                                                                                                                                                                                                                                                                                                                                                                                                                                                                                                                                                                                                                                                                                                                                                                                                                                                                                                                                                                                                                                                                                                                                                                                                                                                                                                                                                                                                                                                                                                                                                                                                                                                                                                                                                                                                                                                                                                                                            </v>
      </c>
      <c r="D3379" s="109" t="str">
        <f>VLOOKUP(B3379,Nonpubs!$B$2:$D$193,2,FALSE)</f>
        <v xml:space="preserve">Centerville City                                            </v>
      </c>
      <c r="E3379" s="109" t="s">
        <v>741</v>
      </c>
      <c r="F3379" s="109" t="s">
        <v>1026</v>
      </c>
      <c r="G3379" s="109" t="s">
        <v>1351</v>
      </c>
      <c r="H3379" s="109" t="s">
        <v>1027</v>
      </c>
      <c r="I3379" s="109" t="s">
        <v>1456</v>
      </c>
    </row>
    <row r="3380" spans="1:9">
      <c r="A3380" s="109" t="s">
        <v>463</v>
      </c>
      <c r="B3380" s="109" t="s">
        <v>462</v>
      </c>
      <c r="C3380" s="109" t="str">
        <f>VLOOKUP(B3380,Nonpubs!$B$2:$D$193,3,FALSE)</f>
        <v xml:space="preserve">K-12                                                                                                                                                                                                                                                                                                                                                                                                                                                                                                                                                                                                                                                                                                                                                                                                                                                                                                                                                                                                                                                                                                                                                                                                                                                                                                                                                                                                                                                                                                                                                                                                                                                                                                                                                                                                                                                                                                                                                                                                                                                                            </v>
      </c>
      <c r="D3380" s="109" t="str">
        <f>VLOOKUP(B3380,Nonpubs!$B$2:$D$193,2,FALSE)</f>
        <v xml:space="preserve">Centerville City                                            </v>
      </c>
      <c r="E3380" s="109" t="s">
        <v>752</v>
      </c>
      <c r="F3380" s="109" t="s">
        <v>1026</v>
      </c>
      <c r="G3380" s="109" t="s">
        <v>1351</v>
      </c>
      <c r="H3380" s="109" t="s">
        <v>1027</v>
      </c>
      <c r="I3380" s="109" t="s">
        <v>1456</v>
      </c>
    </row>
    <row r="3381" spans="1:9">
      <c r="A3381" s="109" t="s">
        <v>463</v>
      </c>
      <c r="B3381" s="109" t="s">
        <v>462</v>
      </c>
      <c r="C3381" s="109" t="str">
        <f>VLOOKUP(B3381,Nonpubs!$B$2:$D$193,3,FALSE)</f>
        <v xml:space="preserve">K-12                                                                                                                                                                                                                                                                                                                                                                                                                                                                                                                                                                                                                                                                                                                                                                                                                                                                                                                                                                                                                                                                                                                                                                                                                                                                                                                                                                                                                                                                                                                                                                                                                                                                                                                                                                                                                                                                                                                                                                                                                                                                            </v>
      </c>
      <c r="D3381" s="109" t="str">
        <f>VLOOKUP(B3381,Nonpubs!$B$2:$D$193,2,FALSE)</f>
        <v xml:space="preserve">Centerville City                                            </v>
      </c>
      <c r="E3381" s="109" t="s">
        <v>742</v>
      </c>
      <c r="F3381" s="109" t="s">
        <v>1030</v>
      </c>
      <c r="G3381" s="109" t="s">
        <v>1354</v>
      </c>
      <c r="H3381" s="109" t="s">
        <v>1355</v>
      </c>
      <c r="I3381" s="109" t="s">
        <v>1455</v>
      </c>
    </row>
    <row r="3382" spans="1:9">
      <c r="A3382" s="109" t="s">
        <v>463</v>
      </c>
      <c r="B3382" s="109" t="s">
        <v>462</v>
      </c>
      <c r="C3382" s="109" t="str">
        <f>VLOOKUP(B3382,Nonpubs!$B$2:$D$193,3,FALSE)</f>
        <v xml:space="preserve">K-12                                                                                                                                                                                                                                                                                                                                                                                                                                                                                                                                                                                                                                                                                                                                                                                                                                                                                                                                                                                                                                                                                                                                                                                                                                                                                                                                                                                                                                                                                                                                                                                                                                                                                                                                                                                                                                                                                                                                                                                                                                                                            </v>
      </c>
      <c r="D3382" s="109" t="str">
        <f>VLOOKUP(B3382,Nonpubs!$B$2:$D$193,2,FALSE)</f>
        <v xml:space="preserve">Centerville City                                            </v>
      </c>
      <c r="E3382" s="109" t="s">
        <v>739</v>
      </c>
      <c r="F3382" s="109" t="s">
        <v>930</v>
      </c>
      <c r="G3382" s="109" t="s">
        <v>1248</v>
      </c>
      <c r="H3382" s="109" t="s">
        <v>793</v>
      </c>
      <c r="I3382" s="109" t="s">
        <v>1456</v>
      </c>
    </row>
    <row r="3383" spans="1:9">
      <c r="A3383" s="109" t="s">
        <v>463</v>
      </c>
      <c r="B3383" s="109" t="s">
        <v>462</v>
      </c>
      <c r="C3383" s="109" t="str">
        <f>VLOOKUP(B3383,Nonpubs!$B$2:$D$193,3,FALSE)</f>
        <v xml:space="preserve">K-12                                                                                                                                                                                                                                                                                                                                                                                                                                                                                                                                                                                                                                                                                                                                                                                                                                                                                                                                                                                                                                                                                                                                                                                                                                                                                                                                                                                                                                                                                                                                                                                                                                                                                                                                                                                                                                                                                                                                                                                                                                                                            </v>
      </c>
      <c r="D3383" s="109" t="str">
        <f>VLOOKUP(B3383,Nonpubs!$B$2:$D$193,2,FALSE)</f>
        <v xml:space="preserve">Centerville City                                            </v>
      </c>
      <c r="E3383" s="109" t="s">
        <v>740</v>
      </c>
      <c r="F3383" s="109" t="s">
        <v>930</v>
      </c>
      <c r="G3383" s="109" t="s">
        <v>1248</v>
      </c>
      <c r="H3383" s="109" t="s">
        <v>793</v>
      </c>
      <c r="I3383" s="109" t="s">
        <v>1456</v>
      </c>
    </row>
    <row r="3384" spans="1:9">
      <c r="A3384" s="109" t="s">
        <v>463</v>
      </c>
      <c r="B3384" s="109" t="s">
        <v>462</v>
      </c>
      <c r="C3384" s="109" t="str">
        <f>VLOOKUP(B3384,Nonpubs!$B$2:$D$193,3,FALSE)</f>
        <v xml:space="preserve">K-12                                                                                                                                                                                                                                                                                                                                                                                                                                                                                                                                                                                                                                                                                                                                                                                                                                                                                                                                                                                                                                                                                                                                                                                                                                                                                                                                                                                                                                                                                                                                                                                                                                                                                                                                                                                                                                                                                                                                                                                                                                                                            </v>
      </c>
      <c r="D3384" s="109" t="str">
        <f>VLOOKUP(B3384,Nonpubs!$B$2:$D$193,2,FALSE)</f>
        <v xml:space="preserve">Centerville City                                            </v>
      </c>
      <c r="E3384" s="109" t="s">
        <v>752</v>
      </c>
      <c r="F3384" s="109" t="s">
        <v>930</v>
      </c>
      <c r="G3384" s="109" t="s">
        <v>1248</v>
      </c>
      <c r="H3384" s="109" t="s">
        <v>793</v>
      </c>
      <c r="I3384" s="109" t="s">
        <v>1456</v>
      </c>
    </row>
    <row r="3385" spans="1:9">
      <c r="A3385" s="109" t="s">
        <v>463</v>
      </c>
      <c r="B3385" s="109" t="s">
        <v>462</v>
      </c>
      <c r="C3385" s="109" t="str">
        <f>VLOOKUP(B3385,Nonpubs!$B$2:$D$193,3,FALSE)</f>
        <v xml:space="preserve">K-12                                                                                                                                                                                                                                                                                                                                                                                                                                                                                                                                                                                                                                                                                                                                                                                                                                                                                                                                                                                                                                                                                                                                                                                                                                                                                                                                                                                                                                                                                                                                                                                                                                                                                                                                                                                                                                                                                                                                                                                                                                                                            </v>
      </c>
      <c r="D3385" s="109" t="str">
        <f>VLOOKUP(B3385,Nonpubs!$B$2:$D$193,2,FALSE)</f>
        <v xml:space="preserve">Centerville City                                            </v>
      </c>
      <c r="E3385" s="109" t="s">
        <v>804</v>
      </c>
      <c r="F3385" s="109" t="s">
        <v>1482</v>
      </c>
      <c r="G3385" s="109" t="s">
        <v>1482</v>
      </c>
      <c r="H3385" s="109" t="s">
        <v>1482</v>
      </c>
      <c r="I3385" s="109" t="s">
        <v>1482</v>
      </c>
    </row>
    <row r="3386" spans="1:9">
      <c r="A3386" s="109" t="s">
        <v>463</v>
      </c>
      <c r="B3386" s="109" t="s">
        <v>462</v>
      </c>
      <c r="C3386" s="109" t="str">
        <f>VLOOKUP(B3386,Nonpubs!$B$2:$D$193,3,FALSE)</f>
        <v xml:space="preserve">K-12                                                                                                                                                                                                                                                                                                                                                                                                                                                                                                                                                                                                                                                                                                                                                                                                                                                                                                                                                                                                                                                                                                                                                                                                                                                                                                                                                                                                                                                                                                                                                                                                                                                                                                                                                                                                                                                                                                                                                                                                                                                                            </v>
      </c>
      <c r="D3386" s="109" t="str">
        <f>VLOOKUP(B3386,Nonpubs!$B$2:$D$193,2,FALSE)</f>
        <v xml:space="preserve">Centerville City                                            </v>
      </c>
      <c r="E3386" s="109" t="s">
        <v>751</v>
      </c>
      <c r="F3386" s="109" t="s">
        <v>904</v>
      </c>
      <c r="G3386" s="109" t="s">
        <v>1221</v>
      </c>
      <c r="H3386" s="109" t="s">
        <v>793</v>
      </c>
      <c r="I3386" s="109" t="s">
        <v>1455</v>
      </c>
    </row>
    <row r="3387" spans="1:9">
      <c r="A3387" s="109" t="s">
        <v>463</v>
      </c>
      <c r="B3387" s="109" t="s">
        <v>462</v>
      </c>
      <c r="C3387" s="109" t="str">
        <f>VLOOKUP(B3387,Nonpubs!$B$2:$D$193,3,FALSE)</f>
        <v xml:space="preserve">K-12                                                                                                                                                                                                                                                                                                                                                                                                                                                                                                                                                                                                                                                                                                                                                                                                                                                                                                                                                                                                                                                                                                                                                                                                                                                                                                                                                                                                                                                                                                                                                                                                                                                                                                                                                                                                                                                                                                                                                                                                                                                                            </v>
      </c>
      <c r="D3387" s="109" t="str">
        <f>VLOOKUP(B3387,Nonpubs!$B$2:$D$193,2,FALSE)</f>
        <v xml:space="preserve">Centerville City                                            </v>
      </c>
      <c r="E3387" s="109" t="s">
        <v>743</v>
      </c>
      <c r="F3387" s="109" t="s">
        <v>996</v>
      </c>
      <c r="G3387" s="109" t="s">
        <v>1319</v>
      </c>
      <c r="H3387" s="109" t="s">
        <v>793</v>
      </c>
      <c r="I3387" s="109" t="s">
        <v>1455</v>
      </c>
    </row>
    <row r="3388" spans="1:9">
      <c r="A3388" s="109" t="s">
        <v>463</v>
      </c>
      <c r="B3388" s="109" t="s">
        <v>462</v>
      </c>
      <c r="C3388" s="109" t="str">
        <f>VLOOKUP(B3388,Nonpubs!$B$2:$D$193,3,FALSE)</f>
        <v xml:space="preserve">K-12                                                                                                                                                                                                                                                                                                                                                                                                                                                                                                                                                                                                                                                                                                                                                                                                                                                                                                                                                                                                                                                                                                                                                                                                                                                                                                                                                                                                                                                                                                                                                                                                                                                                                                                                                                                                                                                                                                                                                                                                                                                                            </v>
      </c>
      <c r="D3388" s="109" t="str">
        <f>VLOOKUP(B3388,Nonpubs!$B$2:$D$193,2,FALSE)</f>
        <v xml:space="preserve">Centerville City                                            </v>
      </c>
      <c r="E3388" s="109" t="s">
        <v>741</v>
      </c>
      <c r="F3388" s="109" t="s">
        <v>998</v>
      </c>
      <c r="G3388" s="109" t="s">
        <v>1321</v>
      </c>
      <c r="H3388" s="109" t="s">
        <v>793</v>
      </c>
      <c r="I3388" s="109" t="s">
        <v>1456</v>
      </c>
    </row>
    <row r="3389" spans="1:9">
      <c r="A3389" s="109" t="s">
        <v>463</v>
      </c>
      <c r="B3389" s="109" t="s">
        <v>462</v>
      </c>
      <c r="C3389" s="109" t="str">
        <f>VLOOKUP(B3389,Nonpubs!$B$2:$D$193,3,FALSE)</f>
        <v xml:space="preserve">K-12                                                                                                                                                                                                                                                                                                                                                                                                                                                                                                                                                                                                                                                                                                                                                                                                                                                                                                                                                                                                                                                                                                                                                                                                                                                                                                                                                                                                                                                                                                                                                                                                                                                                                                                                                                                                                                                                                                                                                                                                                                                                            </v>
      </c>
      <c r="D3389" s="109" t="str">
        <f>VLOOKUP(B3389,Nonpubs!$B$2:$D$193,2,FALSE)</f>
        <v xml:space="preserve">Centerville City                                            </v>
      </c>
      <c r="E3389" s="109" t="s">
        <v>744</v>
      </c>
      <c r="F3389" s="109" t="s">
        <v>998</v>
      </c>
      <c r="G3389" s="109" t="s">
        <v>1321</v>
      </c>
      <c r="H3389" s="109" t="s">
        <v>793</v>
      </c>
      <c r="I3389" s="109" t="s">
        <v>1456</v>
      </c>
    </row>
    <row r="3390" spans="1:9">
      <c r="A3390" s="109" t="s">
        <v>465</v>
      </c>
      <c r="B3390" s="109" t="s">
        <v>464</v>
      </c>
      <c r="C3390" s="109" t="str">
        <f>VLOOKUP(B3390,Nonpubs!$B$2:$D$193,3,FALSE)</f>
        <v xml:space="preserve">P,K-8                                                                                                                                                                                                                                                                                                                                                                                                                                                                                                                                                                                                                                                                                                                                                                                                                                                                                                                                                                                                                                                                                                                                                                                                                                                                                                                                                                                                                                                                                                                                                                                                                                                                                                                                                                                                                                                                                                                                                                                                                                                                           </v>
      </c>
      <c r="D3390" s="109" t="str">
        <f>VLOOKUP(B3390,Nonpubs!$B$2:$D$193,2,FALSE)</f>
        <v xml:space="preserve">Springfield City                                            </v>
      </c>
      <c r="E3390" s="109" t="s">
        <v>739</v>
      </c>
      <c r="F3390" s="109" t="s">
        <v>941</v>
      </c>
      <c r="G3390" s="109" t="s">
        <v>1300</v>
      </c>
      <c r="H3390" s="109" t="s">
        <v>791</v>
      </c>
      <c r="I3390" s="109" t="s">
        <v>1456</v>
      </c>
    </row>
    <row r="3391" spans="1:9">
      <c r="A3391" s="109" t="s">
        <v>465</v>
      </c>
      <c r="B3391" s="109" t="s">
        <v>464</v>
      </c>
      <c r="C3391" s="109" t="str">
        <f>VLOOKUP(B3391,Nonpubs!$B$2:$D$193,3,FALSE)</f>
        <v xml:space="preserve">P,K-8                                                                                                                                                                                                                                                                                                                                                                                                                                                                                                                                                                                                                                                                                                                                                                                                                                                                                                                                                                                                                                                                                                                                                                                                                                                                                                                                                                                                                                                                                                                                                                                                                                                                                                                                                                                                                                                                                                                                                                                                                                                                           </v>
      </c>
      <c r="D3391" s="109" t="str">
        <f>VLOOKUP(B3391,Nonpubs!$B$2:$D$193,2,FALSE)</f>
        <v xml:space="preserve">Springfield City                                            </v>
      </c>
      <c r="E3391" s="109" t="s">
        <v>740</v>
      </c>
      <c r="F3391" s="109" t="s">
        <v>941</v>
      </c>
      <c r="G3391" s="109" t="s">
        <v>1300</v>
      </c>
      <c r="H3391" s="109" t="s">
        <v>791</v>
      </c>
      <c r="I3391" s="109" t="s">
        <v>1456</v>
      </c>
    </row>
    <row r="3392" spans="1:9">
      <c r="A3392" s="109" t="s">
        <v>465</v>
      </c>
      <c r="B3392" s="109" t="s">
        <v>464</v>
      </c>
      <c r="C3392" s="109" t="str">
        <f>VLOOKUP(B3392,Nonpubs!$B$2:$D$193,3,FALSE)</f>
        <v xml:space="preserve">P,K-8                                                                                                                                                                                                                                                                                                                                                                                                                                                                                                                                                                                                                                                                                                                                                                                                                                                                                                                                                                                                                                                                                                                                                                                                                                                                                                                                                                                                                                                                                                                                                                                                                                                                                                                                                                                                                                                                                                                                                                                                                                                                           </v>
      </c>
      <c r="D3392" s="109" t="str">
        <f>VLOOKUP(B3392,Nonpubs!$B$2:$D$193,2,FALSE)</f>
        <v xml:space="preserve">Springfield City                                            </v>
      </c>
      <c r="E3392" s="109" t="s">
        <v>742</v>
      </c>
      <c r="F3392" s="109" t="s">
        <v>941</v>
      </c>
      <c r="G3392" s="109" t="s">
        <v>1300</v>
      </c>
      <c r="H3392" s="109" t="s">
        <v>791</v>
      </c>
      <c r="I3392" s="109" t="s">
        <v>1456</v>
      </c>
    </row>
    <row r="3393" spans="1:9">
      <c r="A3393" s="109" t="s">
        <v>465</v>
      </c>
      <c r="B3393" s="109" t="s">
        <v>464</v>
      </c>
      <c r="C3393" s="109" t="str">
        <f>VLOOKUP(B3393,Nonpubs!$B$2:$D$193,3,FALSE)</f>
        <v xml:space="preserve">P,K-8                                                                                                                                                                                                                                                                                                                                                                                                                                                                                                                                                                                                                                                                                                                                                                                                                                                                                                                                                                                                                                                                                                                                                                                                                                                                                                                                                                                                                                                                                                                                                                                                                                                                                                                                                                                                                                                                                                                                                                                                                                                                           </v>
      </c>
      <c r="D3393" s="109" t="str">
        <f>VLOOKUP(B3393,Nonpubs!$B$2:$D$193,2,FALSE)</f>
        <v xml:space="preserve">Springfield City                                            </v>
      </c>
      <c r="E3393" s="109" t="s">
        <v>744</v>
      </c>
      <c r="F3393" s="109" t="s">
        <v>941</v>
      </c>
      <c r="G3393" s="109" t="s">
        <v>1300</v>
      </c>
      <c r="H3393" s="109" t="s">
        <v>791</v>
      </c>
      <c r="I3393" s="109" t="s">
        <v>1456</v>
      </c>
    </row>
    <row r="3394" spans="1:9">
      <c r="A3394" s="109" t="s">
        <v>465</v>
      </c>
      <c r="B3394" s="109" t="s">
        <v>464</v>
      </c>
      <c r="C3394" s="109" t="str">
        <f>VLOOKUP(B3394,Nonpubs!$B$2:$D$193,3,FALSE)</f>
        <v xml:space="preserve">P,K-8                                                                                                                                                                                                                                                                                                                                                                                                                                                                                                                                                                                                                                                                                                                                                                                                                                                                                                                                                                                                                                                                                                                                                                                                                                                                                                                                                                                                                                                                                                                                                                                                                                                                                                                                                                                                                                                                                                                                                                                                                                                                           </v>
      </c>
      <c r="D3394" s="109" t="str">
        <f>VLOOKUP(B3394,Nonpubs!$B$2:$D$193,2,FALSE)</f>
        <v xml:space="preserve">Springfield City                                            </v>
      </c>
      <c r="E3394" s="109" t="s">
        <v>739</v>
      </c>
      <c r="F3394" s="109" t="s">
        <v>848</v>
      </c>
      <c r="G3394" s="109" t="s">
        <v>1160</v>
      </c>
      <c r="H3394" s="109" t="s">
        <v>791</v>
      </c>
      <c r="I3394" s="109" t="s">
        <v>1456</v>
      </c>
    </row>
    <row r="3395" spans="1:9">
      <c r="A3395" s="109" t="s">
        <v>465</v>
      </c>
      <c r="B3395" s="109" t="s">
        <v>464</v>
      </c>
      <c r="C3395" s="109" t="str">
        <f>VLOOKUP(B3395,Nonpubs!$B$2:$D$193,3,FALSE)</f>
        <v xml:space="preserve">P,K-8                                                                                                                                                                                                                                                                                                                                                                                                                                                                                                                                                                                                                                                                                                                                                                                                                                                                                                                                                                                                                                                                                                                                                                                                                                                                                                                                                                                                                                                                                                                                                                                                                                                                                                                                                                                                                                                                                                                                                                                                                                                                           </v>
      </c>
      <c r="D3395" s="109" t="str">
        <f>VLOOKUP(B3395,Nonpubs!$B$2:$D$193,2,FALSE)</f>
        <v xml:space="preserve">Springfield City                                            </v>
      </c>
      <c r="E3395" s="109" t="s">
        <v>740</v>
      </c>
      <c r="F3395" s="109" t="s">
        <v>848</v>
      </c>
      <c r="G3395" s="109" t="s">
        <v>1160</v>
      </c>
      <c r="H3395" s="109" t="s">
        <v>791</v>
      </c>
      <c r="I3395" s="109" t="s">
        <v>1456</v>
      </c>
    </row>
    <row r="3396" spans="1:9">
      <c r="A3396" s="109" t="s">
        <v>465</v>
      </c>
      <c r="B3396" s="109" t="s">
        <v>464</v>
      </c>
      <c r="C3396" s="109" t="str">
        <f>VLOOKUP(B3396,Nonpubs!$B$2:$D$193,3,FALSE)</f>
        <v xml:space="preserve">P,K-8                                                                                                                                                                                                                                                                                                                                                                                                                                                                                                                                                                                                                                                                                                                                                                                                                                                                                                                                                                                                                                                                                                                                                                                                                                                                                                                                                                                                                                                                                                                                                                                                                                                                                                                                                                                                                                                                                                                                                                                                                                                                           </v>
      </c>
      <c r="D3396" s="109" t="str">
        <f>VLOOKUP(B3396,Nonpubs!$B$2:$D$193,2,FALSE)</f>
        <v xml:space="preserve">Springfield City                                            </v>
      </c>
      <c r="E3396" s="109" t="s">
        <v>744</v>
      </c>
      <c r="F3396" s="109" t="s">
        <v>848</v>
      </c>
      <c r="G3396" s="109" t="s">
        <v>1160</v>
      </c>
      <c r="H3396" s="109" t="s">
        <v>791</v>
      </c>
      <c r="I3396" s="109" t="s">
        <v>1456</v>
      </c>
    </row>
    <row r="3397" spans="1:9">
      <c r="A3397" s="109" t="s">
        <v>465</v>
      </c>
      <c r="B3397" s="109" t="s">
        <v>464</v>
      </c>
      <c r="C3397" s="109" t="str">
        <f>VLOOKUP(B3397,Nonpubs!$B$2:$D$193,3,FALSE)</f>
        <v xml:space="preserve">P,K-8                                                                                                                                                                                                                                                                                                                                                                                                                                                                                                                                                                                                                                                                                                                                                                                                                                                                                                                                                                                                                                                                                                                                                                                                                                                                                                                                                                                                                                                                                                                                                                                                                                                                                                                                                                                                                                                                                                                                                                                                                                                                           </v>
      </c>
      <c r="D3397" s="109" t="str">
        <f>VLOOKUP(B3397,Nonpubs!$B$2:$D$193,2,FALSE)</f>
        <v xml:space="preserve">Springfield City                                            </v>
      </c>
      <c r="E3397" s="109" t="s">
        <v>739</v>
      </c>
      <c r="F3397" s="109" t="s">
        <v>895</v>
      </c>
      <c r="G3397" s="109" t="s">
        <v>1302</v>
      </c>
      <c r="H3397" s="109" t="s">
        <v>791</v>
      </c>
      <c r="I3397" s="109" t="s">
        <v>1456</v>
      </c>
    </row>
    <row r="3398" spans="1:9">
      <c r="A3398" s="109" t="s">
        <v>465</v>
      </c>
      <c r="B3398" s="109" t="s">
        <v>464</v>
      </c>
      <c r="C3398" s="109" t="str">
        <f>VLOOKUP(B3398,Nonpubs!$B$2:$D$193,3,FALSE)</f>
        <v xml:space="preserve">P,K-8                                                                                                                                                                                                                                                                                                                                                                                                                                                                                                                                                                                                                                                                                                                                                                                                                                                                                                                                                                                                                                                                                                                                                                                                                                                                                                                                                                                                                                                                                                                                                                                                                                                                                                                                                                                                                                                                                                                                                                                                                                                                           </v>
      </c>
      <c r="D3398" s="109" t="str">
        <f>VLOOKUP(B3398,Nonpubs!$B$2:$D$193,2,FALSE)</f>
        <v xml:space="preserve">Springfield City                                            </v>
      </c>
      <c r="E3398" s="109" t="s">
        <v>740</v>
      </c>
      <c r="F3398" s="109" t="s">
        <v>895</v>
      </c>
      <c r="G3398" s="109" t="s">
        <v>1302</v>
      </c>
      <c r="H3398" s="109" t="s">
        <v>791</v>
      </c>
      <c r="I3398" s="109" t="s">
        <v>1456</v>
      </c>
    </row>
    <row r="3399" spans="1:9">
      <c r="A3399" s="109" t="s">
        <v>465</v>
      </c>
      <c r="B3399" s="109" t="s">
        <v>464</v>
      </c>
      <c r="C3399" s="109" t="str">
        <f>VLOOKUP(B3399,Nonpubs!$B$2:$D$193,3,FALSE)</f>
        <v xml:space="preserve">P,K-8                                                                                                                                                                                                                                                                                                                                                                                                                                                                                                                                                                                                                                                                                                                                                                                                                                                                                                                                                                                                                                                                                                                                                                                                                                                                                                                                                                                                                                                                                                                                                                                                                                                                                                                                                                                                                                                                                                                                                                                                                                                                           </v>
      </c>
      <c r="D3399" s="109" t="str">
        <f>VLOOKUP(B3399,Nonpubs!$B$2:$D$193,2,FALSE)</f>
        <v xml:space="preserve">Springfield City                                            </v>
      </c>
      <c r="E3399" s="109" t="s">
        <v>742</v>
      </c>
      <c r="F3399" s="109" t="s">
        <v>895</v>
      </c>
      <c r="G3399" s="109" t="s">
        <v>1302</v>
      </c>
      <c r="H3399" s="109" t="s">
        <v>791</v>
      </c>
      <c r="I3399" s="109" t="s">
        <v>1456</v>
      </c>
    </row>
    <row r="3400" spans="1:9">
      <c r="A3400" s="109" t="s">
        <v>465</v>
      </c>
      <c r="B3400" s="109" t="s">
        <v>464</v>
      </c>
      <c r="C3400" s="109" t="str">
        <f>VLOOKUP(B3400,Nonpubs!$B$2:$D$193,3,FALSE)</f>
        <v xml:space="preserve">P,K-8                                                                                                                                                                                                                                                                                                                                                                                                                                                                                                                                                                                                                                                                                                                                                                                                                                                                                                                                                                                                                                                                                                                                                                                                                                                                                                                                                                                                                                                                                                                                                                                                                                                                                                                                                                                                                                                                                                                                                                                                                                                                           </v>
      </c>
      <c r="D3400" s="109" t="str">
        <f>VLOOKUP(B3400,Nonpubs!$B$2:$D$193,2,FALSE)</f>
        <v xml:space="preserve">Springfield City                                            </v>
      </c>
      <c r="E3400" s="109" t="s">
        <v>744</v>
      </c>
      <c r="F3400" s="109" t="s">
        <v>895</v>
      </c>
      <c r="G3400" s="109" t="s">
        <v>1302</v>
      </c>
      <c r="H3400" s="109" t="s">
        <v>791</v>
      </c>
      <c r="I3400" s="109" t="s">
        <v>1456</v>
      </c>
    </row>
    <row r="3401" spans="1:9">
      <c r="A3401" s="109" t="s">
        <v>465</v>
      </c>
      <c r="B3401" s="109" t="s">
        <v>464</v>
      </c>
      <c r="C3401" s="109" t="str">
        <f>VLOOKUP(B3401,Nonpubs!$B$2:$D$193,3,FALSE)</f>
        <v xml:space="preserve">P,K-8                                                                                                                                                                                                                                                                                                                                                                                                                                                                                                                                                                                                                                                                                                                                                                                                                                                                                                                                                                                                                                                                                                                                                                                                                                                                                                                                                                                                                                                                                                                                                                                                                                                                                                                                                                                                                                                                                                                                                                                                                                                                           </v>
      </c>
      <c r="D3401" s="109" t="str">
        <f>VLOOKUP(B3401,Nonpubs!$B$2:$D$193,2,FALSE)</f>
        <v xml:space="preserve">Springfield City                                            </v>
      </c>
      <c r="E3401" s="109" t="s">
        <v>743</v>
      </c>
      <c r="F3401" s="109" t="s">
        <v>895</v>
      </c>
      <c r="G3401" s="109" t="s">
        <v>1302</v>
      </c>
      <c r="H3401" s="109" t="s">
        <v>791</v>
      </c>
      <c r="I3401" s="109" t="s">
        <v>1456</v>
      </c>
    </row>
    <row r="3402" spans="1:9">
      <c r="A3402" s="109" t="s">
        <v>465</v>
      </c>
      <c r="B3402" s="109" t="s">
        <v>464</v>
      </c>
      <c r="C3402" s="109" t="str">
        <f>VLOOKUP(B3402,Nonpubs!$B$2:$D$193,3,FALSE)</f>
        <v xml:space="preserve">P,K-8                                                                                                                                                                                                                                                                                                                                                                                                                                                                                                                                                                                                                                                                                                                                                                                                                                                                                                                                                                                                                                                                                                                                                                                                                                                                                                                                                                                                                                                                                                                                                                                                                                                                                                                                                                                                                                                                                                                                                                                                                                                                           </v>
      </c>
      <c r="D3402" s="109" t="str">
        <f>VLOOKUP(B3402,Nonpubs!$B$2:$D$193,2,FALSE)</f>
        <v xml:space="preserve">Springfield City                                            </v>
      </c>
      <c r="E3402" s="109" t="s">
        <v>743</v>
      </c>
      <c r="F3402" s="109" t="s">
        <v>983</v>
      </c>
      <c r="G3402" s="109" t="s">
        <v>1306</v>
      </c>
      <c r="H3402" s="109" t="s">
        <v>791</v>
      </c>
      <c r="I3402" s="109" t="s">
        <v>1456</v>
      </c>
    </row>
    <row r="3403" spans="1:9">
      <c r="A3403" s="109" t="s">
        <v>465</v>
      </c>
      <c r="B3403" s="109" t="s">
        <v>464</v>
      </c>
      <c r="C3403" s="109" t="str">
        <f>VLOOKUP(B3403,Nonpubs!$B$2:$D$193,3,FALSE)</f>
        <v xml:space="preserve">P,K-8                                                                                                                                                                                                                                                                                                                                                                                                                                                                                                                                                                                                                                                                                                                                                                                                                                                                                                                                                                                                                                                                                                                                                                                                                                                                                                                                                                                                                                                                                                                                                                                                                                                                                                                                                                                                                                                                                                                                                                                                                                                                           </v>
      </c>
      <c r="D3403" s="109" t="str">
        <f>VLOOKUP(B3403,Nonpubs!$B$2:$D$193,2,FALSE)</f>
        <v xml:space="preserve">Springfield City                                            </v>
      </c>
      <c r="E3403" s="109" t="s">
        <v>740</v>
      </c>
      <c r="F3403" s="109" t="s">
        <v>980</v>
      </c>
      <c r="G3403" s="109" t="s">
        <v>1303</v>
      </c>
      <c r="H3403" s="109" t="s">
        <v>791</v>
      </c>
      <c r="I3403" s="109" t="s">
        <v>1456</v>
      </c>
    </row>
    <row r="3404" spans="1:9">
      <c r="A3404" s="109" t="s">
        <v>465</v>
      </c>
      <c r="B3404" s="109" t="s">
        <v>464</v>
      </c>
      <c r="C3404" s="109" t="str">
        <f>VLOOKUP(B3404,Nonpubs!$B$2:$D$193,3,FALSE)</f>
        <v xml:space="preserve">P,K-8                                                                                                                                                                                                                                                                                                                                                                                                                                                                                                                                                                                                                                                                                                                                                                                                                                                                                                                                                                                                                                                                                                                                                                                                                                                                                                                                                                                                                                                                                                                                                                                                                                                                                                                                                                                                                                                                                                                                                                                                                                                                           </v>
      </c>
      <c r="D3404" s="109" t="str">
        <f>VLOOKUP(B3404,Nonpubs!$B$2:$D$193,2,FALSE)</f>
        <v xml:space="preserve">Springfield City                                            </v>
      </c>
      <c r="E3404" s="109" t="s">
        <v>742</v>
      </c>
      <c r="F3404" s="109" t="s">
        <v>980</v>
      </c>
      <c r="G3404" s="109" t="s">
        <v>1303</v>
      </c>
      <c r="H3404" s="109" t="s">
        <v>791</v>
      </c>
      <c r="I3404" s="109" t="s">
        <v>1456</v>
      </c>
    </row>
    <row r="3405" spans="1:9">
      <c r="A3405" s="109" t="s">
        <v>465</v>
      </c>
      <c r="B3405" s="109" t="s">
        <v>464</v>
      </c>
      <c r="C3405" s="109" t="str">
        <f>VLOOKUP(B3405,Nonpubs!$B$2:$D$193,3,FALSE)</f>
        <v xml:space="preserve">P,K-8                                                                                                                                                                                                                                                                                                                                                                                                                                                                                                                                                                                                                                                                                                                                                                                                                                                                                                                                                                                                                                                                                                                                                                                                                                                                                                                                                                                                                                                                                                                                                                                                                                                                                                                                                                                                                                                                                                                                                                                                                                                                           </v>
      </c>
      <c r="D3405" s="109" t="str">
        <f>VLOOKUP(B3405,Nonpubs!$B$2:$D$193,2,FALSE)</f>
        <v xml:space="preserve">Springfield City                                            </v>
      </c>
      <c r="E3405" s="109" t="s">
        <v>744</v>
      </c>
      <c r="F3405" s="109" t="s">
        <v>980</v>
      </c>
      <c r="G3405" s="109" t="s">
        <v>1303</v>
      </c>
      <c r="H3405" s="109" t="s">
        <v>791</v>
      </c>
      <c r="I3405" s="109" t="s">
        <v>1456</v>
      </c>
    </row>
    <row r="3406" spans="1:9">
      <c r="A3406" s="109" t="s">
        <v>465</v>
      </c>
      <c r="B3406" s="109" t="s">
        <v>464</v>
      </c>
      <c r="C3406" s="109" t="str">
        <f>VLOOKUP(B3406,Nonpubs!$B$2:$D$193,3,FALSE)</f>
        <v xml:space="preserve">P,K-8                                                                                                                                                                                                                                                                                                                                                                                                                                                                                                                                                                                                                                                                                                                                                                                                                                                                                                                                                                                                                                                                                                                                                                                                                                                                                                                                                                                                                                                                                                                                                                                                                                                                                                                                                                                                                                                                                                                                                                                                                                                                           </v>
      </c>
      <c r="D3406" s="109" t="str">
        <f>VLOOKUP(B3406,Nonpubs!$B$2:$D$193,2,FALSE)</f>
        <v xml:space="preserve">Springfield City                                            </v>
      </c>
      <c r="E3406" s="109" t="s">
        <v>743</v>
      </c>
      <c r="F3406" s="109" t="s">
        <v>980</v>
      </c>
      <c r="G3406" s="109" t="s">
        <v>1303</v>
      </c>
      <c r="H3406" s="109" t="s">
        <v>791</v>
      </c>
      <c r="I3406" s="109" t="s">
        <v>1456</v>
      </c>
    </row>
    <row r="3407" spans="1:9">
      <c r="A3407" s="109" t="s">
        <v>465</v>
      </c>
      <c r="B3407" s="109" t="s">
        <v>464</v>
      </c>
      <c r="C3407" s="109" t="str">
        <f>VLOOKUP(B3407,Nonpubs!$B$2:$D$193,3,FALSE)</f>
        <v xml:space="preserve">P,K-8                                                                                                                                                                                                                                                                                                                                                                                                                                                                                                                                                                                                                                                                                                                                                                                                                                                                                                                                                                                                                                                                                                                                                                                                                                                                                                                                                                                                                                                                                                                                                                                                                                                                                                                                                                                                                                                                                                                                                                                                                                                                           </v>
      </c>
      <c r="D3407" s="109" t="str">
        <f>VLOOKUP(B3407,Nonpubs!$B$2:$D$193,2,FALSE)</f>
        <v xml:space="preserve">Springfield City                                            </v>
      </c>
      <c r="E3407" s="109" t="s">
        <v>739</v>
      </c>
      <c r="F3407" s="109" t="s">
        <v>981</v>
      </c>
      <c r="G3407" s="109" t="s">
        <v>1304</v>
      </c>
      <c r="H3407" s="109" t="s">
        <v>791</v>
      </c>
      <c r="I3407" s="109" t="s">
        <v>1456</v>
      </c>
    </row>
    <row r="3408" spans="1:9">
      <c r="A3408" s="109" t="s">
        <v>465</v>
      </c>
      <c r="B3408" s="109" t="s">
        <v>464</v>
      </c>
      <c r="C3408" s="109" t="str">
        <f>VLOOKUP(B3408,Nonpubs!$B$2:$D$193,3,FALSE)</f>
        <v xml:space="preserve">P,K-8                                                                                                                                                                                                                                                                                                                                                                                                                                                                                                                                                                                                                                                                                                                                                                                                                                                                                                                                                                                                                                                                                                                                                                                                                                                                                                                                                                                                                                                                                                                                                                                                                                                                                                                                                                                                                                                                                                                                                                                                                                                                           </v>
      </c>
      <c r="D3408" s="109" t="str">
        <f>VLOOKUP(B3408,Nonpubs!$B$2:$D$193,2,FALSE)</f>
        <v xml:space="preserve">Springfield City                                            </v>
      </c>
      <c r="E3408" s="109" t="s">
        <v>742</v>
      </c>
      <c r="F3408" s="109" t="s">
        <v>981</v>
      </c>
      <c r="G3408" s="109" t="s">
        <v>1304</v>
      </c>
      <c r="H3408" s="109" t="s">
        <v>791</v>
      </c>
      <c r="I3408" s="109" t="s">
        <v>1456</v>
      </c>
    </row>
    <row r="3409" spans="1:9">
      <c r="A3409" s="109" t="s">
        <v>465</v>
      </c>
      <c r="B3409" s="109" t="s">
        <v>464</v>
      </c>
      <c r="C3409" s="109" t="str">
        <f>VLOOKUP(B3409,Nonpubs!$B$2:$D$193,3,FALSE)</f>
        <v xml:space="preserve">P,K-8                                                                                                                                                                                                                                                                                                                                                                                                                                                                                                                                                                                                                                                                                                                                                                                                                                                                                                                                                                                                                                                                                                                                                                                                                                                                                                                                                                                                                                                                                                                                                                                                                                                                                                                                                                                                                                                                                                                                                                                                                                                                           </v>
      </c>
      <c r="D3409" s="109" t="str">
        <f>VLOOKUP(B3409,Nonpubs!$B$2:$D$193,2,FALSE)</f>
        <v xml:space="preserve">Springfield City                                            </v>
      </c>
      <c r="E3409" s="109" t="s">
        <v>742</v>
      </c>
      <c r="F3409" s="109" t="s">
        <v>982</v>
      </c>
      <c r="G3409" s="109" t="s">
        <v>1305</v>
      </c>
      <c r="H3409" s="109" t="s">
        <v>791</v>
      </c>
      <c r="I3409" s="109" t="s">
        <v>1456</v>
      </c>
    </row>
    <row r="3410" spans="1:9">
      <c r="A3410" s="109" t="s">
        <v>465</v>
      </c>
      <c r="B3410" s="109" t="s">
        <v>464</v>
      </c>
      <c r="C3410" s="109" t="str">
        <f>VLOOKUP(B3410,Nonpubs!$B$2:$D$193,3,FALSE)</f>
        <v xml:space="preserve">P,K-8                                                                                                                                                                                                                                                                                                                                                                                                                                                                                                                                                                                                                                                                                                                                                                                                                                                                                                                                                                                                                                                                                                                                                                                                                                                                                                                                                                                                                                                                                                                                                                                                                                                                                                                                                                                                                                                                                                                                                                                                                                                                           </v>
      </c>
      <c r="D3410" s="109" t="str">
        <f>VLOOKUP(B3410,Nonpubs!$B$2:$D$193,2,FALSE)</f>
        <v xml:space="preserve">Springfield City                                            </v>
      </c>
      <c r="E3410" s="109" t="s">
        <v>743</v>
      </c>
      <c r="F3410" s="109" t="s">
        <v>982</v>
      </c>
      <c r="G3410" s="109" t="s">
        <v>1305</v>
      </c>
      <c r="H3410" s="109" t="s">
        <v>791</v>
      </c>
      <c r="I3410" s="109" t="s">
        <v>1456</v>
      </c>
    </row>
    <row r="3411" spans="1:9">
      <c r="A3411" s="109" t="s">
        <v>445</v>
      </c>
      <c r="B3411" s="109" t="s">
        <v>444</v>
      </c>
      <c r="C3411" s="109" t="str">
        <f>VLOOKUP(B3411,Nonpubs!$B$2:$D$193,3,FALSE)</f>
        <v xml:space="preserve">P,K-8                                                                                                                                                                                                                                                                                                                                                                                                                                                                                                                                                                                                                                                                                                                                                                                                                                                                                                                                                                                                                                                                                                                                                                                                                                                                                                                                                                                                                                                                                                                                                                                                                                                                                                                                                                                                                                                                                                                                                                                                                                                                           </v>
      </c>
      <c r="D3411" s="109" t="str">
        <f>VLOOKUP(B3411,Nonpubs!$B$2:$D$193,2,FALSE)</f>
        <v xml:space="preserve">Euclid City                                                 </v>
      </c>
      <c r="E3411" s="109" t="s">
        <v>739</v>
      </c>
      <c r="F3411" s="109" t="s">
        <v>1014</v>
      </c>
      <c r="G3411" s="109" t="s">
        <v>1338</v>
      </c>
      <c r="H3411" s="109" t="s">
        <v>796</v>
      </c>
      <c r="I3411" s="109" t="s">
        <v>1456</v>
      </c>
    </row>
    <row r="3412" spans="1:9">
      <c r="A3412" s="109" t="s">
        <v>445</v>
      </c>
      <c r="B3412" s="109" t="s">
        <v>444</v>
      </c>
      <c r="C3412" s="109" t="str">
        <f>VLOOKUP(B3412,Nonpubs!$B$2:$D$193,3,FALSE)</f>
        <v xml:space="preserve">P,K-8                                                                                                                                                                                                                                                                                                                                                                                                                                                                                                                                                                                                                                                                                                                                                                                                                                                                                                                                                                                                                                                                                                                                                                                                                                                                                                                                                                                                                                                                                                                                                                                                                                                                                                                                                                                                                                                                                                                                                                                                                                                                           </v>
      </c>
      <c r="D3412" s="109" t="str">
        <f>VLOOKUP(B3412,Nonpubs!$B$2:$D$193,2,FALSE)</f>
        <v xml:space="preserve">Euclid City                                                 </v>
      </c>
      <c r="E3412" s="109" t="s">
        <v>740</v>
      </c>
      <c r="F3412" s="109" t="s">
        <v>1014</v>
      </c>
      <c r="G3412" s="109" t="s">
        <v>1338</v>
      </c>
      <c r="H3412" s="109" t="s">
        <v>796</v>
      </c>
      <c r="I3412" s="109" t="s">
        <v>1456</v>
      </c>
    </row>
    <row r="3413" spans="1:9">
      <c r="A3413" s="109" t="s">
        <v>445</v>
      </c>
      <c r="B3413" s="109" t="s">
        <v>444</v>
      </c>
      <c r="C3413" s="109" t="str">
        <f>VLOOKUP(B3413,Nonpubs!$B$2:$D$193,3,FALSE)</f>
        <v xml:space="preserve">P,K-8                                                                                                                                                                                                                                                                                                                                                                                                                                                                                                                                                                                                                                                                                                                                                                                                                                                                                                                                                                                                                                                                                                                                                                                                                                                                                                                                                                                                                                                                                                                                                                                                                                                                                                                                                                                                                                                                                                                                                                                                                                                                           </v>
      </c>
      <c r="D3413" s="109" t="str">
        <f>VLOOKUP(B3413,Nonpubs!$B$2:$D$193,2,FALSE)</f>
        <v xml:space="preserve">Euclid City                                                 </v>
      </c>
      <c r="E3413" s="109" t="s">
        <v>742</v>
      </c>
      <c r="F3413" s="109" t="s">
        <v>914</v>
      </c>
      <c r="G3413" s="109" t="s">
        <v>1232</v>
      </c>
      <c r="H3413" s="109" t="s">
        <v>1163</v>
      </c>
      <c r="I3413" s="109" t="s">
        <v>1456</v>
      </c>
    </row>
    <row r="3414" spans="1:9">
      <c r="A3414" s="109" t="s">
        <v>445</v>
      </c>
      <c r="B3414" s="109" t="s">
        <v>444</v>
      </c>
      <c r="C3414" s="109" t="str">
        <f>VLOOKUP(B3414,Nonpubs!$B$2:$D$193,3,FALSE)</f>
        <v xml:space="preserve">P,K-8                                                                                                                                                                                                                                                                                                                                                                                                                                                                                                                                                                                                                                                                                                                                                                                                                                                                                                                                                                                                                                                                                                                                                                                                                                                                                                                                                                                                                                                                                                                                                                                                                                                                                                                                                                                                                                                                                                                                                                                                                                                                           </v>
      </c>
      <c r="D3414" s="109" t="str">
        <f>VLOOKUP(B3414,Nonpubs!$B$2:$D$193,2,FALSE)</f>
        <v xml:space="preserve">Euclid City                                                 </v>
      </c>
      <c r="E3414" s="109" t="s">
        <v>743</v>
      </c>
      <c r="F3414" s="109" t="s">
        <v>914</v>
      </c>
      <c r="G3414" s="109" t="s">
        <v>1232</v>
      </c>
      <c r="H3414" s="109" t="s">
        <v>1163</v>
      </c>
      <c r="I3414" s="109" t="s">
        <v>1456</v>
      </c>
    </row>
    <row r="3415" spans="1:9">
      <c r="A3415" s="109" t="s">
        <v>445</v>
      </c>
      <c r="B3415" s="109" t="s">
        <v>444</v>
      </c>
      <c r="C3415" s="109" t="str">
        <f>VLOOKUP(B3415,Nonpubs!$B$2:$D$193,3,FALSE)</f>
        <v xml:space="preserve">P,K-8                                                                                                                                                                                                                                                                                                                                                                                                                                                                                                                                                                                                                                                                                                                                                                                                                                                                                                                                                                                                                                                                                                                                                                                                                                                                                                                                                                                                                                                                                                                                                                                                                                                                                                                                                                                                                                                                                                                                                                                                                                                                           </v>
      </c>
      <c r="D3415" s="109" t="str">
        <f>VLOOKUP(B3415,Nonpubs!$B$2:$D$193,2,FALSE)</f>
        <v xml:space="preserve">Euclid City                                                 </v>
      </c>
      <c r="E3415" s="109" t="s">
        <v>742</v>
      </c>
      <c r="F3415" s="109" t="s">
        <v>913</v>
      </c>
      <c r="G3415" s="109" t="s">
        <v>1231</v>
      </c>
      <c r="H3415" s="109" t="s">
        <v>1163</v>
      </c>
      <c r="I3415" s="109" t="s">
        <v>1456</v>
      </c>
    </row>
    <row r="3416" spans="1:9">
      <c r="A3416" s="109" t="s">
        <v>445</v>
      </c>
      <c r="B3416" s="109" t="s">
        <v>444</v>
      </c>
      <c r="C3416" s="109" t="str">
        <f>VLOOKUP(B3416,Nonpubs!$B$2:$D$193,3,FALSE)</f>
        <v xml:space="preserve">P,K-8                                                                                                                                                                                                                                                                                                                                                                                                                                                                                                                                                                                                                                                                                                                                                                                                                                                                                                                                                                                                                                                                                                                                                                                                                                                                                                                                                                                                                                                                                                                                                                                                                                                                                                                                                                                                                                                                                                                                                                                                                                                                           </v>
      </c>
      <c r="D3416" s="109" t="str">
        <f>VLOOKUP(B3416,Nonpubs!$B$2:$D$193,2,FALSE)</f>
        <v xml:space="preserve">Euclid City                                                 </v>
      </c>
      <c r="E3416" s="109" t="s">
        <v>744</v>
      </c>
      <c r="F3416" s="109" t="s">
        <v>913</v>
      </c>
      <c r="G3416" s="109" t="s">
        <v>1231</v>
      </c>
      <c r="H3416" s="109" t="s">
        <v>1163</v>
      </c>
      <c r="I3416" s="109" t="s">
        <v>1456</v>
      </c>
    </row>
    <row r="3417" spans="1:9">
      <c r="A3417" s="109" t="s">
        <v>445</v>
      </c>
      <c r="B3417" s="109" t="s">
        <v>444</v>
      </c>
      <c r="C3417" s="109" t="str">
        <f>VLOOKUP(B3417,Nonpubs!$B$2:$D$193,3,FALSE)</f>
        <v xml:space="preserve">P,K-8                                                                                                                                                                                                                                                                                                                                                                                                                                                                                                                                                                                                                                                                                                                                                                                                                                                                                                                                                                                                                                                                                                                                                                                                                                                                                                                                                                                                                                                                                                                                                                                                                                                                                                                                                                                                                                                                                                                                                                                                                                                                           </v>
      </c>
      <c r="D3417" s="109" t="str">
        <f>VLOOKUP(B3417,Nonpubs!$B$2:$D$193,2,FALSE)</f>
        <v xml:space="preserve">Euclid City                                                 </v>
      </c>
      <c r="E3417" s="109" t="s">
        <v>743</v>
      </c>
      <c r="F3417" s="109" t="s">
        <v>913</v>
      </c>
      <c r="G3417" s="109" t="s">
        <v>1231</v>
      </c>
      <c r="H3417" s="109" t="s">
        <v>1163</v>
      </c>
      <c r="I3417" s="109" t="s">
        <v>1456</v>
      </c>
    </row>
    <row r="3418" spans="1:9">
      <c r="A3418" s="109" t="s">
        <v>445</v>
      </c>
      <c r="B3418" s="109" t="s">
        <v>444</v>
      </c>
      <c r="C3418" s="109" t="str">
        <f>VLOOKUP(B3418,Nonpubs!$B$2:$D$193,3,FALSE)</f>
        <v xml:space="preserve">P,K-8                                                                                                                                                                                                                                                                                                                                                                                                                                                                                                                                                                                                                                                                                                                                                                                                                                                                                                                                                                                                                                                                                                                                                                                                                                                                                                                                                                                                                                                                                                                                                                                                                                                                                                                                                                                                                                                                                                                                                                                                                                                                           </v>
      </c>
      <c r="D3418" s="109" t="str">
        <f>VLOOKUP(B3418,Nonpubs!$B$2:$D$193,2,FALSE)</f>
        <v xml:space="preserve">Euclid City                                                 </v>
      </c>
      <c r="E3418" s="109" t="s">
        <v>740</v>
      </c>
      <c r="F3418" s="109" t="s">
        <v>915</v>
      </c>
      <c r="G3418" s="109" t="s">
        <v>1233</v>
      </c>
      <c r="H3418" s="109" t="s">
        <v>796</v>
      </c>
      <c r="I3418" s="109" t="s">
        <v>1455</v>
      </c>
    </row>
    <row r="3419" spans="1:9">
      <c r="A3419" s="109" t="s">
        <v>445</v>
      </c>
      <c r="B3419" s="109" t="s">
        <v>444</v>
      </c>
      <c r="C3419" s="109" t="str">
        <f>VLOOKUP(B3419,Nonpubs!$B$2:$D$193,3,FALSE)</f>
        <v xml:space="preserve">P,K-8                                                                                                                                                                                                                                                                                                                                                                                                                                                                                                                                                                                                                                                                                                                                                                                                                                                                                                                                                                                                                                                                                                                                                                                                                                                                                                                                                                                                                                                                                                                                                                                                                                                                                                                                                                                                                                                                                                                                                                                                                                                                           </v>
      </c>
      <c r="D3419" s="109" t="str">
        <f>VLOOKUP(B3419,Nonpubs!$B$2:$D$193,2,FALSE)</f>
        <v xml:space="preserve">Euclid City                                                 </v>
      </c>
      <c r="E3419" s="109" t="s">
        <v>741</v>
      </c>
      <c r="F3419" s="109" t="s">
        <v>915</v>
      </c>
      <c r="G3419" s="109" t="s">
        <v>1233</v>
      </c>
      <c r="H3419" s="109" t="s">
        <v>796</v>
      </c>
      <c r="I3419" s="109" t="s">
        <v>1455</v>
      </c>
    </row>
    <row r="3420" spans="1:9">
      <c r="A3420" s="109" t="s">
        <v>445</v>
      </c>
      <c r="B3420" s="109" t="s">
        <v>444</v>
      </c>
      <c r="C3420" s="109" t="str">
        <f>VLOOKUP(B3420,Nonpubs!$B$2:$D$193,3,FALSE)</f>
        <v xml:space="preserve">P,K-8                                                                                                                                                                                                                                                                                                                                                                                                                                                                                                                                                                                                                                                                                                                                                                                                                                                                                                                                                                                                                                                                                                                                                                                                                                                                                                                                                                                                                                                                                                                                                                                                                                                                                                                                                                                                                                                                                                                                                                                                                                                                           </v>
      </c>
      <c r="D3420" s="109" t="str">
        <f>VLOOKUP(B3420,Nonpubs!$B$2:$D$193,2,FALSE)</f>
        <v xml:space="preserve">Euclid City                                                 </v>
      </c>
      <c r="E3420" s="109" t="s">
        <v>742</v>
      </c>
      <c r="F3420" s="109" t="s">
        <v>915</v>
      </c>
      <c r="G3420" s="109" t="s">
        <v>1233</v>
      </c>
      <c r="H3420" s="109" t="s">
        <v>796</v>
      </c>
      <c r="I3420" s="109" t="s">
        <v>1455</v>
      </c>
    </row>
    <row r="3421" spans="1:9">
      <c r="A3421" s="109" t="s">
        <v>445</v>
      </c>
      <c r="B3421" s="109" t="s">
        <v>444</v>
      </c>
      <c r="C3421" s="109" t="str">
        <f>VLOOKUP(B3421,Nonpubs!$B$2:$D$193,3,FALSE)</f>
        <v xml:space="preserve">P,K-8                                                                                                                                                                                                                                                                                                                                                                                                                                                                                                                                                                                                                                                                                                                                                                                                                                                                                                                                                                                                                                                                                                                                                                                                                                                                                                                                                                                                                                                                                                                                                                                                                                                                                                                                                                                                                                                                                                                                                                                                                                                                           </v>
      </c>
      <c r="D3421" s="109" t="str">
        <f>VLOOKUP(B3421,Nonpubs!$B$2:$D$193,2,FALSE)</f>
        <v xml:space="preserve">Euclid City                                                 </v>
      </c>
      <c r="E3421" s="109" t="s">
        <v>744</v>
      </c>
      <c r="F3421" s="109" t="s">
        <v>915</v>
      </c>
      <c r="G3421" s="109" t="s">
        <v>1233</v>
      </c>
      <c r="H3421" s="109" t="s">
        <v>796</v>
      </c>
      <c r="I3421" s="109" t="s">
        <v>1455</v>
      </c>
    </row>
    <row r="3422" spans="1:9">
      <c r="A3422" s="109" t="s">
        <v>445</v>
      </c>
      <c r="B3422" s="109" t="s">
        <v>444</v>
      </c>
      <c r="C3422" s="109" t="str">
        <f>VLOOKUP(B3422,Nonpubs!$B$2:$D$193,3,FALSE)</f>
        <v xml:space="preserve">P,K-8                                                                                                                                                                                                                                                                                                                                                                                                                                                                                                                                                                                                                                                                                                                                                                                                                                                                                                                                                                                                                                                                                                                                                                                                                                                                                                                                                                                                                                                                                                                                                                                                                                                                                                                                                                                                                                                                                                                                                                                                                                                                           </v>
      </c>
      <c r="D3422" s="109" t="str">
        <f>VLOOKUP(B3422,Nonpubs!$B$2:$D$193,2,FALSE)</f>
        <v xml:space="preserve">Euclid City                                                 </v>
      </c>
      <c r="E3422" s="109" t="s">
        <v>744</v>
      </c>
      <c r="F3422" s="109" t="s">
        <v>1077</v>
      </c>
      <c r="G3422" s="109" t="s">
        <v>1408</v>
      </c>
      <c r="H3422" s="109" t="s">
        <v>1130</v>
      </c>
      <c r="I3422" s="109" t="s">
        <v>1456</v>
      </c>
    </row>
    <row r="3423" spans="1:9">
      <c r="A3423" s="109" t="s">
        <v>445</v>
      </c>
      <c r="B3423" s="109" t="s">
        <v>444</v>
      </c>
      <c r="C3423" s="109" t="str">
        <f>VLOOKUP(B3423,Nonpubs!$B$2:$D$193,3,FALSE)</f>
        <v xml:space="preserve">P,K-8                                                                                                                                                                                                                                                                                                                                                                                                                                                                                                                                                                                                                                                                                                                                                                                                                                                                                                                                                                                                                                                                                                                                                                                                                                                                                                                                                                                                                                                                                                                                                                                                                                                                                                                                                                                                                                                                                                                                                                                                                                                                           </v>
      </c>
      <c r="D3423" s="109" t="str">
        <f>VLOOKUP(B3423,Nonpubs!$B$2:$D$193,2,FALSE)</f>
        <v xml:space="preserve">Euclid City                                                 </v>
      </c>
      <c r="E3423" s="109" t="s">
        <v>739</v>
      </c>
      <c r="F3423" s="109" t="s">
        <v>986</v>
      </c>
      <c r="G3423" s="109" t="s">
        <v>1309</v>
      </c>
      <c r="H3423" s="109" t="s">
        <v>796</v>
      </c>
      <c r="I3423" s="109" t="s">
        <v>1455</v>
      </c>
    </row>
    <row r="3424" spans="1:9">
      <c r="A3424" s="109" t="s">
        <v>445</v>
      </c>
      <c r="B3424" s="109" t="s">
        <v>444</v>
      </c>
      <c r="C3424" s="109" t="str">
        <f>VLOOKUP(B3424,Nonpubs!$B$2:$D$193,3,FALSE)</f>
        <v xml:space="preserve">P,K-8                                                                                                                                                                                                                                                                                                                                                                                                                                                                                                                                                                                                                                                                                                                                                                                                                                                                                                                                                                                                                                                                                                                                                                                                                                                                                                                                                                                                                                                                                                                                                                                                                                                                                                                                                                                                                                                                                                                                                                                                                                                                           </v>
      </c>
      <c r="D3424" s="109" t="str">
        <f>VLOOKUP(B3424,Nonpubs!$B$2:$D$193,2,FALSE)</f>
        <v xml:space="preserve">Euclid City                                                 </v>
      </c>
      <c r="E3424" s="109" t="s">
        <v>740</v>
      </c>
      <c r="F3424" s="109" t="s">
        <v>986</v>
      </c>
      <c r="G3424" s="109" t="s">
        <v>1309</v>
      </c>
      <c r="H3424" s="109" t="s">
        <v>796</v>
      </c>
      <c r="I3424" s="109" t="s">
        <v>1455</v>
      </c>
    </row>
    <row r="3425" spans="1:9">
      <c r="A3425" s="109" t="s">
        <v>445</v>
      </c>
      <c r="B3425" s="109" t="s">
        <v>444</v>
      </c>
      <c r="C3425" s="109" t="str">
        <f>VLOOKUP(B3425,Nonpubs!$B$2:$D$193,3,FALSE)</f>
        <v xml:space="preserve">P,K-8                                                                                                                                                                                                                                                                                                                                                                                                                                                                                                                                                                                                                                                                                                                                                                                                                                                                                                                                                                                                                                                                                                                                                                                                                                                                                                                                                                                                                                                                                                                                                                                                                                                                                                                                                                                                                                                                                                                                                                                                                                                                           </v>
      </c>
      <c r="D3425" s="109" t="str">
        <f>VLOOKUP(B3425,Nonpubs!$B$2:$D$193,2,FALSE)</f>
        <v xml:space="preserve">Euclid City                                                 </v>
      </c>
      <c r="E3425" s="109" t="s">
        <v>741</v>
      </c>
      <c r="F3425" s="109" t="s">
        <v>986</v>
      </c>
      <c r="G3425" s="109" t="s">
        <v>1309</v>
      </c>
      <c r="H3425" s="109" t="s">
        <v>796</v>
      </c>
      <c r="I3425" s="109" t="s">
        <v>1455</v>
      </c>
    </row>
    <row r="3426" spans="1:9">
      <c r="A3426" s="109" t="s">
        <v>445</v>
      </c>
      <c r="B3426" s="109" t="s">
        <v>444</v>
      </c>
      <c r="C3426" s="109" t="str">
        <f>VLOOKUP(B3426,Nonpubs!$B$2:$D$193,3,FALSE)</f>
        <v xml:space="preserve">P,K-8                                                                                                                                                                                                                                                                                                                                                                                                                                                                                                                                                                                                                                                                                                                                                                                                                                                                                                                                                                                                                                                                                                                                                                                                                                                                                                                                                                                                                                                                                                                                                                                                                                                                                                                                                                                                                                                                                                                                                                                                                                                                           </v>
      </c>
      <c r="D3426" s="109" t="str">
        <f>VLOOKUP(B3426,Nonpubs!$B$2:$D$193,2,FALSE)</f>
        <v xml:space="preserve">Euclid City                                                 </v>
      </c>
      <c r="E3426" s="109" t="s">
        <v>742</v>
      </c>
      <c r="F3426" s="109" t="s">
        <v>986</v>
      </c>
      <c r="G3426" s="109" t="s">
        <v>1309</v>
      </c>
      <c r="H3426" s="109" t="s">
        <v>796</v>
      </c>
      <c r="I3426" s="109" t="s">
        <v>1455</v>
      </c>
    </row>
    <row r="3427" spans="1:9">
      <c r="A3427" s="109" t="s">
        <v>445</v>
      </c>
      <c r="B3427" s="109" t="s">
        <v>444</v>
      </c>
      <c r="C3427" s="109" t="str">
        <f>VLOOKUP(B3427,Nonpubs!$B$2:$D$193,3,FALSE)</f>
        <v xml:space="preserve">P,K-8                                                                                                                                                                                                                                                                                                                                                                                                                                                                                                                                                                                                                                                                                                                                                                                                                                                                                                                                                                                                                                                                                                                                                                                                                                                                                                                                                                                                                                                                                                                                                                                                                                                                                                                                                                                                                                                                                                                                                                                                                                                                           </v>
      </c>
      <c r="D3427" s="109" t="str">
        <f>VLOOKUP(B3427,Nonpubs!$B$2:$D$193,2,FALSE)</f>
        <v xml:space="preserve">Euclid City                                                 </v>
      </c>
      <c r="E3427" s="109" t="s">
        <v>744</v>
      </c>
      <c r="F3427" s="109" t="s">
        <v>986</v>
      </c>
      <c r="G3427" s="109" t="s">
        <v>1309</v>
      </c>
      <c r="H3427" s="109" t="s">
        <v>796</v>
      </c>
      <c r="I3427" s="109" t="s">
        <v>1455</v>
      </c>
    </row>
    <row r="3428" spans="1:9">
      <c r="A3428" s="109" t="s">
        <v>445</v>
      </c>
      <c r="B3428" s="109" t="s">
        <v>444</v>
      </c>
      <c r="C3428" s="109" t="str">
        <f>VLOOKUP(B3428,Nonpubs!$B$2:$D$193,3,FALSE)</f>
        <v xml:space="preserve">P,K-8                                                                                                                                                                                                                                                                                                                                                                                                                                                                                                                                                                                                                                                                                                                                                                                                                                                                                                                                                                                                                                                                                                                                                                                                                                                                                                                                                                                                                                                                                                                                                                                                                                                                                                                                                                                                                                                                                                                                                                                                                                                                           </v>
      </c>
      <c r="D3428" s="109" t="str">
        <f>VLOOKUP(B3428,Nonpubs!$B$2:$D$193,2,FALSE)</f>
        <v xml:space="preserve">Euclid City                                                 </v>
      </c>
      <c r="E3428" s="109" t="s">
        <v>743</v>
      </c>
      <c r="F3428" s="109" t="s">
        <v>986</v>
      </c>
      <c r="G3428" s="109" t="s">
        <v>1309</v>
      </c>
      <c r="H3428" s="109" t="s">
        <v>796</v>
      </c>
      <c r="I3428" s="109" t="s">
        <v>1455</v>
      </c>
    </row>
    <row r="3429" spans="1:9">
      <c r="A3429" s="109" t="s">
        <v>445</v>
      </c>
      <c r="B3429" s="109" t="s">
        <v>444</v>
      </c>
      <c r="C3429" s="109" t="str">
        <f>VLOOKUP(B3429,Nonpubs!$B$2:$D$193,3,FALSE)</f>
        <v xml:space="preserve">P,K-8                                                                                                                                                                                                                                                                                                                                                                                                                                                                                                                                                                                                                                                                                                                                                                                                                                                                                                                                                                                                                                                                                                                                                                                                                                                                                                                                                                                                                                                                                                                                                                                                                                                                                                                                                                                                                                                                                                                                                                                                                                                                           </v>
      </c>
      <c r="D3429" s="109" t="str">
        <f>VLOOKUP(B3429,Nonpubs!$B$2:$D$193,2,FALSE)</f>
        <v xml:space="preserve">Euclid City                                                 </v>
      </c>
      <c r="E3429" s="109" t="s">
        <v>740</v>
      </c>
      <c r="F3429" s="109" t="s">
        <v>1023</v>
      </c>
      <c r="G3429" s="109" t="s">
        <v>1348</v>
      </c>
      <c r="H3429" s="109" t="s">
        <v>796</v>
      </c>
      <c r="I3429" s="109" t="s">
        <v>1455</v>
      </c>
    </row>
    <row r="3430" spans="1:9">
      <c r="A3430" s="109" t="s">
        <v>445</v>
      </c>
      <c r="B3430" s="109" t="s">
        <v>444</v>
      </c>
      <c r="C3430" s="109" t="str">
        <f>VLOOKUP(B3430,Nonpubs!$B$2:$D$193,3,FALSE)</f>
        <v xml:space="preserve">P,K-8                                                                                                                                                                                                                                                                                                                                                                                                                                                                                                                                                                                                                                                                                                                                                                                                                                                                                                                                                                                                                                                                                                                                                                                                                                                                                                                                                                                                                                                                                                                                                                                                                                                                                                                                                                                                                                                                                                                                                                                                                                                                           </v>
      </c>
      <c r="D3430" s="109" t="str">
        <f>VLOOKUP(B3430,Nonpubs!$B$2:$D$193,2,FALSE)</f>
        <v xml:space="preserve">Euclid City                                                 </v>
      </c>
      <c r="E3430" s="109" t="s">
        <v>741</v>
      </c>
      <c r="F3430" s="109" t="s">
        <v>1023</v>
      </c>
      <c r="G3430" s="109" t="s">
        <v>1348</v>
      </c>
      <c r="H3430" s="109" t="s">
        <v>796</v>
      </c>
      <c r="I3430" s="109" t="s">
        <v>1455</v>
      </c>
    </row>
    <row r="3431" spans="1:9">
      <c r="A3431" s="109" t="s">
        <v>445</v>
      </c>
      <c r="B3431" s="109" t="s">
        <v>444</v>
      </c>
      <c r="C3431" s="109" t="str">
        <f>VLOOKUP(B3431,Nonpubs!$B$2:$D$193,3,FALSE)</f>
        <v xml:space="preserve">P,K-8                                                                                                                                                                                                                                                                                                                                                                                                                                                                                                                                                                                                                                                                                                                                                                                                                                                                                                                                                                                                                                                                                                                                                                                                                                                                                                                                                                                                                                                                                                                                                                                                                                                                                                                                                                                                                                                                                                                                                                                                                                                                           </v>
      </c>
      <c r="D3431" s="109" t="str">
        <f>VLOOKUP(B3431,Nonpubs!$B$2:$D$193,2,FALSE)</f>
        <v xml:space="preserve">Euclid City                                                 </v>
      </c>
      <c r="E3431" s="109" t="s">
        <v>742</v>
      </c>
      <c r="F3431" s="109" t="s">
        <v>1023</v>
      </c>
      <c r="G3431" s="109" t="s">
        <v>1348</v>
      </c>
      <c r="H3431" s="109" t="s">
        <v>796</v>
      </c>
      <c r="I3431" s="109" t="s">
        <v>1455</v>
      </c>
    </row>
    <row r="3432" spans="1:9">
      <c r="A3432" s="109" t="s">
        <v>445</v>
      </c>
      <c r="B3432" s="109" t="s">
        <v>444</v>
      </c>
      <c r="C3432" s="109" t="str">
        <f>VLOOKUP(B3432,Nonpubs!$B$2:$D$193,3,FALSE)</f>
        <v xml:space="preserve">P,K-8                                                                                                                                                                                                                                                                                                                                                                                                                                                                                                                                                                                                                                                                                                                                                                                                                                                                                                                                                                                                                                                                                                                                                                                                                                                                                                                                                                                                                                                                                                                                                                                                                                                                                                                                                                                                                                                                                                                                                                                                                                                                           </v>
      </c>
      <c r="D3432" s="109" t="str">
        <f>VLOOKUP(B3432,Nonpubs!$B$2:$D$193,2,FALSE)</f>
        <v xml:space="preserve">Euclid City                                                 </v>
      </c>
      <c r="E3432" s="109" t="s">
        <v>744</v>
      </c>
      <c r="F3432" s="109" t="s">
        <v>1023</v>
      </c>
      <c r="G3432" s="109" t="s">
        <v>1348</v>
      </c>
      <c r="H3432" s="109" t="s">
        <v>796</v>
      </c>
      <c r="I3432" s="109" t="s">
        <v>1455</v>
      </c>
    </row>
    <row r="3433" spans="1:9">
      <c r="A3433" s="109" t="s">
        <v>445</v>
      </c>
      <c r="B3433" s="109" t="s">
        <v>444</v>
      </c>
      <c r="C3433" s="109" t="str">
        <f>VLOOKUP(B3433,Nonpubs!$B$2:$D$193,3,FALSE)</f>
        <v xml:space="preserve">P,K-8                                                                                                                                                                                                                                                                                                                                                                                                                                                                                                                                                                                                                                                                                                                                                                                                                                                                                                                                                                                                                                                                                                                                                                                                                                                                                                                                                                                                                                                                                                                                                                                                                                                                                                                                                                                                                                                                                                                                                                                                                                                                           </v>
      </c>
      <c r="D3433" s="109" t="str">
        <f>VLOOKUP(B3433,Nonpubs!$B$2:$D$193,2,FALSE)</f>
        <v xml:space="preserve">Euclid City                                                 </v>
      </c>
      <c r="E3433" s="109" t="s">
        <v>743</v>
      </c>
      <c r="F3433" s="109" t="s">
        <v>1023</v>
      </c>
      <c r="G3433" s="109" t="s">
        <v>1348</v>
      </c>
      <c r="H3433" s="109" t="s">
        <v>796</v>
      </c>
      <c r="I3433" s="109" t="s">
        <v>1455</v>
      </c>
    </row>
    <row r="3434" spans="1:9">
      <c r="A3434" s="109" t="s">
        <v>445</v>
      </c>
      <c r="B3434" s="109" t="s">
        <v>444</v>
      </c>
      <c r="C3434" s="109" t="str">
        <f>VLOOKUP(B3434,Nonpubs!$B$2:$D$193,3,FALSE)</f>
        <v xml:space="preserve">P,K-8                                                                                                                                                                                                                                                                                                                                                                                                                                                                                                                                                                                                                                                                                                                                                                                                                                                                                                                                                                                                                                                                                                                                                                                                                                                                                                                                                                                                                                                                                                                                                                                                                                                                                                                                                                                                                                                                                                                                                                                                                                                                           </v>
      </c>
      <c r="D3434" s="109" t="str">
        <f>VLOOKUP(B3434,Nonpubs!$B$2:$D$193,2,FALSE)</f>
        <v xml:space="preserve">Euclid City                                                 </v>
      </c>
      <c r="E3434" s="109" t="s">
        <v>739</v>
      </c>
      <c r="F3434" s="109" t="s">
        <v>1021</v>
      </c>
      <c r="G3434" s="109" t="s">
        <v>1345</v>
      </c>
      <c r="H3434" s="109" t="s">
        <v>796</v>
      </c>
      <c r="I3434" s="109" t="s">
        <v>1456</v>
      </c>
    </row>
    <row r="3435" spans="1:9">
      <c r="A3435" s="109" t="s">
        <v>445</v>
      </c>
      <c r="B3435" s="109" t="s">
        <v>444</v>
      </c>
      <c r="C3435" s="109" t="str">
        <f>VLOOKUP(B3435,Nonpubs!$B$2:$D$193,3,FALSE)</f>
        <v xml:space="preserve">P,K-8                                                                                                                                                                                                                                                                                                                                                                                                                                                                                                                                                                                                                                                                                                                                                                                                                                                                                                                                                                                                                                                                                                                                                                                                                                                                                                                                                                                                                                                                                                                                                                                                                                                                                                                                                                                                                                                                                                                                                                                                                                                                           </v>
      </c>
      <c r="D3435" s="109" t="str">
        <f>VLOOKUP(B3435,Nonpubs!$B$2:$D$193,2,FALSE)</f>
        <v xml:space="preserve">Euclid City                                                 </v>
      </c>
      <c r="E3435" s="109" t="s">
        <v>740</v>
      </c>
      <c r="F3435" s="109" t="s">
        <v>1021</v>
      </c>
      <c r="G3435" s="109" t="s">
        <v>1345</v>
      </c>
      <c r="H3435" s="109" t="s">
        <v>796</v>
      </c>
      <c r="I3435" s="109" t="s">
        <v>1456</v>
      </c>
    </row>
    <row r="3436" spans="1:9">
      <c r="A3436" s="109" t="s">
        <v>445</v>
      </c>
      <c r="B3436" s="109" t="s">
        <v>444</v>
      </c>
      <c r="C3436" s="109" t="str">
        <f>VLOOKUP(B3436,Nonpubs!$B$2:$D$193,3,FALSE)</f>
        <v xml:space="preserve">P,K-8                                                                                                                                                                                                                                                                                                                                                                                                                                                                                                                                                                                                                                                                                                                                                                                                                                                                                                                                                                                                                                                                                                                                                                                                                                                                                                                                                                                                                                                                                                                                                                                                                                                                                                                                                                                                                                                                                                                                                                                                                                                                           </v>
      </c>
      <c r="D3436" s="109" t="str">
        <f>VLOOKUP(B3436,Nonpubs!$B$2:$D$193,2,FALSE)</f>
        <v xml:space="preserve">Euclid City                                                 </v>
      </c>
      <c r="E3436" s="109" t="s">
        <v>741</v>
      </c>
      <c r="F3436" s="109" t="s">
        <v>1021</v>
      </c>
      <c r="G3436" s="109" t="s">
        <v>1345</v>
      </c>
      <c r="H3436" s="109" t="s">
        <v>796</v>
      </c>
      <c r="I3436" s="109" t="s">
        <v>1456</v>
      </c>
    </row>
    <row r="3437" spans="1:9">
      <c r="A3437" s="109" t="s">
        <v>445</v>
      </c>
      <c r="B3437" s="109" t="s">
        <v>444</v>
      </c>
      <c r="C3437" s="109" t="str">
        <f>VLOOKUP(B3437,Nonpubs!$B$2:$D$193,3,FALSE)</f>
        <v xml:space="preserve">P,K-8                                                                                                                                                                                                                                                                                                                                                                                                                                                                                                                                                                                                                                                                                                                                                                                                                                                                                                                                                                                                                                                                                                                                                                                                                                                                                                                                                                                                                                                                                                                                                                                                                                                                                                                                                                                                                                                                                                                                                                                                                                                                           </v>
      </c>
      <c r="D3437" s="109" t="str">
        <f>VLOOKUP(B3437,Nonpubs!$B$2:$D$193,2,FALSE)</f>
        <v xml:space="preserve">Euclid City                                                 </v>
      </c>
      <c r="E3437" s="109" t="s">
        <v>742</v>
      </c>
      <c r="F3437" s="109" t="s">
        <v>1021</v>
      </c>
      <c r="G3437" s="109" t="s">
        <v>1345</v>
      </c>
      <c r="H3437" s="109" t="s">
        <v>796</v>
      </c>
      <c r="I3437" s="109" t="s">
        <v>1456</v>
      </c>
    </row>
    <row r="3438" spans="1:9">
      <c r="A3438" s="109" t="s">
        <v>445</v>
      </c>
      <c r="B3438" s="109" t="s">
        <v>444</v>
      </c>
      <c r="C3438" s="109" t="str">
        <f>VLOOKUP(B3438,Nonpubs!$B$2:$D$193,3,FALSE)</f>
        <v xml:space="preserve">P,K-8                                                                                                                                                                                                                                                                                                                                                                                                                                                                                                                                                                                                                                                                                                                                                                                                                                                                                                                                                                                                                                                                                                                                                                                                                                                                                                                                                                                                                                                                                                                                                                                                                                                                                                                                                                                                                                                                                                                                                                                                                                                                           </v>
      </c>
      <c r="D3438" s="109" t="str">
        <f>VLOOKUP(B3438,Nonpubs!$B$2:$D$193,2,FALSE)</f>
        <v xml:space="preserve">Euclid City                                                 </v>
      </c>
      <c r="E3438" s="109" t="s">
        <v>744</v>
      </c>
      <c r="F3438" s="109" t="s">
        <v>1021</v>
      </c>
      <c r="G3438" s="109" t="s">
        <v>1345</v>
      </c>
      <c r="H3438" s="109" t="s">
        <v>796</v>
      </c>
      <c r="I3438" s="109" t="s">
        <v>1456</v>
      </c>
    </row>
    <row r="3439" spans="1:9">
      <c r="A3439" s="109" t="s">
        <v>445</v>
      </c>
      <c r="B3439" s="109" t="s">
        <v>444</v>
      </c>
      <c r="C3439" s="109" t="str">
        <f>VLOOKUP(B3439,Nonpubs!$B$2:$D$193,3,FALSE)</f>
        <v xml:space="preserve">P,K-8                                                                                                                                                                                                                                                                                                                                                                                                                                                                                                                                                                                                                                                                                                                                                                                                                                                                                                                                                                                                                                                                                                                                                                                                                                                                                                                                                                                                                                                                                                                                                                                                                                                                                                                                                                                                                                                                                                                                                                                                                                                                           </v>
      </c>
      <c r="D3439" s="109" t="str">
        <f>VLOOKUP(B3439,Nonpubs!$B$2:$D$193,2,FALSE)</f>
        <v xml:space="preserve">Euclid City                                                 </v>
      </c>
      <c r="E3439" s="109" t="s">
        <v>743</v>
      </c>
      <c r="F3439" s="109" t="s">
        <v>1021</v>
      </c>
      <c r="G3439" s="109" t="s">
        <v>1345</v>
      </c>
      <c r="H3439" s="109" t="s">
        <v>796</v>
      </c>
      <c r="I3439" s="109" t="s">
        <v>1456</v>
      </c>
    </row>
    <row r="3440" spans="1:9">
      <c r="A3440" s="109" t="s">
        <v>467</v>
      </c>
      <c r="B3440" s="109" t="s">
        <v>466</v>
      </c>
      <c r="C3440" s="109" t="str">
        <f>VLOOKUP(B3440,Nonpubs!$B$2:$D$193,3,FALSE)</f>
        <v xml:space="preserve">P,K-8                                                                                                                                                                                                                                                                                                                                                                                                                                                                                                                                                                                                                                                                                                                                                                                                                                                                                                                                                                                                                                                                                                                                                                                                                                                                                                                                                                                                                                                                                                                                                                                                                                                                                                                                                                                                                                                                                                                                                                                                                                                                           </v>
      </c>
      <c r="D3440" s="109" t="str">
        <f>VLOOKUP(B3440,Nonpubs!$B$2:$D$193,2,FALSE)</f>
        <v xml:space="preserve">Cleveland Municipal                                         </v>
      </c>
      <c r="E3440" s="109" t="s">
        <v>742</v>
      </c>
      <c r="F3440" s="109" t="s">
        <v>1022</v>
      </c>
      <c r="G3440" s="109" t="s">
        <v>1346</v>
      </c>
      <c r="H3440" s="109" t="s">
        <v>1347</v>
      </c>
      <c r="I3440" s="109" t="s">
        <v>1456</v>
      </c>
    </row>
    <row r="3441" spans="1:9">
      <c r="A3441" s="109" t="s">
        <v>467</v>
      </c>
      <c r="B3441" s="109" t="s">
        <v>466</v>
      </c>
      <c r="C3441" s="109" t="str">
        <f>VLOOKUP(B3441,Nonpubs!$B$2:$D$193,3,FALSE)</f>
        <v xml:space="preserve">P,K-8                                                                                                                                                                                                                                                                                                                                                                                                                                                                                                                                                                                                                                                                                                                                                                                                                                                                                                                                                                                                                                                                                                                                                                                                                                                                                                                                                                                                                                                                                                                                                                                                                                                                                                                                                                                                                                                                                                                                                                                                                                                                           </v>
      </c>
      <c r="D3441" s="109" t="str">
        <f>VLOOKUP(B3441,Nonpubs!$B$2:$D$193,2,FALSE)</f>
        <v xml:space="preserve">Cleveland Municipal                                         </v>
      </c>
      <c r="E3441" s="109" t="s">
        <v>739</v>
      </c>
      <c r="F3441" s="109" t="s">
        <v>1107</v>
      </c>
      <c r="G3441" s="109" t="s">
        <v>1440</v>
      </c>
      <c r="H3441" s="109" t="s">
        <v>791</v>
      </c>
      <c r="I3441" s="109" t="s">
        <v>1456</v>
      </c>
    </row>
    <row r="3442" spans="1:9">
      <c r="A3442" s="109" t="s">
        <v>467</v>
      </c>
      <c r="B3442" s="109" t="s">
        <v>466</v>
      </c>
      <c r="C3442" s="109" t="str">
        <f>VLOOKUP(B3442,Nonpubs!$B$2:$D$193,3,FALSE)</f>
        <v xml:space="preserve">P,K-8                                                                                                                                                                                                                                                                                                                                                                                                                                                                                                                                                                                                                                                                                                                                                                                                                                                                                                                                                                                                                                                                                                                                                                                                                                                                                                                                                                                                                                                                                                                                                                                                                                                                                                                                                                                                                                                                                                                                                                                                                                                                           </v>
      </c>
      <c r="D3442" s="109" t="str">
        <f>VLOOKUP(B3442,Nonpubs!$B$2:$D$193,2,FALSE)</f>
        <v xml:space="preserve">Cleveland Municipal                                         </v>
      </c>
      <c r="E3442" s="109" t="s">
        <v>740</v>
      </c>
      <c r="F3442" s="109" t="s">
        <v>1018</v>
      </c>
      <c r="G3442" s="109" t="s">
        <v>1342</v>
      </c>
      <c r="H3442" s="109" t="s">
        <v>791</v>
      </c>
      <c r="I3442" s="109" t="s">
        <v>1456</v>
      </c>
    </row>
    <row r="3443" spans="1:9">
      <c r="A3443" s="109" t="s">
        <v>467</v>
      </c>
      <c r="B3443" s="109" t="s">
        <v>466</v>
      </c>
      <c r="C3443" s="109" t="str">
        <f>VLOOKUP(B3443,Nonpubs!$B$2:$D$193,3,FALSE)</f>
        <v xml:space="preserve">P,K-8                                                                                                                                                                                                                                                                                                                                                                                                                                                                                                                                                                                                                                                                                                                                                                                                                                                                                                                                                                                                                                                                                                                                                                                                                                                                                                                                                                                                                                                                                                                                                                                                                                                                                                                                                                                                                                                                                                                                                                                                                                                                           </v>
      </c>
      <c r="D3443" s="109" t="str">
        <f>VLOOKUP(B3443,Nonpubs!$B$2:$D$193,2,FALSE)</f>
        <v xml:space="preserve">Cleveland Municipal                                         </v>
      </c>
      <c r="E3443" s="109" t="s">
        <v>739</v>
      </c>
      <c r="F3443" s="109" t="s">
        <v>1482</v>
      </c>
      <c r="G3443" s="109" t="s">
        <v>1482</v>
      </c>
      <c r="H3443" s="109" t="s">
        <v>1482</v>
      </c>
      <c r="I3443" s="109" t="s">
        <v>1482</v>
      </c>
    </row>
    <row r="3444" spans="1:9">
      <c r="A3444" s="109" t="s">
        <v>467</v>
      </c>
      <c r="B3444" s="109" t="s">
        <v>466</v>
      </c>
      <c r="C3444" s="109" t="str">
        <f>VLOOKUP(B3444,Nonpubs!$B$2:$D$193,3,FALSE)</f>
        <v xml:space="preserve">P,K-8                                                                                                                                                                                                                                                                                                                                                                                                                                                                                                                                                                                                                                                                                                                                                                                                                                                                                                                                                                                                                                                                                                                                                                                                                                                                                                                                                                                                                                                                                                                                                                                                                                                                                                                                                                                                                                                                                                                                                                                                                                                                           </v>
      </c>
      <c r="D3444" s="109" t="str">
        <f>VLOOKUP(B3444,Nonpubs!$B$2:$D$193,2,FALSE)</f>
        <v xml:space="preserve">Cleveland Municipal                                         </v>
      </c>
      <c r="E3444" s="109" t="s">
        <v>740</v>
      </c>
      <c r="F3444" s="109" t="s">
        <v>1482</v>
      </c>
      <c r="G3444" s="109" t="s">
        <v>1482</v>
      </c>
      <c r="H3444" s="109" t="s">
        <v>1482</v>
      </c>
      <c r="I3444" s="109" t="s">
        <v>1482</v>
      </c>
    </row>
    <row r="3445" spans="1:9">
      <c r="A3445" s="109" t="s">
        <v>467</v>
      </c>
      <c r="B3445" s="109" t="s">
        <v>466</v>
      </c>
      <c r="C3445" s="109" t="str">
        <f>VLOOKUP(B3445,Nonpubs!$B$2:$D$193,3,FALSE)</f>
        <v xml:space="preserve">P,K-8                                                                                                                                                                                                                                                                                                                                                                                                                                                                                                                                                                                                                                                                                                                                                                                                                                                                                                                                                                                                                                                                                                                                                                                                                                                                                                                                                                                                                                                                                                                                                                                                                                                                                                                                                                                                                                                                                                                                                                                                                                                                           </v>
      </c>
      <c r="D3445" s="109" t="str">
        <f>VLOOKUP(B3445,Nonpubs!$B$2:$D$193,2,FALSE)</f>
        <v xml:space="preserve">Cleveland Municipal                                         </v>
      </c>
      <c r="E3445" s="109" t="s">
        <v>741</v>
      </c>
      <c r="F3445" s="109" t="s">
        <v>1482</v>
      </c>
      <c r="G3445" s="109" t="s">
        <v>1482</v>
      </c>
      <c r="H3445" s="109" t="s">
        <v>1482</v>
      </c>
      <c r="I3445" s="109" t="s">
        <v>1482</v>
      </c>
    </row>
    <row r="3446" spans="1:9">
      <c r="A3446" s="109" t="s">
        <v>467</v>
      </c>
      <c r="B3446" s="109" t="s">
        <v>466</v>
      </c>
      <c r="C3446" s="109" t="str">
        <f>VLOOKUP(B3446,Nonpubs!$B$2:$D$193,3,FALSE)</f>
        <v xml:space="preserve">P,K-8                                                                                                                                                                                                                                                                                                                                                                                                                                                                                                                                                                                                                                                                                                                                                                                                                                                                                                                                                                                                                                                                                                                                                                                                                                                                                                                                                                                                                                                                                                                                                                                                                                                                                                                                                                                                                                                                                                                                                                                                                                                                           </v>
      </c>
      <c r="D3446" s="109" t="str">
        <f>VLOOKUP(B3446,Nonpubs!$B$2:$D$193,2,FALSE)</f>
        <v xml:space="preserve">Cleveland Municipal                                         </v>
      </c>
      <c r="E3446" s="109" t="s">
        <v>742</v>
      </c>
      <c r="F3446" s="109" t="s">
        <v>1482</v>
      </c>
      <c r="G3446" s="109" t="s">
        <v>1482</v>
      </c>
      <c r="H3446" s="109" t="s">
        <v>1482</v>
      </c>
      <c r="I3446" s="109" t="s">
        <v>1482</v>
      </c>
    </row>
    <row r="3447" spans="1:9">
      <c r="A3447" s="109" t="s">
        <v>467</v>
      </c>
      <c r="B3447" s="109" t="s">
        <v>466</v>
      </c>
      <c r="C3447" s="109" t="str">
        <f>VLOOKUP(B3447,Nonpubs!$B$2:$D$193,3,FALSE)</f>
        <v xml:space="preserve">P,K-8                                                                                                                                                                                                                                                                                                                                                                                                                                                                                                                                                                                                                                                                                                                                                                                                                                                                                                                                                                                                                                                                                                                                                                                                                                                                                                                                                                                                                                                                                                                                                                                                                                                                                                                                                                                                                                                                                                                                                                                                                                                                           </v>
      </c>
      <c r="D3447" s="109" t="str">
        <f>VLOOKUP(B3447,Nonpubs!$B$2:$D$193,2,FALSE)</f>
        <v xml:space="preserve">Cleveland Municipal                                         </v>
      </c>
      <c r="E3447" s="109" t="s">
        <v>744</v>
      </c>
      <c r="F3447" s="109" t="s">
        <v>1482</v>
      </c>
      <c r="G3447" s="109" t="s">
        <v>1482</v>
      </c>
      <c r="H3447" s="109" t="s">
        <v>1482</v>
      </c>
      <c r="I3447" s="109" t="s">
        <v>1482</v>
      </c>
    </row>
    <row r="3448" spans="1:9">
      <c r="A3448" s="109" t="s">
        <v>467</v>
      </c>
      <c r="B3448" s="109" t="s">
        <v>466</v>
      </c>
      <c r="C3448" s="109" t="str">
        <f>VLOOKUP(B3448,Nonpubs!$B$2:$D$193,3,FALSE)</f>
        <v xml:space="preserve">P,K-8                                                                                                                                                                                                                                                                                                                                                                                                                                                                                                                                                                                                                                                                                                                                                                                                                                                                                                                                                                                                                                                                                                                                                                                                                                                                                                                                                                                                                                                                                                                                                                                                                                                                                                                                                                                                                                                                                                                                                                                                                                                                           </v>
      </c>
      <c r="D3448" s="109" t="str">
        <f>VLOOKUP(B3448,Nonpubs!$B$2:$D$193,2,FALSE)</f>
        <v xml:space="preserve">Cleveland Municipal                                         </v>
      </c>
      <c r="E3448" s="109" t="s">
        <v>743</v>
      </c>
      <c r="F3448" s="109" t="s">
        <v>1482</v>
      </c>
      <c r="G3448" s="109" t="s">
        <v>1482</v>
      </c>
      <c r="H3448" s="109" t="s">
        <v>1482</v>
      </c>
      <c r="I3448" s="109" t="s">
        <v>1482</v>
      </c>
    </row>
    <row r="3449" spans="1:9">
      <c r="A3449" s="109" t="s">
        <v>467</v>
      </c>
      <c r="B3449" s="109" t="s">
        <v>466</v>
      </c>
      <c r="C3449" s="109" t="str">
        <f>VLOOKUP(B3449,Nonpubs!$B$2:$D$193,3,FALSE)</f>
        <v xml:space="preserve">P,K-8                                                                                                                                                                                                                                                                                                                                                                                                                                                                                                                                                                                                                                                                                                                                                                                                                                                                                                                                                                                                                                                                                                                                                                                                                                                                                                                                                                                                                                                                                                                                                                                                                                                                                                                                                                                                                                                                                                                                                                                                                                                                           </v>
      </c>
      <c r="D3449" s="109" t="str">
        <f>VLOOKUP(B3449,Nonpubs!$B$2:$D$193,2,FALSE)</f>
        <v xml:space="preserve">Cleveland Municipal                                         </v>
      </c>
      <c r="E3449" s="109" t="s">
        <v>741</v>
      </c>
      <c r="F3449" s="109" t="s">
        <v>1102</v>
      </c>
      <c r="G3449" s="109" t="s">
        <v>1435</v>
      </c>
      <c r="H3449" s="109" t="s">
        <v>795</v>
      </c>
      <c r="I3449" s="109" t="s">
        <v>1456</v>
      </c>
    </row>
    <row r="3450" spans="1:9">
      <c r="A3450" s="109" t="s">
        <v>469</v>
      </c>
      <c r="B3450" s="109" t="s">
        <v>468</v>
      </c>
      <c r="C3450" s="109" t="e">
        <f>VLOOKUP(B3450,Nonpubs!$B$2:$D$193,3,FALSE)</f>
        <v>#N/A</v>
      </c>
      <c r="D3450" s="109" t="e">
        <f>VLOOKUP(B3450,Nonpubs!$B$2:$D$193,2,FALSE)</f>
        <v>#N/A</v>
      </c>
      <c r="E3450" s="109" t="s">
        <v>740</v>
      </c>
      <c r="F3450" s="109" t="s">
        <v>956</v>
      </c>
      <c r="G3450" s="109" t="s">
        <v>1276</v>
      </c>
      <c r="H3450" s="109" t="s">
        <v>797</v>
      </c>
      <c r="I3450" s="109" t="s">
        <v>1456</v>
      </c>
    </row>
    <row r="3451" spans="1:9">
      <c r="A3451" s="109" t="s">
        <v>471</v>
      </c>
      <c r="B3451" s="109" t="s">
        <v>470</v>
      </c>
      <c r="C3451" s="109" t="str">
        <f>VLOOKUP(B3451,Nonpubs!$B$2:$D$193,3,FALSE)</f>
        <v xml:space="preserve">P,K-8                                                                                                                                                                                                                                                                                                                                                                                                                                                                                                                                                                                                                                                                                                                                                                                                                                                                                                                                                                                                                                                                                                                                                                                                                                                                                                                                                                                                                                                                                                                                                                                                                                                                                                                                                                                                                                                                                                                                                                                                                                                                           </v>
      </c>
      <c r="D3451" s="109" t="str">
        <f>VLOOKUP(B3451,Nonpubs!$B$2:$D$193,2,FALSE)</f>
        <v xml:space="preserve">Cleveland Municipal                                         </v>
      </c>
      <c r="E3451" s="109" t="s">
        <v>741</v>
      </c>
      <c r="F3451" s="109" t="s">
        <v>1020</v>
      </c>
      <c r="G3451" s="109" t="s">
        <v>1344</v>
      </c>
      <c r="H3451" s="109" t="s">
        <v>791</v>
      </c>
      <c r="I3451" s="109" t="s">
        <v>1456</v>
      </c>
    </row>
    <row r="3452" spans="1:9">
      <c r="A3452" s="109" t="s">
        <v>471</v>
      </c>
      <c r="B3452" s="109" t="s">
        <v>470</v>
      </c>
      <c r="C3452" s="109" t="str">
        <f>VLOOKUP(B3452,Nonpubs!$B$2:$D$193,3,FALSE)</f>
        <v xml:space="preserve">P,K-8                                                                                                                                                                                                                                                                                                                                                                                                                                                                                                                                                                                                                                                                                                                                                                                                                                                                                                                                                                                                                                                                                                                                                                                                                                                                                                                                                                                                                                                                                                                                                                                                                                                                                                                                                                                                                                                                                                                                                                                                                                                                           </v>
      </c>
      <c r="D3452" s="109" t="str">
        <f>VLOOKUP(B3452,Nonpubs!$B$2:$D$193,2,FALSE)</f>
        <v xml:space="preserve">Cleveland Municipal                                         </v>
      </c>
      <c r="E3452" s="109" t="s">
        <v>743</v>
      </c>
      <c r="F3452" s="109" t="s">
        <v>914</v>
      </c>
      <c r="G3452" s="109" t="s">
        <v>1232</v>
      </c>
      <c r="H3452" s="109" t="s">
        <v>1163</v>
      </c>
      <c r="I3452" s="109" t="s">
        <v>1456</v>
      </c>
    </row>
    <row r="3453" spans="1:9">
      <c r="A3453" s="109" t="s">
        <v>471</v>
      </c>
      <c r="B3453" s="109" t="s">
        <v>470</v>
      </c>
      <c r="C3453" s="109" t="str">
        <f>VLOOKUP(B3453,Nonpubs!$B$2:$D$193,3,FALSE)</f>
        <v xml:space="preserve">P,K-8                                                                                                                                                                                                                                                                                                                                                                                                                                                                                                                                                                                                                                                                                                                                                                                                                                                                                                                                                                                                                                                                                                                                                                                                                                                                                                                                                                                                                                                                                                                                                                                                                                                                                                                                                                                                                                                                                                                                                                                                                                                                           </v>
      </c>
      <c r="D3453" s="109" t="str">
        <f>VLOOKUP(B3453,Nonpubs!$B$2:$D$193,2,FALSE)</f>
        <v xml:space="preserve">Cleveland Municipal                                         </v>
      </c>
      <c r="E3453" s="109" t="s">
        <v>744</v>
      </c>
      <c r="F3453" s="109" t="s">
        <v>1077</v>
      </c>
      <c r="G3453" s="109" t="s">
        <v>1408</v>
      </c>
      <c r="H3453" s="109" t="s">
        <v>1130</v>
      </c>
      <c r="I3453" s="109" t="s">
        <v>1456</v>
      </c>
    </row>
    <row r="3454" spans="1:9">
      <c r="A3454" s="109" t="s">
        <v>471</v>
      </c>
      <c r="B3454" s="109" t="s">
        <v>470</v>
      </c>
      <c r="C3454" s="109" t="str">
        <f>VLOOKUP(B3454,Nonpubs!$B$2:$D$193,3,FALSE)</f>
        <v xml:space="preserve">P,K-8                                                                                                                                                                                                                                                                                                                                                                                                                                                                                                                                                                                                                                                                                                                                                                                                                                                                                                                                                                                                                                                                                                                                                                                                                                                                                                                                                                                                                                                                                                                                                                                                                                                                                                                                                                                                                                                                                                                                                                                                                                                                           </v>
      </c>
      <c r="D3454" s="109" t="str">
        <f>VLOOKUP(B3454,Nonpubs!$B$2:$D$193,2,FALSE)</f>
        <v xml:space="preserve">Cleveland Municipal                                         </v>
      </c>
      <c r="E3454" s="109" t="s">
        <v>743</v>
      </c>
      <c r="F3454" s="109" t="s">
        <v>1077</v>
      </c>
      <c r="G3454" s="109" t="s">
        <v>1408</v>
      </c>
      <c r="H3454" s="109" t="s">
        <v>1130</v>
      </c>
      <c r="I3454" s="109" t="s">
        <v>1456</v>
      </c>
    </row>
    <row r="3455" spans="1:9">
      <c r="A3455" s="109" t="s">
        <v>471</v>
      </c>
      <c r="B3455" s="109" t="s">
        <v>470</v>
      </c>
      <c r="C3455" s="109" t="str">
        <f>VLOOKUP(B3455,Nonpubs!$B$2:$D$193,3,FALSE)</f>
        <v xml:space="preserve">P,K-8                                                                                                                                                                                                                                                                                                                                                                                                                                                                                                                                                                                                                                                                                                                                                                                                                                                                                                                                                                                                                                                                                                                                                                                                                                                                                                                                                                                                                                                                                                                                                                                                                                                                                                                                                                                                                                                                                                                                                                                                                                                                           </v>
      </c>
      <c r="D3455" s="109" t="str">
        <f>VLOOKUP(B3455,Nonpubs!$B$2:$D$193,2,FALSE)</f>
        <v xml:space="preserve">Cleveland Municipal                                         </v>
      </c>
      <c r="E3455" s="109" t="s">
        <v>739</v>
      </c>
      <c r="F3455" s="109" t="s">
        <v>1018</v>
      </c>
      <c r="G3455" s="109" t="s">
        <v>1342</v>
      </c>
      <c r="H3455" s="109" t="s">
        <v>791</v>
      </c>
      <c r="I3455" s="109" t="s">
        <v>1456</v>
      </c>
    </row>
    <row r="3456" spans="1:9">
      <c r="A3456" s="109" t="s">
        <v>471</v>
      </c>
      <c r="B3456" s="109" t="s">
        <v>470</v>
      </c>
      <c r="C3456" s="109" t="str">
        <f>VLOOKUP(B3456,Nonpubs!$B$2:$D$193,3,FALSE)</f>
        <v xml:space="preserve">P,K-8                                                                                                                                                                                                                                                                                                                                                                                                                                                                                                                                                                                                                                                                                                                                                                                                                                                                                                                                                                                                                                                                                                                                                                                                                                                                                                                                                                                                                                                                                                                                                                                                                                                                                                                                                                                                                                                                                                                                                                                                                                                                           </v>
      </c>
      <c r="D3456" s="109" t="str">
        <f>VLOOKUP(B3456,Nonpubs!$B$2:$D$193,2,FALSE)</f>
        <v xml:space="preserve">Cleveland Municipal                                         </v>
      </c>
      <c r="E3456" s="109" t="s">
        <v>744</v>
      </c>
      <c r="F3456" s="109" t="s">
        <v>1018</v>
      </c>
      <c r="G3456" s="109" t="s">
        <v>1342</v>
      </c>
      <c r="H3456" s="109" t="s">
        <v>791</v>
      </c>
      <c r="I3456" s="109" t="s">
        <v>1456</v>
      </c>
    </row>
    <row r="3457" spans="1:9">
      <c r="A3457" s="109" t="s">
        <v>471</v>
      </c>
      <c r="B3457" s="109" t="s">
        <v>470</v>
      </c>
      <c r="C3457" s="109" t="str">
        <f>VLOOKUP(B3457,Nonpubs!$B$2:$D$193,3,FALSE)</f>
        <v xml:space="preserve">P,K-8                                                                                                                                                                                                                                                                                                                                                                                                                                                                                                                                                                                                                                                                                                                                                                                                                                                                                                                                                                                                                                                                                                                                                                                                                                                                                                                                                                                                                                                                                                                                                                                                                                                                                                                                                                                                                                                                                                                                                                                                                                                                           </v>
      </c>
      <c r="D3457" s="109" t="str">
        <f>VLOOKUP(B3457,Nonpubs!$B$2:$D$193,2,FALSE)</f>
        <v xml:space="preserve">Cleveland Municipal                                         </v>
      </c>
      <c r="E3457" s="109" t="s">
        <v>739</v>
      </c>
      <c r="F3457" s="109" t="s">
        <v>1482</v>
      </c>
      <c r="G3457" s="109" t="s">
        <v>1482</v>
      </c>
      <c r="H3457" s="109" t="s">
        <v>1482</v>
      </c>
      <c r="I3457" s="109" t="s">
        <v>1482</v>
      </c>
    </row>
    <row r="3458" spans="1:9">
      <c r="A3458" s="109" t="s">
        <v>471</v>
      </c>
      <c r="B3458" s="109" t="s">
        <v>470</v>
      </c>
      <c r="C3458" s="109" t="str">
        <f>VLOOKUP(B3458,Nonpubs!$B$2:$D$193,3,FALSE)</f>
        <v xml:space="preserve">P,K-8                                                                                                                                                                                                                                                                                                                                                                                                                                                                                                                                                                                                                                                                                                                                                                                                                                                                                                                                                                                                                                                                                                                                                                                                                                                                                                                                                                                                                                                                                                                                                                                                                                                                                                                                                                                                                                                                                                                                                                                                                                                                           </v>
      </c>
      <c r="D3458" s="109" t="str">
        <f>VLOOKUP(B3458,Nonpubs!$B$2:$D$193,2,FALSE)</f>
        <v xml:space="preserve">Cleveland Municipal                                         </v>
      </c>
      <c r="E3458" s="109" t="s">
        <v>740</v>
      </c>
      <c r="F3458" s="109" t="s">
        <v>1482</v>
      </c>
      <c r="G3458" s="109" t="s">
        <v>1482</v>
      </c>
      <c r="H3458" s="109" t="s">
        <v>1482</v>
      </c>
      <c r="I3458" s="109" t="s">
        <v>1482</v>
      </c>
    </row>
    <row r="3459" spans="1:9">
      <c r="A3459" s="109" t="s">
        <v>471</v>
      </c>
      <c r="B3459" s="109" t="s">
        <v>470</v>
      </c>
      <c r="C3459" s="109" t="str">
        <f>VLOOKUP(B3459,Nonpubs!$B$2:$D$193,3,FALSE)</f>
        <v xml:space="preserve">P,K-8                                                                                                                                                                                                                                                                                                                                                                                                                                                                                                                                                                                                                                                                                                                                                                                                                                                                                                                                                                                                                                                                                                                                                                                                                                                                                                                                                                                                                                                                                                                                                                                                                                                                                                                                                                                                                                                                                                                                                                                                                                                                           </v>
      </c>
      <c r="D3459" s="109" t="str">
        <f>VLOOKUP(B3459,Nonpubs!$B$2:$D$193,2,FALSE)</f>
        <v xml:space="preserve">Cleveland Municipal                                         </v>
      </c>
      <c r="E3459" s="109" t="s">
        <v>741</v>
      </c>
      <c r="F3459" s="109" t="s">
        <v>1482</v>
      </c>
      <c r="G3459" s="109" t="s">
        <v>1482</v>
      </c>
      <c r="H3459" s="109" t="s">
        <v>1482</v>
      </c>
      <c r="I3459" s="109" t="s">
        <v>1482</v>
      </c>
    </row>
    <row r="3460" spans="1:9">
      <c r="A3460" s="109" t="s">
        <v>471</v>
      </c>
      <c r="B3460" s="109" t="s">
        <v>470</v>
      </c>
      <c r="C3460" s="109" t="str">
        <f>VLOOKUP(B3460,Nonpubs!$B$2:$D$193,3,FALSE)</f>
        <v xml:space="preserve">P,K-8                                                                                                                                                                                                                                                                                                                                                                                                                                                                                                                                                                                                                                                                                                                                                                                                                                                                                                                                                                                                                                                                                                                                                                                                                                                                                                                                                                                                                                                                                                                                                                                                                                                                                                                                                                                                                                                                                                                                                                                                                                                                           </v>
      </c>
      <c r="D3460" s="109" t="str">
        <f>VLOOKUP(B3460,Nonpubs!$B$2:$D$193,2,FALSE)</f>
        <v xml:space="preserve">Cleveland Municipal                                         </v>
      </c>
      <c r="E3460" s="109" t="s">
        <v>742</v>
      </c>
      <c r="F3460" s="109" t="s">
        <v>1482</v>
      </c>
      <c r="G3460" s="109" t="s">
        <v>1482</v>
      </c>
      <c r="H3460" s="109" t="s">
        <v>1482</v>
      </c>
      <c r="I3460" s="109" t="s">
        <v>1482</v>
      </c>
    </row>
    <row r="3461" spans="1:9">
      <c r="A3461" s="109" t="s">
        <v>471</v>
      </c>
      <c r="B3461" s="109" t="s">
        <v>470</v>
      </c>
      <c r="C3461" s="109" t="str">
        <f>VLOOKUP(B3461,Nonpubs!$B$2:$D$193,3,FALSE)</f>
        <v xml:space="preserve">P,K-8                                                                                                                                                                                                                                                                                                                                                                                                                                                                                                                                                                                                                                                                                                                                                                                                                                                                                                                                                                                                                                                                                                                                                                                                                                                                                                                                                                                                                                                                                                                                                                                                                                                                                                                                                                                                                                                                                                                                                                                                                                                                           </v>
      </c>
      <c r="D3461" s="109" t="str">
        <f>VLOOKUP(B3461,Nonpubs!$B$2:$D$193,2,FALSE)</f>
        <v xml:space="preserve">Cleveland Municipal                                         </v>
      </c>
      <c r="E3461" s="109" t="s">
        <v>744</v>
      </c>
      <c r="F3461" s="109" t="s">
        <v>1482</v>
      </c>
      <c r="G3461" s="109" t="s">
        <v>1482</v>
      </c>
      <c r="H3461" s="109" t="s">
        <v>1482</v>
      </c>
      <c r="I3461" s="109" t="s">
        <v>1482</v>
      </c>
    </row>
    <row r="3462" spans="1:9">
      <c r="A3462" s="109" t="s">
        <v>471</v>
      </c>
      <c r="B3462" s="109" t="s">
        <v>470</v>
      </c>
      <c r="C3462" s="109" t="str">
        <f>VLOOKUP(B3462,Nonpubs!$B$2:$D$193,3,FALSE)</f>
        <v xml:space="preserve">P,K-8                                                                                                                                                                                                                                                                                                                                                                                                                                                                                                                                                                                                                                                                                                                                                                                                                                                                                                                                                                                                                                                                                                                                                                                                                                                                                                                                                                                                                                                                                                                                                                                                                                                                                                                                                                                                                                                                                                                                                                                                                                                                           </v>
      </c>
      <c r="D3462" s="109" t="str">
        <f>VLOOKUP(B3462,Nonpubs!$B$2:$D$193,2,FALSE)</f>
        <v xml:space="preserve">Cleveland Municipal                                         </v>
      </c>
      <c r="E3462" s="109" t="s">
        <v>743</v>
      </c>
      <c r="F3462" s="109" t="s">
        <v>1482</v>
      </c>
      <c r="G3462" s="109" t="s">
        <v>1482</v>
      </c>
      <c r="H3462" s="109" t="s">
        <v>1482</v>
      </c>
      <c r="I3462" s="109" t="s">
        <v>1482</v>
      </c>
    </row>
    <row r="3463" spans="1:9">
      <c r="A3463" s="109" t="s">
        <v>471</v>
      </c>
      <c r="B3463" s="109" t="s">
        <v>470</v>
      </c>
      <c r="C3463" s="109" t="str">
        <f>VLOOKUP(B3463,Nonpubs!$B$2:$D$193,3,FALSE)</f>
        <v xml:space="preserve">P,K-8                                                                                                                                                                                                                                                                                                                                                                                                                                                                                                                                                                                                                                                                                                                                                                                                                                                                                                                                                                                                                                                                                                                                                                                                                                                                                                                                                                                                                                                                                                                                                                                                                                                                                                                                                                                                                                                                                                                                                                                                                                                                           </v>
      </c>
      <c r="D3463" s="109" t="str">
        <f>VLOOKUP(B3463,Nonpubs!$B$2:$D$193,2,FALSE)</f>
        <v xml:space="preserve">Cleveland Municipal                                         </v>
      </c>
      <c r="E3463" s="109" t="s">
        <v>744</v>
      </c>
      <c r="F3463" s="109" t="s">
        <v>3066</v>
      </c>
      <c r="G3463" s="109" t="s">
        <v>3067</v>
      </c>
      <c r="H3463" s="109" t="s">
        <v>793</v>
      </c>
      <c r="I3463" s="109" t="s">
        <v>1456</v>
      </c>
    </row>
    <row r="3464" spans="1:9">
      <c r="A3464" s="109" t="s">
        <v>471</v>
      </c>
      <c r="B3464" s="109" t="s">
        <v>470</v>
      </c>
      <c r="C3464" s="109" t="str">
        <f>VLOOKUP(B3464,Nonpubs!$B$2:$D$193,3,FALSE)</f>
        <v xml:space="preserve">P,K-8                                                                                                                                                                                                                                                                                                                                                                                                                                                                                                                                                                                                                                                                                                                                                                                                                                                                                                                                                                                                                                                                                                                                                                                                                                                                                                                                                                                                                                                                                                                                                                                                                                                                                                                                                                                                                                                                                                                                                                                                                                                                           </v>
      </c>
      <c r="D3464" s="109" t="str">
        <f>VLOOKUP(B3464,Nonpubs!$B$2:$D$193,2,FALSE)</f>
        <v xml:space="preserve">Cleveland Municipal                                         </v>
      </c>
      <c r="E3464" s="109" t="s">
        <v>739</v>
      </c>
      <c r="F3464" s="109" t="s">
        <v>1031</v>
      </c>
      <c r="G3464" s="109" t="s">
        <v>1443</v>
      </c>
      <c r="H3464" s="109" t="s">
        <v>795</v>
      </c>
      <c r="I3464" s="109" t="s">
        <v>1456</v>
      </c>
    </row>
    <row r="3465" spans="1:9">
      <c r="A3465" s="109" t="s">
        <v>471</v>
      </c>
      <c r="B3465" s="109" t="s">
        <v>470</v>
      </c>
      <c r="C3465" s="109" t="str">
        <f>VLOOKUP(B3465,Nonpubs!$B$2:$D$193,3,FALSE)</f>
        <v xml:space="preserve">P,K-8                                                                                                                                                                                                                                                                                                                                                                                                                                                                                                                                                                                                                                                                                                                                                                                                                                                                                                                                                                                                                                                                                                                                                                                                                                                                                                                                                                                                                                                                                                                                                                                                                                                                                                                                                                                                                                                                                                                                                                                                                                                                           </v>
      </c>
      <c r="D3465" s="109" t="str">
        <f>VLOOKUP(B3465,Nonpubs!$B$2:$D$193,2,FALSE)</f>
        <v xml:space="preserve">Cleveland Municipal                                         </v>
      </c>
      <c r="E3465" s="109" t="s">
        <v>744</v>
      </c>
      <c r="F3465" s="109" t="s">
        <v>1102</v>
      </c>
      <c r="G3465" s="109" t="s">
        <v>1435</v>
      </c>
      <c r="H3465" s="109" t="s">
        <v>795</v>
      </c>
      <c r="I3465" s="109" t="s">
        <v>1456</v>
      </c>
    </row>
    <row r="3466" spans="1:9">
      <c r="A3466" s="109" t="s">
        <v>473</v>
      </c>
      <c r="B3466" s="109" t="s">
        <v>472</v>
      </c>
      <c r="C3466" s="109" t="str">
        <f>VLOOKUP(B3466,Nonpubs!$B$2:$D$193,3,FALSE)</f>
        <v xml:space="preserve">P,K-8                                                                                                                                                                                                                                                                                                                                                                                                                                                                                                                                                                                                                                                                                                                                                                                                                                                                                                                                                                                                                                                                                                                                                                                                                                                                                                                                                                                                                                                                                                                                                                                                                                                                                                                                                                                                                                                                                                                                                                                                                                                                           </v>
      </c>
      <c r="D3466" s="109" t="str">
        <f>VLOOKUP(B3466,Nonpubs!$B$2:$D$193,2,FALSE)</f>
        <v xml:space="preserve">Kettering City                                              </v>
      </c>
      <c r="E3466" s="109" t="s">
        <v>742</v>
      </c>
      <c r="F3466" s="109" t="s">
        <v>875</v>
      </c>
      <c r="G3466" s="109" t="s">
        <v>1191</v>
      </c>
      <c r="H3466" s="109" t="s">
        <v>793</v>
      </c>
      <c r="I3466" s="109" t="s">
        <v>1456</v>
      </c>
    </row>
    <row r="3467" spans="1:9">
      <c r="A3467" s="109" t="s">
        <v>473</v>
      </c>
      <c r="B3467" s="109" t="s">
        <v>472</v>
      </c>
      <c r="C3467" s="109" t="str">
        <f>VLOOKUP(B3467,Nonpubs!$B$2:$D$193,3,FALSE)</f>
        <v xml:space="preserve">P,K-8                                                                                                                                                                                                                                                                                                                                                                                                                                                                                                                                                                                                                                                                                                                                                                                                                                                                                                                                                                                                                                                                                                                                                                                                                                                                                                                                                                                                                                                                                                                                                                                                                                                                                                                                                                                                                                                                                                                                                                                                                                                                           </v>
      </c>
      <c r="D3467" s="109" t="str">
        <f>VLOOKUP(B3467,Nonpubs!$B$2:$D$193,2,FALSE)</f>
        <v xml:space="preserve">Kettering City                                              </v>
      </c>
      <c r="E3467" s="109" t="s">
        <v>744</v>
      </c>
      <c r="F3467" s="109" t="s">
        <v>875</v>
      </c>
      <c r="G3467" s="109" t="s">
        <v>1191</v>
      </c>
      <c r="H3467" s="109" t="s">
        <v>793</v>
      </c>
      <c r="I3467" s="109" t="s">
        <v>1456</v>
      </c>
    </row>
    <row r="3468" spans="1:9">
      <c r="A3468" s="109" t="s">
        <v>473</v>
      </c>
      <c r="B3468" s="109" t="s">
        <v>472</v>
      </c>
      <c r="C3468" s="109" t="str">
        <f>VLOOKUP(B3468,Nonpubs!$B$2:$D$193,3,FALSE)</f>
        <v xml:space="preserve">P,K-8                                                                                                                                                                                                                                                                                                                                                                                                                                                                                                                                                                                                                                                                                                                                                                                                                                                                                                                                                                                                                                                                                                                                                                                                                                                                                                                                                                                                                                                                                                                                                                                                                                                                                                                                                                                                                                                                                                                                                                                                                                                                           </v>
      </c>
      <c r="D3468" s="109" t="str">
        <f>VLOOKUP(B3468,Nonpubs!$B$2:$D$193,2,FALSE)</f>
        <v xml:space="preserve">Kettering City                                              </v>
      </c>
      <c r="E3468" s="109" t="s">
        <v>743</v>
      </c>
      <c r="F3468" s="109" t="s">
        <v>875</v>
      </c>
      <c r="G3468" s="109" t="s">
        <v>1191</v>
      </c>
      <c r="H3468" s="109" t="s">
        <v>793</v>
      </c>
      <c r="I3468" s="109" t="s">
        <v>1456</v>
      </c>
    </row>
    <row r="3469" spans="1:9">
      <c r="A3469" s="109" t="s">
        <v>473</v>
      </c>
      <c r="B3469" s="109" t="s">
        <v>472</v>
      </c>
      <c r="C3469" s="109" t="str">
        <f>VLOOKUP(B3469,Nonpubs!$B$2:$D$193,3,FALSE)</f>
        <v xml:space="preserve">P,K-8                                                                                                                                                                                                                                                                                                                                                                                                                                                                                                                                                                                                                                                                                                                                                                                                                                                                                                                                                                                                                                                                                                                                                                                                                                                                                                                                                                                                                                                                                                                                                                                                                                                                                                                                                                                                                                                                                                                                                                                                                                                                           </v>
      </c>
      <c r="D3469" s="109" t="str">
        <f>VLOOKUP(B3469,Nonpubs!$B$2:$D$193,2,FALSE)</f>
        <v xml:space="preserve">Kettering City                                              </v>
      </c>
      <c r="E3469" s="109" t="s">
        <v>739</v>
      </c>
      <c r="F3469" s="109" t="s">
        <v>929</v>
      </c>
      <c r="G3469" s="109" t="s">
        <v>1247</v>
      </c>
      <c r="H3469" s="109" t="s">
        <v>791</v>
      </c>
      <c r="I3469" s="109" t="s">
        <v>1456</v>
      </c>
    </row>
    <row r="3470" spans="1:9">
      <c r="A3470" s="109" t="s">
        <v>473</v>
      </c>
      <c r="B3470" s="109" t="s">
        <v>472</v>
      </c>
      <c r="C3470" s="109" t="str">
        <f>VLOOKUP(B3470,Nonpubs!$B$2:$D$193,3,FALSE)</f>
        <v xml:space="preserve">P,K-8                                                                                                                                                                                                                                                                                                                                                                                                                                                                                                                                                                                                                                                                                                                                                                                                                                                                                                                                                                                                                                                                                                                                                                                                                                                                                                                                                                                                                                                                                                                                                                                                                                                                                                                                                                                                                                                                                                                                                                                                                                                                           </v>
      </c>
      <c r="D3470" s="109" t="str">
        <f>VLOOKUP(B3470,Nonpubs!$B$2:$D$193,2,FALSE)</f>
        <v xml:space="preserve">Kettering City                                              </v>
      </c>
      <c r="E3470" s="109" t="s">
        <v>740</v>
      </c>
      <c r="F3470" s="109" t="s">
        <v>929</v>
      </c>
      <c r="G3470" s="109" t="s">
        <v>1247</v>
      </c>
      <c r="H3470" s="109" t="s">
        <v>791</v>
      </c>
      <c r="I3470" s="109" t="s">
        <v>1456</v>
      </c>
    </row>
    <row r="3471" spans="1:9">
      <c r="A3471" s="109" t="s">
        <v>473</v>
      </c>
      <c r="B3471" s="109" t="s">
        <v>472</v>
      </c>
      <c r="C3471" s="109" t="str">
        <f>VLOOKUP(B3471,Nonpubs!$B$2:$D$193,3,FALSE)</f>
        <v xml:space="preserve">P,K-8                                                                                                                                                                                                                                                                                                                                                                                                                                                                                                                                                                                                                                                                                                                                                                                                                                                                                                                                                                                                                                                                                                                                                                                                                                                                                                                                                                                                                                                                                                                                                                                                                                                                                                                                                                                                                                                                                                                                                                                                                                                                           </v>
      </c>
      <c r="D3471" s="109" t="str">
        <f>VLOOKUP(B3471,Nonpubs!$B$2:$D$193,2,FALSE)</f>
        <v xml:space="preserve">Kettering City                                              </v>
      </c>
      <c r="E3471" s="109" t="s">
        <v>742</v>
      </c>
      <c r="F3471" s="109" t="s">
        <v>929</v>
      </c>
      <c r="G3471" s="109" t="s">
        <v>1247</v>
      </c>
      <c r="H3471" s="109" t="s">
        <v>791</v>
      </c>
      <c r="I3471" s="109" t="s">
        <v>1456</v>
      </c>
    </row>
    <row r="3472" spans="1:9">
      <c r="A3472" s="109" t="s">
        <v>473</v>
      </c>
      <c r="B3472" s="109" t="s">
        <v>472</v>
      </c>
      <c r="C3472" s="109" t="str">
        <f>VLOOKUP(B3472,Nonpubs!$B$2:$D$193,3,FALSE)</f>
        <v xml:space="preserve">P,K-8                                                                                                                                                                                                                                                                                                                                                                                                                                                                                                                                                                                                                                                                                                                                                                                                                                                                                                                                                                                                                                                                                                                                                                                                                                                                                                                                                                                                                                                                                                                                                                                                                                                                                                                                                                                                                                                                                                                                                                                                                                                                           </v>
      </c>
      <c r="D3472" s="109" t="str">
        <f>VLOOKUP(B3472,Nonpubs!$B$2:$D$193,2,FALSE)</f>
        <v xml:space="preserve">Kettering City                                              </v>
      </c>
      <c r="E3472" s="109" t="s">
        <v>744</v>
      </c>
      <c r="F3472" s="109" t="s">
        <v>929</v>
      </c>
      <c r="G3472" s="109" t="s">
        <v>1247</v>
      </c>
      <c r="H3472" s="109" t="s">
        <v>791</v>
      </c>
      <c r="I3472" s="109" t="s">
        <v>1456</v>
      </c>
    </row>
    <row r="3473" spans="1:9">
      <c r="A3473" s="109" t="s">
        <v>473</v>
      </c>
      <c r="B3473" s="109" t="s">
        <v>472</v>
      </c>
      <c r="C3473" s="109" t="str">
        <f>VLOOKUP(B3473,Nonpubs!$B$2:$D$193,3,FALSE)</f>
        <v xml:space="preserve">P,K-8                                                                                                                                                                                                                                                                                                                                                                                                                                                                                                                                                                                                                                                                                                                                                                                                                                                                                                                                                                                                                                                                                                                                                                                                                                                                                                                                                                                                                                                                                                                                                                                                                                                                                                                                                                                                                                                                                                                                                                                                                                                                           </v>
      </c>
      <c r="D3473" s="109" t="str">
        <f>VLOOKUP(B3473,Nonpubs!$B$2:$D$193,2,FALSE)</f>
        <v xml:space="preserve">Kettering City                                              </v>
      </c>
      <c r="E3473" s="109" t="s">
        <v>741</v>
      </c>
      <c r="F3473" s="109" t="s">
        <v>909</v>
      </c>
      <c r="G3473" s="109" t="s">
        <v>1226</v>
      </c>
      <c r="H3473" s="109" t="s">
        <v>795</v>
      </c>
      <c r="I3473" s="109" t="s">
        <v>1455</v>
      </c>
    </row>
    <row r="3474" spans="1:9">
      <c r="A3474" s="109" t="s">
        <v>473</v>
      </c>
      <c r="B3474" s="109" t="s">
        <v>472</v>
      </c>
      <c r="C3474" s="109" t="str">
        <f>VLOOKUP(B3474,Nonpubs!$B$2:$D$193,3,FALSE)</f>
        <v xml:space="preserve">P,K-8                                                                                                                                                                                                                                                                                                                                                                                                                                                                                                                                                                                                                                                                                                                                                                                                                                                                                                                                                                                                                                                                                                                                                                                                                                                                                                                                                                                                                                                                                                                                                                                                                                                                                                                                                                                                                                                                                                                                                                                                                                                                           </v>
      </c>
      <c r="D3474" s="109" t="str">
        <f>VLOOKUP(B3474,Nonpubs!$B$2:$D$193,2,FALSE)</f>
        <v xml:space="preserve">Kettering City                                              </v>
      </c>
      <c r="E3474" s="109" t="s">
        <v>741</v>
      </c>
      <c r="F3474" s="109" t="s">
        <v>994</v>
      </c>
      <c r="G3474" s="109" t="s">
        <v>1317</v>
      </c>
      <c r="H3474" s="109" t="s">
        <v>793</v>
      </c>
      <c r="I3474" s="109" t="s">
        <v>1456</v>
      </c>
    </row>
    <row r="3475" spans="1:9">
      <c r="A3475" s="109" t="s">
        <v>473</v>
      </c>
      <c r="B3475" s="109" t="s">
        <v>472</v>
      </c>
      <c r="C3475" s="109" t="str">
        <f>VLOOKUP(B3475,Nonpubs!$B$2:$D$193,3,FALSE)</f>
        <v xml:space="preserve">P,K-8                                                                                                                                                                                                                                                                                                                                                                                                                                                                                                                                                                                                                                                                                                                                                                                                                                                                                                                                                                                                                                                                                                                                                                                                                                                                                                                                                                                                                                                                                                                                                                                                                                                                                                                                                                                                                                                                                                                                                                                                                                                                           </v>
      </c>
      <c r="D3475" s="109" t="str">
        <f>VLOOKUP(B3475,Nonpubs!$B$2:$D$193,2,FALSE)</f>
        <v xml:space="preserve">Kettering City                                              </v>
      </c>
      <c r="E3475" s="109" t="s">
        <v>744</v>
      </c>
      <c r="F3475" s="109" t="s">
        <v>994</v>
      </c>
      <c r="G3475" s="109" t="s">
        <v>1317</v>
      </c>
      <c r="H3475" s="109" t="s">
        <v>793</v>
      </c>
      <c r="I3475" s="109" t="s">
        <v>1456</v>
      </c>
    </row>
    <row r="3476" spans="1:9">
      <c r="A3476" s="109" t="s">
        <v>473</v>
      </c>
      <c r="B3476" s="109" t="s">
        <v>472</v>
      </c>
      <c r="C3476" s="109" t="str">
        <f>VLOOKUP(B3476,Nonpubs!$B$2:$D$193,3,FALSE)</f>
        <v xml:space="preserve">P,K-8                                                                                                                                                                                                                                                                                                                                                                                                                                                                                                                                                                                                                                                                                                                                                                                                                                                                                                                                                                                                                                                                                                                                                                                                                                                                                                                                                                                                                                                                                                                                                                                                                                                                                                                                                                                                                                                                                                                                                                                                                                                                           </v>
      </c>
      <c r="D3476" s="109" t="str">
        <f>VLOOKUP(B3476,Nonpubs!$B$2:$D$193,2,FALSE)</f>
        <v xml:space="preserve">Kettering City                                              </v>
      </c>
      <c r="E3476" s="109" t="s">
        <v>742</v>
      </c>
      <c r="F3476" s="109" t="s">
        <v>907</v>
      </c>
      <c r="G3476" s="109" t="s">
        <v>1224</v>
      </c>
      <c r="H3476" s="109" t="s">
        <v>793</v>
      </c>
      <c r="I3476" s="109" t="s">
        <v>1456</v>
      </c>
    </row>
    <row r="3477" spans="1:9">
      <c r="A3477" s="109" t="s">
        <v>473</v>
      </c>
      <c r="B3477" s="109" t="s">
        <v>472</v>
      </c>
      <c r="C3477" s="109" t="str">
        <f>VLOOKUP(B3477,Nonpubs!$B$2:$D$193,3,FALSE)</f>
        <v xml:space="preserve">P,K-8                                                                                                                                                                                                                                                                                                                                                                                                                                                                                                                                                                                                                                                                                                                                                                                                                                                                                                                                                                                                                                                                                                                                                                                                                                                                                                                                                                                                                                                                                                                                                                                                                                                                                                                                                                                                                                                                                                                                                                                                                                                                           </v>
      </c>
      <c r="D3477" s="109" t="str">
        <f>VLOOKUP(B3477,Nonpubs!$B$2:$D$193,2,FALSE)</f>
        <v xml:space="preserve">Kettering City                                              </v>
      </c>
      <c r="E3477" s="109" t="s">
        <v>743</v>
      </c>
      <c r="F3477" s="109" t="s">
        <v>907</v>
      </c>
      <c r="G3477" s="109" t="s">
        <v>1224</v>
      </c>
      <c r="H3477" s="109" t="s">
        <v>793</v>
      </c>
      <c r="I3477" s="109" t="s">
        <v>1456</v>
      </c>
    </row>
    <row r="3478" spans="1:9">
      <c r="A3478" s="109" t="s">
        <v>473</v>
      </c>
      <c r="B3478" s="109" t="s">
        <v>472</v>
      </c>
      <c r="C3478" s="109" t="str">
        <f>VLOOKUP(B3478,Nonpubs!$B$2:$D$193,3,FALSE)</f>
        <v xml:space="preserve">P,K-8                                                                                                                                                                                                                                                                                                                                                                                                                                                                                                                                                                                                                                                                                                                                                                                                                                                                                                                                                                                                                                                                                                                                                                                                                                                                                                                                                                                                                                                                                                                                                                                                                                                                                                                                                                                                                                                                                                                                                                                                                                                                           </v>
      </c>
      <c r="D3478" s="109" t="str">
        <f>VLOOKUP(B3478,Nonpubs!$B$2:$D$193,2,FALSE)</f>
        <v xml:space="preserve">Kettering City                                              </v>
      </c>
      <c r="E3478" s="109" t="s">
        <v>740</v>
      </c>
      <c r="F3478" s="109" t="s">
        <v>902</v>
      </c>
      <c r="G3478" s="109" t="s">
        <v>1219</v>
      </c>
      <c r="H3478" s="109" t="s">
        <v>795</v>
      </c>
      <c r="I3478" s="109" t="s">
        <v>1456</v>
      </c>
    </row>
    <row r="3479" spans="1:9">
      <c r="A3479" s="109" t="s">
        <v>473</v>
      </c>
      <c r="B3479" s="109" t="s">
        <v>472</v>
      </c>
      <c r="C3479" s="109" t="str">
        <f>VLOOKUP(B3479,Nonpubs!$B$2:$D$193,3,FALSE)</f>
        <v xml:space="preserve">P,K-8                                                                                                                                                                                                                                                                                                                                                                                                                                                                                                                                                                                                                                                                                                                                                                                                                                                                                                                                                                                                                                                                                                                                                                                                                                                                                                                                                                                                                                                                                                                                                                                                                                                                                                                                                                                                                                                                                                                                                                                                                                                                           </v>
      </c>
      <c r="D3479" s="109" t="str">
        <f>VLOOKUP(B3479,Nonpubs!$B$2:$D$193,2,FALSE)</f>
        <v xml:space="preserve">Kettering City                                              </v>
      </c>
      <c r="E3479" s="109" t="s">
        <v>741</v>
      </c>
      <c r="F3479" s="109" t="s">
        <v>902</v>
      </c>
      <c r="G3479" s="109" t="s">
        <v>1219</v>
      </c>
      <c r="H3479" s="109" t="s">
        <v>795</v>
      </c>
      <c r="I3479" s="109" t="s">
        <v>1456</v>
      </c>
    </row>
    <row r="3480" spans="1:9">
      <c r="A3480" s="109" t="s">
        <v>473</v>
      </c>
      <c r="B3480" s="109" t="s">
        <v>472</v>
      </c>
      <c r="C3480" s="109" t="str">
        <f>VLOOKUP(B3480,Nonpubs!$B$2:$D$193,3,FALSE)</f>
        <v xml:space="preserve">P,K-8                                                                                                                                                                                                                                                                                                                                                                                                                                                                                                                                                                                                                                                                                                                                                                                                                                                                                                                                                                                                                                                                                                                                                                                                                                                                                                                                                                                                                                                                                                                                                                                                                                                                                                                                                                                                                                                                                                                                                                                                                                                                           </v>
      </c>
      <c r="D3480" s="109" t="str">
        <f>VLOOKUP(B3480,Nonpubs!$B$2:$D$193,2,FALSE)</f>
        <v xml:space="preserve">Kettering City                                              </v>
      </c>
      <c r="E3480" s="109" t="s">
        <v>740</v>
      </c>
      <c r="F3480" s="109" t="s">
        <v>1026</v>
      </c>
      <c r="G3480" s="109" t="s">
        <v>1351</v>
      </c>
      <c r="H3480" s="109" t="s">
        <v>1027</v>
      </c>
      <c r="I3480" s="109" t="s">
        <v>1456</v>
      </c>
    </row>
    <row r="3481" spans="1:9">
      <c r="A3481" s="109" t="s">
        <v>473</v>
      </c>
      <c r="B3481" s="109" t="s">
        <v>472</v>
      </c>
      <c r="C3481" s="109" t="str">
        <f>VLOOKUP(B3481,Nonpubs!$B$2:$D$193,3,FALSE)</f>
        <v xml:space="preserve">P,K-8                                                                                                                                                                                                                                                                                                                                                                                                                                                                                                                                                                                                                                                                                                                                                                                                                                                                                                                                                                                                                                                                                                                                                                                                                                                                                                                                                                                                                                                                                                                                                                                                                                                                                                                                                                                                                                                                                                                                                                                                                                                                           </v>
      </c>
      <c r="D3481" s="109" t="str">
        <f>VLOOKUP(B3481,Nonpubs!$B$2:$D$193,2,FALSE)</f>
        <v xml:space="preserve">Kettering City                                              </v>
      </c>
      <c r="E3481" s="109" t="s">
        <v>739</v>
      </c>
      <c r="F3481" s="109" t="s">
        <v>930</v>
      </c>
      <c r="G3481" s="109" t="s">
        <v>1248</v>
      </c>
      <c r="H3481" s="109" t="s">
        <v>793</v>
      </c>
      <c r="I3481" s="109" t="s">
        <v>1456</v>
      </c>
    </row>
    <row r="3482" spans="1:9">
      <c r="A3482" s="109" t="s">
        <v>473</v>
      </c>
      <c r="B3482" s="109" t="s">
        <v>472</v>
      </c>
      <c r="C3482" s="109" t="str">
        <f>VLOOKUP(B3482,Nonpubs!$B$2:$D$193,3,FALSE)</f>
        <v xml:space="preserve">P,K-8                                                                                                                                                                                                                                                                                                                                                                                                                                                                                                                                                                                                                                                                                                                                                                                                                                                                                                                                                                                                                                                                                                                                                                                                                                                                                                                                                                                                                                                                                                                                                                                                                                                                                                                                                                                                                                                                                                                                                                                                                                                                           </v>
      </c>
      <c r="D3482" s="109" t="str">
        <f>VLOOKUP(B3482,Nonpubs!$B$2:$D$193,2,FALSE)</f>
        <v xml:space="preserve">Kettering City                                              </v>
      </c>
      <c r="E3482" s="109" t="s">
        <v>740</v>
      </c>
      <c r="F3482" s="109" t="s">
        <v>930</v>
      </c>
      <c r="G3482" s="109" t="s">
        <v>1248</v>
      </c>
      <c r="H3482" s="109" t="s">
        <v>793</v>
      </c>
      <c r="I3482" s="109" t="s">
        <v>1456</v>
      </c>
    </row>
    <row r="3483" spans="1:9">
      <c r="A3483" s="109" t="s">
        <v>473</v>
      </c>
      <c r="B3483" s="109" t="s">
        <v>472</v>
      </c>
      <c r="C3483" s="109" t="str">
        <f>VLOOKUP(B3483,Nonpubs!$B$2:$D$193,3,FALSE)</f>
        <v xml:space="preserve">P,K-8                                                                                                                                                                                                                                                                                                                                                                                                                                                                                                                                                                                                                                                                                                                                                                                                                                                                                                                                                                                                                                                                                                                                                                                                                                                                                                                                                                                                                                                                                                                                                                                                                                                                                                                                                                                                                                                                                                                                                                                                                                                                           </v>
      </c>
      <c r="D3483" s="109" t="str">
        <f>VLOOKUP(B3483,Nonpubs!$B$2:$D$193,2,FALSE)</f>
        <v xml:space="preserve">Kettering City                                              </v>
      </c>
      <c r="E3483" s="109" t="s">
        <v>742</v>
      </c>
      <c r="F3483" s="109" t="s">
        <v>930</v>
      </c>
      <c r="G3483" s="109" t="s">
        <v>1248</v>
      </c>
      <c r="H3483" s="109" t="s">
        <v>793</v>
      </c>
      <c r="I3483" s="109" t="s">
        <v>1456</v>
      </c>
    </row>
    <row r="3484" spans="1:9">
      <c r="A3484" s="109" t="s">
        <v>473</v>
      </c>
      <c r="B3484" s="109" t="s">
        <v>472</v>
      </c>
      <c r="C3484" s="109" t="str">
        <f>VLOOKUP(B3484,Nonpubs!$B$2:$D$193,3,FALSE)</f>
        <v xml:space="preserve">P,K-8                                                                                                                                                                                                                                                                                                                                                                                                                                                                                                                                                                                                                                                                                                                                                                                                                                                                                                                                                                                                                                                                                                                                                                                                                                                                                                                                                                                                                                                                                                                                                                                                                                                                                                                                                                                                                                                                                                                                                                                                                                                                           </v>
      </c>
      <c r="D3484" s="109" t="str">
        <f>VLOOKUP(B3484,Nonpubs!$B$2:$D$193,2,FALSE)</f>
        <v xml:space="preserve">Kettering City                                              </v>
      </c>
      <c r="E3484" s="109" t="s">
        <v>742</v>
      </c>
      <c r="F3484" s="109" t="s">
        <v>1482</v>
      </c>
      <c r="G3484" s="109" t="s">
        <v>1482</v>
      </c>
      <c r="H3484" s="109" t="s">
        <v>1482</v>
      </c>
      <c r="I3484" s="109" t="s">
        <v>1482</v>
      </c>
    </row>
    <row r="3485" spans="1:9">
      <c r="A3485" s="109" t="s">
        <v>473</v>
      </c>
      <c r="B3485" s="109" t="s">
        <v>472</v>
      </c>
      <c r="C3485" s="109" t="str">
        <f>VLOOKUP(B3485,Nonpubs!$B$2:$D$193,3,FALSE)</f>
        <v xml:space="preserve">P,K-8                                                                                                                                                                                                                                                                                                                                                                                                                                                                                                                                                                                                                                                                                                                                                                                                                                                                                                                                                                                                                                                                                                                                                                                                                                                                                                                                                                                                                                                                                                                                                                                                                                                                                                                                                                                                                                                                                                                                                                                                                                                                           </v>
      </c>
      <c r="D3485" s="109" t="str">
        <f>VLOOKUP(B3485,Nonpubs!$B$2:$D$193,2,FALSE)</f>
        <v xml:space="preserve">Kettering City                                              </v>
      </c>
      <c r="E3485" s="109" t="s">
        <v>739</v>
      </c>
      <c r="F3485" s="109" t="s">
        <v>905</v>
      </c>
      <c r="G3485" s="109" t="s">
        <v>1222</v>
      </c>
      <c r="H3485" s="109" t="s">
        <v>791</v>
      </c>
      <c r="I3485" s="109" t="s">
        <v>1456</v>
      </c>
    </row>
    <row r="3486" spans="1:9">
      <c r="A3486" s="109" t="s">
        <v>473</v>
      </c>
      <c r="B3486" s="109" t="s">
        <v>472</v>
      </c>
      <c r="C3486" s="109" t="str">
        <f>VLOOKUP(B3486,Nonpubs!$B$2:$D$193,3,FALSE)</f>
        <v xml:space="preserve">P,K-8                                                                                                                                                                                                                                                                                                                                                                                                                                                                                                                                                                                                                                                                                                                                                                                                                                                                                                                                                                                                                                                                                                                                                                                                                                                                                                                                                                                                                                                                                                                                                                                                                                                                                                                                                                                                                                                                                                                                                                                                                                                                           </v>
      </c>
      <c r="D3486" s="109" t="str">
        <f>VLOOKUP(B3486,Nonpubs!$B$2:$D$193,2,FALSE)</f>
        <v xml:space="preserve">Kettering City                                              </v>
      </c>
      <c r="E3486" s="109" t="s">
        <v>740</v>
      </c>
      <c r="F3486" s="109" t="s">
        <v>996</v>
      </c>
      <c r="G3486" s="109" t="s">
        <v>1319</v>
      </c>
      <c r="H3486" s="109" t="s">
        <v>793</v>
      </c>
      <c r="I3486" s="109" t="s">
        <v>1455</v>
      </c>
    </row>
    <row r="3487" spans="1:9">
      <c r="A3487" s="109" t="s">
        <v>473</v>
      </c>
      <c r="B3487" s="109" t="s">
        <v>472</v>
      </c>
      <c r="C3487" s="109" t="str">
        <f>VLOOKUP(B3487,Nonpubs!$B$2:$D$193,3,FALSE)</f>
        <v xml:space="preserve">P,K-8                                                                                                                                                                                                                                                                                                                                                                                                                                                                                                                                                                                                                                                                                                                                                                                                                                                                                                                                                                                                                                                                                                                                                                                                                                                                                                                                                                                                                                                                                                                                                                                                                                                                                                                                                                                                                                                                                                                                                                                                                                                                           </v>
      </c>
      <c r="D3487" s="109" t="str">
        <f>VLOOKUP(B3487,Nonpubs!$B$2:$D$193,2,FALSE)</f>
        <v xml:space="preserve">Kettering City                                              </v>
      </c>
      <c r="E3487" s="109" t="s">
        <v>739</v>
      </c>
      <c r="F3487" s="109" t="s">
        <v>1028</v>
      </c>
      <c r="G3487" s="109" t="s">
        <v>1352</v>
      </c>
      <c r="H3487" s="109" t="s">
        <v>793</v>
      </c>
      <c r="I3487" s="109" t="s">
        <v>1456</v>
      </c>
    </row>
    <row r="3488" spans="1:9">
      <c r="A3488" s="109" t="s">
        <v>473</v>
      </c>
      <c r="B3488" s="109" t="s">
        <v>472</v>
      </c>
      <c r="C3488" s="109" t="str">
        <f>VLOOKUP(B3488,Nonpubs!$B$2:$D$193,3,FALSE)</f>
        <v xml:space="preserve">P,K-8                                                                                                                                                                                                                                                                                                                                                                                                                                                                                                                                                                                                                                                                                                                                                                                                                                                                                                                                                                                                                                                                                                                                                                                                                                                                                                                                                                                                                                                                                                                                                                                                                                                                                                                                                                                                                                                                                                                                                                                                                                                                           </v>
      </c>
      <c r="D3488" s="109" t="str">
        <f>VLOOKUP(B3488,Nonpubs!$B$2:$D$193,2,FALSE)</f>
        <v xml:space="preserve">Kettering City                                              </v>
      </c>
      <c r="E3488" s="109" t="s">
        <v>740</v>
      </c>
      <c r="F3488" s="109" t="s">
        <v>1028</v>
      </c>
      <c r="G3488" s="109" t="s">
        <v>1352</v>
      </c>
      <c r="H3488" s="109" t="s">
        <v>793</v>
      </c>
      <c r="I3488" s="109" t="s">
        <v>1456</v>
      </c>
    </row>
    <row r="3489" spans="1:9">
      <c r="A3489" s="109" t="s">
        <v>473</v>
      </c>
      <c r="B3489" s="109" t="s">
        <v>472</v>
      </c>
      <c r="C3489" s="109" t="str">
        <f>VLOOKUP(B3489,Nonpubs!$B$2:$D$193,3,FALSE)</f>
        <v xml:space="preserve">P,K-8                                                                                                                                                                                                                                                                                                                                                                                                                                                                                                                                                                                                                                                                                                                                                                                                                                                                                                                                                                                                                                                                                                                                                                                                                                                                                                                                                                                                                                                                                                                                                                                                                                                                                                                                                                                                                                                                                                                                                                                                                                                                           </v>
      </c>
      <c r="D3489" s="109" t="str">
        <f>VLOOKUP(B3489,Nonpubs!$B$2:$D$193,2,FALSE)</f>
        <v xml:space="preserve">Kettering City                                              </v>
      </c>
      <c r="E3489" s="109" t="s">
        <v>740</v>
      </c>
      <c r="F3489" s="109" t="s">
        <v>998</v>
      </c>
      <c r="G3489" s="109" t="s">
        <v>1321</v>
      </c>
      <c r="H3489" s="109" t="s">
        <v>793</v>
      </c>
      <c r="I3489" s="109" t="s">
        <v>1456</v>
      </c>
    </row>
    <row r="3490" spans="1:9">
      <c r="A3490" s="109" t="s">
        <v>473</v>
      </c>
      <c r="B3490" s="109" t="s">
        <v>472</v>
      </c>
      <c r="C3490" s="109" t="str">
        <f>VLOOKUP(B3490,Nonpubs!$B$2:$D$193,3,FALSE)</f>
        <v xml:space="preserve">P,K-8                                                                                                                                                                                                                                                                                                                                                                                                                                                                                                                                                                                                                                                                                                                                                                                                                                                                                                                                                                                                                                                                                                                                                                                                                                                                                                                                                                                                                                                                                                                                                                                                                                                                                                                                                                                                                                                                                                                                                                                                                                                                           </v>
      </c>
      <c r="D3490" s="109" t="str">
        <f>VLOOKUP(B3490,Nonpubs!$B$2:$D$193,2,FALSE)</f>
        <v xml:space="preserve">Kettering City                                              </v>
      </c>
      <c r="E3490" s="109" t="s">
        <v>743</v>
      </c>
      <c r="F3490" s="109" t="s">
        <v>998</v>
      </c>
      <c r="G3490" s="109" t="s">
        <v>1321</v>
      </c>
      <c r="H3490" s="109" t="s">
        <v>793</v>
      </c>
      <c r="I3490" s="109" t="s">
        <v>1456</v>
      </c>
    </row>
    <row r="3491" spans="1:9">
      <c r="A3491" s="109" t="s">
        <v>473</v>
      </c>
      <c r="B3491" s="109" t="s">
        <v>472</v>
      </c>
      <c r="C3491" s="109" t="str">
        <f>VLOOKUP(B3491,Nonpubs!$B$2:$D$193,3,FALSE)</f>
        <v xml:space="preserve">P,K-8                                                                                                                                                                                                                                                                                                                                                                                                                                                                                                                                                                                                                                                                                                                                                                                                                                                                                                                                                                                                                                                                                                                                                                                                                                                                                                                                                                                                                                                                                                                                                                                                                                                                                                                                                                                                                                                                                                                                                                                                                                                                           </v>
      </c>
      <c r="D3491" s="109" t="str">
        <f>VLOOKUP(B3491,Nonpubs!$B$2:$D$193,2,FALSE)</f>
        <v xml:space="preserve">Kettering City                                              </v>
      </c>
      <c r="E3491" s="109" t="s">
        <v>739</v>
      </c>
      <c r="F3491" s="109" t="s">
        <v>1035</v>
      </c>
      <c r="G3491" s="109" t="s">
        <v>1361</v>
      </c>
      <c r="H3491" s="109" t="s">
        <v>800</v>
      </c>
      <c r="I3491" s="109" t="s">
        <v>1456</v>
      </c>
    </row>
    <row r="3492" spans="1:9">
      <c r="A3492" s="109" t="s">
        <v>473</v>
      </c>
      <c r="B3492" s="109" t="s">
        <v>472</v>
      </c>
      <c r="C3492" s="109" t="str">
        <f>VLOOKUP(B3492,Nonpubs!$B$2:$D$193,3,FALSE)</f>
        <v xml:space="preserve">P,K-8                                                                                                                                                                                                                                                                                                                                                                                                                                                                                                                                                                                                                                                                                                                                                                                                                                                                                                                                                                                                                                                                                                                                                                                                                                                                                                                                                                                                                                                                                                                                                                                                                                                                                                                                                                                                                                                                                                                                                                                                                                                                           </v>
      </c>
      <c r="D3492" s="109" t="str">
        <f>VLOOKUP(B3492,Nonpubs!$B$2:$D$193,2,FALSE)</f>
        <v xml:space="preserve">Kettering City                                              </v>
      </c>
      <c r="E3492" s="109" t="s">
        <v>740</v>
      </c>
      <c r="F3492" s="109" t="s">
        <v>906</v>
      </c>
      <c r="G3492" s="109" t="s">
        <v>1223</v>
      </c>
      <c r="H3492" s="109" t="s">
        <v>793</v>
      </c>
      <c r="I3492" s="109" t="s">
        <v>1456</v>
      </c>
    </row>
    <row r="3493" spans="1:9">
      <c r="A3493" s="109" t="s">
        <v>473</v>
      </c>
      <c r="B3493" s="109" t="s">
        <v>472</v>
      </c>
      <c r="C3493" s="109" t="str">
        <f>VLOOKUP(B3493,Nonpubs!$B$2:$D$193,3,FALSE)</f>
        <v xml:space="preserve">P,K-8                                                                                                                                                                                                                                                                                                                                                                                                                                                                                                                                                                                                                                                                                                                                                                                                                                                                                                                                                                                                                                                                                                                                                                                                                                                                                                                                                                                                                                                                                                                                                                                                                                                                                                                                                                                                                                                                                                                                                                                                                                                                           </v>
      </c>
      <c r="D3493" s="109" t="str">
        <f>VLOOKUP(B3493,Nonpubs!$B$2:$D$193,2,FALSE)</f>
        <v xml:space="preserve">Kettering City                                              </v>
      </c>
      <c r="E3493" s="109" t="s">
        <v>741</v>
      </c>
      <c r="F3493" s="109" t="s">
        <v>906</v>
      </c>
      <c r="G3493" s="109" t="s">
        <v>1223</v>
      </c>
      <c r="H3493" s="109" t="s">
        <v>793</v>
      </c>
      <c r="I3493" s="109" t="s">
        <v>1456</v>
      </c>
    </row>
    <row r="3494" spans="1:9">
      <c r="A3494" s="109" t="s">
        <v>476</v>
      </c>
      <c r="B3494" s="109" t="s">
        <v>475</v>
      </c>
      <c r="C3494" s="109" t="e">
        <f>VLOOKUP(B3494,Nonpubs!$B$2:$D$193,3,FALSE)</f>
        <v>#N/A</v>
      </c>
      <c r="D3494" s="109" t="e">
        <f>VLOOKUP(B3494,Nonpubs!$B$2:$D$193,2,FALSE)</f>
        <v>#N/A</v>
      </c>
      <c r="E3494" s="109" t="s">
        <v>741</v>
      </c>
      <c r="F3494" s="109" t="s">
        <v>867</v>
      </c>
      <c r="G3494" s="109" t="s">
        <v>1182</v>
      </c>
      <c r="H3494" s="109" t="s">
        <v>795</v>
      </c>
      <c r="I3494" s="109" t="s">
        <v>1456</v>
      </c>
    </row>
    <row r="3495" spans="1:9">
      <c r="A3495" s="109" t="s">
        <v>476</v>
      </c>
      <c r="B3495" s="109" t="s">
        <v>475</v>
      </c>
      <c r="C3495" s="109" t="e">
        <f>VLOOKUP(B3495,Nonpubs!$B$2:$D$193,3,FALSE)</f>
        <v>#N/A</v>
      </c>
      <c r="D3495" s="109" t="e">
        <f>VLOOKUP(B3495,Nonpubs!$B$2:$D$193,2,FALSE)</f>
        <v>#N/A</v>
      </c>
      <c r="E3495" s="109" t="s">
        <v>742</v>
      </c>
      <c r="F3495" s="109" t="s">
        <v>867</v>
      </c>
      <c r="G3495" s="109" t="s">
        <v>1182</v>
      </c>
      <c r="H3495" s="109" t="s">
        <v>795</v>
      </c>
      <c r="I3495" s="109" t="s">
        <v>1456</v>
      </c>
    </row>
    <row r="3496" spans="1:9">
      <c r="A3496" s="109" t="s">
        <v>476</v>
      </c>
      <c r="B3496" s="109" t="s">
        <v>475</v>
      </c>
      <c r="C3496" s="109" t="e">
        <f>VLOOKUP(B3496,Nonpubs!$B$2:$D$193,3,FALSE)</f>
        <v>#N/A</v>
      </c>
      <c r="D3496" s="109" t="e">
        <f>VLOOKUP(B3496,Nonpubs!$B$2:$D$193,2,FALSE)</f>
        <v>#N/A</v>
      </c>
      <c r="E3496" s="109" t="s">
        <v>740</v>
      </c>
      <c r="F3496" s="109" t="s">
        <v>1062</v>
      </c>
      <c r="G3496" s="109" t="s">
        <v>1391</v>
      </c>
      <c r="H3496" s="109" t="s">
        <v>793</v>
      </c>
      <c r="I3496" s="109" t="s">
        <v>1456</v>
      </c>
    </row>
    <row r="3497" spans="1:9">
      <c r="A3497" s="109" t="s">
        <v>476</v>
      </c>
      <c r="B3497" s="109" t="s">
        <v>475</v>
      </c>
      <c r="C3497" s="109" t="e">
        <f>VLOOKUP(B3497,Nonpubs!$B$2:$D$193,3,FALSE)</f>
        <v>#N/A</v>
      </c>
      <c r="D3497" s="109" t="e">
        <f>VLOOKUP(B3497,Nonpubs!$B$2:$D$193,2,FALSE)</f>
        <v>#N/A</v>
      </c>
      <c r="E3497" s="109" t="s">
        <v>741</v>
      </c>
      <c r="F3497" s="109" t="s">
        <v>1062</v>
      </c>
      <c r="G3497" s="109" t="s">
        <v>1391</v>
      </c>
      <c r="H3497" s="109" t="s">
        <v>793</v>
      </c>
      <c r="I3497" s="109" t="s">
        <v>1456</v>
      </c>
    </row>
    <row r="3498" spans="1:9">
      <c r="A3498" s="109" t="s">
        <v>476</v>
      </c>
      <c r="B3498" s="109" t="s">
        <v>475</v>
      </c>
      <c r="C3498" s="109" t="e">
        <f>VLOOKUP(B3498,Nonpubs!$B$2:$D$193,3,FALSE)</f>
        <v>#N/A</v>
      </c>
      <c r="D3498" s="109" t="e">
        <f>VLOOKUP(B3498,Nonpubs!$B$2:$D$193,2,FALSE)</f>
        <v>#N/A</v>
      </c>
      <c r="E3498" s="109" t="s">
        <v>742</v>
      </c>
      <c r="F3498" s="109" t="s">
        <v>1062</v>
      </c>
      <c r="G3498" s="109" t="s">
        <v>1391</v>
      </c>
      <c r="H3498" s="109" t="s">
        <v>793</v>
      </c>
      <c r="I3498" s="109" t="s">
        <v>1456</v>
      </c>
    </row>
    <row r="3499" spans="1:9">
      <c r="A3499" s="109" t="s">
        <v>476</v>
      </c>
      <c r="B3499" s="109" t="s">
        <v>475</v>
      </c>
      <c r="C3499" s="109" t="e">
        <f>VLOOKUP(B3499,Nonpubs!$B$2:$D$193,3,FALSE)</f>
        <v>#N/A</v>
      </c>
      <c r="D3499" s="109" t="e">
        <f>VLOOKUP(B3499,Nonpubs!$B$2:$D$193,2,FALSE)</f>
        <v>#N/A</v>
      </c>
      <c r="E3499" s="109" t="s">
        <v>744</v>
      </c>
      <c r="F3499" s="109" t="s">
        <v>1062</v>
      </c>
      <c r="G3499" s="109" t="s">
        <v>1391</v>
      </c>
      <c r="H3499" s="109" t="s">
        <v>793</v>
      </c>
      <c r="I3499" s="109" t="s">
        <v>1456</v>
      </c>
    </row>
    <row r="3500" spans="1:9">
      <c r="A3500" s="109" t="s">
        <v>476</v>
      </c>
      <c r="B3500" s="109" t="s">
        <v>475</v>
      </c>
      <c r="C3500" s="109" t="e">
        <f>VLOOKUP(B3500,Nonpubs!$B$2:$D$193,3,FALSE)</f>
        <v>#N/A</v>
      </c>
      <c r="D3500" s="109" t="e">
        <f>VLOOKUP(B3500,Nonpubs!$B$2:$D$193,2,FALSE)</f>
        <v>#N/A</v>
      </c>
      <c r="E3500" s="109" t="s">
        <v>743</v>
      </c>
      <c r="F3500" s="109" t="s">
        <v>1062</v>
      </c>
      <c r="G3500" s="109" t="s">
        <v>1391</v>
      </c>
      <c r="H3500" s="109" t="s">
        <v>793</v>
      </c>
      <c r="I3500" s="109" t="s">
        <v>1456</v>
      </c>
    </row>
    <row r="3501" spans="1:9">
      <c r="A3501" s="109" t="s">
        <v>3068</v>
      </c>
      <c r="B3501" s="109" t="s">
        <v>719</v>
      </c>
      <c r="C3501" s="109" t="e">
        <f>VLOOKUP(B3501,Nonpubs!$B$2:$D$193,3,FALSE)</f>
        <v>#N/A</v>
      </c>
      <c r="D3501" s="109" t="e">
        <f>VLOOKUP(B3501,Nonpubs!$B$2:$D$193,2,FALSE)</f>
        <v>#N/A</v>
      </c>
      <c r="E3501" s="109" t="s">
        <v>741</v>
      </c>
      <c r="F3501" s="109" t="s">
        <v>847</v>
      </c>
      <c r="G3501" s="109" t="s">
        <v>1159</v>
      </c>
      <c r="H3501" s="109" t="s">
        <v>797</v>
      </c>
      <c r="I3501" s="109" t="s">
        <v>1455</v>
      </c>
    </row>
    <row r="3502" spans="1:9">
      <c r="A3502" s="109" t="s">
        <v>3068</v>
      </c>
      <c r="B3502" s="109" t="s">
        <v>719</v>
      </c>
      <c r="C3502" s="109" t="e">
        <f>VLOOKUP(B3502,Nonpubs!$B$2:$D$193,3,FALSE)</f>
        <v>#N/A</v>
      </c>
      <c r="D3502" s="109" t="e">
        <f>VLOOKUP(B3502,Nonpubs!$B$2:$D$193,2,FALSE)</f>
        <v>#N/A</v>
      </c>
      <c r="E3502" s="109" t="s">
        <v>739</v>
      </c>
      <c r="F3502" s="109" t="s">
        <v>839</v>
      </c>
      <c r="G3502" s="109" t="s">
        <v>1151</v>
      </c>
      <c r="H3502" s="109" t="s">
        <v>797</v>
      </c>
      <c r="I3502" s="109" t="s">
        <v>1455</v>
      </c>
    </row>
    <row r="3503" spans="1:9">
      <c r="A3503" s="109" t="s">
        <v>3068</v>
      </c>
      <c r="B3503" s="109" t="s">
        <v>719</v>
      </c>
      <c r="C3503" s="109" t="e">
        <f>VLOOKUP(B3503,Nonpubs!$B$2:$D$193,3,FALSE)</f>
        <v>#N/A</v>
      </c>
      <c r="D3503" s="109" t="e">
        <f>VLOOKUP(B3503,Nonpubs!$B$2:$D$193,2,FALSE)</f>
        <v>#N/A</v>
      </c>
      <c r="E3503" s="109" t="s">
        <v>741</v>
      </c>
      <c r="F3503" s="109" t="s">
        <v>833</v>
      </c>
      <c r="G3503" s="109" t="s">
        <v>1145</v>
      </c>
      <c r="H3503" s="109" t="s">
        <v>795</v>
      </c>
      <c r="I3503" s="109" t="s">
        <v>1456</v>
      </c>
    </row>
    <row r="3504" spans="1:9">
      <c r="A3504" s="109" t="s">
        <v>478</v>
      </c>
      <c r="B3504" s="109" t="s">
        <v>479</v>
      </c>
      <c r="C3504" s="109" t="str">
        <f>VLOOKUP(B3504,Nonpubs!$B$2:$D$193,3,FALSE)</f>
        <v xml:space="preserve">K-8                                                                                                                                                                                                                                                                                                                                                                                                                                                                                                                                                                                                                                                                                                                                                                                                                                                                                                                                                                                                                                                                                                                                                                                                                                                                                                                                                                                                                                                                                                                                                                                                                                                                                                                                                                                                                                                                                                                                                                                                                                                                             </v>
      </c>
      <c r="D3504" s="109" t="str">
        <f>VLOOKUP(B3504,Nonpubs!$B$2:$D$193,2,FALSE)</f>
        <v xml:space="preserve">Columbus City School District                               </v>
      </c>
      <c r="E3504" s="109" t="s">
        <v>740</v>
      </c>
      <c r="F3504" s="109" t="s">
        <v>954</v>
      </c>
      <c r="G3504" s="109" t="s">
        <v>1274</v>
      </c>
      <c r="H3504" s="109" t="s">
        <v>797</v>
      </c>
      <c r="I3504" s="109" t="s">
        <v>1455</v>
      </c>
    </row>
    <row r="3505" spans="1:9">
      <c r="A3505" s="109" t="s">
        <v>478</v>
      </c>
      <c r="B3505" s="109" t="s">
        <v>477</v>
      </c>
      <c r="C3505" s="109" t="str">
        <f>VLOOKUP(B3505,Nonpubs!$B$2:$D$193,3,FALSE)</f>
        <v xml:space="preserve">K-8                                                                                                                                                                                                                                                                                                                                                                                                                                                                                                                                                                                                                                                                                                                                                                                                                                                                                                                                                                                                                                                                                                                                                                                                                                                                                                                                                                                                                                                                                                                                                                                                                                                                                                                                                                                                                                                                                                                                                                                                                                                                             </v>
      </c>
      <c r="D3505" s="109" t="str">
        <f>VLOOKUP(B3505,Nonpubs!$B$2:$D$193,2,FALSE)</f>
        <v xml:space="preserve">Dayton City                                                 </v>
      </c>
      <c r="E3505" s="109" t="s">
        <v>742</v>
      </c>
      <c r="F3505" s="109" t="s">
        <v>897</v>
      </c>
      <c r="G3505" s="109" t="s">
        <v>1214</v>
      </c>
      <c r="H3505" s="109" t="s">
        <v>791</v>
      </c>
      <c r="I3505" s="109" t="s">
        <v>1456</v>
      </c>
    </row>
    <row r="3506" spans="1:9">
      <c r="A3506" s="109" t="s">
        <v>478</v>
      </c>
      <c r="B3506" s="109" t="s">
        <v>477</v>
      </c>
      <c r="C3506" s="109" t="str">
        <f>VLOOKUP(B3506,Nonpubs!$B$2:$D$193,3,FALSE)</f>
        <v xml:space="preserve">K-8                                                                                                                                                                                                                                                                                                                                                                                                                                                                                                                                                                                                                                                                                                                                                                                                                                                                                                                                                                                                                                                                                                                                                                                                                                                                                                                                                                                                                                                                                                                                                                                                                                                                                                                                                                                                                                                                                                                                                                                                                                                                             </v>
      </c>
      <c r="D3506" s="109" t="str">
        <f>VLOOKUP(B3506,Nonpubs!$B$2:$D$193,2,FALSE)</f>
        <v xml:space="preserve">Dayton City                                                 </v>
      </c>
      <c r="E3506" s="109" t="s">
        <v>742</v>
      </c>
      <c r="F3506" s="109" t="s">
        <v>875</v>
      </c>
      <c r="G3506" s="109" t="s">
        <v>1191</v>
      </c>
      <c r="H3506" s="109" t="s">
        <v>793</v>
      </c>
      <c r="I3506" s="109" t="s">
        <v>1456</v>
      </c>
    </row>
    <row r="3507" spans="1:9">
      <c r="A3507" s="109" t="s">
        <v>478</v>
      </c>
      <c r="B3507" s="109" t="s">
        <v>477</v>
      </c>
      <c r="C3507" s="109" t="str">
        <f>VLOOKUP(B3507,Nonpubs!$B$2:$D$193,3,FALSE)</f>
        <v xml:space="preserve">K-8                                                                                                                                                                                                                                                                                                                                                                                                                                                                                                                                                                                                                                                                                                                                                                                                                                                                                                                                                                                                                                                                                                                                                                                                                                                                                                                                                                                                                                                                                                                                                                                                                                                                                                                                                                                                                                                                                                                                                                                                                                                                             </v>
      </c>
      <c r="D3507" s="109" t="str">
        <f>VLOOKUP(B3507,Nonpubs!$B$2:$D$193,2,FALSE)</f>
        <v xml:space="preserve">Dayton City                                                 </v>
      </c>
      <c r="E3507" s="109" t="s">
        <v>744</v>
      </c>
      <c r="F3507" s="109" t="s">
        <v>875</v>
      </c>
      <c r="G3507" s="109" t="s">
        <v>1191</v>
      </c>
      <c r="H3507" s="109" t="s">
        <v>793</v>
      </c>
      <c r="I3507" s="109" t="s">
        <v>1456</v>
      </c>
    </row>
    <row r="3508" spans="1:9">
      <c r="A3508" s="109" t="s">
        <v>478</v>
      </c>
      <c r="B3508" s="109" t="s">
        <v>479</v>
      </c>
      <c r="C3508" s="109" t="str">
        <f>VLOOKUP(B3508,Nonpubs!$B$2:$D$193,3,FALSE)</f>
        <v xml:space="preserve">K-8                                                                                                                                                                                                                                                                                                                                                                                                                                                                                                                                                                                                                                                                                                                                                                                                                                                                                                                                                                                                                                                                                                                                                                                                                                                                                                                                                                                                                                                                                                                                                                                                                                                                                                                                                                                                                                                                                                                                                                                                                                                                             </v>
      </c>
      <c r="D3508" s="109" t="str">
        <f>VLOOKUP(B3508,Nonpubs!$B$2:$D$193,2,FALSE)</f>
        <v xml:space="preserve">Columbus City School District                               </v>
      </c>
      <c r="E3508" s="109" t="s">
        <v>739</v>
      </c>
      <c r="F3508" s="109" t="s">
        <v>825</v>
      </c>
      <c r="G3508" s="109" t="s">
        <v>1137</v>
      </c>
      <c r="H3508" s="109" t="s">
        <v>796</v>
      </c>
      <c r="I3508" s="109" t="s">
        <v>1456</v>
      </c>
    </row>
    <row r="3509" spans="1:9">
      <c r="A3509" s="109" t="s">
        <v>478</v>
      </c>
      <c r="B3509" s="109" t="s">
        <v>479</v>
      </c>
      <c r="C3509" s="109" t="str">
        <f>VLOOKUP(B3509,Nonpubs!$B$2:$D$193,3,FALSE)</f>
        <v xml:space="preserve">K-8                                                                                                                                                                                                                                                                                                                                                                                                                                                                                                                                                                                                                                                                                                                                                                                                                                                                                                                                                                                                                                                                                                                                                                                                                                                                                                                                                                                                                                                                                                                                                                                                                                                                                                                                                                                                                                                                                                                                                                                                                                                                             </v>
      </c>
      <c r="D3509" s="109" t="str">
        <f>VLOOKUP(B3509,Nonpubs!$B$2:$D$193,2,FALSE)</f>
        <v xml:space="preserve">Columbus City School District                               </v>
      </c>
      <c r="E3509" s="109" t="s">
        <v>742</v>
      </c>
      <c r="F3509" s="109" t="s">
        <v>825</v>
      </c>
      <c r="G3509" s="109" t="s">
        <v>1137</v>
      </c>
      <c r="H3509" s="109" t="s">
        <v>796</v>
      </c>
      <c r="I3509" s="109" t="s">
        <v>1456</v>
      </c>
    </row>
    <row r="3510" spans="1:9">
      <c r="A3510" s="109" t="s">
        <v>478</v>
      </c>
      <c r="B3510" s="109" t="s">
        <v>477</v>
      </c>
      <c r="C3510" s="109" t="str">
        <f>VLOOKUP(B3510,Nonpubs!$B$2:$D$193,3,FALSE)</f>
        <v xml:space="preserve">K-8                                                                                                                                                                                                                                                                                                                                                                                                                                                                                                                                                                                                                                                                                                                                                                                                                                                                                                                                                                                                                                                                                                                                                                                                                                                                                                                                                                                                                                                                                                                                                                                                                                                                                                                                                                                                                                                                                                                                                                                                                                                                             </v>
      </c>
      <c r="D3510" s="109" t="str">
        <f>VLOOKUP(B3510,Nonpubs!$B$2:$D$193,2,FALSE)</f>
        <v xml:space="preserve">Dayton City                                                 </v>
      </c>
      <c r="E3510" s="109" t="s">
        <v>739</v>
      </c>
      <c r="F3510" s="109" t="s">
        <v>901</v>
      </c>
      <c r="G3510" s="109" t="s">
        <v>1218</v>
      </c>
      <c r="H3510" s="109" t="s">
        <v>795</v>
      </c>
      <c r="I3510" s="109" t="s">
        <v>1456</v>
      </c>
    </row>
    <row r="3511" spans="1:9">
      <c r="A3511" s="109" t="s">
        <v>478</v>
      </c>
      <c r="B3511" s="109" t="s">
        <v>477</v>
      </c>
      <c r="C3511" s="109" t="str">
        <f>VLOOKUP(B3511,Nonpubs!$B$2:$D$193,3,FALSE)</f>
        <v xml:space="preserve">K-8                                                                                                                                                                                                                                                                                                                                                                                                                                                                                                                                                                                                                                                                                                                                                                                                                                                                                                                                                                                                                                                                                                                                                                                                                                                                                                                                                                                                                                                                                                                                                                                                                                                                                                                                                                                                                                                                                                                                                                                                                                                                             </v>
      </c>
      <c r="D3511" s="109" t="str">
        <f>VLOOKUP(B3511,Nonpubs!$B$2:$D$193,2,FALSE)</f>
        <v xml:space="preserve">Dayton City                                                 </v>
      </c>
      <c r="E3511" s="109" t="s">
        <v>740</v>
      </c>
      <c r="F3511" s="109" t="s">
        <v>901</v>
      </c>
      <c r="G3511" s="109" t="s">
        <v>1218</v>
      </c>
      <c r="H3511" s="109" t="s">
        <v>795</v>
      </c>
      <c r="I3511" s="109" t="s">
        <v>1456</v>
      </c>
    </row>
    <row r="3512" spans="1:9">
      <c r="A3512" s="109" t="s">
        <v>478</v>
      </c>
      <c r="B3512" s="109" t="s">
        <v>477</v>
      </c>
      <c r="C3512" s="109" t="str">
        <f>VLOOKUP(B3512,Nonpubs!$B$2:$D$193,3,FALSE)</f>
        <v xml:space="preserve">K-8                                                                                                                                                                                                                                                                                                                                                                                                                                                                                                                                                                                                                                                                                                                                                                                                                                                                                                                                                                                                                                                                                                                                                                                                                                                                                                                                                                                                                                                                                                                                                                                                                                                                                                                                                                                                                                                                                                                                                                                                                                                                             </v>
      </c>
      <c r="D3512" s="109" t="str">
        <f>VLOOKUP(B3512,Nonpubs!$B$2:$D$193,2,FALSE)</f>
        <v xml:space="preserve">Dayton City                                                 </v>
      </c>
      <c r="E3512" s="109" t="s">
        <v>741</v>
      </c>
      <c r="F3512" s="109" t="s">
        <v>901</v>
      </c>
      <c r="G3512" s="109" t="s">
        <v>1218</v>
      </c>
      <c r="H3512" s="109" t="s">
        <v>795</v>
      </c>
      <c r="I3512" s="109" t="s">
        <v>1456</v>
      </c>
    </row>
    <row r="3513" spans="1:9">
      <c r="A3513" s="109" t="s">
        <v>478</v>
      </c>
      <c r="B3513" s="109" t="s">
        <v>477</v>
      </c>
      <c r="C3513" s="109" t="str">
        <f>VLOOKUP(B3513,Nonpubs!$B$2:$D$193,3,FALSE)</f>
        <v xml:space="preserve">K-8                                                                                                                                                                                                                                                                                                                                                                                                                                                                                                                                                                                                                                                                                                                                                                                                                                                                                                                                                                                                                                                                                                                                                                                                                                                                                                                                                                                                                                                                                                                                                                                                                                                                                                                                                                                                                                                                                                                                                                                                                                                                             </v>
      </c>
      <c r="D3513" s="109" t="str">
        <f>VLOOKUP(B3513,Nonpubs!$B$2:$D$193,2,FALSE)</f>
        <v xml:space="preserve">Dayton City                                                 </v>
      </c>
      <c r="E3513" s="109" t="s">
        <v>742</v>
      </c>
      <c r="F3513" s="109" t="s">
        <v>901</v>
      </c>
      <c r="G3513" s="109" t="s">
        <v>1218</v>
      </c>
      <c r="H3513" s="109" t="s">
        <v>795</v>
      </c>
      <c r="I3513" s="109" t="s">
        <v>1456</v>
      </c>
    </row>
    <row r="3514" spans="1:9">
      <c r="A3514" s="109" t="s">
        <v>478</v>
      </c>
      <c r="B3514" s="109" t="s">
        <v>477</v>
      </c>
      <c r="C3514" s="109" t="str">
        <f>VLOOKUP(B3514,Nonpubs!$B$2:$D$193,3,FALSE)</f>
        <v xml:space="preserve">K-8                                                                                                                                                                                                                                                                                                                                                                                                                                                                                                                                                                                                                                                                                                                                                                                                                                                                                                                                                                                                                                                                                                                                                                                                                                                                                                                                                                                                                                                                                                                                                                                                                                                                                                                                                                                                                                                                                                                                                                                                                                                                             </v>
      </c>
      <c r="D3514" s="109" t="str">
        <f>VLOOKUP(B3514,Nonpubs!$B$2:$D$193,2,FALSE)</f>
        <v xml:space="preserve">Dayton City                                                 </v>
      </c>
      <c r="E3514" s="109" t="s">
        <v>744</v>
      </c>
      <c r="F3514" s="109" t="s">
        <v>901</v>
      </c>
      <c r="G3514" s="109" t="s">
        <v>1218</v>
      </c>
      <c r="H3514" s="109" t="s">
        <v>795</v>
      </c>
      <c r="I3514" s="109" t="s">
        <v>1456</v>
      </c>
    </row>
    <row r="3515" spans="1:9">
      <c r="A3515" s="109" t="s">
        <v>478</v>
      </c>
      <c r="B3515" s="109" t="s">
        <v>477</v>
      </c>
      <c r="C3515" s="109" t="str">
        <f>VLOOKUP(B3515,Nonpubs!$B$2:$D$193,3,FALSE)</f>
        <v xml:space="preserve">K-8                                                                                                                                                                                                                                                                                                                                                                                                                                                                                                                                                                                                                                                                                                                                                                                                                                                                                                                                                                                                                                                                                                                                                                                                                                                                                                                                                                                                                                                                                                                                                                                                                                                                                                                                                                                                                                                                                                                                                                                                                                                                             </v>
      </c>
      <c r="D3515" s="109" t="str">
        <f>VLOOKUP(B3515,Nonpubs!$B$2:$D$193,2,FALSE)</f>
        <v xml:space="preserve">Dayton City                                                 </v>
      </c>
      <c r="E3515" s="109" t="s">
        <v>743</v>
      </c>
      <c r="F3515" s="109" t="s">
        <v>901</v>
      </c>
      <c r="G3515" s="109" t="s">
        <v>1218</v>
      </c>
      <c r="H3515" s="109" t="s">
        <v>795</v>
      </c>
      <c r="I3515" s="109" t="s">
        <v>1456</v>
      </c>
    </row>
    <row r="3516" spans="1:9">
      <c r="A3516" s="109" t="s">
        <v>478</v>
      </c>
      <c r="B3516" s="109" t="s">
        <v>479</v>
      </c>
      <c r="C3516" s="109" t="str">
        <f>VLOOKUP(B3516,Nonpubs!$B$2:$D$193,3,FALSE)</f>
        <v xml:space="preserve">K-8                                                                                                                                                                                                                                                                                                                                                                                                                                                                                                                                                                                                                                                                                                                                                                                                                                                                                                                                                                                                                                                                                                                                                                                                                                                                                                                                                                                                                                                                                                                                                                                                                                                                                                                                                                                                                                                                                                                                                                                                                                                                             </v>
      </c>
      <c r="D3516" s="109" t="str">
        <f>VLOOKUP(B3516,Nonpubs!$B$2:$D$193,2,FALSE)</f>
        <v xml:space="preserve">Columbus City School District                               </v>
      </c>
      <c r="E3516" s="109" t="s">
        <v>743</v>
      </c>
      <c r="F3516" s="109" t="s">
        <v>845</v>
      </c>
      <c r="G3516" s="109" t="s">
        <v>1157</v>
      </c>
      <c r="H3516" s="109" t="s">
        <v>797</v>
      </c>
      <c r="I3516" s="109" t="s">
        <v>1456</v>
      </c>
    </row>
    <row r="3517" spans="1:9">
      <c r="A3517" s="109" t="s">
        <v>478</v>
      </c>
      <c r="B3517" s="109" t="s">
        <v>477</v>
      </c>
      <c r="C3517" s="109" t="str">
        <f>VLOOKUP(B3517,Nonpubs!$B$2:$D$193,3,FALSE)</f>
        <v xml:space="preserve">K-8                                                                                                                                                                                                                                                                                                                                                                                                                                                                                                                                                                                                                                                                                                                                                                                                                                                                                                                                                                                                                                                                                                                                                                                                                                                                                                                                                                                                                                                                                                                                                                                                                                                                                                                                                                                                                                                                                                                                                                                                                                                                             </v>
      </c>
      <c r="D3517" s="109" t="str">
        <f>VLOOKUP(B3517,Nonpubs!$B$2:$D$193,2,FALSE)</f>
        <v xml:space="preserve">Dayton City                                                 </v>
      </c>
      <c r="E3517" s="109" t="s">
        <v>739</v>
      </c>
      <c r="F3517" s="109" t="s">
        <v>876</v>
      </c>
      <c r="G3517" s="109" t="s">
        <v>1192</v>
      </c>
      <c r="H3517" s="109" t="s">
        <v>793</v>
      </c>
      <c r="I3517" s="109" t="s">
        <v>1456</v>
      </c>
    </row>
    <row r="3518" spans="1:9">
      <c r="A3518" s="109" t="s">
        <v>478</v>
      </c>
      <c r="B3518" s="109" t="s">
        <v>477</v>
      </c>
      <c r="C3518" s="109" t="str">
        <f>VLOOKUP(B3518,Nonpubs!$B$2:$D$193,3,FALSE)</f>
        <v xml:space="preserve">K-8                                                                                                                                                                                                                                                                                                                                                                                                                                                                                                                                                                                                                                                                                                                                                                                                                                                                                                                                                                                                                                                                                                                                                                                                                                                                                                                                                                                                                                                                                                                                                                                                                                                                                                                                                                                                                                                                                                                                                                                                                                                                             </v>
      </c>
      <c r="D3518" s="109" t="str">
        <f>VLOOKUP(B3518,Nonpubs!$B$2:$D$193,2,FALSE)</f>
        <v xml:space="preserve">Dayton City                                                 </v>
      </c>
      <c r="E3518" s="109" t="s">
        <v>741</v>
      </c>
      <c r="F3518" s="109" t="s">
        <v>876</v>
      </c>
      <c r="G3518" s="109" t="s">
        <v>1192</v>
      </c>
      <c r="H3518" s="109" t="s">
        <v>793</v>
      </c>
      <c r="I3518" s="109" t="s">
        <v>1456</v>
      </c>
    </row>
    <row r="3519" spans="1:9">
      <c r="A3519" s="109" t="s">
        <v>478</v>
      </c>
      <c r="B3519" s="109" t="s">
        <v>477</v>
      </c>
      <c r="C3519" s="109" t="str">
        <f>VLOOKUP(B3519,Nonpubs!$B$2:$D$193,3,FALSE)</f>
        <v xml:space="preserve">K-8                                                                                                                                                                                                                                                                                                                                                                                                                                                                                                                                                                                                                                                                                                                                                                                                                                                                                                                                                                                                                                                                                                                                                                                                                                                                                                                                                                                                                                                                                                                                                                                                                                                                                                                                                                                                                                                                                                                                                                                                                                                                             </v>
      </c>
      <c r="D3519" s="109" t="str">
        <f>VLOOKUP(B3519,Nonpubs!$B$2:$D$193,2,FALSE)</f>
        <v xml:space="preserve">Dayton City                                                 </v>
      </c>
      <c r="E3519" s="109" t="s">
        <v>744</v>
      </c>
      <c r="F3519" s="109" t="s">
        <v>876</v>
      </c>
      <c r="G3519" s="109" t="s">
        <v>1192</v>
      </c>
      <c r="H3519" s="109" t="s">
        <v>793</v>
      </c>
      <c r="I3519" s="109" t="s">
        <v>1456</v>
      </c>
    </row>
    <row r="3520" spans="1:9">
      <c r="A3520" s="109" t="s">
        <v>478</v>
      </c>
      <c r="B3520" s="109" t="s">
        <v>477</v>
      </c>
      <c r="C3520" s="109" t="str">
        <f>VLOOKUP(B3520,Nonpubs!$B$2:$D$193,3,FALSE)</f>
        <v xml:space="preserve">K-8                                                                                                                                                                                                                                                                                                                                                                                                                                                                                                                                                                                                                                                                                                                                                                                                                                                                                                                                                                                                                                                                                                                                                                                                                                                                                                                                                                                                                                                                                                                                                                                                                                                                                                                                                                                                                                                                                                                                                                                                                                                                             </v>
      </c>
      <c r="D3520" s="109" t="str">
        <f>VLOOKUP(B3520,Nonpubs!$B$2:$D$193,2,FALSE)</f>
        <v xml:space="preserve">Dayton City                                                 </v>
      </c>
      <c r="E3520" s="109" t="s">
        <v>743</v>
      </c>
      <c r="F3520" s="109" t="s">
        <v>876</v>
      </c>
      <c r="G3520" s="109" t="s">
        <v>1192</v>
      </c>
      <c r="H3520" s="109" t="s">
        <v>793</v>
      </c>
      <c r="I3520" s="109" t="s">
        <v>1456</v>
      </c>
    </row>
    <row r="3521" spans="1:9">
      <c r="A3521" s="109" t="s">
        <v>478</v>
      </c>
      <c r="B3521" s="109" t="s">
        <v>477</v>
      </c>
      <c r="C3521" s="109" t="str">
        <f>VLOOKUP(B3521,Nonpubs!$B$2:$D$193,3,FALSE)</f>
        <v xml:space="preserve">K-8                                                                                                                                                                                                                                                                                                                                                                                                                                                                                                                                                                                                                                                                                                                                                                                                                                                                                                                                                                                                                                                                                                                                                                                                                                                                                                                                                                                                                                                                                                                                                                                                                                                                                                                                                                                                                                                                                                                                                                                                                                                                             </v>
      </c>
      <c r="D3521" s="109" t="str">
        <f>VLOOKUP(B3521,Nonpubs!$B$2:$D$193,2,FALSE)</f>
        <v xml:space="preserve">Dayton City                                                 </v>
      </c>
      <c r="E3521" s="109" t="s">
        <v>739</v>
      </c>
      <c r="F3521" s="109" t="s">
        <v>994</v>
      </c>
      <c r="G3521" s="109" t="s">
        <v>1317</v>
      </c>
      <c r="H3521" s="109" t="s">
        <v>793</v>
      </c>
      <c r="I3521" s="109" t="s">
        <v>1456</v>
      </c>
    </row>
    <row r="3522" spans="1:9">
      <c r="A3522" s="109" t="s">
        <v>478</v>
      </c>
      <c r="B3522" s="109" t="s">
        <v>477</v>
      </c>
      <c r="C3522" s="109" t="str">
        <f>VLOOKUP(B3522,Nonpubs!$B$2:$D$193,3,FALSE)</f>
        <v xml:space="preserve">K-8                                                                                                                                                                                                                                                                                                                                                                                                                                                                                                                                                                                                                                                                                                                                                                                                                                                                                                                                                                                                                                                                                                                                                                                                                                                                                                                                                                                                                                                                                                                                                                                                                                                                                                                                                                                                                                                                                                                                                                                                                                                                             </v>
      </c>
      <c r="D3522" s="109" t="str">
        <f>VLOOKUP(B3522,Nonpubs!$B$2:$D$193,2,FALSE)</f>
        <v xml:space="preserve">Dayton City                                                 </v>
      </c>
      <c r="E3522" s="109" t="s">
        <v>739</v>
      </c>
      <c r="F3522" s="109" t="s">
        <v>908</v>
      </c>
      <c r="G3522" s="109" t="s">
        <v>1225</v>
      </c>
      <c r="H3522" s="109" t="s">
        <v>793</v>
      </c>
      <c r="I3522" s="109" t="s">
        <v>1456</v>
      </c>
    </row>
    <row r="3523" spans="1:9">
      <c r="A3523" s="109" t="s">
        <v>478</v>
      </c>
      <c r="B3523" s="109" t="s">
        <v>477</v>
      </c>
      <c r="C3523" s="109" t="str">
        <f>VLOOKUP(B3523,Nonpubs!$B$2:$D$193,3,FALSE)</f>
        <v xml:space="preserve">K-8                                                                                                                                                                                                                                                                                                                                                                                                                                                                                                                                                                                                                                                                                                                                                                                                                                                                                                                                                                                                                                                                                                                                                                                                                                                                                                                                                                                                                                                                                                                                                                                                                                                                                                                                                                                                                                                                                                                                                                                                                                                                             </v>
      </c>
      <c r="D3523" s="109" t="str">
        <f>VLOOKUP(B3523,Nonpubs!$B$2:$D$193,2,FALSE)</f>
        <v xml:space="preserve">Dayton City                                                 </v>
      </c>
      <c r="E3523" s="109" t="s">
        <v>741</v>
      </c>
      <c r="F3523" s="109" t="s">
        <v>908</v>
      </c>
      <c r="G3523" s="109" t="s">
        <v>1225</v>
      </c>
      <c r="H3523" s="109" t="s">
        <v>793</v>
      </c>
      <c r="I3523" s="109" t="s">
        <v>1456</v>
      </c>
    </row>
    <row r="3524" spans="1:9">
      <c r="A3524" s="109" t="s">
        <v>478</v>
      </c>
      <c r="B3524" s="109" t="s">
        <v>479</v>
      </c>
      <c r="C3524" s="109" t="str">
        <f>VLOOKUP(B3524,Nonpubs!$B$2:$D$193,3,FALSE)</f>
        <v xml:space="preserve">K-8                                                                                                                                                                                                                                                                                                                                                                                                                                                                                                                                                                                                                                                                                                                                                                                                                                                                                                                                                                                                                                                                                                                                                                                                                                                                                                                                                                                                                                                                                                                                                                                                                                                                                                                                                                                                                                                                                                                                                                                                                                                                             </v>
      </c>
      <c r="D3524" s="109" t="str">
        <f>VLOOKUP(B3524,Nonpubs!$B$2:$D$193,2,FALSE)</f>
        <v xml:space="preserve">Columbus City School District                               </v>
      </c>
      <c r="E3524" s="109" t="s">
        <v>741</v>
      </c>
      <c r="F3524" s="109" t="s">
        <v>847</v>
      </c>
      <c r="G3524" s="109" t="s">
        <v>1159</v>
      </c>
      <c r="H3524" s="109" t="s">
        <v>797</v>
      </c>
      <c r="I3524" s="109" t="s">
        <v>1455</v>
      </c>
    </row>
    <row r="3525" spans="1:9">
      <c r="A3525" s="109" t="s">
        <v>478</v>
      </c>
      <c r="B3525" s="109" t="s">
        <v>477</v>
      </c>
      <c r="C3525" s="109" t="str">
        <f>VLOOKUP(B3525,Nonpubs!$B$2:$D$193,3,FALSE)</f>
        <v xml:space="preserve">K-8                                                                                                                                                                                                                                                                                                                                                                                                                                                                                                                                                                                                                                                                                                                                                                                                                                                                                                                                                                                                                                                                                                                                                                                                                                                                                                                                                                                                                                                                                                                                                                                                                                                                                                                                                                                                                                                                                                                                                                                                                                                                             </v>
      </c>
      <c r="D3525" s="109" t="str">
        <f>VLOOKUP(B3525,Nonpubs!$B$2:$D$193,2,FALSE)</f>
        <v xml:space="preserve">Dayton City                                                 </v>
      </c>
      <c r="E3525" s="109" t="s">
        <v>739</v>
      </c>
      <c r="F3525" s="109" t="s">
        <v>907</v>
      </c>
      <c r="G3525" s="109" t="s">
        <v>1224</v>
      </c>
      <c r="H3525" s="109" t="s">
        <v>793</v>
      </c>
      <c r="I3525" s="109" t="s">
        <v>1456</v>
      </c>
    </row>
    <row r="3526" spans="1:9">
      <c r="A3526" s="109" t="s">
        <v>478</v>
      </c>
      <c r="B3526" s="109" t="s">
        <v>477</v>
      </c>
      <c r="C3526" s="109" t="str">
        <f>VLOOKUP(B3526,Nonpubs!$B$2:$D$193,3,FALSE)</f>
        <v xml:space="preserve">K-8                                                                                                                                                                                                                                                                                                                                                                                                                                                                                                                                                                                                                                                                                                                                                                                                                                                                                                                                                                                                                                                                                                                                                                                                                                                                                                                                                                                                                                                                                                                                                                                                                                                                                                                                                                                                                                                                                                                                                                                                                                                                             </v>
      </c>
      <c r="D3526" s="109" t="str">
        <f>VLOOKUP(B3526,Nonpubs!$B$2:$D$193,2,FALSE)</f>
        <v xml:space="preserve">Dayton City                                                 </v>
      </c>
      <c r="E3526" s="109" t="s">
        <v>741</v>
      </c>
      <c r="F3526" s="109" t="s">
        <v>907</v>
      </c>
      <c r="G3526" s="109" t="s">
        <v>1224</v>
      </c>
      <c r="H3526" s="109" t="s">
        <v>793</v>
      </c>
      <c r="I3526" s="109" t="s">
        <v>1456</v>
      </c>
    </row>
    <row r="3527" spans="1:9">
      <c r="A3527" s="109" t="s">
        <v>478</v>
      </c>
      <c r="B3527" s="109" t="s">
        <v>477</v>
      </c>
      <c r="C3527" s="109" t="str">
        <f>VLOOKUP(B3527,Nonpubs!$B$2:$D$193,3,FALSE)</f>
        <v xml:space="preserve">K-8                                                                                                                                                                                                                                                                                                                                                                                                                                                                                                                                                                                                                                                                                                                                                                                                                                                                                                                                                                                                                                                                                                                                                                                                                                                                                                                                                                                                                                                                                                                                                                                                                                                                                                                                                                                                                                                                                                                                                                                                                                                                             </v>
      </c>
      <c r="D3527" s="109" t="str">
        <f>VLOOKUP(B3527,Nonpubs!$B$2:$D$193,2,FALSE)</f>
        <v xml:space="preserve">Dayton City                                                 </v>
      </c>
      <c r="E3527" s="109" t="s">
        <v>743</v>
      </c>
      <c r="F3527" s="109" t="s">
        <v>907</v>
      </c>
      <c r="G3527" s="109" t="s">
        <v>1224</v>
      </c>
      <c r="H3527" s="109" t="s">
        <v>793</v>
      </c>
      <c r="I3527" s="109" t="s">
        <v>1456</v>
      </c>
    </row>
    <row r="3528" spans="1:9">
      <c r="A3528" s="109" t="s">
        <v>478</v>
      </c>
      <c r="B3528" s="109" t="s">
        <v>479</v>
      </c>
      <c r="C3528" s="109" t="str">
        <f>VLOOKUP(B3528,Nonpubs!$B$2:$D$193,3,FALSE)</f>
        <v xml:space="preserve">K-8                                                                                                                                                                                                                                                                                                                                                                                                                                                                                                                                                                                                                                                                                                                                                                                                                                                                                                                                                                                                                                                                                                                                                                                                                                                                                                                                                                                                                                                                                                                                                                                                                                                                                                                                                                                                                                                                                                                                                                                                                                                                             </v>
      </c>
      <c r="D3528" s="109" t="str">
        <f>VLOOKUP(B3528,Nonpubs!$B$2:$D$193,2,FALSE)</f>
        <v xml:space="preserve">Columbus City School District                               </v>
      </c>
      <c r="E3528" s="109" t="s">
        <v>744</v>
      </c>
      <c r="F3528" s="109" t="s">
        <v>955</v>
      </c>
      <c r="G3528" s="109" t="s">
        <v>1275</v>
      </c>
      <c r="H3528" s="109" t="s">
        <v>795</v>
      </c>
      <c r="I3528" s="109" t="s">
        <v>1456</v>
      </c>
    </row>
    <row r="3529" spans="1:9">
      <c r="A3529" s="109" t="s">
        <v>478</v>
      </c>
      <c r="B3529" s="109" t="s">
        <v>479</v>
      </c>
      <c r="C3529" s="109" t="str">
        <f>VLOOKUP(B3529,Nonpubs!$B$2:$D$193,3,FALSE)</f>
        <v xml:space="preserve">K-8                                                                                                                                                                                                                                                                                                                                                                                                                                                                                                                                                                                                                                                                                                                                                                                                                                                                                                                                                                                                                                                                                                                                                                                                                                                                                                                                                                                                                                                                                                                                                                                                                                                                                                                                                                                                                                                                                                                                                                                                                                                                             </v>
      </c>
      <c r="D3529" s="109" t="str">
        <f>VLOOKUP(B3529,Nonpubs!$B$2:$D$193,2,FALSE)</f>
        <v xml:space="preserve">Columbus City School District                               </v>
      </c>
      <c r="E3529" s="109" t="s">
        <v>739</v>
      </c>
      <c r="F3529" s="109" t="s">
        <v>2989</v>
      </c>
      <c r="G3529" s="109" t="s">
        <v>2990</v>
      </c>
      <c r="H3529" s="109" t="s">
        <v>797</v>
      </c>
      <c r="I3529" s="109" t="s">
        <v>1456</v>
      </c>
    </row>
    <row r="3530" spans="1:9">
      <c r="A3530" s="109" t="s">
        <v>478</v>
      </c>
      <c r="B3530" s="109" t="s">
        <v>479</v>
      </c>
      <c r="C3530" s="109" t="str">
        <f>VLOOKUP(B3530,Nonpubs!$B$2:$D$193,3,FALSE)</f>
        <v xml:space="preserve">K-8                                                                                                                                                                                                                                                                                                                                                                                                                                                                                                                                                                                                                                                                                                                                                                                                                                                                                                                                                                                                                                                                                                                                                                                                                                                                                                                                                                                                                                                                                                                                                                                                                                                                                                                                                                                                                                                                                                                                                                                                                                                                             </v>
      </c>
      <c r="D3530" s="109" t="str">
        <f>VLOOKUP(B3530,Nonpubs!$B$2:$D$193,2,FALSE)</f>
        <v xml:space="preserve">Columbus City School District                               </v>
      </c>
      <c r="E3530" s="109" t="s">
        <v>740</v>
      </c>
      <c r="F3530" s="109" t="s">
        <v>2989</v>
      </c>
      <c r="G3530" s="109" t="s">
        <v>2990</v>
      </c>
      <c r="H3530" s="109" t="s">
        <v>797</v>
      </c>
      <c r="I3530" s="109" t="s">
        <v>1456</v>
      </c>
    </row>
    <row r="3531" spans="1:9">
      <c r="A3531" s="109" t="s">
        <v>478</v>
      </c>
      <c r="B3531" s="109" t="s">
        <v>479</v>
      </c>
      <c r="C3531" s="109" t="str">
        <f>VLOOKUP(B3531,Nonpubs!$B$2:$D$193,3,FALSE)</f>
        <v xml:space="preserve">K-8                                                                                                                                                                                                                                                                                                                                                                                                                                                                                                                                                                                                                                                                                                                                                                                                                                                                                                                                                                                                                                                                                                                                                                                                                                                                                                                                                                                                                                                                                                                                                                                                                                                                                                                                                                                                                                                                                                                                                                                                                                                                             </v>
      </c>
      <c r="D3531" s="109" t="str">
        <f>VLOOKUP(B3531,Nonpubs!$B$2:$D$193,2,FALSE)</f>
        <v xml:space="preserve">Columbus City School District                               </v>
      </c>
      <c r="E3531" s="109" t="s">
        <v>741</v>
      </c>
      <c r="F3531" s="109" t="s">
        <v>2989</v>
      </c>
      <c r="G3531" s="109" t="s">
        <v>2990</v>
      </c>
      <c r="H3531" s="109" t="s">
        <v>797</v>
      </c>
      <c r="I3531" s="109" t="s">
        <v>1456</v>
      </c>
    </row>
    <row r="3532" spans="1:9">
      <c r="A3532" s="109" t="s">
        <v>478</v>
      </c>
      <c r="B3532" s="109" t="s">
        <v>479</v>
      </c>
      <c r="C3532" s="109" t="str">
        <f>VLOOKUP(B3532,Nonpubs!$B$2:$D$193,3,FALSE)</f>
        <v xml:space="preserve">K-8                                                                                                                                                                                                                                                                                                                                                                                                                                                                                                                                                                                                                                                                                                                                                                                                                                                                                                                                                                                                                                                                                                                                                                                                                                                                                                                                                                                                                                                                                                                                                                                                                                                                                                                                                                                                                                                                                                                                                                                                                                                                             </v>
      </c>
      <c r="D3532" s="109" t="str">
        <f>VLOOKUP(B3532,Nonpubs!$B$2:$D$193,2,FALSE)</f>
        <v xml:space="preserve">Columbus City School District                               </v>
      </c>
      <c r="E3532" s="109" t="s">
        <v>740</v>
      </c>
      <c r="F3532" s="109" t="s">
        <v>1015</v>
      </c>
      <c r="G3532" s="109" t="s">
        <v>1339</v>
      </c>
      <c r="H3532" s="109" t="s">
        <v>796</v>
      </c>
      <c r="I3532" s="109" t="s">
        <v>1456</v>
      </c>
    </row>
    <row r="3533" spans="1:9">
      <c r="A3533" s="109" t="s">
        <v>478</v>
      </c>
      <c r="B3533" s="109" t="s">
        <v>479</v>
      </c>
      <c r="C3533" s="109" t="str">
        <f>VLOOKUP(B3533,Nonpubs!$B$2:$D$193,3,FALSE)</f>
        <v xml:space="preserve">K-8                                                                                                                                                                                                                                                                                                                                                                                                                                                                                                                                                                                                                                                                                                                                                                                                                                                                                                                                                                                                                                                                                                                                                                                                                                                                                                                                                                                                                                                                                                                                                                                                                                                                                                                                                                                                                                                                                                                                                                                                                                                                             </v>
      </c>
      <c r="D3533" s="109" t="str">
        <f>VLOOKUP(B3533,Nonpubs!$B$2:$D$193,2,FALSE)</f>
        <v xml:space="preserve">Columbus City School District                               </v>
      </c>
      <c r="E3533" s="109" t="s">
        <v>742</v>
      </c>
      <c r="F3533" s="109" t="s">
        <v>1015</v>
      </c>
      <c r="G3533" s="109" t="s">
        <v>1339</v>
      </c>
      <c r="H3533" s="109" t="s">
        <v>796</v>
      </c>
      <c r="I3533" s="109" t="s">
        <v>1456</v>
      </c>
    </row>
    <row r="3534" spans="1:9">
      <c r="A3534" s="109" t="s">
        <v>478</v>
      </c>
      <c r="B3534" s="109" t="s">
        <v>477</v>
      </c>
      <c r="C3534" s="109" t="str">
        <f>VLOOKUP(B3534,Nonpubs!$B$2:$D$193,3,FALSE)</f>
        <v xml:space="preserve">K-8                                                                                                                                                                                                                                                                                                                                                                                                                                                                                                                                                                                                                                                                                                                                                                                                                                                                                                                                                                                                                                                                                                                                                                                                                                                                                                                                                                                                                                                                                                                                                                                                                                                                                                                                                                                                                                                                                                                                                                                                                                                                             </v>
      </c>
      <c r="D3534" s="109" t="str">
        <f>VLOOKUP(B3534,Nonpubs!$B$2:$D$193,2,FALSE)</f>
        <v xml:space="preserve">Dayton City                                                 </v>
      </c>
      <c r="E3534" s="109" t="s">
        <v>739</v>
      </c>
      <c r="F3534" s="109" t="s">
        <v>902</v>
      </c>
      <c r="G3534" s="109" t="s">
        <v>1219</v>
      </c>
      <c r="H3534" s="109" t="s">
        <v>795</v>
      </c>
      <c r="I3534" s="109" t="s">
        <v>1456</v>
      </c>
    </row>
    <row r="3535" spans="1:9">
      <c r="A3535" s="109" t="s">
        <v>478</v>
      </c>
      <c r="B3535" s="109" t="s">
        <v>477</v>
      </c>
      <c r="C3535" s="109" t="str">
        <f>VLOOKUP(B3535,Nonpubs!$B$2:$D$193,3,FALSE)</f>
        <v xml:space="preserve">K-8                                                                                                                                                                                                                                                                                                                                                                                                                                                                                                                                                                                                                                                                                                                                                                                                                                                                                                                                                                                                                                                                                                                                                                                                                                                                                                                                                                                                                                                                                                                                                                                                                                                                                                                                                                                                                                                                                                                                                                                                                                                                             </v>
      </c>
      <c r="D3535" s="109" t="str">
        <f>VLOOKUP(B3535,Nonpubs!$B$2:$D$193,2,FALSE)</f>
        <v xml:space="preserve">Dayton City                                                 </v>
      </c>
      <c r="E3535" s="109" t="s">
        <v>740</v>
      </c>
      <c r="F3535" s="109" t="s">
        <v>902</v>
      </c>
      <c r="G3535" s="109" t="s">
        <v>1219</v>
      </c>
      <c r="H3535" s="109" t="s">
        <v>795</v>
      </c>
      <c r="I3535" s="109" t="s">
        <v>1456</v>
      </c>
    </row>
    <row r="3536" spans="1:9">
      <c r="A3536" s="109" t="s">
        <v>478</v>
      </c>
      <c r="B3536" s="109" t="s">
        <v>477</v>
      </c>
      <c r="C3536" s="109" t="str">
        <f>VLOOKUP(B3536,Nonpubs!$B$2:$D$193,3,FALSE)</f>
        <v xml:space="preserve">K-8                                                                                                                                                                                                                                                                                                                                                                                                                                                                                                                                                                                                                                                                                                                                                                                                                                                                                                                                                                                                                                                                                                                                                                                                                                                                                                                                                                                                                                                                                                                                                                                                                                                                                                                                                                                                                                                                                                                                                                                                                                                                             </v>
      </c>
      <c r="D3536" s="109" t="str">
        <f>VLOOKUP(B3536,Nonpubs!$B$2:$D$193,2,FALSE)</f>
        <v xml:space="preserve">Dayton City                                                 </v>
      </c>
      <c r="E3536" s="109" t="s">
        <v>741</v>
      </c>
      <c r="F3536" s="109" t="s">
        <v>902</v>
      </c>
      <c r="G3536" s="109" t="s">
        <v>1219</v>
      </c>
      <c r="H3536" s="109" t="s">
        <v>795</v>
      </c>
      <c r="I3536" s="109" t="s">
        <v>1456</v>
      </c>
    </row>
    <row r="3537" spans="1:9">
      <c r="A3537" s="109" t="s">
        <v>478</v>
      </c>
      <c r="B3537" s="109" t="s">
        <v>477</v>
      </c>
      <c r="C3537" s="109" t="str">
        <f>VLOOKUP(B3537,Nonpubs!$B$2:$D$193,3,FALSE)</f>
        <v xml:space="preserve">K-8                                                                                                                                                                                                                                                                                                                                                                                                                                                                                                                                                                                                                                                                                                                                                                                                                                                                                                                                                                                                                                                                                                                                                                                                                                                                                                                                                                                                                                                                                                                                                                                                                                                                                                                                                                                                                                                                                                                                                                                                                                                                             </v>
      </c>
      <c r="D3537" s="109" t="str">
        <f>VLOOKUP(B3537,Nonpubs!$B$2:$D$193,2,FALSE)</f>
        <v xml:space="preserve">Dayton City                                                 </v>
      </c>
      <c r="E3537" s="109" t="s">
        <v>744</v>
      </c>
      <c r="F3537" s="109" t="s">
        <v>902</v>
      </c>
      <c r="G3537" s="109" t="s">
        <v>1219</v>
      </c>
      <c r="H3537" s="109" t="s">
        <v>795</v>
      </c>
      <c r="I3537" s="109" t="s">
        <v>1456</v>
      </c>
    </row>
    <row r="3538" spans="1:9">
      <c r="A3538" s="109" t="s">
        <v>478</v>
      </c>
      <c r="B3538" s="109" t="s">
        <v>477</v>
      </c>
      <c r="C3538" s="109" t="str">
        <f>VLOOKUP(B3538,Nonpubs!$B$2:$D$193,3,FALSE)</f>
        <v xml:space="preserve">K-8                                                                                                                                                                                                                                                                                                                                                                                                                                                                                                                                                                                                                                                                                                                                                                                                                                                                                                                                                                                                                                                                                                                                                                                                                                                                                                                                                                                                                                                                                                                                                                                                                                                                                                                                                                                                                                                                                                                                                                                                                                                                             </v>
      </c>
      <c r="D3538" s="109" t="str">
        <f>VLOOKUP(B3538,Nonpubs!$B$2:$D$193,2,FALSE)</f>
        <v xml:space="preserve">Dayton City                                                 </v>
      </c>
      <c r="E3538" s="109" t="s">
        <v>739</v>
      </c>
      <c r="F3538" s="109" t="s">
        <v>903</v>
      </c>
      <c r="G3538" s="109" t="s">
        <v>1220</v>
      </c>
      <c r="H3538" s="109" t="s">
        <v>793</v>
      </c>
      <c r="I3538" s="109" t="s">
        <v>1456</v>
      </c>
    </row>
    <row r="3539" spans="1:9">
      <c r="A3539" s="109" t="s">
        <v>478</v>
      </c>
      <c r="B3539" s="109" t="s">
        <v>477</v>
      </c>
      <c r="C3539" s="109" t="str">
        <f>VLOOKUP(B3539,Nonpubs!$B$2:$D$193,3,FALSE)</f>
        <v xml:space="preserve">K-8                                                                                                                                                                                                                                                                                                                                                                                                                                                                                                                                                                                                                                                                                                                                                                                                                                                                                                                                                                                                                                                                                                                                                                                                                                                                                                                                                                                                                                                                                                                                                                                                                                                                                                                                                                                                                                                                                                                                                                                                                                                                             </v>
      </c>
      <c r="D3539" s="109" t="str">
        <f>VLOOKUP(B3539,Nonpubs!$B$2:$D$193,2,FALSE)</f>
        <v xml:space="preserve">Dayton City                                                 </v>
      </c>
      <c r="E3539" s="109" t="s">
        <v>740</v>
      </c>
      <c r="F3539" s="109" t="s">
        <v>903</v>
      </c>
      <c r="G3539" s="109" t="s">
        <v>1220</v>
      </c>
      <c r="H3539" s="109" t="s">
        <v>793</v>
      </c>
      <c r="I3539" s="109" t="s">
        <v>1456</v>
      </c>
    </row>
    <row r="3540" spans="1:9">
      <c r="A3540" s="109" t="s">
        <v>478</v>
      </c>
      <c r="B3540" s="109" t="s">
        <v>477</v>
      </c>
      <c r="C3540" s="109" t="str">
        <f>VLOOKUP(B3540,Nonpubs!$B$2:$D$193,3,FALSE)</f>
        <v xml:space="preserve">K-8                                                                                                                                                                                                                                                                                                                                                                                                                                                                                                                                                                                                                                                                                                                                                                                                                                                                                                                                                                                                                                                                                                                                                                                                                                                                                                                                                                                                                                                                                                                                                                                                                                                                                                                                                                                                                                                                                                                                                                                                                                                                             </v>
      </c>
      <c r="D3540" s="109" t="str">
        <f>VLOOKUP(B3540,Nonpubs!$B$2:$D$193,2,FALSE)</f>
        <v xml:space="preserve">Dayton City                                                 </v>
      </c>
      <c r="E3540" s="109" t="s">
        <v>741</v>
      </c>
      <c r="F3540" s="109" t="s">
        <v>903</v>
      </c>
      <c r="G3540" s="109" t="s">
        <v>1220</v>
      </c>
      <c r="H3540" s="109" t="s">
        <v>793</v>
      </c>
      <c r="I3540" s="109" t="s">
        <v>1456</v>
      </c>
    </row>
    <row r="3541" spans="1:9">
      <c r="A3541" s="109" t="s">
        <v>478</v>
      </c>
      <c r="B3541" s="109" t="s">
        <v>477</v>
      </c>
      <c r="C3541" s="109" t="str">
        <f>VLOOKUP(B3541,Nonpubs!$B$2:$D$193,3,FALSE)</f>
        <v xml:space="preserve">K-8                                                                                                                                                                                                                                                                                                                                                                                                                                                                                                                                                                                                                                                                                                                                                                                                                                                                                                                                                                                                                                                                                                                                                                                                                                                                                                                                                                                                                                                                                                                                                                                                                                                                                                                                                                                                                                                                                                                                                                                                                                                                             </v>
      </c>
      <c r="D3541" s="109" t="str">
        <f>VLOOKUP(B3541,Nonpubs!$B$2:$D$193,2,FALSE)</f>
        <v xml:space="preserve">Dayton City                                                 </v>
      </c>
      <c r="E3541" s="109" t="s">
        <v>744</v>
      </c>
      <c r="F3541" s="109" t="s">
        <v>903</v>
      </c>
      <c r="G3541" s="109" t="s">
        <v>1220</v>
      </c>
      <c r="H3541" s="109" t="s">
        <v>793</v>
      </c>
      <c r="I3541" s="109" t="s">
        <v>1456</v>
      </c>
    </row>
    <row r="3542" spans="1:9">
      <c r="A3542" s="109" t="s">
        <v>478</v>
      </c>
      <c r="B3542" s="109" t="s">
        <v>479</v>
      </c>
      <c r="C3542" s="109" t="str">
        <f>VLOOKUP(B3542,Nonpubs!$B$2:$D$193,3,FALSE)</f>
        <v xml:space="preserve">K-8                                                                                                                                                                                                                                                                                                                                                                                                                                                                                                                                                                                                                                                                                                                                                                                                                                                                                                                                                                                                                                                                                                                                                                                                                                                                                                                                                                                                                                                                                                                                                                                                                                                                                                                                                                                                                                                                                                                                                                                                                                                                             </v>
      </c>
      <c r="D3542" s="109" t="str">
        <f>VLOOKUP(B3542,Nonpubs!$B$2:$D$193,2,FALSE)</f>
        <v xml:space="preserve">Columbus City School District                               </v>
      </c>
      <c r="E3542" s="109" t="s">
        <v>741</v>
      </c>
      <c r="F3542" s="109" t="s">
        <v>958</v>
      </c>
      <c r="G3542" s="109" t="s">
        <v>1278</v>
      </c>
      <c r="H3542" s="109" t="s">
        <v>795</v>
      </c>
      <c r="I3542" s="109" t="s">
        <v>1456</v>
      </c>
    </row>
    <row r="3543" spans="1:9">
      <c r="A3543" s="109" t="s">
        <v>478</v>
      </c>
      <c r="B3543" s="109" t="s">
        <v>479</v>
      </c>
      <c r="C3543" s="109" t="str">
        <f>VLOOKUP(B3543,Nonpubs!$B$2:$D$193,3,FALSE)</f>
        <v xml:space="preserve">K-8                                                                                                                                                                                                                                                                                                                                                                                                                                                                                                                                                                                                                                                                                                                                                                                                                                                                                                                                                                                                                                                                                                                                                                                                                                                                                                                                                                                                                                                                                                                                                                                                                                                                                                                                                                                                                                                                                                                                                                                                                                                                             </v>
      </c>
      <c r="D3543" s="109" t="str">
        <f>VLOOKUP(B3543,Nonpubs!$B$2:$D$193,2,FALSE)</f>
        <v xml:space="preserve">Columbus City School District                               </v>
      </c>
      <c r="E3543" s="109" t="s">
        <v>742</v>
      </c>
      <c r="F3543" s="109" t="s">
        <v>958</v>
      </c>
      <c r="G3543" s="109" t="s">
        <v>1278</v>
      </c>
      <c r="H3543" s="109" t="s">
        <v>795</v>
      </c>
      <c r="I3543" s="109" t="s">
        <v>1456</v>
      </c>
    </row>
    <row r="3544" spans="1:9">
      <c r="A3544" s="109" t="s">
        <v>478</v>
      </c>
      <c r="B3544" s="109" t="s">
        <v>477</v>
      </c>
      <c r="C3544" s="109" t="str">
        <f>VLOOKUP(B3544,Nonpubs!$B$2:$D$193,3,FALSE)</f>
        <v xml:space="preserve">K-8                                                                                                                                                                                                                                                                                                                                                                                                                                                                                                                                                                                                                                                                                                                                                                                                                                                                                                                                                                                                                                                                                                                                                                                                                                                                                                                                                                                                                                                                                                                                                                                                                                                                                                                                                                                                                                                                                                                                                                                                                                                                             </v>
      </c>
      <c r="D3544" s="109" t="str">
        <f>VLOOKUP(B3544,Nonpubs!$B$2:$D$193,2,FALSE)</f>
        <v xml:space="preserve">Dayton City                                                 </v>
      </c>
      <c r="E3544" s="109" t="s">
        <v>740</v>
      </c>
      <c r="F3544" s="109" t="s">
        <v>930</v>
      </c>
      <c r="G3544" s="109" t="s">
        <v>1248</v>
      </c>
      <c r="H3544" s="109" t="s">
        <v>793</v>
      </c>
      <c r="I3544" s="109" t="s">
        <v>1456</v>
      </c>
    </row>
    <row r="3545" spans="1:9">
      <c r="A3545" s="109" t="s">
        <v>478</v>
      </c>
      <c r="B3545" s="109" t="s">
        <v>479</v>
      </c>
      <c r="C3545" s="109" t="str">
        <f>VLOOKUP(B3545,Nonpubs!$B$2:$D$193,3,FALSE)</f>
        <v xml:space="preserve">K-8                                                                                                                                                                                                                                                                                                                                                                                                                                                                                                                                                                                                                                                                                                                                                                                                                                                                                                                                                                                                                                                                                                                                                                                                                                                                                                                                                                                                                                                                                                                                                                                                                                                                                                                                                                                                                                                                                                                                                                                                                                                                             </v>
      </c>
      <c r="D3545" s="109" t="str">
        <f>VLOOKUP(B3545,Nonpubs!$B$2:$D$193,2,FALSE)</f>
        <v xml:space="preserve">Columbus City School District                               </v>
      </c>
      <c r="E3545" s="109" t="s">
        <v>742</v>
      </c>
      <c r="F3545" s="109" t="s">
        <v>959</v>
      </c>
      <c r="G3545" s="109" t="s">
        <v>1279</v>
      </c>
      <c r="H3545" s="109" t="s">
        <v>1163</v>
      </c>
      <c r="I3545" s="109" t="s">
        <v>1456</v>
      </c>
    </row>
    <row r="3546" spans="1:9">
      <c r="A3546" s="109" t="s">
        <v>478</v>
      </c>
      <c r="B3546" s="109" t="s">
        <v>479</v>
      </c>
      <c r="C3546" s="109" t="str">
        <f>VLOOKUP(B3546,Nonpubs!$B$2:$D$193,3,FALSE)</f>
        <v xml:space="preserve">K-8                                                                                                                                                                                                                                                                                                                                                                                                                                                                                                                                                                                                                                                                                                                                                                                                                                                                                                                                                                                                                                                                                                                                                                                                                                                                                                                                                                                                                                                                                                                                                                                                                                                                                                                                                                                                                                                                                                                                                                                                                                                                             </v>
      </c>
      <c r="D3546" s="109" t="str">
        <f>VLOOKUP(B3546,Nonpubs!$B$2:$D$193,2,FALSE)</f>
        <v xml:space="preserve">Columbus City School District                               </v>
      </c>
      <c r="E3546" s="109" t="s">
        <v>744</v>
      </c>
      <c r="F3546" s="109" t="s">
        <v>959</v>
      </c>
      <c r="G3546" s="109" t="s">
        <v>1279</v>
      </c>
      <c r="H3546" s="109" t="s">
        <v>1163</v>
      </c>
      <c r="I3546" s="109" t="s">
        <v>1456</v>
      </c>
    </row>
    <row r="3547" spans="1:9">
      <c r="A3547" s="109" t="s">
        <v>478</v>
      </c>
      <c r="B3547" s="109" t="s">
        <v>479</v>
      </c>
      <c r="C3547" s="109" t="str">
        <f>VLOOKUP(B3547,Nonpubs!$B$2:$D$193,3,FALSE)</f>
        <v xml:space="preserve">K-8                                                                                                                                                                                                                                                                                                                                                                                                                                                                                                                                                                                                                                                                                                                                                                                                                                                                                                                                                                                                                                                                                                                                                                                                                                                                                                                                                                                                                                                                                                                                                                                                                                                                                                                                                                                                                                                                                                                                                                                                                                                                             </v>
      </c>
      <c r="D3547" s="109" t="str">
        <f>VLOOKUP(B3547,Nonpubs!$B$2:$D$193,2,FALSE)</f>
        <v xml:space="preserve">Columbus City School District                               </v>
      </c>
      <c r="E3547" s="109" t="s">
        <v>742</v>
      </c>
      <c r="F3547" s="109" t="s">
        <v>855</v>
      </c>
      <c r="G3547" s="109" t="s">
        <v>1168</v>
      </c>
      <c r="H3547" s="109" t="s">
        <v>1163</v>
      </c>
      <c r="I3547" s="109" t="s">
        <v>1456</v>
      </c>
    </row>
    <row r="3548" spans="1:9">
      <c r="A3548" s="109" t="s">
        <v>478</v>
      </c>
      <c r="B3548" s="109" t="s">
        <v>479</v>
      </c>
      <c r="C3548" s="109" t="str">
        <f>VLOOKUP(B3548,Nonpubs!$B$2:$D$193,3,FALSE)</f>
        <v xml:space="preserve">K-8                                                                                                                                                                                                                                                                                                                                                                                                                                                                                                                                                                                                                                                                                                                                                                                                                                                                                                                                                                                                                                                                                                                                                                                                                                                                                                                                                                                                                                                                                                                                                                                                                                                                                                                                                                                                                                                                                                                                                                                                                                                                             </v>
      </c>
      <c r="D3548" s="109" t="str">
        <f>VLOOKUP(B3548,Nonpubs!$B$2:$D$193,2,FALSE)</f>
        <v xml:space="preserve">Columbus City School District                               </v>
      </c>
      <c r="E3548" s="109" t="s">
        <v>744</v>
      </c>
      <c r="F3548" s="109" t="s">
        <v>855</v>
      </c>
      <c r="G3548" s="109" t="s">
        <v>1168</v>
      </c>
      <c r="H3548" s="109" t="s">
        <v>1163</v>
      </c>
      <c r="I3548" s="109" t="s">
        <v>1456</v>
      </c>
    </row>
    <row r="3549" spans="1:9">
      <c r="A3549" s="109" t="s">
        <v>478</v>
      </c>
      <c r="B3549" s="109" t="s">
        <v>479</v>
      </c>
      <c r="C3549" s="109" t="str">
        <f>VLOOKUP(B3549,Nonpubs!$B$2:$D$193,3,FALSE)</f>
        <v xml:space="preserve">K-8                                                                                                                                                                                                                                                                                                                                                                                                                                                                                                                                                                                                                                                                                                                                                                                                                                                                                                                                                                                                                                                                                                                                                                                                                                                                                                                                                                                                                                                                                                                                                                                                                                                                                                                                                                                                                                                                                                                                                                                                                                                                             </v>
      </c>
      <c r="D3549" s="109" t="str">
        <f>VLOOKUP(B3549,Nonpubs!$B$2:$D$193,2,FALSE)</f>
        <v xml:space="preserve">Columbus City School District                               </v>
      </c>
      <c r="E3549" s="109" t="s">
        <v>739</v>
      </c>
      <c r="F3549" s="109" t="s">
        <v>1017</v>
      </c>
      <c r="G3549" s="109" t="s">
        <v>1341</v>
      </c>
      <c r="H3549" s="109" t="s">
        <v>797</v>
      </c>
      <c r="I3549" s="109" t="s">
        <v>1456</v>
      </c>
    </row>
    <row r="3550" spans="1:9">
      <c r="A3550" s="109" t="s">
        <v>478</v>
      </c>
      <c r="B3550" s="109" t="s">
        <v>479</v>
      </c>
      <c r="C3550" s="109" t="str">
        <f>VLOOKUP(B3550,Nonpubs!$B$2:$D$193,3,FALSE)</f>
        <v xml:space="preserve">K-8                                                                                                                                                                                                                                                                                                                                                                                                                                                                                                                                                                                                                                                                                                                                                                                                                                                                                                                                                                                                                                                                                                                                                                                                                                                                                                                                                                                                                                                                                                                                                                                                                                                                                                                                                                                                                                                                                                                                                                                                                                                                             </v>
      </c>
      <c r="D3550" s="109" t="str">
        <f>VLOOKUP(B3550,Nonpubs!$B$2:$D$193,2,FALSE)</f>
        <v xml:space="preserve">Columbus City School District                               </v>
      </c>
      <c r="E3550" s="109" t="s">
        <v>740</v>
      </c>
      <c r="F3550" s="109" t="s">
        <v>1017</v>
      </c>
      <c r="G3550" s="109" t="s">
        <v>1341</v>
      </c>
      <c r="H3550" s="109" t="s">
        <v>797</v>
      </c>
      <c r="I3550" s="109" t="s">
        <v>1456</v>
      </c>
    </row>
    <row r="3551" spans="1:9">
      <c r="A3551" s="109" t="s">
        <v>478</v>
      </c>
      <c r="B3551" s="109" t="s">
        <v>479</v>
      </c>
      <c r="C3551" s="109" t="str">
        <f>VLOOKUP(B3551,Nonpubs!$B$2:$D$193,3,FALSE)</f>
        <v xml:space="preserve">K-8                                                                                                                                                                                                                                                                                                                                                                                                                                                                                                                                                                                                                                                                                                                                                                                                                                                                                                                                                                                                                                                                                                                                                                                                                                                                                                                                                                                                                                                                                                                                                                                                                                                                                                                                                                                                                                                                                                                                                                                                                                                                             </v>
      </c>
      <c r="D3551" s="109" t="str">
        <f>VLOOKUP(B3551,Nonpubs!$B$2:$D$193,2,FALSE)</f>
        <v xml:space="preserve">Columbus City School District                               </v>
      </c>
      <c r="E3551" s="109" t="s">
        <v>741</v>
      </c>
      <c r="F3551" s="109" t="s">
        <v>1017</v>
      </c>
      <c r="G3551" s="109" t="s">
        <v>1341</v>
      </c>
      <c r="H3551" s="109" t="s">
        <v>797</v>
      </c>
      <c r="I3551" s="109" t="s">
        <v>1456</v>
      </c>
    </row>
    <row r="3552" spans="1:9">
      <c r="A3552" s="109" t="s">
        <v>478</v>
      </c>
      <c r="B3552" s="109" t="s">
        <v>479</v>
      </c>
      <c r="C3552" s="109" t="str">
        <f>VLOOKUP(B3552,Nonpubs!$B$2:$D$193,3,FALSE)</f>
        <v xml:space="preserve">K-8                                                                                                                                                                                                                                                                                                                                                                                                                                                                                                                                                                                                                                                                                                                                                                                                                                                                                                                                                                                                                                                                                                                                                                                                                                                                                                                                                                                                                                                                                                                                                                                                                                                                                                                                                                                                                                                                                                                                                                                                                                                                             </v>
      </c>
      <c r="D3552" s="109" t="str">
        <f>VLOOKUP(B3552,Nonpubs!$B$2:$D$193,2,FALSE)</f>
        <v xml:space="preserve">Columbus City School District                               </v>
      </c>
      <c r="E3552" s="109" t="s">
        <v>739</v>
      </c>
      <c r="F3552" s="109" t="s">
        <v>1043</v>
      </c>
      <c r="G3552" s="109" t="s">
        <v>1369</v>
      </c>
      <c r="H3552" s="109" t="s">
        <v>797</v>
      </c>
      <c r="I3552" s="109" t="s">
        <v>1456</v>
      </c>
    </row>
    <row r="3553" spans="1:9">
      <c r="A3553" s="109" t="s">
        <v>478</v>
      </c>
      <c r="B3553" s="109" t="s">
        <v>479</v>
      </c>
      <c r="C3553" s="109" t="str">
        <f>VLOOKUP(B3553,Nonpubs!$B$2:$D$193,3,FALSE)</f>
        <v xml:space="preserve">K-8                                                                                                                                                                                                                                                                                                                                                                                                                                                                                                                                                                                                                                                                                                                                                                                                                                                                                                                                                                                                                                                                                                                                                                                                                                                                                                                                                                                                                                                                                                                                                                                                                                                                                                                                                                                                                                                                                                                                                                                                                                                                             </v>
      </c>
      <c r="D3553" s="109" t="str">
        <f>VLOOKUP(B3553,Nonpubs!$B$2:$D$193,2,FALSE)</f>
        <v xml:space="preserve">Columbus City School District                               </v>
      </c>
      <c r="E3553" s="109" t="s">
        <v>740</v>
      </c>
      <c r="F3553" s="109" t="s">
        <v>1043</v>
      </c>
      <c r="G3553" s="109" t="s">
        <v>1369</v>
      </c>
      <c r="H3553" s="109" t="s">
        <v>797</v>
      </c>
      <c r="I3553" s="109" t="s">
        <v>1456</v>
      </c>
    </row>
    <row r="3554" spans="1:9">
      <c r="A3554" s="109" t="s">
        <v>478</v>
      </c>
      <c r="B3554" s="109" t="s">
        <v>477</v>
      </c>
      <c r="C3554" s="109" t="str">
        <f>VLOOKUP(B3554,Nonpubs!$B$2:$D$193,3,FALSE)</f>
        <v xml:space="preserve">K-8                                                                                                                                                                                                                                                                                                                                                                                                                                                                                                                                                                                                                                                                                                                                                                                                                                                                                                                                                                                                                                                                                                                                                                                                                                                                                                                                                                                                                                                                                                                                                                                                                                                                                                                                                                                                                                                                                                                                                                                                                                                                             </v>
      </c>
      <c r="D3554" s="109" t="str">
        <f>VLOOKUP(B3554,Nonpubs!$B$2:$D$193,2,FALSE)</f>
        <v xml:space="preserve">Dayton City                                                 </v>
      </c>
      <c r="E3554" s="109" t="s">
        <v>739</v>
      </c>
      <c r="F3554" s="109" t="s">
        <v>904</v>
      </c>
      <c r="G3554" s="109" t="s">
        <v>1221</v>
      </c>
      <c r="H3554" s="109" t="s">
        <v>793</v>
      </c>
      <c r="I3554" s="109" t="s">
        <v>1455</v>
      </c>
    </row>
    <row r="3555" spans="1:9">
      <c r="A3555" s="109" t="s">
        <v>478</v>
      </c>
      <c r="B3555" s="109" t="s">
        <v>477</v>
      </c>
      <c r="C3555" s="109" t="str">
        <f>VLOOKUP(B3555,Nonpubs!$B$2:$D$193,3,FALSE)</f>
        <v xml:space="preserve">K-8                                                                                                                                                                                                                                                                                                                                                                                                                                                                                                                                                                                                                                                                                                                                                                                                                                                                                                                                                                                                                                                                                                                                                                                                                                                                                                                                                                                                                                                                                                                                                                                                                                                                                                                                                                                                                                                                                                                                                                                                                                                                             </v>
      </c>
      <c r="D3555" s="109" t="str">
        <f>VLOOKUP(B3555,Nonpubs!$B$2:$D$193,2,FALSE)</f>
        <v xml:space="preserve">Dayton City                                                 </v>
      </c>
      <c r="E3555" s="109" t="s">
        <v>739</v>
      </c>
      <c r="F3555" s="109" t="s">
        <v>905</v>
      </c>
      <c r="G3555" s="109" t="s">
        <v>1222</v>
      </c>
      <c r="H3555" s="109" t="s">
        <v>791</v>
      </c>
      <c r="I3555" s="109" t="s">
        <v>1456</v>
      </c>
    </row>
    <row r="3556" spans="1:9">
      <c r="A3556" s="109" t="s">
        <v>478</v>
      </c>
      <c r="B3556" s="109" t="s">
        <v>477</v>
      </c>
      <c r="C3556" s="109" t="str">
        <f>VLOOKUP(B3556,Nonpubs!$B$2:$D$193,3,FALSE)</f>
        <v xml:space="preserve">K-8                                                                                                                                                                                                                                                                                                                                                                                                                                                                                                                                                                                                                                                                                                                                                                                                                                                                                                                                                                                                                                                                                                                                                                                                                                                                                                                                                                                                                                                                                                                                                                                                                                                                                                                                                                                                                                                                                                                                                                                                                                                                             </v>
      </c>
      <c r="D3556" s="109" t="str">
        <f>VLOOKUP(B3556,Nonpubs!$B$2:$D$193,2,FALSE)</f>
        <v xml:space="preserve">Dayton City                                                 </v>
      </c>
      <c r="E3556" s="109" t="s">
        <v>740</v>
      </c>
      <c r="F3556" s="109" t="s">
        <v>905</v>
      </c>
      <c r="G3556" s="109" t="s">
        <v>1222</v>
      </c>
      <c r="H3556" s="109" t="s">
        <v>791</v>
      </c>
      <c r="I3556" s="109" t="s">
        <v>1456</v>
      </c>
    </row>
    <row r="3557" spans="1:9">
      <c r="A3557" s="109" t="s">
        <v>478</v>
      </c>
      <c r="B3557" s="109" t="s">
        <v>477</v>
      </c>
      <c r="C3557" s="109" t="str">
        <f>VLOOKUP(B3557,Nonpubs!$B$2:$D$193,3,FALSE)</f>
        <v xml:space="preserve">K-8                                                                                                                                                                                                                                                                                                                                                                                                                                                                                                                                                                                                                                                                                                                                                                                                                                                                                                                                                                                                                                                                                                                                                                                                                                                                                                                                                                                                                                                                                                                                                                                                                                                                                                                                                                                                                                                                                                                                                                                                                                                                             </v>
      </c>
      <c r="D3557" s="109" t="str">
        <f>VLOOKUP(B3557,Nonpubs!$B$2:$D$193,2,FALSE)</f>
        <v xml:space="preserve">Dayton City                                                 </v>
      </c>
      <c r="E3557" s="109" t="s">
        <v>741</v>
      </c>
      <c r="F3557" s="109" t="s">
        <v>905</v>
      </c>
      <c r="G3557" s="109" t="s">
        <v>1222</v>
      </c>
      <c r="H3557" s="109" t="s">
        <v>791</v>
      </c>
      <c r="I3557" s="109" t="s">
        <v>1456</v>
      </c>
    </row>
    <row r="3558" spans="1:9">
      <c r="A3558" s="109" t="s">
        <v>478</v>
      </c>
      <c r="B3558" s="109" t="s">
        <v>477</v>
      </c>
      <c r="C3558" s="109" t="str">
        <f>VLOOKUP(B3558,Nonpubs!$B$2:$D$193,3,FALSE)</f>
        <v xml:space="preserve">K-8                                                                                                                                                                                                                                                                                                                                                                                                                                                                                                                                                                                                                                                                                                                                                                                                                                                                                                                                                                                                                                                                                                                                                                                                                                                                                                                                                                                                                                                                                                                                                                                                                                                                                                                                                                                                                                                                                                                                                                                                                                                                             </v>
      </c>
      <c r="D3558" s="109" t="str">
        <f>VLOOKUP(B3558,Nonpubs!$B$2:$D$193,2,FALSE)</f>
        <v xml:space="preserve">Dayton City                                                 </v>
      </c>
      <c r="E3558" s="109" t="s">
        <v>742</v>
      </c>
      <c r="F3558" s="109" t="s">
        <v>905</v>
      </c>
      <c r="G3558" s="109" t="s">
        <v>1222</v>
      </c>
      <c r="H3558" s="109" t="s">
        <v>791</v>
      </c>
      <c r="I3558" s="109" t="s">
        <v>1456</v>
      </c>
    </row>
    <row r="3559" spans="1:9">
      <c r="A3559" s="109" t="s">
        <v>478</v>
      </c>
      <c r="B3559" s="109" t="s">
        <v>477</v>
      </c>
      <c r="C3559" s="109" t="str">
        <f>VLOOKUP(B3559,Nonpubs!$B$2:$D$193,3,FALSE)</f>
        <v xml:space="preserve">K-8                                                                                                                                                                                                                                                                                                                                                                                                                                                                                                                                                                                                                                                                                                                                                                                                                                                                                                                                                                                                                                                                                                                                                                                                                                                                                                                                                                                                                                                                                                                                                                                                                                                                                                                                                                                                                                                                                                                                                                                                                                                                             </v>
      </c>
      <c r="D3559" s="109" t="str">
        <f>VLOOKUP(B3559,Nonpubs!$B$2:$D$193,2,FALSE)</f>
        <v xml:space="preserve">Dayton City                                                 </v>
      </c>
      <c r="E3559" s="109" t="s">
        <v>744</v>
      </c>
      <c r="F3559" s="109" t="s">
        <v>905</v>
      </c>
      <c r="G3559" s="109" t="s">
        <v>1222</v>
      </c>
      <c r="H3559" s="109" t="s">
        <v>791</v>
      </c>
      <c r="I3559" s="109" t="s">
        <v>1456</v>
      </c>
    </row>
    <row r="3560" spans="1:9">
      <c r="A3560" s="109" t="s">
        <v>478</v>
      </c>
      <c r="B3560" s="109" t="s">
        <v>477</v>
      </c>
      <c r="C3560" s="109" t="str">
        <f>VLOOKUP(B3560,Nonpubs!$B$2:$D$193,3,FALSE)</f>
        <v xml:space="preserve">K-8                                                                                                                                                                                                                                                                                                                                                                                                                                                                                                                                                                                                                                                                                                                                                                                                                                                                                                                                                                                                                                                                                                                                                                                                                                                                                                                                                                                                                                                                                                                                                                                                                                                                                                                                                                                                                                                                                                                                                                                                                                                                             </v>
      </c>
      <c r="D3560" s="109" t="str">
        <f>VLOOKUP(B3560,Nonpubs!$B$2:$D$193,2,FALSE)</f>
        <v xml:space="preserve">Dayton City                                                 </v>
      </c>
      <c r="E3560" s="109" t="s">
        <v>740</v>
      </c>
      <c r="F3560" s="109" t="s">
        <v>1028</v>
      </c>
      <c r="G3560" s="109" t="s">
        <v>1352</v>
      </c>
      <c r="H3560" s="109" t="s">
        <v>793</v>
      </c>
      <c r="I3560" s="109" t="s">
        <v>1456</v>
      </c>
    </row>
    <row r="3561" spans="1:9">
      <c r="A3561" s="109" t="s">
        <v>478</v>
      </c>
      <c r="B3561" s="109" t="s">
        <v>477</v>
      </c>
      <c r="C3561" s="109" t="str">
        <f>VLOOKUP(B3561,Nonpubs!$B$2:$D$193,3,FALSE)</f>
        <v xml:space="preserve">K-8                                                                                                                                                                                                                                                                                                                                                                                                                                                                                                                                                                                                                                                                                                                                                                                                                                                                                                                                                                                                                                                                                                                                                                                                                                                                                                                                                                                                                                                                                                                                                                                                                                                                                                                                                                                                                                                                                                                                                                                                                                                                             </v>
      </c>
      <c r="D3561" s="109" t="str">
        <f>VLOOKUP(B3561,Nonpubs!$B$2:$D$193,2,FALSE)</f>
        <v xml:space="preserve">Dayton City                                                 </v>
      </c>
      <c r="E3561" s="109" t="s">
        <v>741</v>
      </c>
      <c r="F3561" s="109" t="s">
        <v>1028</v>
      </c>
      <c r="G3561" s="109" t="s">
        <v>1352</v>
      </c>
      <c r="H3561" s="109" t="s">
        <v>793</v>
      </c>
      <c r="I3561" s="109" t="s">
        <v>1456</v>
      </c>
    </row>
    <row r="3562" spans="1:9">
      <c r="A3562" s="109" t="s">
        <v>478</v>
      </c>
      <c r="B3562" s="109" t="s">
        <v>477</v>
      </c>
      <c r="C3562" s="109" t="str">
        <f>VLOOKUP(B3562,Nonpubs!$B$2:$D$193,3,FALSE)</f>
        <v xml:space="preserve">K-8                                                                                                                                                                                                                                                                                                                                                                                                                                                                                                                                                                                                                                                                                                                                                                                                                                                                                                                                                                                                                                                                                                                                                                                                                                                                                                                                                                                                                                                                                                                                                                                                                                                                                                                                                                                                                                                                                                                                                                                                                                                                             </v>
      </c>
      <c r="D3562" s="109" t="str">
        <f>VLOOKUP(B3562,Nonpubs!$B$2:$D$193,2,FALSE)</f>
        <v xml:space="preserve">Dayton City                                                 </v>
      </c>
      <c r="E3562" s="109" t="s">
        <v>742</v>
      </c>
      <c r="F3562" s="109" t="s">
        <v>1028</v>
      </c>
      <c r="G3562" s="109" t="s">
        <v>1352</v>
      </c>
      <c r="H3562" s="109" t="s">
        <v>793</v>
      </c>
      <c r="I3562" s="109" t="s">
        <v>1456</v>
      </c>
    </row>
    <row r="3563" spans="1:9">
      <c r="A3563" s="109" t="s">
        <v>478</v>
      </c>
      <c r="B3563" s="109" t="s">
        <v>479</v>
      </c>
      <c r="C3563" s="109" t="str">
        <f>VLOOKUP(B3563,Nonpubs!$B$2:$D$193,3,FALSE)</f>
        <v xml:space="preserve">K-8                                                                                                                                                                                                                                                                                                                                                                                                                                                                                                                                                                                                                                                                                                                                                                                                                                                                                                                                                                                                                                                                                                                                                                                                                                                                                                                                                                                                                                                                                                                                                                                                                                                                                                                                                                                                                                                                                                                                                                                                                                                                             </v>
      </c>
      <c r="D3563" s="109" t="str">
        <f>VLOOKUP(B3563,Nonpubs!$B$2:$D$193,2,FALSE)</f>
        <v xml:space="preserve">Columbus City School District                               </v>
      </c>
      <c r="E3563" s="109" t="s">
        <v>739</v>
      </c>
      <c r="F3563" s="109" t="s">
        <v>960</v>
      </c>
      <c r="G3563" s="109" t="s">
        <v>1280</v>
      </c>
      <c r="H3563" s="109" t="s">
        <v>797</v>
      </c>
      <c r="I3563" s="109" t="s">
        <v>1456</v>
      </c>
    </row>
    <row r="3564" spans="1:9">
      <c r="A3564" s="109" t="s">
        <v>478</v>
      </c>
      <c r="B3564" s="109" t="s">
        <v>479</v>
      </c>
      <c r="C3564" s="109" t="str">
        <f>VLOOKUP(B3564,Nonpubs!$B$2:$D$193,3,FALSE)</f>
        <v xml:space="preserve">K-8                                                                                                                                                                                                                                                                                                                                                                                                                                                                                                                                                                                                                                                                                                                                                                                                                                                                                                                                                                                                                                                                                                                                                                                                                                                                                                                                                                                                                                                                                                                                                                                                                                                                                                                                                                                                                                                                                                                                                                                                                                                                             </v>
      </c>
      <c r="D3564" s="109" t="str">
        <f>VLOOKUP(B3564,Nonpubs!$B$2:$D$193,2,FALSE)</f>
        <v xml:space="preserve">Columbus City School District                               </v>
      </c>
      <c r="E3564" s="109" t="s">
        <v>740</v>
      </c>
      <c r="F3564" s="109" t="s">
        <v>960</v>
      </c>
      <c r="G3564" s="109" t="s">
        <v>1280</v>
      </c>
      <c r="H3564" s="109" t="s">
        <v>797</v>
      </c>
      <c r="I3564" s="109" t="s">
        <v>1456</v>
      </c>
    </row>
    <row r="3565" spans="1:9">
      <c r="A3565" s="109" t="s">
        <v>478</v>
      </c>
      <c r="B3565" s="109" t="s">
        <v>479</v>
      </c>
      <c r="C3565" s="109" t="str">
        <f>VLOOKUP(B3565,Nonpubs!$B$2:$D$193,3,FALSE)</f>
        <v xml:space="preserve">K-8                                                                                                                                                                                                                                                                                                                                                                                                                                                                                                                                                                                                                                                                                                                                                                                                                                                                                                                                                                                                                                                                                                                                                                                                                                                                                                                                                                                                                                                                                                                                                                                                                                                                                                                                                                                                                                                                                                                                                                                                                                                                             </v>
      </c>
      <c r="D3565" s="109" t="str">
        <f>VLOOKUP(B3565,Nonpubs!$B$2:$D$193,2,FALSE)</f>
        <v xml:space="preserve">Columbus City School District                               </v>
      </c>
      <c r="E3565" s="109" t="s">
        <v>741</v>
      </c>
      <c r="F3565" s="109" t="s">
        <v>960</v>
      </c>
      <c r="G3565" s="109" t="s">
        <v>1280</v>
      </c>
      <c r="H3565" s="109" t="s">
        <v>797</v>
      </c>
      <c r="I3565" s="109" t="s">
        <v>1456</v>
      </c>
    </row>
    <row r="3566" spans="1:9">
      <c r="A3566" s="109" t="s">
        <v>478</v>
      </c>
      <c r="B3566" s="109" t="s">
        <v>479</v>
      </c>
      <c r="C3566" s="109" t="str">
        <f>VLOOKUP(B3566,Nonpubs!$B$2:$D$193,3,FALSE)</f>
        <v xml:space="preserve">K-8                                                                                                                                                                                                                                                                                                                                                                                                                                                                                                                                                                                                                                                                                                                                                                                                                                                                                                                                                                                                                                                                                                                                                                                                                                                                                                                                                                                                                                                                                                                                                                                                                                                                                                                                                                                                                                                                                                                                                                                                                                                                             </v>
      </c>
      <c r="D3566" s="109" t="str">
        <f>VLOOKUP(B3566,Nonpubs!$B$2:$D$193,2,FALSE)</f>
        <v xml:space="preserve">Columbus City School District                               </v>
      </c>
      <c r="E3566" s="109" t="s">
        <v>742</v>
      </c>
      <c r="F3566" s="109" t="s">
        <v>960</v>
      </c>
      <c r="G3566" s="109" t="s">
        <v>1280</v>
      </c>
      <c r="H3566" s="109" t="s">
        <v>797</v>
      </c>
      <c r="I3566" s="109" t="s">
        <v>1456</v>
      </c>
    </row>
    <row r="3567" spans="1:9">
      <c r="A3567" s="109" t="s">
        <v>478</v>
      </c>
      <c r="B3567" s="109" t="s">
        <v>479</v>
      </c>
      <c r="C3567" s="109" t="str">
        <f>VLOOKUP(B3567,Nonpubs!$B$2:$D$193,3,FALSE)</f>
        <v xml:space="preserve">K-8                                                                                                                                                                                                                                                                                                                                                                                                                                                                                                                                                                                                                                                                                                                                                                                                                                                                                                                                                                                                                                                                                                                                                                                                                                                                                                                                                                                                                                                                                                                                                                                                                                                                                                                                                                                                                                                                                                                                                                                                                                                                             </v>
      </c>
      <c r="D3567" s="109" t="str">
        <f>VLOOKUP(B3567,Nonpubs!$B$2:$D$193,2,FALSE)</f>
        <v xml:space="preserve">Columbus City School District                               </v>
      </c>
      <c r="E3567" s="109" t="s">
        <v>743</v>
      </c>
      <c r="F3567" s="109" t="s">
        <v>960</v>
      </c>
      <c r="G3567" s="109" t="s">
        <v>1280</v>
      </c>
      <c r="H3567" s="109" t="s">
        <v>797</v>
      </c>
      <c r="I3567" s="109" t="s">
        <v>1456</v>
      </c>
    </row>
    <row r="3568" spans="1:9">
      <c r="A3568" s="109" t="s">
        <v>478</v>
      </c>
      <c r="B3568" s="109" t="s">
        <v>477</v>
      </c>
      <c r="C3568" s="109" t="str">
        <f>VLOOKUP(B3568,Nonpubs!$B$2:$D$193,3,FALSE)</f>
        <v xml:space="preserve">K-8                                                                                                                                                                                                                                                                                                                                                                                                                                                                                                                                                                                                                                                                                                                                                                                                                                                                                                                                                                                                                                                                                                                                                                                                                                                                                                                                                                                                                                                                                                                                                                                                                                                                                                                                                                                                                                                                                                                                                                                                                                                                             </v>
      </c>
      <c r="D3568" s="109" t="str">
        <f>VLOOKUP(B3568,Nonpubs!$B$2:$D$193,2,FALSE)</f>
        <v xml:space="preserve">Dayton City                                                 </v>
      </c>
      <c r="E3568" s="109" t="s">
        <v>741</v>
      </c>
      <c r="F3568" s="109" t="s">
        <v>998</v>
      </c>
      <c r="G3568" s="109" t="s">
        <v>1321</v>
      </c>
      <c r="H3568" s="109" t="s">
        <v>793</v>
      </c>
      <c r="I3568" s="109" t="s">
        <v>1456</v>
      </c>
    </row>
    <row r="3569" spans="1:9">
      <c r="A3569" s="109" t="s">
        <v>478</v>
      </c>
      <c r="B3569" s="109" t="s">
        <v>479</v>
      </c>
      <c r="C3569" s="109" t="str">
        <f>VLOOKUP(B3569,Nonpubs!$B$2:$D$193,3,FALSE)</f>
        <v xml:space="preserve">K-8                                                                                                                                                                                                                                                                                                                                                                                                                                                                                                                                                                                                                                                                                                                                                                                                                                                                                                                                                                                                                                                                                                                                                                                                                                                                                                                                                                                                                                                                                                                                                                                                                                                                                                                                                                                                                                                                                                                                                                                                                                                                             </v>
      </c>
      <c r="D3569" s="109" t="str">
        <f>VLOOKUP(B3569,Nonpubs!$B$2:$D$193,2,FALSE)</f>
        <v xml:space="preserve">Columbus City School District                               </v>
      </c>
      <c r="E3569" s="109" t="s">
        <v>740</v>
      </c>
      <c r="F3569" s="109" t="s">
        <v>878</v>
      </c>
      <c r="G3569" s="109" t="s">
        <v>1194</v>
      </c>
      <c r="H3569" s="109" t="s">
        <v>793</v>
      </c>
      <c r="I3569" s="109" t="s">
        <v>1456</v>
      </c>
    </row>
    <row r="3570" spans="1:9">
      <c r="A3570" s="109" t="s">
        <v>478</v>
      </c>
      <c r="B3570" s="109" t="s">
        <v>477</v>
      </c>
      <c r="C3570" s="109" t="str">
        <f>VLOOKUP(B3570,Nonpubs!$B$2:$D$193,3,FALSE)</f>
        <v xml:space="preserve">K-8                                                                                                                                                                                                                                                                                                                                                                                                                                                                                                                                                                                                                                                                                                                                                                                                                                                                                                                                                                                                                                                                                                                                                                                                                                                                                                                                                                                                                                                                                                                                                                                                                                                                                                                                                                                                                                                                                                                                                                                                                                                                             </v>
      </c>
      <c r="D3570" s="109" t="str">
        <f>VLOOKUP(B3570,Nonpubs!$B$2:$D$193,2,FALSE)</f>
        <v xml:space="preserve">Dayton City                                                 </v>
      </c>
      <c r="E3570" s="109" t="s">
        <v>739</v>
      </c>
      <c r="F3570" s="109" t="s">
        <v>906</v>
      </c>
      <c r="G3570" s="109" t="s">
        <v>1223</v>
      </c>
      <c r="H3570" s="109" t="s">
        <v>793</v>
      </c>
      <c r="I3570" s="109" t="s">
        <v>1456</v>
      </c>
    </row>
    <row r="3571" spans="1:9">
      <c r="A3571" s="109" t="s">
        <v>478</v>
      </c>
      <c r="B3571" s="109" t="s">
        <v>477</v>
      </c>
      <c r="C3571" s="109" t="str">
        <f>VLOOKUP(B3571,Nonpubs!$B$2:$D$193,3,FALSE)</f>
        <v xml:space="preserve">K-8                                                                                                                                                                                                                                                                                                                                                                                                                                                                                                                                                                                                                                                                                                                                                                                                                                                                                                                                                                                                                                                                                                                                                                                                                                                                                                                                                                                                                                                                                                                                                                                                                                                                                                                                                                                                                                                                                                                                                                                                                                                                             </v>
      </c>
      <c r="D3571" s="109" t="str">
        <f>VLOOKUP(B3571,Nonpubs!$B$2:$D$193,2,FALSE)</f>
        <v xml:space="preserve">Dayton City                                                 </v>
      </c>
      <c r="E3571" s="109" t="s">
        <v>741</v>
      </c>
      <c r="F3571" s="109" t="s">
        <v>906</v>
      </c>
      <c r="G3571" s="109" t="s">
        <v>1223</v>
      </c>
      <c r="H3571" s="109" t="s">
        <v>793</v>
      </c>
      <c r="I3571" s="109" t="s">
        <v>1456</v>
      </c>
    </row>
    <row r="3572" spans="1:9">
      <c r="A3572" s="109" t="s">
        <v>478</v>
      </c>
      <c r="B3572" s="109" t="s">
        <v>477</v>
      </c>
      <c r="C3572" s="109" t="str">
        <f>VLOOKUP(B3572,Nonpubs!$B$2:$D$193,3,FALSE)</f>
        <v xml:space="preserve">K-8                                                                                                                                                                                                                                                                                                                                                                                                                                                                                                                                                                                                                                                                                                                                                                                                                                                                                                                                                                                                                                                                                                                                                                                                                                                                                                                                                                                                                                                                                                                                                                                                                                                                                                                                                                                                                                                                                                                                                                                                                                                                             </v>
      </c>
      <c r="D3572" s="109" t="str">
        <f>VLOOKUP(B3572,Nonpubs!$B$2:$D$193,2,FALSE)</f>
        <v xml:space="preserve">Dayton City                                                 </v>
      </c>
      <c r="E3572" s="109" t="s">
        <v>744</v>
      </c>
      <c r="F3572" s="109" t="s">
        <v>906</v>
      </c>
      <c r="G3572" s="109" t="s">
        <v>1223</v>
      </c>
      <c r="H3572" s="109" t="s">
        <v>793</v>
      </c>
      <c r="I3572" s="109" t="s">
        <v>1456</v>
      </c>
    </row>
    <row r="3573" spans="1:9">
      <c r="A3573" s="109" t="s">
        <v>481</v>
      </c>
      <c r="B3573" s="109" t="s">
        <v>480</v>
      </c>
      <c r="C3573" s="109" t="str">
        <f>VLOOKUP(B3573,Nonpubs!$B$2:$D$193,3,FALSE)</f>
        <v xml:space="preserve">P,K-8                                                                                                                                                                                                                                                                                                                                                                                                                                                                                                                                                                                                                                                                                                                                                                                                                                                                                                                                                                                                                                                                                                                                                                                                                                                                                                                                                                                                                                                                                                                                                                                                                                                                                                                                                                                                                                                                                                                                                                                                                                                                           </v>
      </c>
      <c r="D3573" s="109" t="str">
        <f>VLOOKUP(B3573,Nonpubs!$B$2:$D$193,2,FALSE)</f>
        <v xml:space="preserve">Akron City                                                  </v>
      </c>
      <c r="E3573" s="109" t="s">
        <v>740</v>
      </c>
      <c r="F3573" s="109" t="s">
        <v>897</v>
      </c>
      <c r="G3573" s="109" t="s">
        <v>1214</v>
      </c>
      <c r="H3573" s="109" t="s">
        <v>791</v>
      </c>
      <c r="I3573" s="109" t="s">
        <v>1456</v>
      </c>
    </row>
    <row r="3574" spans="1:9">
      <c r="A3574" s="109" t="s">
        <v>481</v>
      </c>
      <c r="B3574" s="109" t="s">
        <v>480</v>
      </c>
      <c r="C3574" s="109" t="str">
        <f>VLOOKUP(B3574,Nonpubs!$B$2:$D$193,3,FALSE)</f>
        <v xml:space="preserve">P,K-8                                                                                                                                                                                                                                                                                                                                                                                                                                                                                                                                                                                                                                                                                                                                                                                                                                                                                                                                                                                                                                                                                                                                                                                                                                                                                                                                                                                                                                                                                                                                                                                                                                                                                                                                                                                                                                                                                                                                                                                                                                                                           </v>
      </c>
      <c r="D3574" s="109" t="str">
        <f>VLOOKUP(B3574,Nonpubs!$B$2:$D$193,2,FALSE)</f>
        <v xml:space="preserve">Akron City                                                  </v>
      </c>
      <c r="E3574" s="109" t="s">
        <v>741</v>
      </c>
      <c r="F3574" s="109" t="s">
        <v>897</v>
      </c>
      <c r="G3574" s="109" t="s">
        <v>1214</v>
      </c>
      <c r="H3574" s="109" t="s">
        <v>791</v>
      </c>
      <c r="I3574" s="109" t="s">
        <v>1456</v>
      </c>
    </row>
    <row r="3575" spans="1:9">
      <c r="A3575" s="109" t="s">
        <v>481</v>
      </c>
      <c r="B3575" s="109" t="s">
        <v>480</v>
      </c>
      <c r="C3575" s="109" t="str">
        <f>VLOOKUP(B3575,Nonpubs!$B$2:$D$193,3,FALSE)</f>
        <v xml:space="preserve">P,K-8                                                                                                                                                                                                                                                                                                                                                                                                                                                                                                                                                                                                                                                                                                                                                                                                                                                                                                                                                                                                                                                                                                                                                                                                                                                                                                                                                                                                                                                                                                                                                                                                                                                                                                                                                                                                                                                                                                                                                                                                                                                                           </v>
      </c>
      <c r="D3575" s="109" t="str">
        <f>VLOOKUP(B3575,Nonpubs!$B$2:$D$193,2,FALSE)</f>
        <v xml:space="preserve">Akron City                                                  </v>
      </c>
      <c r="E3575" s="109" t="s">
        <v>742</v>
      </c>
      <c r="F3575" s="109" t="s">
        <v>897</v>
      </c>
      <c r="G3575" s="109" t="s">
        <v>1214</v>
      </c>
      <c r="H3575" s="109" t="s">
        <v>791</v>
      </c>
      <c r="I3575" s="109" t="s">
        <v>1456</v>
      </c>
    </row>
    <row r="3576" spans="1:9">
      <c r="A3576" s="109" t="s">
        <v>481</v>
      </c>
      <c r="B3576" s="109" t="s">
        <v>482</v>
      </c>
      <c r="C3576" s="109" t="str">
        <f>VLOOKUP(B3576,Nonpubs!$B$2:$D$193,3,FALSE)</f>
        <v xml:space="preserve">P,K-8                                                                                                                                                                                                                                                                                                                                                                                                                                                                                                                                                                                                                                                                                                                                                                                                                                                                                                                                                                                                                                                                                                                                                                                                                                                                                                                                                                                                                                                                                                                                                                                                                                                                                                                                                                                                                                                                                                                                                                                                                                                                           </v>
      </c>
      <c r="D3576" s="109" t="str">
        <f>VLOOKUP(B3576,Nonpubs!$B$2:$D$193,2,FALSE)</f>
        <v xml:space="preserve">Lorain City                                                 </v>
      </c>
      <c r="E3576" s="109" t="s">
        <v>740</v>
      </c>
      <c r="F3576" s="109" t="s">
        <v>1103</v>
      </c>
      <c r="G3576" s="109" t="s">
        <v>1436</v>
      </c>
      <c r="H3576" s="109" t="s">
        <v>801</v>
      </c>
      <c r="I3576" s="109" t="s">
        <v>1456</v>
      </c>
    </row>
    <row r="3577" spans="1:9">
      <c r="A3577" s="109" t="s">
        <v>481</v>
      </c>
      <c r="B3577" s="109" t="s">
        <v>482</v>
      </c>
      <c r="C3577" s="109" t="str">
        <f>VLOOKUP(B3577,Nonpubs!$B$2:$D$193,3,FALSE)</f>
        <v xml:space="preserve">P,K-8                                                                                                                                                                                                                                                                                                                                                                                                                                                                                                                                                                                                                                                                                                                                                                                                                                                                                                                                                                                                                                                                                                                                                                                                                                                                                                                                                                                                                                                                                                                                                                                                                                                                                                                                                                                                                                                                                                                                                                                                                                                                           </v>
      </c>
      <c r="D3577" s="109" t="str">
        <f>VLOOKUP(B3577,Nonpubs!$B$2:$D$193,2,FALSE)</f>
        <v xml:space="preserve">Lorain City                                                 </v>
      </c>
      <c r="E3577" s="109" t="s">
        <v>743</v>
      </c>
      <c r="F3577" s="109" t="s">
        <v>1103</v>
      </c>
      <c r="G3577" s="109" t="s">
        <v>1436</v>
      </c>
      <c r="H3577" s="109" t="s">
        <v>801</v>
      </c>
      <c r="I3577" s="109" t="s">
        <v>1456</v>
      </c>
    </row>
    <row r="3578" spans="1:9">
      <c r="A3578" s="109" t="s">
        <v>481</v>
      </c>
      <c r="B3578" s="109" t="s">
        <v>480</v>
      </c>
      <c r="C3578" s="109" t="str">
        <f>VLOOKUP(B3578,Nonpubs!$B$2:$D$193,3,FALSE)</f>
        <v xml:space="preserve">P,K-8                                                                                                                                                                                                                                                                                                                                                                                                                                                                                                                                                                                                                                                                                                                                                                                                                                                                                                                                                                                                                                                                                                                                                                                                                                                                                                                                                                                                                                                                                                                                                                                                                                                                                                                                                                                                                                                                                                                                                                                                                                                                           </v>
      </c>
      <c r="D3578" s="109" t="str">
        <f>VLOOKUP(B3578,Nonpubs!$B$2:$D$193,2,FALSE)</f>
        <v xml:space="preserve">Akron City                                                  </v>
      </c>
      <c r="E3578" s="109" t="s">
        <v>742</v>
      </c>
      <c r="F3578" s="109" t="s">
        <v>894</v>
      </c>
      <c r="G3578" s="109" t="s">
        <v>1211</v>
      </c>
      <c r="H3578" s="109" t="s">
        <v>791</v>
      </c>
      <c r="I3578" s="109" t="s">
        <v>1456</v>
      </c>
    </row>
    <row r="3579" spans="1:9">
      <c r="A3579" s="109" t="s">
        <v>481</v>
      </c>
      <c r="B3579" s="109" t="s">
        <v>480</v>
      </c>
      <c r="C3579" s="109" t="str">
        <f>VLOOKUP(B3579,Nonpubs!$B$2:$D$193,3,FALSE)</f>
        <v xml:space="preserve">P,K-8                                                                                                                                                                                                                                                                                                                                                                                                                                                                                                                                                                                                                                                                                                                                                                                                                                                                                                                                                                                                                                                                                                                                                                                                                                                                                                                                                                                                                                                                                                                                                                                                                                                                                                                                                                                                                                                                                                                                                                                                                                                                           </v>
      </c>
      <c r="D3579" s="109" t="str">
        <f>VLOOKUP(B3579,Nonpubs!$B$2:$D$193,2,FALSE)</f>
        <v xml:space="preserve">Akron City                                                  </v>
      </c>
      <c r="E3579" s="109" t="s">
        <v>739</v>
      </c>
      <c r="F3579" s="109" t="s">
        <v>1001</v>
      </c>
      <c r="G3579" s="109" t="s">
        <v>1324</v>
      </c>
      <c r="H3579" s="109" t="s">
        <v>796</v>
      </c>
      <c r="I3579" s="109" t="s">
        <v>1456</v>
      </c>
    </row>
    <row r="3580" spans="1:9">
      <c r="A3580" s="109" t="s">
        <v>481</v>
      </c>
      <c r="B3580" s="109" t="s">
        <v>480</v>
      </c>
      <c r="C3580" s="109" t="str">
        <f>VLOOKUP(B3580,Nonpubs!$B$2:$D$193,3,FALSE)</f>
        <v xml:space="preserve">P,K-8                                                                                                                                                                                                                                                                                                                                                                                                                                                                                                                                                                                                                                                                                                                                                                                                                                                                                                                                                                                                                                                                                                                                                                                                                                                                                                                                                                                                                                                                                                                                                                                                                                                                                                                                                                                                                                                                                                                                                                                                                                                                           </v>
      </c>
      <c r="D3580" s="109" t="str">
        <f>VLOOKUP(B3580,Nonpubs!$B$2:$D$193,2,FALSE)</f>
        <v xml:space="preserve">Akron City                                                  </v>
      </c>
      <c r="E3580" s="109" t="s">
        <v>740</v>
      </c>
      <c r="F3580" s="109" t="s">
        <v>1001</v>
      </c>
      <c r="G3580" s="109" t="s">
        <v>1324</v>
      </c>
      <c r="H3580" s="109" t="s">
        <v>796</v>
      </c>
      <c r="I3580" s="109" t="s">
        <v>1456</v>
      </c>
    </row>
    <row r="3581" spans="1:9">
      <c r="A3581" s="109" t="s">
        <v>481</v>
      </c>
      <c r="B3581" s="109" t="s">
        <v>482</v>
      </c>
      <c r="C3581" s="109" t="str">
        <f>VLOOKUP(B3581,Nonpubs!$B$2:$D$193,3,FALSE)</f>
        <v xml:space="preserve">P,K-8                                                                                                                                                                                                                                                                                                                                                                                                                                                                                                                                                                                                                                                                                                                                                                                                                                                                                                                                                                                                                                                                                                                                                                                                                                                                                                                                                                                                                                                                                                                                                                                                                                                                                                                                                                                                                                                                                                                                                                                                                                                                           </v>
      </c>
      <c r="D3581" s="109" t="str">
        <f>VLOOKUP(B3581,Nonpubs!$B$2:$D$193,2,FALSE)</f>
        <v xml:space="preserve">Lorain City                                                 </v>
      </c>
      <c r="E3581" s="109" t="s">
        <v>740</v>
      </c>
      <c r="F3581" s="109" t="s">
        <v>1036</v>
      </c>
      <c r="G3581" s="109" t="s">
        <v>1362</v>
      </c>
      <c r="H3581" s="109" t="s">
        <v>795</v>
      </c>
      <c r="I3581" s="109" t="s">
        <v>1456</v>
      </c>
    </row>
    <row r="3582" spans="1:9">
      <c r="A3582" s="109" t="s">
        <v>481</v>
      </c>
      <c r="B3582" s="109" t="s">
        <v>482</v>
      </c>
      <c r="C3582" s="109" t="str">
        <f>VLOOKUP(B3582,Nonpubs!$B$2:$D$193,3,FALSE)</f>
        <v xml:space="preserve">P,K-8                                                                                                                                                                                                                                                                                                                                                                                                                                                                                                                                                                                                                                                                                                                                                                                                                                                                                                                                                                                                                                                                                                                                                                                                                                                                                                                                                                                                                                                                                                                                                                                                                                                                                                                                                                                                                                                                                                                                                                                                                                                                           </v>
      </c>
      <c r="D3582" s="109" t="str">
        <f>VLOOKUP(B3582,Nonpubs!$B$2:$D$193,2,FALSE)</f>
        <v xml:space="preserve">Lorain City                                                 </v>
      </c>
      <c r="E3582" s="109" t="s">
        <v>744</v>
      </c>
      <c r="F3582" s="109" t="s">
        <v>1036</v>
      </c>
      <c r="G3582" s="109" t="s">
        <v>1362</v>
      </c>
      <c r="H3582" s="109" t="s">
        <v>795</v>
      </c>
      <c r="I3582" s="109" t="s">
        <v>1456</v>
      </c>
    </row>
    <row r="3583" spans="1:9">
      <c r="A3583" s="109" t="s">
        <v>481</v>
      </c>
      <c r="B3583" s="109" t="s">
        <v>482</v>
      </c>
      <c r="C3583" s="109" t="str">
        <f>VLOOKUP(B3583,Nonpubs!$B$2:$D$193,3,FALSE)</f>
        <v xml:space="preserve">P,K-8                                                                                                                                                                                                                                                                                                                                                                                                                                                                                                                                                                                                                                                                                                                                                                                                                                                                                                                                                                                                                                                                                                                                                                                                                                                                                                                                                                                                                                                                                                                                                                                                                                                                                                                                                                                                                                                                                                                                                                                                                                                                           </v>
      </c>
      <c r="D3583" s="109" t="str">
        <f>VLOOKUP(B3583,Nonpubs!$B$2:$D$193,2,FALSE)</f>
        <v xml:space="preserve">Lorain City                                                 </v>
      </c>
      <c r="E3583" s="109" t="s">
        <v>739</v>
      </c>
      <c r="F3583" s="109" t="s">
        <v>973</v>
      </c>
      <c r="G3583" s="109" t="s">
        <v>1421</v>
      </c>
      <c r="H3583" s="109" t="s">
        <v>795</v>
      </c>
      <c r="I3583" s="109" t="s">
        <v>1456</v>
      </c>
    </row>
    <row r="3584" spans="1:9">
      <c r="A3584" s="109" t="s">
        <v>481</v>
      </c>
      <c r="B3584" s="109" t="s">
        <v>482</v>
      </c>
      <c r="C3584" s="109" t="str">
        <f>VLOOKUP(B3584,Nonpubs!$B$2:$D$193,3,FALSE)</f>
        <v xml:space="preserve">P,K-8                                                                                                                                                                                                                                                                                                                                                                                                                                                                                                                                                                                                                                                                                                                                                                                                                                                                                                                                                                                                                                                                                                                                                                                                                                                                                                                                                                                                                                                                                                                                                                                                                                                                                                                                                                                                                                                                                                                                                                                                                                                                           </v>
      </c>
      <c r="D3584" s="109" t="str">
        <f>VLOOKUP(B3584,Nonpubs!$B$2:$D$193,2,FALSE)</f>
        <v xml:space="preserve">Lorain City                                                 </v>
      </c>
      <c r="E3584" s="109" t="s">
        <v>740</v>
      </c>
      <c r="F3584" s="109" t="s">
        <v>973</v>
      </c>
      <c r="G3584" s="109" t="s">
        <v>1421</v>
      </c>
      <c r="H3584" s="109" t="s">
        <v>795</v>
      </c>
      <c r="I3584" s="109" t="s">
        <v>1456</v>
      </c>
    </row>
    <row r="3585" spans="1:9">
      <c r="A3585" s="109" t="s">
        <v>481</v>
      </c>
      <c r="B3585" s="109" t="s">
        <v>482</v>
      </c>
      <c r="C3585" s="109" t="str">
        <f>VLOOKUP(B3585,Nonpubs!$B$2:$D$193,3,FALSE)</f>
        <v xml:space="preserve">P,K-8                                                                                                                                                                                                                                                                                                                                                                                                                                                                                                                                                                                                                                                                                                                                                                                                                                                                                                                                                                                                                                                                                                                                                                                                                                                                                                                                                                                                                                                                                                                                                                                                                                                                                                                                                                                                                                                                                                                                                                                                                                                                           </v>
      </c>
      <c r="D3585" s="109" t="str">
        <f>VLOOKUP(B3585,Nonpubs!$B$2:$D$193,2,FALSE)</f>
        <v xml:space="preserve">Lorain City                                                 </v>
      </c>
      <c r="E3585" s="109" t="s">
        <v>742</v>
      </c>
      <c r="F3585" s="109" t="s">
        <v>973</v>
      </c>
      <c r="G3585" s="109" t="s">
        <v>1421</v>
      </c>
      <c r="H3585" s="109" t="s">
        <v>795</v>
      </c>
      <c r="I3585" s="109" t="s">
        <v>1456</v>
      </c>
    </row>
    <row r="3586" spans="1:9">
      <c r="A3586" s="109" t="s">
        <v>481</v>
      </c>
      <c r="B3586" s="109" t="s">
        <v>482</v>
      </c>
      <c r="C3586" s="109" t="str">
        <f>VLOOKUP(B3586,Nonpubs!$B$2:$D$193,3,FALSE)</f>
        <v xml:space="preserve">P,K-8                                                                                                                                                                                                                                                                                                                                                                                                                                                                                                                                                                                                                                                                                                                                                                                                                                                                                                                                                                                                                                                                                                                                                                                                                                                                                                                                                                                                                                                                                                                                                                                                                                                                                                                                                                                                                                                                                                                                                                                                                                                                           </v>
      </c>
      <c r="D3586" s="109" t="str">
        <f>VLOOKUP(B3586,Nonpubs!$B$2:$D$193,2,FALSE)</f>
        <v xml:space="preserve">Lorain City                                                 </v>
      </c>
      <c r="E3586" s="109" t="s">
        <v>744</v>
      </c>
      <c r="F3586" s="109" t="s">
        <v>973</v>
      </c>
      <c r="G3586" s="109" t="s">
        <v>1421</v>
      </c>
      <c r="H3586" s="109" t="s">
        <v>795</v>
      </c>
      <c r="I3586" s="109" t="s">
        <v>1456</v>
      </c>
    </row>
    <row r="3587" spans="1:9">
      <c r="A3587" s="109" t="s">
        <v>481</v>
      </c>
      <c r="B3587" s="109" t="s">
        <v>482</v>
      </c>
      <c r="C3587" s="109" t="str">
        <f>VLOOKUP(B3587,Nonpubs!$B$2:$D$193,3,FALSE)</f>
        <v xml:space="preserve">P,K-8                                                                                                                                                                                                                                                                                                                                                                                                                                                                                                                                                                                                                                                                                                                                                                                                                                                                                                                                                                                                                                                                                                                                                                                                                                                                                                                                                                                                                                                                                                                                                                                                                                                                                                                                                                                                                                                                                                                                                                                                                                                                           </v>
      </c>
      <c r="D3587" s="109" t="str">
        <f>VLOOKUP(B3587,Nonpubs!$B$2:$D$193,2,FALSE)</f>
        <v xml:space="preserve">Lorain City                                                 </v>
      </c>
      <c r="E3587" s="109" t="s">
        <v>744</v>
      </c>
      <c r="F3587" s="109" t="s">
        <v>1037</v>
      </c>
      <c r="G3587" s="109" t="s">
        <v>1363</v>
      </c>
      <c r="H3587" s="109" t="s">
        <v>1130</v>
      </c>
      <c r="I3587" s="109" t="s">
        <v>1456</v>
      </c>
    </row>
    <row r="3588" spans="1:9">
      <c r="A3588" s="109" t="s">
        <v>481</v>
      </c>
      <c r="B3588" s="109" t="s">
        <v>482</v>
      </c>
      <c r="C3588" s="109" t="str">
        <f>VLOOKUP(B3588,Nonpubs!$B$2:$D$193,3,FALSE)</f>
        <v xml:space="preserve">P,K-8                                                                                                                                                                                                                                                                                                                                                                                                                                                                                                                                                                                                                                                                                                                                                                                                                                                                                                                                                                                                                                                                                                                                                                                                                                                                                                                                                                                                                                                                                                                                                                                                                                                                                                                                                                                                                                                                                                                                                                                                                                                                           </v>
      </c>
      <c r="D3588" s="109" t="str">
        <f>VLOOKUP(B3588,Nonpubs!$B$2:$D$193,2,FALSE)</f>
        <v xml:space="preserve">Lorain City                                                 </v>
      </c>
      <c r="E3588" s="109" t="s">
        <v>743</v>
      </c>
      <c r="F3588" s="109" t="s">
        <v>1037</v>
      </c>
      <c r="G3588" s="109" t="s">
        <v>1363</v>
      </c>
      <c r="H3588" s="109" t="s">
        <v>1130</v>
      </c>
      <c r="I3588" s="109" t="s">
        <v>1456</v>
      </c>
    </row>
    <row r="3589" spans="1:9">
      <c r="A3589" s="109" t="s">
        <v>481</v>
      </c>
      <c r="B3589" s="109" t="s">
        <v>482</v>
      </c>
      <c r="C3589" s="109" t="str">
        <f>VLOOKUP(B3589,Nonpubs!$B$2:$D$193,3,FALSE)</f>
        <v xml:space="preserve">P,K-8                                                                                                                                                                                                                                                                                                                                                                                                                                                                                                                                                                                                                                                                                                                                                                                                                                                                                                                                                                                                                                                                                                                                                                                                                                                                                                                                                                                                                                                                                                                                                                                                                                                                                                                                                                                                                                                                                                                                                                                                                                                                           </v>
      </c>
      <c r="D3589" s="109" t="str">
        <f>VLOOKUP(B3589,Nonpubs!$B$2:$D$193,2,FALSE)</f>
        <v xml:space="preserve">Lorain City                                                 </v>
      </c>
      <c r="E3589" s="109" t="s">
        <v>740</v>
      </c>
      <c r="F3589" s="109" t="s">
        <v>1094</v>
      </c>
      <c r="G3589" s="109" t="s">
        <v>1425</v>
      </c>
      <c r="H3589" s="109" t="s">
        <v>791</v>
      </c>
      <c r="I3589" s="109" t="s">
        <v>1456</v>
      </c>
    </row>
    <row r="3590" spans="1:9">
      <c r="A3590" s="109" t="s">
        <v>481</v>
      </c>
      <c r="B3590" s="109" t="s">
        <v>482</v>
      </c>
      <c r="C3590" s="109" t="str">
        <f>VLOOKUP(B3590,Nonpubs!$B$2:$D$193,3,FALSE)</f>
        <v xml:space="preserve">P,K-8                                                                                                                                                                                                                                                                                                                                                                                                                                                                                                                                                                                                                                                                                                                                                                                                                                                                                                                                                                                                                                                                                                                                                                                                                                                                                                                                                                                                                                                                                                                                                                                                                                                                                                                                                                                                                                                                                                                                                                                                                                                                           </v>
      </c>
      <c r="D3590" s="109" t="str">
        <f>VLOOKUP(B3590,Nonpubs!$B$2:$D$193,2,FALSE)</f>
        <v xml:space="preserve">Lorain City                                                 </v>
      </c>
      <c r="E3590" s="109" t="s">
        <v>742</v>
      </c>
      <c r="F3590" s="109" t="s">
        <v>1094</v>
      </c>
      <c r="G3590" s="109" t="s">
        <v>1425</v>
      </c>
      <c r="H3590" s="109" t="s">
        <v>791</v>
      </c>
      <c r="I3590" s="109" t="s">
        <v>1456</v>
      </c>
    </row>
    <row r="3591" spans="1:9">
      <c r="A3591" s="109" t="s">
        <v>481</v>
      </c>
      <c r="B3591" s="109" t="s">
        <v>482</v>
      </c>
      <c r="C3591" s="109" t="str">
        <f>VLOOKUP(B3591,Nonpubs!$B$2:$D$193,3,FALSE)</f>
        <v xml:space="preserve">P,K-8                                                                                                                                                                                                                                                                                                                                                                                                                                                                                                                                                                                                                                                                                                                                                                                                                                                                                                                                                                                                                                                                                                                                                                                                                                                                                                                                                                                                                                                                                                                                                                                                                                                                                                                                                                                                                                                                                                                                                                                                                                                                           </v>
      </c>
      <c r="D3591" s="109" t="str">
        <f>VLOOKUP(B3591,Nonpubs!$B$2:$D$193,2,FALSE)</f>
        <v xml:space="preserve">Lorain City                                                 </v>
      </c>
      <c r="E3591" s="109" t="s">
        <v>744</v>
      </c>
      <c r="F3591" s="109" t="s">
        <v>1094</v>
      </c>
      <c r="G3591" s="109" t="s">
        <v>1425</v>
      </c>
      <c r="H3591" s="109" t="s">
        <v>791</v>
      </c>
      <c r="I3591" s="109" t="s">
        <v>1456</v>
      </c>
    </row>
    <row r="3592" spans="1:9">
      <c r="A3592" s="109" t="s">
        <v>481</v>
      </c>
      <c r="B3592" s="109" t="s">
        <v>480</v>
      </c>
      <c r="C3592" s="109" t="str">
        <f>VLOOKUP(B3592,Nonpubs!$B$2:$D$193,3,FALSE)</f>
        <v xml:space="preserve">P,K-8                                                                                                                                                                                                                                                                                                                                                                                                                                                                                                                                                                                                                                                                                                                                                                                                                                                                                                                                                                                                                                                                                                                                                                                                                                                                                                                                                                                                                                                                                                                                                                                                                                                                                                                                                                                                                                                                                                                                                                                                                                                                           </v>
      </c>
      <c r="D3592" s="109" t="str">
        <f>VLOOKUP(B3592,Nonpubs!$B$2:$D$193,2,FALSE)</f>
        <v xml:space="preserve">Akron City                                                  </v>
      </c>
      <c r="E3592" s="109" t="s">
        <v>739</v>
      </c>
      <c r="F3592" s="109" t="s">
        <v>888</v>
      </c>
      <c r="G3592" s="109" t="s">
        <v>1205</v>
      </c>
      <c r="H3592" s="109" t="s">
        <v>791</v>
      </c>
      <c r="I3592" s="109" t="s">
        <v>1456</v>
      </c>
    </row>
    <row r="3593" spans="1:9">
      <c r="A3593" s="109" t="s">
        <v>481</v>
      </c>
      <c r="B3593" s="109" t="s">
        <v>480</v>
      </c>
      <c r="C3593" s="109" t="str">
        <f>VLOOKUP(B3593,Nonpubs!$B$2:$D$193,3,FALSE)</f>
        <v xml:space="preserve">P,K-8                                                                                                                                                                                                                                                                                                                                                                                                                                                                                                                                                                                                                                                                                                                                                                                                                                                                                                                                                                                                                                                                                                                                                                                                                                                                                                                                                                                                                                                                                                                                                                                                                                                                                                                                                                                                                                                                                                                                                                                                                                                                           </v>
      </c>
      <c r="D3593" s="109" t="str">
        <f>VLOOKUP(B3593,Nonpubs!$B$2:$D$193,2,FALSE)</f>
        <v xml:space="preserve">Akron City                                                  </v>
      </c>
      <c r="E3593" s="109" t="s">
        <v>741</v>
      </c>
      <c r="F3593" s="109" t="s">
        <v>888</v>
      </c>
      <c r="G3593" s="109" t="s">
        <v>1205</v>
      </c>
      <c r="H3593" s="109" t="s">
        <v>791</v>
      </c>
      <c r="I3593" s="109" t="s">
        <v>1456</v>
      </c>
    </row>
    <row r="3594" spans="1:9">
      <c r="A3594" s="109" t="s">
        <v>481</v>
      </c>
      <c r="B3594" s="109" t="s">
        <v>482</v>
      </c>
      <c r="C3594" s="109" t="str">
        <f>VLOOKUP(B3594,Nonpubs!$B$2:$D$193,3,FALSE)</f>
        <v xml:space="preserve">P,K-8                                                                                                                                                                                                                                                                                                                                                                                                                                                                                                                                                                                                                                                                                                                                                                                                                                                                                                                                                                                                                                                                                                                                                                                                                                                                                                                                                                                                                                                                                                                                                                                                                                                                                                                                                                                                                                                                                                                                                                                                                                                                           </v>
      </c>
      <c r="D3594" s="109" t="str">
        <f>VLOOKUP(B3594,Nonpubs!$B$2:$D$193,2,FALSE)</f>
        <v xml:space="preserve">Lorain City                                                 </v>
      </c>
      <c r="E3594" s="109" t="s">
        <v>739</v>
      </c>
      <c r="F3594" s="109" t="s">
        <v>1095</v>
      </c>
      <c r="G3594" s="109" t="s">
        <v>1426</v>
      </c>
      <c r="H3594" s="109" t="s">
        <v>795</v>
      </c>
      <c r="I3594" s="109" t="s">
        <v>1456</v>
      </c>
    </row>
    <row r="3595" spans="1:9">
      <c r="A3595" s="109" t="s">
        <v>481</v>
      </c>
      <c r="B3595" s="109" t="s">
        <v>482</v>
      </c>
      <c r="C3595" s="109" t="str">
        <f>VLOOKUP(B3595,Nonpubs!$B$2:$D$193,3,FALSE)</f>
        <v xml:space="preserve">P,K-8                                                                                                                                                                                                                                                                                                                                                                                                                                                                                                                                                                                                                                                                                                                                                                                                                                                                                                                                                                                                                                                                                                                                                                                                                                                                                                                                                                                                                                                                                                                                                                                                                                                                                                                                                                                                                                                                                                                                                                                                                                                                           </v>
      </c>
      <c r="D3595" s="109" t="str">
        <f>VLOOKUP(B3595,Nonpubs!$B$2:$D$193,2,FALSE)</f>
        <v xml:space="preserve">Lorain City                                                 </v>
      </c>
      <c r="E3595" s="109" t="s">
        <v>741</v>
      </c>
      <c r="F3595" s="109" t="s">
        <v>1095</v>
      </c>
      <c r="G3595" s="109" t="s">
        <v>1426</v>
      </c>
      <c r="H3595" s="109" t="s">
        <v>795</v>
      </c>
      <c r="I3595" s="109" t="s">
        <v>1456</v>
      </c>
    </row>
    <row r="3596" spans="1:9">
      <c r="A3596" s="109" t="s">
        <v>481</v>
      </c>
      <c r="B3596" s="109" t="s">
        <v>482</v>
      </c>
      <c r="C3596" s="109" t="str">
        <f>VLOOKUP(B3596,Nonpubs!$B$2:$D$193,3,FALSE)</f>
        <v xml:space="preserve">P,K-8                                                                                                                                                                                                                                                                                                                                                                                                                                                                                                                                                                                                                                                                                                                                                                                                                                                                                                                                                                                                                                                                                                                                                                                                                                                                                                                                                                                                                                                                                                                                                                                                                                                                                                                                                                                                                                                                                                                                                                                                                                                                           </v>
      </c>
      <c r="D3596" s="109" t="str">
        <f>VLOOKUP(B3596,Nonpubs!$B$2:$D$193,2,FALSE)</f>
        <v xml:space="preserve">Lorain City                                                 </v>
      </c>
      <c r="E3596" s="109" t="s">
        <v>742</v>
      </c>
      <c r="F3596" s="109" t="s">
        <v>1095</v>
      </c>
      <c r="G3596" s="109" t="s">
        <v>1426</v>
      </c>
      <c r="H3596" s="109" t="s">
        <v>795</v>
      </c>
      <c r="I3596" s="109" t="s">
        <v>1456</v>
      </c>
    </row>
    <row r="3597" spans="1:9">
      <c r="A3597" s="109" t="s">
        <v>481</v>
      </c>
      <c r="B3597" s="109" t="s">
        <v>482</v>
      </c>
      <c r="C3597" s="109" t="str">
        <f>VLOOKUP(B3597,Nonpubs!$B$2:$D$193,3,FALSE)</f>
        <v xml:space="preserve">P,K-8                                                                                                                                                                                                                                                                                                                                                                                                                                                                                                                                                                                                                                                                                                                                                                                                                                                                                                                                                                                                                                                                                                                                                                                                                                                                                                                                                                                                                                                                                                                                                                                                                                                                                                                                                                                                                                                                                                                                                                                                                                                                           </v>
      </c>
      <c r="D3597" s="109" t="str">
        <f>VLOOKUP(B3597,Nonpubs!$B$2:$D$193,2,FALSE)</f>
        <v xml:space="preserve">Lorain City                                                 </v>
      </c>
      <c r="E3597" s="109" t="s">
        <v>739</v>
      </c>
      <c r="F3597" s="109" t="s">
        <v>3059</v>
      </c>
      <c r="G3597" s="109" t="s">
        <v>3060</v>
      </c>
      <c r="H3597" s="109" t="s">
        <v>791</v>
      </c>
      <c r="I3597" s="109" t="s">
        <v>1456</v>
      </c>
    </row>
    <row r="3598" spans="1:9">
      <c r="A3598" s="109" t="s">
        <v>481</v>
      </c>
      <c r="B3598" s="109" t="s">
        <v>482</v>
      </c>
      <c r="C3598" s="109" t="str">
        <f>VLOOKUP(B3598,Nonpubs!$B$2:$D$193,3,FALSE)</f>
        <v xml:space="preserve">P,K-8                                                                                                                                                                                                                                                                                                                                                                                                                                                                                                                                                                                                                                                                                                                                                                                                                                                                                                                                                                                                                                                                                                                                                                                                                                                                                                                                                                                                                                                                                                                                                                                                                                                                                                                                                                                                                                                                                                                                                                                                                                                                           </v>
      </c>
      <c r="D3598" s="109" t="str">
        <f>VLOOKUP(B3598,Nonpubs!$B$2:$D$193,2,FALSE)</f>
        <v xml:space="preserve">Lorain City                                                 </v>
      </c>
      <c r="E3598" s="109" t="s">
        <v>740</v>
      </c>
      <c r="F3598" s="109" t="s">
        <v>3059</v>
      </c>
      <c r="G3598" s="109" t="s">
        <v>3060</v>
      </c>
      <c r="H3598" s="109" t="s">
        <v>791</v>
      </c>
      <c r="I3598" s="109" t="s">
        <v>1456</v>
      </c>
    </row>
    <row r="3599" spans="1:9">
      <c r="A3599" s="109" t="s">
        <v>481</v>
      </c>
      <c r="B3599" s="109" t="s">
        <v>482</v>
      </c>
      <c r="C3599" s="109" t="str">
        <f>VLOOKUP(B3599,Nonpubs!$B$2:$D$193,3,FALSE)</f>
        <v xml:space="preserve">P,K-8                                                                                                                                                                                                                                                                                                                                                                                                                                                                                                                                                                                                                                                                                                                                                                                                                                                                                                                                                                                                                                                                                                                                                                                                                                                                                                                                                                                                                                                                                                                                                                                                                                                                                                                                                                                                                                                                                                                                                                                                                                                                           </v>
      </c>
      <c r="D3599" s="109" t="str">
        <f>VLOOKUP(B3599,Nonpubs!$B$2:$D$193,2,FALSE)</f>
        <v xml:space="preserve">Lorain City                                                 </v>
      </c>
      <c r="E3599" s="109" t="s">
        <v>741</v>
      </c>
      <c r="F3599" s="109" t="s">
        <v>3059</v>
      </c>
      <c r="G3599" s="109" t="s">
        <v>3060</v>
      </c>
      <c r="H3599" s="109" t="s">
        <v>791</v>
      </c>
      <c r="I3599" s="109" t="s">
        <v>1456</v>
      </c>
    </row>
    <row r="3600" spans="1:9">
      <c r="A3600" s="109" t="s">
        <v>481</v>
      </c>
      <c r="B3600" s="109" t="s">
        <v>482</v>
      </c>
      <c r="C3600" s="109" t="str">
        <f>VLOOKUP(B3600,Nonpubs!$B$2:$D$193,3,FALSE)</f>
        <v xml:space="preserve">P,K-8                                                                                                                                                                                                                                                                                                                                                                                                                                                                                                                                                                                                                                                                                                                                                                                                                                                                                                                                                                                                                                                                                                                                                                                                                                                                                                                                                                                                                                                                                                                                                                                                                                                                                                                                                                                                                                                                                                                                                                                                                                                                           </v>
      </c>
      <c r="D3600" s="109" t="str">
        <f>VLOOKUP(B3600,Nonpubs!$B$2:$D$193,2,FALSE)</f>
        <v xml:space="preserve">Lorain City                                                 </v>
      </c>
      <c r="E3600" s="109" t="s">
        <v>742</v>
      </c>
      <c r="F3600" s="109" t="s">
        <v>3059</v>
      </c>
      <c r="G3600" s="109" t="s">
        <v>3060</v>
      </c>
      <c r="H3600" s="109" t="s">
        <v>791</v>
      </c>
      <c r="I3600" s="109" t="s">
        <v>1456</v>
      </c>
    </row>
    <row r="3601" spans="1:9">
      <c r="A3601" s="109" t="s">
        <v>481</v>
      </c>
      <c r="B3601" s="109" t="s">
        <v>480</v>
      </c>
      <c r="C3601" s="109" t="str">
        <f>VLOOKUP(B3601,Nonpubs!$B$2:$D$193,3,FALSE)</f>
        <v xml:space="preserve">P,K-8                                                                                                                                                                                                                                                                                                                                                                                                                                                                                                                                                                                                                                                                                                                                                                                                                                                                                                                                                                                                                                                                                                                                                                                                                                                                                                                                                                                                                                                                                                                                                                                                                                                                                                                                                                                                                                                                                                                                                                                                                                                                           </v>
      </c>
      <c r="D3601" s="109" t="str">
        <f>VLOOKUP(B3601,Nonpubs!$B$2:$D$193,2,FALSE)</f>
        <v xml:space="preserve">Akron City                                                  </v>
      </c>
      <c r="E3601" s="109" t="s">
        <v>741</v>
      </c>
      <c r="F3601" s="109" t="s">
        <v>895</v>
      </c>
      <c r="G3601" s="109" t="s">
        <v>1212</v>
      </c>
      <c r="H3601" s="109" t="s">
        <v>796</v>
      </c>
      <c r="I3601" s="109" t="s">
        <v>1455</v>
      </c>
    </row>
    <row r="3602" spans="1:9">
      <c r="A3602" s="109" t="s">
        <v>481</v>
      </c>
      <c r="B3602" s="109" t="s">
        <v>482</v>
      </c>
      <c r="C3602" s="109" t="str">
        <f>VLOOKUP(B3602,Nonpubs!$B$2:$D$193,3,FALSE)</f>
        <v xml:space="preserve">P,K-8                                                                                                                                                                                                                                                                                                                                                                                                                                                                                                                                                                                                                                                                                                                                                                                                                                                                                                                                                                                                                                                                                                                                                                                                                                                                                                                                                                                                                                                                                                                                                                                                                                                                                                                                                                                                                                                                                                                                                                                                                                                                           </v>
      </c>
      <c r="D3602" s="109" t="str">
        <f>VLOOKUP(B3602,Nonpubs!$B$2:$D$193,2,FALSE)</f>
        <v xml:space="preserve">Lorain City                                                 </v>
      </c>
      <c r="E3602" s="109" t="s">
        <v>744</v>
      </c>
      <c r="F3602" s="109" t="s">
        <v>1038</v>
      </c>
      <c r="G3602" s="109" t="s">
        <v>1364</v>
      </c>
      <c r="H3602" s="109" t="s">
        <v>1130</v>
      </c>
      <c r="I3602" s="109" t="s">
        <v>1456</v>
      </c>
    </row>
    <row r="3603" spans="1:9">
      <c r="A3603" s="109" t="s">
        <v>481</v>
      </c>
      <c r="B3603" s="109" t="s">
        <v>482</v>
      </c>
      <c r="C3603" s="109" t="str">
        <f>VLOOKUP(B3603,Nonpubs!$B$2:$D$193,3,FALSE)</f>
        <v xml:space="preserve">P,K-8                                                                                                                                                                                                                                                                                                                                                                                                                                                                                                                                                                                                                                                                                                                                                                                                                                                                                                                                                                                                                                                                                                                                                                                                                                                                                                                                                                                                                                                                                                                                                                                                                                                                                                                                                                                                                                                                                                                                                                                                                                                                           </v>
      </c>
      <c r="D3603" s="109" t="str">
        <f>VLOOKUP(B3603,Nonpubs!$B$2:$D$193,2,FALSE)</f>
        <v xml:space="preserve">Lorain City                                                 </v>
      </c>
      <c r="E3603" s="109" t="s">
        <v>743</v>
      </c>
      <c r="F3603" s="109" t="s">
        <v>1038</v>
      </c>
      <c r="G3603" s="109" t="s">
        <v>1364</v>
      </c>
      <c r="H3603" s="109" t="s">
        <v>1130</v>
      </c>
      <c r="I3603" s="109" t="s">
        <v>1456</v>
      </c>
    </row>
    <row r="3604" spans="1:9">
      <c r="A3604" s="109" t="s">
        <v>481</v>
      </c>
      <c r="B3604" s="109" t="s">
        <v>480</v>
      </c>
      <c r="C3604" s="109" t="str">
        <f>VLOOKUP(B3604,Nonpubs!$B$2:$D$193,3,FALSE)</f>
        <v xml:space="preserve">P,K-8                                                                                                                                                                                                                                                                                                                                                                                                                                                                                                                                                                                                                                                                                                                                                                                                                                                                                                                                                                                                                                                                                                                                                                                                                                                                                                                                                                                                                                                                                                                                                                                                                                                                                                                                                                                                                                                                                                                                                                                                                                                                           </v>
      </c>
      <c r="D3604" s="109" t="str">
        <f>VLOOKUP(B3604,Nonpubs!$B$2:$D$193,2,FALSE)</f>
        <v xml:space="preserve">Akron City                                                  </v>
      </c>
      <c r="E3604" s="109" t="s">
        <v>739</v>
      </c>
      <c r="F3604" s="109" t="s">
        <v>1000</v>
      </c>
      <c r="G3604" s="109" t="s">
        <v>1323</v>
      </c>
      <c r="H3604" s="109" t="s">
        <v>791</v>
      </c>
      <c r="I3604" s="109" t="s">
        <v>1456</v>
      </c>
    </row>
    <row r="3605" spans="1:9">
      <c r="A3605" s="109" t="s">
        <v>481</v>
      </c>
      <c r="B3605" s="109" t="s">
        <v>482</v>
      </c>
      <c r="C3605" s="109" t="str">
        <f>VLOOKUP(B3605,Nonpubs!$B$2:$D$193,3,FALSE)</f>
        <v xml:space="preserve">P,K-8                                                                                                                                                                                                                                                                                                                                                                                                                                                                                                                                                                                                                                                                                                                                                                                                                                                                                                                                                                                                                                                                                                                                                                                                                                                                                                                                                                                                                                                                                                                                                                                                                                                                                                                                                                                                                                                                                                                                                                                                                                                                           </v>
      </c>
      <c r="D3605" s="109" t="str">
        <f>VLOOKUP(B3605,Nonpubs!$B$2:$D$193,2,FALSE)</f>
        <v xml:space="preserve">Lorain City                                                 </v>
      </c>
      <c r="E3605" s="109" t="s">
        <v>741</v>
      </c>
      <c r="F3605" s="109" t="s">
        <v>1090</v>
      </c>
      <c r="G3605" s="109" t="s">
        <v>1422</v>
      </c>
      <c r="H3605" s="109" t="s">
        <v>1091</v>
      </c>
      <c r="I3605" s="109" t="s">
        <v>1455</v>
      </c>
    </row>
    <row r="3606" spans="1:9">
      <c r="A3606" s="109" t="s">
        <v>481</v>
      </c>
      <c r="B3606" s="109" t="s">
        <v>482</v>
      </c>
      <c r="C3606" s="109" t="str">
        <f>VLOOKUP(B3606,Nonpubs!$B$2:$D$193,3,FALSE)</f>
        <v xml:space="preserve">P,K-8                                                                                                                                                                                                                                                                                                                                                                                                                                                                                                                                                                                                                                                                                                                                                                                                                                                                                                                                                                                                                                                                                                                                                                                                                                                                                                                                                                                                                                                                                                                                                                                                                                                                                                                                                                                                                                                                                                                                                                                                                                                                           </v>
      </c>
      <c r="D3606" s="109" t="str">
        <f>VLOOKUP(B3606,Nonpubs!$B$2:$D$193,2,FALSE)</f>
        <v xml:space="preserve">Lorain City                                                 </v>
      </c>
      <c r="E3606" s="109" t="s">
        <v>742</v>
      </c>
      <c r="F3606" s="109" t="s">
        <v>1090</v>
      </c>
      <c r="G3606" s="109" t="s">
        <v>1422</v>
      </c>
      <c r="H3606" s="109" t="s">
        <v>1091</v>
      </c>
      <c r="I3606" s="109" t="s">
        <v>1455</v>
      </c>
    </row>
    <row r="3607" spans="1:9">
      <c r="A3607" s="109" t="s">
        <v>481</v>
      </c>
      <c r="B3607" s="109" t="s">
        <v>482</v>
      </c>
      <c r="C3607" s="109" t="str">
        <f>VLOOKUP(B3607,Nonpubs!$B$2:$D$193,3,FALSE)</f>
        <v xml:space="preserve">P,K-8                                                                                                                                                                                                                                                                                                                                                                                                                                                                                                                                                                                                                                                                                                                                                                                                                                                                                                                                                                                                                                                                                                                                                                                                                                                                                                                                                                                                                                                                                                                                                                                                                                                                                                                                                                                                                                                                                                                                                                                                                                                                           </v>
      </c>
      <c r="D3607" s="109" t="str">
        <f>VLOOKUP(B3607,Nonpubs!$B$2:$D$193,2,FALSE)</f>
        <v xml:space="preserve">Lorain City                                                 </v>
      </c>
      <c r="E3607" s="109" t="s">
        <v>739</v>
      </c>
      <c r="F3607" s="109" t="s">
        <v>1096</v>
      </c>
      <c r="G3607" s="109" t="s">
        <v>1427</v>
      </c>
      <c r="H3607" s="109" t="s">
        <v>791</v>
      </c>
      <c r="I3607" s="109" t="s">
        <v>1456</v>
      </c>
    </row>
    <row r="3608" spans="1:9">
      <c r="A3608" s="109" t="s">
        <v>481</v>
      </c>
      <c r="B3608" s="109" t="s">
        <v>482</v>
      </c>
      <c r="C3608" s="109" t="str">
        <f>VLOOKUP(B3608,Nonpubs!$B$2:$D$193,3,FALSE)</f>
        <v xml:space="preserve">P,K-8                                                                                                                                                                                                                                                                                                                                                                                                                                                                                                                                                                                                                                                                                                                                                                                                                                                                                                                                                                                                                                                                                                                                                                                                                                                                                                                                                                                                                                                                                                                                                                                                                                                                                                                                                                                                                                                                                                                                                                                                                                                                           </v>
      </c>
      <c r="D3608" s="109" t="str">
        <f>VLOOKUP(B3608,Nonpubs!$B$2:$D$193,2,FALSE)</f>
        <v xml:space="preserve">Lorain City                                                 </v>
      </c>
      <c r="E3608" s="109" t="s">
        <v>740</v>
      </c>
      <c r="F3608" s="109" t="s">
        <v>1096</v>
      </c>
      <c r="G3608" s="109" t="s">
        <v>1427</v>
      </c>
      <c r="H3608" s="109" t="s">
        <v>791</v>
      </c>
      <c r="I3608" s="109" t="s">
        <v>1456</v>
      </c>
    </row>
    <row r="3609" spans="1:9">
      <c r="A3609" s="109" t="s">
        <v>481</v>
      </c>
      <c r="B3609" s="109" t="s">
        <v>482</v>
      </c>
      <c r="C3609" s="109" t="str">
        <f>VLOOKUP(B3609,Nonpubs!$B$2:$D$193,3,FALSE)</f>
        <v xml:space="preserve">P,K-8                                                                                                                                                                                                                                                                                                                                                                                                                                                                                                                                                                                                                                                                                                                                                                                                                                                                                                                                                                                                                                                                                                                                                                                                                                                                                                                                                                                                                                                                                                                                                                                                                                                                                                                                                                                                                                                                                                                                                                                                                                                                           </v>
      </c>
      <c r="D3609" s="109" t="str">
        <f>VLOOKUP(B3609,Nonpubs!$B$2:$D$193,2,FALSE)</f>
        <v xml:space="preserve">Lorain City                                                 </v>
      </c>
      <c r="E3609" s="109" t="s">
        <v>741</v>
      </c>
      <c r="F3609" s="109" t="s">
        <v>1096</v>
      </c>
      <c r="G3609" s="109" t="s">
        <v>1427</v>
      </c>
      <c r="H3609" s="109" t="s">
        <v>791</v>
      </c>
      <c r="I3609" s="109" t="s">
        <v>1456</v>
      </c>
    </row>
    <row r="3610" spans="1:9">
      <c r="A3610" s="109" t="s">
        <v>481</v>
      </c>
      <c r="B3610" s="109" t="s">
        <v>480</v>
      </c>
      <c r="C3610" s="109" t="str">
        <f>VLOOKUP(B3610,Nonpubs!$B$2:$D$193,3,FALSE)</f>
        <v xml:space="preserve">P,K-8                                                                                                                                                                                                                                                                                                                                                                                                                                                                                                                                                                                                                                                                                                                                                                                                                                                                                                                                                                                                                                                                                                                                                                                                                                                                                                                                                                                                                                                                                                                                                                                                                                                                                                                                                                                                                                                                                                                                                                                                                                                                           </v>
      </c>
      <c r="D3610" s="109" t="str">
        <f>VLOOKUP(B3610,Nonpubs!$B$2:$D$193,2,FALSE)</f>
        <v xml:space="preserve">Akron City                                                  </v>
      </c>
      <c r="E3610" s="109" t="s">
        <v>739</v>
      </c>
      <c r="F3610" s="109" t="s">
        <v>890</v>
      </c>
      <c r="G3610" s="109" t="s">
        <v>1207</v>
      </c>
      <c r="H3610" s="109" t="s">
        <v>796</v>
      </c>
      <c r="I3610" s="109" t="s">
        <v>1455</v>
      </c>
    </row>
    <row r="3611" spans="1:9">
      <c r="A3611" s="109" t="s">
        <v>481</v>
      </c>
      <c r="B3611" s="109" t="s">
        <v>480</v>
      </c>
      <c r="C3611" s="109" t="str">
        <f>VLOOKUP(B3611,Nonpubs!$B$2:$D$193,3,FALSE)</f>
        <v xml:space="preserve">P,K-8                                                                                                                                                                                                                                                                                                                                                                                                                                                                                                                                                                                                                                                                                                                                                                                                                                                                                                                                                                                                                                                                                                                                                                                                                                                                                                                                                                                                                                                                                                                                                                                                                                                                                                                                                                                                                                                                                                                                                                                                                                                                           </v>
      </c>
      <c r="D3611" s="109" t="str">
        <f>VLOOKUP(B3611,Nonpubs!$B$2:$D$193,2,FALSE)</f>
        <v xml:space="preserve">Akron City                                                  </v>
      </c>
      <c r="E3611" s="109" t="s">
        <v>741</v>
      </c>
      <c r="F3611" s="109" t="s">
        <v>890</v>
      </c>
      <c r="G3611" s="109" t="s">
        <v>1207</v>
      </c>
      <c r="H3611" s="109" t="s">
        <v>796</v>
      </c>
      <c r="I3611" s="109" t="s">
        <v>1455</v>
      </c>
    </row>
    <row r="3612" spans="1:9">
      <c r="A3612" s="109" t="s">
        <v>481</v>
      </c>
      <c r="B3612" s="109" t="s">
        <v>480</v>
      </c>
      <c r="C3612" s="109" t="str">
        <f>VLOOKUP(B3612,Nonpubs!$B$2:$D$193,3,FALSE)</f>
        <v xml:space="preserve">P,K-8                                                                                                                                                                                                                                                                                                                                                                                                                                                                                                                                                                                                                                                                                                                                                                                                                                                                                                                                                                                                                                                                                                                                                                                                                                                                                                                                                                                                                                                                                                                                                                                                                                                                                                                                                                                                                                                                                                                                                                                                                                                                           </v>
      </c>
      <c r="D3612" s="109" t="str">
        <f>VLOOKUP(B3612,Nonpubs!$B$2:$D$193,2,FALSE)</f>
        <v xml:space="preserve">Akron City                                                  </v>
      </c>
      <c r="E3612" s="109" t="s">
        <v>742</v>
      </c>
      <c r="F3612" s="109" t="s">
        <v>890</v>
      </c>
      <c r="G3612" s="109" t="s">
        <v>1207</v>
      </c>
      <c r="H3612" s="109" t="s">
        <v>796</v>
      </c>
      <c r="I3612" s="109" t="s">
        <v>1455</v>
      </c>
    </row>
    <row r="3613" spans="1:9">
      <c r="A3613" s="109" t="s">
        <v>481</v>
      </c>
      <c r="B3613" s="109" t="s">
        <v>482</v>
      </c>
      <c r="C3613" s="109" t="str">
        <f>VLOOKUP(B3613,Nonpubs!$B$2:$D$193,3,FALSE)</f>
        <v xml:space="preserve">P,K-8                                                                                                                                                                                                                                                                                                                                                                                                                                                                                                                                                                                                                                                                                                                                                                                                                                                                                                                                                                                                                                                                                                                                                                                                                                                                                                                                                                                                                                                                                                                                                                                                                                                                                                                                                                                                                                                                                                                                                                                                                                                                           </v>
      </c>
      <c r="D3613" s="109" t="str">
        <f>VLOOKUP(B3613,Nonpubs!$B$2:$D$193,2,FALSE)</f>
        <v xml:space="preserve">Lorain City                                                 </v>
      </c>
      <c r="E3613" s="109" t="s">
        <v>743</v>
      </c>
      <c r="F3613" s="109" t="s">
        <v>1039</v>
      </c>
      <c r="G3613" s="109" t="s">
        <v>1365</v>
      </c>
      <c r="H3613" s="109" t="s">
        <v>1163</v>
      </c>
      <c r="I3613" s="109" t="s">
        <v>1455</v>
      </c>
    </row>
    <row r="3614" spans="1:9">
      <c r="A3614" s="109" t="s">
        <v>481</v>
      </c>
      <c r="B3614" s="109" t="s">
        <v>482</v>
      </c>
      <c r="C3614" s="109" t="str">
        <f>VLOOKUP(B3614,Nonpubs!$B$2:$D$193,3,FALSE)</f>
        <v xml:space="preserve">P,K-8                                                                                                                                                                                                                                                                                                                                                                                                                                                                                                                                                                                                                                                                                                                                                                                                                                                                                                                                                                                                                                                                                                                                                                                                                                                                                                                                                                                                                                                                                                                                                                                                                                                                                                                                                                                                                                                                                                                                                                                                                                                                           </v>
      </c>
      <c r="D3614" s="109" t="str">
        <f>VLOOKUP(B3614,Nonpubs!$B$2:$D$193,2,FALSE)</f>
        <v xml:space="preserve">Lorain City                                                 </v>
      </c>
      <c r="E3614" s="109" t="s">
        <v>740</v>
      </c>
      <c r="F3614" s="109" t="s">
        <v>1104</v>
      </c>
      <c r="G3614" s="109" t="s">
        <v>1437</v>
      </c>
      <c r="H3614" s="109" t="s">
        <v>791</v>
      </c>
      <c r="I3614" s="109" t="s">
        <v>1456</v>
      </c>
    </row>
    <row r="3615" spans="1:9">
      <c r="A3615" s="109" t="s">
        <v>481</v>
      </c>
      <c r="B3615" s="109" t="s">
        <v>482</v>
      </c>
      <c r="C3615" s="109" t="str">
        <f>VLOOKUP(B3615,Nonpubs!$B$2:$D$193,3,FALSE)</f>
        <v xml:space="preserve">P,K-8                                                                                                                                                                                                                                                                                                                                                                                                                                                                                                                                                                                                                                                                                                                                                                                                                                                                                                                                                                                                                                                                                                                                                                                                                                                                                                                                                                                                                                                                                                                                                                                                                                                                                                                                                                                                                                                                                                                                                                                                                                                                           </v>
      </c>
      <c r="D3615" s="109" t="str">
        <f>VLOOKUP(B3615,Nonpubs!$B$2:$D$193,2,FALSE)</f>
        <v xml:space="preserve">Lorain City                                                 </v>
      </c>
      <c r="E3615" s="109" t="s">
        <v>742</v>
      </c>
      <c r="F3615" s="109" t="s">
        <v>1104</v>
      </c>
      <c r="G3615" s="109" t="s">
        <v>1437</v>
      </c>
      <c r="H3615" s="109" t="s">
        <v>791</v>
      </c>
      <c r="I3615" s="109" t="s">
        <v>1456</v>
      </c>
    </row>
    <row r="3616" spans="1:9">
      <c r="A3616" s="109" t="s">
        <v>481</v>
      </c>
      <c r="B3616" s="109" t="s">
        <v>482</v>
      </c>
      <c r="C3616" s="109" t="str">
        <f>VLOOKUP(B3616,Nonpubs!$B$2:$D$193,3,FALSE)</f>
        <v xml:space="preserve">P,K-8                                                                                                                                                                                                                                                                                                                                                                                                                                                                                                                                                                                                                                                                                                                                                                                                                                                                                                                                                                                                                                                                                                                                                                                                                                                                                                                                                                                                                                                                                                                                                                                                                                                                                                                                                                                                                                                                                                                                                                                                                                                                           </v>
      </c>
      <c r="D3616" s="109" t="str">
        <f>VLOOKUP(B3616,Nonpubs!$B$2:$D$193,2,FALSE)</f>
        <v xml:space="preserve">Lorain City                                                 </v>
      </c>
      <c r="E3616" s="109" t="s">
        <v>739</v>
      </c>
      <c r="F3616" s="109" t="s">
        <v>1092</v>
      </c>
      <c r="G3616" s="109" t="s">
        <v>1423</v>
      </c>
      <c r="H3616" s="109" t="s">
        <v>795</v>
      </c>
      <c r="I3616" s="109" t="s">
        <v>1456</v>
      </c>
    </row>
    <row r="3617" spans="1:9">
      <c r="A3617" s="109" t="s">
        <v>481</v>
      </c>
      <c r="B3617" s="109" t="s">
        <v>482</v>
      </c>
      <c r="C3617" s="109" t="str">
        <f>VLOOKUP(B3617,Nonpubs!$B$2:$D$193,3,FALSE)</f>
        <v xml:space="preserve">P,K-8                                                                                                                                                                                                                                                                                                                                                                                                                                                                                                                                                                                                                                                                                                                                                                                                                                                                                                                                                                                                                                                                                                                                                                                                                                                                                                                                                                                                                                                                                                                                                                                                                                                                                                                                                                                                                                                                                                                                                                                                                                                                           </v>
      </c>
      <c r="D3617" s="109" t="str">
        <f>VLOOKUP(B3617,Nonpubs!$B$2:$D$193,2,FALSE)</f>
        <v xml:space="preserve">Lorain City                                                 </v>
      </c>
      <c r="E3617" s="109" t="s">
        <v>740</v>
      </c>
      <c r="F3617" s="109" t="s">
        <v>1092</v>
      </c>
      <c r="G3617" s="109" t="s">
        <v>1423</v>
      </c>
      <c r="H3617" s="109" t="s">
        <v>795</v>
      </c>
      <c r="I3617" s="109" t="s">
        <v>1456</v>
      </c>
    </row>
    <row r="3618" spans="1:9">
      <c r="A3618" s="109" t="s">
        <v>481</v>
      </c>
      <c r="B3618" s="109" t="s">
        <v>482</v>
      </c>
      <c r="C3618" s="109" t="str">
        <f>VLOOKUP(B3618,Nonpubs!$B$2:$D$193,3,FALSE)</f>
        <v xml:space="preserve">P,K-8                                                                                                                                                                                                                                                                                                                                                                                                                                                                                                                                                                                                                                                                                                                                                                                                                                                                                                                                                                                                                                                                                                                                                                                                                                                                                                                                                                                                                                                                                                                                                                                                                                                                                                                                                                                                                                                                                                                                                                                                                                                                           </v>
      </c>
      <c r="D3618" s="109" t="str">
        <f>VLOOKUP(B3618,Nonpubs!$B$2:$D$193,2,FALSE)</f>
        <v xml:space="preserve">Lorain City                                                 </v>
      </c>
      <c r="E3618" s="109" t="s">
        <v>740</v>
      </c>
      <c r="F3618" s="109" t="s">
        <v>1093</v>
      </c>
      <c r="G3618" s="109" t="s">
        <v>1424</v>
      </c>
      <c r="H3618" s="109" t="s">
        <v>791</v>
      </c>
      <c r="I3618" s="109" t="s">
        <v>1456</v>
      </c>
    </row>
    <row r="3619" spans="1:9">
      <c r="A3619" s="109" t="s">
        <v>481</v>
      </c>
      <c r="B3619" s="109" t="s">
        <v>482</v>
      </c>
      <c r="C3619" s="109" t="str">
        <f>VLOOKUP(B3619,Nonpubs!$B$2:$D$193,3,FALSE)</f>
        <v xml:space="preserve">P,K-8                                                                                                                                                                                                                                                                                                                                                                                                                                                                                                                                                                                                                                                                                                                                                                                                                                                                                                                                                                                                                                                                                                                                                                                                                                                                                                                                                                                                                                                                                                                                                                                                                                                                                                                                                                                                                                                                                                                                                                                                                                                                           </v>
      </c>
      <c r="D3619" s="109" t="str">
        <f>VLOOKUP(B3619,Nonpubs!$B$2:$D$193,2,FALSE)</f>
        <v xml:space="preserve">Lorain City                                                 </v>
      </c>
      <c r="E3619" s="109" t="s">
        <v>741</v>
      </c>
      <c r="F3619" s="109" t="s">
        <v>1093</v>
      </c>
      <c r="G3619" s="109" t="s">
        <v>1424</v>
      </c>
      <c r="H3619" s="109" t="s">
        <v>791</v>
      </c>
      <c r="I3619" s="109" t="s">
        <v>1456</v>
      </c>
    </row>
    <row r="3620" spans="1:9">
      <c r="A3620" s="109" t="s">
        <v>481</v>
      </c>
      <c r="B3620" s="109" t="s">
        <v>482</v>
      </c>
      <c r="C3620" s="109" t="str">
        <f>VLOOKUP(B3620,Nonpubs!$B$2:$D$193,3,FALSE)</f>
        <v xml:space="preserve">P,K-8                                                                                                                                                                                                                                                                                                                                                                                                                                                                                                                                                                                                                                                                                                                                                                                                                                                                                                                                                                                                                                                                                                                                                                                                                                                                                                                                                                                                                                                                                                                                                                                                                                                                                                                                                                                                                                                                                                                                                                                                                                                                           </v>
      </c>
      <c r="D3620" s="109" t="str">
        <f>VLOOKUP(B3620,Nonpubs!$B$2:$D$193,2,FALSE)</f>
        <v xml:space="preserve">Lorain City                                                 </v>
      </c>
      <c r="E3620" s="109" t="s">
        <v>742</v>
      </c>
      <c r="F3620" s="109" t="s">
        <v>1093</v>
      </c>
      <c r="G3620" s="109" t="s">
        <v>1424</v>
      </c>
      <c r="H3620" s="109" t="s">
        <v>791</v>
      </c>
      <c r="I3620" s="109" t="s">
        <v>1456</v>
      </c>
    </row>
    <row r="3621" spans="1:9">
      <c r="A3621" s="109" t="s">
        <v>481</v>
      </c>
      <c r="B3621" s="109" t="s">
        <v>482</v>
      </c>
      <c r="C3621" s="109" t="str">
        <f>VLOOKUP(B3621,Nonpubs!$B$2:$D$193,3,FALSE)</f>
        <v xml:space="preserve">P,K-8                                                                                                                                                                                                                                                                                                                                                                                                                                                                                                                                                                                                                                                                                                                                                                                                                                                                                                                                                                                                                                                                                                                                                                                                                                                                                                                                                                                                                                                                                                                                                                                                                                                                                                                                                                                                                                                                                                                                                                                                                                                                           </v>
      </c>
      <c r="D3621" s="109" t="str">
        <f>VLOOKUP(B3621,Nonpubs!$B$2:$D$193,2,FALSE)</f>
        <v xml:space="preserve">Lorain City                                                 </v>
      </c>
      <c r="E3621" s="109" t="s">
        <v>744</v>
      </c>
      <c r="F3621" s="109" t="s">
        <v>1093</v>
      </c>
      <c r="G3621" s="109" t="s">
        <v>1424</v>
      </c>
      <c r="H3621" s="109" t="s">
        <v>791</v>
      </c>
      <c r="I3621" s="109" t="s">
        <v>1456</v>
      </c>
    </row>
    <row r="3622" spans="1:9">
      <c r="A3622" s="109" t="s">
        <v>484</v>
      </c>
      <c r="B3622" s="109" t="s">
        <v>483</v>
      </c>
      <c r="C3622" s="109" t="str">
        <f>VLOOKUP(B3622,Nonpubs!$B$2:$D$193,3,FALSE)</f>
        <v xml:space="preserve">K-8                                                                                                                                                                                                                                                                                                                                                                                                                                                                                                                                                                                                                                                                                                                                                                                                                                                                                                                                                                                                                                                                                                                                                                                                                                                                                                                                                                                                                                                                                                                                                                                                                                                                                                                                                                                                                                                                                                                                                                                                                                                                             </v>
      </c>
      <c r="D3622" s="109" t="str">
        <f>VLOOKUP(B3622,Nonpubs!$B$2:$D$193,2,FALSE)</f>
        <v xml:space="preserve">Barberton City                                              </v>
      </c>
      <c r="E3622" s="109" t="s">
        <v>741</v>
      </c>
      <c r="F3622" s="109" t="s">
        <v>894</v>
      </c>
      <c r="G3622" s="109" t="s">
        <v>1211</v>
      </c>
      <c r="H3622" s="109" t="s">
        <v>791</v>
      </c>
      <c r="I3622" s="109" t="s">
        <v>1456</v>
      </c>
    </row>
    <row r="3623" spans="1:9">
      <c r="A3623" s="109" t="s">
        <v>484</v>
      </c>
      <c r="B3623" s="109" t="s">
        <v>483</v>
      </c>
      <c r="C3623" s="109" t="str">
        <f>VLOOKUP(B3623,Nonpubs!$B$2:$D$193,3,FALSE)</f>
        <v xml:space="preserve">K-8                                                                                                                                                                                                                                                                                                                                                                                                                                                                                                                                                                                                                                                                                                                                                                                                                                                                                                                                                                                                                                                                                                                                                                                                                                                                                                                                                                                                                                                                                                                                                                                                                                                                                                                                                                                                                                                                                                                                                                                                                                                                             </v>
      </c>
      <c r="D3623" s="109" t="str">
        <f>VLOOKUP(B3623,Nonpubs!$B$2:$D$193,2,FALSE)</f>
        <v xml:space="preserve">Barberton City                                              </v>
      </c>
      <c r="E3623" s="109" t="s">
        <v>744</v>
      </c>
      <c r="F3623" s="109" t="s">
        <v>894</v>
      </c>
      <c r="G3623" s="109" t="s">
        <v>1211</v>
      </c>
      <c r="H3623" s="109" t="s">
        <v>791</v>
      </c>
      <c r="I3623" s="109" t="s">
        <v>1456</v>
      </c>
    </row>
    <row r="3624" spans="1:9">
      <c r="A3624" s="109" t="s">
        <v>484</v>
      </c>
      <c r="B3624" s="109" t="s">
        <v>483</v>
      </c>
      <c r="C3624" s="109" t="str">
        <f>VLOOKUP(B3624,Nonpubs!$B$2:$D$193,3,FALSE)</f>
        <v xml:space="preserve">K-8                                                                                                                                                                                                                                                                                                                                                                                                                                                                                                                                                                                                                                                                                                                                                                                                                                                                                                                                                                                                                                                                                                                                                                                                                                                                                                                                                                                                                                                                                                                                                                                                                                                                                                                                                                                                                                                                                                                                                                                                                                                                             </v>
      </c>
      <c r="D3624" s="109" t="str">
        <f>VLOOKUP(B3624,Nonpubs!$B$2:$D$193,2,FALSE)</f>
        <v xml:space="preserve">Barberton City                                              </v>
      </c>
      <c r="E3624" s="109" t="s">
        <v>739</v>
      </c>
      <c r="F3624" s="109" t="s">
        <v>889</v>
      </c>
      <c r="G3624" s="109" t="s">
        <v>1206</v>
      </c>
      <c r="H3624" s="109" t="s">
        <v>791</v>
      </c>
      <c r="I3624" s="109" t="s">
        <v>1456</v>
      </c>
    </row>
    <row r="3625" spans="1:9">
      <c r="A3625" s="109" t="s">
        <v>484</v>
      </c>
      <c r="B3625" s="109" t="s">
        <v>483</v>
      </c>
      <c r="C3625" s="109" t="str">
        <f>VLOOKUP(B3625,Nonpubs!$B$2:$D$193,3,FALSE)</f>
        <v xml:space="preserve">K-8                                                                                                                                                                                                                                                                                                                                                                                                                                                                                                                                                                                                                                                                                                                                                                                                                                                                                                                                                                                                                                                                                                                                                                                                                                                                                                                                                                                                                                                                                                                                                                                                                                                                                                                                                                                                                                                                                                                                                                                                                                                                             </v>
      </c>
      <c r="D3625" s="109" t="str">
        <f>VLOOKUP(B3625,Nonpubs!$B$2:$D$193,2,FALSE)</f>
        <v xml:space="preserve">Barberton City                                              </v>
      </c>
      <c r="E3625" s="109" t="s">
        <v>741</v>
      </c>
      <c r="F3625" s="109" t="s">
        <v>880</v>
      </c>
      <c r="G3625" s="109" t="s">
        <v>1196</v>
      </c>
      <c r="H3625" s="109" t="s">
        <v>1163</v>
      </c>
      <c r="I3625" s="109" t="s">
        <v>1456</v>
      </c>
    </row>
    <row r="3626" spans="1:9">
      <c r="A3626" s="109" t="s">
        <v>484</v>
      </c>
      <c r="B3626" s="109" t="s">
        <v>483</v>
      </c>
      <c r="C3626" s="109" t="str">
        <f>VLOOKUP(B3626,Nonpubs!$B$2:$D$193,3,FALSE)</f>
        <v xml:space="preserve">K-8                                                                                                                                                                                                                                                                                                                                                                                                                                                                                                                                                                                                                                                                                                                                                                                                                                                                                                                                                                                                                                                                                                                                                                                                                                                                                                                                                                                                                                                                                                                                                                                                                                                                                                                                                                                                                                                                                                                                                                                                                                                                             </v>
      </c>
      <c r="D3626" s="109" t="str">
        <f>VLOOKUP(B3626,Nonpubs!$B$2:$D$193,2,FALSE)</f>
        <v xml:space="preserve">Barberton City                                              </v>
      </c>
      <c r="E3626" s="109" t="s">
        <v>742</v>
      </c>
      <c r="F3626" s="109" t="s">
        <v>880</v>
      </c>
      <c r="G3626" s="109" t="s">
        <v>1196</v>
      </c>
      <c r="H3626" s="109" t="s">
        <v>1163</v>
      </c>
      <c r="I3626" s="109" t="s">
        <v>1456</v>
      </c>
    </row>
    <row r="3627" spans="1:9">
      <c r="A3627" s="109" t="s">
        <v>484</v>
      </c>
      <c r="B3627" s="109" t="s">
        <v>483</v>
      </c>
      <c r="C3627" s="109" t="str">
        <f>VLOOKUP(B3627,Nonpubs!$B$2:$D$193,3,FALSE)</f>
        <v xml:space="preserve">K-8                                                                                                                                                                                                                                                                                                                                                                                                                                                                                                                                                                                                                                                                                                                                                                                                                                                                                                                                                                                                                                                                                                                                                                                                                                                                                                                                                                                                                                                                                                                                                                                                                                                                                                                                                                                                                                                                                                                                                                                                                                                                             </v>
      </c>
      <c r="D3627" s="109" t="str">
        <f>VLOOKUP(B3627,Nonpubs!$B$2:$D$193,2,FALSE)</f>
        <v xml:space="preserve">Barberton City                                              </v>
      </c>
      <c r="E3627" s="109" t="s">
        <v>744</v>
      </c>
      <c r="F3627" s="109" t="s">
        <v>880</v>
      </c>
      <c r="G3627" s="109" t="s">
        <v>1196</v>
      </c>
      <c r="H3627" s="109" t="s">
        <v>1163</v>
      </c>
      <c r="I3627" s="109" t="s">
        <v>1456</v>
      </c>
    </row>
    <row r="3628" spans="1:9">
      <c r="A3628" s="109" t="s">
        <v>484</v>
      </c>
      <c r="B3628" s="109" t="s">
        <v>483</v>
      </c>
      <c r="C3628" s="109" t="str">
        <f>VLOOKUP(B3628,Nonpubs!$B$2:$D$193,3,FALSE)</f>
        <v xml:space="preserve">K-8                                                                                                                                                                                                                                                                                                                                                                                                                                                                                                                                                                                                                                                                                                                                                                                                                                                                                                                                                                                                                                                                                                                                                                                                                                                                                                                                                                                                                                                                                                                                                                                                                                                                                                                                                                                                                                                                                                                                                                                                                                                                             </v>
      </c>
      <c r="D3628" s="109" t="str">
        <f>VLOOKUP(B3628,Nonpubs!$B$2:$D$193,2,FALSE)</f>
        <v xml:space="preserve">Barberton City                                              </v>
      </c>
      <c r="E3628" s="109" t="s">
        <v>743</v>
      </c>
      <c r="F3628" s="109" t="s">
        <v>880</v>
      </c>
      <c r="G3628" s="109" t="s">
        <v>1196</v>
      </c>
      <c r="H3628" s="109" t="s">
        <v>1163</v>
      </c>
      <c r="I3628" s="109" t="s">
        <v>1456</v>
      </c>
    </row>
    <row r="3629" spans="1:9">
      <c r="A3629" s="109" t="s">
        <v>484</v>
      </c>
      <c r="B3629" s="109" t="s">
        <v>483</v>
      </c>
      <c r="C3629" s="109" t="str">
        <f>VLOOKUP(B3629,Nonpubs!$B$2:$D$193,3,FALSE)</f>
        <v xml:space="preserve">K-8                                                                                                                                                                                                                                                                                                                                                                                                                                                                                                                                                                                                                                                                                                                                                                                                                                                                                                                                                                                                                                                                                                                                                                                                                                                                                                                                                                                                                                                                                                                                                                                                                                                                                                                                                                                                                                                                                                                                                                                                                                                                             </v>
      </c>
      <c r="D3629" s="109" t="str">
        <f>VLOOKUP(B3629,Nonpubs!$B$2:$D$193,2,FALSE)</f>
        <v xml:space="preserve">Barberton City                                              </v>
      </c>
      <c r="E3629" s="109" t="s">
        <v>743</v>
      </c>
      <c r="F3629" s="109" t="s">
        <v>1482</v>
      </c>
      <c r="G3629" s="109" t="s">
        <v>1482</v>
      </c>
      <c r="H3629" s="109" t="s">
        <v>1482</v>
      </c>
      <c r="I3629" s="109" t="s">
        <v>1482</v>
      </c>
    </row>
    <row r="3630" spans="1:9">
      <c r="A3630" s="109" t="s">
        <v>484</v>
      </c>
      <c r="B3630" s="109" t="s">
        <v>483</v>
      </c>
      <c r="C3630" s="109" t="str">
        <f>VLOOKUP(B3630,Nonpubs!$B$2:$D$193,3,FALSE)</f>
        <v xml:space="preserve">K-8                                                                                                                                                                                                                                                                                                                                                                                                                                                                                                                                                                                                                                                                                                                                                                                                                                                                                                                                                                                                                                                                                                                                                                                                                                                                                                                                                                                                                                                                                                                                                                                                                                                                                                                                                                                                                                                                                                                                                                                                                                                                             </v>
      </c>
      <c r="D3630" s="109" t="str">
        <f>VLOOKUP(B3630,Nonpubs!$B$2:$D$193,2,FALSE)</f>
        <v xml:space="preserve">Barberton City                                              </v>
      </c>
      <c r="E3630" s="109" t="s">
        <v>739</v>
      </c>
      <c r="F3630" s="109" t="s">
        <v>3023</v>
      </c>
      <c r="G3630" s="109" t="s">
        <v>3024</v>
      </c>
      <c r="H3630" s="109" t="s">
        <v>796</v>
      </c>
      <c r="I3630" s="109" t="s">
        <v>1456</v>
      </c>
    </row>
    <row r="3631" spans="1:9">
      <c r="A3631" s="109" t="s">
        <v>484</v>
      </c>
      <c r="B3631" s="109" t="s">
        <v>483</v>
      </c>
      <c r="C3631" s="109" t="str">
        <f>VLOOKUP(B3631,Nonpubs!$B$2:$D$193,3,FALSE)</f>
        <v xml:space="preserve">K-8                                                                                                                                                                                                                                                                                                                                                                                                                                                                                                                                                                                                                                                                                                                                                                                                                                                                                                                                                                                                                                                                                                                                                                                                                                                                                                                                                                                                                                                                                                                                                                                                                                                                                                                                                                                                                                                                                                                                                                                                                                                                             </v>
      </c>
      <c r="D3631" s="109" t="str">
        <f>VLOOKUP(B3631,Nonpubs!$B$2:$D$193,2,FALSE)</f>
        <v xml:space="preserve">Barberton City                                              </v>
      </c>
      <c r="E3631" s="109" t="s">
        <v>740</v>
      </c>
      <c r="F3631" s="109" t="s">
        <v>3023</v>
      </c>
      <c r="G3631" s="109" t="s">
        <v>3024</v>
      </c>
      <c r="H3631" s="109" t="s">
        <v>796</v>
      </c>
      <c r="I3631" s="109" t="s">
        <v>1456</v>
      </c>
    </row>
    <row r="3632" spans="1:9">
      <c r="A3632" s="109" t="s">
        <v>484</v>
      </c>
      <c r="B3632" s="109" t="s">
        <v>483</v>
      </c>
      <c r="C3632" s="109" t="str">
        <f>VLOOKUP(B3632,Nonpubs!$B$2:$D$193,3,FALSE)</f>
        <v xml:space="preserve">K-8                                                                                                                                                                                                                                                                                                                                                                                                                                                                                                                                                                                                                                                                                                                                                                                                                                                                                                                                                                                                                                                                                                                                                                                                                                                                                                                                                                                                                                                                                                                                                                                                                                                                                                                                                                                                                                                                                                                                                                                                                                                                             </v>
      </c>
      <c r="D3632" s="109" t="str">
        <f>VLOOKUP(B3632,Nonpubs!$B$2:$D$193,2,FALSE)</f>
        <v xml:space="preserve">Barberton City                                              </v>
      </c>
      <c r="E3632" s="109" t="s">
        <v>741</v>
      </c>
      <c r="F3632" s="109" t="s">
        <v>3023</v>
      </c>
      <c r="G3632" s="109" t="s">
        <v>3024</v>
      </c>
      <c r="H3632" s="109" t="s">
        <v>796</v>
      </c>
      <c r="I3632" s="109" t="s">
        <v>1456</v>
      </c>
    </row>
    <row r="3633" spans="1:9">
      <c r="A3633" s="109" t="s">
        <v>484</v>
      </c>
      <c r="B3633" s="109" t="s">
        <v>483</v>
      </c>
      <c r="C3633" s="109" t="str">
        <f>VLOOKUP(B3633,Nonpubs!$B$2:$D$193,3,FALSE)</f>
        <v xml:space="preserve">K-8                                                                                                                                                                                                                                                                                                                                                                                                                                                                                                                                                                                                                                                                                                                                                                                                                                                                                                                                                                                                                                                                                                                                                                                                                                                                                                                                                                                                                                                                                                                                                                                                                                                                                                                                                                                                                                                                                                                                                                                                                                                                             </v>
      </c>
      <c r="D3633" s="109" t="str">
        <f>VLOOKUP(B3633,Nonpubs!$B$2:$D$193,2,FALSE)</f>
        <v xml:space="preserve">Barberton City                                              </v>
      </c>
      <c r="E3633" s="109" t="s">
        <v>741</v>
      </c>
      <c r="F3633" s="109" t="s">
        <v>890</v>
      </c>
      <c r="G3633" s="109" t="s">
        <v>1207</v>
      </c>
      <c r="H3633" s="109" t="s">
        <v>796</v>
      </c>
      <c r="I3633" s="109" t="s">
        <v>1455</v>
      </c>
    </row>
    <row r="3634" spans="1:9">
      <c r="A3634" s="109" t="s">
        <v>484</v>
      </c>
      <c r="B3634" s="109" t="s">
        <v>483</v>
      </c>
      <c r="C3634" s="109" t="str">
        <f>VLOOKUP(B3634,Nonpubs!$B$2:$D$193,3,FALSE)</f>
        <v xml:space="preserve">K-8                                                                                                                                                                                                                                                                                                                                                                                                                                                                                                                                                                                                                                                                                                                                                                                                                                                                                                                                                                                                                                                                                                                                                                                                                                                                                                                                                                                                                                                                                                                                                                                                                                                                                                                                                                                                                                                                                                                                                                                                                                                                             </v>
      </c>
      <c r="D3634" s="109" t="str">
        <f>VLOOKUP(B3634,Nonpubs!$B$2:$D$193,2,FALSE)</f>
        <v xml:space="preserve">Barberton City                                              </v>
      </c>
      <c r="E3634" s="109" t="s">
        <v>743</v>
      </c>
      <c r="F3634" s="109" t="s">
        <v>890</v>
      </c>
      <c r="G3634" s="109" t="s">
        <v>1207</v>
      </c>
      <c r="H3634" s="109" t="s">
        <v>796</v>
      </c>
      <c r="I3634" s="109" t="s">
        <v>1455</v>
      </c>
    </row>
    <row r="3635" spans="1:9">
      <c r="A3635" s="109" t="s">
        <v>484</v>
      </c>
      <c r="B3635" s="109" t="s">
        <v>483</v>
      </c>
      <c r="C3635" s="109" t="str">
        <f>VLOOKUP(B3635,Nonpubs!$B$2:$D$193,3,FALSE)</f>
        <v xml:space="preserve">K-8                                                                                                                                                                                                                                                                                                                                                                                                                                                                                                                                                                                                                                                                                                                                                                                                                                                                                                                                                                                                                                                                                                                                                                                                                                                                                                                                                                                                                                                                                                                                                                                                                                                                                                                                                                                                                                                                                                                                                                                                                                                                             </v>
      </c>
      <c r="D3635" s="109" t="str">
        <f>VLOOKUP(B3635,Nonpubs!$B$2:$D$193,2,FALSE)</f>
        <v xml:space="preserve">Barberton City                                              </v>
      </c>
      <c r="E3635" s="109" t="s">
        <v>739</v>
      </c>
      <c r="F3635" s="109" t="s">
        <v>999</v>
      </c>
      <c r="G3635" s="109" t="s">
        <v>1322</v>
      </c>
      <c r="H3635" s="109" t="s">
        <v>796</v>
      </c>
      <c r="I3635" s="109" t="s">
        <v>1456</v>
      </c>
    </row>
    <row r="3636" spans="1:9">
      <c r="A3636" s="109" t="s">
        <v>484</v>
      </c>
      <c r="B3636" s="109" t="s">
        <v>483</v>
      </c>
      <c r="C3636" s="109" t="str">
        <f>VLOOKUP(B3636,Nonpubs!$B$2:$D$193,3,FALSE)</f>
        <v xml:space="preserve">K-8                                                                                                                                                                                                                                                                                                                                                                                                                                                                                                                                                                                                                                                                                                                                                                                                                                                                                                                                                                                                                                                                                                                                                                                                                                                                                                                                                                                                                                                                                                                                                                                                                                                                                                                                                                                                                                                                                                                                                                                                                                                                             </v>
      </c>
      <c r="D3636" s="109" t="str">
        <f>VLOOKUP(B3636,Nonpubs!$B$2:$D$193,2,FALSE)</f>
        <v xml:space="preserve">Barberton City                                              </v>
      </c>
      <c r="E3636" s="109" t="s">
        <v>740</v>
      </c>
      <c r="F3636" s="109" t="s">
        <v>999</v>
      </c>
      <c r="G3636" s="109" t="s">
        <v>1322</v>
      </c>
      <c r="H3636" s="109" t="s">
        <v>796</v>
      </c>
      <c r="I3636" s="109" t="s">
        <v>1456</v>
      </c>
    </row>
    <row r="3637" spans="1:9">
      <c r="A3637" s="109" t="s">
        <v>484</v>
      </c>
      <c r="B3637" s="109" t="s">
        <v>483</v>
      </c>
      <c r="C3637" s="109" t="str">
        <f>VLOOKUP(B3637,Nonpubs!$B$2:$D$193,3,FALSE)</f>
        <v xml:space="preserve">K-8                                                                                                                                                                                                                                                                                                                                                                                                                                                                                                                                                                                                                                                                                                                                                                                                                                                                                                                                                                                                                                                                                                                                                                                                                                                                                                                                                                                                                                                                                                                                                                                                                                                                                                                                                                                                                                                                                                                                                                                                                                                                             </v>
      </c>
      <c r="D3637" s="109" t="str">
        <f>VLOOKUP(B3637,Nonpubs!$B$2:$D$193,2,FALSE)</f>
        <v xml:space="preserve">Barberton City                                              </v>
      </c>
      <c r="E3637" s="109" t="s">
        <v>741</v>
      </c>
      <c r="F3637" s="109" t="s">
        <v>999</v>
      </c>
      <c r="G3637" s="109" t="s">
        <v>1322</v>
      </c>
      <c r="H3637" s="109" t="s">
        <v>796</v>
      </c>
      <c r="I3637" s="109" t="s">
        <v>1456</v>
      </c>
    </row>
    <row r="3638" spans="1:9">
      <c r="A3638" s="109" t="s">
        <v>484</v>
      </c>
      <c r="B3638" s="109" t="s">
        <v>483</v>
      </c>
      <c r="C3638" s="109" t="str">
        <f>VLOOKUP(B3638,Nonpubs!$B$2:$D$193,3,FALSE)</f>
        <v xml:space="preserve">K-8                                                                                                                                                                                                                                                                                                                                                                                                                                                                                                                                                                                                                                                                                                                                                                                                                                                                                                                                                                                                                                                                                                                                                                                                                                                                                                                                                                                                                                                                                                                                                                                                                                                                                                                                                                                                                                                                                                                                                                                                                                                                             </v>
      </c>
      <c r="D3638" s="109" t="str">
        <f>VLOOKUP(B3638,Nonpubs!$B$2:$D$193,2,FALSE)</f>
        <v xml:space="preserve">Barberton City                                              </v>
      </c>
      <c r="E3638" s="109" t="s">
        <v>742</v>
      </c>
      <c r="F3638" s="109" t="s">
        <v>999</v>
      </c>
      <c r="G3638" s="109" t="s">
        <v>1322</v>
      </c>
      <c r="H3638" s="109" t="s">
        <v>796</v>
      </c>
      <c r="I3638" s="109" t="s">
        <v>1456</v>
      </c>
    </row>
    <row r="3639" spans="1:9">
      <c r="A3639" s="109" t="s">
        <v>484</v>
      </c>
      <c r="B3639" s="109" t="s">
        <v>483</v>
      </c>
      <c r="C3639" s="109" t="str">
        <f>VLOOKUP(B3639,Nonpubs!$B$2:$D$193,3,FALSE)</f>
        <v xml:space="preserve">K-8                                                                                                                                                                                                                                                                                                                                                                                                                                                                                                                                                                                                                                                                                                                                                                                                                                                                                                                                                                                                                                                                                                                                                                                                                                                                                                                                                                                                                                                                                                                                                                                                                                                                                                                                                                                                                                                                                                                                                                                                                                                                             </v>
      </c>
      <c r="D3639" s="109" t="str">
        <f>VLOOKUP(B3639,Nonpubs!$B$2:$D$193,2,FALSE)</f>
        <v xml:space="preserve">Barberton City                                              </v>
      </c>
      <c r="E3639" s="109" t="s">
        <v>744</v>
      </c>
      <c r="F3639" s="109" t="s">
        <v>999</v>
      </c>
      <c r="G3639" s="109" t="s">
        <v>1322</v>
      </c>
      <c r="H3639" s="109" t="s">
        <v>796</v>
      </c>
      <c r="I3639" s="109" t="s">
        <v>1456</v>
      </c>
    </row>
    <row r="3640" spans="1:9">
      <c r="A3640" s="109" t="s">
        <v>486</v>
      </c>
      <c r="B3640" s="109" t="s">
        <v>485</v>
      </c>
      <c r="C3640" s="109" t="str">
        <f>VLOOKUP(B3640,Nonpubs!$B$2:$D$193,3,FALSE)</f>
        <v xml:space="preserve">K-8                                                                                                                                                                                                                                                                                                                                                                                                                                                                                                                                                                                                                                                                                                                                                                                                                                                                                                                                                                                                                                                                                                                                                                                                                                                                                                                                                                                                                                                                                                                                                                                                                                                                                                                                                                                                                                                                                                                                                                                                                                                                             </v>
      </c>
      <c r="D3640" s="109" t="str">
        <f>VLOOKUP(B3640,Nonpubs!$B$2:$D$193,2,FALSE)</f>
        <v xml:space="preserve">Garfield Heights City Schools                               </v>
      </c>
      <c r="E3640" s="109" t="s">
        <v>740</v>
      </c>
      <c r="F3640" s="109" t="s">
        <v>1022</v>
      </c>
      <c r="G3640" s="109" t="s">
        <v>1346</v>
      </c>
      <c r="H3640" s="109" t="s">
        <v>1347</v>
      </c>
      <c r="I3640" s="109" t="s">
        <v>1456</v>
      </c>
    </row>
    <row r="3641" spans="1:9">
      <c r="A3641" s="109" t="s">
        <v>486</v>
      </c>
      <c r="B3641" s="109" t="s">
        <v>485</v>
      </c>
      <c r="C3641" s="109" t="str">
        <f>VLOOKUP(B3641,Nonpubs!$B$2:$D$193,3,FALSE)</f>
        <v xml:space="preserve">K-8                                                                                                                                                                                                                                                                                                                                                                                                                                                                                                                                                                                                                                                                                                                                                                                                                                                                                                                                                                                                                                                                                                                                                                                                                                                                                                                                                                                                                                                                                                                                                                                                                                                                                                                                                                                                                                                                                                                                                                                                                                                                             </v>
      </c>
      <c r="D3641" s="109" t="str">
        <f>VLOOKUP(B3641,Nonpubs!$B$2:$D$193,2,FALSE)</f>
        <v xml:space="preserve">Garfield Heights City Schools                               </v>
      </c>
      <c r="E3641" s="109" t="s">
        <v>741</v>
      </c>
      <c r="F3641" s="109" t="s">
        <v>1022</v>
      </c>
      <c r="G3641" s="109" t="s">
        <v>1346</v>
      </c>
      <c r="H3641" s="109" t="s">
        <v>1347</v>
      </c>
      <c r="I3641" s="109" t="s">
        <v>1456</v>
      </c>
    </row>
    <row r="3642" spans="1:9">
      <c r="A3642" s="109" t="s">
        <v>486</v>
      </c>
      <c r="B3642" s="109" t="s">
        <v>485</v>
      </c>
      <c r="C3642" s="109" t="str">
        <f>VLOOKUP(B3642,Nonpubs!$B$2:$D$193,3,FALSE)</f>
        <v xml:space="preserve">K-8                                                                                                                                                                                                                                                                                                                                                                                                                                                                                                                                                                                                                                                                                                                                                                                                                                                                                                                                                                                                                                                                                                                                                                                                                                                                                                                                                                                                                                                                                                                                                                                                                                                                                                                                                                                                                                                                                                                                                                                                                                                                             </v>
      </c>
      <c r="D3642" s="109" t="str">
        <f>VLOOKUP(B3642,Nonpubs!$B$2:$D$193,2,FALSE)</f>
        <v xml:space="preserve">Garfield Heights City Schools                               </v>
      </c>
      <c r="E3642" s="109" t="s">
        <v>742</v>
      </c>
      <c r="F3642" s="109" t="s">
        <v>1022</v>
      </c>
      <c r="G3642" s="109" t="s">
        <v>1346</v>
      </c>
      <c r="H3642" s="109" t="s">
        <v>1347</v>
      </c>
      <c r="I3642" s="109" t="s">
        <v>1456</v>
      </c>
    </row>
    <row r="3643" spans="1:9">
      <c r="A3643" s="109" t="s">
        <v>486</v>
      </c>
      <c r="B3643" s="109" t="s">
        <v>485</v>
      </c>
      <c r="C3643" s="109" t="str">
        <f>VLOOKUP(B3643,Nonpubs!$B$2:$D$193,3,FALSE)</f>
        <v xml:space="preserve">K-8                                                                                                                                                                                                                                                                                                                                                                                                                                                                                                                                                                                                                                                                                                                                                                                                                                                                                                                                                                                                                                                                                                                                                                                                                                                                                                                                                                                                                                                                                                                                                                                                                                                                                                                                                                                                                                                                                                                                                                                                                                                                             </v>
      </c>
      <c r="D3643" s="109" t="str">
        <f>VLOOKUP(B3643,Nonpubs!$B$2:$D$193,2,FALSE)</f>
        <v xml:space="preserve">Garfield Heights City Schools                               </v>
      </c>
      <c r="E3643" s="109" t="s">
        <v>744</v>
      </c>
      <c r="F3643" s="109" t="s">
        <v>1022</v>
      </c>
      <c r="G3643" s="109" t="s">
        <v>1346</v>
      </c>
      <c r="H3643" s="109" t="s">
        <v>1347</v>
      </c>
      <c r="I3643" s="109" t="s">
        <v>1456</v>
      </c>
    </row>
    <row r="3644" spans="1:9">
      <c r="A3644" s="109" t="s">
        <v>486</v>
      </c>
      <c r="B3644" s="109" t="s">
        <v>485</v>
      </c>
      <c r="C3644" s="109" t="str">
        <f>VLOOKUP(B3644,Nonpubs!$B$2:$D$193,3,FALSE)</f>
        <v xml:space="preserve">K-8                                                                                                                                                                                                                                                                                                                                                                                                                                                                                                                                                                                                                                                                                                                                                                                                                                                                                                                                                                                                                                                                                                                                                                                                                                                                                                                                                                                                                                                                                                                                                                                                                                                                                                                                                                                                                                                                                                                                                                                                                                                                             </v>
      </c>
      <c r="D3644" s="109" t="str">
        <f>VLOOKUP(B3644,Nonpubs!$B$2:$D$193,2,FALSE)</f>
        <v xml:space="preserve">Garfield Heights City Schools                               </v>
      </c>
      <c r="E3644" s="109" t="s">
        <v>743</v>
      </c>
      <c r="F3644" s="109" t="s">
        <v>1022</v>
      </c>
      <c r="G3644" s="109" t="s">
        <v>1346</v>
      </c>
      <c r="H3644" s="109" t="s">
        <v>1347</v>
      </c>
      <c r="I3644" s="109" t="s">
        <v>1456</v>
      </c>
    </row>
    <row r="3645" spans="1:9">
      <c r="A3645" s="109" t="s">
        <v>486</v>
      </c>
      <c r="B3645" s="109" t="s">
        <v>485</v>
      </c>
      <c r="C3645" s="109" t="str">
        <f>VLOOKUP(B3645,Nonpubs!$B$2:$D$193,3,FALSE)</f>
        <v xml:space="preserve">K-8                                                                                                                                                                                                                                                                                                                                                                                                                                                                                                                                                                                                                                                                                                                                                                                                                                                                                                                                                                                                                                                                                                                                                                                                                                                                                                                                                                                                                                                                                                                                                                                                                                                                                                                                                                                                                                                                                                                                                                                                                                                                             </v>
      </c>
      <c r="D3645" s="109" t="str">
        <f>VLOOKUP(B3645,Nonpubs!$B$2:$D$193,2,FALSE)</f>
        <v xml:space="preserve">Garfield Heights City Schools                               </v>
      </c>
      <c r="E3645" s="109" t="s">
        <v>740</v>
      </c>
      <c r="F3645" s="109" t="s">
        <v>2995</v>
      </c>
      <c r="G3645" s="109" t="s">
        <v>2996</v>
      </c>
      <c r="H3645" s="109" t="s">
        <v>2997</v>
      </c>
      <c r="I3645" s="109" t="s">
        <v>1456</v>
      </c>
    </row>
    <row r="3646" spans="1:9">
      <c r="A3646" s="109" t="s">
        <v>486</v>
      </c>
      <c r="B3646" s="109" t="s">
        <v>487</v>
      </c>
      <c r="C3646" s="109" t="str">
        <f>VLOOKUP(B3646,Nonpubs!$B$2:$D$193,3,FALSE)</f>
        <v xml:space="preserve">P,K-8                                                                                                                                                                                                                                                                                                                                                                                                                                                                                                                                                                                                                                                                                                                                                                                                                                                                                                                                                                                                                                                                                                                                                                                                                                                                                                                                                                                                                                                                                                                                                                                                                                                                                                                                                                                                                                                                                                                                                                                                                                                                           </v>
      </c>
      <c r="D3646" s="109" t="str">
        <f>VLOOKUP(B3646,Nonpubs!$B$2:$D$193,2,FALSE)</f>
        <v xml:space="preserve">Toledo City                                                 </v>
      </c>
      <c r="E3646" s="109" t="s">
        <v>744</v>
      </c>
      <c r="F3646" s="109" t="s">
        <v>942</v>
      </c>
      <c r="G3646" s="109" t="s">
        <v>1260</v>
      </c>
      <c r="H3646" s="109" t="s">
        <v>796</v>
      </c>
      <c r="I3646" s="109" t="s">
        <v>1455</v>
      </c>
    </row>
    <row r="3647" spans="1:9">
      <c r="A3647" s="109" t="s">
        <v>486</v>
      </c>
      <c r="B3647" s="109" t="s">
        <v>487</v>
      </c>
      <c r="C3647" s="109" t="str">
        <f>VLOOKUP(B3647,Nonpubs!$B$2:$D$193,3,FALSE)</f>
        <v xml:space="preserve">P,K-8                                                                                                                                                                                                                                                                                                                                                                                                                                                                                                                                                                                                                                                                                                                                                                                                                                                                                                                                                                                                                                                                                                                                                                                                                                                                                                                                                                                                                                                                                                                                                                                                                                                                                                                                                                                                                                                                                                                                                                                                                                                                           </v>
      </c>
      <c r="D3647" s="109" t="str">
        <f>VLOOKUP(B3647,Nonpubs!$B$2:$D$193,2,FALSE)</f>
        <v xml:space="preserve">Toledo City                                                 </v>
      </c>
      <c r="E3647" s="109" t="s">
        <v>739</v>
      </c>
      <c r="F3647" s="109" t="s">
        <v>947</v>
      </c>
      <c r="G3647" s="109" t="s">
        <v>1265</v>
      </c>
      <c r="H3647" s="109" t="s">
        <v>790</v>
      </c>
      <c r="I3647" s="109" t="s">
        <v>1456</v>
      </c>
    </row>
    <row r="3648" spans="1:9">
      <c r="A3648" s="109" t="s">
        <v>486</v>
      </c>
      <c r="B3648" s="109" t="s">
        <v>487</v>
      </c>
      <c r="C3648" s="109" t="str">
        <f>VLOOKUP(B3648,Nonpubs!$B$2:$D$193,3,FALSE)</f>
        <v xml:space="preserve">P,K-8                                                                                                                                                                                                                                                                                                                                                                                                                                                                                                                                                                                                                                                                                                                                                                                                                                                                                                                                                                                                                                                                                                                                                                                                                                                                                                                                                                                                                                                                                                                                                                                                                                                                                                                                                                                                                                                                                                                                                                                                                                                                           </v>
      </c>
      <c r="D3648" s="109" t="str">
        <f>VLOOKUP(B3648,Nonpubs!$B$2:$D$193,2,FALSE)</f>
        <v xml:space="preserve">Toledo City                                                 </v>
      </c>
      <c r="E3648" s="109" t="s">
        <v>740</v>
      </c>
      <c r="F3648" s="109" t="s">
        <v>947</v>
      </c>
      <c r="G3648" s="109" t="s">
        <v>1265</v>
      </c>
      <c r="H3648" s="109" t="s">
        <v>790</v>
      </c>
      <c r="I3648" s="109" t="s">
        <v>1456</v>
      </c>
    </row>
    <row r="3649" spans="1:9">
      <c r="A3649" s="109" t="s">
        <v>486</v>
      </c>
      <c r="B3649" s="109" t="s">
        <v>487</v>
      </c>
      <c r="C3649" s="109" t="str">
        <f>VLOOKUP(B3649,Nonpubs!$B$2:$D$193,3,FALSE)</f>
        <v xml:space="preserve">P,K-8                                                                                                                                                                                                                                                                                                                                                                                                                                                                                                                                                                                                                                                                                                                                                                                                                                                                                                                                                                                                                                                                                                                                                                                                                                                                                                                                                                                                                                                                                                                                                                                                                                                                                                                                                                                                                                                                                                                                                                                                                                                                           </v>
      </c>
      <c r="D3649" s="109" t="str">
        <f>VLOOKUP(B3649,Nonpubs!$B$2:$D$193,2,FALSE)</f>
        <v xml:space="preserve">Toledo City                                                 </v>
      </c>
      <c r="E3649" s="109" t="s">
        <v>741</v>
      </c>
      <c r="F3649" s="109" t="s">
        <v>947</v>
      </c>
      <c r="G3649" s="109" t="s">
        <v>1265</v>
      </c>
      <c r="H3649" s="109" t="s">
        <v>790</v>
      </c>
      <c r="I3649" s="109" t="s">
        <v>1456</v>
      </c>
    </row>
    <row r="3650" spans="1:9">
      <c r="A3650" s="109" t="s">
        <v>486</v>
      </c>
      <c r="B3650" s="109" t="s">
        <v>487</v>
      </c>
      <c r="C3650" s="109" t="str">
        <f>VLOOKUP(B3650,Nonpubs!$B$2:$D$193,3,FALSE)</f>
        <v xml:space="preserve">P,K-8                                                                                                                                                                                                                                                                                                                                                                                                                                                                                                                                                                                                                                                                                                                                                                                                                                                                                                                                                                                                                                                                                                                                                                                                                                                                                                                                                                                                                                                                                                                                                                                                                                                                                                                                                                                                                                                                                                                                                                                                                                                                           </v>
      </c>
      <c r="D3650" s="109" t="str">
        <f>VLOOKUP(B3650,Nonpubs!$B$2:$D$193,2,FALSE)</f>
        <v xml:space="preserve">Toledo City                                                 </v>
      </c>
      <c r="E3650" s="109" t="s">
        <v>744</v>
      </c>
      <c r="F3650" s="109" t="s">
        <v>947</v>
      </c>
      <c r="G3650" s="109" t="s">
        <v>1265</v>
      </c>
      <c r="H3650" s="109" t="s">
        <v>790</v>
      </c>
      <c r="I3650" s="109" t="s">
        <v>1456</v>
      </c>
    </row>
    <row r="3651" spans="1:9">
      <c r="A3651" s="109" t="s">
        <v>486</v>
      </c>
      <c r="B3651" s="109" t="s">
        <v>487</v>
      </c>
      <c r="C3651" s="109" t="str">
        <f>VLOOKUP(B3651,Nonpubs!$B$2:$D$193,3,FALSE)</f>
        <v xml:space="preserve">P,K-8                                                                                                                                                                                                                                                                                                                                                                                                                                                                                                                                                                                                                                                                                                                                                                                                                                                                                                                                                                                                                                                                                                                                                                                                                                                                                                                                                                                                                                                                                                                                                                                                                                                                                                                                                                                                                                                                                                                                                                                                                                                                           </v>
      </c>
      <c r="D3651" s="109" t="str">
        <f>VLOOKUP(B3651,Nonpubs!$B$2:$D$193,2,FALSE)</f>
        <v xml:space="preserve">Toledo City                                                 </v>
      </c>
      <c r="E3651" s="109" t="s">
        <v>742</v>
      </c>
      <c r="F3651" s="109" t="s">
        <v>937</v>
      </c>
      <c r="G3651" s="109" t="s">
        <v>1255</v>
      </c>
      <c r="H3651" s="109" t="s">
        <v>791</v>
      </c>
      <c r="I3651" s="109" t="s">
        <v>1455</v>
      </c>
    </row>
    <row r="3652" spans="1:9">
      <c r="A3652" s="109" t="s">
        <v>486</v>
      </c>
      <c r="B3652" s="109" t="s">
        <v>485</v>
      </c>
      <c r="C3652" s="109" t="str">
        <f>VLOOKUP(B3652,Nonpubs!$B$2:$D$193,3,FALSE)</f>
        <v xml:space="preserve">K-8                                                                                                                                                                                                                                                                                                                                                                                                                                                                                                                                                                                                                                                                                                                                                                                                                                                                                                                                                                                                                                                                                                                                                                                                                                                                                                                                                                                                                                                                                                                                                                                                                                                                                                                                                                                                                                                                                                                                                                                                                                                                             </v>
      </c>
      <c r="D3652" s="109" t="str">
        <f>VLOOKUP(B3652,Nonpubs!$B$2:$D$193,2,FALSE)</f>
        <v xml:space="preserve">Garfield Heights City Schools                               </v>
      </c>
      <c r="E3652" s="109" t="s">
        <v>739</v>
      </c>
      <c r="F3652" s="109" t="s">
        <v>919</v>
      </c>
      <c r="G3652" s="109" t="s">
        <v>1237</v>
      </c>
      <c r="H3652" s="109" t="s">
        <v>796</v>
      </c>
      <c r="I3652" s="109" t="s">
        <v>1456</v>
      </c>
    </row>
    <row r="3653" spans="1:9">
      <c r="A3653" s="109" t="s">
        <v>486</v>
      </c>
      <c r="B3653" s="109" t="s">
        <v>485</v>
      </c>
      <c r="C3653" s="109" t="str">
        <f>VLOOKUP(B3653,Nonpubs!$B$2:$D$193,3,FALSE)</f>
        <v xml:space="preserve">K-8                                                                                                                                                                                                                                                                                                                                                                                                                                                                                                                                                                                                                                                                                                                                                                                                                                                                                                                                                                                                                                                                                                                                                                                                                                                                                                                                                                                                                                                                                                                                                                                                                                                                                                                                                                                                                                                                                                                                                                                                                                                                             </v>
      </c>
      <c r="D3653" s="109" t="str">
        <f>VLOOKUP(B3653,Nonpubs!$B$2:$D$193,2,FALSE)</f>
        <v xml:space="preserve">Garfield Heights City Schools                               </v>
      </c>
      <c r="E3653" s="109" t="s">
        <v>740</v>
      </c>
      <c r="F3653" s="109" t="s">
        <v>919</v>
      </c>
      <c r="G3653" s="109" t="s">
        <v>1237</v>
      </c>
      <c r="H3653" s="109" t="s">
        <v>796</v>
      </c>
      <c r="I3653" s="109" t="s">
        <v>1456</v>
      </c>
    </row>
    <row r="3654" spans="1:9">
      <c r="A3654" s="109" t="s">
        <v>486</v>
      </c>
      <c r="B3654" s="109" t="s">
        <v>485</v>
      </c>
      <c r="C3654" s="109" t="str">
        <f>VLOOKUP(B3654,Nonpubs!$B$2:$D$193,3,FALSE)</f>
        <v xml:space="preserve">K-8                                                                                                                                                                                                                                                                                                                                                                                                                                                                                                                                                                                                                                                                                                                                                                                                                                                                                                                                                                                                                                                                                                                                                                                                                                                                                                                                                                                                                                                                                                                                                                                                                                                                                                                                                                                                                                                                                                                                                                                                                                                                             </v>
      </c>
      <c r="D3654" s="109" t="str">
        <f>VLOOKUP(B3654,Nonpubs!$B$2:$D$193,2,FALSE)</f>
        <v xml:space="preserve">Garfield Heights City Schools                               </v>
      </c>
      <c r="E3654" s="109" t="s">
        <v>741</v>
      </c>
      <c r="F3654" s="109" t="s">
        <v>919</v>
      </c>
      <c r="G3654" s="109" t="s">
        <v>1237</v>
      </c>
      <c r="H3654" s="109" t="s">
        <v>796</v>
      </c>
      <c r="I3654" s="109" t="s">
        <v>1456</v>
      </c>
    </row>
    <row r="3655" spans="1:9">
      <c r="A3655" s="109" t="s">
        <v>486</v>
      </c>
      <c r="B3655" s="109" t="s">
        <v>485</v>
      </c>
      <c r="C3655" s="109" t="str">
        <f>VLOOKUP(B3655,Nonpubs!$B$2:$D$193,3,FALSE)</f>
        <v xml:space="preserve">K-8                                                                                                                                                                                                                                                                                                                                                                                                                                                                                                                                                                                                                                                                                                                                                                                                                                                                                                                                                                                                                                                                                                                                                                                                                                                                                                                                                                                                                                                                                                                                                                                                                                                                                                                                                                                                                                                                                                                                                                                                                                                                             </v>
      </c>
      <c r="D3655" s="109" t="str">
        <f>VLOOKUP(B3655,Nonpubs!$B$2:$D$193,2,FALSE)</f>
        <v xml:space="preserve">Garfield Heights City Schools                               </v>
      </c>
      <c r="E3655" s="109" t="s">
        <v>742</v>
      </c>
      <c r="F3655" s="109" t="s">
        <v>919</v>
      </c>
      <c r="G3655" s="109" t="s">
        <v>1237</v>
      </c>
      <c r="H3655" s="109" t="s">
        <v>796</v>
      </c>
      <c r="I3655" s="109" t="s">
        <v>1456</v>
      </c>
    </row>
    <row r="3656" spans="1:9">
      <c r="A3656" s="109" t="s">
        <v>486</v>
      </c>
      <c r="B3656" s="109" t="s">
        <v>485</v>
      </c>
      <c r="C3656" s="109" t="str">
        <f>VLOOKUP(B3656,Nonpubs!$B$2:$D$193,3,FALSE)</f>
        <v xml:space="preserve">K-8                                                                                                                                                                                                                                                                                                                                                                                                                                                                                                                                                                                                                                                                                                                                                                                                                                                                                                                                                                                                                                                                                                                                                                                                                                                                                                                                                                                                                                                                                                                                                                                                                                                                                                                                                                                                                                                                                                                                                                                                                                                                             </v>
      </c>
      <c r="D3656" s="109" t="str">
        <f>VLOOKUP(B3656,Nonpubs!$B$2:$D$193,2,FALSE)</f>
        <v xml:space="preserve">Garfield Heights City Schools                               </v>
      </c>
      <c r="E3656" s="109" t="s">
        <v>744</v>
      </c>
      <c r="F3656" s="109" t="s">
        <v>919</v>
      </c>
      <c r="G3656" s="109" t="s">
        <v>1237</v>
      </c>
      <c r="H3656" s="109" t="s">
        <v>796</v>
      </c>
      <c r="I3656" s="109" t="s">
        <v>1456</v>
      </c>
    </row>
    <row r="3657" spans="1:9">
      <c r="A3657" s="109" t="s">
        <v>486</v>
      </c>
      <c r="B3657" s="109" t="s">
        <v>487</v>
      </c>
      <c r="C3657" s="109" t="str">
        <f>VLOOKUP(B3657,Nonpubs!$B$2:$D$193,3,FALSE)</f>
        <v xml:space="preserve">P,K-8                                                                                                                                                                                                                                                                                                                                                                                                                                                                                                                                                                                                                                                                                                                                                                                                                                                                                                                                                                                                                                                                                                                                                                                                                                                                                                                                                                                                                                                                                                                                                                                                                                                                                                                                                                                                                                                                                                                                                                                                                                                                           </v>
      </c>
      <c r="D3657" s="109" t="str">
        <f>VLOOKUP(B3657,Nonpubs!$B$2:$D$193,2,FALSE)</f>
        <v xml:space="preserve">Toledo City                                                 </v>
      </c>
      <c r="E3657" s="109" t="s">
        <v>740</v>
      </c>
      <c r="F3657" s="109" t="s">
        <v>934</v>
      </c>
      <c r="G3657" s="109" t="s">
        <v>1252</v>
      </c>
      <c r="H3657" s="109" t="s">
        <v>790</v>
      </c>
      <c r="I3657" s="109" t="s">
        <v>1456</v>
      </c>
    </row>
    <row r="3658" spans="1:9">
      <c r="A3658" s="109" t="s">
        <v>486</v>
      </c>
      <c r="B3658" s="109" t="s">
        <v>487</v>
      </c>
      <c r="C3658" s="109" t="str">
        <f>VLOOKUP(B3658,Nonpubs!$B$2:$D$193,3,FALSE)</f>
        <v xml:space="preserve">P,K-8                                                                                                                                                                                                                                                                                                                                                                                                                                                                                                                                                                                                                                                                                                                                                                                                                                                                                                                                                                                                                                                                                                                                                                                                                                                                                                                                                                                                                                                                                                                                                                                                                                                                                                                                                                                                                                                                                                                                                                                                                                                                           </v>
      </c>
      <c r="D3658" s="109" t="str">
        <f>VLOOKUP(B3658,Nonpubs!$B$2:$D$193,2,FALSE)</f>
        <v xml:space="preserve">Toledo City                                                 </v>
      </c>
      <c r="E3658" s="109" t="s">
        <v>739</v>
      </c>
      <c r="F3658" s="109" t="s">
        <v>943</v>
      </c>
      <c r="G3658" s="109" t="s">
        <v>1261</v>
      </c>
      <c r="H3658" s="109" t="s">
        <v>790</v>
      </c>
      <c r="I3658" s="109" t="s">
        <v>1456</v>
      </c>
    </row>
    <row r="3659" spans="1:9">
      <c r="A3659" s="109" t="s">
        <v>486</v>
      </c>
      <c r="B3659" s="109" t="s">
        <v>487</v>
      </c>
      <c r="C3659" s="109" t="str">
        <f>VLOOKUP(B3659,Nonpubs!$B$2:$D$193,3,FALSE)</f>
        <v xml:space="preserve">P,K-8                                                                                                                                                                                                                                                                                                                                                                                                                                                                                                                                                                                                                                                                                                                                                                                                                                                                                                                                                                                                                                                                                                                                                                                                                                                                                                                                                                                                                                                                                                                                                                                                                                                                                                                                                                                                                                                                                                                                                                                                                                                                           </v>
      </c>
      <c r="D3659" s="109" t="str">
        <f>VLOOKUP(B3659,Nonpubs!$B$2:$D$193,2,FALSE)</f>
        <v xml:space="preserve">Toledo City                                                 </v>
      </c>
      <c r="E3659" s="109" t="s">
        <v>740</v>
      </c>
      <c r="F3659" s="109" t="s">
        <v>943</v>
      </c>
      <c r="G3659" s="109" t="s">
        <v>1261</v>
      </c>
      <c r="H3659" s="109" t="s">
        <v>790</v>
      </c>
      <c r="I3659" s="109" t="s">
        <v>1456</v>
      </c>
    </row>
    <row r="3660" spans="1:9">
      <c r="A3660" s="109" t="s">
        <v>486</v>
      </c>
      <c r="B3660" s="109" t="s">
        <v>487</v>
      </c>
      <c r="C3660" s="109" t="str">
        <f>VLOOKUP(B3660,Nonpubs!$B$2:$D$193,3,FALSE)</f>
        <v xml:space="preserve">P,K-8                                                                                                                                                                                                                                                                                                                                                                                                                                                                                                                                                                                                                                                                                                                                                                                                                                                                                                                                                                                                                                                                                                                                                                                                                                                                                                                                                                                                                                                                                                                                                                                                                                                                                                                                                                                                                                                                                                                                                                                                                                                                           </v>
      </c>
      <c r="D3660" s="109" t="str">
        <f>VLOOKUP(B3660,Nonpubs!$B$2:$D$193,2,FALSE)</f>
        <v xml:space="preserve">Toledo City                                                 </v>
      </c>
      <c r="E3660" s="109" t="s">
        <v>741</v>
      </c>
      <c r="F3660" s="109" t="s">
        <v>943</v>
      </c>
      <c r="G3660" s="109" t="s">
        <v>1261</v>
      </c>
      <c r="H3660" s="109" t="s">
        <v>790</v>
      </c>
      <c r="I3660" s="109" t="s">
        <v>1456</v>
      </c>
    </row>
    <row r="3661" spans="1:9">
      <c r="A3661" s="109" t="s">
        <v>486</v>
      </c>
      <c r="B3661" s="109" t="s">
        <v>487</v>
      </c>
      <c r="C3661" s="109" t="str">
        <f>VLOOKUP(B3661,Nonpubs!$B$2:$D$193,3,FALSE)</f>
        <v xml:space="preserve">P,K-8                                                                                                                                                                                                                                                                                                                                                                                                                                                                                                                                                                                                                                                                                                                                                                                                                                                                                                                                                                                                                                                                                                                                                                                                                                                                                                                                                                                                                                                                                                                                                                                                                                                                                                                                                                                                                                                                                                                                                                                                                                                                           </v>
      </c>
      <c r="D3661" s="109" t="str">
        <f>VLOOKUP(B3661,Nonpubs!$B$2:$D$193,2,FALSE)</f>
        <v xml:space="preserve">Toledo City                                                 </v>
      </c>
      <c r="E3661" s="109" t="s">
        <v>742</v>
      </c>
      <c r="F3661" s="109" t="s">
        <v>943</v>
      </c>
      <c r="G3661" s="109" t="s">
        <v>1261</v>
      </c>
      <c r="H3661" s="109" t="s">
        <v>790</v>
      </c>
      <c r="I3661" s="109" t="s">
        <v>1456</v>
      </c>
    </row>
    <row r="3662" spans="1:9">
      <c r="A3662" s="109" t="s">
        <v>486</v>
      </c>
      <c r="B3662" s="109" t="s">
        <v>487</v>
      </c>
      <c r="C3662" s="109" t="str">
        <f>VLOOKUP(B3662,Nonpubs!$B$2:$D$193,3,FALSE)</f>
        <v xml:space="preserve">P,K-8                                                                                                                                                                                                                                                                                                                                                                                                                                                                                                                                                                                                                                                                                                                                                                                                                                                                                                                                                                                                                                                                                                                                                                                                                                                                                                                                                                                                                                                                                                                                                                                                                                                                                                                                                                                                                                                                                                                                                                                                                                                                           </v>
      </c>
      <c r="D3662" s="109" t="str">
        <f>VLOOKUP(B3662,Nonpubs!$B$2:$D$193,2,FALSE)</f>
        <v xml:space="preserve">Toledo City                                                 </v>
      </c>
      <c r="E3662" s="109" t="s">
        <v>744</v>
      </c>
      <c r="F3662" s="109" t="s">
        <v>943</v>
      </c>
      <c r="G3662" s="109" t="s">
        <v>1261</v>
      </c>
      <c r="H3662" s="109" t="s">
        <v>790</v>
      </c>
      <c r="I3662" s="109" t="s">
        <v>1456</v>
      </c>
    </row>
    <row r="3663" spans="1:9">
      <c r="A3663" s="109" t="s">
        <v>486</v>
      </c>
      <c r="B3663" s="109" t="s">
        <v>487</v>
      </c>
      <c r="C3663" s="109" t="str">
        <f>VLOOKUP(B3663,Nonpubs!$B$2:$D$193,3,FALSE)</f>
        <v xml:space="preserve">P,K-8                                                                                                                                                                                                                                                                                                                                                                                                                                                                                                                                                                                                                                                                                                                                                                                                                                                                                                                                                                                                                                                                                                                                                                                                                                                                                                                                                                                                                                                                                                                                                                                                                                                                                                                                                                                                                                                                                                                                                                                                                                                                           </v>
      </c>
      <c r="D3663" s="109" t="str">
        <f>VLOOKUP(B3663,Nonpubs!$B$2:$D$193,2,FALSE)</f>
        <v xml:space="preserve">Toledo City                                                 </v>
      </c>
      <c r="E3663" s="109" t="s">
        <v>743</v>
      </c>
      <c r="F3663" s="109" t="s">
        <v>943</v>
      </c>
      <c r="G3663" s="109" t="s">
        <v>1261</v>
      </c>
      <c r="H3663" s="109" t="s">
        <v>790</v>
      </c>
      <c r="I3663" s="109" t="s">
        <v>1456</v>
      </c>
    </row>
    <row r="3664" spans="1:9">
      <c r="A3664" s="109" t="s">
        <v>486</v>
      </c>
      <c r="B3664" s="109" t="s">
        <v>487</v>
      </c>
      <c r="C3664" s="109" t="str">
        <f>VLOOKUP(B3664,Nonpubs!$B$2:$D$193,3,FALSE)</f>
        <v xml:space="preserve">P,K-8                                                                                                                                                                                                                                                                                                                                                                                                                                                                                                                                                                                                                                                                                                                                                                                                                                                                                                                                                                                                                                                                                                                                                                                                                                                                                                                                                                                                                                                                                                                                                                                                                                                                                                                                                                                                                                                                                                                                                                                                                                                                           </v>
      </c>
      <c r="D3664" s="109" t="str">
        <f>VLOOKUP(B3664,Nonpubs!$B$2:$D$193,2,FALSE)</f>
        <v xml:space="preserve">Toledo City                                                 </v>
      </c>
      <c r="E3664" s="109" t="s">
        <v>739</v>
      </c>
      <c r="F3664" s="109" t="s">
        <v>939</v>
      </c>
      <c r="G3664" s="109" t="s">
        <v>1257</v>
      </c>
      <c r="H3664" s="109" t="s">
        <v>790</v>
      </c>
      <c r="I3664" s="109" t="s">
        <v>1456</v>
      </c>
    </row>
    <row r="3665" spans="1:9">
      <c r="A3665" s="109" t="s">
        <v>486</v>
      </c>
      <c r="B3665" s="109" t="s">
        <v>487</v>
      </c>
      <c r="C3665" s="109" t="str">
        <f>VLOOKUP(B3665,Nonpubs!$B$2:$D$193,3,FALSE)</f>
        <v xml:space="preserve">P,K-8                                                                                                                                                                                                                                                                                                                                                                                                                                                                                                                                                                                                                                                                                                                                                                                                                                                                                                                                                                                                                                                                                                                                                                                                                                                                                                                                                                                                                                                                                                                                                                                                                                                                                                                                                                                                                                                                                                                                                                                                                                                                           </v>
      </c>
      <c r="D3665" s="109" t="str">
        <f>VLOOKUP(B3665,Nonpubs!$B$2:$D$193,2,FALSE)</f>
        <v xml:space="preserve">Toledo City                                                 </v>
      </c>
      <c r="E3665" s="109" t="s">
        <v>740</v>
      </c>
      <c r="F3665" s="109" t="s">
        <v>939</v>
      </c>
      <c r="G3665" s="109" t="s">
        <v>1257</v>
      </c>
      <c r="H3665" s="109" t="s">
        <v>790</v>
      </c>
      <c r="I3665" s="109" t="s">
        <v>1456</v>
      </c>
    </row>
    <row r="3666" spans="1:9">
      <c r="A3666" s="109" t="s">
        <v>486</v>
      </c>
      <c r="B3666" s="109" t="s">
        <v>487</v>
      </c>
      <c r="C3666" s="109" t="str">
        <f>VLOOKUP(B3666,Nonpubs!$B$2:$D$193,3,FALSE)</f>
        <v xml:space="preserve">P,K-8                                                                                                                                                                                                                                                                                                                                                                                                                                                                                                                                                                                                                                                                                                                                                                                                                                                                                                                                                                                                                                                                                                                                                                                                                                                                                                                                                                                                                                                                                                                                                                                                                                                                                                                                                                                                                                                                                                                                                                                                                                                                           </v>
      </c>
      <c r="D3666" s="109" t="str">
        <f>VLOOKUP(B3666,Nonpubs!$B$2:$D$193,2,FALSE)</f>
        <v xml:space="preserve">Toledo City                                                 </v>
      </c>
      <c r="E3666" s="109" t="s">
        <v>741</v>
      </c>
      <c r="F3666" s="109" t="s">
        <v>939</v>
      </c>
      <c r="G3666" s="109" t="s">
        <v>1257</v>
      </c>
      <c r="H3666" s="109" t="s">
        <v>790</v>
      </c>
      <c r="I3666" s="109" t="s">
        <v>1456</v>
      </c>
    </row>
    <row r="3667" spans="1:9">
      <c r="A3667" s="109" t="s">
        <v>486</v>
      </c>
      <c r="B3667" s="109" t="s">
        <v>487</v>
      </c>
      <c r="C3667" s="109" t="str">
        <f>VLOOKUP(B3667,Nonpubs!$B$2:$D$193,3,FALSE)</f>
        <v xml:space="preserve">P,K-8                                                                                                                                                                                                                                                                                                                                                                                                                                                                                                                                                                                                                                                                                                                                                                                                                                                                                                                                                                                                                                                                                                                                                                                                                                                                                                                                                                                                                                                                                                                                                                                                                                                                                                                                                                                                                                                                                                                                                                                                                                                                           </v>
      </c>
      <c r="D3667" s="109" t="str">
        <f>VLOOKUP(B3667,Nonpubs!$B$2:$D$193,2,FALSE)</f>
        <v xml:space="preserve">Toledo City                                                 </v>
      </c>
      <c r="E3667" s="109" t="s">
        <v>741</v>
      </c>
      <c r="F3667" s="109" t="s">
        <v>951</v>
      </c>
      <c r="G3667" s="109" t="s">
        <v>1271</v>
      </c>
      <c r="H3667" s="109" t="s">
        <v>790</v>
      </c>
      <c r="I3667" s="109" t="s">
        <v>1456</v>
      </c>
    </row>
    <row r="3668" spans="1:9">
      <c r="A3668" s="109" t="s">
        <v>486</v>
      </c>
      <c r="B3668" s="109" t="s">
        <v>485</v>
      </c>
      <c r="C3668" s="109" t="str">
        <f>VLOOKUP(B3668,Nonpubs!$B$2:$D$193,3,FALSE)</f>
        <v xml:space="preserve">K-8                                                                                                                                                                                                                                                                                                                                                                                                                                                                                                                                                                                                                                                                                                                                                                                                                                                                                                                                                                                                                                                                                                                                                                                                                                                                                                                                                                                                                                                                                                                                                                                                                                                                                                                                                                                                                                                                                                                                                                                                                                                                             </v>
      </c>
      <c r="D3668" s="109" t="str">
        <f>VLOOKUP(B3668,Nonpubs!$B$2:$D$193,2,FALSE)</f>
        <v xml:space="preserve">Garfield Heights City Schools                               </v>
      </c>
      <c r="E3668" s="109" t="s">
        <v>742</v>
      </c>
      <c r="F3668" s="109" t="s">
        <v>886</v>
      </c>
      <c r="G3668" s="109" t="s">
        <v>1202</v>
      </c>
      <c r="H3668" s="109" t="s">
        <v>1203</v>
      </c>
      <c r="I3668" s="109" t="s">
        <v>1456</v>
      </c>
    </row>
    <row r="3669" spans="1:9">
      <c r="A3669" s="109" t="s">
        <v>486</v>
      </c>
      <c r="B3669" s="109" t="s">
        <v>485</v>
      </c>
      <c r="C3669" s="109" t="str">
        <f>VLOOKUP(B3669,Nonpubs!$B$2:$D$193,3,FALSE)</f>
        <v xml:space="preserve">K-8                                                                                                                                                                                                                                                                                                                                                                                                                                                                                                                                                                                                                                                                                                                                                                                                                                                                                                                                                                                                                                                                                                                                                                                                                                                                                                                                                                                                                                                                                                                                                                                                                                                                                                                                                                                                                                                                                                                                                                                                                                                                             </v>
      </c>
      <c r="D3669" s="109" t="str">
        <f>VLOOKUP(B3669,Nonpubs!$B$2:$D$193,2,FALSE)</f>
        <v xml:space="preserve">Garfield Heights City Schools                               </v>
      </c>
      <c r="E3669" s="109" t="s">
        <v>743</v>
      </c>
      <c r="F3669" s="109" t="s">
        <v>886</v>
      </c>
      <c r="G3669" s="109" t="s">
        <v>1202</v>
      </c>
      <c r="H3669" s="109" t="s">
        <v>1203</v>
      </c>
      <c r="I3669" s="109" t="s">
        <v>1456</v>
      </c>
    </row>
    <row r="3670" spans="1:9">
      <c r="A3670" s="109" t="s">
        <v>489</v>
      </c>
      <c r="B3670" s="109" t="s">
        <v>488</v>
      </c>
      <c r="C3670" s="109" t="str">
        <f>VLOOKUP(B3670,Nonpubs!$B$2:$D$193,3,FALSE)</f>
        <v xml:space="preserve">K-8                                                                                                                                                                                                                                                                                                                                                                                                                                                                                                                                                                                                                                                                                                                                                                                                                                                                                                                                                                                                                                                                                                                                                                                                                                                                                                                                                                                                                                                                                                                                                                                                                                                                                                                                                                                                                                                                                                                                                                                                                                                                             </v>
      </c>
      <c r="D3670" s="109" t="str">
        <f>VLOOKUP(B3670,Nonpubs!$B$2:$D$193,2,FALSE)</f>
        <v xml:space="preserve">Cincinnati City                                             </v>
      </c>
      <c r="E3670" s="109" t="s">
        <v>739</v>
      </c>
      <c r="F3670" s="109" t="s">
        <v>1006</v>
      </c>
      <c r="G3670" s="109" t="s">
        <v>1329</v>
      </c>
      <c r="H3670" s="109" t="s">
        <v>793</v>
      </c>
      <c r="I3670" s="109" t="s">
        <v>1456</v>
      </c>
    </row>
    <row r="3671" spans="1:9">
      <c r="A3671" s="109" t="s">
        <v>489</v>
      </c>
      <c r="B3671" s="109" t="s">
        <v>488</v>
      </c>
      <c r="C3671" s="109" t="str">
        <f>VLOOKUP(B3671,Nonpubs!$B$2:$D$193,3,FALSE)</f>
        <v xml:space="preserve">K-8                                                                                                                                                                                                                                                                                                                                                                                                                                                                                                                                                                                                                                                                                                                                                                                                                                                                                                                                                                                                                                                                                                                                                                                                                                                                                                                                                                                                                                                                                                                                                                                                                                                                                                                                                                                                                                                                                                                                                                                                                                                                             </v>
      </c>
      <c r="D3671" s="109" t="str">
        <f>VLOOKUP(B3671,Nonpubs!$B$2:$D$193,2,FALSE)</f>
        <v xml:space="preserve">Cincinnati City                                             </v>
      </c>
      <c r="E3671" s="109" t="s">
        <v>740</v>
      </c>
      <c r="F3671" s="109" t="s">
        <v>1006</v>
      </c>
      <c r="G3671" s="109" t="s">
        <v>1329</v>
      </c>
      <c r="H3671" s="109" t="s">
        <v>793</v>
      </c>
      <c r="I3671" s="109" t="s">
        <v>1456</v>
      </c>
    </row>
    <row r="3672" spans="1:9">
      <c r="A3672" s="109" t="s">
        <v>489</v>
      </c>
      <c r="B3672" s="109" t="s">
        <v>488</v>
      </c>
      <c r="C3672" s="109" t="str">
        <f>VLOOKUP(B3672,Nonpubs!$B$2:$D$193,3,FALSE)</f>
        <v xml:space="preserve">K-8                                                                                                                                                                                                                                                                                                                                                                                                                                                                                                                                                                                                                                                                                                                                                                                                                                                                                                                                                                                                                                                                                                                                                                                                                                                                                                                                                                                                                                                                                                                                                                                                                                                                                                                                                                                                                                                                                                                                                                                                                                                                             </v>
      </c>
      <c r="D3672" s="109" t="str">
        <f>VLOOKUP(B3672,Nonpubs!$B$2:$D$193,2,FALSE)</f>
        <v xml:space="preserve">Cincinnati City                                             </v>
      </c>
      <c r="E3672" s="109" t="s">
        <v>741</v>
      </c>
      <c r="F3672" s="109" t="s">
        <v>1006</v>
      </c>
      <c r="G3672" s="109" t="s">
        <v>1329</v>
      </c>
      <c r="H3672" s="109" t="s">
        <v>793</v>
      </c>
      <c r="I3672" s="109" t="s">
        <v>1456</v>
      </c>
    </row>
    <row r="3673" spans="1:9">
      <c r="A3673" s="109" t="s">
        <v>489</v>
      </c>
      <c r="B3673" s="109" t="s">
        <v>488</v>
      </c>
      <c r="C3673" s="109" t="str">
        <f>VLOOKUP(B3673,Nonpubs!$B$2:$D$193,3,FALSE)</f>
        <v xml:space="preserve">K-8                                                                                                                                                                                                                                                                                                                                                                                                                                                                                                                                                                                                                                                                                                                                                                                                                                                                                                                                                                                                                                                                                                                                                                                                                                                                                                                                                                                                                                                                                                                                                                                                                                                                                                                                                                                                                                                                                                                                                                                                                                                                             </v>
      </c>
      <c r="D3673" s="109" t="str">
        <f>VLOOKUP(B3673,Nonpubs!$B$2:$D$193,2,FALSE)</f>
        <v xml:space="preserve">Cincinnati City                                             </v>
      </c>
      <c r="E3673" s="109" t="s">
        <v>739</v>
      </c>
      <c r="F3673" s="109" t="s">
        <v>823</v>
      </c>
      <c r="G3673" s="109" t="s">
        <v>1135</v>
      </c>
      <c r="H3673" s="109" t="s">
        <v>795</v>
      </c>
      <c r="I3673" s="109" t="s">
        <v>1456</v>
      </c>
    </row>
    <row r="3674" spans="1:9">
      <c r="A3674" s="109" t="s">
        <v>489</v>
      </c>
      <c r="B3674" s="109" t="s">
        <v>488</v>
      </c>
      <c r="C3674" s="109" t="str">
        <f>VLOOKUP(B3674,Nonpubs!$B$2:$D$193,3,FALSE)</f>
        <v xml:space="preserve">K-8                                                                                                                                                                                                                                                                                                                                                                                                                                                                                                                                                                                                                                                                                                                                                                                                                                                                                                                                                                                                                                                                                                                                                                                                                                                                                                                                                                                                                                                                                                                                                                                                                                                                                                                                                                                                                                                                                                                                                                                                                                                                             </v>
      </c>
      <c r="D3674" s="109" t="str">
        <f>VLOOKUP(B3674,Nonpubs!$B$2:$D$193,2,FALSE)</f>
        <v xml:space="preserve">Cincinnati City                                             </v>
      </c>
      <c r="E3674" s="109" t="s">
        <v>739</v>
      </c>
      <c r="F3674" s="109" t="s">
        <v>868</v>
      </c>
      <c r="G3674" s="109" t="s">
        <v>1183</v>
      </c>
      <c r="H3674" s="109" t="s">
        <v>795</v>
      </c>
      <c r="I3674" s="109" t="s">
        <v>1456</v>
      </c>
    </row>
    <row r="3675" spans="1:9">
      <c r="A3675" s="109" t="s">
        <v>489</v>
      </c>
      <c r="B3675" s="109" t="s">
        <v>488</v>
      </c>
      <c r="C3675" s="109" t="str">
        <f>VLOOKUP(B3675,Nonpubs!$B$2:$D$193,3,FALSE)</f>
        <v xml:space="preserve">K-8                                                                                                                                                                                                                                                                                                                                                                                                                                                                                                                                                                                                                                                                                                                                                                                                                                                                                                                                                                                                                                                                                                                                                                                                                                                                                                                                                                                                                                                                                                                                                                                                                                                                                                                                                                                                                                                                                                                                                                                                                                                                             </v>
      </c>
      <c r="D3675" s="109" t="str">
        <f>VLOOKUP(B3675,Nonpubs!$B$2:$D$193,2,FALSE)</f>
        <v xml:space="preserve">Cincinnati City                                             </v>
      </c>
      <c r="E3675" s="109" t="s">
        <v>740</v>
      </c>
      <c r="F3675" s="109" t="s">
        <v>868</v>
      </c>
      <c r="G3675" s="109" t="s">
        <v>1183</v>
      </c>
      <c r="H3675" s="109" t="s">
        <v>795</v>
      </c>
      <c r="I3675" s="109" t="s">
        <v>1456</v>
      </c>
    </row>
    <row r="3676" spans="1:9">
      <c r="A3676" s="109" t="s">
        <v>489</v>
      </c>
      <c r="B3676" s="109" t="s">
        <v>488</v>
      </c>
      <c r="C3676" s="109" t="str">
        <f>VLOOKUP(B3676,Nonpubs!$B$2:$D$193,3,FALSE)</f>
        <v xml:space="preserve">K-8                                                                                                                                                                                                                                                                                                                                                                                                                                                                                                                                                                                                                                                                                                                                                                                                                                                                                                                                                                                                                                                                                                                                                                                                                                                                                                                                                                                                                                                                                                                                                                                                                                                                                                                                                                                                                                                                                                                                                                                                                                                                             </v>
      </c>
      <c r="D3676" s="109" t="str">
        <f>VLOOKUP(B3676,Nonpubs!$B$2:$D$193,2,FALSE)</f>
        <v xml:space="preserve">Cincinnati City                                             </v>
      </c>
      <c r="E3676" s="109" t="s">
        <v>741</v>
      </c>
      <c r="F3676" s="109" t="s">
        <v>868</v>
      </c>
      <c r="G3676" s="109" t="s">
        <v>1183</v>
      </c>
      <c r="H3676" s="109" t="s">
        <v>795</v>
      </c>
      <c r="I3676" s="109" t="s">
        <v>1456</v>
      </c>
    </row>
    <row r="3677" spans="1:9">
      <c r="A3677" s="109" t="s">
        <v>489</v>
      </c>
      <c r="B3677" s="109" t="s">
        <v>488</v>
      </c>
      <c r="C3677" s="109" t="str">
        <f>VLOOKUP(B3677,Nonpubs!$B$2:$D$193,3,FALSE)</f>
        <v xml:space="preserve">K-8                                                                                                                                                                                                                                                                                                                                                                                                                                                                                                                                                                                                                                                                                                                                                                                                                                                                                                                                                                                                                                                                                                                                                                                                                                                                                                                                                                                                                                                                                                                                                                                                                                                                                                                                                                                                                                                                                                                                                                                                                                                                             </v>
      </c>
      <c r="D3677" s="109" t="str">
        <f>VLOOKUP(B3677,Nonpubs!$B$2:$D$193,2,FALSE)</f>
        <v xml:space="preserve">Cincinnati City                                             </v>
      </c>
      <c r="E3677" s="109" t="s">
        <v>742</v>
      </c>
      <c r="F3677" s="109" t="s">
        <v>868</v>
      </c>
      <c r="G3677" s="109" t="s">
        <v>1183</v>
      </c>
      <c r="H3677" s="109" t="s">
        <v>795</v>
      </c>
      <c r="I3677" s="109" t="s">
        <v>1456</v>
      </c>
    </row>
    <row r="3678" spans="1:9">
      <c r="A3678" s="109" t="s">
        <v>489</v>
      </c>
      <c r="B3678" s="109" t="s">
        <v>488</v>
      </c>
      <c r="C3678" s="109" t="str">
        <f>VLOOKUP(B3678,Nonpubs!$B$2:$D$193,3,FALSE)</f>
        <v xml:space="preserve">K-8                                                                                                                                                                                                                                                                                                                                                                                                                                                                                                                                                                                                                                                                                                                                                                                                                                                                                                                                                                                                                                                                                                                                                                                                                                                                                                                                                                                                                                                                                                                                                                                                                                                                                                                                                                                                                                                                                                                                                                                                                                                                             </v>
      </c>
      <c r="D3678" s="109" t="str">
        <f>VLOOKUP(B3678,Nonpubs!$B$2:$D$193,2,FALSE)</f>
        <v xml:space="preserve">Cincinnati City                                             </v>
      </c>
      <c r="E3678" s="109" t="s">
        <v>743</v>
      </c>
      <c r="F3678" s="109" t="s">
        <v>868</v>
      </c>
      <c r="G3678" s="109" t="s">
        <v>1183</v>
      </c>
      <c r="H3678" s="109" t="s">
        <v>795</v>
      </c>
      <c r="I3678" s="109" t="s">
        <v>1456</v>
      </c>
    </row>
    <row r="3679" spans="1:9">
      <c r="A3679" s="109" t="s">
        <v>489</v>
      </c>
      <c r="B3679" s="109" t="s">
        <v>488</v>
      </c>
      <c r="C3679" s="109" t="str">
        <f>VLOOKUP(B3679,Nonpubs!$B$2:$D$193,3,FALSE)</f>
        <v xml:space="preserve">K-8                                                                                                                                                                                                                                                                                                                                                                                                                                                                                                                                                                                                                                                                                                                                                                                                                                                                                                                                                                                                                                                                                                                                                                                                                                                                                                                                                                                                                                                                                                                                                                                                                                                                                                                                                                                                                                                                                                                                                                                                                                                                             </v>
      </c>
      <c r="D3679" s="109" t="str">
        <f>VLOOKUP(B3679,Nonpubs!$B$2:$D$193,2,FALSE)</f>
        <v xml:space="preserve">Cincinnati City                                             </v>
      </c>
      <c r="E3679" s="109" t="s">
        <v>742</v>
      </c>
      <c r="F3679" s="109" t="s">
        <v>987</v>
      </c>
      <c r="G3679" s="109" t="s">
        <v>1310</v>
      </c>
      <c r="H3679" s="109" t="s">
        <v>795</v>
      </c>
      <c r="I3679" s="109" t="s">
        <v>1456</v>
      </c>
    </row>
    <row r="3680" spans="1:9">
      <c r="A3680" s="109" t="s">
        <v>489</v>
      </c>
      <c r="B3680" s="109" t="s">
        <v>488</v>
      </c>
      <c r="C3680" s="109" t="str">
        <f>VLOOKUP(B3680,Nonpubs!$B$2:$D$193,3,FALSE)</f>
        <v xml:space="preserve">K-8                                                                                                                                                                                                                                                                                                                                                                                                                                                                                                                                                                                                                                                                                                                                                                                                                                                                                                                                                                                                                                                                                                                                                                                                                                                                                                                                                                                                                                                                                                                                                                                                                                                                                                                                                                                                                                                                                                                                                                                                                                                                             </v>
      </c>
      <c r="D3680" s="109" t="str">
        <f>VLOOKUP(B3680,Nonpubs!$B$2:$D$193,2,FALSE)</f>
        <v xml:space="preserve">Cincinnati City                                             </v>
      </c>
      <c r="E3680" s="109" t="s">
        <v>739</v>
      </c>
      <c r="F3680" s="109" t="s">
        <v>873</v>
      </c>
      <c r="G3680" s="109" t="s">
        <v>1189</v>
      </c>
      <c r="H3680" s="109" t="s">
        <v>795</v>
      </c>
      <c r="I3680" s="109" t="s">
        <v>1456</v>
      </c>
    </row>
    <row r="3681" spans="1:9">
      <c r="A3681" s="109" t="s">
        <v>489</v>
      </c>
      <c r="B3681" s="109" t="s">
        <v>488</v>
      </c>
      <c r="C3681" s="109" t="str">
        <f>VLOOKUP(B3681,Nonpubs!$B$2:$D$193,3,FALSE)</f>
        <v xml:space="preserve">K-8                                                                                                                                                                                                                                                                                                                                                                                                                                                                                                                                                                                                                                                                                                                                                                                                                                                                                                                                                                                                                                                                                                                                                                                                                                                                                                                                                                                                                                                                                                                                                                                                                                                                                                                                                                                                                                                                                                                                                                                                                                                                             </v>
      </c>
      <c r="D3681" s="109" t="str">
        <f>VLOOKUP(B3681,Nonpubs!$B$2:$D$193,2,FALSE)</f>
        <v xml:space="preserve">Cincinnati City                                             </v>
      </c>
      <c r="E3681" s="109" t="s">
        <v>740</v>
      </c>
      <c r="F3681" s="109" t="s">
        <v>873</v>
      </c>
      <c r="G3681" s="109" t="s">
        <v>1189</v>
      </c>
      <c r="H3681" s="109" t="s">
        <v>795</v>
      </c>
      <c r="I3681" s="109" t="s">
        <v>1456</v>
      </c>
    </row>
    <row r="3682" spans="1:9">
      <c r="A3682" s="109" t="s">
        <v>489</v>
      </c>
      <c r="B3682" s="109" t="s">
        <v>488</v>
      </c>
      <c r="C3682" s="109" t="str">
        <f>VLOOKUP(B3682,Nonpubs!$B$2:$D$193,3,FALSE)</f>
        <v xml:space="preserve">K-8                                                                                                                                                                                                                                                                                                                                                                                                                                                                                                                                                                                                                                                                                                                                                                                                                                                                                                                                                                                                                                                                                                                                                                                                                                                                                                                                                                                                                                                                                                                                                                                                                                                                                                                                                                                                                                                                                                                                                                                                                                                                             </v>
      </c>
      <c r="D3682" s="109" t="str">
        <f>VLOOKUP(B3682,Nonpubs!$B$2:$D$193,2,FALSE)</f>
        <v xml:space="preserve">Cincinnati City                                             </v>
      </c>
      <c r="E3682" s="109" t="s">
        <v>741</v>
      </c>
      <c r="F3682" s="109" t="s">
        <v>873</v>
      </c>
      <c r="G3682" s="109" t="s">
        <v>1189</v>
      </c>
      <c r="H3682" s="109" t="s">
        <v>795</v>
      </c>
      <c r="I3682" s="109" t="s">
        <v>1456</v>
      </c>
    </row>
    <row r="3683" spans="1:9">
      <c r="A3683" s="109" t="s">
        <v>489</v>
      </c>
      <c r="B3683" s="109" t="s">
        <v>488</v>
      </c>
      <c r="C3683" s="109" t="str">
        <f>VLOOKUP(B3683,Nonpubs!$B$2:$D$193,3,FALSE)</f>
        <v xml:space="preserve">K-8                                                                                                                                                                                                                                                                                                                                                                                                                                                                                                                                                                                                                                                                                                                                                                                                                                                                                                                                                                                                                                                                                                                                                                                                                                                                                                                                                                                                                                                                                                                                                                                                                                                                                                                                                                                                                                                                                                                                                                                                                                                                             </v>
      </c>
      <c r="D3683" s="109" t="str">
        <f>VLOOKUP(B3683,Nonpubs!$B$2:$D$193,2,FALSE)</f>
        <v xml:space="preserve">Cincinnati City                                             </v>
      </c>
      <c r="E3683" s="109" t="s">
        <v>742</v>
      </c>
      <c r="F3683" s="109" t="s">
        <v>873</v>
      </c>
      <c r="G3683" s="109" t="s">
        <v>1189</v>
      </c>
      <c r="H3683" s="109" t="s">
        <v>795</v>
      </c>
      <c r="I3683" s="109" t="s">
        <v>1456</v>
      </c>
    </row>
    <row r="3684" spans="1:9">
      <c r="A3684" s="109" t="s">
        <v>489</v>
      </c>
      <c r="B3684" s="109" t="s">
        <v>488</v>
      </c>
      <c r="C3684" s="109" t="str">
        <f>VLOOKUP(B3684,Nonpubs!$B$2:$D$193,3,FALSE)</f>
        <v xml:space="preserve">K-8                                                                                                                                                                                                                                                                                                                                                                                                                                                                                                                                                                                                                                                                                                                                                                                                                                                                                                                                                                                                                                                                                                                                                                                                                                                                                                                                                                                                                                                                                                                                                                                                                                                                                                                                                                                                                                                                                                                                                                                                                                                                             </v>
      </c>
      <c r="D3684" s="109" t="str">
        <f>VLOOKUP(B3684,Nonpubs!$B$2:$D$193,2,FALSE)</f>
        <v xml:space="preserve">Cincinnati City                                             </v>
      </c>
      <c r="E3684" s="109" t="s">
        <v>744</v>
      </c>
      <c r="F3684" s="109" t="s">
        <v>873</v>
      </c>
      <c r="G3684" s="109" t="s">
        <v>1189</v>
      </c>
      <c r="H3684" s="109" t="s">
        <v>795</v>
      </c>
      <c r="I3684" s="109" t="s">
        <v>1456</v>
      </c>
    </row>
    <row r="3685" spans="1:9">
      <c r="A3685" s="109" t="s">
        <v>489</v>
      </c>
      <c r="B3685" s="109" t="s">
        <v>488</v>
      </c>
      <c r="C3685" s="109" t="str">
        <f>VLOOKUP(B3685,Nonpubs!$B$2:$D$193,3,FALSE)</f>
        <v xml:space="preserve">K-8                                                                                                                                                                                                                                                                                                                                                                                                                                                                                                                                                                                                                                                                                                                                                                                                                                                                                                                                                                                                                                                                                                                                                                                                                                                                                                                                                                                                                                                                                                                                                                                                                                                                                                                                                                                                                                                                                                                                                                                                                                                                             </v>
      </c>
      <c r="D3685" s="109" t="str">
        <f>VLOOKUP(B3685,Nonpubs!$B$2:$D$193,2,FALSE)</f>
        <v xml:space="preserve">Cincinnati City                                             </v>
      </c>
      <c r="E3685" s="109" t="s">
        <v>743</v>
      </c>
      <c r="F3685" s="109" t="s">
        <v>873</v>
      </c>
      <c r="G3685" s="109" t="s">
        <v>1189</v>
      </c>
      <c r="H3685" s="109" t="s">
        <v>795</v>
      </c>
      <c r="I3685" s="109" t="s">
        <v>1456</v>
      </c>
    </row>
    <row r="3686" spans="1:9">
      <c r="A3686" s="109" t="s">
        <v>489</v>
      </c>
      <c r="B3686" s="109" t="s">
        <v>488</v>
      </c>
      <c r="C3686" s="109" t="str">
        <f>VLOOKUP(B3686,Nonpubs!$B$2:$D$193,3,FALSE)</f>
        <v xml:space="preserve">K-8                                                                                                                                                                                                                                                                                                                                                                                                                                                                                                                                                                                                                                                                                                                                                                                                                                                                                                                                                                                                                                                                                                                                                                                                                                                                                                                                                                                                                                                                                                                                                                                                                                                                                                                                                                                                                                                                                                                                                                                                                                                                             </v>
      </c>
      <c r="D3686" s="109" t="str">
        <f>VLOOKUP(B3686,Nonpubs!$B$2:$D$193,2,FALSE)</f>
        <v xml:space="preserve">Cincinnati City                                             </v>
      </c>
      <c r="E3686" s="109" t="s">
        <v>744</v>
      </c>
      <c r="F3686" s="109" t="s">
        <v>1005</v>
      </c>
      <c r="G3686" s="109" t="s">
        <v>1328</v>
      </c>
      <c r="H3686" s="109" t="s">
        <v>802</v>
      </c>
      <c r="I3686" s="109" t="s">
        <v>1456</v>
      </c>
    </row>
    <row r="3687" spans="1:9">
      <c r="A3687" s="109" t="s">
        <v>489</v>
      </c>
      <c r="B3687" s="109" t="s">
        <v>488</v>
      </c>
      <c r="C3687" s="109" t="str">
        <f>VLOOKUP(B3687,Nonpubs!$B$2:$D$193,3,FALSE)</f>
        <v xml:space="preserve">K-8                                                                                                                                                                                                                                                                                                                                                                                                                                                                                                                                                                                                                                                                                                                                                                                                                                                                                                                                                                                                                                                                                                                                                                                                                                                                                                                                                                                                                                                                                                                                                                                                                                                                                                                                                                                                                                                                                                                                                                                                                                                                             </v>
      </c>
      <c r="D3687" s="109" t="str">
        <f>VLOOKUP(B3687,Nonpubs!$B$2:$D$193,2,FALSE)</f>
        <v xml:space="preserve">Cincinnati City                                             </v>
      </c>
      <c r="E3687" s="109" t="s">
        <v>741</v>
      </c>
      <c r="F3687" s="109" t="s">
        <v>813</v>
      </c>
      <c r="G3687" s="109" t="s">
        <v>1124</v>
      </c>
      <c r="H3687" s="109" t="s">
        <v>795</v>
      </c>
      <c r="I3687" s="109" t="s">
        <v>1456</v>
      </c>
    </row>
    <row r="3688" spans="1:9">
      <c r="A3688" s="109" t="s">
        <v>489</v>
      </c>
      <c r="B3688" s="109" t="s">
        <v>488</v>
      </c>
      <c r="C3688" s="109" t="str">
        <f>VLOOKUP(B3688,Nonpubs!$B$2:$D$193,3,FALSE)</f>
        <v xml:space="preserve">K-8                                                                                                                                                                                                                                                                                                                                                                                                                                                                                                                                                                                                                                                                                                                                                                                                                                                                                                                                                                                                                                                                                                                                                                                                                                                                                                                                                                                                                                                                                                                                                                                                                                                                                                                                                                                                                                                                                                                                                                                                                                                                             </v>
      </c>
      <c r="D3688" s="109" t="str">
        <f>VLOOKUP(B3688,Nonpubs!$B$2:$D$193,2,FALSE)</f>
        <v xml:space="preserve">Cincinnati City                                             </v>
      </c>
      <c r="E3688" s="109" t="s">
        <v>743</v>
      </c>
      <c r="F3688" s="109" t="s">
        <v>869</v>
      </c>
      <c r="G3688" s="109" t="s">
        <v>1184</v>
      </c>
      <c r="H3688" s="109" t="s">
        <v>795</v>
      </c>
      <c r="I3688" s="109" t="s">
        <v>1456</v>
      </c>
    </row>
    <row r="3689" spans="1:9">
      <c r="A3689" s="109" t="s">
        <v>489</v>
      </c>
      <c r="B3689" s="109" t="s">
        <v>488</v>
      </c>
      <c r="C3689" s="109" t="str">
        <f>VLOOKUP(B3689,Nonpubs!$B$2:$D$193,3,FALSE)</f>
        <v xml:space="preserve">K-8                                                                                                                                                                                                                                                                                                                                                                                                                                                                                                                                                                                                                                                                                                                                                                                                                                                                                                                                                                                                                                                                                                                                                                                                                                                                                                                                                                                                                                                                                                                                                                                                                                                                                                                                                                                                                                                                                                                                                                                                                                                                             </v>
      </c>
      <c r="D3689" s="109" t="str">
        <f>VLOOKUP(B3689,Nonpubs!$B$2:$D$193,2,FALSE)</f>
        <v xml:space="preserve">Cincinnati City                                             </v>
      </c>
      <c r="E3689" s="109" t="s">
        <v>740</v>
      </c>
      <c r="F3689" s="109" t="s">
        <v>863</v>
      </c>
      <c r="G3689" s="109" t="s">
        <v>1178</v>
      </c>
      <c r="H3689" s="109" t="s">
        <v>795</v>
      </c>
      <c r="I3689" s="109" t="s">
        <v>1456</v>
      </c>
    </row>
    <row r="3690" spans="1:9">
      <c r="A3690" s="109" t="s">
        <v>489</v>
      </c>
      <c r="B3690" s="109" t="s">
        <v>488</v>
      </c>
      <c r="C3690" s="109" t="str">
        <f>VLOOKUP(B3690,Nonpubs!$B$2:$D$193,3,FALSE)</f>
        <v xml:space="preserve">K-8                                                                                                                                                                                                                                                                                                                                                                                                                                                                                                                                                                                                                                                                                                                                                                                                                                                                                                                                                                                                                                                                                                                                                                                                                                                                                                                                                                                                                                                                                                                                                                                                                                                                                                                                                                                                                                                                                                                                                                                                                                                                             </v>
      </c>
      <c r="D3690" s="109" t="str">
        <f>VLOOKUP(B3690,Nonpubs!$B$2:$D$193,2,FALSE)</f>
        <v xml:space="preserve">Cincinnati City                                             </v>
      </c>
      <c r="E3690" s="109" t="s">
        <v>742</v>
      </c>
      <c r="F3690" s="109" t="s">
        <v>863</v>
      </c>
      <c r="G3690" s="109" t="s">
        <v>1178</v>
      </c>
      <c r="H3690" s="109" t="s">
        <v>795</v>
      </c>
      <c r="I3690" s="109" t="s">
        <v>1456</v>
      </c>
    </row>
    <row r="3691" spans="1:9">
      <c r="A3691" s="109" t="s">
        <v>489</v>
      </c>
      <c r="B3691" s="109" t="s">
        <v>488</v>
      </c>
      <c r="C3691" s="109" t="str">
        <f>VLOOKUP(B3691,Nonpubs!$B$2:$D$193,3,FALSE)</f>
        <v xml:space="preserve">K-8                                                                                                                                                                                                                                                                                                                                                                                                                                                                                                                                                                                                                                                                                                                                                                                                                                                                                                                                                                                                                                                                                                                                                                                                                                                                                                                                                                                                                                                                                                                                                                                                                                                                                                                                                                                                                                                                                                                                                                                                                                                                             </v>
      </c>
      <c r="D3691" s="109" t="str">
        <f>VLOOKUP(B3691,Nonpubs!$B$2:$D$193,2,FALSE)</f>
        <v xml:space="preserve">Cincinnati City                                             </v>
      </c>
      <c r="E3691" s="109" t="s">
        <v>743</v>
      </c>
      <c r="F3691" s="109" t="s">
        <v>863</v>
      </c>
      <c r="G3691" s="109" t="s">
        <v>1178</v>
      </c>
      <c r="H3691" s="109" t="s">
        <v>795</v>
      </c>
      <c r="I3691" s="109" t="s">
        <v>1456</v>
      </c>
    </row>
    <row r="3692" spans="1:9">
      <c r="A3692" s="109" t="s">
        <v>489</v>
      </c>
      <c r="B3692" s="109" t="s">
        <v>488</v>
      </c>
      <c r="C3692" s="109" t="str">
        <f>VLOOKUP(B3692,Nonpubs!$B$2:$D$193,3,FALSE)</f>
        <v xml:space="preserve">K-8                                                                                                                                                                                                                                                                                                                                                                                                                                                                                                                                                                                                                                                                                                                                                                                                                                                                                                                                                                                                                                                                                                                                                                                                                                                                                                                                                                                                                                                                                                                                                                                                                                                                                                                                                                                                                                                                                                                                                                                                                                                                             </v>
      </c>
      <c r="D3692" s="109" t="str">
        <f>VLOOKUP(B3692,Nonpubs!$B$2:$D$193,2,FALSE)</f>
        <v xml:space="preserve">Cincinnati City                                             </v>
      </c>
      <c r="E3692" s="109" t="s">
        <v>741</v>
      </c>
      <c r="F3692" s="109" t="s">
        <v>918</v>
      </c>
      <c r="G3692" s="109" t="s">
        <v>1236</v>
      </c>
      <c r="H3692" s="109" t="s">
        <v>795</v>
      </c>
      <c r="I3692" s="109" t="s">
        <v>1456</v>
      </c>
    </row>
    <row r="3693" spans="1:9">
      <c r="A3693" s="109" t="s">
        <v>489</v>
      </c>
      <c r="B3693" s="109" t="s">
        <v>488</v>
      </c>
      <c r="C3693" s="109" t="str">
        <f>VLOOKUP(B3693,Nonpubs!$B$2:$D$193,3,FALSE)</f>
        <v xml:space="preserve">K-8                                                                                                                                                                                                                                                                                                                                                                                                                                                                                                                                                                                                                                                                                                                                                                                                                                                                                                                                                                                                                                                                                                                                                                                                                                                                                                                                                                                                                                                                                                                                                                                                                                                                                                                                                                                                                                                                                                                                                                                                                                                                             </v>
      </c>
      <c r="D3693" s="109" t="str">
        <f>VLOOKUP(B3693,Nonpubs!$B$2:$D$193,2,FALSE)</f>
        <v xml:space="preserve">Cincinnati City                                             </v>
      </c>
      <c r="E3693" s="109" t="s">
        <v>744</v>
      </c>
      <c r="F3693" s="109" t="s">
        <v>918</v>
      </c>
      <c r="G3693" s="109" t="s">
        <v>1236</v>
      </c>
      <c r="H3693" s="109" t="s">
        <v>795</v>
      </c>
      <c r="I3693" s="109" t="s">
        <v>1456</v>
      </c>
    </row>
    <row r="3694" spans="1:9">
      <c r="A3694" s="109" t="s">
        <v>489</v>
      </c>
      <c r="B3694" s="109" t="s">
        <v>488</v>
      </c>
      <c r="C3694" s="109" t="str">
        <f>VLOOKUP(B3694,Nonpubs!$B$2:$D$193,3,FALSE)</f>
        <v xml:space="preserve">K-8                                                                                                                                                                                                                                                                                                                                                                                                                                                                                                                                                                                                                                                                                                                                                                                                                                                                                                                                                                                                                                                                                                                                                                                                                                                                                                                                                                                                                                                                                                                                                                                                                                                                                                                                                                                                                                                                                                                                                                                                                                                                             </v>
      </c>
      <c r="D3694" s="109" t="str">
        <f>VLOOKUP(B3694,Nonpubs!$B$2:$D$193,2,FALSE)</f>
        <v xml:space="preserve">Cincinnati City                                             </v>
      </c>
      <c r="E3694" s="109" t="s">
        <v>743</v>
      </c>
      <c r="F3694" s="109" t="s">
        <v>918</v>
      </c>
      <c r="G3694" s="109" t="s">
        <v>1236</v>
      </c>
      <c r="H3694" s="109" t="s">
        <v>795</v>
      </c>
      <c r="I3694" s="109" t="s">
        <v>1456</v>
      </c>
    </row>
    <row r="3695" spans="1:9">
      <c r="A3695" s="109" t="s">
        <v>489</v>
      </c>
      <c r="B3695" s="109" t="s">
        <v>488</v>
      </c>
      <c r="C3695" s="109" t="str">
        <f>VLOOKUP(B3695,Nonpubs!$B$2:$D$193,3,FALSE)</f>
        <v xml:space="preserve">K-8                                                                                                                                                                                                                                                                                                                                                                                                                                                                                                                                                                                                                                                                                                                                                                                                                                                                                                                                                                                                                                                                                                                                                                                                                                                                                                                                                                                                                                                                                                                                                                                                                                                                                                                                                                                                                                                                                                                                                                                                                                                                             </v>
      </c>
      <c r="D3695" s="109" t="str">
        <f>VLOOKUP(B3695,Nonpubs!$B$2:$D$193,2,FALSE)</f>
        <v xml:space="preserve">Cincinnati City                                             </v>
      </c>
      <c r="E3695" s="109" t="s">
        <v>740</v>
      </c>
      <c r="F3695" s="109" t="s">
        <v>819</v>
      </c>
      <c r="G3695" s="109" t="s">
        <v>1131</v>
      </c>
      <c r="H3695" s="109" t="s">
        <v>795</v>
      </c>
      <c r="I3695" s="109" t="s">
        <v>1456</v>
      </c>
    </row>
    <row r="3696" spans="1:9">
      <c r="A3696" s="109" t="s">
        <v>489</v>
      </c>
      <c r="B3696" s="109" t="s">
        <v>488</v>
      </c>
      <c r="C3696" s="109" t="str">
        <f>VLOOKUP(B3696,Nonpubs!$B$2:$D$193,3,FALSE)</f>
        <v xml:space="preserve">K-8                                                                                                                                                                                                                                                                                                                                                                                                                                                                                                                                                                                                                                                                                                                                                                                                                                                                                                                                                                                                                                                                                                                                                                                                                                                                                                                                                                                                                                                                                                                                                                                                                                                                                                                                                                                                                                                                                                                                                                                                                                                                             </v>
      </c>
      <c r="D3696" s="109" t="str">
        <f>VLOOKUP(B3696,Nonpubs!$B$2:$D$193,2,FALSE)</f>
        <v xml:space="preserve">Cincinnati City                                             </v>
      </c>
      <c r="E3696" s="109" t="s">
        <v>741</v>
      </c>
      <c r="F3696" s="109" t="s">
        <v>819</v>
      </c>
      <c r="G3696" s="109" t="s">
        <v>1131</v>
      </c>
      <c r="H3696" s="109" t="s">
        <v>795</v>
      </c>
      <c r="I3696" s="109" t="s">
        <v>1456</v>
      </c>
    </row>
    <row r="3697" spans="1:9">
      <c r="A3697" s="109" t="s">
        <v>489</v>
      </c>
      <c r="B3697" s="109" t="s">
        <v>488</v>
      </c>
      <c r="C3697" s="109" t="str">
        <f>VLOOKUP(B3697,Nonpubs!$B$2:$D$193,3,FALSE)</f>
        <v xml:space="preserve">K-8                                                                                                                                                                                                                                                                                                                                                                                                                                                                                                                                                                                                                                                                                                                                                                                                                                                                                                                                                                                                                                                                                                                                                                                                                                                                                                                                                                                                                                                                                                                                                                                                                                                                                                                                                                                                                                                                                                                                                                                                                                                                             </v>
      </c>
      <c r="D3697" s="109" t="str">
        <f>VLOOKUP(B3697,Nonpubs!$B$2:$D$193,2,FALSE)</f>
        <v xml:space="preserve">Cincinnati City                                             </v>
      </c>
      <c r="E3697" s="109" t="s">
        <v>744</v>
      </c>
      <c r="F3697" s="109" t="s">
        <v>819</v>
      </c>
      <c r="G3697" s="109" t="s">
        <v>1131</v>
      </c>
      <c r="H3697" s="109" t="s">
        <v>795</v>
      </c>
      <c r="I3697" s="109" t="s">
        <v>1456</v>
      </c>
    </row>
    <row r="3698" spans="1:9">
      <c r="A3698" s="109" t="s">
        <v>489</v>
      </c>
      <c r="B3698" s="109" t="s">
        <v>488</v>
      </c>
      <c r="C3698" s="109" t="str">
        <f>VLOOKUP(B3698,Nonpubs!$B$2:$D$193,3,FALSE)</f>
        <v xml:space="preserve">K-8                                                                                                                                                                                                                                                                                                                                                                                                                                                                                                                                                                                                                                                                                                                                                                                                                                                                                                                                                                                                                                                                                                                                                                                                                                                                                                                                                                                                                                                                                                                                                                                                                                                                                                                                                                                                                                                                                                                                                                                                                                                                             </v>
      </c>
      <c r="D3698" s="109" t="str">
        <f>VLOOKUP(B3698,Nonpubs!$B$2:$D$193,2,FALSE)</f>
        <v xml:space="preserve">Cincinnati City                                             </v>
      </c>
      <c r="E3698" s="109" t="s">
        <v>743</v>
      </c>
      <c r="F3698" s="109" t="s">
        <v>819</v>
      </c>
      <c r="G3698" s="109" t="s">
        <v>1131</v>
      </c>
      <c r="H3698" s="109" t="s">
        <v>795</v>
      </c>
      <c r="I3698" s="109" t="s">
        <v>1456</v>
      </c>
    </row>
    <row r="3699" spans="1:9">
      <c r="A3699" s="109" t="s">
        <v>489</v>
      </c>
      <c r="B3699" s="109" t="s">
        <v>488</v>
      </c>
      <c r="C3699" s="109" t="str">
        <f>VLOOKUP(B3699,Nonpubs!$B$2:$D$193,3,FALSE)</f>
        <v xml:space="preserve">K-8                                                                                                                                                                                                                                                                                                                                                                                                                                                                                                                                                                                                                                                                                                                                                                                                                                                                                                                                                                                                                                                                                                                                                                                                                                                                                                                                                                                                                                                                                                                                                                                                                                                                                                                                                                                                                                                                                                                                                                                                                                                                             </v>
      </c>
      <c r="D3699" s="109" t="str">
        <f>VLOOKUP(B3699,Nonpubs!$B$2:$D$193,2,FALSE)</f>
        <v xml:space="preserve">Cincinnati City                                             </v>
      </c>
      <c r="E3699" s="109" t="s">
        <v>739</v>
      </c>
      <c r="F3699" s="109" t="s">
        <v>1008</v>
      </c>
      <c r="G3699" s="109" t="s">
        <v>1331</v>
      </c>
      <c r="H3699" s="109" t="s">
        <v>795</v>
      </c>
      <c r="I3699" s="109" t="s">
        <v>1456</v>
      </c>
    </row>
    <row r="3700" spans="1:9">
      <c r="A3700" s="109" t="s">
        <v>489</v>
      </c>
      <c r="B3700" s="109" t="s">
        <v>488</v>
      </c>
      <c r="C3700" s="109" t="str">
        <f>VLOOKUP(B3700,Nonpubs!$B$2:$D$193,3,FALSE)</f>
        <v xml:space="preserve">K-8                                                                                                                                                                                                                                                                                                                                                                                                                                                                                                                                                                                                                                                                                                                                                                                                                                                                                                                                                                                                                                                                                                                                                                                                                                                                                                                                                                                                                                                                                                                                                                                                                                                                                                                                                                                                                                                                                                                                                                                                                                                                             </v>
      </c>
      <c r="D3700" s="109" t="str">
        <f>VLOOKUP(B3700,Nonpubs!$B$2:$D$193,2,FALSE)</f>
        <v xml:space="preserve">Cincinnati City                                             </v>
      </c>
      <c r="E3700" s="109" t="s">
        <v>740</v>
      </c>
      <c r="F3700" s="109" t="s">
        <v>1008</v>
      </c>
      <c r="G3700" s="109" t="s">
        <v>1331</v>
      </c>
      <c r="H3700" s="109" t="s">
        <v>795</v>
      </c>
      <c r="I3700" s="109" t="s">
        <v>1456</v>
      </c>
    </row>
    <row r="3701" spans="1:9">
      <c r="A3701" s="109" t="s">
        <v>489</v>
      </c>
      <c r="B3701" s="109" t="s">
        <v>488</v>
      </c>
      <c r="C3701" s="109" t="str">
        <f>VLOOKUP(B3701,Nonpubs!$B$2:$D$193,3,FALSE)</f>
        <v xml:space="preserve">K-8                                                                                                                                                                                                                                                                                                                                                                                                                                                                                                                                                                                                                                                                                                                                                                                                                                                                                                                                                                                                                                                                                                                                                                                                                                                                                                                                                                                                                                                                                                                                                                                                                                                                                                                                                                                                                                                                                                                                                                                                                                                                             </v>
      </c>
      <c r="D3701" s="109" t="str">
        <f>VLOOKUP(B3701,Nonpubs!$B$2:$D$193,2,FALSE)</f>
        <v xml:space="preserve">Cincinnati City                                             </v>
      </c>
      <c r="E3701" s="109" t="s">
        <v>741</v>
      </c>
      <c r="F3701" s="109" t="s">
        <v>1008</v>
      </c>
      <c r="G3701" s="109" t="s">
        <v>1331</v>
      </c>
      <c r="H3701" s="109" t="s">
        <v>795</v>
      </c>
      <c r="I3701" s="109" t="s">
        <v>1456</v>
      </c>
    </row>
    <row r="3702" spans="1:9">
      <c r="A3702" s="109" t="s">
        <v>489</v>
      </c>
      <c r="B3702" s="109" t="s">
        <v>488</v>
      </c>
      <c r="C3702" s="109" t="str">
        <f>VLOOKUP(B3702,Nonpubs!$B$2:$D$193,3,FALSE)</f>
        <v xml:space="preserve">K-8                                                                                                                                                                                                                                                                                                                                                                                                                                                                                                                                                                                                                                                                                                                                                                                                                                                                                                                                                                                                                                                                                                                                                                                                                                                                                                                                                                                                                                                                                                                                                                                                                                                                                                                                                                                                                                                                                                                                                                                                                                                                             </v>
      </c>
      <c r="D3702" s="109" t="str">
        <f>VLOOKUP(B3702,Nonpubs!$B$2:$D$193,2,FALSE)</f>
        <v xml:space="preserve">Cincinnati City                                             </v>
      </c>
      <c r="E3702" s="109" t="s">
        <v>741</v>
      </c>
      <c r="F3702" s="109" t="s">
        <v>814</v>
      </c>
      <c r="G3702" s="109" t="s">
        <v>1125</v>
      </c>
      <c r="H3702" s="109" t="s">
        <v>795</v>
      </c>
      <c r="I3702" s="109" t="s">
        <v>1456</v>
      </c>
    </row>
    <row r="3703" spans="1:9">
      <c r="A3703" s="109" t="s">
        <v>489</v>
      </c>
      <c r="B3703" s="109" t="s">
        <v>488</v>
      </c>
      <c r="C3703" s="109" t="str">
        <f>VLOOKUP(B3703,Nonpubs!$B$2:$D$193,3,FALSE)</f>
        <v xml:space="preserve">K-8                                                                                                                                                                                                                                                                                                                                                                                                                                                                                                                                                                                                                                                                                                                                                                                                                                                                                                                                                                                                                                                                                                                                                                                                                                                                                                                                                                                                                                                                                                                                                                                                                                                                                                                                                                                                                                                                                                                                                                                                                                                                             </v>
      </c>
      <c r="D3703" s="109" t="str">
        <f>VLOOKUP(B3703,Nonpubs!$B$2:$D$193,2,FALSE)</f>
        <v xml:space="preserve">Cincinnati City                                             </v>
      </c>
      <c r="E3703" s="109" t="s">
        <v>742</v>
      </c>
      <c r="F3703" s="109" t="s">
        <v>814</v>
      </c>
      <c r="G3703" s="109" t="s">
        <v>1125</v>
      </c>
      <c r="H3703" s="109" t="s">
        <v>795</v>
      </c>
      <c r="I3703" s="109" t="s">
        <v>1456</v>
      </c>
    </row>
    <row r="3704" spans="1:9">
      <c r="A3704" s="109" t="s">
        <v>489</v>
      </c>
      <c r="B3704" s="109" t="s">
        <v>488</v>
      </c>
      <c r="C3704" s="109" t="str">
        <f>VLOOKUP(B3704,Nonpubs!$B$2:$D$193,3,FALSE)</f>
        <v xml:space="preserve">K-8                                                                                                                                                                                                                                                                                                                                                                                                                                                                                                                                                                                                                                                                                                                                                                                                                                                                                                                                                                                                                                                                                                                                                                                                                                                                                                                                                                                                                                                                                                                                                                                                                                                                                                                                                                                                                                                                                                                                                                                                                                                                             </v>
      </c>
      <c r="D3704" s="109" t="str">
        <f>VLOOKUP(B3704,Nonpubs!$B$2:$D$193,2,FALSE)</f>
        <v xml:space="preserve">Cincinnati City                                             </v>
      </c>
      <c r="E3704" s="109" t="s">
        <v>744</v>
      </c>
      <c r="F3704" s="109" t="s">
        <v>814</v>
      </c>
      <c r="G3704" s="109" t="s">
        <v>1125</v>
      </c>
      <c r="H3704" s="109" t="s">
        <v>795</v>
      </c>
      <c r="I3704" s="109" t="s">
        <v>1456</v>
      </c>
    </row>
    <row r="3705" spans="1:9">
      <c r="A3705" s="109" t="s">
        <v>489</v>
      </c>
      <c r="B3705" s="109" t="s">
        <v>488</v>
      </c>
      <c r="C3705" s="109" t="str">
        <f>VLOOKUP(B3705,Nonpubs!$B$2:$D$193,3,FALSE)</f>
        <v xml:space="preserve">K-8                                                                                                                                                                                                                                                                                                                                                                                                                                                                                                                                                                                                                                                                                                                                                                                                                                                                                                                                                                                                                                                                                                                                                                                                                                                                                                                                                                                                                                                                                                                                                                                                                                                                                                                                                                                                                                                                                                                                                                                                                                                                             </v>
      </c>
      <c r="D3705" s="109" t="str">
        <f>VLOOKUP(B3705,Nonpubs!$B$2:$D$193,2,FALSE)</f>
        <v xml:space="preserve">Cincinnati City                                             </v>
      </c>
      <c r="E3705" s="109" t="s">
        <v>743</v>
      </c>
      <c r="F3705" s="109" t="s">
        <v>814</v>
      </c>
      <c r="G3705" s="109" t="s">
        <v>1125</v>
      </c>
      <c r="H3705" s="109" t="s">
        <v>795</v>
      </c>
      <c r="I3705" s="109" t="s">
        <v>1456</v>
      </c>
    </row>
    <row r="3706" spans="1:9">
      <c r="A3706" s="109" t="s">
        <v>489</v>
      </c>
      <c r="B3706" s="109" t="s">
        <v>488</v>
      </c>
      <c r="C3706" s="109" t="str">
        <f>VLOOKUP(B3706,Nonpubs!$B$2:$D$193,3,FALSE)</f>
        <v xml:space="preserve">K-8                                                                                                                                                                                                                                                                                                                                                                                                                                                                                                                                                                                                                                                                                                                                                                                                                                                                                                                                                                                                                                                                                                                                                                                                                                                                                                                                                                                                                                                                                                                                                                                                                                                                                                                                                                                                                                                                                                                                                                                                                                                                             </v>
      </c>
      <c r="D3706" s="109" t="str">
        <f>VLOOKUP(B3706,Nonpubs!$B$2:$D$193,2,FALSE)</f>
        <v xml:space="preserve">Cincinnati City                                             </v>
      </c>
      <c r="E3706" s="109" t="s">
        <v>739</v>
      </c>
      <c r="F3706" s="109" t="s">
        <v>821</v>
      </c>
      <c r="G3706" s="109" t="s">
        <v>1133</v>
      </c>
      <c r="H3706" s="109" t="s">
        <v>795</v>
      </c>
      <c r="I3706" s="109" t="s">
        <v>1456</v>
      </c>
    </row>
    <row r="3707" spans="1:9">
      <c r="A3707" s="109" t="s">
        <v>489</v>
      </c>
      <c r="B3707" s="109" t="s">
        <v>488</v>
      </c>
      <c r="C3707" s="109" t="str">
        <f>VLOOKUP(B3707,Nonpubs!$B$2:$D$193,3,FALSE)</f>
        <v xml:space="preserve">K-8                                                                                                                                                                                                                                                                                                                                                                                                                                                                                                                                                                                                                                                                                                                                                                                                                                                                                                                                                                                                                                                                                                                                                                                                                                                                                                                                                                                                                                                                                                                                                                                                                                                                                                                                                                                                                                                                                                                                                                                                                                                                             </v>
      </c>
      <c r="D3707" s="109" t="str">
        <f>VLOOKUP(B3707,Nonpubs!$B$2:$D$193,2,FALSE)</f>
        <v xml:space="preserve">Cincinnati City                                             </v>
      </c>
      <c r="E3707" s="109" t="s">
        <v>741</v>
      </c>
      <c r="F3707" s="109" t="s">
        <v>821</v>
      </c>
      <c r="G3707" s="109" t="s">
        <v>1133</v>
      </c>
      <c r="H3707" s="109" t="s">
        <v>795</v>
      </c>
      <c r="I3707" s="109" t="s">
        <v>1456</v>
      </c>
    </row>
    <row r="3708" spans="1:9">
      <c r="A3708" s="109" t="s">
        <v>489</v>
      </c>
      <c r="B3708" s="109" t="s">
        <v>488</v>
      </c>
      <c r="C3708" s="109" t="str">
        <f>VLOOKUP(B3708,Nonpubs!$B$2:$D$193,3,FALSE)</f>
        <v xml:space="preserve">K-8                                                                                                                                                                                                                                                                                                                                                                                                                                                                                                                                                                                                                                                                                                                                                                                                                                                                                                                                                                                                                                                                                                                                                                                                                                                                                                                                                                                                                                                                                                                                                                                                                                                                                                                                                                                                                                                                                                                                                                                                                                                                             </v>
      </c>
      <c r="D3708" s="109" t="str">
        <f>VLOOKUP(B3708,Nonpubs!$B$2:$D$193,2,FALSE)</f>
        <v xml:space="preserve">Cincinnati City                                             </v>
      </c>
      <c r="E3708" s="109" t="s">
        <v>742</v>
      </c>
      <c r="F3708" s="109" t="s">
        <v>821</v>
      </c>
      <c r="G3708" s="109" t="s">
        <v>1133</v>
      </c>
      <c r="H3708" s="109" t="s">
        <v>795</v>
      </c>
      <c r="I3708" s="109" t="s">
        <v>1456</v>
      </c>
    </row>
    <row r="3709" spans="1:9">
      <c r="A3709" s="109" t="s">
        <v>489</v>
      </c>
      <c r="B3709" s="109" t="s">
        <v>488</v>
      </c>
      <c r="C3709" s="109" t="str">
        <f>VLOOKUP(B3709,Nonpubs!$B$2:$D$193,3,FALSE)</f>
        <v xml:space="preserve">K-8                                                                                                                                                                                                                                                                                                                                                                                                                                                                                                                                                                                                                                                                                                                                                                                                                                                                                                                                                                                                                                                                                                                                                                                                                                                                                                                                                                                                                                                                                                                                                                                                                                                                                                                                                                                                                                                                                                                                                                                                                                                                             </v>
      </c>
      <c r="D3709" s="109" t="str">
        <f>VLOOKUP(B3709,Nonpubs!$B$2:$D$193,2,FALSE)</f>
        <v xml:space="preserve">Cincinnati City                                             </v>
      </c>
      <c r="E3709" s="109" t="s">
        <v>742</v>
      </c>
      <c r="F3709" s="109" t="s">
        <v>870</v>
      </c>
      <c r="G3709" s="109" t="s">
        <v>1185</v>
      </c>
      <c r="H3709" s="109" t="s">
        <v>793</v>
      </c>
      <c r="I3709" s="109" t="s">
        <v>1455</v>
      </c>
    </row>
    <row r="3710" spans="1:9">
      <c r="A3710" s="109" t="s">
        <v>489</v>
      </c>
      <c r="B3710" s="109" t="s">
        <v>488</v>
      </c>
      <c r="C3710" s="109" t="str">
        <f>VLOOKUP(B3710,Nonpubs!$B$2:$D$193,3,FALSE)</f>
        <v xml:space="preserve">K-8                                                                                                                                                                                                                                                                                                                                                                                                                                                                                                                                                                                                                                                                                                                                                                                                                                                                                                                                                                                                                                                                                                                                                                                                                                                                                                                                                                                                                                                                                                                                                                                                                                                                                                                                                                                                                                                                                                                                                                                                                                                                             </v>
      </c>
      <c r="D3710" s="109" t="str">
        <f>VLOOKUP(B3710,Nonpubs!$B$2:$D$193,2,FALSE)</f>
        <v xml:space="preserve">Cincinnati City                                             </v>
      </c>
      <c r="E3710" s="109" t="s">
        <v>744</v>
      </c>
      <c r="F3710" s="109" t="s">
        <v>870</v>
      </c>
      <c r="G3710" s="109" t="s">
        <v>1185</v>
      </c>
      <c r="H3710" s="109" t="s">
        <v>793</v>
      </c>
      <c r="I3710" s="109" t="s">
        <v>1455</v>
      </c>
    </row>
    <row r="3711" spans="1:9">
      <c r="A3711" s="109" t="s">
        <v>489</v>
      </c>
      <c r="B3711" s="109" t="s">
        <v>488</v>
      </c>
      <c r="C3711" s="109" t="str">
        <f>VLOOKUP(B3711,Nonpubs!$B$2:$D$193,3,FALSE)</f>
        <v xml:space="preserve">K-8                                                                                                                                                                                                                                                                                                                                                                                                                                                                                                                                                                                                                                                                                                                                                                                                                                                                                                                                                                                                                                                                                                                                                                                                                                                                                                                                                                                                                                                                                                                                                                                                                                                                                                                                                                                                                                                                                                                                                                                                                                                                             </v>
      </c>
      <c r="D3711" s="109" t="str">
        <f>VLOOKUP(B3711,Nonpubs!$B$2:$D$193,2,FALSE)</f>
        <v xml:space="preserve">Cincinnati City                                             </v>
      </c>
      <c r="E3711" s="109" t="s">
        <v>744</v>
      </c>
      <c r="F3711" s="109" t="s">
        <v>866</v>
      </c>
      <c r="G3711" s="109" t="s">
        <v>1181</v>
      </c>
      <c r="H3711" s="109" t="s">
        <v>795</v>
      </c>
      <c r="I3711" s="109" t="s">
        <v>1456</v>
      </c>
    </row>
    <row r="3712" spans="1:9">
      <c r="A3712" s="109" t="s">
        <v>489</v>
      </c>
      <c r="B3712" s="109" t="s">
        <v>488</v>
      </c>
      <c r="C3712" s="109" t="str">
        <f>VLOOKUP(B3712,Nonpubs!$B$2:$D$193,3,FALSE)</f>
        <v xml:space="preserve">K-8                                                                                                                                                                                                                                                                                                                                                                                                                                                                                                                                                                                                                                                                                                                                                                                                                                                                                                                                                                                                                                                                                                                                                                                                                                                                                                                                                                                                                                                                                                                                                                                                                                                                                                                                                                                                                                                                                                                                                                                                                                                                             </v>
      </c>
      <c r="D3712" s="109" t="str">
        <f>VLOOKUP(B3712,Nonpubs!$B$2:$D$193,2,FALSE)</f>
        <v xml:space="preserve">Cincinnati City                                             </v>
      </c>
      <c r="E3712" s="109" t="s">
        <v>742</v>
      </c>
      <c r="F3712" s="109" t="s">
        <v>1063</v>
      </c>
      <c r="G3712" s="109" t="s">
        <v>1392</v>
      </c>
      <c r="H3712" s="109" t="s">
        <v>793</v>
      </c>
      <c r="I3712" s="109" t="s">
        <v>1455</v>
      </c>
    </row>
    <row r="3713" spans="1:9">
      <c r="A3713" s="109" t="s">
        <v>489</v>
      </c>
      <c r="B3713" s="109" t="s">
        <v>488</v>
      </c>
      <c r="C3713" s="109" t="str">
        <f>VLOOKUP(B3713,Nonpubs!$B$2:$D$193,3,FALSE)</f>
        <v xml:space="preserve">K-8                                                                                                                                                                                                                                                                                                                                                                                                                                                                                                                                                                                                                                                                                                                                                                                                                                                                                                                                                                                                                                                                                                                                                                                                                                                                                                                                                                                                                                                                                                                                                                                                                                                                                                                                                                                                                                                                                                                                                                                                                                                                             </v>
      </c>
      <c r="D3713" s="109" t="str">
        <f>VLOOKUP(B3713,Nonpubs!$B$2:$D$193,2,FALSE)</f>
        <v xml:space="preserve">Cincinnati City                                             </v>
      </c>
      <c r="E3713" s="109" t="s">
        <v>739</v>
      </c>
      <c r="F3713" s="109" t="s">
        <v>816</v>
      </c>
      <c r="G3713" s="109" t="s">
        <v>1127</v>
      </c>
      <c r="H3713" s="109" t="s">
        <v>795</v>
      </c>
      <c r="I3713" s="109" t="s">
        <v>1456</v>
      </c>
    </row>
    <row r="3714" spans="1:9">
      <c r="A3714" s="109" t="s">
        <v>489</v>
      </c>
      <c r="B3714" s="109" t="s">
        <v>488</v>
      </c>
      <c r="C3714" s="109" t="str">
        <f>VLOOKUP(B3714,Nonpubs!$B$2:$D$193,3,FALSE)</f>
        <v xml:space="preserve">K-8                                                                                                                                                                                                                                                                                                                                                                                                                                                                                                                                                                                                                                                                                                                                                                                                                                                                                                                                                                                                                                                                                                                                                                                                                                                                                                                                                                                                                                                                                                                                                                                                                                                                                                                                                                                                                                                                                                                                                                                                                                                                             </v>
      </c>
      <c r="D3714" s="109" t="str">
        <f>VLOOKUP(B3714,Nonpubs!$B$2:$D$193,2,FALSE)</f>
        <v xml:space="preserve">Cincinnati City                                             </v>
      </c>
      <c r="E3714" s="109" t="s">
        <v>740</v>
      </c>
      <c r="F3714" s="109" t="s">
        <v>816</v>
      </c>
      <c r="G3714" s="109" t="s">
        <v>1127</v>
      </c>
      <c r="H3714" s="109" t="s">
        <v>795</v>
      </c>
      <c r="I3714" s="109" t="s">
        <v>1456</v>
      </c>
    </row>
    <row r="3715" spans="1:9">
      <c r="A3715" s="109" t="s">
        <v>489</v>
      </c>
      <c r="B3715" s="109" t="s">
        <v>488</v>
      </c>
      <c r="C3715" s="109" t="str">
        <f>VLOOKUP(B3715,Nonpubs!$B$2:$D$193,3,FALSE)</f>
        <v xml:space="preserve">K-8                                                                                                                                                                                                                                                                                                                                                                                                                                                                                                                                                                                                                                                                                                                                                                                                                                                                                                                                                                                                                                                                                                                                                                                                                                                                                                                                                                                                                                                                                                                                                                                                                                                                                                                                                                                                                                                                                                                                                                                                                                                                             </v>
      </c>
      <c r="D3715" s="109" t="str">
        <f>VLOOKUP(B3715,Nonpubs!$B$2:$D$193,2,FALSE)</f>
        <v xml:space="preserve">Cincinnati City                                             </v>
      </c>
      <c r="E3715" s="109" t="s">
        <v>740</v>
      </c>
      <c r="F3715" s="109" t="s">
        <v>1010</v>
      </c>
      <c r="G3715" s="109" t="s">
        <v>1333</v>
      </c>
      <c r="H3715" s="109" t="s">
        <v>795</v>
      </c>
      <c r="I3715" s="109" t="s">
        <v>1456</v>
      </c>
    </row>
    <row r="3716" spans="1:9">
      <c r="A3716" s="109" t="s">
        <v>489</v>
      </c>
      <c r="B3716" s="109" t="s">
        <v>488</v>
      </c>
      <c r="C3716" s="109" t="str">
        <f>VLOOKUP(B3716,Nonpubs!$B$2:$D$193,3,FALSE)</f>
        <v xml:space="preserve">K-8                                                                                                                                                                                                                                                                                                                                                                                                                                                                                                                                                                                                                                                                                                                                                                                                                                                                                                                                                                                                                                                                                                                                                                                                                                                                                                                                                                                                                                                                                                                                                                                                                                                                                                                                                                                                                                                                                                                                                                                                                                                                             </v>
      </c>
      <c r="D3716" s="109" t="str">
        <f>VLOOKUP(B3716,Nonpubs!$B$2:$D$193,2,FALSE)</f>
        <v xml:space="preserve">Cincinnati City                                             </v>
      </c>
      <c r="E3716" s="109" t="s">
        <v>743</v>
      </c>
      <c r="F3716" s="109" t="s">
        <v>1010</v>
      </c>
      <c r="G3716" s="109" t="s">
        <v>1333</v>
      </c>
      <c r="H3716" s="109" t="s">
        <v>795</v>
      </c>
      <c r="I3716" s="109" t="s">
        <v>1456</v>
      </c>
    </row>
    <row r="3717" spans="1:9">
      <c r="A3717" s="109" t="s">
        <v>3069</v>
      </c>
      <c r="B3717" s="109" t="s">
        <v>1475</v>
      </c>
      <c r="C3717" s="109" t="e">
        <f>VLOOKUP(B3717,Nonpubs!$B$2:$D$193,3,FALSE)</f>
        <v>#N/A</v>
      </c>
      <c r="D3717" s="109" t="e">
        <f>VLOOKUP(B3717,Nonpubs!$B$2:$D$193,2,FALSE)</f>
        <v>#N/A</v>
      </c>
      <c r="E3717" s="109" t="s">
        <v>740</v>
      </c>
      <c r="F3717" s="109" t="s">
        <v>1035</v>
      </c>
      <c r="G3717" s="109" t="s">
        <v>1361</v>
      </c>
      <c r="H3717" s="109" t="s">
        <v>800</v>
      </c>
      <c r="I3717" s="109" t="s">
        <v>1456</v>
      </c>
    </row>
    <row r="3718" spans="1:9">
      <c r="A3718" s="109" t="s">
        <v>491</v>
      </c>
      <c r="B3718" s="109" t="s">
        <v>490</v>
      </c>
      <c r="C3718" s="109" t="str">
        <f>VLOOKUP(B3718,Nonpubs!$B$2:$D$193,3,FALSE)</f>
        <v xml:space="preserve">K-8                                                                                                                                                                                                                                                                                                                                                                                                                                                                                                                                                                                                                                                                                                                                                                                                                                                                                                                                                                                                                                                                                                                                                                                                                                                                                                                                                                                                                                                                                                                                                                                                                                                                                                                                                                                                                                                                                                                                                                                                                                                                             </v>
      </c>
      <c r="D3718" s="109" t="str">
        <f>VLOOKUP(B3718,Nonpubs!$B$2:$D$193,2,FALSE)</f>
        <v xml:space="preserve">Cincinnati City                                             </v>
      </c>
      <c r="E3718" s="109" t="s">
        <v>740</v>
      </c>
      <c r="F3718" s="109" t="s">
        <v>867</v>
      </c>
      <c r="G3718" s="109" t="s">
        <v>1182</v>
      </c>
      <c r="H3718" s="109" t="s">
        <v>795</v>
      </c>
      <c r="I3718" s="109" t="s">
        <v>1456</v>
      </c>
    </row>
    <row r="3719" spans="1:9">
      <c r="A3719" s="109" t="s">
        <v>491</v>
      </c>
      <c r="B3719" s="109" t="s">
        <v>490</v>
      </c>
      <c r="C3719" s="109" t="str">
        <f>VLOOKUP(B3719,Nonpubs!$B$2:$D$193,3,FALSE)</f>
        <v xml:space="preserve">K-8                                                                                                                                                                                                                                                                                                                                                                                                                                                                                                                                                                                                                                                                                                                                                                                                                                                                                                                                                                                                                                                                                                                                                                                                                                                                                                                                                                                                                                                                                                                                                                                                                                                                                                                                                                                                                                                                                                                                                                                                                                                                             </v>
      </c>
      <c r="D3719" s="109" t="str">
        <f>VLOOKUP(B3719,Nonpubs!$B$2:$D$193,2,FALSE)</f>
        <v xml:space="preserve">Cincinnati City                                             </v>
      </c>
      <c r="E3719" s="109" t="s">
        <v>739</v>
      </c>
      <c r="F3719" s="109" t="s">
        <v>987</v>
      </c>
      <c r="G3719" s="109" t="s">
        <v>1310</v>
      </c>
      <c r="H3719" s="109" t="s">
        <v>795</v>
      </c>
      <c r="I3719" s="109" t="s">
        <v>1456</v>
      </c>
    </row>
    <row r="3720" spans="1:9">
      <c r="A3720" s="109" t="s">
        <v>491</v>
      </c>
      <c r="B3720" s="109" t="s">
        <v>490</v>
      </c>
      <c r="C3720" s="109" t="str">
        <f>VLOOKUP(B3720,Nonpubs!$B$2:$D$193,3,FALSE)</f>
        <v xml:space="preserve">K-8                                                                                                                                                                                                                                                                                                                                                                                                                                                                                                                                                                                                                                                                                                                                                                                                                                                                                                                                                                                                                                                                                                                                                                                                                                                                                                                                                                                                                                                                                                                                                                                                                                                                                                                                                                                                                                                                                                                                                                                                                                                                             </v>
      </c>
      <c r="D3720" s="109" t="str">
        <f>VLOOKUP(B3720,Nonpubs!$B$2:$D$193,2,FALSE)</f>
        <v xml:space="preserve">Cincinnati City                                             </v>
      </c>
      <c r="E3720" s="109" t="s">
        <v>744</v>
      </c>
      <c r="F3720" s="109" t="s">
        <v>987</v>
      </c>
      <c r="G3720" s="109" t="s">
        <v>1310</v>
      </c>
      <c r="H3720" s="109" t="s">
        <v>795</v>
      </c>
      <c r="I3720" s="109" t="s">
        <v>1456</v>
      </c>
    </row>
    <row r="3721" spans="1:9">
      <c r="A3721" s="109" t="s">
        <v>491</v>
      </c>
      <c r="B3721" s="109" t="s">
        <v>490</v>
      </c>
      <c r="C3721" s="109" t="str">
        <f>VLOOKUP(B3721,Nonpubs!$B$2:$D$193,3,FALSE)</f>
        <v xml:space="preserve">K-8                                                                                                                                                                                                                                                                                                                                                                                                                                                                                                                                                                                                                                                                                                                                                                                                                                                                                                                                                                                                                                                                                                                                                                                                                                                                                                                                                                                                                                                                                                                                                                                                                                                                                                                                                                                                                                                                                                                                                                                                                                                                             </v>
      </c>
      <c r="D3721" s="109" t="str">
        <f>VLOOKUP(B3721,Nonpubs!$B$2:$D$193,2,FALSE)</f>
        <v xml:space="preserve">Cincinnati City                                             </v>
      </c>
      <c r="E3721" s="109" t="s">
        <v>743</v>
      </c>
      <c r="F3721" s="109" t="s">
        <v>987</v>
      </c>
      <c r="G3721" s="109" t="s">
        <v>1310</v>
      </c>
      <c r="H3721" s="109" t="s">
        <v>795</v>
      </c>
      <c r="I3721" s="109" t="s">
        <v>1456</v>
      </c>
    </row>
    <row r="3722" spans="1:9">
      <c r="A3722" s="109" t="s">
        <v>491</v>
      </c>
      <c r="B3722" s="109" t="s">
        <v>490</v>
      </c>
      <c r="C3722" s="109" t="str">
        <f>VLOOKUP(B3722,Nonpubs!$B$2:$D$193,3,FALSE)</f>
        <v xml:space="preserve">K-8                                                                                                                                                                                                                                                                                                                                                                                                                                                                                                                                                                                                                                                                                                                                                                                                                                                                                                                                                                                                                                                                                                                                                                                                                                                                                                                                                                                                                                                                                                                                                                                                                                                                                                                                                                                                                                                                                                                                                                                                                                                                             </v>
      </c>
      <c r="D3722" s="109" t="str">
        <f>VLOOKUP(B3722,Nonpubs!$B$2:$D$193,2,FALSE)</f>
        <v xml:space="preserve">Cincinnati City                                             </v>
      </c>
      <c r="E3722" s="109" t="s">
        <v>739</v>
      </c>
      <c r="F3722" s="109" t="s">
        <v>869</v>
      </c>
      <c r="G3722" s="109" t="s">
        <v>1184</v>
      </c>
      <c r="H3722" s="109" t="s">
        <v>795</v>
      </c>
      <c r="I3722" s="109" t="s">
        <v>1456</v>
      </c>
    </row>
    <row r="3723" spans="1:9">
      <c r="A3723" s="109" t="s">
        <v>491</v>
      </c>
      <c r="B3723" s="109" t="s">
        <v>490</v>
      </c>
      <c r="C3723" s="109" t="str">
        <f>VLOOKUP(B3723,Nonpubs!$B$2:$D$193,3,FALSE)</f>
        <v xml:space="preserve">K-8                                                                                                                                                                                                                                                                                                                                                                                                                                                                                                                                                                                                                                                                                                                                                                                                                                                                                                                                                                                                                                                                                                                                                                                                                                                                                                                                                                                                                                                                                                                                                                                                                                                                                                                                                                                                                                                                                                                                                                                                                                                                             </v>
      </c>
      <c r="D3723" s="109" t="str">
        <f>VLOOKUP(B3723,Nonpubs!$B$2:$D$193,2,FALSE)</f>
        <v xml:space="preserve">Cincinnati City                                             </v>
      </c>
      <c r="E3723" s="109" t="s">
        <v>740</v>
      </c>
      <c r="F3723" s="109" t="s">
        <v>869</v>
      </c>
      <c r="G3723" s="109" t="s">
        <v>1184</v>
      </c>
      <c r="H3723" s="109" t="s">
        <v>795</v>
      </c>
      <c r="I3723" s="109" t="s">
        <v>1456</v>
      </c>
    </row>
    <row r="3724" spans="1:9">
      <c r="A3724" s="109" t="s">
        <v>491</v>
      </c>
      <c r="B3724" s="109" t="s">
        <v>490</v>
      </c>
      <c r="C3724" s="109" t="str">
        <f>VLOOKUP(B3724,Nonpubs!$B$2:$D$193,3,FALSE)</f>
        <v xml:space="preserve">K-8                                                                                                                                                                                                                                                                                                                                                                                                                                                                                                                                                                                                                                                                                                                                                                                                                                                                                                                                                                                                                                                                                                                                                                                                                                                                                                                                                                                                                                                                                                                                                                                                                                                                                                                                                                                                                                                                                                                                                                                                                                                                             </v>
      </c>
      <c r="D3724" s="109" t="str">
        <f>VLOOKUP(B3724,Nonpubs!$B$2:$D$193,2,FALSE)</f>
        <v xml:space="preserve">Cincinnati City                                             </v>
      </c>
      <c r="E3724" s="109" t="s">
        <v>741</v>
      </c>
      <c r="F3724" s="109" t="s">
        <v>869</v>
      </c>
      <c r="G3724" s="109" t="s">
        <v>1184</v>
      </c>
      <c r="H3724" s="109" t="s">
        <v>795</v>
      </c>
      <c r="I3724" s="109" t="s">
        <v>1456</v>
      </c>
    </row>
    <row r="3725" spans="1:9">
      <c r="A3725" s="109" t="s">
        <v>491</v>
      </c>
      <c r="B3725" s="109" t="s">
        <v>490</v>
      </c>
      <c r="C3725" s="109" t="str">
        <f>VLOOKUP(B3725,Nonpubs!$B$2:$D$193,3,FALSE)</f>
        <v xml:space="preserve">K-8                                                                                                                                                                                                                                                                                                                                                                                                                                                                                                                                                                                                                                                                                                                                                                                                                                                                                                                                                                                                                                                                                                                                                                                                                                                                                                                                                                                                                                                                                                                                                                                                                                                                                                                                                                                                                                                                                                                                                                                                                                                                             </v>
      </c>
      <c r="D3725" s="109" t="str">
        <f>VLOOKUP(B3725,Nonpubs!$B$2:$D$193,2,FALSE)</f>
        <v xml:space="preserve">Cincinnati City                                             </v>
      </c>
      <c r="E3725" s="109" t="s">
        <v>742</v>
      </c>
      <c r="F3725" s="109" t="s">
        <v>869</v>
      </c>
      <c r="G3725" s="109" t="s">
        <v>1184</v>
      </c>
      <c r="H3725" s="109" t="s">
        <v>795</v>
      </c>
      <c r="I3725" s="109" t="s">
        <v>1456</v>
      </c>
    </row>
    <row r="3726" spans="1:9">
      <c r="A3726" s="109" t="s">
        <v>491</v>
      </c>
      <c r="B3726" s="109" t="s">
        <v>490</v>
      </c>
      <c r="C3726" s="109" t="str">
        <f>VLOOKUP(B3726,Nonpubs!$B$2:$D$193,3,FALSE)</f>
        <v xml:space="preserve">K-8                                                                                                                                                                                                                                                                                                                                                                                                                                                                                                                                                                                                                                                                                                                                                                                                                                                                                                                                                                                                                                                                                                                                                                                                                                                                                                                                                                                                                                                                                                                                                                                                                                                                                                                                                                                                                                                                                                                                                                                                                                                                             </v>
      </c>
      <c r="D3726" s="109" t="str">
        <f>VLOOKUP(B3726,Nonpubs!$B$2:$D$193,2,FALSE)</f>
        <v xml:space="preserve">Cincinnati City                                             </v>
      </c>
      <c r="E3726" s="109" t="s">
        <v>744</v>
      </c>
      <c r="F3726" s="109" t="s">
        <v>869</v>
      </c>
      <c r="G3726" s="109" t="s">
        <v>1184</v>
      </c>
      <c r="H3726" s="109" t="s">
        <v>795</v>
      </c>
      <c r="I3726" s="109" t="s">
        <v>1456</v>
      </c>
    </row>
    <row r="3727" spans="1:9">
      <c r="A3727" s="109" t="s">
        <v>491</v>
      </c>
      <c r="B3727" s="109" t="s">
        <v>490</v>
      </c>
      <c r="C3727" s="109" t="str">
        <f>VLOOKUP(B3727,Nonpubs!$B$2:$D$193,3,FALSE)</f>
        <v xml:space="preserve">K-8                                                                                                                                                                                                                                                                                                                                                                                                                                                                                                                                                                                                                                                                                                                                                                                                                                                                                                                                                                                                                                                                                                                                                                                                                                                                                                                                                                                                                                                                                                                                                                                                                                                                                                                                                                                                                                                                                                                                                                                                                                                                             </v>
      </c>
      <c r="D3727" s="109" t="str">
        <f>VLOOKUP(B3727,Nonpubs!$B$2:$D$193,2,FALSE)</f>
        <v xml:space="preserve">Cincinnati City                                             </v>
      </c>
      <c r="E3727" s="109" t="s">
        <v>739</v>
      </c>
      <c r="F3727" s="109" t="s">
        <v>1008</v>
      </c>
      <c r="G3727" s="109" t="s">
        <v>1331</v>
      </c>
      <c r="H3727" s="109" t="s">
        <v>795</v>
      </c>
      <c r="I3727" s="109" t="s">
        <v>1456</v>
      </c>
    </row>
    <row r="3728" spans="1:9">
      <c r="A3728" s="109" t="s">
        <v>491</v>
      </c>
      <c r="B3728" s="109" t="s">
        <v>490</v>
      </c>
      <c r="C3728" s="109" t="str">
        <f>VLOOKUP(B3728,Nonpubs!$B$2:$D$193,3,FALSE)</f>
        <v xml:space="preserve">K-8                                                                                                                                                                                                                                                                                                                                                                                                                                                                                                                                                                                                                                                                                                                                                                                                                                                                                                                                                                                                                                                                                                                                                                                                                                                                                                                                                                                                                                                                                                                                                                                                                                                                                                                                                                                                                                                                                                                                                                                                                                                                             </v>
      </c>
      <c r="D3728" s="109" t="str">
        <f>VLOOKUP(B3728,Nonpubs!$B$2:$D$193,2,FALSE)</f>
        <v xml:space="preserve">Cincinnati City                                             </v>
      </c>
      <c r="E3728" s="109" t="s">
        <v>743</v>
      </c>
      <c r="F3728" s="109" t="s">
        <v>1008</v>
      </c>
      <c r="G3728" s="109" t="s">
        <v>1331</v>
      </c>
      <c r="H3728" s="109" t="s">
        <v>795</v>
      </c>
      <c r="I3728" s="109" t="s">
        <v>1456</v>
      </c>
    </row>
    <row r="3729" spans="1:9">
      <c r="A3729" s="109" t="s">
        <v>491</v>
      </c>
      <c r="B3729" s="109" t="s">
        <v>490</v>
      </c>
      <c r="C3729" s="109" t="str">
        <f>VLOOKUP(B3729,Nonpubs!$B$2:$D$193,3,FALSE)</f>
        <v xml:space="preserve">K-8                                                                                                                                                                                                                                                                                                                                                                                                                                                                                                                                                                                                                                                                                                                                                                                                                                                                                                                                                                                                                                                                                                                                                                                                                                                                                                                                                                                                                                                                                                                                                                                                                                                                                                                                                                                                                                                                                                                                                                                                                                                                             </v>
      </c>
      <c r="D3729" s="109" t="str">
        <f>VLOOKUP(B3729,Nonpubs!$B$2:$D$193,2,FALSE)</f>
        <v xml:space="preserve">Cincinnati City                                             </v>
      </c>
      <c r="E3729" s="109" t="s">
        <v>739</v>
      </c>
      <c r="F3729" s="109" t="s">
        <v>814</v>
      </c>
      <c r="G3729" s="109" t="s">
        <v>1125</v>
      </c>
      <c r="H3729" s="109" t="s">
        <v>795</v>
      </c>
      <c r="I3729" s="109" t="s">
        <v>1456</v>
      </c>
    </row>
    <row r="3730" spans="1:9">
      <c r="A3730" s="109" t="s">
        <v>491</v>
      </c>
      <c r="B3730" s="109" t="s">
        <v>490</v>
      </c>
      <c r="C3730" s="109" t="str">
        <f>VLOOKUP(B3730,Nonpubs!$B$2:$D$193,3,FALSE)</f>
        <v xml:space="preserve">K-8                                                                                                                                                                                                                                                                                                                                                                                                                                                                                                                                                                                                                                                                                                                                                                                                                                                                                                                                                                                                                                                                                                                                                                                                                                                                                                                                                                                                                                                                                                                                                                                                                                                                                                                                                                                                                                                                                                                                                                                                                                                                             </v>
      </c>
      <c r="D3730" s="109" t="str">
        <f>VLOOKUP(B3730,Nonpubs!$B$2:$D$193,2,FALSE)</f>
        <v xml:space="preserve">Cincinnati City                                             </v>
      </c>
      <c r="E3730" s="109" t="s">
        <v>740</v>
      </c>
      <c r="F3730" s="109" t="s">
        <v>814</v>
      </c>
      <c r="G3730" s="109" t="s">
        <v>1125</v>
      </c>
      <c r="H3730" s="109" t="s">
        <v>795</v>
      </c>
      <c r="I3730" s="109" t="s">
        <v>1456</v>
      </c>
    </row>
    <row r="3731" spans="1:9">
      <c r="A3731" s="109" t="s">
        <v>491</v>
      </c>
      <c r="B3731" s="109" t="s">
        <v>490</v>
      </c>
      <c r="C3731" s="109" t="str">
        <f>VLOOKUP(B3731,Nonpubs!$B$2:$D$193,3,FALSE)</f>
        <v xml:space="preserve">K-8                                                                                                                                                                                                                                                                                                                                                                                                                                                                                                                                                                                                                                                                                                                                                                                                                                                                                                                                                                                                                                                                                                                                                                                                                                                                                                                                                                                                                                                                                                                                                                                                                                                                                                                                                                                                                                                                                                                                                                                                                                                                             </v>
      </c>
      <c r="D3731" s="109" t="str">
        <f>VLOOKUP(B3731,Nonpubs!$B$2:$D$193,2,FALSE)</f>
        <v xml:space="preserve">Cincinnati City                                             </v>
      </c>
      <c r="E3731" s="109" t="s">
        <v>741</v>
      </c>
      <c r="F3731" s="109" t="s">
        <v>814</v>
      </c>
      <c r="G3731" s="109" t="s">
        <v>1125</v>
      </c>
      <c r="H3731" s="109" t="s">
        <v>795</v>
      </c>
      <c r="I3731" s="109" t="s">
        <v>1456</v>
      </c>
    </row>
    <row r="3732" spans="1:9">
      <c r="A3732" s="109" t="s">
        <v>491</v>
      </c>
      <c r="B3732" s="109" t="s">
        <v>490</v>
      </c>
      <c r="C3732" s="109" t="str">
        <f>VLOOKUP(B3732,Nonpubs!$B$2:$D$193,3,FALSE)</f>
        <v xml:space="preserve">K-8                                                                                                                                                                                                                                                                                                                                                                                                                                                                                                                                                                                                                                                                                                                                                                                                                                                                                                                                                                                                                                                                                                                                                                                                                                                                                                                                                                                                                                                                                                                                                                                                                                                                                                                                                                                                                                                                                                                                                                                                                                                                             </v>
      </c>
      <c r="D3732" s="109" t="str">
        <f>VLOOKUP(B3732,Nonpubs!$B$2:$D$193,2,FALSE)</f>
        <v xml:space="preserve">Cincinnati City                                             </v>
      </c>
      <c r="E3732" s="109" t="s">
        <v>743</v>
      </c>
      <c r="F3732" s="109" t="s">
        <v>814</v>
      </c>
      <c r="G3732" s="109" t="s">
        <v>1125</v>
      </c>
      <c r="H3732" s="109" t="s">
        <v>795</v>
      </c>
      <c r="I3732" s="109" t="s">
        <v>1456</v>
      </c>
    </row>
    <row r="3733" spans="1:9">
      <c r="A3733" s="109" t="s">
        <v>491</v>
      </c>
      <c r="B3733" s="109" t="s">
        <v>490</v>
      </c>
      <c r="C3733" s="109" t="str">
        <f>VLOOKUP(B3733,Nonpubs!$B$2:$D$193,3,FALSE)</f>
        <v xml:space="preserve">K-8                                                                                                                                                                                                                                                                                                                                                                                                                                                                                                                                                                                                                                                                                                                                                                                                                                                                                                                                                                                                                                                                                                                                                                                                                                                                                                                                                                                                                                                                                                                                                                                                                                                                                                                                                                                                                                                                                                                                                                                                                                                                             </v>
      </c>
      <c r="D3733" s="109" t="str">
        <f>VLOOKUP(B3733,Nonpubs!$B$2:$D$193,2,FALSE)</f>
        <v xml:space="preserve">Cincinnati City                                             </v>
      </c>
      <c r="E3733" s="109" t="s">
        <v>739</v>
      </c>
      <c r="F3733" s="109" t="s">
        <v>866</v>
      </c>
      <c r="G3733" s="109" t="s">
        <v>1181</v>
      </c>
      <c r="H3733" s="109" t="s">
        <v>795</v>
      </c>
      <c r="I3733" s="109" t="s">
        <v>1456</v>
      </c>
    </row>
    <row r="3734" spans="1:9">
      <c r="A3734" s="109" t="s">
        <v>491</v>
      </c>
      <c r="B3734" s="109" t="s">
        <v>490</v>
      </c>
      <c r="C3734" s="109" t="str">
        <f>VLOOKUP(B3734,Nonpubs!$B$2:$D$193,3,FALSE)</f>
        <v xml:space="preserve">K-8                                                                                                                                                                                                                                                                                                                                                                                                                                                                                                                                                                                                                                                                                                                                                                                                                                                                                                                                                                                                                                                                                                                                                                                                                                                                                                                                                                                                                                                                                                                                                                                                                                                                                                                                                                                                                                                                                                                                                                                                                                                                             </v>
      </c>
      <c r="D3734" s="109" t="str">
        <f>VLOOKUP(B3734,Nonpubs!$B$2:$D$193,2,FALSE)</f>
        <v xml:space="preserve">Cincinnati City                                             </v>
      </c>
      <c r="E3734" s="109" t="s">
        <v>740</v>
      </c>
      <c r="F3734" s="109" t="s">
        <v>866</v>
      </c>
      <c r="G3734" s="109" t="s">
        <v>1181</v>
      </c>
      <c r="H3734" s="109" t="s">
        <v>795</v>
      </c>
      <c r="I3734" s="109" t="s">
        <v>1456</v>
      </c>
    </row>
    <row r="3735" spans="1:9">
      <c r="A3735" s="109" t="s">
        <v>491</v>
      </c>
      <c r="B3735" s="109" t="s">
        <v>490</v>
      </c>
      <c r="C3735" s="109" t="str">
        <f>VLOOKUP(B3735,Nonpubs!$B$2:$D$193,3,FALSE)</f>
        <v xml:space="preserve">K-8                                                                                                                                                                                                                                                                                                                                                                                                                                                                                                                                                                                                                                                                                                                                                                                                                                                                                                                                                                                                                                                                                                                                                                                                                                                                                                                                                                                                                                                                                                                                                                                                                                                                                                                                                                                                                                                                                                                                                                                                                                                                             </v>
      </c>
      <c r="D3735" s="109" t="str">
        <f>VLOOKUP(B3735,Nonpubs!$B$2:$D$193,2,FALSE)</f>
        <v xml:space="preserve">Cincinnati City                                             </v>
      </c>
      <c r="E3735" s="109" t="s">
        <v>741</v>
      </c>
      <c r="F3735" s="109" t="s">
        <v>866</v>
      </c>
      <c r="G3735" s="109" t="s">
        <v>1181</v>
      </c>
      <c r="H3735" s="109" t="s">
        <v>795</v>
      </c>
      <c r="I3735" s="109" t="s">
        <v>1456</v>
      </c>
    </row>
    <row r="3736" spans="1:9">
      <c r="A3736" s="109" t="s">
        <v>491</v>
      </c>
      <c r="B3736" s="109" t="s">
        <v>490</v>
      </c>
      <c r="C3736" s="109" t="str">
        <f>VLOOKUP(B3736,Nonpubs!$B$2:$D$193,3,FALSE)</f>
        <v xml:space="preserve">K-8                                                                                                                                                                                                                                                                                                                                                                                                                                                                                                                                                                                                                                                                                                                                                                                                                                                                                                                                                                                                                                                                                                                                                                                                                                                                                                                                                                                                                                                                                                                                                                                                                                                                                                                                                                                                                                                                                                                                                                                                                                                                             </v>
      </c>
      <c r="D3736" s="109" t="str">
        <f>VLOOKUP(B3736,Nonpubs!$B$2:$D$193,2,FALSE)</f>
        <v xml:space="preserve">Cincinnati City                                             </v>
      </c>
      <c r="E3736" s="109" t="s">
        <v>742</v>
      </c>
      <c r="F3736" s="109" t="s">
        <v>866</v>
      </c>
      <c r="G3736" s="109" t="s">
        <v>1181</v>
      </c>
      <c r="H3736" s="109" t="s">
        <v>795</v>
      </c>
      <c r="I3736" s="109" t="s">
        <v>1456</v>
      </c>
    </row>
    <row r="3737" spans="1:9">
      <c r="A3737" s="109" t="s">
        <v>491</v>
      </c>
      <c r="B3737" s="109" t="s">
        <v>490</v>
      </c>
      <c r="C3737" s="109" t="str">
        <f>VLOOKUP(B3737,Nonpubs!$B$2:$D$193,3,FALSE)</f>
        <v xml:space="preserve">K-8                                                                                                                                                                                                                                                                                                                                                                                                                                                                                                                                                                                                                                                                                                                                                                                                                                                                                                                                                                                                                                                                                                                                                                                                                                                                                                                                                                                                                                                                                                                                                                                                                                                                                                                                                                                                                                                                                                                                                                                                                                                                             </v>
      </c>
      <c r="D3737" s="109" t="str">
        <f>VLOOKUP(B3737,Nonpubs!$B$2:$D$193,2,FALSE)</f>
        <v xml:space="preserve">Cincinnati City                                             </v>
      </c>
      <c r="E3737" s="109" t="s">
        <v>744</v>
      </c>
      <c r="F3737" s="109" t="s">
        <v>866</v>
      </c>
      <c r="G3737" s="109" t="s">
        <v>1181</v>
      </c>
      <c r="H3737" s="109" t="s">
        <v>795</v>
      </c>
      <c r="I3737" s="109" t="s">
        <v>1456</v>
      </c>
    </row>
    <row r="3738" spans="1:9">
      <c r="A3738" s="109" t="s">
        <v>493</v>
      </c>
      <c r="B3738" s="109" t="s">
        <v>492</v>
      </c>
      <c r="C3738" s="109" t="e">
        <f>VLOOKUP(B3738,Nonpubs!$B$2:$D$193,3,FALSE)</f>
        <v>#N/A</v>
      </c>
      <c r="D3738" s="109" t="e">
        <f>VLOOKUP(B3738,Nonpubs!$B$2:$D$193,2,FALSE)</f>
        <v>#N/A</v>
      </c>
      <c r="E3738" s="109" t="s">
        <v>740</v>
      </c>
      <c r="F3738" s="109" t="s">
        <v>941</v>
      </c>
      <c r="G3738" s="109" t="s">
        <v>1259</v>
      </c>
      <c r="H3738" s="109" t="s">
        <v>796</v>
      </c>
      <c r="I3738" s="109" t="s">
        <v>1455</v>
      </c>
    </row>
    <row r="3739" spans="1:9">
      <c r="A3739" s="109" t="s">
        <v>493</v>
      </c>
      <c r="B3739" s="109" t="s">
        <v>492</v>
      </c>
      <c r="C3739" s="109" t="e">
        <f>VLOOKUP(B3739,Nonpubs!$B$2:$D$193,3,FALSE)</f>
        <v>#N/A</v>
      </c>
      <c r="D3739" s="109" t="e">
        <f>VLOOKUP(B3739,Nonpubs!$B$2:$D$193,2,FALSE)</f>
        <v>#N/A</v>
      </c>
      <c r="E3739" s="109" t="s">
        <v>743</v>
      </c>
      <c r="F3739" s="109" t="s">
        <v>942</v>
      </c>
      <c r="G3739" s="109" t="s">
        <v>1260</v>
      </c>
      <c r="H3739" s="109" t="s">
        <v>796</v>
      </c>
      <c r="I3739" s="109" t="s">
        <v>1455</v>
      </c>
    </row>
    <row r="3740" spans="1:9">
      <c r="A3740" s="109" t="s">
        <v>493</v>
      </c>
      <c r="B3740" s="109" t="s">
        <v>492</v>
      </c>
      <c r="C3740" s="109" t="e">
        <f>VLOOKUP(B3740,Nonpubs!$B$2:$D$193,3,FALSE)</f>
        <v>#N/A</v>
      </c>
      <c r="D3740" s="109" t="e">
        <f>VLOOKUP(B3740,Nonpubs!$B$2:$D$193,2,FALSE)</f>
        <v>#N/A</v>
      </c>
      <c r="E3740" s="109" t="s">
        <v>742</v>
      </c>
      <c r="F3740" s="109" t="s">
        <v>937</v>
      </c>
      <c r="G3740" s="109" t="s">
        <v>1255</v>
      </c>
      <c r="H3740" s="109" t="s">
        <v>791</v>
      </c>
      <c r="I3740" s="109" t="s">
        <v>1455</v>
      </c>
    </row>
    <row r="3741" spans="1:9">
      <c r="A3741" s="109" t="s">
        <v>493</v>
      </c>
      <c r="B3741" s="109" t="s">
        <v>492</v>
      </c>
      <c r="C3741" s="109" t="e">
        <f>VLOOKUP(B3741,Nonpubs!$B$2:$D$193,3,FALSE)</f>
        <v>#N/A</v>
      </c>
      <c r="D3741" s="109" t="e">
        <f>VLOOKUP(B3741,Nonpubs!$B$2:$D$193,2,FALSE)</f>
        <v>#N/A</v>
      </c>
      <c r="E3741" s="109" t="s">
        <v>743</v>
      </c>
      <c r="F3741" s="109" t="s">
        <v>937</v>
      </c>
      <c r="G3741" s="109" t="s">
        <v>1255</v>
      </c>
      <c r="H3741" s="109" t="s">
        <v>791</v>
      </c>
      <c r="I3741" s="109" t="s">
        <v>1455</v>
      </c>
    </row>
    <row r="3742" spans="1:9">
      <c r="A3742" s="109" t="s">
        <v>493</v>
      </c>
      <c r="B3742" s="109" t="s">
        <v>492</v>
      </c>
      <c r="C3742" s="109" t="e">
        <f>VLOOKUP(B3742,Nonpubs!$B$2:$D$193,3,FALSE)</f>
        <v>#N/A</v>
      </c>
      <c r="D3742" s="109" t="e">
        <f>VLOOKUP(B3742,Nonpubs!$B$2:$D$193,2,FALSE)</f>
        <v>#N/A</v>
      </c>
      <c r="E3742" s="109" t="s">
        <v>739</v>
      </c>
      <c r="F3742" s="109" t="s">
        <v>953</v>
      </c>
      <c r="G3742" s="109" t="s">
        <v>1273</v>
      </c>
      <c r="H3742" s="109" t="s">
        <v>790</v>
      </c>
      <c r="I3742" s="109" t="s">
        <v>1456</v>
      </c>
    </row>
    <row r="3743" spans="1:9">
      <c r="A3743" s="109" t="s">
        <v>493</v>
      </c>
      <c r="B3743" s="109" t="s">
        <v>492</v>
      </c>
      <c r="C3743" s="109" t="e">
        <f>VLOOKUP(B3743,Nonpubs!$B$2:$D$193,3,FALSE)</f>
        <v>#N/A</v>
      </c>
      <c r="D3743" s="109" t="e">
        <f>VLOOKUP(B3743,Nonpubs!$B$2:$D$193,2,FALSE)</f>
        <v>#N/A</v>
      </c>
      <c r="E3743" s="109" t="s">
        <v>741</v>
      </c>
      <c r="F3743" s="109" t="s">
        <v>953</v>
      </c>
      <c r="G3743" s="109" t="s">
        <v>1273</v>
      </c>
      <c r="H3743" s="109" t="s">
        <v>790</v>
      </c>
      <c r="I3743" s="109" t="s">
        <v>1456</v>
      </c>
    </row>
    <row r="3744" spans="1:9">
      <c r="A3744" s="109" t="s">
        <v>493</v>
      </c>
      <c r="B3744" s="109" t="s">
        <v>492</v>
      </c>
      <c r="C3744" s="109" t="e">
        <f>VLOOKUP(B3744,Nonpubs!$B$2:$D$193,3,FALSE)</f>
        <v>#N/A</v>
      </c>
      <c r="D3744" s="109" t="e">
        <f>VLOOKUP(B3744,Nonpubs!$B$2:$D$193,2,FALSE)</f>
        <v>#N/A</v>
      </c>
      <c r="E3744" s="109" t="s">
        <v>739</v>
      </c>
      <c r="F3744" s="109" t="s">
        <v>934</v>
      </c>
      <c r="G3744" s="109" t="s">
        <v>1252</v>
      </c>
      <c r="H3744" s="109" t="s">
        <v>790</v>
      </c>
      <c r="I3744" s="109" t="s">
        <v>1456</v>
      </c>
    </row>
    <row r="3745" spans="1:9">
      <c r="A3745" s="109" t="s">
        <v>493</v>
      </c>
      <c r="B3745" s="109" t="s">
        <v>492</v>
      </c>
      <c r="C3745" s="109" t="e">
        <f>VLOOKUP(B3745,Nonpubs!$B$2:$D$193,3,FALSE)</f>
        <v>#N/A</v>
      </c>
      <c r="D3745" s="109" t="e">
        <f>VLOOKUP(B3745,Nonpubs!$B$2:$D$193,2,FALSE)</f>
        <v>#N/A</v>
      </c>
      <c r="E3745" s="109" t="s">
        <v>739</v>
      </c>
      <c r="F3745" s="109" t="s">
        <v>943</v>
      </c>
      <c r="G3745" s="109" t="s">
        <v>1261</v>
      </c>
      <c r="H3745" s="109" t="s">
        <v>790</v>
      </c>
      <c r="I3745" s="109" t="s">
        <v>1456</v>
      </c>
    </row>
    <row r="3746" spans="1:9">
      <c r="A3746" s="109" t="s">
        <v>493</v>
      </c>
      <c r="B3746" s="109" t="s">
        <v>492</v>
      </c>
      <c r="C3746" s="109" t="e">
        <f>VLOOKUP(B3746,Nonpubs!$B$2:$D$193,3,FALSE)</f>
        <v>#N/A</v>
      </c>
      <c r="D3746" s="109" t="e">
        <f>VLOOKUP(B3746,Nonpubs!$B$2:$D$193,2,FALSE)</f>
        <v>#N/A</v>
      </c>
      <c r="E3746" s="109" t="s">
        <v>742</v>
      </c>
      <c r="F3746" s="109" t="s">
        <v>943</v>
      </c>
      <c r="G3746" s="109" t="s">
        <v>1261</v>
      </c>
      <c r="H3746" s="109" t="s">
        <v>790</v>
      </c>
      <c r="I3746" s="109" t="s">
        <v>1456</v>
      </c>
    </row>
    <row r="3747" spans="1:9">
      <c r="A3747" s="109" t="s">
        <v>493</v>
      </c>
      <c r="B3747" s="109" t="s">
        <v>492</v>
      </c>
      <c r="C3747" s="109" t="e">
        <f>VLOOKUP(B3747,Nonpubs!$B$2:$D$193,3,FALSE)</f>
        <v>#N/A</v>
      </c>
      <c r="D3747" s="109" t="e">
        <f>VLOOKUP(B3747,Nonpubs!$B$2:$D$193,2,FALSE)</f>
        <v>#N/A</v>
      </c>
      <c r="E3747" s="109" t="s">
        <v>743</v>
      </c>
      <c r="F3747" s="109" t="s">
        <v>943</v>
      </c>
      <c r="G3747" s="109" t="s">
        <v>1261</v>
      </c>
      <c r="H3747" s="109" t="s">
        <v>790</v>
      </c>
      <c r="I3747" s="109" t="s">
        <v>1456</v>
      </c>
    </row>
    <row r="3748" spans="1:9">
      <c r="A3748" s="109" t="s">
        <v>493</v>
      </c>
      <c r="B3748" s="109" t="s">
        <v>492</v>
      </c>
      <c r="C3748" s="109" t="e">
        <f>VLOOKUP(B3748,Nonpubs!$B$2:$D$193,3,FALSE)</f>
        <v>#N/A</v>
      </c>
      <c r="D3748" s="109" t="e">
        <f>VLOOKUP(B3748,Nonpubs!$B$2:$D$193,2,FALSE)</f>
        <v>#N/A</v>
      </c>
      <c r="E3748" s="109" t="s">
        <v>741</v>
      </c>
      <c r="F3748" s="109" t="s">
        <v>939</v>
      </c>
      <c r="G3748" s="109" t="s">
        <v>1257</v>
      </c>
      <c r="H3748" s="109" t="s">
        <v>790</v>
      </c>
      <c r="I3748" s="109" t="s">
        <v>1456</v>
      </c>
    </row>
    <row r="3749" spans="1:9">
      <c r="A3749" s="109" t="s">
        <v>493</v>
      </c>
      <c r="B3749" s="109" t="s">
        <v>492</v>
      </c>
      <c r="C3749" s="109" t="e">
        <f>VLOOKUP(B3749,Nonpubs!$B$2:$D$193,3,FALSE)</f>
        <v>#N/A</v>
      </c>
      <c r="D3749" s="109" t="e">
        <f>VLOOKUP(B3749,Nonpubs!$B$2:$D$193,2,FALSE)</f>
        <v>#N/A</v>
      </c>
      <c r="E3749" s="109" t="s">
        <v>741</v>
      </c>
      <c r="F3749" s="109" t="s">
        <v>1105</v>
      </c>
      <c r="G3749" s="109" t="s">
        <v>1438</v>
      </c>
      <c r="H3749" s="109" t="s">
        <v>790</v>
      </c>
      <c r="I3749" s="109" t="s">
        <v>1456</v>
      </c>
    </row>
    <row r="3750" spans="1:9">
      <c r="A3750" s="109" t="s">
        <v>493</v>
      </c>
      <c r="B3750" s="109" t="s">
        <v>492</v>
      </c>
      <c r="C3750" s="109" t="e">
        <f>VLOOKUP(B3750,Nonpubs!$B$2:$D$193,3,FALSE)</f>
        <v>#N/A</v>
      </c>
      <c r="D3750" s="109" t="e">
        <f>VLOOKUP(B3750,Nonpubs!$B$2:$D$193,2,FALSE)</f>
        <v>#N/A</v>
      </c>
      <c r="E3750" s="109" t="s">
        <v>742</v>
      </c>
      <c r="F3750" s="109" t="s">
        <v>1105</v>
      </c>
      <c r="G3750" s="109" t="s">
        <v>1438</v>
      </c>
      <c r="H3750" s="109" t="s">
        <v>790</v>
      </c>
      <c r="I3750" s="109" t="s">
        <v>1456</v>
      </c>
    </row>
    <row r="3751" spans="1:9">
      <c r="A3751" s="109" t="s">
        <v>493</v>
      </c>
      <c r="B3751" s="109" t="s">
        <v>492</v>
      </c>
      <c r="C3751" s="109" t="e">
        <f>VLOOKUP(B3751,Nonpubs!$B$2:$D$193,3,FALSE)</f>
        <v>#N/A</v>
      </c>
      <c r="D3751" s="109" t="e">
        <f>VLOOKUP(B3751,Nonpubs!$B$2:$D$193,2,FALSE)</f>
        <v>#N/A</v>
      </c>
      <c r="E3751" s="109" t="s">
        <v>743</v>
      </c>
      <c r="F3751" s="109" t="s">
        <v>1105</v>
      </c>
      <c r="G3751" s="109" t="s">
        <v>1438</v>
      </c>
      <c r="H3751" s="109" t="s">
        <v>790</v>
      </c>
      <c r="I3751" s="109" t="s">
        <v>1456</v>
      </c>
    </row>
    <row r="3752" spans="1:9">
      <c r="A3752" s="109" t="s">
        <v>493</v>
      </c>
      <c r="B3752" s="109" t="s">
        <v>492</v>
      </c>
      <c r="C3752" s="109" t="e">
        <f>VLOOKUP(B3752,Nonpubs!$B$2:$D$193,3,FALSE)</f>
        <v>#N/A</v>
      </c>
      <c r="D3752" s="109" t="e">
        <f>VLOOKUP(B3752,Nonpubs!$B$2:$D$193,2,FALSE)</f>
        <v>#N/A</v>
      </c>
      <c r="E3752" s="109" t="s">
        <v>739</v>
      </c>
      <c r="F3752" s="109" t="s">
        <v>949</v>
      </c>
      <c r="G3752" s="109" t="s">
        <v>1267</v>
      </c>
      <c r="H3752" s="109" t="s">
        <v>790</v>
      </c>
      <c r="I3752" s="109" t="s">
        <v>1456</v>
      </c>
    </row>
    <row r="3753" spans="1:9">
      <c r="A3753" s="109" t="s">
        <v>493</v>
      </c>
      <c r="B3753" s="109" t="s">
        <v>492</v>
      </c>
      <c r="C3753" s="109" t="e">
        <f>VLOOKUP(B3753,Nonpubs!$B$2:$D$193,3,FALSE)</f>
        <v>#N/A</v>
      </c>
      <c r="D3753" s="109" t="e">
        <f>VLOOKUP(B3753,Nonpubs!$B$2:$D$193,2,FALSE)</f>
        <v>#N/A</v>
      </c>
      <c r="E3753" s="109" t="s">
        <v>739</v>
      </c>
      <c r="F3753" s="109" t="s">
        <v>935</v>
      </c>
      <c r="G3753" s="109" t="s">
        <v>1253</v>
      </c>
      <c r="H3753" s="109" t="s">
        <v>790</v>
      </c>
      <c r="I3753" s="109" t="s">
        <v>1456</v>
      </c>
    </row>
    <row r="3754" spans="1:9">
      <c r="A3754" s="109" t="s">
        <v>493</v>
      </c>
      <c r="B3754" s="109" t="s">
        <v>492</v>
      </c>
      <c r="C3754" s="109" t="e">
        <f>VLOOKUP(B3754,Nonpubs!$B$2:$D$193,3,FALSE)</f>
        <v>#N/A</v>
      </c>
      <c r="D3754" s="109" t="e">
        <f>VLOOKUP(B3754,Nonpubs!$B$2:$D$193,2,FALSE)</f>
        <v>#N/A</v>
      </c>
      <c r="E3754" s="109" t="s">
        <v>741</v>
      </c>
      <c r="F3754" s="109" t="s">
        <v>935</v>
      </c>
      <c r="G3754" s="109" t="s">
        <v>1253</v>
      </c>
      <c r="H3754" s="109" t="s">
        <v>790</v>
      </c>
      <c r="I3754" s="109" t="s">
        <v>1456</v>
      </c>
    </row>
    <row r="3755" spans="1:9">
      <c r="A3755" s="109" t="s">
        <v>493</v>
      </c>
      <c r="B3755" s="109" t="s">
        <v>492</v>
      </c>
      <c r="C3755" s="109" t="e">
        <f>VLOOKUP(B3755,Nonpubs!$B$2:$D$193,3,FALSE)</f>
        <v>#N/A</v>
      </c>
      <c r="D3755" s="109" t="e">
        <f>VLOOKUP(B3755,Nonpubs!$B$2:$D$193,2,FALSE)</f>
        <v>#N/A</v>
      </c>
      <c r="E3755" s="109" t="s">
        <v>742</v>
      </c>
      <c r="F3755" s="109" t="s">
        <v>935</v>
      </c>
      <c r="G3755" s="109" t="s">
        <v>1253</v>
      </c>
      <c r="H3755" s="109" t="s">
        <v>790</v>
      </c>
      <c r="I3755" s="109" t="s">
        <v>1456</v>
      </c>
    </row>
    <row r="3756" spans="1:9">
      <c r="A3756" s="109" t="s">
        <v>493</v>
      </c>
      <c r="B3756" s="109" t="s">
        <v>492</v>
      </c>
      <c r="C3756" s="109" t="e">
        <f>VLOOKUP(B3756,Nonpubs!$B$2:$D$193,3,FALSE)</f>
        <v>#N/A</v>
      </c>
      <c r="D3756" s="109" t="e">
        <f>VLOOKUP(B3756,Nonpubs!$B$2:$D$193,2,FALSE)</f>
        <v>#N/A</v>
      </c>
      <c r="E3756" s="109" t="s">
        <v>744</v>
      </c>
      <c r="F3756" s="109" t="s">
        <v>935</v>
      </c>
      <c r="G3756" s="109" t="s">
        <v>1253</v>
      </c>
      <c r="H3756" s="109" t="s">
        <v>790</v>
      </c>
      <c r="I3756" s="109" t="s">
        <v>1456</v>
      </c>
    </row>
    <row r="3757" spans="1:9">
      <c r="A3757" s="109" t="s">
        <v>493</v>
      </c>
      <c r="B3757" s="109" t="s">
        <v>492</v>
      </c>
      <c r="C3757" s="109" t="e">
        <f>VLOOKUP(B3757,Nonpubs!$B$2:$D$193,3,FALSE)</f>
        <v>#N/A</v>
      </c>
      <c r="D3757" s="109" t="e">
        <f>VLOOKUP(B3757,Nonpubs!$B$2:$D$193,2,FALSE)</f>
        <v>#N/A</v>
      </c>
      <c r="E3757" s="109" t="s">
        <v>740</v>
      </c>
      <c r="F3757" s="109" t="s">
        <v>975</v>
      </c>
      <c r="G3757" s="109" t="s">
        <v>1296</v>
      </c>
      <c r="H3757" s="109" t="s">
        <v>801</v>
      </c>
      <c r="I3757" s="109" t="s">
        <v>1456</v>
      </c>
    </row>
    <row r="3758" spans="1:9">
      <c r="A3758" s="109" t="s">
        <v>495</v>
      </c>
      <c r="B3758" s="109" t="s">
        <v>494</v>
      </c>
      <c r="C3758" s="109" t="str">
        <f>VLOOKUP(B3758,Nonpubs!$B$2:$D$193,3,FALSE)</f>
        <v xml:space="preserve">K-8                                                                                                                                                                                                                                                                                                                                                                                                                                                                                                                                                                                                                                                                                                                                                                                                                                                                                                                                                                                                                                                                                                                                                                                                                                                                                                                                                                                                                                                                                                                                                                                                                                                                                                                                                                                                                                                                                                                                                                                                                                                                             </v>
      </c>
      <c r="D3758" s="109" t="str">
        <f>VLOOKUP(B3758,Nonpubs!$B$2:$D$193,2,FALSE)</f>
        <v xml:space="preserve">Cincinnati City                                             </v>
      </c>
      <c r="E3758" s="109" t="s">
        <v>742</v>
      </c>
      <c r="F3758" s="109" t="s">
        <v>1006</v>
      </c>
      <c r="G3758" s="109" t="s">
        <v>1329</v>
      </c>
      <c r="H3758" s="109" t="s">
        <v>793</v>
      </c>
      <c r="I3758" s="109" t="s">
        <v>1456</v>
      </c>
    </row>
    <row r="3759" spans="1:9">
      <c r="A3759" s="109" t="s">
        <v>495</v>
      </c>
      <c r="B3759" s="109" t="s">
        <v>494</v>
      </c>
      <c r="C3759" s="109" t="str">
        <f>VLOOKUP(B3759,Nonpubs!$B$2:$D$193,3,FALSE)</f>
        <v xml:space="preserve">K-8                                                                                                                                                                                                                                                                                                                                                                                                                                                                                                                                                                                                                                                                                                                                                                                                                                                                                                                                                                                                                                                                                                                                                                                                                                                                                                                                                                                                                                                                                                                                                                                                                                                                                                                                                                                                                                                                                                                                                                                                                                                                             </v>
      </c>
      <c r="D3759" s="109" t="str">
        <f>VLOOKUP(B3759,Nonpubs!$B$2:$D$193,2,FALSE)</f>
        <v xml:space="preserve">Cincinnati City                                             </v>
      </c>
      <c r="E3759" s="109" t="s">
        <v>740</v>
      </c>
      <c r="F3759" s="109" t="s">
        <v>823</v>
      </c>
      <c r="G3759" s="109" t="s">
        <v>1135</v>
      </c>
      <c r="H3759" s="109" t="s">
        <v>795</v>
      </c>
      <c r="I3759" s="109" t="s">
        <v>1456</v>
      </c>
    </row>
    <row r="3760" spans="1:9">
      <c r="A3760" s="109" t="s">
        <v>495</v>
      </c>
      <c r="B3760" s="109" t="s">
        <v>496</v>
      </c>
      <c r="C3760" s="109" t="e">
        <f>VLOOKUP(B3760,Nonpubs!$B$2:$D$193,3,FALSE)</f>
        <v>#N/A</v>
      </c>
      <c r="D3760" s="109" t="e">
        <f>VLOOKUP(B3760,Nonpubs!$B$2:$D$193,2,FALSE)</f>
        <v>#N/A</v>
      </c>
      <c r="E3760" s="109" t="s">
        <v>739</v>
      </c>
      <c r="F3760" s="109" t="s">
        <v>1106</v>
      </c>
      <c r="G3760" s="109" t="s">
        <v>1439</v>
      </c>
      <c r="H3760" s="109" t="s">
        <v>796</v>
      </c>
      <c r="I3760" s="109" t="s">
        <v>1456</v>
      </c>
    </row>
    <row r="3761" spans="1:9">
      <c r="A3761" s="109" t="s">
        <v>495</v>
      </c>
      <c r="B3761" s="109" t="s">
        <v>496</v>
      </c>
      <c r="C3761" s="109" t="e">
        <f>VLOOKUP(B3761,Nonpubs!$B$2:$D$193,3,FALSE)</f>
        <v>#N/A</v>
      </c>
      <c r="D3761" s="109" t="e">
        <f>VLOOKUP(B3761,Nonpubs!$B$2:$D$193,2,FALSE)</f>
        <v>#N/A</v>
      </c>
      <c r="E3761" s="109" t="s">
        <v>742</v>
      </c>
      <c r="F3761" s="109" t="s">
        <v>1106</v>
      </c>
      <c r="G3761" s="109" t="s">
        <v>1439</v>
      </c>
      <c r="H3761" s="109" t="s">
        <v>796</v>
      </c>
      <c r="I3761" s="109" t="s">
        <v>1456</v>
      </c>
    </row>
    <row r="3762" spans="1:9">
      <c r="A3762" s="109" t="s">
        <v>495</v>
      </c>
      <c r="B3762" s="109" t="s">
        <v>496</v>
      </c>
      <c r="C3762" s="109" t="e">
        <f>VLOOKUP(B3762,Nonpubs!$B$2:$D$193,3,FALSE)</f>
        <v>#N/A</v>
      </c>
      <c r="D3762" s="109" t="e">
        <f>VLOOKUP(B3762,Nonpubs!$B$2:$D$193,2,FALSE)</f>
        <v>#N/A</v>
      </c>
      <c r="E3762" s="109" t="s">
        <v>743</v>
      </c>
      <c r="F3762" s="109" t="s">
        <v>1025</v>
      </c>
      <c r="G3762" s="109" t="s">
        <v>1350</v>
      </c>
      <c r="H3762" s="109" t="s">
        <v>1177</v>
      </c>
      <c r="I3762" s="109" t="s">
        <v>1456</v>
      </c>
    </row>
    <row r="3763" spans="1:9">
      <c r="A3763" s="109" t="s">
        <v>495</v>
      </c>
      <c r="B3763" s="109" t="s">
        <v>494</v>
      </c>
      <c r="C3763" s="109" t="str">
        <f>VLOOKUP(B3763,Nonpubs!$B$2:$D$193,3,FALSE)</f>
        <v xml:space="preserve">K-8                                                                                                                                                                                                                                                                                                                                                                                                                                                                                                                                                                                                                                                                                                                                                                                                                                                                                                                                                                                                                                                                                                                                                                                                                                                                                                                                                                                                                                                                                                                                                                                                                                                                                                                                                                                                                                                                                                                                                                                                                                                                             </v>
      </c>
      <c r="D3763" s="109" t="str">
        <f>VLOOKUP(B3763,Nonpubs!$B$2:$D$193,2,FALSE)</f>
        <v xml:space="preserve">Cincinnati City                                             </v>
      </c>
      <c r="E3763" s="109" t="s">
        <v>744</v>
      </c>
      <c r="F3763" s="109" t="s">
        <v>1003</v>
      </c>
      <c r="G3763" s="109" t="s">
        <v>1326</v>
      </c>
      <c r="H3763" s="109" t="s">
        <v>795</v>
      </c>
      <c r="I3763" s="109" t="s">
        <v>1456</v>
      </c>
    </row>
    <row r="3764" spans="1:9">
      <c r="A3764" s="109" t="s">
        <v>495</v>
      </c>
      <c r="B3764" s="109" t="s">
        <v>496</v>
      </c>
      <c r="C3764" s="109" t="e">
        <f>VLOOKUP(B3764,Nonpubs!$B$2:$D$193,3,FALSE)</f>
        <v>#N/A</v>
      </c>
      <c r="D3764" s="109" t="e">
        <f>VLOOKUP(B3764,Nonpubs!$B$2:$D$193,2,FALSE)</f>
        <v>#N/A</v>
      </c>
      <c r="E3764" s="109" t="s">
        <v>742</v>
      </c>
      <c r="F3764" s="109" t="s">
        <v>860</v>
      </c>
      <c r="G3764" s="109" t="s">
        <v>1174</v>
      </c>
      <c r="H3764" s="109" t="s">
        <v>1163</v>
      </c>
      <c r="I3764" s="109" t="s">
        <v>1456</v>
      </c>
    </row>
    <row r="3765" spans="1:9">
      <c r="A3765" s="109" t="s">
        <v>495</v>
      </c>
      <c r="B3765" s="109" t="s">
        <v>494</v>
      </c>
      <c r="C3765" s="109" t="str">
        <f>VLOOKUP(B3765,Nonpubs!$B$2:$D$193,3,FALSE)</f>
        <v xml:space="preserve">K-8                                                                                                                                                                                                                                                                                                                                                                                                                                                                                                                                                                                                                                                                                                                                                                                                                                                                                                                                                                                                                                                                                                                                                                                                                                                                                                                                                                                                                                                                                                                                                                                                                                                                                                                                                                                                                                                                                                                                                                                                                                                                             </v>
      </c>
      <c r="D3765" s="109" t="str">
        <f>VLOOKUP(B3765,Nonpubs!$B$2:$D$193,2,FALSE)</f>
        <v xml:space="preserve">Cincinnati City                                             </v>
      </c>
      <c r="E3765" s="109" t="s">
        <v>739</v>
      </c>
      <c r="F3765" s="109" t="s">
        <v>813</v>
      </c>
      <c r="G3765" s="109" t="s">
        <v>1124</v>
      </c>
      <c r="H3765" s="109" t="s">
        <v>795</v>
      </c>
      <c r="I3765" s="109" t="s">
        <v>1456</v>
      </c>
    </row>
    <row r="3766" spans="1:9">
      <c r="A3766" s="109" t="s">
        <v>495</v>
      </c>
      <c r="B3766" s="109" t="s">
        <v>494</v>
      </c>
      <c r="C3766" s="109" t="str">
        <f>VLOOKUP(B3766,Nonpubs!$B$2:$D$193,3,FALSE)</f>
        <v xml:space="preserve">K-8                                                                                                                                                                                                                                                                                                                                                                                                                                                                                                                                                                                                                                                                                                                                                                                                                                                                                                                                                                                                                                                                                                                                                                                                                                                                                                                                                                                                                                                                                                                                                                                                                                                                                                                                                                                                                                                                                                                                                                                                                                                                             </v>
      </c>
      <c r="D3766" s="109" t="str">
        <f>VLOOKUP(B3766,Nonpubs!$B$2:$D$193,2,FALSE)</f>
        <v xml:space="preserve">Cincinnati City                                             </v>
      </c>
      <c r="E3766" s="109" t="s">
        <v>740</v>
      </c>
      <c r="F3766" s="109" t="s">
        <v>813</v>
      </c>
      <c r="G3766" s="109" t="s">
        <v>1124</v>
      </c>
      <c r="H3766" s="109" t="s">
        <v>795</v>
      </c>
      <c r="I3766" s="109" t="s">
        <v>1456</v>
      </c>
    </row>
    <row r="3767" spans="1:9">
      <c r="A3767" s="109" t="s">
        <v>495</v>
      </c>
      <c r="B3767" s="109" t="s">
        <v>494</v>
      </c>
      <c r="C3767" s="109" t="str">
        <f>VLOOKUP(B3767,Nonpubs!$B$2:$D$193,3,FALSE)</f>
        <v xml:space="preserve">K-8                                                                                                                                                                                                                                                                                                                                                                                                                                                                                                                                                                                                                                                                                                                                                                                                                                                                                                                                                                                                                                                                                                                                                                                                                                                                                                                                                                                                                                                                                                                                                                                                                                                                                                                                                                                                                                                                                                                                                                                                                                                                             </v>
      </c>
      <c r="D3767" s="109" t="str">
        <f>VLOOKUP(B3767,Nonpubs!$B$2:$D$193,2,FALSE)</f>
        <v xml:space="preserve">Cincinnati City                                             </v>
      </c>
      <c r="E3767" s="109" t="s">
        <v>741</v>
      </c>
      <c r="F3767" s="109" t="s">
        <v>813</v>
      </c>
      <c r="G3767" s="109" t="s">
        <v>1124</v>
      </c>
      <c r="H3767" s="109" t="s">
        <v>795</v>
      </c>
      <c r="I3767" s="109" t="s">
        <v>1456</v>
      </c>
    </row>
    <row r="3768" spans="1:9">
      <c r="A3768" s="109" t="s">
        <v>495</v>
      </c>
      <c r="B3768" s="109" t="s">
        <v>494</v>
      </c>
      <c r="C3768" s="109" t="str">
        <f>VLOOKUP(B3768,Nonpubs!$B$2:$D$193,3,FALSE)</f>
        <v xml:space="preserve">K-8                                                                                                                                                                                                                                                                                                                                                                                                                                                                                                                                                                                                                                                                                                                                                                                                                                                                                                                                                                                                                                                                                                                                                                                                                                                                                                                                                                                                                                                                                                                                                                                                                                                                                                                                                                                                                                                                                                                                                                                                                                                                             </v>
      </c>
      <c r="D3768" s="109" t="str">
        <f>VLOOKUP(B3768,Nonpubs!$B$2:$D$193,2,FALSE)</f>
        <v xml:space="preserve">Cincinnati City                                             </v>
      </c>
      <c r="E3768" s="109" t="s">
        <v>742</v>
      </c>
      <c r="F3768" s="109" t="s">
        <v>813</v>
      </c>
      <c r="G3768" s="109" t="s">
        <v>1124</v>
      </c>
      <c r="H3768" s="109" t="s">
        <v>795</v>
      </c>
      <c r="I3768" s="109" t="s">
        <v>1456</v>
      </c>
    </row>
    <row r="3769" spans="1:9">
      <c r="A3769" s="109" t="s">
        <v>495</v>
      </c>
      <c r="B3769" s="109" t="s">
        <v>494</v>
      </c>
      <c r="C3769" s="109" t="str">
        <f>VLOOKUP(B3769,Nonpubs!$B$2:$D$193,3,FALSE)</f>
        <v xml:space="preserve">K-8                                                                                                                                                                                                                                                                                                                                                                                                                                                                                                                                                                                                                                                                                                                                                                                                                                                                                                                                                                                                                                                                                                                                                                                                                                                                                                                                                                                                                                                                                                                                                                                                                                                                                                                                                                                                                                                                                                                                                                                                                                                                             </v>
      </c>
      <c r="D3769" s="109" t="str">
        <f>VLOOKUP(B3769,Nonpubs!$B$2:$D$193,2,FALSE)</f>
        <v xml:space="preserve">Cincinnati City                                             </v>
      </c>
      <c r="E3769" s="109" t="s">
        <v>744</v>
      </c>
      <c r="F3769" s="109" t="s">
        <v>813</v>
      </c>
      <c r="G3769" s="109" t="s">
        <v>1124</v>
      </c>
      <c r="H3769" s="109" t="s">
        <v>795</v>
      </c>
      <c r="I3769" s="109" t="s">
        <v>1456</v>
      </c>
    </row>
    <row r="3770" spans="1:9">
      <c r="A3770" s="109" t="s">
        <v>495</v>
      </c>
      <c r="B3770" s="109" t="s">
        <v>494</v>
      </c>
      <c r="C3770" s="109" t="str">
        <f>VLOOKUP(B3770,Nonpubs!$B$2:$D$193,3,FALSE)</f>
        <v xml:space="preserve">K-8                                                                                                                                                                                                                                                                                                                                                                                                                                                                                                                                                                                                                                                                                                                                                                                                                                                                                                                                                                                                                                                                                                                                                                                                                                                                                                                                                                                                                                                                                                                                                                                                                                                                                                                                                                                                                                                                                                                                                                                                                                                                             </v>
      </c>
      <c r="D3770" s="109" t="str">
        <f>VLOOKUP(B3770,Nonpubs!$B$2:$D$193,2,FALSE)</f>
        <v xml:space="preserve">Cincinnati City                                             </v>
      </c>
      <c r="E3770" s="109" t="s">
        <v>743</v>
      </c>
      <c r="F3770" s="109" t="s">
        <v>813</v>
      </c>
      <c r="G3770" s="109" t="s">
        <v>1124</v>
      </c>
      <c r="H3770" s="109" t="s">
        <v>795</v>
      </c>
      <c r="I3770" s="109" t="s">
        <v>1456</v>
      </c>
    </row>
    <row r="3771" spans="1:9">
      <c r="A3771" s="109" t="s">
        <v>495</v>
      </c>
      <c r="B3771" s="109" t="s">
        <v>496</v>
      </c>
      <c r="C3771" s="109" t="e">
        <f>VLOOKUP(B3771,Nonpubs!$B$2:$D$193,3,FALSE)</f>
        <v>#N/A</v>
      </c>
      <c r="D3771" s="109" t="e">
        <f>VLOOKUP(B3771,Nonpubs!$B$2:$D$193,2,FALSE)</f>
        <v>#N/A</v>
      </c>
      <c r="E3771" s="109" t="s">
        <v>742</v>
      </c>
      <c r="F3771" s="109" t="s">
        <v>931</v>
      </c>
      <c r="G3771" s="109" t="s">
        <v>1249</v>
      </c>
      <c r="H3771" s="109" t="s">
        <v>796</v>
      </c>
      <c r="I3771" s="109" t="s">
        <v>1456</v>
      </c>
    </row>
    <row r="3772" spans="1:9">
      <c r="A3772" s="109" t="s">
        <v>495</v>
      </c>
      <c r="B3772" s="109" t="s">
        <v>494</v>
      </c>
      <c r="C3772" s="109" t="str">
        <f>VLOOKUP(B3772,Nonpubs!$B$2:$D$193,3,FALSE)</f>
        <v xml:space="preserve">K-8                                                                                                                                                                                                                                                                                                                                                                                                                                                                                                                                                                                                                                                                                                                                                                                                                                                                                                                                                                                                                                                                                                                                                                                                                                                                                                                                                                                                                                                                                                                                                                                                                                                                                                                                                                                                                                                                                                                                                                                                                                                                             </v>
      </c>
      <c r="D3772" s="109" t="str">
        <f>VLOOKUP(B3772,Nonpubs!$B$2:$D$193,2,FALSE)</f>
        <v xml:space="preserve">Cincinnati City                                             </v>
      </c>
      <c r="E3772" s="109" t="s">
        <v>741</v>
      </c>
      <c r="F3772" s="109" t="s">
        <v>872</v>
      </c>
      <c r="G3772" s="109" t="s">
        <v>1188</v>
      </c>
      <c r="H3772" s="109" t="s">
        <v>793</v>
      </c>
      <c r="I3772" s="109" t="s">
        <v>1455</v>
      </c>
    </row>
    <row r="3773" spans="1:9">
      <c r="A3773" s="109" t="s">
        <v>495</v>
      </c>
      <c r="B3773" s="109" t="s">
        <v>494</v>
      </c>
      <c r="C3773" s="109" t="str">
        <f>VLOOKUP(B3773,Nonpubs!$B$2:$D$193,3,FALSE)</f>
        <v xml:space="preserve">K-8                                                                                                                                                                                                                                                                                                                                                                                                                                                                                                                                                                                                                                                                                                                                                                                                                                                                                                                                                                                                                                                                                                                                                                                                                                                                                                                                                                                                                                                                                                                                                                                                                                                                                                                                                                                                                                                                                                                                                                                                                                                                             </v>
      </c>
      <c r="D3773" s="109" t="str">
        <f>VLOOKUP(B3773,Nonpubs!$B$2:$D$193,2,FALSE)</f>
        <v xml:space="preserve">Cincinnati City                                             </v>
      </c>
      <c r="E3773" s="109" t="s">
        <v>742</v>
      </c>
      <c r="F3773" s="109" t="s">
        <v>872</v>
      </c>
      <c r="G3773" s="109" t="s">
        <v>1188</v>
      </c>
      <c r="H3773" s="109" t="s">
        <v>793</v>
      </c>
      <c r="I3773" s="109" t="s">
        <v>1455</v>
      </c>
    </row>
    <row r="3774" spans="1:9">
      <c r="A3774" s="109" t="s">
        <v>495</v>
      </c>
      <c r="B3774" s="109" t="s">
        <v>494</v>
      </c>
      <c r="C3774" s="109" t="str">
        <f>VLOOKUP(B3774,Nonpubs!$B$2:$D$193,3,FALSE)</f>
        <v xml:space="preserve">K-8                                                                                                                                                                                                                                                                                                                                                                                                                                                                                                                                                                                                                                                                                                                                                                                                                                                                                                                                                                                                                                                                                                                                                                                                                                                                                                                                                                                                                                                                                                                                                                                                                                                                                                                                                                                                                                                                                                                                                                                                                                                                             </v>
      </c>
      <c r="D3774" s="109" t="str">
        <f>VLOOKUP(B3774,Nonpubs!$B$2:$D$193,2,FALSE)</f>
        <v xml:space="preserve">Cincinnati City                                             </v>
      </c>
      <c r="E3774" s="109" t="s">
        <v>742</v>
      </c>
      <c r="F3774" s="109" t="s">
        <v>819</v>
      </c>
      <c r="G3774" s="109" t="s">
        <v>1131</v>
      </c>
      <c r="H3774" s="109" t="s">
        <v>795</v>
      </c>
      <c r="I3774" s="109" t="s">
        <v>1456</v>
      </c>
    </row>
    <row r="3775" spans="1:9">
      <c r="A3775" s="109" t="s">
        <v>495</v>
      </c>
      <c r="B3775" s="109" t="s">
        <v>494</v>
      </c>
      <c r="C3775" s="109" t="str">
        <f>VLOOKUP(B3775,Nonpubs!$B$2:$D$193,3,FALSE)</f>
        <v xml:space="preserve">K-8                                                                                                                                                                                                                                                                                                                                                                                                                                                                                                                                                                                                                                                                                                                                                                                                                                                                                                                                                                                                                                                                                                                                                                                                                                                                                                                                                                                                                                                                                                                                                                                                                                                                                                                                                                                                                                                                                                                                                                                                                                                                             </v>
      </c>
      <c r="D3775" s="109" t="str">
        <f>VLOOKUP(B3775,Nonpubs!$B$2:$D$193,2,FALSE)</f>
        <v xml:space="preserve">Cincinnati City                                             </v>
      </c>
      <c r="E3775" s="109" t="s">
        <v>740</v>
      </c>
      <c r="F3775" s="109" t="s">
        <v>820</v>
      </c>
      <c r="G3775" s="109" t="s">
        <v>1132</v>
      </c>
      <c r="H3775" s="109" t="s">
        <v>795</v>
      </c>
      <c r="I3775" s="109" t="s">
        <v>1456</v>
      </c>
    </row>
    <row r="3776" spans="1:9">
      <c r="A3776" s="109" t="s">
        <v>495</v>
      </c>
      <c r="B3776" s="109" t="s">
        <v>494</v>
      </c>
      <c r="C3776" s="109" t="str">
        <f>VLOOKUP(B3776,Nonpubs!$B$2:$D$193,3,FALSE)</f>
        <v xml:space="preserve">K-8                                                                                                                                                                                                                                                                                                                                                                                                                                                                                                                                                                                                                                                                                                                                                                                                                                                                                                                                                                                                                                                                                                                                                                                                                                                                                                                                                                                                                                                                                                                                                                                                                                                                                                                                                                                                                                                                                                                                                                                                                                                                             </v>
      </c>
      <c r="D3776" s="109" t="str">
        <f>VLOOKUP(B3776,Nonpubs!$B$2:$D$193,2,FALSE)</f>
        <v xml:space="preserve">Cincinnati City                                             </v>
      </c>
      <c r="E3776" s="109" t="s">
        <v>741</v>
      </c>
      <c r="F3776" s="109" t="s">
        <v>820</v>
      </c>
      <c r="G3776" s="109" t="s">
        <v>1132</v>
      </c>
      <c r="H3776" s="109" t="s">
        <v>795</v>
      </c>
      <c r="I3776" s="109" t="s">
        <v>1456</v>
      </c>
    </row>
    <row r="3777" spans="1:9">
      <c r="A3777" s="109" t="s">
        <v>495</v>
      </c>
      <c r="B3777" s="109" t="s">
        <v>494</v>
      </c>
      <c r="C3777" s="109" t="str">
        <f>VLOOKUP(B3777,Nonpubs!$B$2:$D$193,3,FALSE)</f>
        <v xml:space="preserve">K-8                                                                                                                                                                                                                                                                                                                                                                                                                                                                                                                                                                                                                                                                                                                                                                                                                                                                                                                                                                                                                                                                                                                                                                                                                                                                                                                                                                                                                                                                                                                                                                                                                                                                                                                                                                                                                                                                                                                                                                                                                                                                             </v>
      </c>
      <c r="D3777" s="109" t="str">
        <f>VLOOKUP(B3777,Nonpubs!$B$2:$D$193,2,FALSE)</f>
        <v xml:space="preserve">Cincinnati City                                             </v>
      </c>
      <c r="E3777" s="109" t="s">
        <v>742</v>
      </c>
      <c r="F3777" s="109" t="s">
        <v>820</v>
      </c>
      <c r="G3777" s="109" t="s">
        <v>1132</v>
      </c>
      <c r="H3777" s="109" t="s">
        <v>795</v>
      </c>
      <c r="I3777" s="109" t="s">
        <v>1456</v>
      </c>
    </row>
    <row r="3778" spans="1:9">
      <c r="A3778" s="109" t="s">
        <v>495</v>
      </c>
      <c r="B3778" s="109" t="s">
        <v>494</v>
      </c>
      <c r="C3778" s="109" t="str">
        <f>VLOOKUP(B3778,Nonpubs!$B$2:$D$193,3,FALSE)</f>
        <v xml:space="preserve">K-8                                                                                                                                                                                                                                                                                                                                                                                                                                                                                                                                                                                                                                                                                                                                                                                                                                                                                                                                                                                                                                                                                                                                                                                                                                                                                                                                                                                                                                                                                                                                                                                                                                                                                                                                                                                                                                                                                                                                                                                                                                                                             </v>
      </c>
      <c r="D3778" s="109" t="str">
        <f>VLOOKUP(B3778,Nonpubs!$B$2:$D$193,2,FALSE)</f>
        <v xml:space="preserve">Cincinnati City                                             </v>
      </c>
      <c r="E3778" s="109" t="s">
        <v>744</v>
      </c>
      <c r="F3778" s="109" t="s">
        <v>820</v>
      </c>
      <c r="G3778" s="109" t="s">
        <v>1132</v>
      </c>
      <c r="H3778" s="109" t="s">
        <v>795</v>
      </c>
      <c r="I3778" s="109" t="s">
        <v>1456</v>
      </c>
    </row>
    <row r="3779" spans="1:9">
      <c r="A3779" s="109" t="s">
        <v>495</v>
      </c>
      <c r="B3779" s="109" t="s">
        <v>494</v>
      </c>
      <c r="C3779" s="109" t="str">
        <f>VLOOKUP(B3779,Nonpubs!$B$2:$D$193,3,FALSE)</f>
        <v xml:space="preserve">K-8                                                                                                                                                                                                                                                                                                                                                                                                                                                                                                                                                                                                                                                                                                                                                                                                                                                                                                                                                                                                                                                                                                                                                                                                                                                                                                                                                                                                                                                                                                                                                                                                                                                                                                                                                                                                                                                                                                                                                                                                                                                                             </v>
      </c>
      <c r="D3779" s="109" t="str">
        <f>VLOOKUP(B3779,Nonpubs!$B$2:$D$193,2,FALSE)</f>
        <v xml:space="preserve">Cincinnati City                                             </v>
      </c>
      <c r="E3779" s="109" t="s">
        <v>743</v>
      </c>
      <c r="F3779" s="109" t="s">
        <v>820</v>
      </c>
      <c r="G3779" s="109" t="s">
        <v>1132</v>
      </c>
      <c r="H3779" s="109" t="s">
        <v>795</v>
      </c>
      <c r="I3779" s="109" t="s">
        <v>1456</v>
      </c>
    </row>
    <row r="3780" spans="1:9">
      <c r="A3780" s="109" t="s">
        <v>495</v>
      </c>
      <c r="B3780" s="109" t="s">
        <v>494</v>
      </c>
      <c r="C3780" s="109" t="str">
        <f>VLOOKUP(B3780,Nonpubs!$B$2:$D$193,3,FALSE)</f>
        <v xml:space="preserve">K-8                                                                                                                                                                                                                                                                                                                                                                                                                                                                                                                                                                                                                                                                                                                                                                                                                                                                                                                                                                                                                                                                                                                                                                                                                                                                                                                                                                                                                                                                                                                                                                                                                                                                                                                                                                                                                                                                                                                                                                                                                                                                             </v>
      </c>
      <c r="D3780" s="109" t="str">
        <f>VLOOKUP(B3780,Nonpubs!$B$2:$D$193,2,FALSE)</f>
        <v xml:space="preserve">Cincinnati City                                             </v>
      </c>
      <c r="E3780" s="109" t="s">
        <v>743</v>
      </c>
      <c r="F3780" s="109" t="s">
        <v>1061</v>
      </c>
      <c r="G3780" s="109" t="s">
        <v>1390</v>
      </c>
      <c r="H3780" s="109" t="s">
        <v>793</v>
      </c>
      <c r="I3780" s="109" t="s">
        <v>1455</v>
      </c>
    </row>
    <row r="3781" spans="1:9">
      <c r="A3781" s="109" t="s">
        <v>495</v>
      </c>
      <c r="B3781" s="109" t="s">
        <v>494</v>
      </c>
      <c r="C3781" s="109" t="str">
        <f>VLOOKUP(B3781,Nonpubs!$B$2:$D$193,3,FALSE)</f>
        <v xml:space="preserve">K-8                                                                                                                                                                                                                                                                                                                                                                                                                                                                                                                                                                                                                                                                                                                                                                                                                                                                                                                                                                                                                                                                                                                                                                                                                                                                                                                                                                                                                                                                                                                                                                                                                                                                                                                                                                                                                                                                                                                                                                                                                                                                             </v>
      </c>
      <c r="D3781" s="109" t="str">
        <f>VLOOKUP(B3781,Nonpubs!$B$2:$D$193,2,FALSE)</f>
        <v xml:space="preserve">Cincinnati City                                             </v>
      </c>
      <c r="E3781" s="109" t="s">
        <v>741</v>
      </c>
      <c r="F3781" s="109" t="s">
        <v>1008</v>
      </c>
      <c r="G3781" s="109" t="s">
        <v>1331</v>
      </c>
      <c r="H3781" s="109" t="s">
        <v>795</v>
      </c>
      <c r="I3781" s="109" t="s">
        <v>1456</v>
      </c>
    </row>
    <row r="3782" spans="1:9">
      <c r="A3782" s="109" t="s">
        <v>495</v>
      </c>
      <c r="B3782" s="109" t="s">
        <v>494</v>
      </c>
      <c r="C3782" s="109" t="str">
        <f>VLOOKUP(B3782,Nonpubs!$B$2:$D$193,3,FALSE)</f>
        <v xml:space="preserve">K-8                                                                                                                                                                                                                                                                                                                                                                                                                                                                                                                                                                                                                                                                                                                                                                                                                                                                                                                                                                                                                                                                                                                                                                                                                                                                                                                                                                                                                                                                                                                                                                                                                                                                                                                                                                                                                                                                                                                                                                                                                                                                             </v>
      </c>
      <c r="D3782" s="109" t="str">
        <f>VLOOKUP(B3782,Nonpubs!$B$2:$D$193,2,FALSE)</f>
        <v xml:space="preserve">Cincinnati City                                             </v>
      </c>
      <c r="E3782" s="109" t="s">
        <v>739</v>
      </c>
      <c r="F3782" s="109" t="s">
        <v>969</v>
      </c>
      <c r="G3782" s="109" t="s">
        <v>1290</v>
      </c>
      <c r="H3782" s="109" t="s">
        <v>794</v>
      </c>
      <c r="I3782" s="109" t="s">
        <v>1456</v>
      </c>
    </row>
    <row r="3783" spans="1:9">
      <c r="A3783" s="109" t="s">
        <v>495</v>
      </c>
      <c r="B3783" s="109" t="s">
        <v>494</v>
      </c>
      <c r="C3783" s="109" t="str">
        <f>VLOOKUP(B3783,Nonpubs!$B$2:$D$193,3,FALSE)</f>
        <v xml:space="preserve">K-8                                                                                                                                                                                                                                                                                                                                                                                                                                                                                                                                                                                                                                                                                                                                                                                                                                                                                                                                                                                                                                                                                                                                                                                                                                                                                                                                                                                                                                                                                                                                                                                                                                                                                                                                                                                                                                                                                                                                                                                                                                                                             </v>
      </c>
      <c r="D3783" s="109" t="str">
        <f>VLOOKUP(B3783,Nonpubs!$B$2:$D$193,2,FALSE)</f>
        <v xml:space="preserve">Cincinnati City                                             </v>
      </c>
      <c r="E3783" s="109" t="s">
        <v>742</v>
      </c>
      <c r="F3783" s="109" t="s">
        <v>969</v>
      </c>
      <c r="G3783" s="109" t="s">
        <v>1290</v>
      </c>
      <c r="H3783" s="109" t="s">
        <v>794</v>
      </c>
      <c r="I3783" s="109" t="s">
        <v>1456</v>
      </c>
    </row>
    <row r="3784" spans="1:9">
      <c r="A3784" s="109" t="s">
        <v>495</v>
      </c>
      <c r="B3784" s="109" t="s">
        <v>494</v>
      </c>
      <c r="C3784" s="109" t="str">
        <f>VLOOKUP(B3784,Nonpubs!$B$2:$D$193,3,FALSE)</f>
        <v xml:space="preserve">K-8                                                                                                                                                                                                                                                                                                                                                                                                                                                                                                                                                                                                                                                                                                                                                                                                                                                                                                                                                                                                                                                                                                                                                                                                                                                                                                                                                                                                                                                                                                                                                                                                                                                                                                                                                                                                                                                                                                                                                                                                                                                                             </v>
      </c>
      <c r="D3784" s="109" t="str">
        <f>VLOOKUP(B3784,Nonpubs!$B$2:$D$193,2,FALSE)</f>
        <v xml:space="preserve">Cincinnati City                                             </v>
      </c>
      <c r="E3784" s="109" t="s">
        <v>743</v>
      </c>
      <c r="F3784" s="109" t="s">
        <v>969</v>
      </c>
      <c r="G3784" s="109" t="s">
        <v>1290</v>
      </c>
      <c r="H3784" s="109" t="s">
        <v>794</v>
      </c>
      <c r="I3784" s="109" t="s">
        <v>1456</v>
      </c>
    </row>
    <row r="3785" spans="1:9">
      <c r="A3785" s="109" t="s">
        <v>495</v>
      </c>
      <c r="B3785" s="109" t="s">
        <v>494</v>
      </c>
      <c r="C3785" s="109" t="str">
        <f>VLOOKUP(B3785,Nonpubs!$B$2:$D$193,3,FALSE)</f>
        <v xml:space="preserve">K-8                                                                                                                                                                                                                                                                                                                                                                                                                                                                                                                                                                                                                                                                                                                                                                                                                                                                                                                                                                                                                                                                                                                                                                                                                                                                                                                                                                                                                                                                                                                                                                                                                                                                                                                                                                                                                                                                                                                                                                                                                                                                             </v>
      </c>
      <c r="D3785" s="109" t="str">
        <f>VLOOKUP(B3785,Nonpubs!$B$2:$D$193,2,FALSE)</f>
        <v xml:space="preserve">Cincinnati City                                             </v>
      </c>
      <c r="E3785" s="109" t="s">
        <v>740</v>
      </c>
      <c r="F3785" s="109" t="s">
        <v>864</v>
      </c>
      <c r="G3785" s="109" t="s">
        <v>1179</v>
      </c>
      <c r="H3785" s="109" t="s">
        <v>793</v>
      </c>
      <c r="I3785" s="109" t="s">
        <v>1456</v>
      </c>
    </row>
    <row r="3786" spans="1:9">
      <c r="A3786" s="109" t="s">
        <v>495</v>
      </c>
      <c r="B3786" s="109" t="s">
        <v>494</v>
      </c>
      <c r="C3786" s="109" t="str">
        <f>VLOOKUP(B3786,Nonpubs!$B$2:$D$193,3,FALSE)</f>
        <v xml:space="preserve">K-8                                                                                                                                                                                                                                                                                                                                                                                                                                                                                                                                                                                                                                                                                                                                                                                                                                                                                                                                                                                                                                                                                                                                                                                                                                                                                                                                                                                                                                                                                                                                                                                                                                                                                                                                                                                                                                                                                                                                                                                                                                                                             </v>
      </c>
      <c r="D3786" s="109" t="str">
        <f>VLOOKUP(B3786,Nonpubs!$B$2:$D$193,2,FALSE)</f>
        <v xml:space="preserve">Cincinnati City                                             </v>
      </c>
      <c r="E3786" s="109" t="s">
        <v>743</v>
      </c>
      <c r="F3786" s="109" t="s">
        <v>865</v>
      </c>
      <c r="G3786" s="109" t="s">
        <v>1180</v>
      </c>
      <c r="H3786" s="109" t="s">
        <v>795</v>
      </c>
      <c r="I3786" s="109" t="s">
        <v>1456</v>
      </c>
    </row>
    <row r="3787" spans="1:9">
      <c r="A3787" s="109" t="s">
        <v>495</v>
      </c>
      <c r="B3787" s="109" t="s">
        <v>494</v>
      </c>
      <c r="C3787" s="109" t="str">
        <f>VLOOKUP(B3787,Nonpubs!$B$2:$D$193,3,FALSE)</f>
        <v xml:space="preserve">K-8                                                                                                                                                                                                                                                                                                                                                                                                                                                                                                                                                                                                                                                                                                                                                                                                                                                                                                                                                                                                                                                                                                                                                                                                                                                                                                                                                                                                                                                                                                                                                                                                                                                                                                                                                                                                                                                                                                                                                                                                                                                                             </v>
      </c>
      <c r="D3787" s="109" t="str">
        <f>VLOOKUP(B3787,Nonpubs!$B$2:$D$193,2,FALSE)</f>
        <v xml:space="preserve">Cincinnati City                                             </v>
      </c>
      <c r="E3787" s="109" t="s">
        <v>744</v>
      </c>
      <c r="F3787" s="109" t="s">
        <v>3070</v>
      </c>
      <c r="G3787" s="109" t="s">
        <v>3071</v>
      </c>
      <c r="H3787" s="109" t="s">
        <v>795</v>
      </c>
      <c r="I3787" s="109" t="s">
        <v>1456</v>
      </c>
    </row>
    <row r="3788" spans="1:9">
      <c r="A3788" s="109" t="s">
        <v>495</v>
      </c>
      <c r="B3788" s="109" t="s">
        <v>494</v>
      </c>
      <c r="C3788" s="109" t="str">
        <f>VLOOKUP(B3788,Nonpubs!$B$2:$D$193,3,FALSE)</f>
        <v xml:space="preserve">K-8                                                                                                                                                                                                                                                                                                                                                                                                                                                                                                                                                                                                                                                                                                                                                                                                                                                                                                                                                                                                                                                                                                                                                                                                                                                                                                                                                                                                                                                                                                                                                                                                                                                                                                                                                                                                                                                                                                                                                                                                                                                                             </v>
      </c>
      <c r="D3788" s="109" t="str">
        <f>VLOOKUP(B3788,Nonpubs!$B$2:$D$193,2,FALSE)</f>
        <v xml:space="preserve">Cincinnati City                                             </v>
      </c>
      <c r="E3788" s="109" t="s">
        <v>739</v>
      </c>
      <c r="F3788" s="109" t="s">
        <v>815</v>
      </c>
      <c r="G3788" s="109" t="s">
        <v>1126</v>
      </c>
      <c r="H3788" s="109" t="s">
        <v>795</v>
      </c>
      <c r="I3788" s="109" t="s">
        <v>1456</v>
      </c>
    </row>
    <row r="3789" spans="1:9">
      <c r="A3789" s="109" t="s">
        <v>495</v>
      </c>
      <c r="B3789" s="109" t="s">
        <v>494</v>
      </c>
      <c r="C3789" s="109" t="str">
        <f>VLOOKUP(B3789,Nonpubs!$B$2:$D$193,3,FALSE)</f>
        <v xml:space="preserve">K-8                                                                                                                                                                                                                                                                                                                                                                                                                                                                                                                                                                                                                                                                                                                                                                                                                                                                                                                                                                                                                                                                                                                                                                                                                                                                                                                                                                                                                                                                                                                                                                                                                                                                                                                                                                                                                                                                                                                                                                                                                                                                             </v>
      </c>
      <c r="D3789" s="109" t="str">
        <f>VLOOKUP(B3789,Nonpubs!$B$2:$D$193,2,FALSE)</f>
        <v xml:space="preserve">Cincinnati City                                             </v>
      </c>
      <c r="E3789" s="109" t="s">
        <v>740</v>
      </c>
      <c r="F3789" s="109" t="s">
        <v>815</v>
      </c>
      <c r="G3789" s="109" t="s">
        <v>1126</v>
      </c>
      <c r="H3789" s="109" t="s">
        <v>795</v>
      </c>
      <c r="I3789" s="109" t="s">
        <v>1456</v>
      </c>
    </row>
    <row r="3790" spans="1:9">
      <c r="A3790" s="109" t="s">
        <v>495</v>
      </c>
      <c r="B3790" s="109" t="s">
        <v>494</v>
      </c>
      <c r="C3790" s="109" t="str">
        <f>VLOOKUP(B3790,Nonpubs!$B$2:$D$193,3,FALSE)</f>
        <v xml:space="preserve">K-8                                                                                                                                                                                                                                                                                                                                                                                                                                                                                                                                                                                                                                                                                                                                                                                                                                                                                                                                                                                                                                                                                                                                                                                                                                                                                                                                                                                                                                                                                                                                                                                                                                                                                                                                                                                                                                                                                                                                                                                                                                                                             </v>
      </c>
      <c r="D3790" s="109" t="str">
        <f>VLOOKUP(B3790,Nonpubs!$B$2:$D$193,2,FALSE)</f>
        <v xml:space="preserve">Cincinnati City                                             </v>
      </c>
      <c r="E3790" s="109" t="s">
        <v>741</v>
      </c>
      <c r="F3790" s="109" t="s">
        <v>815</v>
      </c>
      <c r="G3790" s="109" t="s">
        <v>1126</v>
      </c>
      <c r="H3790" s="109" t="s">
        <v>795</v>
      </c>
      <c r="I3790" s="109" t="s">
        <v>1456</v>
      </c>
    </row>
    <row r="3791" spans="1:9">
      <c r="A3791" s="109" t="s">
        <v>495</v>
      </c>
      <c r="B3791" s="109" t="s">
        <v>494</v>
      </c>
      <c r="C3791" s="109" t="str">
        <f>VLOOKUP(B3791,Nonpubs!$B$2:$D$193,3,FALSE)</f>
        <v xml:space="preserve">K-8                                                                                                                                                                                                                                                                                                                                                                                                                                                                                                                                                                                                                                                                                                                                                                                                                                                                                                                                                                                                                                                                                                                                                                                                                                                                                                                                                                                                                                                                                                                                                                                                                                                                                                                                                                                                                                                                                                                                                                                                                                                                             </v>
      </c>
      <c r="D3791" s="109" t="str">
        <f>VLOOKUP(B3791,Nonpubs!$B$2:$D$193,2,FALSE)</f>
        <v xml:space="preserve">Cincinnati City                                             </v>
      </c>
      <c r="E3791" s="109" t="s">
        <v>742</v>
      </c>
      <c r="F3791" s="109" t="s">
        <v>815</v>
      </c>
      <c r="G3791" s="109" t="s">
        <v>1126</v>
      </c>
      <c r="H3791" s="109" t="s">
        <v>795</v>
      </c>
      <c r="I3791" s="109" t="s">
        <v>1456</v>
      </c>
    </row>
    <row r="3792" spans="1:9">
      <c r="A3792" s="109" t="s">
        <v>495</v>
      </c>
      <c r="B3792" s="109" t="s">
        <v>494</v>
      </c>
      <c r="C3792" s="109" t="str">
        <f>VLOOKUP(B3792,Nonpubs!$B$2:$D$193,3,FALSE)</f>
        <v xml:space="preserve">K-8                                                                                                                                                                                                                                                                                                                                                                                                                                                                                                                                                                                                                                                                                                                                                                                                                                                                                                                                                                                                                                                                                                                                                                                                                                                                                                                                                                                                                                                                                                                                                                                                                                                                                                                                                                                                                                                                                                                                                                                                                                                                             </v>
      </c>
      <c r="D3792" s="109" t="str">
        <f>VLOOKUP(B3792,Nonpubs!$B$2:$D$193,2,FALSE)</f>
        <v xml:space="preserve">Cincinnati City                                             </v>
      </c>
      <c r="E3792" s="109" t="s">
        <v>744</v>
      </c>
      <c r="F3792" s="109" t="s">
        <v>815</v>
      </c>
      <c r="G3792" s="109" t="s">
        <v>1126</v>
      </c>
      <c r="H3792" s="109" t="s">
        <v>795</v>
      </c>
      <c r="I3792" s="109" t="s">
        <v>1456</v>
      </c>
    </row>
    <row r="3793" spans="1:9">
      <c r="A3793" s="109" t="s">
        <v>495</v>
      </c>
      <c r="B3793" s="109" t="s">
        <v>494</v>
      </c>
      <c r="C3793" s="109" t="str">
        <f>VLOOKUP(B3793,Nonpubs!$B$2:$D$193,3,FALSE)</f>
        <v xml:space="preserve">K-8                                                                                                                                                                                                                                                                                                                                                                                                                                                                                                                                                                                                                                                                                                                                                                                                                                                                                                                                                                                                                                                                                                                                                                                                                                                                                                                                                                                                                                                                                                                                                                                                                                                                                                                                                                                                                                                                                                                                                                                                                                                                             </v>
      </c>
      <c r="D3793" s="109" t="str">
        <f>VLOOKUP(B3793,Nonpubs!$B$2:$D$193,2,FALSE)</f>
        <v xml:space="preserve">Cincinnati City                                             </v>
      </c>
      <c r="E3793" s="109" t="s">
        <v>741</v>
      </c>
      <c r="F3793" s="109" t="s">
        <v>817</v>
      </c>
      <c r="G3793" s="109" t="s">
        <v>1128</v>
      </c>
      <c r="H3793" s="109" t="s">
        <v>795</v>
      </c>
      <c r="I3793" s="109" t="s">
        <v>1456</v>
      </c>
    </row>
    <row r="3794" spans="1:9">
      <c r="A3794" s="109" t="s">
        <v>495</v>
      </c>
      <c r="B3794" s="109" t="s">
        <v>496</v>
      </c>
      <c r="C3794" s="109" t="e">
        <f>VLOOKUP(B3794,Nonpubs!$B$2:$D$193,3,FALSE)</f>
        <v>#N/A</v>
      </c>
      <c r="D3794" s="109" t="e">
        <f>VLOOKUP(B3794,Nonpubs!$B$2:$D$193,2,FALSE)</f>
        <v>#N/A</v>
      </c>
      <c r="E3794" s="109" t="s">
        <v>743</v>
      </c>
      <c r="F3794" s="109" t="s">
        <v>933</v>
      </c>
      <c r="G3794" s="109" t="s">
        <v>1251</v>
      </c>
      <c r="H3794" s="109" t="s">
        <v>1163</v>
      </c>
      <c r="I3794" s="109" t="s">
        <v>1456</v>
      </c>
    </row>
    <row r="3795" spans="1:9">
      <c r="A3795" s="109" t="s">
        <v>495</v>
      </c>
      <c r="B3795" s="109" t="s">
        <v>494</v>
      </c>
      <c r="C3795" s="109" t="str">
        <f>VLOOKUP(B3795,Nonpubs!$B$2:$D$193,3,FALSE)</f>
        <v xml:space="preserve">K-8                                                                                                                                                                                                                                                                                                                                                                                                                                                                                                                                                                                                                                                                                                                                                                                                                                                                                                                                                                                                                                                                                                                                                                                                                                                                                                                                                                                                                                                                                                                                                                                                                                                                                                                                                                                                                                                                                                                                                                                                                                                                             </v>
      </c>
      <c r="D3795" s="109" t="str">
        <f>VLOOKUP(B3795,Nonpubs!$B$2:$D$193,2,FALSE)</f>
        <v xml:space="preserve">Cincinnati City                                             </v>
      </c>
      <c r="E3795" s="109" t="s">
        <v>743</v>
      </c>
      <c r="F3795" s="109" t="s">
        <v>866</v>
      </c>
      <c r="G3795" s="109" t="s">
        <v>1181</v>
      </c>
      <c r="H3795" s="109" t="s">
        <v>795</v>
      </c>
      <c r="I3795" s="109" t="s">
        <v>1456</v>
      </c>
    </row>
    <row r="3796" spans="1:9">
      <c r="A3796" s="109" t="s">
        <v>495</v>
      </c>
      <c r="B3796" s="109" t="s">
        <v>494</v>
      </c>
      <c r="C3796" s="109" t="str">
        <f>VLOOKUP(B3796,Nonpubs!$B$2:$D$193,3,FALSE)</f>
        <v xml:space="preserve">K-8                                                                                                                                                                                                                                                                                                                                                                                                                                                                                                                                                                                                                                                                                                                                                                                                                                                                                                                                                                                                                                                                                                                                                                                                                                                                                                                                                                                                                                                                                                                                                                                                                                                                                                                                                                                                                                                                                                                                                                                                                                                                             </v>
      </c>
      <c r="D3796" s="109" t="str">
        <f>VLOOKUP(B3796,Nonpubs!$B$2:$D$193,2,FALSE)</f>
        <v xml:space="preserve">Cincinnati City                                             </v>
      </c>
      <c r="E3796" s="109" t="s">
        <v>744</v>
      </c>
      <c r="F3796" s="109" t="s">
        <v>3014</v>
      </c>
      <c r="G3796" s="109" t="s">
        <v>1428</v>
      </c>
      <c r="H3796" s="109" t="s">
        <v>802</v>
      </c>
      <c r="I3796" s="109" t="s">
        <v>1456</v>
      </c>
    </row>
    <row r="3797" spans="1:9">
      <c r="A3797" s="109" t="s">
        <v>498</v>
      </c>
      <c r="B3797" s="109" t="s">
        <v>497</v>
      </c>
      <c r="C3797" s="109" t="str">
        <f>VLOOKUP(B3797,Nonpubs!$B$2:$D$193,3,FALSE)</f>
        <v xml:space="preserve">P,K-8                                                                                                                                                                                                                                                                                                                                                                                                                                                                                                                                                                                                                                                                                                                                                                                                                                                                                                                                                                                                                                                                                                                                                                                                                                                                                                                                                                                                                                                                                                                                                                                                                                                                                                                                                                                                                                                                                                                                                                                                                                                                           </v>
      </c>
      <c r="D3797" s="109" t="str">
        <f>VLOOKUP(B3797,Nonpubs!$B$2:$D$193,2,FALSE)</f>
        <v xml:space="preserve">Lima City                                                   </v>
      </c>
      <c r="E3797" s="109" t="s">
        <v>742</v>
      </c>
      <c r="F3797" s="109" t="s">
        <v>1048</v>
      </c>
      <c r="G3797" s="109" t="s">
        <v>1374</v>
      </c>
      <c r="H3797" s="109" t="s">
        <v>1027</v>
      </c>
      <c r="I3797" s="109" t="s">
        <v>1456</v>
      </c>
    </row>
    <row r="3798" spans="1:9">
      <c r="A3798" s="109" t="s">
        <v>498</v>
      </c>
      <c r="B3798" s="109" t="s">
        <v>497</v>
      </c>
      <c r="C3798" s="109" t="str">
        <f>VLOOKUP(B3798,Nonpubs!$B$2:$D$193,3,FALSE)</f>
        <v xml:space="preserve">P,K-8                                                                                                                                                                                                                                                                                                                                                                                                                                                                                                                                                                                                                                                                                                                                                                                                                                                                                                                                                                                                                                                                                                                                                                                                                                                                                                                                                                                                                                                                                                                                                                                                                                                                                                                                                                                                                                                                                                                                                                                                                                                                           </v>
      </c>
      <c r="D3798" s="109" t="str">
        <f>VLOOKUP(B3798,Nonpubs!$B$2:$D$193,2,FALSE)</f>
        <v xml:space="preserve">Lima City                                                   </v>
      </c>
      <c r="E3798" s="109" t="s">
        <v>740</v>
      </c>
      <c r="F3798" s="109" t="s">
        <v>1047</v>
      </c>
      <c r="G3798" s="109" t="s">
        <v>1373</v>
      </c>
      <c r="H3798" s="109" t="s">
        <v>790</v>
      </c>
      <c r="I3798" s="109" t="s">
        <v>1456</v>
      </c>
    </row>
    <row r="3799" spans="1:9">
      <c r="A3799" s="109" t="s">
        <v>498</v>
      </c>
      <c r="B3799" s="109" t="s">
        <v>497</v>
      </c>
      <c r="C3799" s="109" t="str">
        <f>VLOOKUP(B3799,Nonpubs!$B$2:$D$193,3,FALSE)</f>
        <v xml:space="preserve">P,K-8                                                                                                                                                                                                                                                                                                                                                                                                                                                                                                                                                                                                                                                                                                                                                                                                                                                                                                                                                                                                                                                                                                                                                                                                                                                                                                                                                                                                                                                                                                                                                                                                                                                                                                                                                                                                                                                                                                                                                                                                                                                                           </v>
      </c>
      <c r="D3799" s="109" t="str">
        <f>VLOOKUP(B3799,Nonpubs!$B$2:$D$193,2,FALSE)</f>
        <v xml:space="preserve">Lima City                                                   </v>
      </c>
      <c r="E3799" s="109" t="s">
        <v>741</v>
      </c>
      <c r="F3799" s="109" t="s">
        <v>1047</v>
      </c>
      <c r="G3799" s="109" t="s">
        <v>1373</v>
      </c>
      <c r="H3799" s="109" t="s">
        <v>790</v>
      </c>
      <c r="I3799" s="109" t="s">
        <v>1456</v>
      </c>
    </row>
    <row r="3800" spans="1:9">
      <c r="A3800" s="109" t="s">
        <v>498</v>
      </c>
      <c r="B3800" s="109" t="s">
        <v>497</v>
      </c>
      <c r="C3800" s="109" t="str">
        <f>VLOOKUP(B3800,Nonpubs!$B$2:$D$193,3,FALSE)</f>
        <v xml:space="preserve">P,K-8                                                                                                                                                                                                                                                                                                                                                                                                                                                                                                                                                                                                                                                                                                                                                                                                                                                                                                                                                                                                                                                                                                                                                                                                                                                                                                                                                                                                                                                                                                                                                                                                                                                                                                                                                                                                                                                                                                                                                                                                                                                                           </v>
      </c>
      <c r="D3800" s="109" t="str">
        <f>VLOOKUP(B3800,Nonpubs!$B$2:$D$193,2,FALSE)</f>
        <v xml:space="preserve">Lima City                                                   </v>
      </c>
      <c r="E3800" s="109" t="s">
        <v>742</v>
      </c>
      <c r="F3800" s="109" t="s">
        <v>1047</v>
      </c>
      <c r="G3800" s="109" t="s">
        <v>1373</v>
      </c>
      <c r="H3800" s="109" t="s">
        <v>790</v>
      </c>
      <c r="I3800" s="109" t="s">
        <v>1456</v>
      </c>
    </row>
    <row r="3801" spans="1:9">
      <c r="A3801" s="109" t="s">
        <v>498</v>
      </c>
      <c r="B3801" s="109" t="s">
        <v>497</v>
      </c>
      <c r="C3801" s="109" t="str">
        <f>VLOOKUP(B3801,Nonpubs!$B$2:$D$193,3,FALSE)</f>
        <v xml:space="preserve">P,K-8                                                                                                                                                                                                                                                                                                                                                                                                                                                                                                                                                                                                                                                                                                                                                                                                                                                                                                                                                                                                                                                                                                                                                                                                                                                                                                                                                                                                                                                                                                                                                                                                                                                                                                                                                                                                                                                                                                                                                                                                                                                                           </v>
      </c>
      <c r="D3801" s="109" t="str">
        <f>VLOOKUP(B3801,Nonpubs!$B$2:$D$193,2,FALSE)</f>
        <v xml:space="preserve">Lima City                                                   </v>
      </c>
      <c r="E3801" s="109" t="s">
        <v>744</v>
      </c>
      <c r="F3801" s="109" t="s">
        <v>1047</v>
      </c>
      <c r="G3801" s="109" t="s">
        <v>1373</v>
      </c>
      <c r="H3801" s="109" t="s">
        <v>790</v>
      </c>
      <c r="I3801" s="109" t="s">
        <v>1456</v>
      </c>
    </row>
    <row r="3802" spans="1:9">
      <c r="A3802" s="109" t="s">
        <v>498</v>
      </c>
      <c r="B3802" s="109" t="s">
        <v>497</v>
      </c>
      <c r="C3802" s="109" t="str">
        <f>VLOOKUP(B3802,Nonpubs!$B$2:$D$193,3,FALSE)</f>
        <v xml:space="preserve">P,K-8                                                                                                                                                                                                                                                                                                                                                                                                                                                                                                                                                                                                                                                                                                                                                                                                                                                                                                                                                                                                                                                                                                                                                                                                                                                                                                                                                                                                                                                                                                                                                                                                                                                                                                                                                                                                                                                                                                                                                                                                                                                                           </v>
      </c>
      <c r="D3802" s="109" t="str">
        <f>VLOOKUP(B3802,Nonpubs!$B$2:$D$193,2,FALSE)</f>
        <v xml:space="preserve">Lima City                                                   </v>
      </c>
      <c r="E3802" s="109" t="s">
        <v>743</v>
      </c>
      <c r="F3802" s="109" t="s">
        <v>1047</v>
      </c>
      <c r="G3802" s="109" t="s">
        <v>1373</v>
      </c>
      <c r="H3802" s="109" t="s">
        <v>790</v>
      </c>
      <c r="I3802" s="109" t="s">
        <v>1456</v>
      </c>
    </row>
    <row r="3803" spans="1:9">
      <c r="A3803" s="109" t="s">
        <v>498</v>
      </c>
      <c r="B3803" s="109" t="s">
        <v>497</v>
      </c>
      <c r="C3803" s="109" t="str">
        <f>VLOOKUP(B3803,Nonpubs!$B$2:$D$193,3,FALSE)</f>
        <v xml:space="preserve">P,K-8                                                                                                                                                                                                                                                                                                                                                                                                                                                                                                                                                                                                                                                                                                                                                                                                                                                                                                                                                                                                                                                                                                                                                                                                                                                                                                                                                                                                                                                                                                                                                                                                                                                                                                                                                                                                                                                                                                                                                                                                                                                                           </v>
      </c>
      <c r="D3803" s="109" t="str">
        <f>VLOOKUP(B3803,Nonpubs!$B$2:$D$193,2,FALSE)</f>
        <v xml:space="preserve">Lima City                                                   </v>
      </c>
      <c r="E3803" s="109" t="s">
        <v>741</v>
      </c>
      <c r="F3803" s="109" t="s">
        <v>1050</v>
      </c>
      <c r="G3803" s="109" t="s">
        <v>1376</v>
      </c>
      <c r="H3803" s="109" t="s">
        <v>1177</v>
      </c>
      <c r="I3803" s="109" t="s">
        <v>1456</v>
      </c>
    </row>
    <row r="3804" spans="1:9">
      <c r="A3804" s="109" t="s">
        <v>498</v>
      </c>
      <c r="B3804" s="109" t="s">
        <v>497</v>
      </c>
      <c r="C3804" s="109" t="str">
        <f>VLOOKUP(B3804,Nonpubs!$B$2:$D$193,3,FALSE)</f>
        <v xml:space="preserve">P,K-8                                                                                                                                                                                                                                                                                                                                                                                                                                                                                                                                                                                                                                                                                                                                                                                                                                                                                                                                                                                                                                                                                                                                                                                                                                                                                                                                                                                                                                                                                                                                                                                                                                                                                                                                                                                                                                                                                                                                                                                                                                                                           </v>
      </c>
      <c r="D3804" s="109" t="str">
        <f>VLOOKUP(B3804,Nonpubs!$B$2:$D$193,2,FALSE)</f>
        <v xml:space="preserve">Lima City                                                   </v>
      </c>
      <c r="E3804" s="109" t="s">
        <v>742</v>
      </c>
      <c r="F3804" s="109" t="s">
        <v>1050</v>
      </c>
      <c r="G3804" s="109" t="s">
        <v>1376</v>
      </c>
      <c r="H3804" s="109" t="s">
        <v>1177</v>
      </c>
      <c r="I3804" s="109" t="s">
        <v>1456</v>
      </c>
    </row>
    <row r="3805" spans="1:9">
      <c r="A3805" s="109" t="s">
        <v>498</v>
      </c>
      <c r="B3805" s="109" t="s">
        <v>497</v>
      </c>
      <c r="C3805" s="109" t="str">
        <f>VLOOKUP(B3805,Nonpubs!$B$2:$D$193,3,FALSE)</f>
        <v xml:space="preserve">P,K-8                                                                                                                                                                                                                                                                                                                                                                                                                                                                                                                                                                                                                                                                                                                                                                                                                                                                                                                                                                                                                                                                                                                                                                                                                                                                                                                                                                                                                                                                                                                                                                                                                                                                                                                                                                                                                                                                                                                                                                                                                                                                           </v>
      </c>
      <c r="D3805" s="109" t="str">
        <f>VLOOKUP(B3805,Nonpubs!$B$2:$D$193,2,FALSE)</f>
        <v xml:space="preserve">Lima City                                                   </v>
      </c>
      <c r="E3805" s="109" t="s">
        <v>744</v>
      </c>
      <c r="F3805" s="109" t="s">
        <v>1050</v>
      </c>
      <c r="G3805" s="109" t="s">
        <v>1376</v>
      </c>
      <c r="H3805" s="109" t="s">
        <v>1177</v>
      </c>
      <c r="I3805" s="109" t="s">
        <v>1456</v>
      </c>
    </row>
    <row r="3806" spans="1:9">
      <c r="A3806" s="109" t="s">
        <v>498</v>
      </c>
      <c r="B3806" s="109" t="s">
        <v>497</v>
      </c>
      <c r="C3806" s="109" t="str">
        <f>VLOOKUP(B3806,Nonpubs!$B$2:$D$193,3,FALSE)</f>
        <v xml:space="preserve">P,K-8                                                                                                                                                                                                                                                                                                                                                                                                                                                                                                                                                                                                                                                                                                                                                                                                                                                                                                                                                                                                                                                                                                                                                                                                                                                                                                                                                                                                                                                                                                                                                                                                                                                                                                                                                                                                                                                                                                                                                                                                                                                                           </v>
      </c>
      <c r="D3806" s="109" t="str">
        <f>VLOOKUP(B3806,Nonpubs!$B$2:$D$193,2,FALSE)</f>
        <v xml:space="preserve">Lima City                                                   </v>
      </c>
      <c r="E3806" s="109" t="s">
        <v>743</v>
      </c>
      <c r="F3806" s="109" t="s">
        <v>1050</v>
      </c>
      <c r="G3806" s="109" t="s">
        <v>1376</v>
      </c>
      <c r="H3806" s="109" t="s">
        <v>1177</v>
      </c>
      <c r="I3806" s="109" t="s">
        <v>1456</v>
      </c>
    </row>
    <row r="3807" spans="1:9">
      <c r="A3807" s="109" t="s">
        <v>498</v>
      </c>
      <c r="B3807" s="109" t="s">
        <v>497</v>
      </c>
      <c r="C3807" s="109" t="str">
        <f>VLOOKUP(B3807,Nonpubs!$B$2:$D$193,3,FALSE)</f>
        <v xml:space="preserve">P,K-8                                                                                                                                                                                                                                                                                                                                                                                                                                                                                                                                                                                                                                                                                                                                                                                                                                                                                                                                                                                                                                                                                                                                                                                                                                                                                                                                                                                                                                                                                                                                                                                                                                                                                                                                                                                                                                                                                                                                                                                                                                                                           </v>
      </c>
      <c r="D3807" s="109" t="str">
        <f>VLOOKUP(B3807,Nonpubs!$B$2:$D$193,2,FALSE)</f>
        <v xml:space="preserve">Lima City                                                   </v>
      </c>
      <c r="E3807" s="109" t="s">
        <v>740</v>
      </c>
      <c r="F3807" s="109" t="s">
        <v>1049</v>
      </c>
      <c r="G3807" s="109" t="s">
        <v>1375</v>
      </c>
      <c r="H3807" s="109" t="s">
        <v>790</v>
      </c>
      <c r="I3807" s="109" t="s">
        <v>1456</v>
      </c>
    </row>
    <row r="3808" spans="1:9">
      <c r="A3808" s="109" t="s">
        <v>498</v>
      </c>
      <c r="B3808" s="109" t="s">
        <v>497</v>
      </c>
      <c r="C3808" s="109" t="str">
        <f>VLOOKUP(B3808,Nonpubs!$B$2:$D$193,3,FALSE)</f>
        <v xml:space="preserve">P,K-8                                                                                                                                                                                                                                                                                                                                                                                                                                                                                                                                                                                                                                                                                                                                                                                                                                                                                                                                                                                                                                                                                                                                                                                                                                                                                                                                                                                                                                                                                                                                                                                                                                                                                                                                                                                                                                                                                                                                                                                                                                                                           </v>
      </c>
      <c r="D3808" s="109" t="str">
        <f>VLOOKUP(B3808,Nonpubs!$B$2:$D$193,2,FALSE)</f>
        <v xml:space="preserve">Lima City                                                   </v>
      </c>
      <c r="E3808" s="109" t="s">
        <v>742</v>
      </c>
      <c r="F3808" s="109" t="s">
        <v>1049</v>
      </c>
      <c r="G3808" s="109" t="s">
        <v>1375</v>
      </c>
      <c r="H3808" s="109" t="s">
        <v>790</v>
      </c>
      <c r="I3808" s="109" t="s">
        <v>1456</v>
      </c>
    </row>
    <row r="3809" spans="1:9">
      <c r="A3809" s="109" t="s">
        <v>498</v>
      </c>
      <c r="B3809" s="109" t="s">
        <v>497</v>
      </c>
      <c r="C3809" s="109" t="str">
        <f>VLOOKUP(B3809,Nonpubs!$B$2:$D$193,3,FALSE)</f>
        <v xml:space="preserve">P,K-8                                                                                                                                                                                                                                                                                                                                                                                                                                                                                                                                                                                                                                                                                                                                                                                                                                                                                                                                                                                                                                                                                                                                                                                                                                                                                                                                                                                                                                                                                                                                                                                                                                                                                                                                                                                                                                                                                                                                                                                                                                                                           </v>
      </c>
      <c r="D3809" s="109" t="str">
        <f>VLOOKUP(B3809,Nonpubs!$B$2:$D$193,2,FALSE)</f>
        <v xml:space="preserve">Lima City                                                   </v>
      </c>
      <c r="E3809" s="109" t="s">
        <v>744</v>
      </c>
      <c r="F3809" s="109" t="s">
        <v>1049</v>
      </c>
      <c r="G3809" s="109" t="s">
        <v>1375</v>
      </c>
      <c r="H3809" s="109" t="s">
        <v>790</v>
      </c>
      <c r="I3809" s="109" t="s">
        <v>1456</v>
      </c>
    </row>
    <row r="3810" spans="1:9">
      <c r="A3810" s="109" t="s">
        <v>498</v>
      </c>
      <c r="B3810" s="109" t="s">
        <v>497</v>
      </c>
      <c r="C3810" s="109" t="str">
        <f>VLOOKUP(B3810,Nonpubs!$B$2:$D$193,3,FALSE)</f>
        <v xml:space="preserve">P,K-8                                                                                                                                                                                                                                                                                                                                                                                                                                                                                                                                                                                                                                                                                                                                                                                                                                                                                                                                                                                                                                                                                                                                                                                                                                                                                                                                                                                                                                                                                                                                                                                                                                                                                                                                                                                                                                                                                                                                                                                                                                                                           </v>
      </c>
      <c r="D3810" s="109" t="str">
        <f>VLOOKUP(B3810,Nonpubs!$B$2:$D$193,2,FALSE)</f>
        <v xml:space="preserve">Lima City                                                   </v>
      </c>
      <c r="E3810" s="109" t="s">
        <v>743</v>
      </c>
      <c r="F3810" s="109" t="s">
        <v>1049</v>
      </c>
      <c r="G3810" s="109" t="s">
        <v>1375</v>
      </c>
      <c r="H3810" s="109" t="s">
        <v>790</v>
      </c>
      <c r="I3810" s="109" t="s">
        <v>1456</v>
      </c>
    </row>
    <row r="3811" spans="1:9">
      <c r="A3811" s="109" t="s">
        <v>498</v>
      </c>
      <c r="B3811" s="109" t="s">
        <v>497</v>
      </c>
      <c r="C3811" s="109" t="str">
        <f>VLOOKUP(B3811,Nonpubs!$B$2:$D$193,3,FALSE)</f>
        <v xml:space="preserve">P,K-8                                                                                                                                                                                                                                                                                                                                                                                                                                                                                                                                                                                                                                                                                                                                                                                                                                                                                                                                                                                                                                                                                                                                                                                                                                                                                                                                                                                                                                                                                                                                                                                                                                                                                                                                                                                                                                                                                                                                                                                                                                                                           </v>
      </c>
      <c r="D3811" s="109" t="str">
        <f>VLOOKUP(B3811,Nonpubs!$B$2:$D$193,2,FALSE)</f>
        <v xml:space="preserve">Lima City                                                   </v>
      </c>
      <c r="E3811" s="109" t="s">
        <v>744</v>
      </c>
      <c r="F3811" s="109" t="s">
        <v>1051</v>
      </c>
      <c r="G3811" s="109" t="s">
        <v>1377</v>
      </c>
      <c r="H3811" s="109" t="s">
        <v>1130</v>
      </c>
      <c r="I3811" s="109" t="s">
        <v>1456</v>
      </c>
    </row>
    <row r="3812" spans="1:9">
      <c r="A3812" s="109" t="s">
        <v>498</v>
      </c>
      <c r="B3812" s="109" t="s">
        <v>497</v>
      </c>
      <c r="C3812" s="109" t="str">
        <f>VLOOKUP(B3812,Nonpubs!$B$2:$D$193,3,FALSE)</f>
        <v xml:space="preserve">P,K-8                                                                                                                                                                                                                                                                                                                                                                                                                                                                                                                                                                                                                                                                                                                                                                                                                                                                                                                                                                                                                                                                                                                                                                                                                                                                                                                                                                                                                                                                                                                                                                                                                                                                                                                                                                                                                                                                                                                                                                                                                                                                           </v>
      </c>
      <c r="D3812" s="109" t="str">
        <f>VLOOKUP(B3812,Nonpubs!$B$2:$D$193,2,FALSE)</f>
        <v xml:space="preserve">Lima City                                                   </v>
      </c>
      <c r="E3812" s="109" t="s">
        <v>743</v>
      </c>
      <c r="F3812" s="109" t="s">
        <v>1051</v>
      </c>
      <c r="G3812" s="109" t="s">
        <v>1377</v>
      </c>
      <c r="H3812" s="109" t="s">
        <v>1130</v>
      </c>
      <c r="I3812" s="109" t="s">
        <v>1456</v>
      </c>
    </row>
    <row r="3813" spans="1:9">
      <c r="A3813" s="109" t="s">
        <v>498</v>
      </c>
      <c r="B3813" s="109" t="s">
        <v>497</v>
      </c>
      <c r="C3813" s="109" t="str">
        <f>VLOOKUP(B3813,Nonpubs!$B$2:$D$193,3,FALSE)</f>
        <v xml:space="preserve">P,K-8                                                                                                                                                                                                                                                                                                                                                                                                                                                                                                                                                                                                                                                                                                                                                                                                                                                                                                                                                                                                                                                                                                                                                                                                                                                                                                                                                                                                                                                                                                                                                                                                                                                                                                                                                                                                                                                                                                                                                                                                                                                                           </v>
      </c>
      <c r="D3813" s="109" t="str">
        <f>VLOOKUP(B3813,Nonpubs!$B$2:$D$193,2,FALSE)</f>
        <v xml:space="preserve">Lima City                                                   </v>
      </c>
      <c r="E3813" s="109" t="s">
        <v>744</v>
      </c>
      <c r="F3813" s="109" t="s">
        <v>952</v>
      </c>
      <c r="G3813" s="109" t="s">
        <v>1272</v>
      </c>
      <c r="H3813" s="109" t="s">
        <v>811</v>
      </c>
      <c r="I3813" s="109" t="s">
        <v>1456</v>
      </c>
    </row>
    <row r="3814" spans="1:9">
      <c r="A3814" s="109" t="s">
        <v>500</v>
      </c>
      <c r="B3814" s="109" t="s">
        <v>499</v>
      </c>
      <c r="C3814" s="109" t="str">
        <f>VLOOKUP(B3814,Nonpubs!$B$2:$D$193,3,FALSE)</f>
        <v xml:space="preserve">K-8                                                                                                                                                                                                                                                                                                                                                                                                                                                                                                                                                                                                                                                                                                                                                                                                                                                                                                                                                                                                                                                                                                                                                                                                                                                                                                                                                                                                                                                                                                                                                                                                                                                                                                                                                                                                                                                                                                                                                                                                                                                                             </v>
      </c>
      <c r="D3814" s="109" t="str">
        <f>VLOOKUP(B3814,Nonpubs!$B$2:$D$193,2,FALSE)</f>
        <v xml:space="preserve">Kettering City                                              </v>
      </c>
      <c r="E3814" s="109" t="s">
        <v>741</v>
      </c>
      <c r="F3814" s="109" t="s">
        <v>875</v>
      </c>
      <c r="G3814" s="109" t="s">
        <v>1191</v>
      </c>
      <c r="H3814" s="109" t="s">
        <v>793</v>
      </c>
      <c r="I3814" s="109" t="s">
        <v>1456</v>
      </c>
    </row>
    <row r="3815" spans="1:9">
      <c r="A3815" s="109" t="s">
        <v>500</v>
      </c>
      <c r="B3815" s="109" t="s">
        <v>499</v>
      </c>
      <c r="C3815" s="109" t="str">
        <f>VLOOKUP(B3815,Nonpubs!$B$2:$D$193,3,FALSE)</f>
        <v xml:space="preserve">K-8                                                                                                                                                                                                                                                                                                                                                                                                                                                                                                                                                                                                                                                                                                                                                                                                                                                                                                                                                                                                                                                                                                                                                                                                                                                                                                                                                                                                                                                                                                                                                                                                                                                                                                                                                                                                                                                                                                                                                                                                                                                                             </v>
      </c>
      <c r="D3815" s="109" t="str">
        <f>VLOOKUP(B3815,Nonpubs!$B$2:$D$193,2,FALSE)</f>
        <v xml:space="preserve">Kettering City                                              </v>
      </c>
      <c r="E3815" s="109" t="s">
        <v>742</v>
      </c>
      <c r="F3815" s="109" t="s">
        <v>875</v>
      </c>
      <c r="G3815" s="109" t="s">
        <v>1191</v>
      </c>
      <c r="H3815" s="109" t="s">
        <v>793</v>
      </c>
      <c r="I3815" s="109" t="s">
        <v>1456</v>
      </c>
    </row>
    <row r="3816" spans="1:9">
      <c r="A3816" s="109" t="s">
        <v>500</v>
      </c>
      <c r="B3816" s="109" t="s">
        <v>499</v>
      </c>
      <c r="C3816" s="109" t="str">
        <f>VLOOKUP(B3816,Nonpubs!$B$2:$D$193,3,FALSE)</f>
        <v xml:space="preserve">K-8                                                                                                                                                                                                                                                                                                                                                                                                                                                                                                                                                                                                                                                                                                                                                                                                                                                                                                                                                                                                                                                                                                                                                                                                                                                                                                                                                                                                                                                                                                                                                                                                                                                                                                                                                                                                                                                                                                                                                                                                                                                                             </v>
      </c>
      <c r="D3816" s="109" t="str">
        <f>VLOOKUP(B3816,Nonpubs!$B$2:$D$193,2,FALSE)</f>
        <v xml:space="preserve">Kettering City                                              </v>
      </c>
      <c r="E3816" s="109" t="s">
        <v>742</v>
      </c>
      <c r="F3816" s="109" t="s">
        <v>929</v>
      </c>
      <c r="G3816" s="109" t="s">
        <v>1247</v>
      </c>
      <c r="H3816" s="109" t="s">
        <v>791</v>
      </c>
      <c r="I3816" s="109" t="s">
        <v>1456</v>
      </c>
    </row>
    <row r="3817" spans="1:9">
      <c r="A3817" s="109" t="s">
        <v>500</v>
      </c>
      <c r="B3817" s="109" t="s">
        <v>499</v>
      </c>
      <c r="C3817" s="109" t="str">
        <f>VLOOKUP(B3817,Nonpubs!$B$2:$D$193,3,FALSE)</f>
        <v xml:space="preserve">K-8                                                                                                                                                                                                                                                                                                                                                                                                                                                                                                                                                                                                                                                                                                                                                                                                                                                                                                                                                                                                                                                                                                                                                                                                                                                                                                                                                                                                                                                                                                                                                                                                                                                                                                                                                                                                                                                                                                                                                                                                                                                                             </v>
      </c>
      <c r="D3817" s="109" t="str">
        <f>VLOOKUP(B3817,Nonpubs!$B$2:$D$193,2,FALSE)</f>
        <v xml:space="preserve">Kettering City                                              </v>
      </c>
      <c r="E3817" s="109" t="s">
        <v>740</v>
      </c>
      <c r="F3817" s="109" t="s">
        <v>901</v>
      </c>
      <c r="G3817" s="109" t="s">
        <v>1218</v>
      </c>
      <c r="H3817" s="109" t="s">
        <v>795</v>
      </c>
      <c r="I3817" s="109" t="s">
        <v>1456</v>
      </c>
    </row>
    <row r="3818" spans="1:9">
      <c r="A3818" s="109" t="s">
        <v>500</v>
      </c>
      <c r="B3818" s="109" t="s">
        <v>499</v>
      </c>
      <c r="C3818" s="109" t="str">
        <f>VLOOKUP(B3818,Nonpubs!$B$2:$D$193,3,FALSE)</f>
        <v xml:space="preserve">K-8                                                                                                                                                                                                                                                                                                                                                                                                                                                                                                                                                                                                                                                                                                                                                                                                                                                                                                                                                                                                                                                                                                                                                                                                                                                                                                                                                                                                                                                                                                                                                                                                                                                                                                                                                                                                                                                                                                                                                                                                                                                                             </v>
      </c>
      <c r="D3818" s="109" t="str">
        <f>VLOOKUP(B3818,Nonpubs!$B$2:$D$193,2,FALSE)</f>
        <v xml:space="preserve">Kettering City                                              </v>
      </c>
      <c r="E3818" s="109" t="s">
        <v>742</v>
      </c>
      <c r="F3818" s="109" t="s">
        <v>901</v>
      </c>
      <c r="G3818" s="109" t="s">
        <v>1218</v>
      </c>
      <c r="H3818" s="109" t="s">
        <v>795</v>
      </c>
      <c r="I3818" s="109" t="s">
        <v>1456</v>
      </c>
    </row>
    <row r="3819" spans="1:9">
      <c r="A3819" s="109" t="s">
        <v>500</v>
      </c>
      <c r="B3819" s="109" t="s">
        <v>499</v>
      </c>
      <c r="C3819" s="109" t="str">
        <f>VLOOKUP(B3819,Nonpubs!$B$2:$D$193,3,FALSE)</f>
        <v xml:space="preserve">K-8                                                                                                                                                                                                                                                                                                                                                                                                                                                                                                                                                                                                                                                                                                                                                                                                                                                                                                                                                                                                                                                                                                                                                                                                                                                                                                                                                                                                                                                                                                                                                                                                                                                                                                                                                                                                                                                                                                                                                                                                                                                                             </v>
      </c>
      <c r="D3819" s="109" t="str">
        <f>VLOOKUP(B3819,Nonpubs!$B$2:$D$193,2,FALSE)</f>
        <v xml:space="preserve">Kettering City                                              </v>
      </c>
      <c r="E3819" s="109" t="s">
        <v>739</v>
      </c>
      <c r="F3819" s="109" t="s">
        <v>876</v>
      </c>
      <c r="G3819" s="109" t="s">
        <v>1192</v>
      </c>
      <c r="H3819" s="109" t="s">
        <v>793</v>
      </c>
      <c r="I3819" s="109" t="s">
        <v>1456</v>
      </c>
    </row>
    <row r="3820" spans="1:9">
      <c r="A3820" s="109" t="s">
        <v>500</v>
      </c>
      <c r="B3820" s="109" t="s">
        <v>499</v>
      </c>
      <c r="C3820" s="109" t="str">
        <f>VLOOKUP(B3820,Nonpubs!$B$2:$D$193,3,FALSE)</f>
        <v xml:space="preserve">K-8                                                                                                                                                                                                                                                                                                                                                                                                                                                                                                                                                                                                                                                                                                                                                                                                                                                                                                                                                                                                                                                                                                                                                                                                                                                                                                                                                                                                                                                                                                                                                                                                                                                                                                                                                                                                                                                                                                                                                                                                                                                                             </v>
      </c>
      <c r="D3820" s="109" t="str">
        <f>VLOOKUP(B3820,Nonpubs!$B$2:$D$193,2,FALSE)</f>
        <v xml:space="preserve">Kettering City                                              </v>
      </c>
      <c r="E3820" s="109" t="s">
        <v>740</v>
      </c>
      <c r="F3820" s="109" t="s">
        <v>876</v>
      </c>
      <c r="G3820" s="109" t="s">
        <v>1192</v>
      </c>
      <c r="H3820" s="109" t="s">
        <v>793</v>
      </c>
      <c r="I3820" s="109" t="s">
        <v>1456</v>
      </c>
    </row>
    <row r="3821" spans="1:9">
      <c r="A3821" s="109" t="s">
        <v>500</v>
      </c>
      <c r="B3821" s="109" t="s">
        <v>499</v>
      </c>
      <c r="C3821" s="109" t="str">
        <f>VLOOKUP(B3821,Nonpubs!$B$2:$D$193,3,FALSE)</f>
        <v xml:space="preserve">K-8                                                                                                                                                                                                                                                                                                                                                                                                                                                                                                                                                                                                                                                                                                                                                                                                                                                                                                                                                                                                                                                                                                                                                                                                                                                                                                                                                                                                                                                                                                                                                                                                                                                                                                                                                                                                                                                                                                                                                                                                                                                                             </v>
      </c>
      <c r="D3821" s="109" t="str">
        <f>VLOOKUP(B3821,Nonpubs!$B$2:$D$193,2,FALSE)</f>
        <v xml:space="preserve">Kettering City                                              </v>
      </c>
      <c r="E3821" s="109" t="s">
        <v>739</v>
      </c>
      <c r="F3821" s="109" t="s">
        <v>902</v>
      </c>
      <c r="G3821" s="109" t="s">
        <v>1219</v>
      </c>
      <c r="H3821" s="109" t="s">
        <v>795</v>
      </c>
      <c r="I3821" s="109" t="s">
        <v>1456</v>
      </c>
    </row>
    <row r="3822" spans="1:9">
      <c r="A3822" s="109" t="s">
        <v>500</v>
      </c>
      <c r="B3822" s="109" t="s">
        <v>499</v>
      </c>
      <c r="C3822" s="109" t="str">
        <f>VLOOKUP(B3822,Nonpubs!$B$2:$D$193,3,FALSE)</f>
        <v xml:space="preserve">K-8                                                                                                                                                                                                                                                                                                                                                                                                                                                                                                                                                                                                                                                                                                                                                                                                                                                                                                                                                                                                                                                                                                                                                                                                                                                                                                                                                                                                                                                                                                                                                                                                                                                                                                                                                                                                                                                                                                                                                                                                                                                                             </v>
      </c>
      <c r="D3822" s="109" t="str">
        <f>VLOOKUP(B3822,Nonpubs!$B$2:$D$193,2,FALSE)</f>
        <v xml:space="preserve">Kettering City                                              </v>
      </c>
      <c r="E3822" s="109" t="s">
        <v>740</v>
      </c>
      <c r="F3822" s="109" t="s">
        <v>902</v>
      </c>
      <c r="G3822" s="109" t="s">
        <v>1219</v>
      </c>
      <c r="H3822" s="109" t="s">
        <v>795</v>
      </c>
      <c r="I3822" s="109" t="s">
        <v>1456</v>
      </c>
    </row>
    <row r="3823" spans="1:9">
      <c r="A3823" s="109" t="s">
        <v>500</v>
      </c>
      <c r="B3823" s="109" t="s">
        <v>499</v>
      </c>
      <c r="C3823" s="109" t="str">
        <f>VLOOKUP(B3823,Nonpubs!$B$2:$D$193,3,FALSE)</f>
        <v xml:space="preserve">K-8                                                                                                                                                                                                                                                                                                                                                                                                                                                                                                                                                                                                                                                                                                                                                                                                                                                                                                                                                                                                                                                                                                                                                                                                                                                                                                                                                                                                                                                                                                                                                                                                                                                                                                                                                                                                                                                                                                                                                                                                                                                                             </v>
      </c>
      <c r="D3823" s="109" t="str">
        <f>VLOOKUP(B3823,Nonpubs!$B$2:$D$193,2,FALSE)</f>
        <v xml:space="preserve">Kettering City                                              </v>
      </c>
      <c r="E3823" s="109" t="s">
        <v>740</v>
      </c>
      <c r="F3823" s="109" t="s">
        <v>903</v>
      </c>
      <c r="G3823" s="109" t="s">
        <v>1220</v>
      </c>
      <c r="H3823" s="109" t="s">
        <v>793</v>
      </c>
      <c r="I3823" s="109" t="s">
        <v>1456</v>
      </c>
    </row>
    <row r="3824" spans="1:9">
      <c r="A3824" s="109" t="s">
        <v>500</v>
      </c>
      <c r="B3824" s="109" t="s">
        <v>499</v>
      </c>
      <c r="C3824" s="109" t="str">
        <f>VLOOKUP(B3824,Nonpubs!$B$2:$D$193,3,FALSE)</f>
        <v xml:space="preserve">K-8                                                                                                                                                                                                                                                                                                                                                                                                                                                                                                                                                                                                                                                                                                                                                                                                                                                                                                                                                                                                                                                                                                                                                                                                                                                                                                                                                                                                                                                                                                                                                                                                                                                                                                                                                                                                                                                                                                                                                                                                                                                                             </v>
      </c>
      <c r="D3824" s="109" t="str">
        <f>VLOOKUP(B3824,Nonpubs!$B$2:$D$193,2,FALSE)</f>
        <v xml:space="preserve">Kettering City                                              </v>
      </c>
      <c r="E3824" s="109" t="s">
        <v>739</v>
      </c>
      <c r="F3824" s="109" t="s">
        <v>904</v>
      </c>
      <c r="G3824" s="109" t="s">
        <v>1221</v>
      </c>
      <c r="H3824" s="109" t="s">
        <v>793</v>
      </c>
      <c r="I3824" s="109" t="s">
        <v>1455</v>
      </c>
    </row>
    <row r="3825" spans="1:9">
      <c r="A3825" s="109" t="s">
        <v>500</v>
      </c>
      <c r="B3825" s="109" t="s">
        <v>499</v>
      </c>
      <c r="C3825" s="109" t="str">
        <f>VLOOKUP(B3825,Nonpubs!$B$2:$D$193,3,FALSE)</f>
        <v xml:space="preserve">K-8                                                                                                                                                                                                                                                                                                                                                                                                                                                                                                                                                                                                                                                                                                                                                                                                                                                                                                                                                                                                                                                                                                                                                                                                                                                                                                                                                                                                                                                                                                                                                                                                                                                                                                                                                                                                                                                                                                                                                                                                                                                                             </v>
      </c>
      <c r="D3825" s="109" t="str">
        <f>VLOOKUP(B3825,Nonpubs!$B$2:$D$193,2,FALSE)</f>
        <v xml:space="preserve">Kettering City                                              </v>
      </c>
      <c r="E3825" s="109" t="s">
        <v>740</v>
      </c>
      <c r="F3825" s="109" t="s">
        <v>904</v>
      </c>
      <c r="G3825" s="109" t="s">
        <v>1221</v>
      </c>
      <c r="H3825" s="109" t="s">
        <v>793</v>
      </c>
      <c r="I3825" s="109" t="s">
        <v>1455</v>
      </c>
    </row>
    <row r="3826" spans="1:9">
      <c r="A3826" s="109" t="s">
        <v>500</v>
      </c>
      <c r="B3826" s="109" t="s">
        <v>499</v>
      </c>
      <c r="C3826" s="109" t="str">
        <f>VLOOKUP(B3826,Nonpubs!$B$2:$D$193,3,FALSE)</f>
        <v xml:space="preserve">K-8                                                                                                                                                                                                                                                                                                                                                                                                                                                                                                                                                                                                                                                                                                                                                                                                                                                                                                                                                                                                                                                                                                                                                                                                                                                                                                                                                                                                                                                                                                                                                                                                                                                                                                                                                                                                                                                                                                                                                                                                                                                                             </v>
      </c>
      <c r="D3826" s="109" t="str">
        <f>VLOOKUP(B3826,Nonpubs!$B$2:$D$193,2,FALSE)</f>
        <v xml:space="preserve">Kettering City                                              </v>
      </c>
      <c r="E3826" s="109" t="s">
        <v>739</v>
      </c>
      <c r="F3826" s="109" t="s">
        <v>906</v>
      </c>
      <c r="G3826" s="109" t="s">
        <v>1223</v>
      </c>
      <c r="H3826" s="109" t="s">
        <v>793</v>
      </c>
      <c r="I3826" s="109" t="s">
        <v>1456</v>
      </c>
    </row>
    <row r="3827" spans="1:9">
      <c r="A3827" s="109" t="s">
        <v>500</v>
      </c>
      <c r="B3827" s="109" t="s">
        <v>499</v>
      </c>
      <c r="C3827" s="109" t="str">
        <f>VLOOKUP(B3827,Nonpubs!$B$2:$D$193,3,FALSE)</f>
        <v xml:space="preserve">K-8                                                                                                                                                                                                                                                                                                                                                                                                                                                                                                                                                                                                                                                                                                                                                                                                                                                                                                                                                                                                                                                                                                                                                                                                                                                                                                                                                                                                                                                                                                                                                                                                                                                                                                                                                                                                                                                                                                                                                                                                                                                                             </v>
      </c>
      <c r="D3827" s="109" t="str">
        <f>VLOOKUP(B3827,Nonpubs!$B$2:$D$193,2,FALSE)</f>
        <v xml:space="preserve">Kettering City                                              </v>
      </c>
      <c r="E3827" s="109" t="s">
        <v>742</v>
      </c>
      <c r="F3827" s="109" t="s">
        <v>906</v>
      </c>
      <c r="G3827" s="109" t="s">
        <v>1223</v>
      </c>
      <c r="H3827" s="109" t="s">
        <v>793</v>
      </c>
      <c r="I3827" s="109" t="s">
        <v>1456</v>
      </c>
    </row>
    <row r="3828" spans="1:9">
      <c r="A3828" s="109" t="s">
        <v>502</v>
      </c>
      <c r="B3828" s="109" t="s">
        <v>501</v>
      </c>
      <c r="C3828" s="109" t="e">
        <f>VLOOKUP(B3828,Nonpubs!$B$2:$D$193,3,FALSE)</f>
        <v>#N/A</v>
      </c>
      <c r="D3828" s="109" t="e">
        <f>VLOOKUP(B3828,Nonpubs!$B$2:$D$193,2,FALSE)</f>
        <v>#N/A</v>
      </c>
      <c r="E3828" s="109" t="s">
        <v>804</v>
      </c>
      <c r="F3828" s="109" t="s">
        <v>954</v>
      </c>
      <c r="G3828" s="109" t="s">
        <v>1274</v>
      </c>
      <c r="H3828" s="109" t="s">
        <v>797</v>
      </c>
      <c r="I3828" s="109" t="s">
        <v>1455</v>
      </c>
    </row>
    <row r="3829" spans="1:9">
      <c r="A3829" s="109" t="s">
        <v>502</v>
      </c>
      <c r="B3829" s="109" t="s">
        <v>501</v>
      </c>
      <c r="C3829" s="109" t="e">
        <f>VLOOKUP(B3829,Nonpubs!$B$2:$D$193,3,FALSE)</f>
        <v>#N/A</v>
      </c>
      <c r="D3829" s="109" t="e">
        <f>VLOOKUP(B3829,Nonpubs!$B$2:$D$193,2,FALSE)</f>
        <v>#N/A</v>
      </c>
      <c r="E3829" s="109" t="s">
        <v>752</v>
      </c>
      <c r="F3829" s="109" t="s">
        <v>1044</v>
      </c>
      <c r="G3829" s="109" t="s">
        <v>1370</v>
      </c>
      <c r="H3829" s="109" t="s">
        <v>796</v>
      </c>
      <c r="I3829" s="109" t="s">
        <v>1455</v>
      </c>
    </row>
    <row r="3830" spans="1:9">
      <c r="A3830" s="109" t="s">
        <v>502</v>
      </c>
      <c r="B3830" s="109" t="s">
        <v>501</v>
      </c>
      <c r="C3830" s="109" t="e">
        <f>VLOOKUP(B3830,Nonpubs!$B$2:$D$193,3,FALSE)</f>
        <v>#N/A</v>
      </c>
      <c r="D3830" s="109" t="e">
        <f>VLOOKUP(B3830,Nonpubs!$B$2:$D$193,2,FALSE)</f>
        <v>#N/A</v>
      </c>
      <c r="E3830" s="109" t="s">
        <v>751</v>
      </c>
      <c r="F3830" s="109" t="s">
        <v>850</v>
      </c>
      <c r="G3830" s="109" t="s">
        <v>1162</v>
      </c>
      <c r="H3830" s="109" t="s">
        <v>1163</v>
      </c>
      <c r="I3830" s="109" t="s">
        <v>1456</v>
      </c>
    </row>
    <row r="3831" spans="1:9">
      <c r="A3831" s="109" t="s">
        <v>502</v>
      </c>
      <c r="B3831" s="109" t="s">
        <v>501</v>
      </c>
      <c r="C3831" s="109" t="e">
        <f>VLOOKUP(B3831,Nonpubs!$B$2:$D$193,3,FALSE)</f>
        <v>#N/A</v>
      </c>
      <c r="D3831" s="109" t="e">
        <f>VLOOKUP(B3831,Nonpubs!$B$2:$D$193,2,FALSE)</f>
        <v>#N/A</v>
      </c>
      <c r="E3831" s="109" t="s">
        <v>752</v>
      </c>
      <c r="F3831" s="109" t="s">
        <v>3072</v>
      </c>
      <c r="G3831" s="109" t="s">
        <v>1381</v>
      </c>
      <c r="H3831" s="109" t="s">
        <v>803</v>
      </c>
      <c r="I3831" s="109" t="s">
        <v>1456</v>
      </c>
    </row>
    <row r="3832" spans="1:9">
      <c r="A3832" s="109" t="s">
        <v>502</v>
      </c>
      <c r="B3832" s="109" t="s">
        <v>501</v>
      </c>
      <c r="C3832" s="109" t="e">
        <f>VLOOKUP(B3832,Nonpubs!$B$2:$D$193,3,FALSE)</f>
        <v>#N/A</v>
      </c>
      <c r="D3832" s="109" t="e">
        <f>VLOOKUP(B3832,Nonpubs!$B$2:$D$193,2,FALSE)</f>
        <v>#N/A</v>
      </c>
      <c r="E3832" s="109" t="s">
        <v>751</v>
      </c>
      <c r="F3832" s="109" t="s">
        <v>859</v>
      </c>
      <c r="G3832" s="109" t="s">
        <v>1172</v>
      </c>
      <c r="H3832" s="109" t="s">
        <v>1163</v>
      </c>
      <c r="I3832" s="109" t="s">
        <v>1455</v>
      </c>
    </row>
    <row r="3833" spans="1:9">
      <c r="A3833" s="109" t="s">
        <v>502</v>
      </c>
      <c r="B3833" s="109" t="s">
        <v>501</v>
      </c>
      <c r="C3833" s="109" t="e">
        <f>VLOOKUP(B3833,Nonpubs!$B$2:$D$193,3,FALSE)</f>
        <v>#N/A</v>
      </c>
      <c r="D3833" s="109" t="e">
        <f>VLOOKUP(B3833,Nonpubs!$B$2:$D$193,2,FALSE)</f>
        <v>#N/A</v>
      </c>
      <c r="E3833" s="109" t="s">
        <v>751</v>
      </c>
      <c r="F3833" s="109" t="s">
        <v>851</v>
      </c>
      <c r="G3833" s="109" t="s">
        <v>1164</v>
      </c>
      <c r="H3833" s="109" t="s">
        <v>1163</v>
      </c>
      <c r="I3833" s="109" t="s">
        <v>1456</v>
      </c>
    </row>
    <row r="3834" spans="1:9">
      <c r="A3834" s="109" t="s">
        <v>502</v>
      </c>
      <c r="B3834" s="109" t="s">
        <v>501</v>
      </c>
      <c r="C3834" s="109" t="e">
        <f>VLOOKUP(B3834,Nonpubs!$B$2:$D$193,3,FALSE)</f>
        <v>#N/A</v>
      </c>
      <c r="D3834" s="109" t="e">
        <f>VLOOKUP(B3834,Nonpubs!$B$2:$D$193,2,FALSE)</f>
        <v>#N/A</v>
      </c>
      <c r="E3834" s="109" t="s">
        <v>751</v>
      </c>
      <c r="F3834" s="109" t="s">
        <v>830</v>
      </c>
      <c r="G3834" s="109" t="s">
        <v>1142</v>
      </c>
      <c r="H3834" s="109" t="s">
        <v>796</v>
      </c>
      <c r="I3834" s="109" t="s">
        <v>1456</v>
      </c>
    </row>
    <row r="3835" spans="1:9">
      <c r="A3835" s="109" t="s">
        <v>502</v>
      </c>
      <c r="B3835" s="109" t="s">
        <v>501</v>
      </c>
      <c r="C3835" s="109" t="e">
        <f>VLOOKUP(B3835,Nonpubs!$B$2:$D$193,3,FALSE)</f>
        <v>#N/A</v>
      </c>
      <c r="D3835" s="109" t="e">
        <f>VLOOKUP(B3835,Nonpubs!$B$2:$D$193,2,FALSE)</f>
        <v>#N/A</v>
      </c>
      <c r="E3835" s="109" t="s">
        <v>751</v>
      </c>
      <c r="F3835" s="109" t="s">
        <v>927</v>
      </c>
      <c r="G3835" s="109" t="s">
        <v>1245</v>
      </c>
      <c r="H3835" s="109" t="s">
        <v>802</v>
      </c>
      <c r="I3835" s="109" t="s">
        <v>1456</v>
      </c>
    </row>
    <row r="3836" spans="1:9">
      <c r="A3836" s="109" t="s">
        <v>502</v>
      </c>
      <c r="B3836" s="109" t="s">
        <v>501</v>
      </c>
      <c r="C3836" s="109" t="e">
        <f>VLOOKUP(B3836,Nonpubs!$B$2:$D$193,3,FALSE)</f>
        <v>#N/A</v>
      </c>
      <c r="D3836" s="109" t="e">
        <f>VLOOKUP(B3836,Nonpubs!$B$2:$D$193,2,FALSE)</f>
        <v>#N/A</v>
      </c>
      <c r="E3836" s="109" t="s">
        <v>751</v>
      </c>
      <c r="F3836" s="109" t="s">
        <v>852</v>
      </c>
      <c r="G3836" s="109" t="s">
        <v>1165</v>
      </c>
      <c r="H3836" s="109" t="s">
        <v>1163</v>
      </c>
      <c r="I3836" s="109" t="s">
        <v>1456</v>
      </c>
    </row>
    <row r="3837" spans="1:9">
      <c r="A3837" s="109" t="s">
        <v>502</v>
      </c>
      <c r="B3837" s="109" t="s">
        <v>501</v>
      </c>
      <c r="C3837" s="109" t="e">
        <f>VLOOKUP(B3837,Nonpubs!$B$2:$D$193,3,FALSE)</f>
        <v>#N/A</v>
      </c>
      <c r="D3837" s="109" t="e">
        <f>VLOOKUP(B3837,Nonpubs!$B$2:$D$193,2,FALSE)</f>
        <v>#N/A</v>
      </c>
      <c r="E3837" s="109" t="s">
        <v>752</v>
      </c>
      <c r="F3837" s="109" t="s">
        <v>852</v>
      </c>
      <c r="G3837" s="109" t="s">
        <v>1165</v>
      </c>
      <c r="H3837" s="109" t="s">
        <v>1163</v>
      </c>
      <c r="I3837" s="109" t="s">
        <v>1456</v>
      </c>
    </row>
    <row r="3838" spans="1:9">
      <c r="A3838" s="109" t="s">
        <v>502</v>
      </c>
      <c r="B3838" s="109" t="s">
        <v>501</v>
      </c>
      <c r="C3838" s="109" t="e">
        <f>VLOOKUP(B3838,Nonpubs!$B$2:$D$193,3,FALSE)</f>
        <v>#N/A</v>
      </c>
      <c r="D3838" s="109" t="e">
        <f>VLOOKUP(B3838,Nonpubs!$B$2:$D$193,2,FALSE)</f>
        <v>#N/A</v>
      </c>
      <c r="E3838" s="109" t="s">
        <v>751</v>
      </c>
      <c r="F3838" s="109" t="s">
        <v>933</v>
      </c>
      <c r="G3838" s="109" t="s">
        <v>1251</v>
      </c>
      <c r="H3838" s="109" t="s">
        <v>1163</v>
      </c>
      <c r="I3838" s="109" t="s">
        <v>1456</v>
      </c>
    </row>
    <row r="3839" spans="1:9">
      <c r="A3839" s="109" t="s">
        <v>502</v>
      </c>
      <c r="B3839" s="109" t="s">
        <v>501</v>
      </c>
      <c r="C3839" s="109" t="e">
        <f>VLOOKUP(B3839,Nonpubs!$B$2:$D$193,3,FALSE)</f>
        <v>#N/A</v>
      </c>
      <c r="D3839" s="109" t="e">
        <f>VLOOKUP(B3839,Nonpubs!$B$2:$D$193,2,FALSE)</f>
        <v>#N/A</v>
      </c>
      <c r="E3839" s="109" t="s">
        <v>804</v>
      </c>
      <c r="F3839" s="109" t="s">
        <v>933</v>
      </c>
      <c r="G3839" s="109" t="s">
        <v>1251</v>
      </c>
      <c r="H3839" s="109" t="s">
        <v>1163</v>
      </c>
      <c r="I3839" s="109" t="s">
        <v>1456</v>
      </c>
    </row>
    <row r="3840" spans="1:9">
      <c r="A3840" s="109" t="s">
        <v>502</v>
      </c>
      <c r="B3840" s="109" t="s">
        <v>501</v>
      </c>
      <c r="C3840" s="109" t="e">
        <f>VLOOKUP(B3840,Nonpubs!$B$2:$D$193,3,FALSE)</f>
        <v>#N/A</v>
      </c>
      <c r="D3840" s="109" t="e">
        <f>VLOOKUP(B3840,Nonpubs!$B$2:$D$193,2,FALSE)</f>
        <v>#N/A</v>
      </c>
      <c r="E3840" s="109" t="s">
        <v>804</v>
      </c>
      <c r="F3840" s="109" t="s">
        <v>858</v>
      </c>
      <c r="G3840" s="109" t="s">
        <v>1171</v>
      </c>
      <c r="H3840" s="109" t="s">
        <v>1163</v>
      </c>
      <c r="I3840" s="109" t="s">
        <v>1456</v>
      </c>
    </row>
    <row r="3841" spans="1:9">
      <c r="A3841" s="109" t="s">
        <v>504</v>
      </c>
      <c r="B3841" s="109" t="s">
        <v>503</v>
      </c>
      <c r="C3841" s="109" t="str">
        <f>VLOOKUP(B3841,Nonpubs!$B$2:$D$193,3,FALSE)</f>
        <v xml:space="preserve">P,K-8                                                                                                                                                                                                                                                                                                                                                                                                                                                                                                                                                                                                                                                                                                                                                                                                                                                                                                                                                                                                                                                                                                                                                                                                                                                                                                                                                                                                                                                                                                                                                                                                                                                                                                                                                                                                                                                                                                                                                                                                                                                                           </v>
      </c>
      <c r="D3841" s="109" t="str">
        <f>VLOOKUP(B3841,Nonpubs!$B$2:$D$193,2,FALSE)</f>
        <v xml:space="preserve">Youngstown City Schools                                     </v>
      </c>
      <c r="E3841" s="109" t="s">
        <v>743</v>
      </c>
      <c r="F3841" s="109" t="s">
        <v>964</v>
      </c>
      <c r="G3841" s="109" t="s">
        <v>1284</v>
      </c>
      <c r="H3841" s="109" t="s">
        <v>803</v>
      </c>
      <c r="I3841" s="109" t="s">
        <v>1456</v>
      </c>
    </row>
    <row r="3842" spans="1:9">
      <c r="A3842" s="109" t="s">
        <v>504</v>
      </c>
      <c r="B3842" s="109" t="s">
        <v>503</v>
      </c>
      <c r="C3842" s="109" t="str">
        <f>VLOOKUP(B3842,Nonpubs!$B$2:$D$193,3,FALSE)</f>
        <v xml:space="preserve">P,K-8                                                                                                                                                                                                                                                                                                                                                                                                                                                                                                                                                                                                                                                                                                                                                                                                                                                                                                                                                                                                                                                                                                                                                                                                                                                                                                                                                                                                                                                                                                                                                                                                                                                                                                                                                                                                                                                                                                                                                                                                                                                                           </v>
      </c>
      <c r="D3842" s="109" t="str">
        <f>VLOOKUP(B3842,Nonpubs!$B$2:$D$193,2,FALSE)</f>
        <v xml:space="preserve">Youngstown City Schools                                     </v>
      </c>
      <c r="E3842" s="109" t="s">
        <v>741</v>
      </c>
      <c r="F3842" s="109" t="s">
        <v>1482</v>
      </c>
      <c r="G3842" s="109" t="s">
        <v>1482</v>
      </c>
      <c r="H3842" s="109" t="s">
        <v>1482</v>
      </c>
      <c r="I3842" s="109" t="s">
        <v>1482</v>
      </c>
    </row>
    <row r="3843" spans="1:9">
      <c r="A3843" s="109" t="s">
        <v>504</v>
      </c>
      <c r="B3843" s="109" t="s">
        <v>503</v>
      </c>
      <c r="C3843" s="109" t="str">
        <f>VLOOKUP(B3843,Nonpubs!$B$2:$D$193,3,FALSE)</f>
        <v xml:space="preserve">P,K-8                                                                                                                                                                                                                                                                                                                                                                                                                                                                                                                                                                                                                                                                                                                                                                                                                                                                                                                                                                                                                                                                                                                                                                                                                                                                                                                                                                                                                                                                                                                                                                                                                                                                                                                                                                                                                                                                                                                                                                                                                                                                           </v>
      </c>
      <c r="D3843" s="109" t="str">
        <f>VLOOKUP(B3843,Nonpubs!$B$2:$D$193,2,FALSE)</f>
        <v xml:space="preserve">Youngstown City Schools                                     </v>
      </c>
      <c r="E3843" s="109" t="s">
        <v>739</v>
      </c>
      <c r="F3843" s="109" t="s">
        <v>806</v>
      </c>
      <c r="G3843" s="109" t="s">
        <v>1118</v>
      </c>
      <c r="H3843" s="109" t="s">
        <v>795</v>
      </c>
      <c r="I3843" s="109" t="s">
        <v>1456</v>
      </c>
    </row>
    <row r="3844" spans="1:9">
      <c r="A3844" s="109" t="s">
        <v>504</v>
      </c>
      <c r="B3844" s="109" t="s">
        <v>503</v>
      </c>
      <c r="C3844" s="109" t="str">
        <f>VLOOKUP(B3844,Nonpubs!$B$2:$D$193,3,FALSE)</f>
        <v xml:space="preserve">P,K-8                                                                                                                                                                                                                                                                                                                                                                                                                                                                                                                                                                                                                                                                                                                                                                                                                                                                                                                                                                                                                                                                                                                                                                                                                                                                                                                                                                                                                                                                                                                                                                                                                                                                                                                                                                                                                                                                                                                                                                                                                                                                           </v>
      </c>
      <c r="D3844" s="109" t="str">
        <f>VLOOKUP(B3844,Nonpubs!$B$2:$D$193,2,FALSE)</f>
        <v xml:space="preserve">Youngstown City Schools                                     </v>
      </c>
      <c r="E3844" s="109" t="s">
        <v>740</v>
      </c>
      <c r="F3844" s="109" t="s">
        <v>807</v>
      </c>
      <c r="G3844" s="109" t="s">
        <v>1119</v>
      </c>
      <c r="H3844" s="109" t="s">
        <v>795</v>
      </c>
      <c r="I3844" s="109" t="s">
        <v>1456</v>
      </c>
    </row>
    <row r="3845" spans="1:9">
      <c r="A3845" s="109" t="s">
        <v>504</v>
      </c>
      <c r="B3845" s="109" t="s">
        <v>503</v>
      </c>
      <c r="C3845" s="109" t="str">
        <f>VLOOKUP(B3845,Nonpubs!$B$2:$D$193,3,FALSE)</f>
        <v xml:space="preserve">P,K-8                                                                                                                                                                                                                                                                                                                                                                                                                                                                                                                                                                                                                                                                                                                                                                                                                                                                                                                                                                                                                                                                                                                                                                                                                                                                                                                                                                                                                                                                                                                                                                                                                                                                                                                                                                                                                                                                                                                                                                                                                                                                           </v>
      </c>
      <c r="D3845" s="109" t="str">
        <f>VLOOKUP(B3845,Nonpubs!$B$2:$D$193,2,FALSE)</f>
        <v xml:space="preserve">Youngstown City Schools                                     </v>
      </c>
      <c r="E3845" s="109" t="s">
        <v>744</v>
      </c>
      <c r="F3845" s="109" t="s">
        <v>807</v>
      </c>
      <c r="G3845" s="109" t="s">
        <v>1119</v>
      </c>
      <c r="H3845" s="109" t="s">
        <v>795</v>
      </c>
      <c r="I3845" s="109" t="s">
        <v>1456</v>
      </c>
    </row>
    <row r="3846" spans="1:9">
      <c r="A3846" s="109" t="s">
        <v>504</v>
      </c>
      <c r="B3846" s="109" t="s">
        <v>503</v>
      </c>
      <c r="C3846" s="109" t="str">
        <f>VLOOKUP(B3846,Nonpubs!$B$2:$D$193,3,FALSE)</f>
        <v xml:space="preserve">P,K-8                                                                                                                                                                                                                                                                                                                                                                                                                                                                                                                                                                                                                                                                                                                                                                                                                                                                                                                                                                                                                                                                                                                                                                                                                                                                                                                                                                                                                                                                                                                                                                                                                                                                                                                                                                                                                                                                                                                                                                                                                                                                           </v>
      </c>
      <c r="D3846" s="109" t="str">
        <f>VLOOKUP(B3846,Nonpubs!$B$2:$D$193,2,FALSE)</f>
        <v xml:space="preserve">Youngstown City Schools                                     </v>
      </c>
      <c r="E3846" s="109" t="s">
        <v>739</v>
      </c>
      <c r="F3846" s="109" t="s">
        <v>809</v>
      </c>
      <c r="G3846" s="109" t="s">
        <v>1121</v>
      </c>
      <c r="H3846" s="109" t="s">
        <v>795</v>
      </c>
      <c r="I3846" s="109" t="s">
        <v>1456</v>
      </c>
    </row>
    <row r="3847" spans="1:9">
      <c r="A3847" s="109" t="s">
        <v>504</v>
      </c>
      <c r="B3847" s="109" t="s">
        <v>503</v>
      </c>
      <c r="C3847" s="109" t="str">
        <f>VLOOKUP(B3847,Nonpubs!$B$2:$D$193,3,FALSE)</f>
        <v xml:space="preserve">P,K-8                                                                                                                                                                                                                                                                                                                                                                                                                                                                                                                                                                                                                                                                                                                                                                                                                                                                                                                                                                                                                                                                                                                                                                                                                                                                                                                                                                                                                                                                                                                                                                                                                                                                                                                                                                                                                                                                                                                                                                                                                                                                           </v>
      </c>
      <c r="D3847" s="109" t="str">
        <f>VLOOKUP(B3847,Nonpubs!$B$2:$D$193,2,FALSE)</f>
        <v xml:space="preserve">Youngstown City Schools                                     </v>
      </c>
      <c r="E3847" s="109" t="s">
        <v>740</v>
      </c>
      <c r="F3847" s="109" t="s">
        <v>809</v>
      </c>
      <c r="G3847" s="109" t="s">
        <v>1121</v>
      </c>
      <c r="H3847" s="109" t="s">
        <v>795</v>
      </c>
      <c r="I3847" s="109" t="s">
        <v>1456</v>
      </c>
    </row>
    <row r="3848" spans="1:9">
      <c r="A3848" s="109" t="s">
        <v>504</v>
      </c>
      <c r="B3848" s="109" t="s">
        <v>503</v>
      </c>
      <c r="C3848" s="109" t="str">
        <f>VLOOKUP(B3848,Nonpubs!$B$2:$D$193,3,FALSE)</f>
        <v xml:space="preserve">P,K-8                                                                                                                                                                                                                                                                                                                                                                                                                                                                                                                                                                                                                                                                                                                                                                                                                                                                                                                                                                                                                                                                                                                                                                                                                                                                                                                                                                                                                                                                                                                                                                                                                                                                                                                                                                                                                                                                                                                                                                                                                                                                           </v>
      </c>
      <c r="D3848" s="109" t="str">
        <f>VLOOKUP(B3848,Nonpubs!$B$2:$D$193,2,FALSE)</f>
        <v xml:space="preserve">Youngstown City Schools                                     </v>
      </c>
      <c r="E3848" s="109" t="s">
        <v>741</v>
      </c>
      <c r="F3848" s="109" t="s">
        <v>809</v>
      </c>
      <c r="G3848" s="109" t="s">
        <v>1121</v>
      </c>
      <c r="H3848" s="109" t="s">
        <v>795</v>
      </c>
      <c r="I3848" s="109" t="s">
        <v>1456</v>
      </c>
    </row>
    <row r="3849" spans="1:9">
      <c r="A3849" s="109" t="s">
        <v>504</v>
      </c>
      <c r="B3849" s="109" t="s">
        <v>503</v>
      </c>
      <c r="C3849" s="109" t="str">
        <f>VLOOKUP(B3849,Nonpubs!$B$2:$D$193,3,FALSE)</f>
        <v xml:space="preserve">P,K-8                                                                                                                                                                                                                                                                                                                                                                                                                                                                                                                                                                                                                                                                                                                                                                                                                                                                                                                                                                                                                                                                                                                                                                                                                                                                                                                                                                                                                                                                                                                                                                                                                                                                                                                                                                                                                                                                                                                                                                                                                                                                           </v>
      </c>
      <c r="D3849" s="109" t="str">
        <f>VLOOKUP(B3849,Nonpubs!$B$2:$D$193,2,FALSE)</f>
        <v xml:space="preserve">Youngstown City Schools                                     </v>
      </c>
      <c r="E3849" s="109" t="s">
        <v>742</v>
      </c>
      <c r="F3849" s="109" t="s">
        <v>809</v>
      </c>
      <c r="G3849" s="109" t="s">
        <v>1121</v>
      </c>
      <c r="H3849" s="109" t="s">
        <v>795</v>
      </c>
      <c r="I3849" s="109" t="s">
        <v>1456</v>
      </c>
    </row>
    <row r="3850" spans="1:9">
      <c r="A3850" s="109" t="s">
        <v>504</v>
      </c>
      <c r="B3850" s="109" t="s">
        <v>503</v>
      </c>
      <c r="C3850" s="109" t="str">
        <f>VLOOKUP(B3850,Nonpubs!$B$2:$D$193,3,FALSE)</f>
        <v xml:space="preserve">P,K-8                                                                                                                                                                                                                                                                                                                                                                                                                                                                                                                                                                                                                                                                                                                                                                                                                                                                                                                                                                                                                                                                                                                                                                                                                                                                                                                                                                                                                                                                                                                                                                                                                                                                                                                                                                                                                                                                                                                                                                                                                                                                           </v>
      </c>
      <c r="D3850" s="109" t="str">
        <f>VLOOKUP(B3850,Nonpubs!$B$2:$D$193,2,FALSE)</f>
        <v xml:space="preserve">Youngstown City Schools                                     </v>
      </c>
      <c r="E3850" s="109" t="s">
        <v>744</v>
      </c>
      <c r="F3850" s="109" t="s">
        <v>809</v>
      </c>
      <c r="G3850" s="109" t="s">
        <v>1121</v>
      </c>
      <c r="H3850" s="109" t="s">
        <v>795</v>
      </c>
      <c r="I3850" s="109" t="s">
        <v>1456</v>
      </c>
    </row>
    <row r="3851" spans="1:9">
      <c r="A3851" s="109" t="s">
        <v>504</v>
      </c>
      <c r="B3851" s="109" t="s">
        <v>503</v>
      </c>
      <c r="C3851" s="109" t="str">
        <f>VLOOKUP(B3851,Nonpubs!$B$2:$D$193,3,FALSE)</f>
        <v xml:space="preserve">P,K-8                                                                                                                                                                                                                                                                                                                                                                                                                                                                                                                                                                                                                                                                                                                                                                                                                                                                                                                                                                                                                                                                                                                                                                                                                                                                                                                                                                                                                                                                                                                                                                                                                                                                                                                                                                                                                                                                                                                                                                                                                                                                           </v>
      </c>
      <c r="D3851" s="109" t="str">
        <f>VLOOKUP(B3851,Nonpubs!$B$2:$D$193,2,FALSE)</f>
        <v xml:space="preserve">Youngstown City Schools                                     </v>
      </c>
      <c r="E3851" s="109" t="s">
        <v>743</v>
      </c>
      <c r="F3851" s="109" t="s">
        <v>809</v>
      </c>
      <c r="G3851" s="109" t="s">
        <v>1121</v>
      </c>
      <c r="H3851" s="109" t="s">
        <v>795</v>
      </c>
      <c r="I3851" s="109" t="s">
        <v>1456</v>
      </c>
    </row>
    <row r="3852" spans="1:9">
      <c r="A3852" s="109" t="s">
        <v>504</v>
      </c>
      <c r="B3852" s="109" t="s">
        <v>503</v>
      </c>
      <c r="C3852" s="109" t="str">
        <f>VLOOKUP(B3852,Nonpubs!$B$2:$D$193,3,FALSE)</f>
        <v xml:space="preserve">P,K-8                                                                                                                                                                                                                                                                                                                                                                                                                                                                                                                                                                                                                                                                                                                                                                                                                                                                                                                                                                                                                                                                                                                                                                                                                                                                                                                                                                                                                                                                                                                                                                                                                                                                                                                                                                                                                                                                                                                                                                                                                                                                           </v>
      </c>
      <c r="D3852" s="109" t="str">
        <f>VLOOKUP(B3852,Nonpubs!$B$2:$D$193,2,FALSE)</f>
        <v xml:space="preserve">Youngstown City Schools                                     </v>
      </c>
      <c r="E3852" s="109" t="s">
        <v>739</v>
      </c>
      <c r="F3852" s="109" t="s">
        <v>808</v>
      </c>
      <c r="G3852" s="109" t="s">
        <v>1120</v>
      </c>
      <c r="H3852" s="109" t="s">
        <v>795</v>
      </c>
      <c r="I3852" s="109" t="s">
        <v>1456</v>
      </c>
    </row>
    <row r="3853" spans="1:9">
      <c r="A3853" s="109" t="s">
        <v>504</v>
      </c>
      <c r="B3853" s="109" t="s">
        <v>503</v>
      </c>
      <c r="C3853" s="109" t="str">
        <f>VLOOKUP(B3853,Nonpubs!$B$2:$D$193,3,FALSE)</f>
        <v xml:space="preserve">P,K-8                                                                                                                                                                                                                                                                                                                                                                                                                                                                                                                                                                                                                                                                                                                                                                                                                                                                                                                                                                                                                                                                                                                                                                                                                                                                                                                                                                                                                                                                                                                                                                                                                                                                                                                                                                                                                                                                                                                                                                                                                                                                           </v>
      </c>
      <c r="D3853" s="109" t="str">
        <f>VLOOKUP(B3853,Nonpubs!$B$2:$D$193,2,FALSE)</f>
        <v xml:space="preserve">Youngstown City Schools                                     </v>
      </c>
      <c r="E3853" s="109" t="s">
        <v>740</v>
      </c>
      <c r="F3853" s="109" t="s">
        <v>808</v>
      </c>
      <c r="G3853" s="109" t="s">
        <v>1120</v>
      </c>
      <c r="H3853" s="109" t="s">
        <v>795</v>
      </c>
      <c r="I3853" s="109" t="s">
        <v>1456</v>
      </c>
    </row>
    <row r="3854" spans="1:9">
      <c r="A3854" s="109" t="s">
        <v>504</v>
      </c>
      <c r="B3854" s="109" t="s">
        <v>503</v>
      </c>
      <c r="C3854" s="109" t="str">
        <f>VLOOKUP(B3854,Nonpubs!$B$2:$D$193,3,FALSE)</f>
        <v xml:space="preserve">P,K-8                                                                                                                                                                                                                                                                                                                                                                                                                                                                                                                                                                                                                                                                                                                                                                                                                                                                                                                                                                                                                                                                                                                                                                                                                                                                                                                                                                                                                                                                                                                                                                                                                                                                                                                                                                                                                                                                                                                                                                                                                                                                           </v>
      </c>
      <c r="D3854" s="109" t="str">
        <f>VLOOKUP(B3854,Nonpubs!$B$2:$D$193,2,FALSE)</f>
        <v xml:space="preserve">Youngstown City Schools                                     </v>
      </c>
      <c r="E3854" s="109" t="s">
        <v>741</v>
      </c>
      <c r="F3854" s="109" t="s">
        <v>808</v>
      </c>
      <c r="G3854" s="109" t="s">
        <v>1120</v>
      </c>
      <c r="H3854" s="109" t="s">
        <v>795</v>
      </c>
      <c r="I3854" s="109" t="s">
        <v>1456</v>
      </c>
    </row>
    <row r="3855" spans="1:9">
      <c r="A3855" s="109" t="s">
        <v>504</v>
      </c>
      <c r="B3855" s="109" t="s">
        <v>503</v>
      </c>
      <c r="C3855" s="109" t="str">
        <f>VLOOKUP(B3855,Nonpubs!$B$2:$D$193,3,FALSE)</f>
        <v xml:space="preserve">P,K-8                                                                                                                                                                                                                                                                                                                                                                                                                                                                                                                                                                                                                                                                                                                                                                                                                                                                                                                                                                                                                                                                                                                                                                                                                                                                                                                                                                                                                                                                                                                                                                                                                                                                                                                                                                                                                                                                                                                                                                                                                                                                           </v>
      </c>
      <c r="D3855" s="109" t="str">
        <f>VLOOKUP(B3855,Nonpubs!$B$2:$D$193,2,FALSE)</f>
        <v xml:space="preserve">Youngstown City Schools                                     </v>
      </c>
      <c r="E3855" s="109" t="s">
        <v>742</v>
      </c>
      <c r="F3855" s="109" t="s">
        <v>808</v>
      </c>
      <c r="G3855" s="109" t="s">
        <v>1120</v>
      </c>
      <c r="H3855" s="109" t="s">
        <v>795</v>
      </c>
      <c r="I3855" s="109" t="s">
        <v>1456</v>
      </c>
    </row>
    <row r="3856" spans="1:9">
      <c r="A3856" s="109" t="s">
        <v>504</v>
      </c>
      <c r="B3856" s="109" t="s">
        <v>503</v>
      </c>
      <c r="C3856" s="109" t="str">
        <f>VLOOKUP(B3856,Nonpubs!$B$2:$D$193,3,FALSE)</f>
        <v xml:space="preserve">P,K-8                                                                                                                                                                                                                                                                                                                                                                                                                                                                                                                                                                                                                                                                                                                                                                                                                                                                                                                                                                                                                                                                                                                                                                                                                                                                                                                                                                                                                                                                                                                                                                                                                                                                                                                                                                                                                                                                                                                                                                                                                                                                           </v>
      </c>
      <c r="D3856" s="109" t="str">
        <f>VLOOKUP(B3856,Nonpubs!$B$2:$D$193,2,FALSE)</f>
        <v xml:space="preserve">Youngstown City Schools                                     </v>
      </c>
      <c r="E3856" s="109" t="s">
        <v>744</v>
      </c>
      <c r="F3856" s="109" t="s">
        <v>808</v>
      </c>
      <c r="G3856" s="109" t="s">
        <v>1120</v>
      </c>
      <c r="H3856" s="109" t="s">
        <v>795</v>
      </c>
      <c r="I3856" s="109" t="s">
        <v>1456</v>
      </c>
    </row>
    <row r="3857" spans="1:9">
      <c r="A3857" s="109" t="s">
        <v>504</v>
      </c>
      <c r="B3857" s="109" t="s">
        <v>503</v>
      </c>
      <c r="C3857" s="109" t="str">
        <f>VLOOKUP(B3857,Nonpubs!$B$2:$D$193,3,FALSE)</f>
        <v xml:space="preserve">P,K-8                                                                                                                                                                                                                                                                                                                                                                                                                                                                                                                                                                                                                                                                                                                                                                                                                                                                                                                                                                                                                                                                                                                                                                                                                                                                                                                                                                                                                                                                                                                                                                                                                                                                                                                                                                                                                                                                                                                                                                                                                                                                           </v>
      </c>
      <c r="D3857" s="109" t="str">
        <f>VLOOKUP(B3857,Nonpubs!$B$2:$D$193,2,FALSE)</f>
        <v xml:space="preserve">Youngstown City Schools                                     </v>
      </c>
      <c r="E3857" s="109" t="s">
        <v>743</v>
      </c>
      <c r="F3857" s="109" t="s">
        <v>808</v>
      </c>
      <c r="G3857" s="109" t="s">
        <v>1120</v>
      </c>
      <c r="H3857" s="109" t="s">
        <v>795</v>
      </c>
      <c r="I3857" s="109" t="s">
        <v>1456</v>
      </c>
    </row>
    <row r="3858" spans="1:9">
      <c r="A3858" s="109" t="s">
        <v>3073</v>
      </c>
      <c r="B3858" s="109" t="s">
        <v>1477</v>
      </c>
      <c r="C3858" s="109" t="e">
        <f>VLOOKUP(B3858,Nonpubs!$B$2:$D$193,3,FALSE)</f>
        <v>#N/A</v>
      </c>
      <c r="D3858" s="109" t="e">
        <f>VLOOKUP(B3858,Nonpubs!$B$2:$D$193,2,FALSE)</f>
        <v>#N/A</v>
      </c>
      <c r="E3858" s="109" t="s">
        <v>742</v>
      </c>
      <c r="F3858" s="109" t="s">
        <v>901</v>
      </c>
      <c r="G3858" s="109" t="s">
        <v>1218</v>
      </c>
      <c r="H3858" s="109" t="s">
        <v>795</v>
      </c>
      <c r="I3858" s="109" t="s">
        <v>1456</v>
      </c>
    </row>
    <row r="3859" spans="1:9">
      <c r="A3859" s="109" t="s">
        <v>3073</v>
      </c>
      <c r="B3859" s="109" t="s">
        <v>1477</v>
      </c>
      <c r="C3859" s="109" t="e">
        <f>VLOOKUP(B3859,Nonpubs!$B$2:$D$193,3,FALSE)</f>
        <v>#N/A</v>
      </c>
      <c r="D3859" s="109" t="e">
        <f>VLOOKUP(B3859,Nonpubs!$B$2:$D$193,2,FALSE)</f>
        <v>#N/A</v>
      </c>
      <c r="E3859" s="109" t="s">
        <v>743</v>
      </c>
      <c r="F3859" s="109" t="s">
        <v>996</v>
      </c>
      <c r="G3859" s="109" t="s">
        <v>1319</v>
      </c>
      <c r="H3859" s="109" t="s">
        <v>793</v>
      </c>
      <c r="I3859" s="109" t="s">
        <v>1455</v>
      </c>
    </row>
    <row r="3860" spans="1:9">
      <c r="A3860" s="109" t="s">
        <v>506</v>
      </c>
      <c r="B3860" s="109" t="s">
        <v>505</v>
      </c>
      <c r="C3860" s="109" t="str">
        <f>VLOOKUP(B3860,Nonpubs!$B$2:$D$193,3,FALSE)</f>
        <v xml:space="preserve">P,K-8                                                                                                                                                                                                                                                                                                                                                                                                                                                                                                                                                                                                                                                                                                                                                                                                                                                                                                                                                                                                                                                                                                                                                                                                                                                                                                                                                                                                                                                                                                                                                                                                                                                                                                                                                                                                                                                                                                                                                                                                                                                                           </v>
      </c>
      <c r="D3860" s="109" t="str">
        <f>VLOOKUP(B3860,Nonpubs!$B$2:$D$193,2,FALSE)</f>
        <v xml:space="preserve">St Bernard-Elmwood Place City                               </v>
      </c>
      <c r="E3860" s="109" t="s">
        <v>739</v>
      </c>
      <c r="F3860" s="109" t="s">
        <v>822</v>
      </c>
      <c r="G3860" s="109" t="s">
        <v>1134</v>
      </c>
      <c r="H3860" s="109" t="s">
        <v>793</v>
      </c>
      <c r="I3860" s="109" t="s">
        <v>1456</v>
      </c>
    </row>
    <row r="3861" spans="1:9">
      <c r="A3861" s="109" t="s">
        <v>506</v>
      </c>
      <c r="B3861" s="109" t="s">
        <v>505</v>
      </c>
      <c r="C3861" s="109" t="str">
        <f>VLOOKUP(B3861,Nonpubs!$B$2:$D$193,3,FALSE)</f>
        <v xml:space="preserve">P,K-8                                                                                                                                                                                                                                                                                                                                                                                                                                                                                                                                                                                                                                                                                                                                                                                                                                                                                                                                                                                                                                                                                                                                                                                                                                                                                                                                                                                                                                                                                                                                                                                                                                                                                                                                                                                                                                                                                                                                                                                                                                                                           </v>
      </c>
      <c r="D3861" s="109" t="str">
        <f>VLOOKUP(B3861,Nonpubs!$B$2:$D$193,2,FALSE)</f>
        <v xml:space="preserve">St Bernard-Elmwood Place City                               </v>
      </c>
      <c r="E3861" s="109" t="s">
        <v>740</v>
      </c>
      <c r="F3861" s="109" t="s">
        <v>822</v>
      </c>
      <c r="G3861" s="109" t="s">
        <v>1134</v>
      </c>
      <c r="H3861" s="109" t="s">
        <v>793</v>
      </c>
      <c r="I3861" s="109" t="s">
        <v>1456</v>
      </c>
    </row>
    <row r="3862" spans="1:9">
      <c r="A3862" s="109" t="s">
        <v>506</v>
      </c>
      <c r="B3862" s="109" t="s">
        <v>505</v>
      </c>
      <c r="C3862" s="109" t="str">
        <f>VLOOKUP(B3862,Nonpubs!$B$2:$D$193,3,FALSE)</f>
        <v xml:space="preserve">P,K-8                                                                                                                                                                                                                                                                                                                                                                                                                                                                                                                                                                                                                                                                                                                                                                                                                                                                                                                                                                                                                                                                                                                                                                                                                                                                                                                                                                                                                                                                                                                                                                                                                                                                                                                                                                                                                                                                                                                                                                                                                                                                           </v>
      </c>
      <c r="D3862" s="109" t="str">
        <f>VLOOKUP(B3862,Nonpubs!$B$2:$D$193,2,FALSE)</f>
        <v xml:space="preserve">St Bernard-Elmwood Place City                               </v>
      </c>
      <c r="E3862" s="109" t="s">
        <v>741</v>
      </c>
      <c r="F3862" s="109" t="s">
        <v>822</v>
      </c>
      <c r="G3862" s="109" t="s">
        <v>1134</v>
      </c>
      <c r="H3862" s="109" t="s">
        <v>793</v>
      </c>
      <c r="I3862" s="109" t="s">
        <v>1456</v>
      </c>
    </row>
    <row r="3863" spans="1:9">
      <c r="A3863" s="109" t="s">
        <v>506</v>
      </c>
      <c r="B3863" s="109" t="s">
        <v>505</v>
      </c>
      <c r="C3863" s="109" t="str">
        <f>VLOOKUP(B3863,Nonpubs!$B$2:$D$193,3,FALSE)</f>
        <v xml:space="preserve">P,K-8                                                                                                                                                                                                                                                                                                                                                                                                                                                                                                                                                                                                                                                                                                                                                                                                                                                                                                                                                                                                                                                                                                                                                                                                                                                                                                                                                                                                                                                                                                                                                                                                                                                                                                                                                                                                                                                                                                                                                                                                                                                                           </v>
      </c>
      <c r="D3863" s="109" t="str">
        <f>VLOOKUP(B3863,Nonpubs!$B$2:$D$193,2,FALSE)</f>
        <v xml:space="preserve">St Bernard-Elmwood Place City                               </v>
      </c>
      <c r="E3863" s="109" t="s">
        <v>744</v>
      </c>
      <c r="F3863" s="109" t="s">
        <v>822</v>
      </c>
      <c r="G3863" s="109" t="s">
        <v>1134</v>
      </c>
      <c r="H3863" s="109" t="s">
        <v>793</v>
      </c>
      <c r="I3863" s="109" t="s">
        <v>1456</v>
      </c>
    </row>
    <row r="3864" spans="1:9">
      <c r="A3864" s="109" t="s">
        <v>506</v>
      </c>
      <c r="B3864" s="109" t="s">
        <v>505</v>
      </c>
      <c r="C3864" s="109" t="str">
        <f>VLOOKUP(B3864,Nonpubs!$B$2:$D$193,3,FALSE)</f>
        <v xml:space="preserve">P,K-8                                                                                                                                                                                                                                                                                                                                                                                                                                                                                                                                                                                                                                                                                                                                                                                                                                                                                                                                                                                                                                                                                                                                                                                                                                                                                                                                                                                                                                                                                                                                                                                                                                                                                                                                                                                                                                                                                                                                                                                                                                                                           </v>
      </c>
      <c r="D3864" s="109" t="str">
        <f>VLOOKUP(B3864,Nonpubs!$B$2:$D$193,2,FALSE)</f>
        <v xml:space="preserve">St Bernard-Elmwood Place City                               </v>
      </c>
      <c r="E3864" s="109" t="s">
        <v>743</v>
      </c>
      <c r="F3864" s="109" t="s">
        <v>822</v>
      </c>
      <c r="G3864" s="109" t="s">
        <v>1134</v>
      </c>
      <c r="H3864" s="109" t="s">
        <v>793</v>
      </c>
      <c r="I3864" s="109" t="s">
        <v>1456</v>
      </c>
    </row>
    <row r="3865" spans="1:9">
      <c r="A3865" s="109" t="s">
        <v>506</v>
      </c>
      <c r="B3865" s="109" t="s">
        <v>505</v>
      </c>
      <c r="C3865" s="109" t="str">
        <f>VLOOKUP(B3865,Nonpubs!$B$2:$D$193,3,FALSE)</f>
        <v xml:space="preserve">P,K-8                                                                                                                                                                                                                                                                                                                                                                                                                                                                                                                                                                                                                                                                                                                                                                                                                                                                                                                                                                                                                                                                                                                                                                                                                                                                                                                                                                                                                                                                                                                                                                                                                                                                                                                                                                                                                                                                                                                                                                                                                                                                           </v>
      </c>
      <c r="D3865" s="109" t="str">
        <f>VLOOKUP(B3865,Nonpubs!$B$2:$D$193,2,FALSE)</f>
        <v xml:space="preserve">St Bernard-Elmwood Place City                               </v>
      </c>
      <c r="E3865" s="109" t="s">
        <v>739</v>
      </c>
      <c r="F3865" s="109" t="s">
        <v>823</v>
      </c>
      <c r="G3865" s="109" t="s">
        <v>1135</v>
      </c>
      <c r="H3865" s="109" t="s">
        <v>795</v>
      </c>
      <c r="I3865" s="109" t="s">
        <v>1456</v>
      </c>
    </row>
    <row r="3866" spans="1:9">
      <c r="A3866" s="109" t="s">
        <v>506</v>
      </c>
      <c r="B3866" s="109" t="s">
        <v>505</v>
      </c>
      <c r="C3866" s="109" t="str">
        <f>VLOOKUP(B3866,Nonpubs!$B$2:$D$193,3,FALSE)</f>
        <v xml:space="preserve">P,K-8                                                                                                                                                                                                                                                                                                                                                                                                                                                                                                                                                                                                                                                                                                                                                                                                                                                                                                                                                                                                                                                                                                                                                                                                                                                                                                                                                                                                                                                                                                                                                                                                                                                                                                                                                                                                                                                                                                                                                                                                                                                                           </v>
      </c>
      <c r="D3866" s="109" t="str">
        <f>VLOOKUP(B3866,Nonpubs!$B$2:$D$193,2,FALSE)</f>
        <v xml:space="preserve">St Bernard-Elmwood Place City                               </v>
      </c>
      <c r="E3866" s="109" t="s">
        <v>742</v>
      </c>
      <c r="F3866" s="109" t="s">
        <v>823</v>
      </c>
      <c r="G3866" s="109" t="s">
        <v>1135</v>
      </c>
      <c r="H3866" s="109" t="s">
        <v>795</v>
      </c>
      <c r="I3866" s="109" t="s">
        <v>1456</v>
      </c>
    </row>
    <row r="3867" spans="1:9">
      <c r="A3867" s="109" t="s">
        <v>506</v>
      </c>
      <c r="B3867" s="109" t="s">
        <v>505</v>
      </c>
      <c r="C3867" s="109" t="str">
        <f>VLOOKUP(B3867,Nonpubs!$B$2:$D$193,3,FALSE)</f>
        <v xml:space="preserve">P,K-8                                                                                                                                                                                                                                                                                                                                                                                                                                                                                                                                                                                                                                                                                                                                                                                                                                                                                                                                                                                                                                                                                                                                                                                                                                                                                                                                                                                                                                                                                                                                                                                                                                                                                                                                                                                                                                                                                                                                                                                                                                                                           </v>
      </c>
      <c r="D3867" s="109" t="str">
        <f>VLOOKUP(B3867,Nonpubs!$B$2:$D$193,2,FALSE)</f>
        <v xml:space="preserve">St Bernard-Elmwood Place City                               </v>
      </c>
      <c r="E3867" s="109" t="s">
        <v>744</v>
      </c>
      <c r="F3867" s="109" t="s">
        <v>823</v>
      </c>
      <c r="G3867" s="109" t="s">
        <v>1135</v>
      </c>
      <c r="H3867" s="109" t="s">
        <v>795</v>
      </c>
      <c r="I3867" s="109" t="s">
        <v>1456</v>
      </c>
    </row>
    <row r="3868" spans="1:9">
      <c r="A3868" s="109" t="s">
        <v>506</v>
      </c>
      <c r="B3868" s="109" t="s">
        <v>505</v>
      </c>
      <c r="C3868" s="109" t="str">
        <f>VLOOKUP(B3868,Nonpubs!$B$2:$D$193,3,FALSE)</f>
        <v xml:space="preserve">P,K-8                                                                                                                                                                                                                                                                                                                                                                                                                                                                                                                                                                                                                                                                                                                                                                                                                                                                                                                                                                                                                                                                                                                                                                                                                                                                                                                                                                                                                                                                                                                                                                                                                                                                                                                                                                                                                                                                                                                                                                                                                                                                           </v>
      </c>
      <c r="D3868" s="109" t="str">
        <f>VLOOKUP(B3868,Nonpubs!$B$2:$D$193,2,FALSE)</f>
        <v xml:space="preserve">St Bernard-Elmwood Place City                               </v>
      </c>
      <c r="E3868" s="109" t="s">
        <v>743</v>
      </c>
      <c r="F3868" s="109" t="s">
        <v>823</v>
      </c>
      <c r="G3868" s="109" t="s">
        <v>1135</v>
      </c>
      <c r="H3868" s="109" t="s">
        <v>795</v>
      </c>
      <c r="I3868" s="109" t="s">
        <v>1456</v>
      </c>
    </row>
    <row r="3869" spans="1:9">
      <c r="A3869" s="109" t="s">
        <v>506</v>
      </c>
      <c r="B3869" s="109" t="s">
        <v>505</v>
      </c>
      <c r="C3869" s="109" t="str">
        <f>VLOOKUP(B3869,Nonpubs!$B$2:$D$193,3,FALSE)</f>
        <v xml:space="preserve">P,K-8                                                                                                                                                                                                                                                                                                                                                                                                                                                                                                                                                                                                                                                                                                                                                                                                                                                                                                                                                                                                                                                                                                                                                                                                                                                                                                                                                                                                                                                                                                                                                                                                                                                                                                                                                                                                                                                                                                                                                                                                                                                                           </v>
      </c>
      <c r="D3869" s="109" t="str">
        <f>VLOOKUP(B3869,Nonpubs!$B$2:$D$193,2,FALSE)</f>
        <v xml:space="preserve">St Bernard-Elmwood Place City                               </v>
      </c>
      <c r="E3869" s="109" t="s">
        <v>744</v>
      </c>
      <c r="F3869" s="109" t="s">
        <v>871</v>
      </c>
      <c r="G3869" s="109" t="s">
        <v>1186</v>
      </c>
      <c r="H3869" s="109" t="s">
        <v>1187</v>
      </c>
      <c r="I3869" s="109" t="s">
        <v>1455</v>
      </c>
    </row>
    <row r="3870" spans="1:9">
      <c r="A3870" s="109" t="s">
        <v>506</v>
      </c>
      <c r="B3870" s="109" t="s">
        <v>505</v>
      </c>
      <c r="C3870" s="109" t="str">
        <f>VLOOKUP(B3870,Nonpubs!$B$2:$D$193,3,FALSE)</f>
        <v xml:space="preserve">P,K-8                                                                                                                                                                                                                                                                                                                                                                                                                                                                                                                                                                                                                                                                                                                                                                                                                                                                                                                                                                                                                                                                                                                                                                                                                                                                                                                                                                                                                                                                                                                                                                                                                                                                                                                                                                                                                                                                                                                                                                                                                                                                           </v>
      </c>
      <c r="D3870" s="109" t="str">
        <f>VLOOKUP(B3870,Nonpubs!$B$2:$D$193,2,FALSE)</f>
        <v xml:space="preserve">St Bernard-Elmwood Place City                               </v>
      </c>
      <c r="E3870" s="109" t="s">
        <v>739</v>
      </c>
      <c r="F3870" s="109" t="s">
        <v>813</v>
      </c>
      <c r="G3870" s="109" t="s">
        <v>1124</v>
      </c>
      <c r="H3870" s="109" t="s">
        <v>795</v>
      </c>
      <c r="I3870" s="109" t="s">
        <v>1456</v>
      </c>
    </row>
    <row r="3871" spans="1:9">
      <c r="A3871" s="109" t="s">
        <v>506</v>
      </c>
      <c r="B3871" s="109" t="s">
        <v>505</v>
      </c>
      <c r="C3871" s="109" t="str">
        <f>VLOOKUP(B3871,Nonpubs!$B$2:$D$193,3,FALSE)</f>
        <v xml:space="preserve">P,K-8                                                                                                                                                                                                                                                                                                                                                                                                                                                                                                                                                                                                                                                                                                                                                                                                                                                                                                                                                                                                                                                                                                                                                                                                                                                                                                                                                                                                                                                                                                                                                                                                                                                                                                                                                                                                                                                                                                                                                                                                                                                                           </v>
      </c>
      <c r="D3871" s="109" t="str">
        <f>VLOOKUP(B3871,Nonpubs!$B$2:$D$193,2,FALSE)</f>
        <v xml:space="preserve">St Bernard-Elmwood Place City                               </v>
      </c>
      <c r="E3871" s="109" t="s">
        <v>741</v>
      </c>
      <c r="F3871" s="109" t="s">
        <v>863</v>
      </c>
      <c r="G3871" s="109" t="s">
        <v>1178</v>
      </c>
      <c r="H3871" s="109" t="s">
        <v>795</v>
      </c>
      <c r="I3871" s="109" t="s">
        <v>1456</v>
      </c>
    </row>
    <row r="3872" spans="1:9">
      <c r="A3872" s="109" t="s">
        <v>506</v>
      </c>
      <c r="B3872" s="109" t="s">
        <v>505</v>
      </c>
      <c r="C3872" s="109" t="str">
        <f>VLOOKUP(B3872,Nonpubs!$B$2:$D$193,3,FALSE)</f>
        <v xml:space="preserve">P,K-8                                                                                                                                                                                                                                                                                                                                                                                                                                                                                                                                                                                                                                                                                                                                                                                                                                                                                                                                                                                                                                                                                                                                                                                                                                                                                                                                                                                                                                                                                                                                                                                                                                                                                                                                                                                                                                                                                                                                                                                                                                                                           </v>
      </c>
      <c r="D3872" s="109" t="str">
        <f>VLOOKUP(B3872,Nonpubs!$B$2:$D$193,2,FALSE)</f>
        <v xml:space="preserve">St Bernard-Elmwood Place City                               </v>
      </c>
      <c r="E3872" s="109" t="s">
        <v>742</v>
      </c>
      <c r="F3872" s="109" t="s">
        <v>863</v>
      </c>
      <c r="G3872" s="109" t="s">
        <v>1178</v>
      </c>
      <c r="H3872" s="109" t="s">
        <v>795</v>
      </c>
      <c r="I3872" s="109" t="s">
        <v>1456</v>
      </c>
    </row>
    <row r="3873" spans="1:9">
      <c r="A3873" s="109" t="s">
        <v>506</v>
      </c>
      <c r="B3873" s="109" t="s">
        <v>505</v>
      </c>
      <c r="C3873" s="109" t="str">
        <f>VLOOKUP(B3873,Nonpubs!$B$2:$D$193,3,FALSE)</f>
        <v xml:space="preserve">P,K-8                                                                                                                                                                                                                                                                                                                                                                                                                                                                                                                                                                                                                                                                                                                                                                                                                                                                                                                                                                                                                                                                                                                                                                                                                                                                                                                                                                                                                                                                                                                                                                                                                                                                                                                                                                                                                                                                                                                                                                                                                                                                           </v>
      </c>
      <c r="D3873" s="109" t="str">
        <f>VLOOKUP(B3873,Nonpubs!$B$2:$D$193,2,FALSE)</f>
        <v xml:space="preserve">St Bernard-Elmwood Place City                               </v>
      </c>
      <c r="E3873" s="109" t="s">
        <v>744</v>
      </c>
      <c r="F3873" s="109" t="s">
        <v>863</v>
      </c>
      <c r="G3873" s="109" t="s">
        <v>1178</v>
      </c>
      <c r="H3873" s="109" t="s">
        <v>795</v>
      </c>
      <c r="I3873" s="109" t="s">
        <v>1456</v>
      </c>
    </row>
    <row r="3874" spans="1:9">
      <c r="A3874" s="109" t="s">
        <v>506</v>
      </c>
      <c r="B3874" s="109" t="s">
        <v>505</v>
      </c>
      <c r="C3874" s="109" t="str">
        <f>VLOOKUP(B3874,Nonpubs!$B$2:$D$193,3,FALSE)</f>
        <v xml:space="preserve">P,K-8                                                                                                                                                                                                                                                                                                                                                                                                                                                                                                                                                                                                                                                                                                                                                                                                                                                                                                                                                                                                                                                                                                                                                                                                                                                                                                                                                                                                                                                                                                                                                                                                                                                                                                                                                                                                                                                                                                                                                                                                                                                                           </v>
      </c>
      <c r="D3874" s="109" t="str">
        <f>VLOOKUP(B3874,Nonpubs!$B$2:$D$193,2,FALSE)</f>
        <v xml:space="preserve">St Bernard-Elmwood Place City                               </v>
      </c>
      <c r="E3874" s="109" t="s">
        <v>743</v>
      </c>
      <c r="F3874" s="109" t="s">
        <v>863</v>
      </c>
      <c r="G3874" s="109" t="s">
        <v>1178</v>
      </c>
      <c r="H3874" s="109" t="s">
        <v>795</v>
      </c>
      <c r="I3874" s="109" t="s">
        <v>1456</v>
      </c>
    </row>
    <row r="3875" spans="1:9">
      <c r="A3875" s="109" t="s">
        <v>506</v>
      </c>
      <c r="B3875" s="109" t="s">
        <v>505</v>
      </c>
      <c r="C3875" s="109" t="str">
        <f>VLOOKUP(B3875,Nonpubs!$B$2:$D$193,3,FALSE)</f>
        <v xml:space="preserve">P,K-8                                                                                                                                                                                                                                                                                                                                                                                                                                                                                                                                                                                                                                                                                                                                                                                                                                                                                                                                                                                                                                                                                                                                                                                                                                                                                                                                                                                                                                                                                                                                                                                                                                                                                                                                                                                                                                                                                                                                                                                                                                                                           </v>
      </c>
      <c r="D3875" s="109" t="str">
        <f>VLOOKUP(B3875,Nonpubs!$B$2:$D$193,2,FALSE)</f>
        <v xml:space="preserve">St Bernard-Elmwood Place City                               </v>
      </c>
      <c r="E3875" s="109" t="s">
        <v>743</v>
      </c>
      <c r="F3875" s="109" t="s">
        <v>918</v>
      </c>
      <c r="G3875" s="109" t="s">
        <v>1236</v>
      </c>
      <c r="H3875" s="109" t="s">
        <v>795</v>
      </c>
      <c r="I3875" s="109" t="s">
        <v>1456</v>
      </c>
    </row>
    <row r="3876" spans="1:9">
      <c r="A3876" s="109" t="s">
        <v>506</v>
      </c>
      <c r="B3876" s="109" t="s">
        <v>505</v>
      </c>
      <c r="C3876" s="109" t="str">
        <f>VLOOKUP(B3876,Nonpubs!$B$2:$D$193,3,FALSE)</f>
        <v xml:space="preserve">P,K-8                                                                                                                                                                                                                                                                                                                                                                                                                                                                                                                                                                                                                                                                                                                                                                                                                                                                                                                                                                                                                                                                                                                                                                                                                                                                                                                                                                                                                                                                                                                                                                                                                                                                                                                                                                                                                                                                                                                                                                                                                                                                           </v>
      </c>
      <c r="D3876" s="109" t="str">
        <f>VLOOKUP(B3876,Nonpubs!$B$2:$D$193,2,FALSE)</f>
        <v xml:space="preserve">St Bernard-Elmwood Place City                               </v>
      </c>
      <c r="E3876" s="109" t="s">
        <v>744</v>
      </c>
      <c r="F3876" s="109" t="s">
        <v>819</v>
      </c>
      <c r="G3876" s="109" t="s">
        <v>1131</v>
      </c>
      <c r="H3876" s="109" t="s">
        <v>795</v>
      </c>
      <c r="I3876" s="109" t="s">
        <v>1456</v>
      </c>
    </row>
    <row r="3877" spans="1:9">
      <c r="A3877" s="109" t="s">
        <v>506</v>
      </c>
      <c r="B3877" s="109" t="s">
        <v>505</v>
      </c>
      <c r="C3877" s="109" t="str">
        <f>VLOOKUP(B3877,Nonpubs!$B$2:$D$193,3,FALSE)</f>
        <v xml:space="preserve">P,K-8                                                                                                                                                                                                                                                                                                                                                                                                                                                                                                                                                                                                                                                                                                                                                                                                                                                                                                                                                                                                                                                                                                                                                                                                                                                                                                                                                                                                                                                                                                                                                                                                                                                                                                                                                                                                                                                                                                                                                                                                                                                                           </v>
      </c>
      <c r="D3877" s="109" t="str">
        <f>VLOOKUP(B3877,Nonpubs!$B$2:$D$193,2,FALSE)</f>
        <v xml:space="preserve">St Bernard-Elmwood Place City                               </v>
      </c>
      <c r="E3877" s="109" t="s">
        <v>739</v>
      </c>
      <c r="F3877" s="109" t="s">
        <v>820</v>
      </c>
      <c r="G3877" s="109" t="s">
        <v>1132</v>
      </c>
      <c r="H3877" s="109" t="s">
        <v>795</v>
      </c>
      <c r="I3877" s="109" t="s">
        <v>1456</v>
      </c>
    </row>
    <row r="3878" spans="1:9">
      <c r="A3878" s="109" t="s">
        <v>506</v>
      </c>
      <c r="B3878" s="109" t="s">
        <v>505</v>
      </c>
      <c r="C3878" s="109" t="str">
        <f>VLOOKUP(B3878,Nonpubs!$B$2:$D$193,3,FALSE)</f>
        <v xml:space="preserve">P,K-8                                                                                                                                                                                                                                                                                                                                                                                                                                                                                                                                                                                                                                                                                                                                                                                                                                                                                                                                                                                                                                                                                                                                                                                                                                                                                                                                                                                                                                                                                                                                                                                                                                                                                                                                                                                                                                                                                                                                                                                                                                                                           </v>
      </c>
      <c r="D3878" s="109" t="str">
        <f>VLOOKUP(B3878,Nonpubs!$B$2:$D$193,2,FALSE)</f>
        <v xml:space="preserve">St Bernard-Elmwood Place City                               </v>
      </c>
      <c r="E3878" s="109" t="s">
        <v>741</v>
      </c>
      <c r="F3878" s="109" t="s">
        <v>820</v>
      </c>
      <c r="G3878" s="109" t="s">
        <v>1132</v>
      </c>
      <c r="H3878" s="109" t="s">
        <v>795</v>
      </c>
      <c r="I3878" s="109" t="s">
        <v>1456</v>
      </c>
    </row>
    <row r="3879" spans="1:9">
      <c r="A3879" s="109" t="s">
        <v>506</v>
      </c>
      <c r="B3879" s="109" t="s">
        <v>505</v>
      </c>
      <c r="C3879" s="109" t="str">
        <f>VLOOKUP(B3879,Nonpubs!$B$2:$D$193,3,FALSE)</f>
        <v xml:space="preserve">P,K-8                                                                                                                                                                                                                                                                                                                                                                                                                                                                                                                                                                                                                                                                                                                                                                                                                                                                                                                                                                                                                                                                                                                                                                                                                                                                                                                                                                                                                                                                                                                                                                                                                                                                                                                                                                                                                                                                                                                                                                                                                                                                           </v>
      </c>
      <c r="D3879" s="109" t="str">
        <f>VLOOKUP(B3879,Nonpubs!$B$2:$D$193,2,FALSE)</f>
        <v xml:space="preserve">St Bernard-Elmwood Place City                               </v>
      </c>
      <c r="E3879" s="109" t="s">
        <v>739</v>
      </c>
      <c r="F3879" s="109" t="s">
        <v>1008</v>
      </c>
      <c r="G3879" s="109" t="s">
        <v>1331</v>
      </c>
      <c r="H3879" s="109" t="s">
        <v>795</v>
      </c>
      <c r="I3879" s="109" t="s">
        <v>1456</v>
      </c>
    </row>
    <row r="3880" spans="1:9">
      <c r="A3880" s="109" t="s">
        <v>506</v>
      </c>
      <c r="B3880" s="109" t="s">
        <v>505</v>
      </c>
      <c r="C3880" s="109" t="str">
        <f>VLOOKUP(B3880,Nonpubs!$B$2:$D$193,3,FALSE)</f>
        <v xml:space="preserve">P,K-8                                                                                                                                                                                                                                                                                                                                                                                                                                                                                                                                                                                                                                                                                                                                                                                                                                                                                                                                                                                                                                                                                                                                                                                                                                                                                                                                                                                                                                                                                                                                                                                                                                                                                                                                                                                                                                                                                                                                                                                                                                                                           </v>
      </c>
      <c r="D3880" s="109" t="str">
        <f>VLOOKUP(B3880,Nonpubs!$B$2:$D$193,2,FALSE)</f>
        <v xml:space="preserve">St Bernard-Elmwood Place City                               </v>
      </c>
      <c r="E3880" s="109" t="s">
        <v>741</v>
      </c>
      <c r="F3880" s="109" t="s">
        <v>865</v>
      </c>
      <c r="G3880" s="109" t="s">
        <v>1180</v>
      </c>
      <c r="H3880" s="109" t="s">
        <v>795</v>
      </c>
      <c r="I3880" s="109" t="s">
        <v>1456</v>
      </c>
    </row>
    <row r="3881" spans="1:9">
      <c r="A3881" s="109" t="s">
        <v>506</v>
      </c>
      <c r="B3881" s="109" t="s">
        <v>505</v>
      </c>
      <c r="C3881" s="109" t="str">
        <f>VLOOKUP(B3881,Nonpubs!$B$2:$D$193,3,FALSE)</f>
        <v xml:space="preserve">P,K-8                                                                                                                                                                                                                                                                                                                                                                                                                                                                                                                                                                                                                                                                                                                                                                                                                                                                                                                                                                                                                                                                                                                                                                                                                                                                                                                                                                                                                                                                                                                                                                                                                                                                                                                                                                                                                                                                                                                                                                                                                                                                           </v>
      </c>
      <c r="D3881" s="109" t="str">
        <f>VLOOKUP(B3881,Nonpubs!$B$2:$D$193,2,FALSE)</f>
        <v xml:space="preserve">St Bernard-Elmwood Place City                               </v>
      </c>
      <c r="E3881" s="109" t="s">
        <v>744</v>
      </c>
      <c r="F3881" s="109" t="s">
        <v>865</v>
      </c>
      <c r="G3881" s="109" t="s">
        <v>1180</v>
      </c>
      <c r="H3881" s="109" t="s">
        <v>795</v>
      </c>
      <c r="I3881" s="109" t="s">
        <v>1456</v>
      </c>
    </row>
    <row r="3882" spans="1:9">
      <c r="A3882" s="109" t="s">
        <v>506</v>
      </c>
      <c r="B3882" s="109" t="s">
        <v>505</v>
      </c>
      <c r="C3882" s="109" t="str">
        <f>VLOOKUP(B3882,Nonpubs!$B$2:$D$193,3,FALSE)</f>
        <v xml:space="preserve">P,K-8                                                                                                                                                                                                                                                                                                                                                                                                                                                                                                                                                                                                                                                                                                                                                                                                                                                                                                                                                                                                                                                                                                                                                                                                                                                                                                                                                                                                                                                                                                                                                                                                                                                                                                                                                                                                                                                                                                                                                                                                                                                                           </v>
      </c>
      <c r="D3882" s="109" t="str">
        <f>VLOOKUP(B3882,Nonpubs!$B$2:$D$193,2,FALSE)</f>
        <v xml:space="preserve">St Bernard-Elmwood Place City                               </v>
      </c>
      <c r="E3882" s="109" t="s">
        <v>743</v>
      </c>
      <c r="F3882" s="109" t="s">
        <v>865</v>
      </c>
      <c r="G3882" s="109" t="s">
        <v>1180</v>
      </c>
      <c r="H3882" s="109" t="s">
        <v>795</v>
      </c>
      <c r="I3882" s="109" t="s">
        <v>1456</v>
      </c>
    </row>
    <row r="3883" spans="1:9">
      <c r="A3883" s="109" t="s">
        <v>506</v>
      </c>
      <c r="B3883" s="109" t="s">
        <v>505</v>
      </c>
      <c r="C3883" s="109" t="str">
        <f>VLOOKUP(B3883,Nonpubs!$B$2:$D$193,3,FALSE)</f>
        <v xml:space="preserve">P,K-8                                                                                                                                                                                                                                                                                                                                                                                                                                                                                                                                                                                                                                                                                                                                                                                                                                                                                                                                                                                                                                                                                                                                                                                                                                                                                                                                                                                                                                                                                                                                                                                                                                                                                                                                                                                                                                                                                                                                                                                                                                                                           </v>
      </c>
      <c r="D3883" s="109" t="str">
        <f>VLOOKUP(B3883,Nonpubs!$B$2:$D$193,2,FALSE)</f>
        <v xml:space="preserve">St Bernard-Elmwood Place City                               </v>
      </c>
      <c r="E3883" s="109" t="s">
        <v>741</v>
      </c>
      <c r="F3883" s="109" t="s">
        <v>814</v>
      </c>
      <c r="G3883" s="109" t="s">
        <v>1125</v>
      </c>
      <c r="H3883" s="109" t="s">
        <v>795</v>
      </c>
      <c r="I3883" s="109" t="s">
        <v>1456</v>
      </c>
    </row>
    <row r="3884" spans="1:9">
      <c r="A3884" s="109" t="s">
        <v>506</v>
      </c>
      <c r="B3884" s="109" t="s">
        <v>505</v>
      </c>
      <c r="C3884" s="109" t="str">
        <f>VLOOKUP(B3884,Nonpubs!$B$2:$D$193,3,FALSE)</f>
        <v xml:space="preserve">P,K-8                                                                                                                                                                                                                                                                                                                                                                                                                                                                                                                                                                                                                                                                                                                                                                                                                                                                                                                                                                                                                                                                                                                                                                                                                                                                                                                                                                                                                                                                                                                                                                                                                                                                                                                                                                                                                                                                                                                                                                                                                                                                           </v>
      </c>
      <c r="D3884" s="109" t="str">
        <f>VLOOKUP(B3884,Nonpubs!$B$2:$D$193,2,FALSE)</f>
        <v xml:space="preserve">St Bernard-Elmwood Place City                               </v>
      </c>
      <c r="E3884" s="109" t="s">
        <v>740</v>
      </c>
      <c r="F3884" s="109" t="s">
        <v>874</v>
      </c>
      <c r="G3884" s="109" t="s">
        <v>1190</v>
      </c>
      <c r="H3884" s="109" t="s">
        <v>793</v>
      </c>
      <c r="I3884" s="109" t="s">
        <v>1456</v>
      </c>
    </row>
    <row r="3885" spans="1:9">
      <c r="A3885" s="109" t="s">
        <v>506</v>
      </c>
      <c r="B3885" s="109" t="s">
        <v>505</v>
      </c>
      <c r="C3885" s="109" t="str">
        <f>VLOOKUP(B3885,Nonpubs!$B$2:$D$193,3,FALSE)</f>
        <v xml:space="preserve">P,K-8                                                                                                                                                                                                                                                                                                                                                                                                                                                                                                                                                                                                                                                                                                                                                                                                                                                                                                                                                                                                                                                                                                                                                                                                                                                                                                                                                                                                                                                                                                                                                                                                                                                                                                                                                                                                                                                                                                                                                                                                                                                                           </v>
      </c>
      <c r="D3885" s="109" t="str">
        <f>VLOOKUP(B3885,Nonpubs!$B$2:$D$193,2,FALSE)</f>
        <v xml:space="preserve">St Bernard-Elmwood Place City                               </v>
      </c>
      <c r="E3885" s="109" t="s">
        <v>741</v>
      </c>
      <c r="F3885" s="109" t="s">
        <v>874</v>
      </c>
      <c r="G3885" s="109" t="s">
        <v>1190</v>
      </c>
      <c r="H3885" s="109" t="s">
        <v>793</v>
      </c>
      <c r="I3885" s="109" t="s">
        <v>1456</v>
      </c>
    </row>
    <row r="3886" spans="1:9">
      <c r="A3886" s="109" t="s">
        <v>506</v>
      </c>
      <c r="B3886" s="109" t="s">
        <v>505</v>
      </c>
      <c r="C3886" s="109" t="str">
        <f>VLOOKUP(B3886,Nonpubs!$B$2:$D$193,3,FALSE)</f>
        <v xml:space="preserve">P,K-8                                                                                                                                                                                                                                                                                                                                                                                                                                                                                                                                                                                                                                                                                                                                                                                                                                                                                                                                                                                                                                                                                                                                                                                                                                                                                                                                                                                                                                                                                                                                                                                                                                                                                                                                                                                                                                                                                                                                                                                                                                                                           </v>
      </c>
      <c r="D3886" s="109" t="str">
        <f>VLOOKUP(B3886,Nonpubs!$B$2:$D$193,2,FALSE)</f>
        <v xml:space="preserve">St Bernard-Elmwood Place City                               </v>
      </c>
      <c r="E3886" s="109" t="s">
        <v>744</v>
      </c>
      <c r="F3886" s="109" t="s">
        <v>874</v>
      </c>
      <c r="G3886" s="109" t="s">
        <v>1190</v>
      </c>
      <c r="H3886" s="109" t="s">
        <v>793</v>
      </c>
      <c r="I3886" s="109" t="s">
        <v>1456</v>
      </c>
    </row>
    <row r="3887" spans="1:9">
      <c r="A3887" s="109" t="s">
        <v>506</v>
      </c>
      <c r="B3887" s="109" t="s">
        <v>505</v>
      </c>
      <c r="C3887" s="109" t="str">
        <f>VLOOKUP(B3887,Nonpubs!$B$2:$D$193,3,FALSE)</f>
        <v xml:space="preserve">P,K-8                                                                                                                                                                                                                                                                                                                                                                                                                                                                                                                                                                                                                                                                                                                                                                                                                                                                                                                                                                                                                                                                                                                                                                                                                                                                                                                                                                                                                                                                                                                                                                                                                                                                                                                                                                                                                                                                                                                                                                                                                                                                           </v>
      </c>
      <c r="D3887" s="109" t="str">
        <f>VLOOKUP(B3887,Nonpubs!$B$2:$D$193,2,FALSE)</f>
        <v xml:space="preserve">St Bernard-Elmwood Place City                               </v>
      </c>
      <c r="E3887" s="109" t="s">
        <v>743</v>
      </c>
      <c r="F3887" s="109" t="s">
        <v>874</v>
      </c>
      <c r="G3887" s="109" t="s">
        <v>1190</v>
      </c>
      <c r="H3887" s="109" t="s">
        <v>793</v>
      </c>
      <c r="I3887" s="109" t="s">
        <v>1456</v>
      </c>
    </row>
    <row r="3888" spans="1:9">
      <c r="A3888" s="109" t="s">
        <v>506</v>
      </c>
      <c r="B3888" s="109" t="s">
        <v>505</v>
      </c>
      <c r="C3888" s="109" t="str">
        <f>VLOOKUP(B3888,Nonpubs!$B$2:$D$193,3,FALSE)</f>
        <v xml:space="preserve">P,K-8                                                                                                                                                                                                                                                                                                                                                                                                                                                                                                                                                                                                                                                                                                                                                                                                                                                                                                                                                                                                                                                                                                                                                                                                                                                                                                                                                                                                                                                                                                                                                                                                                                                                                                                                                                                                                                                                                                                                                                                                                                                                           </v>
      </c>
      <c r="D3888" s="109" t="str">
        <f>VLOOKUP(B3888,Nonpubs!$B$2:$D$193,2,FALSE)</f>
        <v xml:space="preserve">St Bernard-Elmwood Place City                               </v>
      </c>
      <c r="E3888" s="109" t="s">
        <v>741</v>
      </c>
      <c r="F3888" s="109" t="s">
        <v>821</v>
      </c>
      <c r="G3888" s="109" t="s">
        <v>1133</v>
      </c>
      <c r="H3888" s="109" t="s">
        <v>795</v>
      </c>
      <c r="I3888" s="109" t="s">
        <v>1456</v>
      </c>
    </row>
    <row r="3889" spans="1:9">
      <c r="A3889" s="109" t="s">
        <v>506</v>
      </c>
      <c r="B3889" s="109" t="s">
        <v>505</v>
      </c>
      <c r="C3889" s="109" t="str">
        <f>VLOOKUP(B3889,Nonpubs!$B$2:$D$193,3,FALSE)</f>
        <v xml:space="preserve">P,K-8                                                                                                                                                                                                                                                                                                                                                                                                                                                                                                                                                                                                                                                                                                                                                                                                                                                                                                                                                                                                                                                                                                                                                                                                                                                                                                                                                                                                                                                                                                                                                                                                                                                                                                                                                                                                                                                                                                                                                                                                                                                                           </v>
      </c>
      <c r="D3889" s="109" t="str">
        <f>VLOOKUP(B3889,Nonpubs!$B$2:$D$193,2,FALSE)</f>
        <v xml:space="preserve">St Bernard-Elmwood Place City                               </v>
      </c>
      <c r="E3889" s="109" t="s">
        <v>739</v>
      </c>
      <c r="F3889" s="109" t="s">
        <v>815</v>
      </c>
      <c r="G3889" s="109" t="s">
        <v>1126</v>
      </c>
      <c r="H3889" s="109" t="s">
        <v>795</v>
      </c>
      <c r="I3889" s="109" t="s">
        <v>1456</v>
      </c>
    </row>
    <row r="3890" spans="1:9">
      <c r="A3890" s="109" t="s">
        <v>506</v>
      </c>
      <c r="B3890" s="109" t="s">
        <v>505</v>
      </c>
      <c r="C3890" s="109" t="str">
        <f>VLOOKUP(B3890,Nonpubs!$B$2:$D$193,3,FALSE)</f>
        <v xml:space="preserve">P,K-8                                                                                                                                                                                                                                                                                                                                                                                                                                                                                                                                                                                                                                                                                                                                                                                                                                                                                                                                                                                                                                                                                                                                                                                                                                                                                                                                                                                                                                                                                                                                                                                                                                                                                                                                                                                                                                                                                                                                                                                                                                                                           </v>
      </c>
      <c r="D3890" s="109" t="str">
        <f>VLOOKUP(B3890,Nonpubs!$B$2:$D$193,2,FALSE)</f>
        <v xml:space="preserve">St Bernard-Elmwood Place City                               </v>
      </c>
      <c r="E3890" s="109" t="s">
        <v>741</v>
      </c>
      <c r="F3890" s="109" t="s">
        <v>815</v>
      </c>
      <c r="G3890" s="109" t="s">
        <v>1126</v>
      </c>
      <c r="H3890" s="109" t="s">
        <v>795</v>
      </c>
      <c r="I3890" s="109" t="s">
        <v>1456</v>
      </c>
    </row>
    <row r="3891" spans="1:9">
      <c r="A3891" s="109" t="s">
        <v>506</v>
      </c>
      <c r="B3891" s="109" t="s">
        <v>505</v>
      </c>
      <c r="C3891" s="109" t="str">
        <f>VLOOKUP(B3891,Nonpubs!$B$2:$D$193,3,FALSE)</f>
        <v xml:space="preserve">P,K-8                                                                                                                                                                                                                                                                                                                                                                                                                                                                                                                                                                                                                                                                                                                                                                                                                                                                                                                                                                                                                                                                                                                                                                                                                                                                                                                                                                                                                                                                                                                                                                                                                                                                                                                                                                                                                                                                                                                                                                                                                                                                           </v>
      </c>
      <c r="D3891" s="109" t="str">
        <f>VLOOKUP(B3891,Nonpubs!$B$2:$D$193,2,FALSE)</f>
        <v xml:space="preserve">St Bernard-Elmwood Place City                               </v>
      </c>
      <c r="E3891" s="109" t="s">
        <v>739</v>
      </c>
      <c r="F3891" s="109" t="s">
        <v>817</v>
      </c>
      <c r="G3891" s="109" t="s">
        <v>1128</v>
      </c>
      <c r="H3891" s="109" t="s">
        <v>795</v>
      </c>
      <c r="I3891" s="109" t="s">
        <v>1456</v>
      </c>
    </row>
    <row r="3892" spans="1:9">
      <c r="A3892" s="109" t="s">
        <v>506</v>
      </c>
      <c r="B3892" s="109" t="s">
        <v>505</v>
      </c>
      <c r="C3892" s="109" t="str">
        <f>VLOOKUP(B3892,Nonpubs!$B$2:$D$193,3,FALSE)</f>
        <v xml:space="preserve">P,K-8                                                                                                                                                                                                                                                                                                                                                                                                                                                                                                                                                                                                                                                                                                                                                                                                                                                                                                                                                                                                                                                                                                                                                                                                                                                                                                                                                                                                                                                                                                                                                                                                                                                                                                                                                                                                                                                                                                                                                                                                                                                                           </v>
      </c>
      <c r="D3892" s="109" t="str">
        <f>VLOOKUP(B3892,Nonpubs!$B$2:$D$193,2,FALSE)</f>
        <v xml:space="preserve">St Bernard-Elmwood Place City                               </v>
      </c>
      <c r="E3892" s="109" t="s">
        <v>740</v>
      </c>
      <c r="F3892" s="109" t="s">
        <v>817</v>
      </c>
      <c r="G3892" s="109" t="s">
        <v>1128</v>
      </c>
      <c r="H3892" s="109" t="s">
        <v>795</v>
      </c>
      <c r="I3892" s="109" t="s">
        <v>1456</v>
      </c>
    </row>
    <row r="3893" spans="1:9">
      <c r="A3893" s="109" t="s">
        <v>506</v>
      </c>
      <c r="B3893" s="109" t="s">
        <v>505</v>
      </c>
      <c r="C3893" s="109" t="str">
        <f>VLOOKUP(B3893,Nonpubs!$B$2:$D$193,3,FALSE)</f>
        <v xml:space="preserve">P,K-8                                                                                                                                                                                                                                                                                                                                                                                                                                                                                                                                                                                                                                                                                                                                                                                                                                                                                                                                                                                                                                                                                                                                                                                                                                                                                                                                                                                                                                                                                                                                                                                                                                                                                                                                                                                                                                                                                                                                                                                                                                                                           </v>
      </c>
      <c r="D3893" s="109" t="str">
        <f>VLOOKUP(B3893,Nonpubs!$B$2:$D$193,2,FALSE)</f>
        <v xml:space="preserve">St Bernard-Elmwood Place City                               </v>
      </c>
      <c r="E3893" s="109" t="s">
        <v>742</v>
      </c>
      <c r="F3893" s="109" t="s">
        <v>817</v>
      </c>
      <c r="G3893" s="109" t="s">
        <v>1128</v>
      </c>
      <c r="H3893" s="109" t="s">
        <v>795</v>
      </c>
      <c r="I3893" s="109" t="s">
        <v>1456</v>
      </c>
    </row>
    <row r="3894" spans="1:9">
      <c r="A3894" s="109" t="s">
        <v>506</v>
      </c>
      <c r="B3894" s="109" t="s">
        <v>505</v>
      </c>
      <c r="C3894" s="109" t="str">
        <f>VLOOKUP(B3894,Nonpubs!$B$2:$D$193,3,FALSE)</f>
        <v xml:space="preserve">P,K-8                                                                                                                                                                                                                                                                                                                                                                                                                                                                                                                                                                                                                                                                                                                                                                                                                                                                                                                                                                                                                                                                                                                                                                                                                                                                                                                                                                                                                                                                                                                                                                                                                                                                                                                                                                                                                                                                                                                                                                                                                                                                           </v>
      </c>
      <c r="D3894" s="109" t="str">
        <f>VLOOKUP(B3894,Nonpubs!$B$2:$D$193,2,FALSE)</f>
        <v xml:space="preserve">St Bernard-Elmwood Place City                               </v>
      </c>
      <c r="E3894" s="109" t="s">
        <v>743</v>
      </c>
      <c r="F3894" s="109" t="s">
        <v>866</v>
      </c>
      <c r="G3894" s="109" t="s">
        <v>1181</v>
      </c>
      <c r="H3894" s="109" t="s">
        <v>795</v>
      </c>
      <c r="I3894" s="109" t="s">
        <v>1456</v>
      </c>
    </row>
    <row r="3895" spans="1:9">
      <c r="A3895" s="109" t="s">
        <v>506</v>
      </c>
      <c r="B3895" s="109" t="s">
        <v>505</v>
      </c>
      <c r="C3895" s="109" t="str">
        <f>VLOOKUP(B3895,Nonpubs!$B$2:$D$193,3,FALSE)</f>
        <v xml:space="preserve">P,K-8                                                                                                                                                                                                                                                                                                                                                                                                                                                                                                                                                                                                                                                                                                                                                                                                                                                                                                                                                                                                                                                                                                                                                                                                                                                                                                                                                                                                                                                                                                                                                                                                                                                                                                                                                                                                                                                                                                                                                                                                                                                                           </v>
      </c>
      <c r="D3895" s="109" t="str">
        <f>VLOOKUP(B3895,Nonpubs!$B$2:$D$193,2,FALSE)</f>
        <v xml:space="preserve">St Bernard-Elmwood Place City                               </v>
      </c>
      <c r="E3895" s="109" t="s">
        <v>744</v>
      </c>
      <c r="F3895" s="109" t="s">
        <v>1010</v>
      </c>
      <c r="G3895" s="109" t="s">
        <v>1333</v>
      </c>
      <c r="H3895" s="109" t="s">
        <v>795</v>
      </c>
      <c r="I3895" s="109" t="s">
        <v>1456</v>
      </c>
    </row>
    <row r="3896" spans="1:9">
      <c r="A3896" s="109" t="s">
        <v>506</v>
      </c>
      <c r="B3896" s="109" t="s">
        <v>505</v>
      </c>
      <c r="C3896" s="109" t="str">
        <f>VLOOKUP(B3896,Nonpubs!$B$2:$D$193,3,FALSE)</f>
        <v xml:space="preserve">P,K-8                                                                                                                                                                                                                                                                                                                                                                                                                                                                                                                                                                                                                                                                                                                                                                                                                                                                                                                                                                                                                                                                                                                                                                                                                                                                                                                                                                                                                                                                                                                                                                                                                                                                                                                                                                                                                                                                                                                                                                                                                                                                           </v>
      </c>
      <c r="D3896" s="109" t="str">
        <f>VLOOKUP(B3896,Nonpubs!$B$2:$D$193,2,FALSE)</f>
        <v xml:space="preserve">St Bernard-Elmwood Place City                               </v>
      </c>
      <c r="E3896" s="109" t="s">
        <v>744</v>
      </c>
      <c r="F3896" s="109" t="s">
        <v>3014</v>
      </c>
      <c r="G3896" s="109" t="s">
        <v>1428</v>
      </c>
      <c r="H3896" s="109" t="s">
        <v>802</v>
      </c>
      <c r="I3896" s="109" t="s">
        <v>1456</v>
      </c>
    </row>
    <row r="3897" spans="1:9">
      <c r="A3897" s="109" t="s">
        <v>508</v>
      </c>
      <c r="B3897" s="109" t="s">
        <v>509</v>
      </c>
      <c r="C3897" s="109" t="str">
        <f>VLOOKUP(B3897,Nonpubs!$B$2:$D$193,3,FALSE)</f>
        <v xml:space="preserve">P,K-8                                                                                                                                                                                                                                                                                                                                                                                                                                                                                                                                                                                                                                                                                                                                                                                                                                                                                                                                                                                                                                                                                                                                                                                                                                                                                                                                                                                                                                                                                                                                                                                                                                                                                                                                                                                                                                                                                                                                                                                                                                                                           </v>
      </c>
      <c r="D3897" s="109" t="str">
        <f>VLOOKUP(B3897,Nonpubs!$B$2:$D$193,2,FALSE)</f>
        <v xml:space="preserve">Shaker Heights City                                         </v>
      </c>
      <c r="E3897" s="109" t="s">
        <v>741</v>
      </c>
      <c r="F3897" s="109" t="s">
        <v>1022</v>
      </c>
      <c r="G3897" s="109" t="s">
        <v>1346</v>
      </c>
      <c r="H3897" s="109" t="s">
        <v>1347</v>
      </c>
      <c r="I3897" s="109" t="s">
        <v>1456</v>
      </c>
    </row>
    <row r="3898" spans="1:9">
      <c r="A3898" s="109" t="s">
        <v>508</v>
      </c>
      <c r="B3898" s="109" t="s">
        <v>509</v>
      </c>
      <c r="C3898" s="109" t="str">
        <f>VLOOKUP(B3898,Nonpubs!$B$2:$D$193,3,FALSE)</f>
        <v xml:space="preserve">P,K-8                                                                                                                                                                                                                                                                                                                                                                                                                                                                                                                                                                                                                                                                                                                                                                                                                                                                                                                                                                                                                                                                                                                                                                                                                                                                                                                                                                                                                                                                                                                                                                                                                                                                                                                                                                                                                                                                                                                                                                                                                                                                           </v>
      </c>
      <c r="D3898" s="109" t="str">
        <f>VLOOKUP(B3898,Nonpubs!$B$2:$D$193,2,FALSE)</f>
        <v xml:space="preserve">Shaker Heights City                                         </v>
      </c>
      <c r="E3898" s="109" t="s">
        <v>742</v>
      </c>
      <c r="F3898" s="109" t="s">
        <v>1022</v>
      </c>
      <c r="G3898" s="109" t="s">
        <v>1346</v>
      </c>
      <c r="H3898" s="109" t="s">
        <v>1347</v>
      </c>
      <c r="I3898" s="109" t="s">
        <v>1456</v>
      </c>
    </row>
    <row r="3899" spans="1:9">
      <c r="A3899" s="109" t="s">
        <v>508</v>
      </c>
      <c r="B3899" s="109" t="s">
        <v>509</v>
      </c>
      <c r="C3899" s="109" t="str">
        <f>VLOOKUP(B3899,Nonpubs!$B$2:$D$193,3,FALSE)</f>
        <v xml:space="preserve">P,K-8                                                                                                                                                                                                                                                                                                                                                                                                                                                                                                                                                                                                                                                                                                                                                                                                                                                                                                                                                                                                                                                                                                                                                                                                                                                                                                                                                                                                                                                                                                                                                                                                                                                                                                                                                                                                                                                                                                                                                                                                                                                                           </v>
      </c>
      <c r="D3899" s="109" t="str">
        <f>VLOOKUP(B3899,Nonpubs!$B$2:$D$193,2,FALSE)</f>
        <v xml:space="preserve">Shaker Heights City                                         </v>
      </c>
      <c r="E3899" s="109" t="s">
        <v>740</v>
      </c>
      <c r="F3899" s="109" t="s">
        <v>1107</v>
      </c>
      <c r="G3899" s="109" t="s">
        <v>1440</v>
      </c>
      <c r="H3899" s="109" t="s">
        <v>791</v>
      </c>
      <c r="I3899" s="109" t="s">
        <v>1456</v>
      </c>
    </row>
    <row r="3900" spans="1:9">
      <c r="A3900" s="109" t="s">
        <v>508</v>
      </c>
      <c r="B3900" s="109" t="s">
        <v>509</v>
      </c>
      <c r="C3900" s="109" t="str">
        <f>VLOOKUP(B3900,Nonpubs!$B$2:$D$193,3,FALSE)</f>
        <v xml:space="preserve">P,K-8                                                                                                                                                                                                                                                                                                                                                                                                                                                                                                                                                                                                                                                                                                                                                                                                                                                                                                                                                                                                                                                                                                                                                                                                                                                                                                                                                                                                                                                                                                                                                                                                                                                                                                                                                                                                                                                                                                                                                                                                                                                                           </v>
      </c>
      <c r="D3900" s="109" t="str">
        <f>VLOOKUP(B3900,Nonpubs!$B$2:$D$193,2,FALSE)</f>
        <v xml:space="preserve">Shaker Heights City                                         </v>
      </c>
      <c r="E3900" s="109" t="s">
        <v>741</v>
      </c>
      <c r="F3900" s="109" t="s">
        <v>1107</v>
      </c>
      <c r="G3900" s="109" t="s">
        <v>1440</v>
      </c>
      <c r="H3900" s="109" t="s">
        <v>791</v>
      </c>
      <c r="I3900" s="109" t="s">
        <v>1456</v>
      </c>
    </row>
    <row r="3901" spans="1:9">
      <c r="A3901" s="109" t="s">
        <v>508</v>
      </c>
      <c r="B3901" s="109" t="s">
        <v>507</v>
      </c>
      <c r="C3901" s="109" t="str">
        <f>VLOOKUP(B3901,Nonpubs!$B$2:$D$193,3,FALSE)</f>
        <v xml:space="preserve">K-8                                                                                                                                                                                                                                                                                                                                                                                                                                                                                                                                                                                                                                                                                                                                                                                                                                                                                                                                                                                                                                                                                                                                                                                                                                                                                                                                                                                                                                                                                                                                                                                                                                                                                                                                                                                                                                                                                                                                                                                                                                                                             </v>
      </c>
      <c r="D3901" s="109" t="str">
        <f>VLOOKUP(B3901,Nonpubs!$B$2:$D$193,2,FALSE)</f>
        <v xml:space="preserve">Oak Hills Local                                             </v>
      </c>
      <c r="E3901" s="109" t="s">
        <v>739</v>
      </c>
      <c r="F3901" s="109" t="s">
        <v>867</v>
      </c>
      <c r="G3901" s="109" t="s">
        <v>1182</v>
      </c>
      <c r="H3901" s="109" t="s">
        <v>795</v>
      </c>
      <c r="I3901" s="109" t="s">
        <v>1456</v>
      </c>
    </row>
    <row r="3902" spans="1:9">
      <c r="A3902" s="109" t="s">
        <v>508</v>
      </c>
      <c r="B3902" s="109" t="s">
        <v>507</v>
      </c>
      <c r="C3902" s="109" t="str">
        <f>VLOOKUP(B3902,Nonpubs!$B$2:$D$193,3,FALSE)</f>
        <v xml:space="preserve">K-8                                                                                                                                                                                                                                                                                                                                                                                                                                                                                                                                                                                                                                                                                                                                                                                                                                                                                                                                                                                                                                                                                                                                                                                                                                                                                                                                                                                                                                                                                                                                                                                                                                                                                                                                                                                                                                                                                                                                                                                                                                                                             </v>
      </c>
      <c r="D3902" s="109" t="str">
        <f>VLOOKUP(B3902,Nonpubs!$B$2:$D$193,2,FALSE)</f>
        <v xml:space="preserve">Oak Hills Local                                             </v>
      </c>
      <c r="E3902" s="109" t="s">
        <v>740</v>
      </c>
      <c r="F3902" s="109" t="s">
        <v>867</v>
      </c>
      <c r="G3902" s="109" t="s">
        <v>1182</v>
      </c>
      <c r="H3902" s="109" t="s">
        <v>795</v>
      </c>
      <c r="I3902" s="109" t="s">
        <v>1456</v>
      </c>
    </row>
    <row r="3903" spans="1:9">
      <c r="A3903" s="109" t="s">
        <v>508</v>
      </c>
      <c r="B3903" s="109" t="s">
        <v>507</v>
      </c>
      <c r="C3903" s="109" t="str">
        <f>VLOOKUP(B3903,Nonpubs!$B$2:$D$193,3,FALSE)</f>
        <v xml:space="preserve">K-8                                                                                                                                                                                                                                                                                                                                                                                                                                                                                                                                                                                                                                                                                                                                                                                                                                                                                                                                                                                                                                                                                                                                                                                                                                                                                                                                                                                                                                                                                                                                                                                                                                                                                                                                                                                                                                                                                                                                                                                                                                                                             </v>
      </c>
      <c r="D3903" s="109" t="str">
        <f>VLOOKUP(B3903,Nonpubs!$B$2:$D$193,2,FALSE)</f>
        <v xml:space="preserve">Oak Hills Local                                             </v>
      </c>
      <c r="E3903" s="109" t="s">
        <v>741</v>
      </c>
      <c r="F3903" s="109" t="s">
        <v>867</v>
      </c>
      <c r="G3903" s="109" t="s">
        <v>1182</v>
      </c>
      <c r="H3903" s="109" t="s">
        <v>795</v>
      </c>
      <c r="I3903" s="109" t="s">
        <v>1456</v>
      </c>
    </row>
    <row r="3904" spans="1:9">
      <c r="A3904" s="109" t="s">
        <v>508</v>
      </c>
      <c r="B3904" s="109" t="s">
        <v>507</v>
      </c>
      <c r="C3904" s="109" t="str">
        <f>VLOOKUP(B3904,Nonpubs!$B$2:$D$193,3,FALSE)</f>
        <v xml:space="preserve">K-8                                                                                                                                                                                                                                                                                                                                                                                                                                                                                                                                                                                                                                                                                                                                                                                                                                                                                                                                                                                                                                                                                                                                                                                                                                                                                                                                                                                                                                                                                                                                                                                                                                                                                                                                                                                                                                                                                                                                                                                                                                                                             </v>
      </c>
      <c r="D3904" s="109" t="str">
        <f>VLOOKUP(B3904,Nonpubs!$B$2:$D$193,2,FALSE)</f>
        <v xml:space="preserve">Oak Hills Local                                             </v>
      </c>
      <c r="E3904" s="109" t="s">
        <v>742</v>
      </c>
      <c r="F3904" s="109" t="s">
        <v>867</v>
      </c>
      <c r="G3904" s="109" t="s">
        <v>1182</v>
      </c>
      <c r="H3904" s="109" t="s">
        <v>795</v>
      </c>
      <c r="I3904" s="109" t="s">
        <v>1456</v>
      </c>
    </row>
    <row r="3905" spans="1:9">
      <c r="A3905" s="109" t="s">
        <v>508</v>
      </c>
      <c r="B3905" s="109" t="s">
        <v>507</v>
      </c>
      <c r="C3905" s="109" t="str">
        <f>VLOOKUP(B3905,Nonpubs!$B$2:$D$193,3,FALSE)</f>
        <v xml:space="preserve">K-8                                                                                                                                                                                                                                                                                                                                                                                                                                                                                                                                                                                                                                                                                                                                                                                                                                                                                                                                                                                                                                                                                                                                                                                                                                                                                                                                                                                                                                                                                                                                                                                                                                                                                                                                                                                                                                                                                                                                                                                                                                                                             </v>
      </c>
      <c r="D3905" s="109" t="str">
        <f>VLOOKUP(B3905,Nonpubs!$B$2:$D$193,2,FALSE)</f>
        <v xml:space="preserve">Oak Hills Local                                             </v>
      </c>
      <c r="E3905" s="109" t="s">
        <v>744</v>
      </c>
      <c r="F3905" s="109" t="s">
        <v>867</v>
      </c>
      <c r="G3905" s="109" t="s">
        <v>1182</v>
      </c>
      <c r="H3905" s="109" t="s">
        <v>795</v>
      </c>
      <c r="I3905" s="109" t="s">
        <v>1456</v>
      </c>
    </row>
    <row r="3906" spans="1:9">
      <c r="A3906" s="109" t="s">
        <v>508</v>
      </c>
      <c r="B3906" s="109" t="s">
        <v>507</v>
      </c>
      <c r="C3906" s="109" t="str">
        <f>VLOOKUP(B3906,Nonpubs!$B$2:$D$193,3,FALSE)</f>
        <v xml:space="preserve">K-8                                                                                                                                                                                                                                                                                                                                                                                                                                                                                                                                                                                                                                                                                                                                                                                                                                                                                                                                                                                                                                                                                                                                                                                                                                                                                                                                                                                                                                                                                                                                                                                                                                                                                                                                                                                                                                                                                                                                                                                                                                                                             </v>
      </c>
      <c r="D3906" s="109" t="str">
        <f>VLOOKUP(B3906,Nonpubs!$B$2:$D$193,2,FALSE)</f>
        <v xml:space="preserve">Oak Hills Local                                             </v>
      </c>
      <c r="E3906" s="109" t="s">
        <v>743</v>
      </c>
      <c r="F3906" s="109" t="s">
        <v>867</v>
      </c>
      <c r="G3906" s="109" t="s">
        <v>1182</v>
      </c>
      <c r="H3906" s="109" t="s">
        <v>795</v>
      </c>
      <c r="I3906" s="109" t="s">
        <v>1456</v>
      </c>
    </row>
    <row r="3907" spans="1:9">
      <c r="A3907" s="109" t="s">
        <v>508</v>
      </c>
      <c r="B3907" s="109" t="s">
        <v>507</v>
      </c>
      <c r="C3907" s="109" t="str">
        <f>VLOOKUP(B3907,Nonpubs!$B$2:$D$193,3,FALSE)</f>
        <v xml:space="preserve">K-8                                                                                                                                                                                                                                                                                                                                                                                                                                                                                                                                                                                                                                                                                                                                                                                                                                                                                                                                                                                                                                                                                                                                                                                                                                                                                                                                                                                                                                                                                                                                                                                                                                                                                                                                                                                                                                                                                                                                                                                                                                                                             </v>
      </c>
      <c r="D3907" s="109" t="str">
        <f>VLOOKUP(B3907,Nonpubs!$B$2:$D$193,2,FALSE)</f>
        <v xml:space="preserve">Oak Hills Local                                             </v>
      </c>
      <c r="E3907" s="109" t="s">
        <v>739</v>
      </c>
      <c r="F3907" s="109" t="s">
        <v>987</v>
      </c>
      <c r="G3907" s="109" t="s">
        <v>1310</v>
      </c>
      <c r="H3907" s="109" t="s">
        <v>795</v>
      </c>
      <c r="I3907" s="109" t="s">
        <v>1456</v>
      </c>
    </row>
    <row r="3908" spans="1:9">
      <c r="A3908" s="109" t="s">
        <v>508</v>
      </c>
      <c r="B3908" s="109" t="s">
        <v>507</v>
      </c>
      <c r="C3908" s="109" t="str">
        <f>VLOOKUP(B3908,Nonpubs!$B$2:$D$193,3,FALSE)</f>
        <v xml:space="preserve">K-8                                                                                                                                                                                                                                                                                                                                                                                                                                                                                                                                                                                                                                                                                                                                                                                                                                                                                                                                                                                                                                                                                                                                                                                                                                                                                                                                                                                                                                                                                                                                                                                                                                                                                                                                                                                                                                                                                                                                                                                                                                                                             </v>
      </c>
      <c r="D3908" s="109" t="str">
        <f>VLOOKUP(B3908,Nonpubs!$B$2:$D$193,2,FALSE)</f>
        <v xml:space="preserve">Oak Hills Local                                             </v>
      </c>
      <c r="E3908" s="109" t="s">
        <v>740</v>
      </c>
      <c r="F3908" s="109" t="s">
        <v>987</v>
      </c>
      <c r="G3908" s="109" t="s">
        <v>1310</v>
      </c>
      <c r="H3908" s="109" t="s">
        <v>795</v>
      </c>
      <c r="I3908" s="109" t="s">
        <v>1456</v>
      </c>
    </row>
    <row r="3909" spans="1:9">
      <c r="A3909" s="109" t="s">
        <v>508</v>
      </c>
      <c r="B3909" s="109" t="s">
        <v>509</v>
      </c>
      <c r="C3909" s="109" t="str">
        <f>VLOOKUP(B3909,Nonpubs!$B$2:$D$193,3,FALSE)</f>
        <v xml:space="preserve">P,K-8                                                                                                                                                                                                                                                                                                                                                                                                                                                                                                                                                                                                                                                                                                                                                                                                                                                                                                                                                                                                                                                                                                                                                                                                                                                                                                                                                                                                                                                                                                                                                                                                                                                                                                                                                                                                                                                                                                                                                                                                                                                                           </v>
      </c>
      <c r="D3909" s="109" t="str">
        <f>VLOOKUP(B3909,Nonpubs!$B$2:$D$193,2,FALSE)</f>
        <v xml:space="preserve">Shaker Heights City                                         </v>
      </c>
      <c r="E3909" s="109" t="s">
        <v>740</v>
      </c>
      <c r="F3909" s="109" t="s">
        <v>2995</v>
      </c>
      <c r="G3909" s="109" t="s">
        <v>2996</v>
      </c>
      <c r="H3909" s="109" t="s">
        <v>2997</v>
      </c>
      <c r="I3909" s="109" t="s">
        <v>1456</v>
      </c>
    </row>
    <row r="3910" spans="1:9">
      <c r="A3910" s="109" t="s">
        <v>508</v>
      </c>
      <c r="B3910" s="109" t="s">
        <v>509</v>
      </c>
      <c r="C3910" s="109" t="str">
        <f>VLOOKUP(B3910,Nonpubs!$B$2:$D$193,3,FALSE)</f>
        <v xml:space="preserve">P,K-8                                                                                                                                                                                                                                                                                                                                                                                                                                                                                                                                                                                                                                                                                                                                                                                                                                                                                                                                                                                                                                                                                                                                                                                                                                                                                                                                                                                                                                                                                                                                                                                                                                                                                                                                                                                                                                                                                                                                                                                                                                                                           </v>
      </c>
      <c r="D3910" s="109" t="str">
        <f>VLOOKUP(B3910,Nonpubs!$B$2:$D$193,2,FALSE)</f>
        <v xml:space="preserve">Shaker Heights City                                         </v>
      </c>
      <c r="E3910" s="109" t="s">
        <v>741</v>
      </c>
      <c r="F3910" s="109" t="s">
        <v>2995</v>
      </c>
      <c r="G3910" s="109" t="s">
        <v>2996</v>
      </c>
      <c r="H3910" s="109" t="s">
        <v>2997</v>
      </c>
      <c r="I3910" s="109" t="s">
        <v>1456</v>
      </c>
    </row>
    <row r="3911" spans="1:9">
      <c r="A3911" s="109" t="s">
        <v>508</v>
      </c>
      <c r="B3911" s="109" t="s">
        <v>509</v>
      </c>
      <c r="C3911" s="109" t="str">
        <f>VLOOKUP(B3911,Nonpubs!$B$2:$D$193,3,FALSE)</f>
        <v xml:space="preserve">P,K-8                                                                                                                                                                                                                                                                                                                                                                                                                                                                                                                                                                                                                                                                                                                                                                                                                                                                                                                                                                                                                                                                                                                                                                                                                                                                                                                                                                                                                                                                                                                                                                                                                                                                                                                                                                                                                                                                                                                                                                                                                                                                           </v>
      </c>
      <c r="D3911" s="109" t="str">
        <f>VLOOKUP(B3911,Nonpubs!$B$2:$D$193,2,FALSE)</f>
        <v xml:space="preserve">Shaker Heights City                                         </v>
      </c>
      <c r="E3911" s="109" t="s">
        <v>743</v>
      </c>
      <c r="F3911" s="109" t="s">
        <v>914</v>
      </c>
      <c r="G3911" s="109" t="s">
        <v>1232</v>
      </c>
      <c r="H3911" s="109" t="s">
        <v>1163</v>
      </c>
      <c r="I3911" s="109" t="s">
        <v>1456</v>
      </c>
    </row>
    <row r="3912" spans="1:9">
      <c r="A3912" s="109" t="s">
        <v>508</v>
      </c>
      <c r="B3912" s="109" t="s">
        <v>509</v>
      </c>
      <c r="C3912" s="109" t="str">
        <f>VLOOKUP(B3912,Nonpubs!$B$2:$D$193,3,FALSE)</f>
        <v xml:space="preserve">P,K-8                                                                                                                                                                                                                                                                                                                                                                                                                                                                                                                                                                                                                                                                                                                                                                                                                                                                                                                                                                                                                                                                                                                                                                                                                                                                                                                                                                                                                                                                                                                                                                                                                                                                                                                                                                                                                                                                                                                                                                                                                                                                           </v>
      </c>
      <c r="D3912" s="109" t="str">
        <f>VLOOKUP(B3912,Nonpubs!$B$2:$D$193,2,FALSE)</f>
        <v xml:space="preserve">Shaker Heights City                                         </v>
      </c>
      <c r="E3912" s="109" t="s">
        <v>741</v>
      </c>
      <c r="F3912" s="109" t="s">
        <v>919</v>
      </c>
      <c r="G3912" s="109" t="s">
        <v>1237</v>
      </c>
      <c r="H3912" s="109" t="s">
        <v>796</v>
      </c>
      <c r="I3912" s="109" t="s">
        <v>1456</v>
      </c>
    </row>
    <row r="3913" spans="1:9">
      <c r="A3913" s="109" t="s">
        <v>508</v>
      </c>
      <c r="B3913" s="109" t="s">
        <v>507</v>
      </c>
      <c r="C3913" s="109" t="str">
        <f>VLOOKUP(B3913,Nonpubs!$B$2:$D$193,3,FALSE)</f>
        <v xml:space="preserve">K-8                                                                                                                                                                                                                                                                                                                                                                                                                                                                                                                                                                                                                                                                                                                                                                                                                                                                                                                                                                                                                                                                                                                                                                                                                                                                                                                                                                                                                                                                                                                                                                                                                                                                                                                                                                                                                                                                                                                                                                                                                                                                             </v>
      </c>
      <c r="D3913" s="109" t="str">
        <f>VLOOKUP(B3913,Nonpubs!$B$2:$D$193,2,FALSE)</f>
        <v xml:space="preserve">Oak Hills Local                                             </v>
      </c>
      <c r="E3913" s="109" t="s">
        <v>739</v>
      </c>
      <c r="F3913" s="109" t="s">
        <v>869</v>
      </c>
      <c r="G3913" s="109" t="s">
        <v>1184</v>
      </c>
      <c r="H3913" s="109" t="s">
        <v>795</v>
      </c>
      <c r="I3913" s="109" t="s">
        <v>1456</v>
      </c>
    </row>
    <row r="3914" spans="1:9">
      <c r="A3914" s="109" t="s">
        <v>508</v>
      </c>
      <c r="B3914" s="109" t="s">
        <v>507</v>
      </c>
      <c r="C3914" s="109" t="str">
        <f>VLOOKUP(B3914,Nonpubs!$B$2:$D$193,3,FALSE)</f>
        <v xml:space="preserve">K-8                                                                                                                                                                                                                                                                                                                                                                                                                                                                                                                                                                                                                                                                                                                                                                                                                                                                                                                                                                                                                                                                                                                                                                                                                                                                                                                                                                                                                                                                                                                                                                                                                                                                                                                                                                                                                                                                                                                                                                                                                                                                             </v>
      </c>
      <c r="D3914" s="109" t="str">
        <f>VLOOKUP(B3914,Nonpubs!$B$2:$D$193,2,FALSE)</f>
        <v xml:space="preserve">Oak Hills Local                                             </v>
      </c>
      <c r="E3914" s="109" t="s">
        <v>740</v>
      </c>
      <c r="F3914" s="109" t="s">
        <v>869</v>
      </c>
      <c r="G3914" s="109" t="s">
        <v>1184</v>
      </c>
      <c r="H3914" s="109" t="s">
        <v>795</v>
      </c>
      <c r="I3914" s="109" t="s">
        <v>1456</v>
      </c>
    </row>
    <row r="3915" spans="1:9">
      <c r="A3915" s="109" t="s">
        <v>508</v>
      </c>
      <c r="B3915" s="109" t="s">
        <v>507</v>
      </c>
      <c r="C3915" s="109" t="str">
        <f>VLOOKUP(B3915,Nonpubs!$B$2:$D$193,3,FALSE)</f>
        <v xml:space="preserve">K-8                                                                                                                                                                                                                                                                                                                                                                                                                                                                                                                                                                                                                                                                                                                                                                                                                                                                                                                                                                                                                                                                                                                                                                                                                                                                                                                                                                                                                                                                                                                                                                                                                                                                                                                                                                                                                                                                                                                                                                                                                                                                             </v>
      </c>
      <c r="D3915" s="109" t="str">
        <f>VLOOKUP(B3915,Nonpubs!$B$2:$D$193,2,FALSE)</f>
        <v xml:space="preserve">Oak Hills Local                                             </v>
      </c>
      <c r="E3915" s="109" t="s">
        <v>739</v>
      </c>
      <c r="F3915" s="109" t="s">
        <v>1060</v>
      </c>
      <c r="G3915" s="109" t="s">
        <v>1389</v>
      </c>
      <c r="H3915" s="109" t="s">
        <v>794</v>
      </c>
      <c r="I3915" s="109" t="s">
        <v>1456</v>
      </c>
    </row>
    <row r="3916" spans="1:9">
      <c r="A3916" s="109" t="s">
        <v>508</v>
      </c>
      <c r="B3916" s="109" t="s">
        <v>507</v>
      </c>
      <c r="C3916" s="109" t="str">
        <f>VLOOKUP(B3916,Nonpubs!$B$2:$D$193,3,FALSE)</f>
        <v xml:space="preserve">K-8                                                                                                                                                                                                                                                                                                                                                                                                                                                                                                                                                                                                                                                                                                                                                                                                                                                                                                                                                                                                                                                                                                                                                                                                                                                                                                                                                                                                                                                                                                                                                                                                                                                                                                                                                                                                                                                                                                                                                                                                                                                                             </v>
      </c>
      <c r="D3916" s="109" t="str">
        <f>VLOOKUP(B3916,Nonpubs!$B$2:$D$193,2,FALSE)</f>
        <v xml:space="preserve">Oak Hills Local                                             </v>
      </c>
      <c r="E3916" s="109" t="s">
        <v>740</v>
      </c>
      <c r="F3916" s="109" t="s">
        <v>1060</v>
      </c>
      <c r="G3916" s="109" t="s">
        <v>1389</v>
      </c>
      <c r="H3916" s="109" t="s">
        <v>794</v>
      </c>
      <c r="I3916" s="109" t="s">
        <v>1456</v>
      </c>
    </row>
    <row r="3917" spans="1:9">
      <c r="A3917" s="109" t="s">
        <v>508</v>
      </c>
      <c r="B3917" s="109" t="s">
        <v>507</v>
      </c>
      <c r="C3917" s="109" t="str">
        <f>VLOOKUP(B3917,Nonpubs!$B$2:$D$193,3,FALSE)</f>
        <v xml:space="preserve">K-8                                                                                                                                                                                                                                                                                                                                                                                                                                                                                                                                                                                                                                                                                                                                                                                                                                                                                                                                                                                                                                                                                                                                                                                                                                                                                                                                                                                                                                                                                                                                                                                                                                                                                                                                                                                                                                                                                                                                                                                                                                                                             </v>
      </c>
      <c r="D3917" s="109" t="str">
        <f>VLOOKUP(B3917,Nonpubs!$B$2:$D$193,2,FALSE)</f>
        <v xml:space="preserve">Oak Hills Local                                             </v>
      </c>
      <c r="E3917" s="109" t="s">
        <v>742</v>
      </c>
      <c r="F3917" s="109" t="s">
        <v>1060</v>
      </c>
      <c r="G3917" s="109" t="s">
        <v>1389</v>
      </c>
      <c r="H3917" s="109" t="s">
        <v>794</v>
      </c>
      <c r="I3917" s="109" t="s">
        <v>1456</v>
      </c>
    </row>
    <row r="3918" spans="1:9">
      <c r="A3918" s="109" t="s">
        <v>508</v>
      </c>
      <c r="B3918" s="109" t="s">
        <v>507</v>
      </c>
      <c r="C3918" s="109" t="str">
        <f>VLOOKUP(B3918,Nonpubs!$B$2:$D$193,3,FALSE)</f>
        <v xml:space="preserve">K-8                                                                                                                                                                                                                                                                                                                                                                                                                                                                                                                                                                                                                                                                                                                                                                                                                                                                                                                                                                                                                                                                                                                                                                                                                                                                                                                                                                                                                                                                                                                                                                                                                                                                                                                                                                                                                                                                                                                                                                                                                                                                             </v>
      </c>
      <c r="D3918" s="109" t="str">
        <f>VLOOKUP(B3918,Nonpubs!$B$2:$D$193,2,FALSE)</f>
        <v xml:space="preserve">Oak Hills Local                                             </v>
      </c>
      <c r="E3918" s="109" t="s">
        <v>740</v>
      </c>
      <c r="F3918" s="109" t="s">
        <v>820</v>
      </c>
      <c r="G3918" s="109" t="s">
        <v>1132</v>
      </c>
      <c r="H3918" s="109" t="s">
        <v>795</v>
      </c>
      <c r="I3918" s="109" t="s">
        <v>1456</v>
      </c>
    </row>
    <row r="3919" spans="1:9">
      <c r="A3919" s="109" t="s">
        <v>508</v>
      </c>
      <c r="B3919" s="109" t="s">
        <v>507</v>
      </c>
      <c r="C3919" s="109" t="str">
        <f>VLOOKUP(B3919,Nonpubs!$B$2:$D$193,3,FALSE)</f>
        <v xml:space="preserve">K-8                                                                                                                                                                                                                                                                                                                                                                                                                                                                                                                                                                                                                                                                                                                                                                                                                                                                                                                                                                                                                                                                                                                                                                                                                                                                                                                                                                                                                                                                                                                                                                                                                                                                                                                                                                                                                                                                                                                                                                                                                                                                             </v>
      </c>
      <c r="D3919" s="109" t="str">
        <f>VLOOKUP(B3919,Nonpubs!$B$2:$D$193,2,FALSE)</f>
        <v xml:space="preserve">Oak Hills Local                                             </v>
      </c>
      <c r="E3919" s="109" t="s">
        <v>741</v>
      </c>
      <c r="F3919" s="109" t="s">
        <v>1061</v>
      </c>
      <c r="G3919" s="109" t="s">
        <v>1390</v>
      </c>
      <c r="H3919" s="109" t="s">
        <v>793</v>
      </c>
      <c r="I3919" s="109" t="s">
        <v>1455</v>
      </c>
    </row>
    <row r="3920" spans="1:9">
      <c r="A3920" s="109" t="s">
        <v>508</v>
      </c>
      <c r="B3920" s="109" t="s">
        <v>507</v>
      </c>
      <c r="C3920" s="109" t="str">
        <f>VLOOKUP(B3920,Nonpubs!$B$2:$D$193,3,FALSE)</f>
        <v xml:space="preserve">K-8                                                                                                                                                                                                                                                                                                                                                                                                                                                                                                                                                                                                                                                                                                                                                                                                                                                                                                                                                                                                                                                                                                                                                                                                                                                                                                                                                                                                                                                                                                                                                                                                                                                                                                                                                                                                                                                                                                                                                                                                                                                                             </v>
      </c>
      <c r="D3920" s="109" t="str">
        <f>VLOOKUP(B3920,Nonpubs!$B$2:$D$193,2,FALSE)</f>
        <v xml:space="preserve">Oak Hills Local                                             </v>
      </c>
      <c r="E3920" s="109" t="s">
        <v>741</v>
      </c>
      <c r="F3920" s="109" t="s">
        <v>1008</v>
      </c>
      <c r="G3920" s="109" t="s">
        <v>1331</v>
      </c>
      <c r="H3920" s="109" t="s">
        <v>795</v>
      </c>
      <c r="I3920" s="109" t="s">
        <v>1456</v>
      </c>
    </row>
    <row r="3921" spans="1:9">
      <c r="A3921" s="109" t="s">
        <v>508</v>
      </c>
      <c r="B3921" s="109" t="s">
        <v>507</v>
      </c>
      <c r="C3921" s="109" t="str">
        <f>VLOOKUP(B3921,Nonpubs!$B$2:$D$193,3,FALSE)</f>
        <v xml:space="preserve">K-8                                                                                                                                                                                                                                                                                                                                                                                                                                                                                                                                                                                                                                                                                                                                                                                                                                                                                                                                                                                                                                                                                                                                                                                                                                                                                                                                                                                                                                                                                                                                                                                                                                                                                                                                                                                                                                                                                                                                                                                                                                                                             </v>
      </c>
      <c r="D3921" s="109" t="str">
        <f>VLOOKUP(B3921,Nonpubs!$B$2:$D$193,2,FALSE)</f>
        <v xml:space="preserve">Oak Hills Local                                             </v>
      </c>
      <c r="E3921" s="109" t="s">
        <v>741</v>
      </c>
      <c r="F3921" s="109" t="s">
        <v>1062</v>
      </c>
      <c r="G3921" s="109" t="s">
        <v>1391</v>
      </c>
      <c r="H3921" s="109" t="s">
        <v>793</v>
      </c>
      <c r="I3921" s="109" t="s">
        <v>1456</v>
      </c>
    </row>
    <row r="3922" spans="1:9">
      <c r="A3922" s="109" t="s">
        <v>508</v>
      </c>
      <c r="B3922" s="109" t="s">
        <v>507</v>
      </c>
      <c r="C3922" s="109" t="str">
        <f>VLOOKUP(B3922,Nonpubs!$B$2:$D$193,3,FALSE)</f>
        <v xml:space="preserve">K-8                                                                                                                                                                                                                                                                                                                                                                                                                                                                                                                                                                                                                                                                                                                                                                                                                                                                                                                                                                                                                                                                                                                                                                                                                                                                                                                                                                                                                                                                                                                                                                                                                                                                                                                                                                                                                                                                                                                                                                                                                                                                             </v>
      </c>
      <c r="D3922" s="109" t="str">
        <f>VLOOKUP(B3922,Nonpubs!$B$2:$D$193,2,FALSE)</f>
        <v xml:space="preserve">Oak Hills Local                                             </v>
      </c>
      <c r="E3922" s="109" t="s">
        <v>743</v>
      </c>
      <c r="F3922" s="109" t="s">
        <v>1062</v>
      </c>
      <c r="G3922" s="109" t="s">
        <v>1391</v>
      </c>
      <c r="H3922" s="109" t="s">
        <v>793</v>
      </c>
      <c r="I3922" s="109" t="s">
        <v>1456</v>
      </c>
    </row>
    <row r="3923" spans="1:9">
      <c r="A3923" s="109" t="s">
        <v>508</v>
      </c>
      <c r="B3923" s="109" t="s">
        <v>509</v>
      </c>
      <c r="C3923" s="109" t="str">
        <f>VLOOKUP(B3923,Nonpubs!$B$2:$D$193,3,FALSE)</f>
        <v xml:space="preserve">P,K-8                                                                                                                                                                                                                                                                                                                                                                                                                                                                                                                                                                                                                                                                                                                                                                                                                                                                                                                                                                                                                                                                                                                                                                                                                                                                                                                                                                                                                                                                                                                                                                                                                                                                                                                                                                                                                                                                                                                                                                                                                                                                           </v>
      </c>
      <c r="D3923" s="109" t="str">
        <f>VLOOKUP(B3923,Nonpubs!$B$2:$D$193,2,FALSE)</f>
        <v xml:space="preserve">Shaker Heights City                                         </v>
      </c>
      <c r="E3923" s="109" t="s">
        <v>742</v>
      </c>
      <c r="F3923" s="109" t="s">
        <v>886</v>
      </c>
      <c r="G3923" s="109" t="s">
        <v>1202</v>
      </c>
      <c r="H3923" s="109" t="s">
        <v>1203</v>
      </c>
      <c r="I3923" s="109" t="s">
        <v>1456</v>
      </c>
    </row>
    <row r="3924" spans="1:9">
      <c r="A3924" s="109" t="s">
        <v>508</v>
      </c>
      <c r="B3924" s="109" t="s">
        <v>509</v>
      </c>
      <c r="C3924" s="109" t="str">
        <f>VLOOKUP(B3924,Nonpubs!$B$2:$D$193,3,FALSE)</f>
        <v xml:space="preserve">P,K-8                                                                                                                                                                                                                                                                                                                                                                                                                                                                                                                                                                                                                                                                                                                                                                                                                                                                                                                                                                                                                                                                                                                                                                                                                                                                                                                                                                                                                                                                                                                                                                                                                                                                                                                                                                                                                                                                                                                                                                                                                                                                           </v>
      </c>
      <c r="D3924" s="109" t="str">
        <f>VLOOKUP(B3924,Nonpubs!$B$2:$D$193,2,FALSE)</f>
        <v xml:space="preserve">Shaker Heights City                                         </v>
      </c>
      <c r="E3924" s="109" t="s">
        <v>744</v>
      </c>
      <c r="F3924" s="109" t="s">
        <v>886</v>
      </c>
      <c r="G3924" s="109" t="s">
        <v>1202</v>
      </c>
      <c r="H3924" s="109" t="s">
        <v>1203</v>
      </c>
      <c r="I3924" s="109" t="s">
        <v>1456</v>
      </c>
    </row>
    <row r="3925" spans="1:9">
      <c r="A3925" s="109" t="s">
        <v>508</v>
      </c>
      <c r="B3925" s="109" t="s">
        <v>509</v>
      </c>
      <c r="C3925" s="109" t="str">
        <f>VLOOKUP(B3925,Nonpubs!$B$2:$D$193,3,FALSE)</f>
        <v xml:space="preserve">P,K-8                                                                                                                                                                                                                                                                                                                                                                                                                                                                                                                                                                                                                                                                                                                                                                                                                                                                                                                                                                                                                                                                                                                                                                                                                                                                                                                                                                                                                                                                                                                                                                                                                                                                                                                                                                                                                                                                                                                                                                                                                                                                           </v>
      </c>
      <c r="D3925" s="109" t="str">
        <f>VLOOKUP(B3925,Nonpubs!$B$2:$D$193,2,FALSE)</f>
        <v xml:space="preserve">Shaker Heights City                                         </v>
      </c>
      <c r="E3925" s="109" t="s">
        <v>743</v>
      </c>
      <c r="F3925" s="109" t="s">
        <v>886</v>
      </c>
      <c r="G3925" s="109" t="s">
        <v>1202</v>
      </c>
      <c r="H3925" s="109" t="s">
        <v>1203</v>
      </c>
      <c r="I3925" s="109" t="s">
        <v>1456</v>
      </c>
    </row>
    <row r="3926" spans="1:9">
      <c r="A3926" s="109" t="s">
        <v>508</v>
      </c>
      <c r="B3926" s="109" t="s">
        <v>507</v>
      </c>
      <c r="C3926" s="109" t="str">
        <f>VLOOKUP(B3926,Nonpubs!$B$2:$D$193,3,FALSE)</f>
        <v xml:space="preserve">K-8                                                                                                                                                                                                                                                                                                                                                                                                                                                                                                                                                                                                                                                                                                                                                                                                                                                                                                                                                                                                                                                                                                                                                                                                                                                                                                                                                                                                                                                                                                                                                                                                                                                                                                                                                                                                                                                                                                                                                                                                                                                                             </v>
      </c>
      <c r="D3926" s="109" t="str">
        <f>VLOOKUP(B3926,Nonpubs!$B$2:$D$193,2,FALSE)</f>
        <v xml:space="preserve">Oak Hills Local                                             </v>
      </c>
      <c r="E3926" s="109" t="s">
        <v>741</v>
      </c>
      <c r="F3926" s="109" t="s">
        <v>866</v>
      </c>
      <c r="G3926" s="109" t="s">
        <v>1181</v>
      </c>
      <c r="H3926" s="109" t="s">
        <v>795</v>
      </c>
      <c r="I3926" s="109" t="s">
        <v>1456</v>
      </c>
    </row>
    <row r="3927" spans="1:9">
      <c r="A3927" s="109" t="s">
        <v>508</v>
      </c>
      <c r="B3927" s="109" t="s">
        <v>509</v>
      </c>
      <c r="C3927" s="109" t="str">
        <f>VLOOKUP(B3927,Nonpubs!$B$2:$D$193,3,FALSE)</f>
        <v xml:space="preserve">P,K-8                                                                                                                                                                                                                                                                                                                                                                                                                                                                                                                                                                                                                                                                                                                                                                                                                                                                                                                                                                                                                                                                                                                                                                                                                                                                                                                                                                                                                                                                                                                                                                                                                                                                                                                                                                                                                                                                                                                                                                                                                                                                           </v>
      </c>
      <c r="D3927" s="109" t="str">
        <f>VLOOKUP(B3927,Nonpubs!$B$2:$D$193,2,FALSE)</f>
        <v xml:space="preserve">Shaker Heights City                                         </v>
      </c>
      <c r="E3927" s="109" t="s">
        <v>744</v>
      </c>
      <c r="F3927" s="109" t="s">
        <v>866</v>
      </c>
      <c r="G3927" s="109" t="s">
        <v>1429</v>
      </c>
      <c r="H3927" s="109" t="s">
        <v>811</v>
      </c>
      <c r="I3927" s="109" t="s">
        <v>1455</v>
      </c>
    </row>
    <row r="3928" spans="1:9">
      <c r="A3928" s="109" t="s">
        <v>511</v>
      </c>
      <c r="B3928" s="109" t="s">
        <v>510</v>
      </c>
      <c r="C3928" s="109" t="e">
        <f>VLOOKUP(B3928,Nonpubs!$B$2:$D$193,3,FALSE)</f>
        <v>#N/A</v>
      </c>
      <c r="D3928" s="109" t="e">
        <f>VLOOKUP(B3928,Nonpubs!$B$2:$D$193,2,FALSE)</f>
        <v>#N/A</v>
      </c>
      <c r="E3928" s="109" t="s">
        <v>751</v>
      </c>
      <c r="F3928" s="109" t="s">
        <v>914</v>
      </c>
      <c r="G3928" s="109" t="s">
        <v>1232</v>
      </c>
      <c r="H3928" s="109" t="s">
        <v>1163</v>
      </c>
      <c r="I3928" s="109" t="s">
        <v>1456</v>
      </c>
    </row>
    <row r="3929" spans="1:9">
      <c r="A3929" s="109" t="s">
        <v>511</v>
      </c>
      <c r="B3929" s="109" t="s">
        <v>510</v>
      </c>
      <c r="C3929" s="109" t="e">
        <f>VLOOKUP(B3929,Nonpubs!$B$2:$D$193,3,FALSE)</f>
        <v>#N/A</v>
      </c>
      <c r="D3929" s="109" t="e">
        <f>VLOOKUP(B3929,Nonpubs!$B$2:$D$193,2,FALSE)</f>
        <v>#N/A</v>
      </c>
      <c r="E3929" s="109" t="s">
        <v>752</v>
      </c>
      <c r="F3929" s="109" t="s">
        <v>913</v>
      </c>
      <c r="G3929" s="109" t="s">
        <v>1231</v>
      </c>
      <c r="H3929" s="109" t="s">
        <v>1163</v>
      </c>
      <c r="I3929" s="109" t="s">
        <v>1456</v>
      </c>
    </row>
    <row r="3930" spans="1:9">
      <c r="A3930" s="109" t="s">
        <v>511</v>
      </c>
      <c r="B3930" s="109" t="s">
        <v>510</v>
      </c>
      <c r="C3930" s="109" t="e">
        <f>VLOOKUP(B3930,Nonpubs!$B$2:$D$193,3,FALSE)</f>
        <v>#N/A</v>
      </c>
      <c r="D3930" s="109" t="e">
        <f>VLOOKUP(B3930,Nonpubs!$B$2:$D$193,2,FALSE)</f>
        <v>#N/A</v>
      </c>
      <c r="E3930" s="109" t="s">
        <v>752</v>
      </c>
      <c r="F3930" s="109" t="s">
        <v>1037</v>
      </c>
      <c r="G3930" s="109" t="s">
        <v>1363</v>
      </c>
      <c r="H3930" s="109" t="s">
        <v>1130</v>
      </c>
      <c r="I3930" s="109" t="s">
        <v>1456</v>
      </c>
    </row>
    <row r="3931" spans="1:9">
      <c r="A3931" s="109" t="s">
        <v>511</v>
      </c>
      <c r="B3931" s="109" t="s">
        <v>510</v>
      </c>
      <c r="C3931" s="109" t="e">
        <f>VLOOKUP(B3931,Nonpubs!$B$2:$D$193,3,FALSE)</f>
        <v>#N/A</v>
      </c>
      <c r="D3931" s="109" t="e">
        <f>VLOOKUP(B3931,Nonpubs!$B$2:$D$193,2,FALSE)</f>
        <v>#N/A</v>
      </c>
      <c r="E3931" s="109" t="s">
        <v>751</v>
      </c>
      <c r="F3931" s="109" t="s">
        <v>1019</v>
      </c>
      <c r="G3931" s="109" t="s">
        <v>1343</v>
      </c>
      <c r="H3931" s="109" t="s">
        <v>1163</v>
      </c>
      <c r="I3931" s="109" t="s">
        <v>1456</v>
      </c>
    </row>
    <row r="3932" spans="1:9">
      <c r="A3932" s="109" t="s">
        <v>511</v>
      </c>
      <c r="B3932" s="109" t="s">
        <v>510</v>
      </c>
      <c r="C3932" s="109" t="e">
        <f>VLOOKUP(B3932,Nonpubs!$B$2:$D$193,3,FALSE)</f>
        <v>#N/A</v>
      </c>
      <c r="D3932" s="109" t="e">
        <f>VLOOKUP(B3932,Nonpubs!$B$2:$D$193,2,FALSE)</f>
        <v>#N/A</v>
      </c>
      <c r="E3932" s="109" t="s">
        <v>752</v>
      </c>
      <c r="F3932" s="109" t="s">
        <v>886</v>
      </c>
      <c r="G3932" s="109" t="s">
        <v>1202</v>
      </c>
      <c r="H3932" s="109" t="s">
        <v>1203</v>
      </c>
      <c r="I3932" s="109" t="s">
        <v>1456</v>
      </c>
    </row>
    <row r="3933" spans="1:9">
      <c r="A3933" s="109" t="s">
        <v>513</v>
      </c>
      <c r="B3933" s="109" t="s">
        <v>512</v>
      </c>
      <c r="C3933" s="109" t="str">
        <f>VLOOKUP(B3933,Nonpubs!$B$2:$D$193,3,FALSE)</f>
        <v xml:space="preserve">K-8                                                                                                                                                                                                                                                                                                                                                                                                                                                                                                                                                                                                                                                                                                                                                                                                                                                                                                                                                                                                                                                                                                                                                                                                                                                                                                                                                                                                                                                                                                                                                                                                                                                                                                                                                                                                                                                                                                                                                                                                                                                                             </v>
      </c>
      <c r="D3933" s="109" t="str">
        <f>VLOOKUP(B3933,Nonpubs!$B$2:$D$193,2,FALSE)</f>
        <v xml:space="preserve">Cleveland Municipal                                         </v>
      </c>
      <c r="E3933" s="109" t="s">
        <v>739</v>
      </c>
      <c r="F3933" s="109" t="s">
        <v>1482</v>
      </c>
      <c r="G3933" s="109" t="s">
        <v>1482</v>
      </c>
      <c r="H3933" s="109" t="s">
        <v>1482</v>
      </c>
      <c r="I3933" s="109" t="s">
        <v>1482</v>
      </c>
    </row>
    <row r="3934" spans="1:9">
      <c r="A3934" s="109" t="s">
        <v>513</v>
      </c>
      <c r="B3934" s="109" t="s">
        <v>512</v>
      </c>
      <c r="C3934" s="109" t="str">
        <f>VLOOKUP(B3934,Nonpubs!$B$2:$D$193,3,FALSE)</f>
        <v xml:space="preserve">K-8                                                                                                                                                                                                                                                                                                                                                                                                                                                                                                                                                                                                                                                                                                                                                                                                                                                                                                                                                                                                                                                                                                                                                                                                                                                                                                                                                                                                                                                                                                                                                                                                                                                                                                                                                                                                                                                                                                                                                                                                                                                                             </v>
      </c>
      <c r="D3934" s="109" t="str">
        <f>VLOOKUP(B3934,Nonpubs!$B$2:$D$193,2,FALSE)</f>
        <v xml:space="preserve">Cleveland Municipal                                         </v>
      </c>
      <c r="E3934" s="109" t="s">
        <v>740</v>
      </c>
      <c r="F3934" s="109" t="s">
        <v>1482</v>
      </c>
      <c r="G3934" s="109" t="s">
        <v>1482</v>
      </c>
      <c r="H3934" s="109" t="s">
        <v>1482</v>
      </c>
      <c r="I3934" s="109" t="s">
        <v>1482</v>
      </c>
    </row>
    <row r="3935" spans="1:9">
      <c r="A3935" s="109" t="s">
        <v>513</v>
      </c>
      <c r="B3935" s="109" t="s">
        <v>512</v>
      </c>
      <c r="C3935" s="109" t="str">
        <f>VLOOKUP(B3935,Nonpubs!$B$2:$D$193,3,FALSE)</f>
        <v xml:space="preserve">K-8                                                                                                                                                                                                                                                                                                                                                                                                                                                                                                                                                                                                                                                                                                                                                                                                                                                                                                                                                                                                                                                                                                                                                                                                                                                                                                                                                                                                                                                                                                                                                                                                                                                                                                                                                                                                                                                                                                                                                                                                                                                                             </v>
      </c>
      <c r="D3935" s="109" t="str">
        <f>VLOOKUP(B3935,Nonpubs!$B$2:$D$193,2,FALSE)</f>
        <v xml:space="preserve">Cleveland Municipal                                         </v>
      </c>
      <c r="E3935" s="109" t="s">
        <v>741</v>
      </c>
      <c r="F3935" s="109" t="s">
        <v>1482</v>
      </c>
      <c r="G3935" s="109" t="s">
        <v>1482</v>
      </c>
      <c r="H3935" s="109" t="s">
        <v>1482</v>
      </c>
      <c r="I3935" s="109" t="s">
        <v>1482</v>
      </c>
    </row>
    <row r="3936" spans="1:9">
      <c r="A3936" s="109" t="s">
        <v>513</v>
      </c>
      <c r="B3936" s="109" t="s">
        <v>512</v>
      </c>
      <c r="C3936" s="109" t="str">
        <f>VLOOKUP(B3936,Nonpubs!$B$2:$D$193,3,FALSE)</f>
        <v xml:space="preserve">K-8                                                                                                                                                                                                                                                                                                                                                                                                                                                                                                                                                                                                                                                                                                                                                                                                                                                                                                                                                                                                                                                                                                                                                                                                                                                                                                                                                                                                                                                                                                                                                                                                                                                                                                                                                                                                                                                                                                                                                                                                                                                                             </v>
      </c>
      <c r="D3936" s="109" t="str">
        <f>VLOOKUP(B3936,Nonpubs!$B$2:$D$193,2,FALSE)</f>
        <v xml:space="preserve">Cleveland Municipal                                         </v>
      </c>
      <c r="E3936" s="109" t="s">
        <v>742</v>
      </c>
      <c r="F3936" s="109" t="s">
        <v>1482</v>
      </c>
      <c r="G3936" s="109" t="s">
        <v>1482</v>
      </c>
      <c r="H3936" s="109" t="s">
        <v>1482</v>
      </c>
      <c r="I3936" s="109" t="s">
        <v>1482</v>
      </c>
    </row>
    <row r="3937" spans="1:9">
      <c r="A3937" s="109" t="s">
        <v>513</v>
      </c>
      <c r="B3937" s="109" t="s">
        <v>512</v>
      </c>
      <c r="C3937" s="109" t="str">
        <f>VLOOKUP(B3937,Nonpubs!$B$2:$D$193,3,FALSE)</f>
        <v xml:space="preserve">K-8                                                                                                                                                                                                                                                                                                                                                                                                                                                                                                                                                                                                                                                                                                                                                                                                                                                                                                                                                                                                                                                                                                                                                                                                                                                                                                                                                                                                                                                                                                                                                                                                                                                                                                                                                                                                                                                                                                                                                                                                                                                                             </v>
      </c>
      <c r="D3937" s="109" t="str">
        <f>VLOOKUP(B3937,Nonpubs!$B$2:$D$193,2,FALSE)</f>
        <v xml:space="preserve">Cleveland Municipal                                         </v>
      </c>
      <c r="E3937" s="109" t="s">
        <v>744</v>
      </c>
      <c r="F3937" s="109" t="s">
        <v>1482</v>
      </c>
      <c r="G3937" s="109" t="s">
        <v>1482</v>
      </c>
      <c r="H3937" s="109" t="s">
        <v>1482</v>
      </c>
      <c r="I3937" s="109" t="s">
        <v>1482</v>
      </c>
    </row>
    <row r="3938" spans="1:9">
      <c r="A3938" s="109" t="s">
        <v>513</v>
      </c>
      <c r="B3938" s="109" t="s">
        <v>512</v>
      </c>
      <c r="C3938" s="109" t="str">
        <f>VLOOKUP(B3938,Nonpubs!$B$2:$D$193,3,FALSE)</f>
        <v xml:space="preserve">K-8                                                                                                                                                                                                                                                                                                                                                                                                                                                                                                                                                                                                                                                                                                                                                                                                                                                                                                                                                                                                                                                                                                                                                                                                                                                                                                                                                                                                                                                                                                                                                                                                                                                                                                                                                                                                                                                                                                                                                                                                                                                                             </v>
      </c>
      <c r="D3938" s="109" t="str">
        <f>VLOOKUP(B3938,Nonpubs!$B$2:$D$193,2,FALSE)</f>
        <v xml:space="preserve">Cleveland Municipal                                         </v>
      </c>
      <c r="E3938" s="109" t="s">
        <v>743</v>
      </c>
      <c r="F3938" s="109" t="s">
        <v>1482</v>
      </c>
      <c r="G3938" s="109" t="s">
        <v>1482</v>
      </c>
      <c r="H3938" s="109" t="s">
        <v>1482</v>
      </c>
      <c r="I3938" s="109" t="s">
        <v>1482</v>
      </c>
    </row>
    <row r="3939" spans="1:9">
      <c r="A3939" s="109" t="s">
        <v>515</v>
      </c>
      <c r="B3939" s="109" t="s">
        <v>514</v>
      </c>
      <c r="C3939" s="109" t="str">
        <f>VLOOKUP(B3939,Nonpubs!$B$2:$D$193,3,FALSE)</f>
        <v xml:space="preserve">9-12                                                                                                                                                                                                                                                                                                                                                                                                                                                                                                                                                                                                                                                                                                                                                                                                                                                                                                                                                                                                                                                                                                                                                                                                                                                                                                                                                                                                                                                                                                                                                                                                                                                                                                                                                                                                                                                                                                                                                                                                                                                                            </v>
      </c>
      <c r="D3939" s="109" t="str">
        <f>VLOOKUP(B3939,Nonpubs!$B$2:$D$193,2,FALSE)</f>
        <v xml:space="preserve">Columbus City School District                               </v>
      </c>
      <c r="E3939" s="109" t="s">
        <v>751</v>
      </c>
      <c r="F3939" s="109" t="s">
        <v>954</v>
      </c>
      <c r="G3939" s="109" t="s">
        <v>1274</v>
      </c>
      <c r="H3939" s="109" t="s">
        <v>797</v>
      </c>
      <c r="I3939" s="109" t="s">
        <v>1455</v>
      </c>
    </row>
    <row r="3940" spans="1:9">
      <c r="A3940" s="109" t="s">
        <v>515</v>
      </c>
      <c r="B3940" s="109" t="s">
        <v>514</v>
      </c>
      <c r="C3940" s="109" t="str">
        <f>VLOOKUP(B3940,Nonpubs!$B$2:$D$193,3,FALSE)</f>
        <v xml:space="preserve">9-12                                                                                                                                                                                                                                                                                                                                                                                                                                                                                                                                                                                                                                                                                                                                                                                                                                                                                                                                                                                                                                                                                                                                                                                                                                                                                                                                                                                                                                                                                                                                                                                                                                                                                                                                                                                                                                                                                                                                                                                                                                                                            </v>
      </c>
      <c r="D3940" s="109" t="str">
        <f>VLOOKUP(B3940,Nonpubs!$B$2:$D$193,2,FALSE)</f>
        <v xml:space="preserve">Columbus City School District                               </v>
      </c>
      <c r="E3940" s="109" t="s">
        <v>752</v>
      </c>
      <c r="F3940" s="109" t="s">
        <v>954</v>
      </c>
      <c r="G3940" s="109" t="s">
        <v>1274</v>
      </c>
      <c r="H3940" s="109" t="s">
        <v>797</v>
      </c>
      <c r="I3940" s="109" t="s">
        <v>1455</v>
      </c>
    </row>
    <row r="3941" spans="1:9">
      <c r="A3941" s="109" t="s">
        <v>515</v>
      </c>
      <c r="B3941" s="109" t="s">
        <v>514</v>
      </c>
      <c r="C3941" s="109" t="str">
        <f>VLOOKUP(B3941,Nonpubs!$B$2:$D$193,3,FALSE)</f>
        <v xml:space="preserve">9-12                                                                                                                                                                                                                                                                                                                                                                                                                                                                                                                                                                                                                                                                                                                                                                                                                                                                                                                                                                                                                                                                                                                                                                                                                                                                                                                                                                                                                                                                                                                                                                                                                                                                                                                                                                                                                                                                                                                                                                                                                                                                            </v>
      </c>
      <c r="D3941" s="109" t="str">
        <f>VLOOKUP(B3941,Nonpubs!$B$2:$D$193,2,FALSE)</f>
        <v xml:space="preserve">Columbus City School District                               </v>
      </c>
      <c r="E3941" s="109" t="s">
        <v>752</v>
      </c>
      <c r="F3941" s="109" t="s">
        <v>1044</v>
      </c>
      <c r="G3941" s="109" t="s">
        <v>1370</v>
      </c>
      <c r="H3941" s="109" t="s">
        <v>796</v>
      </c>
      <c r="I3941" s="109" t="s">
        <v>1455</v>
      </c>
    </row>
    <row r="3942" spans="1:9">
      <c r="A3942" s="109" t="s">
        <v>515</v>
      </c>
      <c r="B3942" s="109" t="s">
        <v>514</v>
      </c>
      <c r="C3942" s="109" t="str">
        <f>VLOOKUP(B3942,Nonpubs!$B$2:$D$193,3,FALSE)</f>
        <v xml:space="preserve">9-12                                                                                                                                                                                                                                                                                                                                                                                                                                                                                                                                                                                                                                                                                                                                                                                                                                                                                                                                                                                                                                                                                                                                                                                                                                                                                                                                                                                                                                                                                                                                                                                                                                                                                                                                                                                                                                                                                                                                                                                                                                                                            </v>
      </c>
      <c r="D3942" s="109" t="str">
        <f>VLOOKUP(B3942,Nonpubs!$B$2:$D$193,2,FALSE)</f>
        <v xml:space="preserve">Columbus City School District                               </v>
      </c>
      <c r="E3942" s="109" t="s">
        <v>751</v>
      </c>
      <c r="F3942" s="109" t="s">
        <v>825</v>
      </c>
      <c r="G3942" s="109" t="s">
        <v>1137</v>
      </c>
      <c r="H3942" s="109" t="s">
        <v>796</v>
      </c>
      <c r="I3942" s="109" t="s">
        <v>1456</v>
      </c>
    </row>
    <row r="3943" spans="1:9">
      <c r="A3943" s="109" t="s">
        <v>515</v>
      </c>
      <c r="B3943" s="109" t="s">
        <v>514</v>
      </c>
      <c r="C3943" s="109" t="str">
        <f>VLOOKUP(B3943,Nonpubs!$B$2:$D$193,3,FALSE)</f>
        <v xml:space="preserve">9-12                                                                                                                                                                                                                                                                                                                                                                                                                                                                                                                                                                                                                                                                                                                                                                                                                                                                                                                                                                                                                                                                                                                                                                                                                                                                                                                                                                                                                                                                                                                                                                                                                                                                                                                                                                                                                                                                                                                                                                                                                                                                            </v>
      </c>
      <c r="D3943" s="109" t="str">
        <f>VLOOKUP(B3943,Nonpubs!$B$2:$D$193,2,FALSE)</f>
        <v xml:space="preserve">Columbus City School District                               </v>
      </c>
      <c r="E3943" s="109" t="s">
        <v>752</v>
      </c>
      <c r="F3943" s="109" t="s">
        <v>850</v>
      </c>
      <c r="G3943" s="109" t="s">
        <v>1162</v>
      </c>
      <c r="H3943" s="109" t="s">
        <v>1163</v>
      </c>
      <c r="I3943" s="109" t="s">
        <v>1456</v>
      </c>
    </row>
    <row r="3944" spans="1:9">
      <c r="A3944" s="109" t="s">
        <v>515</v>
      </c>
      <c r="B3944" s="109" t="s">
        <v>514</v>
      </c>
      <c r="C3944" s="109" t="str">
        <f>VLOOKUP(B3944,Nonpubs!$B$2:$D$193,3,FALSE)</f>
        <v xml:space="preserve">9-12                                                                                                                                                                                                                                                                                                                                                                                                                                                                                                                                                                                                                                                                                                                                                                                                                                                                                                                                                                                                                                                                                                                                                                                                                                                                                                                                                                                                                                                                                                                                                                                                                                                                                                                                                                                                                                                                                                                                                                                                                                                                            </v>
      </c>
      <c r="D3944" s="109" t="str">
        <f>VLOOKUP(B3944,Nonpubs!$B$2:$D$193,2,FALSE)</f>
        <v xml:space="preserve">Columbus City School District                               </v>
      </c>
      <c r="E3944" s="109" t="s">
        <v>751</v>
      </c>
      <c r="F3944" s="109" t="s">
        <v>924</v>
      </c>
      <c r="G3944" s="109" t="s">
        <v>1242</v>
      </c>
      <c r="H3944" s="109" t="s">
        <v>1163</v>
      </c>
      <c r="I3944" s="109" t="s">
        <v>1455</v>
      </c>
    </row>
    <row r="3945" spans="1:9">
      <c r="A3945" s="109" t="s">
        <v>515</v>
      </c>
      <c r="B3945" s="109" t="s">
        <v>514</v>
      </c>
      <c r="C3945" s="109" t="str">
        <f>VLOOKUP(B3945,Nonpubs!$B$2:$D$193,3,FALSE)</f>
        <v xml:space="preserve">9-12                                                                                                                                                                                                                                                                                                                                                                                                                                                                                                                                                                                                                                                                                                                                                                                                                                                                                                                                                                                                                                                                                                                                                                                                                                                                                                                                                                                                                                                                                                                                                                                                                                                                                                                                                                                                                                                                                                                                                                                                                                                                            </v>
      </c>
      <c r="D3945" s="109" t="str">
        <f>VLOOKUP(B3945,Nonpubs!$B$2:$D$193,2,FALSE)</f>
        <v xml:space="preserve">Columbus City School District                               </v>
      </c>
      <c r="E3945" s="109" t="s">
        <v>752</v>
      </c>
      <c r="F3945" s="109" t="s">
        <v>924</v>
      </c>
      <c r="G3945" s="109" t="s">
        <v>1242</v>
      </c>
      <c r="H3945" s="109" t="s">
        <v>1163</v>
      </c>
      <c r="I3945" s="109" t="s">
        <v>1455</v>
      </c>
    </row>
    <row r="3946" spans="1:9">
      <c r="A3946" s="109" t="s">
        <v>515</v>
      </c>
      <c r="B3946" s="109" t="s">
        <v>514</v>
      </c>
      <c r="C3946" s="109" t="str">
        <f>VLOOKUP(B3946,Nonpubs!$B$2:$D$193,3,FALSE)</f>
        <v xml:space="preserve">9-12                                                                                                                                                                                                                                                                                                                                                                                                                                                                                                                                                                                                                                                                                                                                                                                                                                                                                                                                                                                                                                                                                                                                                                                                                                                                                                                                                                                                                                                                                                                                                                                                                                                                                                                                                                                                                                                                                                                                                                                                                                                                            </v>
      </c>
      <c r="D3946" s="109" t="str">
        <f>VLOOKUP(B3946,Nonpubs!$B$2:$D$193,2,FALSE)</f>
        <v xml:space="preserve">Columbus City School District                               </v>
      </c>
      <c r="E3946" s="109" t="s">
        <v>804</v>
      </c>
      <c r="F3946" s="109" t="s">
        <v>924</v>
      </c>
      <c r="G3946" s="109" t="s">
        <v>1242</v>
      </c>
      <c r="H3946" s="109" t="s">
        <v>1163</v>
      </c>
      <c r="I3946" s="109" t="s">
        <v>1455</v>
      </c>
    </row>
    <row r="3947" spans="1:9">
      <c r="A3947" s="109" t="s">
        <v>515</v>
      </c>
      <c r="B3947" s="109" t="s">
        <v>514</v>
      </c>
      <c r="C3947" s="109" t="str">
        <f>VLOOKUP(B3947,Nonpubs!$B$2:$D$193,3,FALSE)</f>
        <v xml:space="preserve">9-12                                                                                                                                                                                                                                                                                                                                                                                                                                                                                                                                                                                                                                                                                                                                                                                                                                                                                                                                                                                                                                                                                                                                                                                                                                                                                                                                                                                                                                                                                                                                                                                                                                                                                                                                                                                                                                                                                                                                                                                                                                                                            </v>
      </c>
      <c r="D3947" s="109" t="str">
        <f>VLOOKUP(B3947,Nonpubs!$B$2:$D$193,2,FALSE)</f>
        <v xml:space="preserve">Columbus City School District                               </v>
      </c>
      <c r="E3947" s="109" t="s">
        <v>752</v>
      </c>
      <c r="F3947" s="109" t="s">
        <v>3072</v>
      </c>
      <c r="G3947" s="109" t="s">
        <v>1381</v>
      </c>
      <c r="H3947" s="109" t="s">
        <v>803</v>
      </c>
      <c r="I3947" s="109" t="s">
        <v>1456</v>
      </c>
    </row>
    <row r="3948" spans="1:9">
      <c r="A3948" s="109" t="s">
        <v>515</v>
      </c>
      <c r="B3948" s="109" t="s">
        <v>516</v>
      </c>
      <c r="C3948" s="109" t="str">
        <f>VLOOKUP(B3948,Nonpubs!$B$2:$D$193,3,FALSE)</f>
        <v xml:space="preserve">9-12                                                                                                                                                                                                                                                                                                                                                                                                                                                                                                                                                                                                                                                                                                                                                                                                                                                                                                                                                                                                                                                                                                                                                                                                                                                                                                                                                                                                                                                                                                                                                                                                                                                                                                                                                                                                                                                                                                                                                                                                                                                                            </v>
      </c>
      <c r="D3948" s="109" t="str">
        <f>VLOOKUP(B3948,Nonpubs!$B$2:$D$193,2,FALSE)</f>
        <v xml:space="preserve">Toledo City                                                 </v>
      </c>
      <c r="E3948" s="109" t="s">
        <v>804</v>
      </c>
      <c r="F3948" s="109" t="s">
        <v>940</v>
      </c>
      <c r="G3948" s="109" t="s">
        <v>1258</v>
      </c>
      <c r="H3948" s="109" t="s">
        <v>790</v>
      </c>
      <c r="I3948" s="109" t="s">
        <v>1456</v>
      </c>
    </row>
    <row r="3949" spans="1:9">
      <c r="A3949" s="109" t="s">
        <v>515</v>
      </c>
      <c r="B3949" s="109" t="s">
        <v>516</v>
      </c>
      <c r="C3949" s="109" t="str">
        <f>VLOOKUP(B3949,Nonpubs!$B$2:$D$193,3,FALSE)</f>
        <v xml:space="preserve">9-12                                                                                                                                                                                                                                                                                                                                                                                                                                                                                                                                                                                                                                                                                                                                                                                                                                                                                                                                                                                                                                                                                                                                                                                                                                                                                                                                                                                                                                                                                                                                                                                                                                                                                                                                                                                                                                                                                                                                                                                                                                                                            </v>
      </c>
      <c r="D3949" s="109" t="str">
        <f>VLOOKUP(B3949,Nonpubs!$B$2:$D$193,2,FALSE)</f>
        <v xml:space="preserve">Toledo City                                                 </v>
      </c>
      <c r="E3949" s="109" t="s">
        <v>752</v>
      </c>
      <c r="F3949" s="109" t="s">
        <v>974</v>
      </c>
      <c r="G3949" s="109" t="s">
        <v>1295</v>
      </c>
      <c r="H3949" s="109" t="s">
        <v>790</v>
      </c>
      <c r="I3949" s="109" t="s">
        <v>1456</v>
      </c>
    </row>
    <row r="3950" spans="1:9">
      <c r="A3950" s="109" t="s">
        <v>515</v>
      </c>
      <c r="B3950" s="109" t="s">
        <v>516</v>
      </c>
      <c r="C3950" s="109" t="str">
        <f>VLOOKUP(B3950,Nonpubs!$B$2:$D$193,3,FALSE)</f>
        <v xml:space="preserve">9-12                                                                                                                                                                                                                                                                                                                                                                                                                                                                                                                                                                                                                                                                                                                                                                                                                                                                                                                                                                                                                                                                                                                                                                                                                                                                                                                                                                                                                                                                                                                                                                                                                                                                                                                                                                                                                                                                                                                                                                                                                                                                            </v>
      </c>
      <c r="D3950" s="109" t="str">
        <f>VLOOKUP(B3950,Nonpubs!$B$2:$D$193,2,FALSE)</f>
        <v xml:space="preserve">Toledo City                                                 </v>
      </c>
      <c r="E3950" s="109" t="s">
        <v>804</v>
      </c>
      <c r="F3950" s="109" t="s">
        <v>974</v>
      </c>
      <c r="G3950" s="109" t="s">
        <v>1295</v>
      </c>
      <c r="H3950" s="109" t="s">
        <v>790</v>
      </c>
      <c r="I3950" s="109" t="s">
        <v>1456</v>
      </c>
    </row>
    <row r="3951" spans="1:9">
      <c r="A3951" s="109" t="s">
        <v>515</v>
      </c>
      <c r="B3951" s="109" t="s">
        <v>514</v>
      </c>
      <c r="C3951" s="109" t="str">
        <f>VLOOKUP(B3951,Nonpubs!$B$2:$D$193,3,FALSE)</f>
        <v xml:space="preserve">9-12                                                                                                                                                                                                                                                                                                                                                                                                                                                                                                                                                                                                                                                                                                                                                                                                                                                                                                                                                                                                                                                                                                                                                                                                                                                                                                                                                                                                                                                                                                                                                                                                                                                                                                                                                                                                                                                                                                                                                                                                                                                                            </v>
      </c>
      <c r="D3951" s="109" t="str">
        <f>VLOOKUP(B3951,Nonpubs!$B$2:$D$193,2,FALSE)</f>
        <v xml:space="preserve">Columbus City School District                               </v>
      </c>
      <c r="E3951" s="109" t="s">
        <v>752</v>
      </c>
      <c r="F3951" s="109" t="s">
        <v>845</v>
      </c>
      <c r="G3951" s="109" t="s">
        <v>1157</v>
      </c>
      <c r="H3951" s="109" t="s">
        <v>797</v>
      </c>
      <c r="I3951" s="109" t="s">
        <v>1456</v>
      </c>
    </row>
    <row r="3952" spans="1:9">
      <c r="A3952" s="109" t="s">
        <v>515</v>
      </c>
      <c r="B3952" s="109" t="s">
        <v>514</v>
      </c>
      <c r="C3952" s="109" t="str">
        <f>VLOOKUP(B3952,Nonpubs!$B$2:$D$193,3,FALSE)</f>
        <v xml:space="preserve">9-12                                                                                                                                                                                                                                                                                                                                                                                                                                                                                                                                                                                                                                                                                                                                                                                                                                                                                                                                                                                                                                                                                                                                                                                                                                                                                                                                                                                                                                                                                                                                                                                                                                                                                                                                                                                                                                                                                                                                                                                                                                                                            </v>
      </c>
      <c r="D3952" s="109" t="str">
        <f>VLOOKUP(B3952,Nonpubs!$B$2:$D$193,2,FALSE)</f>
        <v xml:space="preserve">Columbus City School District                               </v>
      </c>
      <c r="E3952" s="109" t="s">
        <v>751</v>
      </c>
      <c r="F3952" s="109" t="s">
        <v>859</v>
      </c>
      <c r="G3952" s="109" t="s">
        <v>1172</v>
      </c>
      <c r="H3952" s="109" t="s">
        <v>1163</v>
      </c>
      <c r="I3952" s="109" t="s">
        <v>1455</v>
      </c>
    </row>
    <row r="3953" spans="1:9">
      <c r="A3953" s="109" t="s">
        <v>515</v>
      </c>
      <c r="B3953" s="109" t="s">
        <v>514</v>
      </c>
      <c r="C3953" s="109" t="str">
        <f>VLOOKUP(B3953,Nonpubs!$B$2:$D$193,3,FALSE)</f>
        <v xml:space="preserve">9-12                                                                                                                                                                                                                                                                                                                                                                                                                                                                                                                                                                                                                                                                                                                                                                                                                                                                                                                                                                                                                                                                                                                                                                                                                                                                                                                                                                                                                                                                                                                                                                                                                                                                                                                                                                                                                                                                                                                                                                                                                                                                            </v>
      </c>
      <c r="D3953" s="109" t="str">
        <f>VLOOKUP(B3953,Nonpubs!$B$2:$D$193,2,FALSE)</f>
        <v xml:space="preserve">Columbus City School District                               </v>
      </c>
      <c r="E3953" s="109" t="s">
        <v>752</v>
      </c>
      <c r="F3953" s="109" t="s">
        <v>859</v>
      </c>
      <c r="G3953" s="109" t="s">
        <v>1172</v>
      </c>
      <c r="H3953" s="109" t="s">
        <v>1163</v>
      </c>
      <c r="I3953" s="109" t="s">
        <v>1455</v>
      </c>
    </row>
    <row r="3954" spans="1:9">
      <c r="A3954" s="109" t="s">
        <v>515</v>
      </c>
      <c r="B3954" s="109" t="s">
        <v>514</v>
      </c>
      <c r="C3954" s="109" t="str">
        <f>VLOOKUP(B3954,Nonpubs!$B$2:$D$193,3,FALSE)</f>
        <v xml:space="preserve">9-12                                                                                                                                                                                                                                                                                                                                                                                                                                                                                                                                                                                                                                                                                                                                                                                                                                                                                                                                                                                                                                                                                                                                                                                                                                                                                                                                                                                                                                                                                                                                                                                                                                                                                                                                                                                                                                                                                                                                                                                                                                                                            </v>
      </c>
      <c r="D3954" s="109" t="str">
        <f>VLOOKUP(B3954,Nonpubs!$B$2:$D$193,2,FALSE)</f>
        <v xml:space="preserve">Columbus City School District                               </v>
      </c>
      <c r="E3954" s="109" t="s">
        <v>752</v>
      </c>
      <c r="F3954" s="109" t="s">
        <v>829</v>
      </c>
      <c r="G3954" s="109" t="s">
        <v>1141</v>
      </c>
      <c r="H3954" s="109" t="s">
        <v>795</v>
      </c>
      <c r="I3954" s="109" t="s">
        <v>1456</v>
      </c>
    </row>
    <row r="3955" spans="1:9">
      <c r="A3955" s="109" t="s">
        <v>515</v>
      </c>
      <c r="B3955" s="109" t="s">
        <v>516</v>
      </c>
      <c r="C3955" s="109" t="str">
        <f>VLOOKUP(B3955,Nonpubs!$B$2:$D$193,3,FALSE)</f>
        <v xml:space="preserve">9-12                                                                                                                                                                                                                                                                                                                                                                                                                                                                                                                                                                                                                                                                                                                                                                                                                                                                                                                                                                                                                                                                                                                                                                                                                                                                                                                                                                                                                                                                                                                                                                                                                                                                                                                                                                                                                                                                                                                                                                                                                                                                            </v>
      </c>
      <c r="D3955" s="109" t="str">
        <f>VLOOKUP(B3955,Nonpubs!$B$2:$D$193,2,FALSE)</f>
        <v xml:space="preserve">Toledo City                                                 </v>
      </c>
      <c r="E3955" s="109" t="s">
        <v>752</v>
      </c>
      <c r="F3955" s="109" t="s">
        <v>941</v>
      </c>
      <c r="G3955" s="109" t="s">
        <v>1259</v>
      </c>
      <c r="H3955" s="109" t="s">
        <v>796</v>
      </c>
      <c r="I3955" s="109" t="s">
        <v>1455</v>
      </c>
    </row>
    <row r="3956" spans="1:9">
      <c r="A3956" s="109" t="s">
        <v>515</v>
      </c>
      <c r="B3956" s="109" t="s">
        <v>516</v>
      </c>
      <c r="C3956" s="109" t="str">
        <f>VLOOKUP(B3956,Nonpubs!$B$2:$D$193,3,FALSE)</f>
        <v xml:space="preserve">9-12                                                                                                                                                                                                                                                                                                                                                                                                                                                                                                                                                                                                                                                                                                                                                                                                                                                                                                                                                                                                                                                                                                                                                                                                                                                                                                                                                                                                                                                                                                                                                                                                                                                                                                                                                                                                                                                                                                                                                                                                                                                                            </v>
      </c>
      <c r="D3956" s="109" t="str">
        <f>VLOOKUP(B3956,Nonpubs!$B$2:$D$193,2,FALSE)</f>
        <v xml:space="preserve">Toledo City                                                 </v>
      </c>
      <c r="E3956" s="109" t="s">
        <v>804</v>
      </c>
      <c r="F3956" s="109" t="s">
        <v>941</v>
      </c>
      <c r="G3956" s="109" t="s">
        <v>1259</v>
      </c>
      <c r="H3956" s="109" t="s">
        <v>796</v>
      </c>
      <c r="I3956" s="109" t="s">
        <v>1455</v>
      </c>
    </row>
    <row r="3957" spans="1:9">
      <c r="A3957" s="109" t="s">
        <v>515</v>
      </c>
      <c r="B3957" s="109" t="s">
        <v>516</v>
      </c>
      <c r="C3957" s="109" t="str">
        <f>VLOOKUP(B3957,Nonpubs!$B$2:$D$193,3,FALSE)</f>
        <v xml:space="preserve">9-12                                                                                                                                                                                                                                                                                                                                                                                                                                                                                                                                                                                                                                                                                                                                                                                                                                                                                                                                                                                                                                                                                                                                                                                                                                                                                                                                                                                                                                                                                                                                                                                                                                                                                                                                                                                                                                                                                                                                                                                                                                                                            </v>
      </c>
      <c r="D3957" s="109" t="str">
        <f>VLOOKUP(B3957,Nonpubs!$B$2:$D$193,2,FALSE)</f>
        <v xml:space="preserve">Toledo City                                                 </v>
      </c>
      <c r="E3957" s="109" t="s">
        <v>751</v>
      </c>
      <c r="F3957" s="109" t="s">
        <v>942</v>
      </c>
      <c r="G3957" s="109" t="s">
        <v>1260</v>
      </c>
      <c r="H3957" s="109" t="s">
        <v>796</v>
      </c>
      <c r="I3957" s="109" t="s">
        <v>1455</v>
      </c>
    </row>
    <row r="3958" spans="1:9">
      <c r="A3958" s="109" t="s">
        <v>515</v>
      </c>
      <c r="B3958" s="109" t="s">
        <v>516</v>
      </c>
      <c r="C3958" s="109" t="str">
        <f>VLOOKUP(B3958,Nonpubs!$B$2:$D$193,3,FALSE)</f>
        <v xml:space="preserve">9-12                                                                                                                                                                                                                                                                                                                                                                                                                                                                                                                                                                                                                                                                                                                                                                                                                                                                                                                                                                                                                                                                                                                                                                                                                                                                                                                                                                                                                                                                                                                                                                                                                                                                                                                                                                                                                                                                                                                                                                                                                                                                            </v>
      </c>
      <c r="D3958" s="109" t="str">
        <f>VLOOKUP(B3958,Nonpubs!$B$2:$D$193,2,FALSE)</f>
        <v xml:space="preserve">Toledo City                                                 </v>
      </c>
      <c r="E3958" s="109" t="s">
        <v>752</v>
      </c>
      <c r="F3958" s="109" t="s">
        <v>942</v>
      </c>
      <c r="G3958" s="109" t="s">
        <v>1260</v>
      </c>
      <c r="H3958" s="109" t="s">
        <v>796</v>
      </c>
      <c r="I3958" s="109" t="s">
        <v>1455</v>
      </c>
    </row>
    <row r="3959" spans="1:9">
      <c r="A3959" s="109" t="s">
        <v>515</v>
      </c>
      <c r="B3959" s="109" t="s">
        <v>516</v>
      </c>
      <c r="C3959" s="109" t="str">
        <f>VLOOKUP(B3959,Nonpubs!$B$2:$D$193,3,FALSE)</f>
        <v xml:space="preserve">9-12                                                                                                                                                                                                                                                                                                                                                                                                                                                                                                                                                                                                                                                                                                                                                                                                                                                                                                                                                                                                                                                                                                                                                                                                                                                                                                                                                                                                                                                                                                                                                                                                                                                                                                                                                                                                                                                                                                                                                                                                                                                                            </v>
      </c>
      <c r="D3959" s="109" t="str">
        <f>VLOOKUP(B3959,Nonpubs!$B$2:$D$193,2,FALSE)</f>
        <v xml:space="preserve">Toledo City                                                 </v>
      </c>
      <c r="E3959" s="109" t="s">
        <v>804</v>
      </c>
      <c r="F3959" s="109" t="s">
        <v>942</v>
      </c>
      <c r="G3959" s="109" t="s">
        <v>1260</v>
      </c>
      <c r="H3959" s="109" t="s">
        <v>796</v>
      </c>
      <c r="I3959" s="109" t="s">
        <v>1455</v>
      </c>
    </row>
    <row r="3960" spans="1:9">
      <c r="A3960" s="109" t="s">
        <v>515</v>
      </c>
      <c r="B3960" s="109" t="s">
        <v>514</v>
      </c>
      <c r="C3960" s="109" t="str">
        <f>VLOOKUP(B3960,Nonpubs!$B$2:$D$193,3,FALSE)</f>
        <v xml:space="preserve">9-12                                                                                                                                                                                                                                                                                                                                                                                                                                                                                                                                                                                                                                                                                                                                                                                                                                                                                                                                                                                                                                                                                                                                                                                                                                                                                                                                                                                                                                                                                                                                                                                                                                                                                                                                                                                                                                                                                                                                                                                                                                                                            </v>
      </c>
      <c r="D3960" s="109" t="str">
        <f>VLOOKUP(B3960,Nonpubs!$B$2:$D$193,2,FALSE)</f>
        <v xml:space="preserve">Columbus City School District                               </v>
      </c>
      <c r="E3960" s="109" t="s">
        <v>751</v>
      </c>
      <c r="F3960" s="109" t="s">
        <v>1108</v>
      </c>
      <c r="G3960" s="109" t="s">
        <v>1441</v>
      </c>
      <c r="H3960" s="109" t="s">
        <v>1163</v>
      </c>
      <c r="I3960" s="109" t="s">
        <v>1455</v>
      </c>
    </row>
    <row r="3961" spans="1:9">
      <c r="A3961" s="109" t="s">
        <v>515</v>
      </c>
      <c r="B3961" s="109" t="s">
        <v>514</v>
      </c>
      <c r="C3961" s="109" t="str">
        <f>VLOOKUP(B3961,Nonpubs!$B$2:$D$193,3,FALSE)</f>
        <v xml:space="preserve">9-12                                                                                                                                                                                                                                                                                                                                                                                                                                                                                                                                                                                                                                                                                                                                                                                                                                                                                                                                                                                                                                                                                                                                                                                                                                                                                                                                                                                                                                                                                                                                                                                                                                                                                                                                                                                                                                                                                                                                                                                                                                                                            </v>
      </c>
      <c r="D3961" s="109" t="str">
        <f>VLOOKUP(B3961,Nonpubs!$B$2:$D$193,2,FALSE)</f>
        <v xml:space="preserve">Columbus City School District                               </v>
      </c>
      <c r="E3961" s="109" t="s">
        <v>752</v>
      </c>
      <c r="F3961" s="109" t="s">
        <v>1108</v>
      </c>
      <c r="G3961" s="109" t="s">
        <v>1441</v>
      </c>
      <c r="H3961" s="109" t="s">
        <v>1163</v>
      </c>
      <c r="I3961" s="109" t="s">
        <v>1455</v>
      </c>
    </row>
    <row r="3962" spans="1:9">
      <c r="A3962" s="109" t="s">
        <v>515</v>
      </c>
      <c r="B3962" s="109" t="s">
        <v>514</v>
      </c>
      <c r="C3962" s="109" t="str">
        <f>VLOOKUP(B3962,Nonpubs!$B$2:$D$193,3,FALSE)</f>
        <v xml:space="preserve">9-12                                                                                                                                                                                                                                                                                                                                                                                                                                                                                                                                                                                                                                                                                                                                                                                                                                                                                                                                                                                                                                                                                                                                                                                                                                                                                                                                                                                                                                                                                                                                                                                                                                                                                                                                                                                                                                                                                                                                                                                                                                                                            </v>
      </c>
      <c r="D3962" s="109" t="str">
        <f>VLOOKUP(B3962,Nonpubs!$B$2:$D$193,2,FALSE)</f>
        <v xml:space="preserve">Columbus City School District                               </v>
      </c>
      <c r="E3962" s="109" t="s">
        <v>804</v>
      </c>
      <c r="F3962" s="109" t="s">
        <v>1108</v>
      </c>
      <c r="G3962" s="109" t="s">
        <v>1441</v>
      </c>
      <c r="H3962" s="109" t="s">
        <v>1163</v>
      </c>
      <c r="I3962" s="109" t="s">
        <v>1455</v>
      </c>
    </row>
    <row r="3963" spans="1:9">
      <c r="A3963" s="109" t="s">
        <v>515</v>
      </c>
      <c r="B3963" s="109" t="s">
        <v>514</v>
      </c>
      <c r="C3963" s="109" t="str">
        <f>VLOOKUP(B3963,Nonpubs!$B$2:$D$193,3,FALSE)</f>
        <v xml:space="preserve">9-12                                                                                                                                                                                                                                                                                                                                                                                                                                                                                                                                                                                                                                                                                                                                                                                                                                                                                                                                                                                                                                                                                                                                                                                                                                                                                                                                                                                                                                                                                                                                                                                                                                                                                                                                                                                                                                                                                                                                                                                                                                                                            </v>
      </c>
      <c r="D3963" s="109" t="str">
        <f>VLOOKUP(B3963,Nonpubs!$B$2:$D$193,2,FALSE)</f>
        <v xml:space="preserve">Columbus City School District                               </v>
      </c>
      <c r="E3963" s="109" t="s">
        <v>751</v>
      </c>
      <c r="F3963" s="109" t="s">
        <v>1015</v>
      </c>
      <c r="G3963" s="109" t="s">
        <v>1339</v>
      </c>
      <c r="H3963" s="109" t="s">
        <v>796</v>
      </c>
      <c r="I3963" s="109" t="s">
        <v>1456</v>
      </c>
    </row>
    <row r="3964" spans="1:9">
      <c r="A3964" s="109" t="s">
        <v>515</v>
      </c>
      <c r="B3964" s="109" t="s">
        <v>514</v>
      </c>
      <c r="C3964" s="109" t="str">
        <f>VLOOKUP(B3964,Nonpubs!$B$2:$D$193,3,FALSE)</f>
        <v xml:space="preserve">9-12                                                                                                                                                                                                                                                                                                                                                                                                                                                                                                                                                                                                                                                                                                                                                                                                                                                                                                                                                                                                                                                                                                                                                                                                                                                                                                                                                                                                                                                                                                                                                                                                                                                                                                                                                                                                                                                                                                                                                                                                                                                                            </v>
      </c>
      <c r="D3964" s="109" t="str">
        <f>VLOOKUP(B3964,Nonpubs!$B$2:$D$193,2,FALSE)</f>
        <v xml:space="preserve">Columbus City School District                               </v>
      </c>
      <c r="E3964" s="109" t="s">
        <v>804</v>
      </c>
      <c r="F3964" s="109" t="s">
        <v>1015</v>
      </c>
      <c r="G3964" s="109" t="s">
        <v>1339</v>
      </c>
      <c r="H3964" s="109" t="s">
        <v>796</v>
      </c>
      <c r="I3964" s="109" t="s">
        <v>1456</v>
      </c>
    </row>
    <row r="3965" spans="1:9">
      <c r="A3965" s="109" t="s">
        <v>515</v>
      </c>
      <c r="B3965" s="109" t="s">
        <v>516</v>
      </c>
      <c r="C3965" s="109" t="str">
        <f>VLOOKUP(B3965,Nonpubs!$B$2:$D$193,3,FALSE)</f>
        <v xml:space="preserve">9-12                                                                                                                                                                                                                                                                                                                                                                                                                                                                                                                                                                                                                                                                                                                                                                                                                                                                                                                                                                                                                                                                                                                                                                                                                                                                                                                                                                                                                                                                                                                                                                                                                                                                                                                                                                                                                                                                                                                                                                                                                                                                            </v>
      </c>
      <c r="D3965" s="109" t="str">
        <f>VLOOKUP(B3965,Nonpubs!$B$2:$D$193,2,FALSE)</f>
        <v xml:space="preserve">Toledo City                                                 </v>
      </c>
      <c r="E3965" s="109" t="s">
        <v>751</v>
      </c>
      <c r="F3965" s="109" t="s">
        <v>993</v>
      </c>
      <c r="G3965" s="109" t="s">
        <v>1316</v>
      </c>
      <c r="H3965" s="109" t="s">
        <v>801</v>
      </c>
      <c r="I3965" s="109" t="s">
        <v>1456</v>
      </c>
    </row>
    <row r="3966" spans="1:9">
      <c r="A3966" s="109" t="s">
        <v>515</v>
      </c>
      <c r="B3966" s="109" t="s">
        <v>516</v>
      </c>
      <c r="C3966" s="109" t="str">
        <f>VLOOKUP(B3966,Nonpubs!$B$2:$D$193,3,FALSE)</f>
        <v xml:space="preserve">9-12                                                                                                                                                                                                                                                                                                                                                                                                                                                                                                                                                                                                                                                                                                                                                                                                                                                                                                                                                                                                                                                                                                                                                                                                                                                                                                                                                                                                                                                                                                                                                                                                                                                                                                                                                                                                                                                                                                                                                                                                                                                                            </v>
      </c>
      <c r="D3966" s="109" t="str">
        <f>VLOOKUP(B3966,Nonpubs!$B$2:$D$193,2,FALSE)</f>
        <v xml:space="preserve">Toledo City                                                 </v>
      </c>
      <c r="E3966" s="109" t="s">
        <v>804</v>
      </c>
      <c r="F3966" s="109" t="s">
        <v>993</v>
      </c>
      <c r="G3966" s="109" t="s">
        <v>1316</v>
      </c>
      <c r="H3966" s="109" t="s">
        <v>801</v>
      </c>
      <c r="I3966" s="109" t="s">
        <v>1456</v>
      </c>
    </row>
    <row r="3967" spans="1:9">
      <c r="A3967" s="109" t="s">
        <v>515</v>
      </c>
      <c r="B3967" s="109" t="s">
        <v>514</v>
      </c>
      <c r="C3967" s="109" t="str">
        <f>VLOOKUP(B3967,Nonpubs!$B$2:$D$193,3,FALSE)</f>
        <v xml:space="preserve">9-12                                                                                                                                                                                                                                                                                                                                                                                                                                                                                                                                                                                                                                                                                                                                                                                                                                                                                                                                                                                                                                                                                                                                                                                                                                                                                                                                                                                                                                                                                                                                                                                                                                                                                                                                                                                                                                                                                                                                                                                                                                                                            </v>
      </c>
      <c r="D3967" s="109" t="str">
        <f>VLOOKUP(B3967,Nonpubs!$B$2:$D$193,2,FALSE)</f>
        <v xml:space="preserve">Columbus City School District                               </v>
      </c>
      <c r="E3967" s="109" t="s">
        <v>751</v>
      </c>
      <c r="F3967" s="109" t="s">
        <v>851</v>
      </c>
      <c r="G3967" s="109" t="s">
        <v>1164</v>
      </c>
      <c r="H3967" s="109" t="s">
        <v>1163</v>
      </c>
      <c r="I3967" s="109" t="s">
        <v>1456</v>
      </c>
    </row>
    <row r="3968" spans="1:9">
      <c r="A3968" s="109" t="s">
        <v>515</v>
      </c>
      <c r="B3968" s="109" t="s">
        <v>514</v>
      </c>
      <c r="C3968" s="109" t="str">
        <f>VLOOKUP(B3968,Nonpubs!$B$2:$D$193,3,FALSE)</f>
        <v xml:space="preserve">9-12                                                                                                                                                                                                                                                                                                                                                                                                                                                                                                                                                                                                                                                                                                                                                                                                                                                                                                                                                                                                                                                                                                                                                                                                                                                                                                                                                                                                                                                                                                                                                                                                                                                                                                                                                                                                                                                                                                                                                                                                                                                                            </v>
      </c>
      <c r="D3968" s="109" t="str">
        <f>VLOOKUP(B3968,Nonpubs!$B$2:$D$193,2,FALSE)</f>
        <v xml:space="preserve">Columbus City School District                               </v>
      </c>
      <c r="E3968" s="109" t="s">
        <v>804</v>
      </c>
      <c r="F3968" s="109" t="s">
        <v>851</v>
      </c>
      <c r="G3968" s="109" t="s">
        <v>1164</v>
      </c>
      <c r="H3968" s="109" t="s">
        <v>1163</v>
      </c>
      <c r="I3968" s="109" t="s">
        <v>1456</v>
      </c>
    </row>
    <row r="3969" spans="1:9">
      <c r="A3969" s="109" t="s">
        <v>515</v>
      </c>
      <c r="B3969" s="109" t="s">
        <v>516</v>
      </c>
      <c r="C3969" s="109" t="str">
        <f>VLOOKUP(B3969,Nonpubs!$B$2:$D$193,3,FALSE)</f>
        <v xml:space="preserve">9-12                                                                                                                                                                                                                                                                                                                                                                                                                                                                                                                                                                                                                                                                                                                                                                                                                                                                                                                                                                                                                                                                                                                                                                                                                                                                                                                                                                                                                                                                                                                                                                                                                                                                                                                                                                                                                                                                                                                                                                                                                                                                            </v>
      </c>
      <c r="D3969" s="109" t="str">
        <f>VLOOKUP(B3969,Nonpubs!$B$2:$D$193,2,FALSE)</f>
        <v xml:space="preserve">Toledo City                                                 </v>
      </c>
      <c r="E3969" s="109" t="s">
        <v>752</v>
      </c>
      <c r="F3969" s="109" t="s">
        <v>3012</v>
      </c>
      <c r="G3969" s="109" t="s">
        <v>1268</v>
      </c>
      <c r="H3969" s="109" t="s">
        <v>790</v>
      </c>
      <c r="I3969" s="109" t="s">
        <v>1456</v>
      </c>
    </row>
    <row r="3970" spans="1:9">
      <c r="A3970" s="109" t="s">
        <v>515</v>
      </c>
      <c r="B3970" s="109" t="s">
        <v>516</v>
      </c>
      <c r="C3970" s="109" t="str">
        <f>VLOOKUP(B3970,Nonpubs!$B$2:$D$193,3,FALSE)</f>
        <v xml:space="preserve">9-12                                                                                                                                                                                                                                                                                                                                                                                                                                                                                                                                                                                                                                                                                                                                                                                                                                                                                                                                                                                                                                                                                                                                                                                                                                                                                                                                                                                                                                                                                                                                                                                                                                                                                                                                                                                                                                                                                                                                                                                                                                                                            </v>
      </c>
      <c r="D3970" s="109" t="str">
        <f>VLOOKUP(B3970,Nonpubs!$B$2:$D$193,2,FALSE)</f>
        <v xml:space="preserve">Toledo City                                                 </v>
      </c>
      <c r="E3970" s="109" t="s">
        <v>804</v>
      </c>
      <c r="F3970" s="109" t="s">
        <v>3012</v>
      </c>
      <c r="G3970" s="109" t="s">
        <v>1268</v>
      </c>
      <c r="H3970" s="109" t="s">
        <v>790</v>
      </c>
      <c r="I3970" s="109" t="s">
        <v>1456</v>
      </c>
    </row>
    <row r="3971" spans="1:9">
      <c r="A3971" s="109" t="s">
        <v>515</v>
      </c>
      <c r="B3971" s="109" t="s">
        <v>514</v>
      </c>
      <c r="C3971" s="109" t="str">
        <f>VLOOKUP(B3971,Nonpubs!$B$2:$D$193,3,FALSE)</f>
        <v xml:space="preserve">9-12                                                                                                                                                                                                                                                                                                                                                                                                                                                                                                                                                                                                                                                                                                                                                                                                                                                                                                                                                                                                                                                                                                                                                                                                                                                                                                                                                                                                                                                                                                                                                                                                                                                                                                                                                                                                                                                                                                                                                                                                                                                                            </v>
      </c>
      <c r="D3971" s="109" t="str">
        <f>VLOOKUP(B3971,Nonpubs!$B$2:$D$193,2,FALSE)</f>
        <v xml:space="preserve">Columbus City School District                               </v>
      </c>
      <c r="E3971" s="109" t="s">
        <v>752</v>
      </c>
      <c r="F3971" s="109" t="s">
        <v>841</v>
      </c>
      <c r="G3971" s="109" t="s">
        <v>1153</v>
      </c>
      <c r="H3971" s="109" t="s">
        <v>797</v>
      </c>
      <c r="I3971" s="109" t="s">
        <v>1456</v>
      </c>
    </row>
    <row r="3972" spans="1:9">
      <c r="A3972" s="109" t="s">
        <v>515</v>
      </c>
      <c r="B3972" s="109" t="s">
        <v>516</v>
      </c>
      <c r="C3972" s="109" t="str">
        <f>VLOOKUP(B3972,Nonpubs!$B$2:$D$193,3,FALSE)</f>
        <v xml:space="preserve">9-12                                                                                                                                                                                                                                                                                                                                                                                                                                                                                                                                                                                                                                                                                                                                                                                                                                                                                                                                                                                                                                                                                                                                                                                                                                                                                                                                                                                                                                                                                                                                                                                                                                                                                                                                                                                                                                                                                                                                                                                                                                                                            </v>
      </c>
      <c r="D3972" s="109" t="str">
        <f>VLOOKUP(B3972,Nonpubs!$B$2:$D$193,2,FALSE)</f>
        <v xml:space="preserve">Toledo City                                                 </v>
      </c>
      <c r="E3972" s="109" t="s">
        <v>751</v>
      </c>
      <c r="F3972" s="109" t="s">
        <v>953</v>
      </c>
      <c r="G3972" s="109" t="s">
        <v>1273</v>
      </c>
      <c r="H3972" s="109" t="s">
        <v>790</v>
      </c>
      <c r="I3972" s="109" t="s">
        <v>1456</v>
      </c>
    </row>
    <row r="3973" spans="1:9">
      <c r="A3973" s="109" t="s">
        <v>515</v>
      </c>
      <c r="B3973" s="109" t="s">
        <v>516</v>
      </c>
      <c r="C3973" s="109" t="str">
        <f>VLOOKUP(B3973,Nonpubs!$B$2:$D$193,3,FALSE)</f>
        <v xml:space="preserve">9-12                                                                                                                                                                                                                                                                                                                                                                                                                                                                                                                                                                                                                                                                                                                                                                                                                                                                                                                                                                                                                                                                                                                                                                                                                                                                                                                                                                                                                                                                                                                                                                                                                                                                                                                                                                                                                                                                                                                                                                                                                                                                            </v>
      </c>
      <c r="D3973" s="109" t="str">
        <f>VLOOKUP(B3973,Nonpubs!$B$2:$D$193,2,FALSE)</f>
        <v xml:space="preserve">Toledo City                                                 </v>
      </c>
      <c r="E3973" s="109" t="s">
        <v>752</v>
      </c>
      <c r="F3973" s="109" t="s">
        <v>953</v>
      </c>
      <c r="G3973" s="109" t="s">
        <v>1273</v>
      </c>
      <c r="H3973" s="109" t="s">
        <v>790</v>
      </c>
      <c r="I3973" s="109" t="s">
        <v>1456</v>
      </c>
    </row>
    <row r="3974" spans="1:9">
      <c r="A3974" s="109" t="s">
        <v>515</v>
      </c>
      <c r="B3974" s="109" t="s">
        <v>516</v>
      </c>
      <c r="C3974" s="109" t="str">
        <f>VLOOKUP(B3974,Nonpubs!$B$2:$D$193,3,FALSE)</f>
        <v xml:space="preserve">9-12                                                                                                                                                                                                                                                                                                                                                                                                                                                                                                                                                                                                                                                                                                                                                                                                                                                                                                                                                                                                                                                                                                                                                                                                                                                                                                                                                                                                                                                                                                                                                                                                                                                                                                                                                                                                                                                                                                                                                                                                                                                                            </v>
      </c>
      <c r="D3974" s="109" t="str">
        <f>VLOOKUP(B3974,Nonpubs!$B$2:$D$193,2,FALSE)</f>
        <v xml:space="preserve">Toledo City                                                 </v>
      </c>
      <c r="E3974" s="109" t="s">
        <v>804</v>
      </c>
      <c r="F3974" s="109" t="s">
        <v>953</v>
      </c>
      <c r="G3974" s="109" t="s">
        <v>1273</v>
      </c>
      <c r="H3974" s="109" t="s">
        <v>790</v>
      </c>
      <c r="I3974" s="109" t="s">
        <v>1456</v>
      </c>
    </row>
    <row r="3975" spans="1:9">
      <c r="A3975" s="109" t="s">
        <v>515</v>
      </c>
      <c r="B3975" s="109" t="s">
        <v>516</v>
      </c>
      <c r="C3975" s="109" t="str">
        <f>VLOOKUP(B3975,Nonpubs!$B$2:$D$193,3,FALSE)</f>
        <v xml:space="preserve">9-12                                                                                                                                                                                                                                                                                                                                                                                                                                                                                                                                                                                                                                                                                                                                                                                                                                                                                                                                                                                                                                                                                                                                                                                                                                                                                                                                                                                                                                                                                                                                                                                                                                                                                                                                                                                                                                                                                                                                                                                                                                                                            </v>
      </c>
      <c r="D3975" s="109" t="str">
        <f>VLOOKUP(B3975,Nonpubs!$B$2:$D$193,2,FALSE)</f>
        <v xml:space="preserve">Toledo City                                                 </v>
      </c>
      <c r="E3975" s="109" t="s">
        <v>752</v>
      </c>
      <c r="F3975" s="109" t="s">
        <v>1045</v>
      </c>
      <c r="G3975" s="109" t="s">
        <v>1371</v>
      </c>
      <c r="H3975" s="109" t="s">
        <v>791</v>
      </c>
      <c r="I3975" s="109" t="s">
        <v>1455</v>
      </c>
    </row>
    <row r="3976" spans="1:9">
      <c r="A3976" s="109" t="s">
        <v>515</v>
      </c>
      <c r="B3976" s="109" t="s">
        <v>514</v>
      </c>
      <c r="C3976" s="109" t="str">
        <f>VLOOKUP(B3976,Nonpubs!$B$2:$D$193,3,FALSE)</f>
        <v xml:space="preserve">9-12                                                                                                                                                                                                                                                                                                                                                                                                                                                                                                                                                                                                                                                                                                                                                                                                                                                                                                                                                                                                                                                                                                                                                                                                                                                                                                                                                                                                                                                                                                                                                                                                                                                                                                                                                                                                                                                                                                                                                                                                                                                                            </v>
      </c>
      <c r="D3976" s="109" t="str">
        <f>VLOOKUP(B3976,Nonpubs!$B$2:$D$193,2,FALSE)</f>
        <v xml:space="preserve">Columbus City School District                               </v>
      </c>
      <c r="E3976" s="109" t="s">
        <v>751</v>
      </c>
      <c r="F3976" s="109" t="s">
        <v>926</v>
      </c>
      <c r="G3976" s="109" t="s">
        <v>1244</v>
      </c>
      <c r="H3976" s="109" t="s">
        <v>796</v>
      </c>
      <c r="I3976" s="109" t="s">
        <v>1455</v>
      </c>
    </row>
    <row r="3977" spans="1:9">
      <c r="A3977" s="109" t="s">
        <v>515</v>
      </c>
      <c r="B3977" s="109" t="s">
        <v>514</v>
      </c>
      <c r="C3977" s="109" t="str">
        <f>VLOOKUP(B3977,Nonpubs!$B$2:$D$193,3,FALSE)</f>
        <v xml:space="preserve">9-12                                                                                                                                                                                                                                                                                                                                                                                                                                                                                                                                                                                                                                                                                                                                                                                                                                                                                                                                                                                                                                                                                                                                                                                                                                                                                                                                                                                                                                                                                                                                                                                                                                                                                                                                                                                                                                                                                                                                                                                                                                                                            </v>
      </c>
      <c r="D3977" s="109" t="str">
        <f>VLOOKUP(B3977,Nonpubs!$B$2:$D$193,2,FALSE)</f>
        <v xml:space="preserve">Columbus City School District                               </v>
      </c>
      <c r="E3977" s="109" t="s">
        <v>752</v>
      </c>
      <c r="F3977" s="109" t="s">
        <v>926</v>
      </c>
      <c r="G3977" s="109" t="s">
        <v>1244</v>
      </c>
      <c r="H3977" s="109" t="s">
        <v>796</v>
      </c>
      <c r="I3977" s="109" t="s">
        <v>1455</v>
      </c>
    </row>
    <row r="3978" spans="1:9">
      <c r="A3978" s="109" t="s">
        <v>515</v>
      </c>
      <c r="B3978" s="109" t="s">
        <v>514</v>
      </c>
      <c r="C3978" s="109" t="str">
        <f>VLOOKUP(B3978,Nonpubs!$B$2:$D$193,3,FALSE)</f>
        <v xml:space="preserve">9-12                                                                                                                                                                                                                                                                                                                                                                                                                                                                                                                                                                                                                                                                                                                                                                                                                                                                                                                                                                                                                                                                                                                                                                                                                                                                                                                                                                                                                                                                                                                                                                                                                                                                                                                                                                                                                                                                                                                                                                                                                                                                            </v>
      </c>
      <c r="D3978" s="109" t="str">
        <f>VLOOKUP(B3978,Nonpubs!$B$2:$D$193,2,FALSE)</f>
        <v xml:space="preserve">Columbus City School District                               </v>
      </c>
      <c r="E3978" s="109" t="s">
        <v>804</v>
      </c>
      <c r="F3978" s="109" t="s">
        <v>926</v>
      </c>
      <c r="G3978" s="109" t="s">
        <v>1244</v>
      </c>
      <c r="H3978" s="109" t="s">
        <v>796</v>
      </c>
      <c r="I3978" s="109" t="s">
        <v>1455</v>
      </c>
    </row>
    <row r="3979" spans="1:9">
      <c r="A3979" s="109" t="s">
        <v>515</v>
      </c>
      <c r="B3979" s="109" t="s">
        <v>514</v>
      </c>
      <c r="C3979" s="109" t="str">
        <f>VLOOKUP(B3979,Nonpubs!$B$2:$D$193,3,FALSE)</f>
        <v xml:space="preserve">9-12                                                                                                                                                                                                                                                                                                                                                                                                                                                                                                                                                                                                                                                                                                                                                                                                                                                                                                                                                                                                                                                                                                                                                                                                                                                                                                                                                                                                                                                                                                                                                                                                                                                                                                                                                                                                                                                                                                                                                                                                                                                                            </v>
      </c>
      <c r="D3979" s="109" t="str">
        <f>VLOOKUP(B3979,Nonpubs!$B$2:$D$193,2,FALSE)</f>
        <v xml:space="preserve">Columbus City School District                               </v>
      </c>
      <c r="E3979" s="109" t="s">
        <v>751</v>
      </c>
      <c r="F3979" s="109" t="s">
        <v>927</v>
      </c>
      <c r="G3979" s="109" t="s">
        <v>1245</v>
      </c>
      <c r="H3979" s="109" t="s">
        <v>802</v>
      </c>
      <c r="I3979" s="109" t="s">
        <v>1456</v>
      </c>
    </row>
    <row r="3980" spans="1:9">
      <c r="A3980" s="109" t="s">
        <v>515</v>
      </c>
      <c r="B3980" s="109" t="s">
        <v>514</v>
      </c>
      <c r="C3980" s="109" t="str">
        <f>VLOOKUP(B3980,Nonpubs!$B$2:$D$193,3,FALSE)</f>
        <v xml:space="preserve">9-12                                                                                                                                                                                                                                                                                                                                                                                                                                                                                                                                                                                                                                                                                                                                                                                                                                                                                                                                                                                                                                                                                                                                                                                                                                                                                                                                                                                                                                                                                                                                                                                                                                                                                                                                                                                                                                                                                                                                                                                                                                                                            </v>
      </c>
      <c r="D3980" s="109" t="str">
        <f>VLOOKUP(B3980,Nonpubs!$B$2:$D$193,2,FALSE)</f>
        <v xml:space="preserve">Columbus City School District                               </v>
      </c>
      <c r="E3980" s="109" t="s">
        <v>752</v>
      </c>
      <c r="F3980" s="109" t="s">
        <v>927</v>
      </c>
      <c r="G3980" s="109" t="s">
        <v>1245</v>
      </c>
      <c r="H3980" s="109" t="s">
        <v>802</v>
      </c>
      <c r="I3980" s="109" t="s">
        <v>1456</v>
      </c>
    </row>
    <row r="3981" spans="1:9">
      <c r="A3981" s="109" t="s">
        <v>515</v>
      </c>
      <c r="B3981" s="109" t="s">
        <v>514</v>
      </c>
      <c r="C3981" s="109" t="str">
        <f>VLOOKUP(B3981,Nonpubs!$B$2:$D$193,3,FALSE)</f>
        <v xml:space="preserve">9-12                                                                                                                                                                                                                                                                                                                                                                                                                                                                                                                                                                                                                                                                                                                                                                                                                                                                                                                                                                                                                                                                                                                                                                                                                                                                                                                                                                                                                                                                                                                                                                                                                                                                                                                                                                                                                                                                                                                                                                                                                                                                            </v>
      </c>
      <c r="D3981" s="109" t="str">
        <f>VLOOKUP(B3981,Nonpubs!$B$2:$D$193,2,FALSE)</f>
        <v xml:space="preserve">Columbus City School District                               </v>
      </c>
      <c r="E3981" s="109" t="s">
        <v>752</v>
      </c>
      <c r="F3981" s="109" t="s">
        <v>843</v>
      </c>
      <c r="G3981" s="109" t="s">
        <v>1155</v>
      </c>
      <c r="H3981" s="109" t="s">
        <v>796</v>
      </c>
      <c r="I3981" s="109" t="s">
        <v>1455</v>
      </c>
    </row>
    <row r="3982" spans="1:9">
      <c r="A3982" s="109" t="s">
        <v>515</v>
      </c>
      <c r="B3982" s="109" t="s">
        <v>516</v>
      </c>
      <c r="C3982" s="109" t="str">
        <f>VLOOKUP(B3982,Nonpubs!$B$2:$D$193,3,FALSE)</f>
        <v xml:space="preserve">9-12                                                                                                                                                                                                                                                                                                                                                                                                                                                                                                                                                                                                                                                                                                                                                                                                                                                                                                                                                                                                                                                                                                                                                                                                                                                                                                                                                                                                                                                                                                                                                                                                                                                                                                                                                                                                                                                                                                                                                                                                                                                                            </v>
      </c>
      <c r="D3982" s="109" t="str">
        <f>VLOOKUP(B3982,Nonpubs!$B$2:$D$193,2,FALSE)</f>
        <v xml:space="preserve">Toledo City                                                 </v>
      </c>
      <c r="E3982" s="109" t="s">
        <v>752</v>
      </c>
      <c r="F3982" s="109" t="s">
        <v>934</v>
      </c>
      <c r="G3982" s="109" t="s">
        <v>1252</v>
      </c>
      <c r="H3982" s="109" t="s">
        <v>790</v>
      </c>
      <c r="I3982" s="109" t="s">
        <v>1456</v>
      </c>
    </row>
    <row r="3983" spans="1:9">
      <c r="A3983" s="109" t="s">
        <v>515</v>
      </c>
      <c r="B3983" s="109" t="s">
        <v>516</v>
      </c>
      <c r="C3983" s="109" t="str">
        <f>VLOOKUP(B3983,Nonpubs!$B$2:$D$193,3,FALSE)</f>
        <v xml:space="preserve">9-12                                                                                                                                                                                                                                                                                                                                                                                                                                                                                                                                                                                                                                                                                                                                                                                                                                                                                                                                                                                                                                                                                                                                                                                                                                                                                                                                                                                                                                                                                                                                                                                                                                                                                                                                                                                                                                                                                                                                                                                                                                                                            </v>
      </c>
      <c r="D3983" s="109" t="str">
        <f>VLOOKUP(B3983,Nonpubs!$B$2:$D$193,2,FALSE)</f>
        <v xml:space="preserve">Toledo City                                                 </v>
      </c>
      <c r="E3983" s="109" t="s">
        <v>751</v>
      </c>
      <c r="F3983" s="109" t="s">
        <v>943</v>
      </c>
      <c r="G3983" s="109" t="s">
        <v>1261</v>
      </c>
      <c r="H3983" s="109" t="s">
        <v>790</v>
      </c>
      <c r="I3983" s="109" t="s">
        <v>1456</v>
      </c>
    </row>
    <row r="3984" spans="1:9">
      <c r="A3984" s="109" t="s">
        <v>515</v>
      </c>
      <c r="B3984" s="109" t="s">
        <v>516</v>
      </c>
      <c r="C3984" s="109" t="str">
        <f>VLOOKUP(B3984,Nonpubs!$B$2:$D$193,3,FALSE)</f>
        <v xml:space="preserve">9-12                                                                                                                                                                                                                                                                                                                                                                                                                                                                                                                                                                                                                                                                                                                                                                                                                                                                                                                                                                                                                                                                                                                                                                                                                                                                                                                                                                                                                                                                                                                                                                                                                                                                                                                                                                                                                                                                                                                                                                                                                                                                            </v>
      </c>
      <c r="D3984" s="109" t="str">
        <f>VLOOKUP(B3984,Nonpubs!$B$2:$D$193,2,FALSE)</f>
        <v xml:space="preserve">Toledo City                                                 </v>
      </c>
      <c r="E3984" s="109" t="s">
        <v>752</v>
      </c>
      <c r="F3984" s="109" t="s">
        <v>943</v>
      </c>
      <c r="G3984" s="109" t="s">
        <v>1261</v>
      </c>
      <c r="H3984" s="109" t="s">
        <v>790</v>
      </c>
      <c r="I3984" s="109" t="s">
        <v>1456</v>
      </c>
    </row>
    <row r="3985" spans="1:9">
      <c r="A3985" s="109" t="s">
        <v>515</v>
      </c>
      <c r="B3985" s="109" t="s">
        <v>516</v>
      </c>
      <c r="C3985" s="109" t="str">
        <f>VLOOKUP(B3985,Nonpubs!$B$2:$D$193,3,FALSE)</f>
        <v xml:space="preserve">9-12                                                                                                                                                                                                                                                                                                                                                                                                                                                                                                                                                                                                                                                                                                                                                                                                                                                                                                                                                                                                                                                                                                                                                                                                                                                                                                                                                                                                                                                                                                                                                                                                                                                                                                                                                                                                                                                                                                                                                                                                                                                                            </v>
      </c>
      <c r="D3985" s="109" t="str">
        <f>VLOOKUP(B3985,Nonpubs!$B$2:$D$193,2,FALSE)</f>
        <v xml:space="preserve">Toledo City                                                 </v>
      </c>
      <c r="E3985" s="109" t="s">
        <v>804</v>
      </c>
      <c r="F3985" s="109" t="s">
        <v>943</v>
      </c>
      <c r="G3985" s="109" t="s">
        <v>1261</v>
      </c>
      <c r="H3985" s="109" t="s">
        <v>790</v>
      </c>
      <c r="I3985" s="109" t="s">
        <v>1456</v>
      </c>
    </row>
    <row r="3986" spans="1:9">
      <c r="A3986" s="109" t="s">
        <v>515</v>
      </c>
      <c r="B3986" s="109" t="s">
        <v>514</v>
      </c>
      <c r="C3986" s="109" t="str">
        <f>VLOOKUP(B3986,Nonpubs!$B$2:$D$193,3,FALSE)</f>
        <v xml:space="preserve">9-12                                                                                                                                                                                                                                                                                                                                                                                                                                                                                                                                                                                                                                                                                                                                                                                                                                                                                                                                                                                                                                                                                                                                                                                                                                                                                                                                                                                                                                                                                                                                                                                                                                                                                                                                                                                                                                                                                                                                                                                                                                                                            </v>
      </c>
      <c r="D3986" s="109" t="str">
        <f>VLOOKUP(B3986,Nonpubs!$B$2:$D$193,2,FALSE)</f>
        <v xml:space="preserve">Columbus City School District                               </v>
      </c>
      <c r="E3986" s="109" t="s">
        <v>752</v>
      </c>
      <c r="F3986" s="109" t="s">
        <v>1088</v>
      </c>
      <c r="G3986" s="109" t="s">
        <v>1419</v>
      </c>
      <c r="H3986" s="109" t="s">
        <v>797</v>
      </c>
      <c r="I3986" s="109" t="s">
        <v>1455</v>
      </c>
    </row>
    <row r="3987" spans="1:9">
      <c r="A3987" s="109" t="s">
        <v>515</v>
      </c>
      <c r="B3987" s="109" t="s">
        <v>514</v>
      </c>
      <c r="C3987" s="109" t="str">
        <f>VLOOKUP(B3987,Nonpubs!$B$2:$D$193,3,FALSE)</f>
        <v xml:space="preserve">9-12                                                                                                                                                                                                                                                                                                                                                                                                                                                                                                                                                                                                                                                                                                                                                                                                                                                                                                                                                                                                                                                                                                                                                                                                                                                                                                                                                                                                                                                                                                                                                                                                                                                                                                                                                                                                                                                                                                                                                                                                                                                                            </v>
      </c>
      <c r="D3987" s="109" t="str">
        <f>VLOOKUP(B3987,Nonpubs!$B$2:$D$193,2,FALSE)</f>
        <v xml:space="preserve">Columbus City School District                               </v>
      </c>
      <c r="E3987" s="109" t="s">
        <v>751</v>
      </c>
      <c r="F3987" s="109" t="s">
        <v>959</v>
      </c>
      <c r="G3987" s="109" t="s">
        <v>1279</v>
      </c>
      <c r="H3987" s="109" t="s">
        <v>1163</v>
      </c>
      <c r="I3987" s="109" t="s">
        <v>1456</v>
      </c>
    </row>
    <row r="3988" spans="1:9">
      <c r="A3988" s="109" t="s">
        <v>515</v>
      </c>
      <c r="B3988" s="109" t="s">
        <v>514</v>
      </c>
      <c r="C3988" s="109" t="str">
        <f>VLOOKUP(B3988,Nonpubs!$B$2:$D$193,3,FALSE)</f>
        <v xml:space="preserve">9-12                                                                                                                                                                                                                                                                                                                                                                                                                                                                                                                                                                                                                                                                                                                                                                                                                                                                                                                                                                                                                                                                                                                                                                                                                                                                                                                                                                                                                                                                                                                                                                                                                                                                                                                                                                                                                                                                                                                                                                                                                                                                            </v>
      </c>
      <c r="D3988" s="109" t="str">
        <f>VLOOKUP(B3988,Nonpubs!$B$2:$D$193,2,FALSE)</f>
        <v xml:space="preserve">Columbus City School District                               </v>
      </c>
      <c r="E3988" s="109" t="s">
        <v>752</v>
      </c>
      <c r="F3988" s="109" t="s">
        <v>959</v>
      </c>
      <c r="G3988" s="109" t="s">
        <v>1279</v>
      </c>
      <c r="H3988" s="109" t="s">
        <v>1163</v>
      </c>
      <c r="I3988" s="109" t="s">
        <v>1456</v>
      </c>
    </row>
    <row r="3989" spans="1:9">
      <c r="A3989" s="109" t="s">
        <v>515</v>
      </c>
      <c r="B3989" s="109" t="s">
        <v>514</v>
      </c>
      <c r="C3989" s="109" t="str">
        <f>VLOOKUP(B3989,Nonpubs!$B$2:$D$193,3,FALSE)</f>
        <v xml:space="preserve">9-12                                                                                                                                                                                                                                                                                                                                                                                                                                                                                                                                                                                                                                                                                                                                                                                                                                                                                                                                                                                                                                                                                                                                                                                                                                                                                                                                                                                                                                                                                                                                                                                                                                                                                                                                                                                                                                                                                                                                                                                                                                                                            </v>
      </c>
      <c r="D3989" s="109" t="str">
        <f>VLOOKUP(B3989,Nonpubs!$B$2:$D$193,2,FALSE)</f>
        <v xml:space="preserve">Columbus City School District                               </v>
      </c>
      <c r="E3989" s="109" t="s">
        <v>804</v>
      </c>
      <c r="F3989" s="109" t="s">
        <v>959</v>
      </c>
      <c r="G3989" s="109" t="s">
        <v>1279</v>
      </c>
      <c r="H3989" s="109" t="s">
        <v>1163</v>
      </c>
      <c r="I3989" s="109" t="s">
        <v>1456</v>
      </c>
    </row>
    <row r="3990" spans="1:9">
      <c r="A3990" s="109" t="s">
        <v>515</v>
      </c>
      <c r="B3990" s="109" t="s">
        <v>514</v>
      </c>
      <c r="C3990" s="109" t="str">
        <f>VLOOKUP(B3990,Nonpubs!$B$2:$D$193,3,FALSE)</f>
        <v xml:space="preserve">9-12                                                                                                                                                                                                                                                                                                                                                                                                                                                                                                                                                                                                                                                                                                                                                                                                                                                                                                                                                                                                                                                                                                                                                                                                                                                                                                                                                                                                                                                                                                                                                                                                                                                                                                                                                                                                                                                                                                                                                                                                                                                                            </v>
      </c>
      <c r="D3990" s="109" t="str">
        <f>VLOOKUP(B3990,Nonpubs!$B$2:$D$193,2,FALSE)</f>
        <v xml:space="preserve">Columbus City School District                               </v>
      </c>
      <c r="E3990" s="109" t="s">
        <v>751</v>
      </c>
      <c r="F3990" s="109" t="s">
        <v>855</v>
      </c>
      <c r="G3990" s="109" t="s">
        <v>1168</v>
      </c>
      <c r="H3990" s="109" t="s">
        <v>1163</v>
      </c>
      <c r="I3990" s="109" t="s">
        <v>1456</v>
      </c>
    </row>
    <row r="3991" spans="1:9">
      <c r="A3991" s="109" t="s">
        <v>515</v>
      </c>
      <c r="B3991" s="109" t="s">
        <v>514</v>
      </c>
      <c r="C3991" s="109" t="str">
        <f>VLOOKUP(B3991,Nonpubs!$B$2:$D$193,3,FALSE)</f>
        <v xml:space="preserve">9-12                                                                                                                                                                                                                                                                                                                                                                                                                                                                                                                                                                                                                                                                                                                                                                                                                                                                                                                                                                                                                                                                                                                                                                                                                                                                                                                                                                                                                                                                                                                                                                                                                                                                                                                                                                                                                                                                                                                                                                                                                                                                            </v>
      </c>
      <c r="D3991" s="109" t="str">
        <f>VLOOKUP(B3991,Nonpubs!$B$2:$D$193,2,FALSE)</f>
        <v xml:space="preserve">Columbus City School District                               </v>
      </c>
      <c r="E3991" s="109" t="s">
        <v>752</v>
      </c>
      <c r="F3991" s="109" t="s">
        <v>855</v>
      </c>
      <c r="G3991" s="109" t="s">
        <v>1168</v>
      </c>
      <c r="H3991" s="109" t="s">
        <v>1163</v>
      </c>
      <c r="I3991" s="109" t="s">
        <v>1456</v>
      </c>
    </row>
    <row r="3992" spans="1:9">
      <c r="A3992" s="109" t="s">
        <v>515</v>
      </c>
      <c r="B3992" s="109" t="s">
        <v>514</v>
      </c>
      <c r="C3992" s="109" t="str">
        <f>VLOOKUP(B3992,Nonpubs!$B$2:$D$193,3,FALSE)</f>
        <v xml:space="preserve">9-12                                                                                                                                                                                                                                                                                                                                                                                                                                                                                                                                                                                                                                                                                                                                                                                                                                                                                                                                                                                                                                                                                                                                                                                                                                                                                                                                                                                                                                                                                                                                                                                                                                                                                                                                                                                                                                                                                                                                                                                                                                                                            </v>
      </c>
      <c r="D3992" s="109" t="str">
        <f>VLOOKUP(B3992,Nonpubs!$B$2:$D$193,2,FALSE)</f>
        <v xml:space="preserve">Columbus City School District                               </v>
      </c>
      <c r="E3992" s="109" t="s">
        <v>804</v>
      </c>
      <c r="F3992" s="109" t="s">
        <v>855</v>
      </c>
      <c r="G3992" s="109" t="s">
        <v>1168</v>
      </c>
      <c r="H3992" s="109" t="s">
        <v>1163</v>
      </c>
      <c r="I3992" s="109" t="s">
        <v>1456</v>
      </c>
    </row>
    <row r="3993" spans="1:9">
      <c r="A3993" s="109" t="s">
        <v>515</v>
      </c>
      <c r="B3993" s="109" t="s">
        <v>516</v>
      </c>
      <c r="C3993" s="109" t="str">
        <f>VLOOKUP(B3993,Nonpubs!$B$2:$D$193,3,FALSE)</f>
        <v xml:space="preserve">9-12                                                                                                                                                                                                                                                                                                                                                                                                                                                                                                                                                                                                                                                                                                                                                                                                                                                                                                                                                                                                                                                                                                                                                                                                                                                                                                                                                                                                                                                                                                                                                                                                                                                                                                                                                                                                                                                                                                                                                                                                                                                                            </v>
      </c>
      <c r="D3993" s="109" t="str">
        <f>VLOOKUP(B3993,Nonpubs!$B$2:$D$193,2,FALSE)</f>
        <v xml:space="preserve">Toledo City                                                 </v>
      </c>
      <c r="E3993" s="109" t="s">
        <v>804</v>
      </c>
      <c r="F3993" s="109" t="s">
        <v>1482</v>
      </c>
      <c r="G3993" s="109" t="s">
        <v>1482</v>
      </c>
      <c r="H3993" s="109" t="s">
        <v>1482</v>
      </c>
      <c r="I3993" s="109" t="s">
        <v>1482</v>
      </c>
    </row>
    <row r="3994" spans="1:9">
      <c r="A3994" s="109" t="s">
        <v>515</v>
      </c>
      <c r="B3994" s="109" t="s">
        <v>514</v>
      </c>
      <c r="C3994" s="109" t="str">
        <f>VLOOKUP(B3994,Nonpubs!$B$2:$D$193,3,FALSE)</f>
        <v xml:space="preserve">9-12                                                                                                                                                                                                                                                                                                                                                                                                                                                                                                                                                                                                                                                                                                                                                                                                                                                                                                                                                                                                                                                                                                                                                                                                                                                                                                                                                                                                                                                                                                                                                                                                                                                                                                                                                                                                                                                                                                                                                                                                                                                                            </v>
      </c>
      <c r="D3994" s="109" t="str">
        <f>VLOOKUP(B3994,Nonpubs!$B$2:$D$193,2,FALSE)</f>
        <v xml:space="preserve">Columbus City School District                               </v>
      </c>
      <c r="E3994" s="109" t="s">
        <v>751</v>
      </c>
      <c r="F3994" s="109" t="s">
        <v>856</v>
      </c>
      <c r="G3994" s="109" t="s">
        <v>1169</v>
      </c>
      <c r="H3994" s="109" t="s">
        <v>796</v>
      </c>
      <c r="I3994" s="109" t="s">
        <v>1456</v>
      </c>
    </row>
    <row r="3995" spans="1:9">
      <c r="A3995" s="109" t="s">
        <v>515</v>
      </c>
      <c r="B3995" s="109" t="s">
        <v>514</v>
      </c>
      <c r="C3995" s="109" t="str">
        <f>VLOOKUP(B3995,Nonpubs!$B$2:$D$193,3,FALSE)</f>
        <v xml:space="preserve">9-12                                                                                                                                                                                                                                                                                                                                                                                                                                                                                                                                                                                                                                                                                                                                                                                                                                                                                                                                                                                                                                                                                                                                                                                                                                                                                                                                                                                                                                                                                                                                                                                                                                                                                                                                                                                                                                                                                                                                                                                                                                                                            </v>
      </c>
      <c r="D3995" s="109" t="str">
        <f>VLOOKUP(B3995,Nonpubs!$B$2:$D$193,2,FALSE)</f>
        <v xml:space="preserve">Columbus City School District                               </v>
      </c>
      <c r="E3995" s="109" t="s">
        <v>752</v>
      </c>
      <c r="F3995" s="109" t="s">
        <v>856</v>
      </c>
      <c r="G3995" s="109" t="s">
        <v>1169</v>
      </c>
      <c r="H3995" s="109" t="s">
        <v>796</v>
      </c>
      <c r="I3995" s="109" t="s">
        <v>1456</v>
      </c>
    </row>
    <row r="3996" spans="1:9">
      <c r="A3996" s="109" t="s">
        <v>515</v>
      </c>
      <c r="B3996" s="109" t="s">
        <v>514</v>
      </c>
      <c r="C3996" s="109" t="str">
        <f>VLOOKUP(B3996,Nonpubs!$B$2:$D$193,3,FALSE)</f>
        <v xml:space="preserve">9-12                                                                                                                                                                                                                                                                                                                                                                                                                                                                                                                                                                                                                                                                                                                                                                                                                                                                                                                                                                                                                                                                                                                                                                                                                                                                                                                                                                                                                                                                                                                                                                                                                                                                                                                                                                                                                                                                                                                                                                                                                                                                            </v>
      </c>
      <c r="D3996" s="109" t="str">
        <f>VLOOKUP(B3996,Nonpubs!$B$2:$D$193,2,FALSE)</f>
        <v xml:space="preserve">Columbus City School District                               </v>
      </c>
      <c r="E3996" s="109" t="s">
        <v>804</v>
      </c>
      <c r="F3996" s="109" t="s">
        <v>856</v>
      </c>
      <c r="G3996" s="109" t="s">
        <v>1169</v>
      </c>
      <c r="H3996" s="109" t="s">
        <v>796</v>
      </c>
      <c r="I3996" s="109" t="s">
        <v>1456</v>
      </c>
    </row>
    <row r="3997" spans="1:9">
      <c r="A3997" s="109" t="s">
        <v>515</v>
      </c>
      <c r="B3997" s="109" t="s">
        <v>516</v>
      </c>
      <c r="C3997" s="109" t="str">
        <f>VLOOKUP(B3997,Nonpubs!$B$2:$D$193,3,FALSE)</f>
        <v xml:space="preserve">9-12                                                                                                                                                                                                                                                                                                                                                                                                                                                                                                                                                                                                                                                                                                                                                                                                                                                                                                                                                                                                                                                                                                                                                                                                                                                                                                                                                                                                                                                                                                                                                                                                                                                                                                                                                                                                                                                                                                                                                                                                                                                                            </v>
      </c>
      <c r="D3997" s="109" t="str">
        <f>VLOOKUP(B3997,Nonpubs!$B$2:$D$193,2,FALSE)</f>
        <v xml:space="preserve">Toledo City                                                 </v>
      </c>
      <c r="E3997" s="109" t="s">
        <v>804</v>
      </c>
      <c r="F3997" s="109" t="s">
        <v>936</v>
      </c>
      <c r="G3997" s="109" t="s">
        <v>1254</v>
      </c>
      <c r="H3997" s="109" t="s">
        <v>790</v>
      </c>
      <c r="I3997" s="109" t="s">
        <v>1456</v>
      </c>
    </row>
    <row r="3998" spans="1:9">
      <c r="A3998" s="109" t="s">
        <v>515</v>
      </c>
      <c r="B3998" s="109" t="s">
        <v>516</v>
      </c>
      <c r="C3998" s="109" t="str">
        <f>VLOOKUP(B3998,Nonpubs!$B$2:$D$193,3,FALSE)</f>
        <v xml:space="preserve">9-12                                                                                                                                                                                                                                                                                                                                                                                                                                                                                                                                                                                                                                                                                                                                                                                                                                                                                                                                                                                                                                                                                                                                                                                                                                                                                                                                                                                                                                                                                                                                                                                                                                                                                                                                                                                                                                                                                                                                                                                                                                                                            </v>
      </c>
      <c r="D3998" s="109" t="str">
        <f>VLOOKUP(B3998,Nonpubs!$B$2:$D$193,2,FALSE)</f>
        <v xml:space="preserve">Toledo City                                                 </v>
      </c>
      <c r="E3998" s="109" t="s">
        <v>752</v>
      </c>
      <c r="F3998" s="109" t="s">
        <v>972</v>
      </c>
      <c r="G3998" s="109" t="s">
        <v>1293</v>
      </c>
      <c r="H3998" s="109" t="s">
        <v>790</v>
      </c>
      <c r="I3998" s="109" t="s">
        <v>1456</v>
      </c>
    </row>
    <row r="3999" spans="1:9">
      <c r="A3999" s="109" t="s">
        <v>515</v>
      </c>
      <c r="B3999" s="109" t="s">
        <v>516</v>
      </c>
      <c r="C3999" s="109" t="str">
        <f>VLOOKUP(B3999,Nonpubs!$B$2:$D$193,3,FALSE)</f>
        <v xml:space="preserve">9-12                                                                                                                                                                                                                                                                                                                                                                                                                                                                                                                                                                                                                                                                                                                                                                                                                                                                                                                                                                                                                                                                                                                                                                                                                                                                                                                                                                                                                                                                                                                                                                                                                                                                                                                                                                                                                                                                                                                                                                                                                                                                            </v>
      </c>
      <c r="D3999" s="109" t="str">
        <f>VLOOKUP(B3999,Nonpubs!$B$2:$D$193,2,FALSE)</f>
        <v xml:space="preserve">Toledo City                                                 </v>
      </c>
      <c r="E3999" s="109" t="s">
        <v>751</v>
      </c>
      <c r="F3999" s="109" t="s">
        <v>938</v>
      </c>
      <c r="G3999" s="109" t="s">
        <v>1256</v>
      </c>
      <c r="H3999" s="109" t="s">
        <v>790</v>
      </c>
      <c r="I3999" s="109" t="s">
        <v>1456</v>
      </c>
    </row>
    <row r="4000" spans="1:9">
      <c r="A4000" s="109" t="s">
        <v>515</v>
      </c>
      <c r="B4000" s="109" t="s">
        <v>516</v>
      </c>
      <c r="C4000" s="109" t="str">
        <f>VLOOKUP(B4000,Nonpubs!$B$2:$D$193,3,FALSE)</f>
        <v xml:space="preserve">9-12                                                                                                                                                                                                                                                                                                                                                                                                                                                                                                                                                                                                                                                                                                                                                                                                                                                                                                                                                                                                                                                                                                                                                                                                                                                                                                                                                                                                                                                                                                                                                                                                                                                                                                                                                                                                                                                                                                                                                                                                                                                                            </v>
      </c>
      <c r="D4000" s="109" t="str">
        <f>VLOOKUP(B4000,Nonpubs!$B$2:$D$193,2,FALSE)</f>
        <v xml:space="preserve">Toledo City                                                 </v>
      </c>
      <c r="E4000" s="109" t="s">
        <v>751</v>
      </c>
      <c r="F4000" s="109" t="s">
        <v>951</v>
      </c>
      <c r="G4000" s="109" t="s">
        <v>1271</v>
      </c>
      <c r="H4000" s="109" t="s">
        <v>790</v>
      </c>
      <c r="I4000" s="109" t="s">
        <v>1456</v>
      </c>
    </row>
    <row r="4001" spans="1:9">
      <c r="A4001" s="109" t="s">
        <v>515</v>
      </c>
      <c r="B4001" s="109" t="s">
        <v>516</v>
      </c>
      <c r="C4001" s="109" t="str">
        <f>VLOOKUP(B4001,Nonpubs!$B$2:$D$193,3,FALSE)</f>
        <v xml:space="preserve">9-12                                                                                                                                                                                                                                                                                                                                                                                                                                                                                                                                                                                                                                                                                                                                                                                                                                                                                                                                                                                                                                                                                                                                                                                                                                                                                                                                                                                                                                                                                                                                                                                                                                                                                                                                                                                                                                                                                                                                                                                                                                                                            </v>
      </c>
      <c r="D4001" s="109" t="str">
        <f>VLOOKUP(B4001,Nonpubs!$B$2:$D$193,2,FALSE)</f>
        <v xml:space="preserve">Toledo City                                                 </v>
      </c>
      <c r="E4001" s="109" t="s">
        <v>752</v>
      </c>
      <c r="F4001" s="109" t="s">
        <v>951</v>
      </c>
      <c r="G4001" s="109" t="s">
        <v>1271</v>
      </c>
      <c r="H4001" s="109" t="s">
        <v>790</v>
      </c>
      <c r="I4001" s="109" t="s">
        <v>1456</v>
      </c>
    </row>
    <row r="4002" spans="1:9">
      <c r="A4002" s="109" t="s">
        <v>515</v>
      </c>
      <c r="B4002" s="109" t="s">
        <v>516</v>
      </c>
      <c r="C4002" s="109" t="str">
        <f>VLOOKUP(B4002,Nonpubs!$B$2:$D$193,3,FALSE)</f>
        <v xml:space="preserve">9-12                                                                                                                                                                                                                                                                                                                                                                                                                                                                                                                                                                                                                                                                                                                                                                                                                                                                                                                                                                                                                                                                                                                                                                                                                                                                                                                                                                                                                                                                                                                                                                                                                                                                                                                                                                                                                                                                                                                                                                                                                                                                            </v>
      </c>
      <c r="D4002" s="109" t="str">
        <f>VLOOKUP(B4002,Nonpubs!$B$2:$D$193,2,FALSE)</f>
        <v xml:space="preserve">Toledo City                                                 </v>
      </c>
      <c r="E4002" s="109" t="s">
        <v>804</v>
      </c>
      <c r="F4002" s="109" t="s">
        <v>951</v>
      </c>
      <c r="G4002" s="109" t="s">
        <v>1271</v>
      </c>
      <c r="H4002" s="109" t="s">
        <v>790</v>
      </c>
      <c r="I4002" s="109" t="s">
        <v>1456</v>
      </c>
    </row>
    <row r="4003" spans="1:9">
      <c r="A4003" s="109" t="s">
        <v>515</v>
      </c>
      <c r="B4003" s="109" t="s">
        <v>514</v>
      </c>
      <c r="C4003" s="109" t="str">
        <f>VLOOKUP(B4003,Nonpubs!$B$2:$D$193,3,FALSE)</f>
        <v xml:space="preserve">9-12                                                                                                                                                                                                                                                                                                                                                                                                                                                                                                                                                                                                                                                                                                                                                                                                                                                                                                                                                                                                                                                                                                                                                                                                                                                                                                                                                                                                                                                                                                                                                                                                                                                                                                                                                                                                                                                                                                                                                                                                                                                                            </v>
      </c>
      <c r="D4003" s="109" t="str">
        <f>VLOOKUP(B4003,Nonpubs!$B$2:$D$193,2,FALSE)</f>
        <v xml:space="preserve">Columbus City School District                               </v>
      </c>
      <c r="E4003" s="109" t="s">
        <v>751</v>
      </c>
      <c r="F4003" s="109" t="s">
        <v>832</v>
      </c>
      <c r="G4003" s="109" t="s">
        <v>1144</v>
      </c>
      <c r="H4003" s="109" t="s">
        <v>797</v>
      </c>
      <c r="I4003" s="109" t="s">
        <v>1456</v>
      </c>
    </row>
    <row r="4004" spans="1:9">
      <c r="A4004" s="109" t="s">
        <v>515</v>
      </c>
      <c r="B4004" s="109" t="s">
        <v>514</v>
      </c>
      <c r="C4004" s="109" t="str">
        <f>VLOOKUP(B4004,Nonpubs!$B$2:$D$193,3,FALSE)</f>
        <v xml:space="preserve">9-12                                                                                                                                                                                                                                                                                                                                                                                                                                                                                                                                                                                                                                                                                                                                                                                                                                                                                                                                                                                                                                                                                                                                                                                                                                                                                                                                                                                                                                                                                                                                                                                                                                                                                                                                                                                                                                                                                                                                                                                                                                                                            </v>
      </c>
      <c r="D4004" s="109" t="str">
        <f>VLOOKUP(B4004,Nonpubs!$B$2:$D$193,2,FALSE)</f>
        <v xml:space="preserve">Columbus City School District                               </v>
      </c>
      <c r="E4004" s="109" t="s">
        <v>752</v>
      </c>
      <c r="F4004" s="109" t="s">
        <v>832</v>
      </c>
      <c r="G4004" s="109" t="s">
        <v>1144</v>
      </c>
      <c r="H4004" s="109" t="s">
        <v>797</v>
      </c>
      <c r="I4004" s="109" t="s">
        <v>1456</v>
      </c>
    </row>
    <row r="4005" spans="1:9">
      <c r="A4005" s="109" t="s">
        <v>515</v>
      </c>
      <c r="B4005" s="109" t="s">
        <v>514</v>
      </c>
      <c r="C4005" s="109" t="str">
        <f>VLOOKUP(B4005,Nonpubs!$B$2:$D$193,3,FALSE)</f>
        <v xml:space="preserve">9-12                                                                                                                                                                                                                                                                                                                                                                                                                                                                                                                                                                                                                                                                                                                                                                                                                                                                                                                                                                                                                                                                                                                                                                                                                                                                                                                                                                                                                                                                                                                                                                                                                                                                                                                                                                                                                                                                                                                                                                                                                                                                            </v>
      </c>
      <c r="D4005" s="109" t="str">
        <f>VLOOKUP(B4005,Nonpubs!$B$2:$D$193,2,FALSE)</f>
        <v xml:space="preserve">Columbus City School District                               </v>
      </c>
      <c r="E4005" s="109" t="s">
        <v>751</v>
      </c>
      <c r="F4005" s="109" t="s">
        <v>834</v>
      </c>
      <c r="G4005" s="109" t="s">
        <v>1146</v>
      </c>
      <c r="H4005" s="109" t="s">
        <v>795</v>
      </c>
      <c r="I4005" s="109" t="s">
        <v>1456</v>
      </c>
    </row>
    <row r="4006" spans="1:9">
      <c r="A4006" s="109" t="s">
        <v>515</v>
      </c>
      <c r="B4006" s="109" t="s">
        <v>516</v>
      </c>
      <c r="C4006" s="109" t="str">
        <f>VLOOKUP(B4006,Nonpubs!$B$2:$D$193,3,FALSE)</f>
        <v xml:space="preserve">9-12                                                                                                                                                                                                                                                                                                                                                                                                                                                                                                                                                                                                                                                                                                                                                                                                                                                                                                                                                                                                                                                                                                                                                                                                                                                                                                                                                                                                                                                                                                                                                                                                                                                                                                                                                                                                                                                                                                                                                                                                                                                                            </v>
      </c>
      <c r="D4006" s="109" t="str">
        <f>VLOOKUP(B4006,Nonpubs!$B$2:$D$193,2,FALSE)</f>
        <v xml:space="preserve">Toledo City                                                 </v>
      </c>
      <c r="E4006" s="109" t="s">
        <v>751</v>
      </c>
      <c r="F4006" s="109" t="s">
        <v>1002</v>
      </c>
      <c r="G4006" s="109" t="s">
        <v>1325</v>
      </c>
      <c r="H4006" s="109" t="s">
        <v>790</v>
      </c>
      <c r="I4006" s="109" t="s">
        <v>1456</v>
      </c>
    </row>
    <row r="4007" spans="1:9">
      <c r="A4007" s="109" t="s">
        <v>515</v>
      </c>
      <c r="B4007" s="109" t="s">
        <v>514</v>
      </c>
      <c r="C4007" s="109" t="str">
        <f>VLOOKUP(B4007,Nonpubs!$B$2:$D$193,3,FALSE)</f>
        <v xml:space="preserve">9-12                                                                                                                                                                                                                                                                                                                                                                                                                                                                                                                                                                                                                                                                                                                                                                                                                                                                                                                                                                                                                                                                                                                                                                                                                                                                                                                                                                                                                                                                                                                                                                                                                                                                                                                                                                                                                                                                                                                                                                                                                                                                            </v>
      </c>
      <c r="D4007" s="109" t="str">
        <f>VLOOKUP(B4007,Nonpubs!$B$2:$D$193,2,FALSE)</f>
        <v xml:space="preserve">Columbus City School District                               </v>
      </c>
      <c r="E4007" s="109" t="s">
        <v>751</v>
      </c>
      <c r="F4007" s="109" t="s">
        <v>1053</v>
      </c>
      <c r="G4007" s="109" t="s">
        <v>1379</v>
      </c>
      <c r="H4007" s="109" t="s">
        <v>797</v>
      </c>
      <c r="I4007" s="109" t="s">
        <v>1456</v>
      </c>
    </row>
    <row r="4008" spans="1:9">
      <c r="A4008" s="109" t="s">
        <v>515</v>
      </c>
      <c r="B4008" s="109" t="s">
        <v>514</v>
      </c>
      <c r="C4008" s="109" t="str">
        <f>VLOOKUP(B4008,Nonpubs!$B$2:$D$193,3,FALSE)</f>
        <v xml:space="preserve">9-12                                                                                                                                                                                                                                                                                                                                                                                                                                                                                                                                                                                                                                                                                                                                                                                                                                                                                                                                                                                                                                                                                                                                                                                                                                                                                                                                                                                                                                                                                                                                                                                                                                                                                                                                                                                                                                                                                                                                                                                                                                                                            </v>
      </c>
      <c r="D4008" s="109" t="str">
        <f>VLOOKUP(B4008,Nonpubs!$B$2:$D$193,2,FALSE)</f>
        <v xml:space="preserve">Columbus City School District                               </v>
      </c>
      <c r="E4008" s="109" t="s">
        <v>752</v>
      </c>
      <c r="F4008" s="109" t="s">
        <v>956</v>
      </c>
      <c r="G4008" s="109" t="s">
        <v>1276</v>
      </c>
      <c r="H4008" s="109" t="s">
        <v>797</v>
      </c>
      <c r="I4008" s="109" t="s">
        <v>1456</v>
      </c>
    </row>
    <row r="4009" spans="1:9">
      <c r="A4009" s="109" t="s">
        <v>515</v>
      </c>
      <c r="B4009" s="109" t="s">
        <v>514</v>
      </c>
      <c r="C4009" s="109" t="str">
        <f>VLOOKUP(B4009,Nonpubs!$B$2:$D$193,3,FALSE)</f>
        <v xml:space="preserve">9-12                                                                                                                                                                                                                                                                                                                                                                                                                                                                                                                                                                                                                                                                                                                                                                                                                                                                                                                                                                                                                                                                                                                                                                                                                                                                                                                                                                                                                                                                                                                                                                                                                                                                                                                                                                                                                                                                                                                                                                                                                                                                            </v>
      </c>
      <c r="D4009" s="109" t="str">
        <f>VLOOKUP(B4009,Nonpubs!$B$2:$D$193,2,FALSE)</f>
        <v xml:space="preserve">Columbus City School District                               </v>
      </c>
      <c r="E4009" s="109" t="s">
        <v>751</v>
      </c>
      <c r="F4009" s="109" t="s">
        <v>957</v>
      </c>
      <c r="G4009" s="109" t="s">
        <v>1277</v>
      </c>
      <c r="H4009" s="109" t="s">
        <v>795</v>
      </c>
      <c r="I4009" s="109" t="s">
        <v>1456</v>
      </c>
    </row>
    <row r="4010" spans="1:9">
      <c r="A4010" s="109" t="s">
        <v>515</v>
      </c>
      <c r="B4010" s="109" t="s">
        <v>514</v>
      </c>
      <c r="C4010" s="109" t="str">
        <f>VLOOKUP(B4010,Nonpubs!$B$2:$D$193,3,FALSE)</f>
        <v xml:space="preserve">9-12                                                                                                                                                                                                                                                                                                                                                                                                                                                                                                                                                                                                                                                                                                                                                                                                                                                                                                                                                                                                                                                                                                                                                                                                                                                                                                                                                                                                                                                                                                                                                                                                                                                                                                                                                                                                                                                                                                                                                                                                                                                                            </v>
      </c>
      <c r="D4010" s="109" t="str">
        <f>VLOOKUP(B4010,Nonpubs!$B$2:$D$193,2,FALSE)</f>
        <v xml:space="preserve">Columbus City School District                               </v>
      </c>
      <c r="E4010" s="109" t="s">
        <v>752</v>
      </c>
      <c r="F4010" s="109" t="s">
        <v>957</v>
      </c>
      <c r="G4010" s="109" t="s">
        <v>1277</v>
      </c>
      <c r="H4010" s="109" t="s">
        <v>795</v>
      </c>
      <c r="I4010" s="109" t="s">
        <v>1456</v>
      </c>
    </row>
    <row r="4011" spans="1:9">
      <c r="A4011" s="109" t="s">
        <v>515</v>
      </c>
      <c r="B4011" s="109" t="s">
        <v>516</v>
      </c>
      <c r="C4011" s="109" t="str">
        <f>VLOOKUP(B4011,Nonpubs!$B$2:$D$193,3,FALSE)</f>
        <v xml:space="preserve">9-12                                                                                                                                                                                                                                                                                                                                                                                                                                                                                                                                                                                                                                                                                                                                                                                                                                                                                                                                                                                                                                                                                                                                                                                                                                                                                                                                                                                                                                                                                                                                                                                                                                                                                                                                                                                                                                                                                                                                                                                                                                                                            </v>
      </c>
      <c r="D4011" s="109" t="str">
        <f>VLOOKUP(B4011,Nonpubs!$B$2:$D$193,2,FALSE)</f>
        <v xml:space="preserve">Toledo City                                                 </v>
      </c>
      <c r="E4011" s="109" t="s">
        <v>751</v>
      </c>
      <c r="F4011" s="109" t="s">
        <v>975</v>
      </c>
      <c r="G4011" s="109" t="s">
        <v>1296</v>
      </c>
      <c r="H4011" s="109" t="s">
        <v>801</v>
      </c>
      <c r="I4011" s="109" t="s">
        <v>1456</v>
      </c>
    </row>
    <row r="4012" spans="1:9">
      <c r="A4012" s="109" t="s">
        <v>515</v>
      </c>
      <c r="B4012" s="109" t="s">
        <v>516</v>
      </c>
      <c r="C4012" s="109" t="str">
        <f>VLOOKUP(B4012,Nonpubs!$B$2:$D$193,3,FALSE)</f>
        <v xml:space="preserve">9-12                                                                                                                                                                                                                                                                                                                                                                                                                                                                                                                                                                                                                                                                                                                                                                                                                                                                                                                                                                                                                                                                                                                                                                                                                                                                                                                                                                                                                                                                                                                                                                                                                                                                                                                                                                                                                                                                                                                                                                                                                                                                            </v>
      </c>
      <c r="D4012" s="109" t="str">
        <f>VLOOKUP(B4012,Nonpubs!$B$2:$D$193,2,FALSE)</f>
        <v xml:space="preserve">Toledo City                                                 </v>
      </c>
      <c r="E4012" s="109" t="s">
        <v>752</v>
      </c>
      <c r="F4012" s="109" t="s">
        <v>975</v>
      </c>
      <c r="G4012" s="109" t="s">
        <v>1296</v>
      </c>
      <c r="H4012" s="109" t="s">
        <v>801</v>
      </c>
      <c r="I4012" s="109" t="s">
        <v>1456</v>
      </c>
    </row>
    <row r="4013" spans="1:9">
      <c r="A4013" s="109" t="s">
        <v>515</v>
      </c>
      <c r="B4013" s="109" t="s">
        <v>514</v>
      </c>
      <c r="C4013" s="109" t="str">
        <f>VLOOKUP(B4013,Nonpubs!$B$2:$D$193,3,FALSE)</f>
        <v xml:space="preserve">9-12                                                                                                                                                                                                                                                                                                                                                                                                                                                                                                                                                                                                                                                                                                                                                                                                                                                                                                                                                                                                                                                                                                                                                                                                                                                                                                                                                                                                                                                                                                                                                                                                                                                                                                                                                                                                                                                                                                                                                                                                                                                                            </v>
      </c>
      <c r="D4013" s="109" t="str">
        <f>VLOOKUP(B4013,Nonpubs!$B$2:$D$193,2,FALSE)</f>
        <v xml:space="preserve">Columbus City School District                               </v>
      </c>
      <c r="E4013" s="109" t="s">
        <v>752</v>
      </c>
      <c r="F4013" s="109" t="s">
        <v>1109</v>
      </c>
      <c r="G4013" s="109" t="s">
        <v>1442</v>
      </c>
      <c r="H4013" s="109" t="s">
        <v>1163</v>
      </c>
      <c r="I4013" s="109" t="s">
        <v>1456</v>
      </c>
    </row>
    <row r="4014" spans="1:9">
      <c r="A4014" s="109" t="s">
        <v>515</v>
      </c>
      <c r="B4014" s="109" t="s">
        <v>514</v>
      </c>
      <c r="C4014" s="109" t="str">
        <f>VLOOKUP(B4014,Nonpubs!$B$2:$D$193,3,FALSE)</f>
        <v xml:space="preserve">9-12                                                                                                                                                                                                                                                                                                                                                                                                                                                                                                                                                                                                                                                                                                                                                                                                                                                                                                                                                                                                                                                                                                                                                                                                                                                                                                                                                                                                                                                                                                                                                                                                                                                                                                                                                                                                                                                                                                                                                                                                                                                                            </v>
      </c>
      <c r="D4014" s="109" t="str">
        <f>VLOOKUP(B4014,Nonpubs!$B$2:$D$193,2,FALSE)</f>
        <v xml:space="preserve">Columbus City School District                               </v>
      </c>
      <c r="E4014" s="109" t="s">
        <v>804</v>
      </c>
      <c r="F4014" s="109" t="s">
        <v>1109</v>
      </c>
      <c r="G4014" s="109" t="s">
        <v>1442</v>
      </c>
      <c r="H4014" s="109" t="s">
        <v>1163</v>
      </c>
      <c r="I4014" s="109" t="s">
        <v>1456</v>
      </c>
    </row>
    <row r="4015" spans="1:9">
      <c r="A4015" s="109" t="s">
        <v>519</v>
      </c>
      <c r="B4015" s="109" t="s">
        <v>518</v>
      </c>
      <c r="C4015" s="109" t="str">
        <f>VLOOKUP(B4015,Nonpubs!$B$2:$D$193,3,FALSE)</f>
        <v xml:space="preserve">K-8                                                                                                                                                                                                                                                                                                                                                                                                                                                                                                                                                                                                                                                                                                                                                                                                                                                                                                                                                                                                                                                                                                                                                                                                                                                                                                                                                                                                                                                                                                                                                                                                                                                                                                                                                                                                                                                                                                                                                                                                                                                                             </v>
      </c>
      <c r="D4015" s="109" t="str">
        <f>VLOOKUP(B4015,Nonpubs!$B$2:$D$193,2,FALSE)</f>
        <v xml:space="preserve">Cincinnati City                                             </v>
      </c>
      <c r="E4015" s="109" t="s">
        <v>739</v>
      </c>
      <c r="F4015" s="109" t="s">
        <v>823</v>
      </c>
      <c r="G4015" s="109" t="s">
        <v>1135</v>
      </c>
      <c r="H4015" s="109" t="s">
        <v>795</v>
      </c>
      <c r="I4015" s="109" t="s">
        <v>1456</v>
      </c>
    </row>
    <row r="4016" spans="1:9">
      <c r="A4016" s="109" t="s">
        <v>519</v>
      </c>
      <c r="B4016" s="109" t="s">
        <v>518</v>
      </c>
      <c r="C4016" s="109" t="str">
        <f>VLOOKUP(B4016,Nonpubs!$B$2:$D$193,3,FALSE)</f>
        <v xml:space="preserve">K-8                                                                                                                                                                                                                                                                                                                                                                                                                                                                                                                                                                                                                                                                                                                                                                                                                                                                                                                                                                                                                                                                                                                                                                                                                                                                                                                                                                                                                                                                                                                                                                                                                                                                                                                                                                                                                                                                                                                                                                                                                                                                             </v>
      </c>
      <c r="D4016" s="109" t="str">
        <f>VLOOKUP(B4016,Nonpubs!$B$2:$D$193,2,FALSE)</f>
        <v xml:space="preserve">Cincinnati City                                             </v>
      </c>
      <c r="E4016" s="109" t="s">
        <v>740</v>
      </c>
      <c r="F4016" s="109" t="s">
        <v>823</v>
      </c>
      <c r="G4016" s="109" t="s">
        <v>1135</v>
      </c>
      <c r="H4016" s="109" t="s">
        <v>795</v>
      </c>
      <c r="I4016" s="109" t="s">
        <v>1456</v>
      </c>
    </row>
    <row r="4017" spans="1:9">
      <c r="A4017" s="109" t="s">
        <v>519</v>
      </c>
      <c r="B4017" s="109" t="s">
        <v>518</v>
      </c>
      <c r="C4017" s="109" t="str">
        <f>VLOOKUP(B4017,Nonpubs!$B$2:$D$193,3,FALSE)</f>
        <v xml:space="preserve">K-8                                                                                                                                                                                                                                                                                                                                                                                                                                                                                                                                                                                                                                                                                                                                                                                                                                                                                                                                                                                                                                                                                                                                                                                                                                                                                                                                                                                                                                                                                                                                                                                                                                                                                                                                                                                                                                                                                                                                                                                                                                                                             </v>
      </c>
      <c r="D4017" s="109" t="str">
        <f>VLOOKUP(B4017,Nonpubs!$B$2:$D$193,2,FALSE)</f>
        <v xml:space="preserve">Cincinnati City                                             </v>
      </c>
      <c r="E4017" s="109" t="s">
        <v>739</v>
      </c>
      <c r="F4017" s="109" t="s">
        <v>1003</v>
      </c>
      <c r="G4017" s="109" t="s">
        <v>1326</v>
      </c>
      <c r="H4017" s="109" t="s">
        <v>795</v>
      </c>
      <c r="I4017" s="109" t="s">
        <v>1456</v>
      </c>
    </row>
    <row r="4018" spans="1:9">
      <c r="A4018" s="109" t="s">
        <v>519</v>
      </c>
      <c r="B4018" s="109" t="s">
        <v>518</v>
      </c>
      <c r="C4018" s="109" t="str">
        <f>VLOOKUP(B4018,Nonpubs!$B$2:$D$193,3,FALSE)</f>
        <v xml:space="preserve">K-8                                                                                                                                                                                                                                                                                                                                                                                                                                                                                                                                                                                                                                                                                                                                                                                                                                                                                                                                                                                                                                                                                                                                                                                                                                                                                                                                                                                                                                                                                                                                                                                                                                                                                                                                                                                                                                                                                                                                                                                                                                                                             </v>
      </c>
      <c r="D4018" s="109" t="str">
        <f>VLOOKUP(B4018,Nonpubs!$B$2:$D$193,2,FALSE)</f>
        <v xml:space="preserve">Cincinnati City                                             </v>
      </c>
      <c r="E4018" s="109" t="s">
        <v>740</v>
      </c>
      <c r="F4018" s="109" t="s">
        <v>1003</v>
      </c>
      <c r="G4018" s="109" t="s">
        <v>1326</v>
      </c>
      <c r="H4018" s="109" t="s">
        <v>795</v>
      </c>
      <c r="I4018" s="109" t="s">
        <v>1456</v>
      </c>
    </row>
    <row r="4019" spans="1:9">
      <c r="A4019" s="109" t="s">
        <v>519</v>
      </c>
      <c r="B4019" s="109" t="s">
        <v>518</v>
      </c>
      <c r="C4019" s="109" t="str">
        <f>VLOOKUP(B4019,Nonpubs!$B$2:$D$193,3,FALSE)</f>
        <v xml:space="preserve">K-8                                                                                                                                                                                                                                                                                                                                                                                                                                                                                                                                                                                                                                                                                                                                                                                                                                                                                                                                                                                                                                                                                                                                                                                                                                                                                                                                                                                                                                                                                                                                                                                                                                                                                                                                                                                                                                                                                                                                                                                                                                                                             </v>
      </c>
      <c r="D4019" s="109" t="str">
        <f>VLOOKUP(B4019,Nonpubs!$B$2:$D$193,2,FALSE)</f>
        <v xml:space="preserve">Cincinnati City                                             </v>
      </c>
      <c r="E4019" s="109" t="s">
        <v>741</v>
      </c>
      <c r="F4019" s="109" t="s">
        <v>1003</v>
      </c>
      <c r="G4019" s="109" t="s">
        <v>1326</v>
      </c>
      <c r="H4019" s="109" t="s">
        <v>795</v>
      </c>
      <c r="I4019" s="109" t="s">
        <v>1456</v>
      </c>
    </row>
    <row r="4020" spans="1:9">
      <c r="A4020" s="109" t="s">
        <v>519</v>
      </c>
      <c r="B4020" s="109" t="s">
        <v>518</v>
      </c>
      <c r="C4020" s="109" t="str">
        <f>VLOOKUP(B4020,Nonpubs!$B$2:$D$193,3,FALSE)</f>
        <v xml:space="preserve">K-8                                                                                                                                                                                                                                                                                                                                                                                                                                                                                                                                                                                                                                                                                                                                                                                                                                                                                                                                                                                                                                                                                                                                                                                                                                                                                                                                                                                                                                                                                                                                                                                                                                                                                                                                                                                                                                                                                                                                                                                                                                                                             </v>
      </c>
      <c r="D4020" s="109" t="str">
        <f>VLOOKUP(B4020,Nonpubs!$B$2:$D$193,2,FALSE)</f>
        <v xml:space="preserve">Cincinnati City                                             </v>
      </c>
      <c r="E4020" s="109" t="s">
        <v>742</v>
      </c>
      <c r="F4020" s="109" t="s">
        <v>1003</v>
      </c>
      <c r="G4020" s="109" t="s">
        <v>1326</v>
      </c>
      <c r="H4020" s="109" t="s">
        <v>795</v>
      </c>
      <c r="I4020" s="109" t="s">
        <v>1456</v>
      </c>
    </row>
    <row r="4021" spans="1:9">
      <c r="A4021" s="109" t="s">
        <v>519</v>
      </c>
      <c r="B4021" s="109" t="s">
        <v>518</v>
      </c>
      <c r="C4021" s="109" t="str">
        <f>VLOOKUP(B4021,Nonpubs!$B$2:$D$193,3,FALSE)</f>
        <v xml:space="preserve">K-8                                                                                                                                                                                                                                                                                                                                                                                                                                                                                                                                                                                                                                                                                                                                                                                                                                                                                                                                                                                                                                                                                                                                                                                                                                                                                                                                                                                                                                                                                                                                                                                                                                                                                                                                                                                                                                                                                                                                                                                                                                                                             </v>
      </c>
      <c r="D4021" s="109" t="str">
        <f>VLOOKUP(B4021,Nonpubs!$B$2:$D$193,2,FALSE)</f>
        <v xml:space="preserve">Cincinnati City                                             </v>
      </c>
      <c r="E4021" s="109" t="s">
        <v>744</v>
      </c>
      <c r="F4021" s="109" t="s">
        <v>1003</v>
      </c>
      <c r="G4021" s="109" t="s">
        <v>1326</v>
      </c>
      <c r="H4021" s="109" t="s">
        <v>795</v>
      </c>
      <c r="I4021" s="109" t="s">
        <v>1456</v>
      </c>
    </row>
    <row r="4022" spans="1:9">
      <c r="A4022" s="109" t="s">
        <v>519</v>
      </c>
      <c r="B4022" s="109" t="s">
        <v>518</v>
      </c>
      <c r="C4022" s="109" t="str">
        <f>VLOOKUP(B4022,Nonpubs!$B$2:$D$193,3,FALSE)</f>
        <v xml:space="preserve">K-8                                                                                                                                                                                                                                                                                                                                                                                                                                                                                                                                                                                                                                                                                                                                                                                                                                                                                                                                                                                                                                                                                                                                                                                                                                                                                                                                                                                                                                                                                                                                                                                                                                                                                                                                                                                                                                                                                                                                                                                                                                                                             </v>
      </c>
      <c r="D4022" s="109" t="str">
        <f>VLOOKUP(B4022,Nonpubs!$B$2:$D$193,2,FALSE)</f>
        <v xml:space="preserve">Cincinnati City                                             </v>
      </c>
      <c r="E4022" s="109" t="s">
        <v>743</v>
      </c>
      <c r="F4022" s="109" t="s">
        <v>1003</v>
      </c>
      <c r="G4022" s="109" t="s">
        <v>1326</v>
      </c>
      <c r="H4022" s="109" t="s">
        <v>795</v>
      </c>
      <c r="I4022" s="109" t="s">
        <v>1456</v>
      </c>
    </row>
    <row r="4023" spans="1:9">
      <c r="A4023" s="109" t="s">
        <v>519</v>
      </c>
      <c r="B4023" s="109" t="s">
        <v>518</v>
      </c>
      <c r="C4023" s="109" t="str">
        <f>VLOOKUP(B4023,Nonpubs!$B$2:$D$193,3,FALSE)</f>
        <v xml:space="preserve">K-8                                                                                                                                                                                                                                                                                                                                                                                                                                                                                                                                                                                                                                                                                                                                                                                                                                                                                                                                                                                                                                                                                                                                                                                                                                                                                                                                                                                                                                                                                                                                                                                                                                                                                                                                                                                                                                                                                                                                                                                                                                                                             </v>
      </c>
      <c r="D4023" s="109" t="str">
        <f>VLOOKUP(B4023,Nonpubs!$B$2:$D$193,2,FALSE)</f>
        <v xml:space="preserve">Cincinnati City                                             </v>
      </c>
      <c r="E4023" s="109" t="s">
        <v>744</v>
      </c>
      <c r="F4023" s="109" t="s">
        <v>1009</v>
      </c>
      <c r="G4023" s="109" t="s">
        <v>1332</v>
      </c>
      <c r="H4023" s="109" t="s">
        <v>795</v>
      </c>
      <c r="I4023" s="109" t="s">
        <v>1456</v>
      </c>
    </row>
    <row r="4024" spans="1:9">
      <c r="A4024" s="109" t="s">
        <v>519</v>
      </c>
      <c r="B4024" s="109" t="s">
        <v>518</v>
      </c>
      <c r="C4024" s="109" t="str">
        <f>VLOOKUP(B4024,Nonpubs!$B$2:$D$193,3,FALSE)</f>
        <v xml:space="preserve">K-8                                                                                                                                                                                                                                                                                                                                                                                                                                                                                                                                                                                                                                                                                                                                                                                                                                                                                                                                                                                                                                                                                                                                                                                                                                                                                                                                                                                                                                                                                                                                                                                                                                                                                                                                                                                                                                                                                                                                                                                                                                                                             </v>
      </c>
      <c r="D4024" s="109" t="str">
        <f>VLOOKUP(B4024,Nonpubs!$B$2:$D$193,2,FALSE)</f>
        <v xml:space="preserve">Cincinnati City                                             </v>
      </c>
      <c r="E4024" s="109" t="s">
        <v>739</v>
      </c>
      <c r="F4024" s="109" t="s">
        <v>813</v>
      </c>
      <c r="G4024" s="109" t="s">
        <v>1124</v>
      </c>
      <c r="H4024" s="109" t="s">
        <v>795</v>
      </c>
      <c r="I4024" s="109" t="s">
        <v>1456</v>
      </c>
    </row>
    <row r="4025" spans="1:9">
      <c r="A4025" s="109" t="s">
        <v>519</v>
      </c>
      <c r="B4025" s="109" t="s">
        <v>518</v>
      </c>
      <c r="C4025" s="109" t="str">
        <f>VLOOKUP(B4025,Nonpubs!$B$2:$D$193,3,FALSE)</f>
        <v xml:space="preserve">K-8                                                                                                                                                                                                                                                                                                                                                                                                                                                                                                                                                                                                                                                                                                                                                                                                                                                                                                                                                                                                                                                                                                                                                                                                                                                                                                                                                                                                                                                                                                                                                                                                                                                                                                                                                                                                                                                                                                                                                                                                                                                                             </v>
      </c>
      <c r="D4025" s="109" t="str">
        <f>VLOOKUP(B4025,Nonpubs!$B$2:$D$193,2,FALSE)</f>
        <v xml:space="preserve">Cincinnati City                                             </v>
      </c>
      <c r="E4025" s="109" t="s">
        <v>741</v>
      </c>
      <c r="F4025" s="109" t="s">
        <v>813</v>
      </c>
      <c r="G4025" s="109" t="s">
        <v>1124</v>
      </c>
      <c r="H4025" s="109" t="s">
        <v>795</v>
      </c>
      <c r="I4025" s="109" t="s">
        <v>1456</v>
      </c>
    </row>
    <row r="4026" spans="1:9">
      <c r="A4026" s="109" t="s">
        <v>519</v>
      </c>
      <c r="B4026" s="109" t="s">
        <v>518</v>
      </c>
      <c r="C4026" s="109" t="str">
        <f>VLOOKUP(B4026,Nonpubs!$B$2:$D$193,3,FALSE)</f>
        <v xml:space="preserve">K-8                                                                                                                                                                                                                                                                                                                                                                                                                                                                                                                                                                                                                                                                                                                                                                                                                                                                                                                                                                                                                                                                                                                                                                                                                                                                                                                                                                                                                                                                                                                                                                                                                                                                                                                                                                                                                                                                                                                                                                                                                                                                             </v>
      </c>
      <c r="D4026" s="109" t="str">
        <f>VLOOKUP(B4026,Nonpubs!$B$2:$D$193,2,FALSE)</f>
        <v xml:space="preserve">Cincinnati City                                             </v>
      </c>
      <c r="E4026" s="109" t="s">
        <v>742</v>
      </c>
      <c r="F4026" s="109" t="s">
        <v>813</v>
      </c>
      <c r="G4026" s="109" t="s">
        <v>1124</v>
      </c>
      <c r="H4026" s="109" t="s">
        <v>795</v>
      </c>
      <c r="I4026" s="109" t="s">
        <v>1456</v>
      </c>
    </row>
    <row r="4027" spans="1:9">
      <c r="A4027" s="109" t="s">
        <v>519</v>
      </c>
      <c r="B4027" s="109" t="s">
        <v>518</v>
      </c>
      <c r="C4027" s="109" t="str">
        <f>VLOOKUP(B4027,Nonpubs!$B$2:$D$193,3,FALSE)</f>
        <v xml:space="preserve">K-8                                                                                                                                                                                                                                                                                                                                                                                                                                                                                                                                                                                                                                                                                                                                                                                                                                                                                                                                                                                                                                                                                                                                                                                                                                                                                                                                                                                                                                                                                                                                                                                                                                                                                                                                                                                                                                                                                                                                                                                                                                                                             </v>
      </c>
      <c r="D4027" s="109" t="str">
        <f>VLOOKUP(B4027,Nonpubs!$B$2:$D$193,2,FALSE)</f>
        <v xml:space="preserve">Cincinnati City                                             </v>
      </c>
      <c r="E4027" s="109" t="s">
        <v>744</v>
      </c>
      <c r="F4027" s="109" t="s">
        <v>813</v>
      </c>
      <c r="G4027" s="109" t="s">
        <v>1124</v>
      </c>
      <c r="H4027" s="109" t="s">
        <v>795</v>
      </c>
      <c r="I4027" s="109" t="s">
        <v>1456</v>
      </c>
    </row>
    <row r="4028" spans="1:9">
      <c r="A4028" s="109" t="s">
        <v>519</v>
      </c>
      <c r="B4028" s="109" t="s">
        <v>518</v>
      </c>
      <c r="C4028" s="109" t="str">
        <f>VLOOKUP(B4028,Nonpubs!$B$2:$D$193,3,FALSE)</f>
        <v xml:space="preserve">K-8                                                                                                                                                                                                                                                                                                                                                                                                                                                                                                                                                                                                                                                                                                                                                                                                                                                                                                                                                                                                                                                                                                                                                                                                                                                                                                                                                                                                                                                                                                                                                                                                                                                                                                                                                                                                                                                                                                                                                                                                                                                                             </v>
      </c>
      <c r="D4028" s="109" t="str">
        <f>VLOOKUP(B4028,Nonpubs!$B$2:$D$193,2,FALSE)</f>
        <v xml:space="preserve">Cincinnati City                                             </v>
      </c>
      <c r="E4028" s="109" t="s">
        <v>743</v>
      </c>
      <c r="F4028" s="109" t="s">
        <v>813</v>
      </c>
      <c r="G4028" s="109" t="s">
        <v>1124</v>
      </c>
      <c r="H4028" s="109" t="s">
        <v>795</v>
      </c>
      <c r="I4028" s="109" t="s">
        <v>1456</v>
      </c>
    </row>
    <row r="4029" spans="1:9">
      <c r="A4029" s="109" t="s">
        <v>519</v>
      </c>
      <c r="B4029" s="109" t="s">
        <v>518</v>
      </c>
      <c r="C4029" s="109" t="str">
        <f>VLOOKUP(B4029,Nonpubs!$B$2:$D$193,3,FALSE)</f>
        <v xml:space="preserve">K-8                                                                                                                                                                                                                                                                                                                                                                                                                                                                                                                                                                                                                                                                                                                                                                                                                                                                                                                                                                                                                                                                                                                                                                                                                                                                                                                                                                                                                                                                                                                                                                                                                                                                                                                                                                                                                                                                                                                                                                                                                                                                             </v>
      </c>
      <c r="D4029" s="109" t="str">
        <f>VLOOKUP(B4029,Nonpubs!$B$2:$D$193,2,FALSE)</f>
        <v xml:space="preserve">Cincinnati City                                             </v>
      </c>
      <c r="E4029" s="109" t="s">
        <v>742</v>
      </c>
      <c r="F4029" s="109" t="s">
        <v>818</v>
      </c>
      <c r="G4029" s="109" t="s">
        <v>1129</v>
      </c>
      <c r="H4029" s="109" t="s">
        <v>1130</v>
      </c>
      <c r="I4029" s="109" t="s">
        <v>1456</v>
      </c>
    </row>
    <row r="4030" spans="1:9">
      <c r="A4030" s="109" t="s">
        <v>519</v>
      </c>
      <c r="B4030" s="109" t="s">
        <v>518</v>
      </c>
      <c r="C4030" s="109" t="str">
        <f>VLOOKUP(B4030,Nonpubs!$B$2:$D$193,3,FALSE)</f>
        <v xml:space="preserve">K-8                                                                                                                                                                                                                                                                                                                                                                                                                                                                                                                                                                                                                                                                                                                                                                                                                                                                                                                                                                                                                                                                                                                                                                                                                                                                                                                                                                                                                                                                                                                                                                                                                                                                                                                                                                                                                                                                                                                                                                                                                                                                             </v>
      </c>
      <c r="D4030" s="109" t="str">
        <f>VLOOKUP(B4030,Nonpubs!$B$2:$D$193,2,FALSE)</f>
        <v xml:space="preserve">Cincinnati City                                             </v>
      </c>
      <c r="E4030" s="109" t="s">
        <v>744</v>
      </c>
      <c r="F4030" s="109" t="s">
        <v>818</v>
      </c>
      <c r="G4030" s="109" t="s">
        <v>1129</v>
      </c>
      <c r="H4030" s="109" t="s">
        <v>1130</v>
      </c>
      <c r="I4030" s="109" t="s">
        <v>1456</v>
      </c>
    </row>
    <row r="4031" spans="1:9">
      <c r="A4031" s="109" t="s">
        <v>519</v>
      </c>
      <c r="B4031" s="109" t="s">
        <v>518</v>
      </c>
      <c r="C4031" s="109" t="str">
        <f>VLOOKUP(B4031,Nonpubs!$B$2:$D$193,3,FALSE)</f>
        <v xml:space="preserve">K-8                                                                                                                                                                                                                                                                                                                                                                                                                                                                                                                                                                                                                                                                                                                                                                                                                                                                                                                                                                                                                                                                                                                                                                                                                                                                                                                                                                                                                                                                                                                                                                                                                                                                                                                                                                                                                                                                                                                                                                                                                                                                             </v>
      </c>
      <c r="D4031" s="109" t="str">
        <f>VLOOKUP(B4031,Nonpubs!$B$2:$D$193,2,FALSE)</f>
        <v xml:space="preserve">Cincinnati City                                             </v>
      </c>
      <c r="E4031" s="109" t="s">
        <v>739</v>
      </c>
      <c r="F4031" s="109" t="s">
        <v>863</v>
      </c>
      <c r="G4031" s="109" t="s">
        <v>1178</v>
      </c>
      <c r="H4031" s="109" t="s">
        <v>795</v>
      </c>
      <c r="I4031" s="109" t="s">
        <v>1456</v>
      </c>
    </row>
    <row r="4032" spans="1:9">
      <c r="A4032" s="109" t="s">
        <v>519</v>
      </c>
      <c r="B4032" s="109" t="s">
        <v>518</v>
      </c>
      <c r="C4032" s="109" t="str">
        <f>VLOOKUP(B4032,Nonpubs!$B$2:$D$193,3,FALSE)</f>
        <v xml:space="preserve">K-8                                                                                                                                                                                                                                                                                                                                                                                                                                                                                                                                                                                                                                                                                                                                                                                                                                                                                                                                                                                                                                                                                                                                                                                                                                                                                                                                                                                                                                                                                                                                                                                                                                                                                                                                                                                                                                                                                                                                                                                                                                                                             </v>
      </c>
      <c r="D4032" s="109" t="str">
        <f>VLOOKUP(B4032,Nonpubs!$B$2:$D$193,2,FALSE)</f>
        <v xml:space="preserve">Cincinnati City                                             </v>
      </c>
      <c r="E4032" s="109" t="s">
        <v>740</v>
      </c>
      <c r="F4032" s="109" t="s">
        <v>863</v>
      </c>
      <c r="G4032" s="109" t="s">
        <v>1178</v>
      </c>
      <c r="H4032" s="109" t="s">
        <v>795</v>
      </c>
      <c r="I4032" s="109" t="s">
        <v>1456</v>
      </c>
    </row>
    <row r="4033" spans="1:9">
      <c r="A4033" s="109" t="s">
        <v>519</v>
      </c>
      <c r="B4033" s="109" t="s">
        <v>518</v>
      </c>
      <c r="C4033" s="109" t="str">
        <f>VLOOKUP(B4033,Nonpubs!$B$2:$D$193,3,FALSE)</f>
        <v xml:space="preserve">K-8                                                                                                                                                                                                                                                                                                                                                                                                                                                                                                                                                                                                                                                                                                                                                                                                                                                                                                                                                                                                                                                                                                                                                                                                                                                                                                                                                                                                                                                                                                                                                                                                                                                                                                                                                                                                                                                                                                                                                                                                                                                                             </v>
      </c>
      <c r="D4033" s="109" t="str">
        <f>VLOOKUP(B4033,Nonpubs!$B$2:$D$193,2,FALSE)</f>
        <v xml:space="preserve">Cincinnati City                                             </v>
      </c>
      <c r="E4033" s="109" t="s">
        <v>741</v>
      </c>
      <c r="F4033" s="109" t="s">
        <v>863</v>
      </c>
      <c r="G4033" s="109" t="s">
        <v>1178</v>
      </c>
      <c r="H4033" s="109" t="s">
        <v>795</v>
      </c>
      <c r="I4033" s="109" t="s">
        <v>1456</v>
      </c>
    </row>
    <row r="4034" spans="1:9">
      <c r="A4034" s="109" t="s">
        <v>519</v>
      </c>
      <c r="B4034" s="109" t="s">
        <v>518</v>
      </c>
      <c r="C4034" s="109" t="str">
        <f>VLOOKUP(B4034,Nonpubs!$B$2:$D$193,3,FALSE)</f>
        <v xml:space="preserve">K-8                                                                                                                                                                                                                                                                                                                                                                                                                                                                                                                                                                                                                                                                                                                                                                                                                                                                                                                                                                                                                                                                                                                                                                                                                                                                                                                                                                                                                                                                                                                                                                                                                                                                                                                                                                                                                                                                                                                                                                                                                                                                             </v>
      </c>
      <c r="D4034" s="109" t="str">
        <f>VLOOKUP(B4034,Nonpubs!$B$2:$D$193,2,FALSE)</f>
        <v xml:space="preserve">Cincinnati City                                             </v>
      </c>
      <c r="E4034" s="109" t="s">
        <v>742</v>
      </c>
      <c r="F4034" s="109" t="s">
        <v>863</v>
      </c>
      <c r="G4034" s="109" t="s">
        <v>1178</v>
      </c>
      <c r="H4034" s="109" t="s">
        <v>795</v>
      </c>
      <c r="I4034" s="109" t="s">
        <v>1456</v>
      </c>
    </row>
    <row r="4035" spans="1:9">
      <c r="A4035" s="109" t="s">
        <v>519</v>
      </c>
      <c r="B4035" s="109" t="s">
        <v>518</v>
      </c>
      <c r="C4035" s="109" t="str">
        <f>VLOOKUP(B4035,Nonpubs!$B$2:$D$193,3,FALSE)</f>
        <v xml:space="preserve">K-8                                                                                                                                                                                                                                                                                                                                                                                                                                                                                                                                                                                                                                                                                                                                                                                                                                                                                                                                                                                                                                                                                                                                                                                                                                                                                                                                                                                                                                                                                                                                                                                                                                                                                                                                                                                                                                                                                                                                                                                                                                                                             </v>
      </c>
      <c r="D4035" s="109" t="str">
        <f>VLOOKUP(B4035,Nonpubs!$B$2:$D$193,2,FALSE)</f>
        <v xml:space="preserve">Cincinnati City                                             </v>
      </c>
      <c r="E4035" s="109" t="s">
        <v>744</v>
      </c>
      <c r="F4035" s="109" t="s">
        <v>863</v>
      </c>
      <c r="G4035" s="109" t="s">
        <v>1178</v>
      </c>
      <c r="H4035" s="109" t="s">
        <v>795</v>
      </c>
      <c r="I4035" s="109" t="s">
        <v>1456</v>
      </c>
    </row>
    <row r="4036" spans="1:9">
      <c r="A4036" s="109" t="s">
        <v>519</v>
      </c>
      <c r="B4036" s="109" t="s">
        <v>518</v>
      </c>
      <c r="C4036" s="109" t="str">
        <f>VLOOKUP(B4036,Nonpubs!$B$2:$D$193,3,FALSE)</f>
        <v xml:space="preserve">K-8                                                                                                                                                                                                                                                                                                                                                                                                                                                                                                                                                                                                                                                                                                                                                                                                                                                                                                                                                                                                                                                                                                                                                                                                                                                                                                                                                                                                                                                                                                                                                                                                                                                                                                                                                                                                                                                                                                                                                                                                                                                                             </v>
      </c>
      <c r="D4036" s="109" t="str">
        <f>VLOOKUP(B4036,Nonpubs!$B$2:$D$193,2,FALSE)</f>
        <v xml:space="preserve">Cincinnati City                                             </v>
      </c>
      <c r="E4036" s="109" t="s">
        <v>742</v>
      </c>
      <c r="F4036" s="109" t="s">
        <v>1060</v>
      </c>
      <c r="G4036" s="109" t="s">
        <v>1389</v>
      </c>
      <c r="H4036" s="109" t="s">
        <v>794</v>
      </c>
      <c r="I4036" s="109" t="s">
        <v>1456</v>
      </c>
    </row>
    <row r="4037" spans="1:9">
      <c r="A4037" s="109" t="s">
        <v>519</v>
      </c>
      <c r="B4037" s="109" t="s">
        <v>518</v>
      </c>
      <c r="C4037" s="109" t="str">
        <f>VLOOKUP(B4037,Nonpubs!$B$2:$D$193,3,FALSE)</f>
        <v xml:space="preserve">K-8                                                                                                                                                                                                                                                                                                                                                                                                                                                                                                                                                                                                                                                                                                                                                                                                                                                                                                                                                                                                                                                                                                                                                                                                                                                                                                                                                                                                                                                                                                                                                                                                                                                                                                                                                                                                                                                                                                                                                                                                                                                                             </v>
      </c>
      <c r="D4037" s="109" t="str">
        <f>VLOOKUP(B4037,Nonpubs!$B$2:$D$193,2,FALSE)</f>
        <v xml:space="preserve">Cincinnati City                                             </v>
      </c>
      <c r="E4037" s="109" t="s">
        <v>743</v>
      </c>
      <c r="F4037" s="109" t="s">
        <v>872</v>
      </c>
      <c r="G4037" s="109" t="s">
        <v>1188</v>
      </c>
      <c r="H4037" s="109" t="s">
        <v>793</v>
      </c>
      <c r="I4037" s="109" t="s">
        <v>1455</v>
      </c>
    </row>
    <row r="4038" spans="1:9">
      <c r="A4038" s="109" t="s">
        <v>519</v>
      </c>
      <c r="B4038" s="109" t="s">
        <v>518</v>
      </c>
      <c r="C4038" s="109" t="str">
        <f>VLOOKUP(B4038,Nonpubs!$B$2:$D$193,3,FALSE)</f>
        <v xml:space="preserve">K-8                                                                                                                                                                                                                                                                                                                                                                                                                                                                                                                                                                                                                                                                                                                                                                                                                                                                                                                                                                                                                                                                                                                                                                                                                                                                                                                                                                                                                                                                                                                                                                                                                                                                                                                                                                                                                                                                                                                                                                                                                                                                             </v>
      </c>
      <c r="D4038" s="109" t="str">
        <f>VLOOKUP(B4038,Nonpubs!$B$2:$D$193,2,FALSE)</f>
        <v xml:space="preserve">Cincinnati City                                             </v>
      </c>
      <c r="E4038" s="109" t="s">
        <v>739</v>
      </c>
      <c r="F4038" s="109" t="s">
        <v>819</v>
      </c>
      <c r="G4038" s="109" t="s">
        <v>1131</v>
      </c>
      <c r="H4038" s="109" t="s">
        <v>795</v>
      </c>
      <c r="I4038" s="109" t="s">
        <v>1456</v>
      </c>
    </row>
    <row r="4039" spans="1:9">
      <c r="A4039" s="109" t="s">
        <v>519</v>
      </c>
      <c r="B4039" s="109" t="s">
        <v>518</v>
      </c>
      <c r="C4039" s="109" t="str">
        <f>VLOOKUP(B4039,Nonpubs!$B$2:$D$193,3,FALSE)</f>
        <v xml:space="preserve">K-8                                                                                                                                                                                                                                                                                                                                                                                                                                                                                                                                                                                                                                                                                                                                                                                                                                                                                                                                                                                                                                                                                                                                                                                                                                                                                                                                                                                                                                                                                                                                                                                                                                                                                                                                                                                                                                                                                                                                                                                                                                                                             </v>
      </c>
      <c r="D4039" s="109" t="str">
        <f>VLOOKUP(B4039,Nonpubs!$B$2:$D$193,2,FALSE)</f>
        <v xml:space="preserve">Cincinnati City                                             </v>
      </c>
      <c r="E4039" s="109" t="s">
        <v>741</v>
      </c>
      <c r="F4039" s="109" t="s">
        <v>819</v>
      </c>
      <c r="G4039" s="109" t="s">
        <v>1131</v>
      </c>
      <c r="H4039" s="109" t="s">
        <v>795</v>
      </c>
      <c r="I4039" s="109" t="s">
        <v>1456</v>
      </c>
    </row>
    <row r="4040" spans="1:9">
      <c r="A4040" s="109" t="s">
        <v>519</v>
      </c>
      <c r="B4040" s="109" t="s">
        <v>518</v>
      </c>
      <c r="C4040" s="109" t="str">
        <f>VLOOKUP(B4040,Nonpubs!$B$2:$D$193,3,FALSE)</f>
        <v xml:space="preserve">K-8                                                                                                                                                                                                                                                                                                                                                                                                                                                                                                                                                                                                                                                                                                                                                                                                                                                                                                                                                                                                                                                                                                                                                                                                                                                                                                                                                                                                                                                                                                                                                                                                                                                                                                                                                                                                                                                                                                                                                                                                                                                                             </v>
      </c>
      <c r="D4040" s="109" t="str">
        <f>VLOOKUP(B4040,Nonpubs!$B$2:$D$193,2,FALSE)</f>
        <v xml:space="preserve">Cincinnati City                                             </v>
      </c>
      <c r="E4040" s="109" t="s">
        <v>742</v>
      </c>
      <c r="F4040" s="109" t="s">
        <v>819</v>
      </c>
      <c r="G4040" s="109" t="s">
        <v>1131</v>
      </c>
      <c r="H4040" s="109" t="s">
        <v>795</v>
      </c>
      <c r="I4040" s="109" t="s">
        <v>1456</v>
      </c>
    </row>
    <row r="4041" spans="1:9">
      <c r="A4041" s="109" t="s">
        <v>519</v>
      </c>
      <c r="B4041" s="109" t="s">
        <v>518</v>
      </c>
      <c r="C4041" s="109" t="str">
        <f>VLOOKUP(B4041,Nonpubs!$B$2:$D$193,3,FALSE)</f>
        <v xml:space="preserve">K-8                                                                                                                                                                                                                                                                                                                                                                                                                                                                                                                                                                                                                                                                                                                                                                                                                                                                                                                                                                                                                                                                                                                                                                                                                                                                                                                                                                                                                                                                                                                                                                                                                                                                                                                                                                                                                                                                                                                                                                                                                                                                             </v>
      </c>
      <c r="D4041" s="109" t="str">
        <f>VLOOKUP(B4041,Nonpubs!$B$2:$D$193,2,FALSE)</f>
        <v xml:space="preserve">Cincinnati City                                             </v>
      </c>
      <c r="E4041" s="109" t="s">
        <v>739</v>
      </c>
      <c r="F4041" s="109" t="s">
        <v>820</v>
      </c>
      <c r="G4041" s="109" t="s">
        <v>1132</v>
      </c>
      <c r="H4041" s="109" t="s">
        <v>795</v>
      </c>
      <c r="I4041" s="109" t="s">
        <v>1456</v>
      </c>
    </row>
    <row r="4042" spans="1:9">
      <c r="A4042" s="109" t="s">
        <v>519</v>
      </c>
      <c r="B4042" s="109" t="s">
        <v>518</v>
      </c>
      <c r="C4042" s="109" t="str">
        <f>VLOOKUP(B4042,Nonpubs!$B$2:$D$193,3,FALSE)</f>
        <v xml:space="preserve">K-8                                                                                                                                                                                                                                                                                                                                                                                                                                                                                                                                                                                                                                                                                                                                                                                                                                                                                                                                                                                                                                                                                                                                                                                                                                                                                                                                                                                                                                                                                                                                                                                                                                                                                                                                                                                                                                                                                                                                                                                                                                                                             </v>
      </c>
      <c r="D4042" s="109" t="str">
        <f>VLOOKUP(B4042,Nonpubs!$B$2:$D$193,2,FALSE)</f>
        <v xml:space="preserve">Cincinnati City                                             </v>
      </c>
      <c r="E4042" s="109" t="s">
        <v>740</v>
      </c>
      <c r="F4042" s="109" t="s">
        <v>820</v>
      </c>
      <c r="G4042" s="109" t="s">
        <v>1132</v>
      </c>
      <c r="H4042" s="109" t="s">
        <v>795</v>
      </c>
      <c r="I4042" s="109" t="s">
        <v>1456</v>
      </c>
    </row>
    <row r="4043" spans="1:9">
      <c r="A4043" s="109" t="s">
        <v>519</v>
      </c>
      <c r="B4043" s="109" t="s">
        <v>518</v>
      </c>
      <c r="C4043" s="109" t="str">
        <f>VLOOKUP(B4043,Nonpubs!$B$2:$D$193,3,FALSE)</f>
        <v xml:space="preserve">K-8                                                                                                                                                                                                                                                                                                                                                                                                                                                                                                                                                                                                                                                                                                                                                                                                                                                                                                                                                                                                                                                                                                                                                                                                                                                                                                                                                                                                                                                                                                                                                                                                                                                                                                                                                                                                                                                                                                                                                                                                                                                                             </v>
      </c>
      <c r="D4043" s="109" t="str">
        <f>VLOOKUP(B4043,Nonpubs!$B$2:$D$193,2,FALSE)</f>
        <v xml:space="preserve">Cincinnati City                                             </v>
      </c>
      <c r="E4043" s="109" t="s">
        <v>741</v>
      </c>
      <c r="F4043" s="109" t="s">
        <v>820</v>
      </c>
      <c r="G4043" s="109" t="s">
        <v>1132</v>
      </c>
      <c r="H4043" s="109" t="s">
        <v>795</v>
      </c>
      <c r="I4043" s="109" t="s">
        <v>1456</v>
      </c>
    </row>
    <row r="4044" spans="1:9">
      <c r="A4044" s="109" t="s">
        <v>519</v>
      </c>
      <c r="B4044" s="109" t="s">
        <v>518</v>
      </c>
      <c r="C4044" s="109" t="str">
        <f>VLOOKUP(B4044,Nonpubs!$B$2:$D$193,3,FALSE)</f>
        <v xml:space="preserve">K-8                                                                                                                                                                                                                                                                                                                                                                                                                                                                                                                                                                                                                                                                                                                                                                                                                                                                                                                                                                                                                                                                                                                                                                                                                                                                                                                                                                                                                                                                                                                                                                                                                                                                                                                                                                                                                                                                                                                                                                                                                                                                             </v>
      </c>
      <c r="D4044" s="109" t="str">
        <f>VLOOKUP(B4044,Nonpubs!$B$2:$D$193,2,FALSE)</f>
        <v xml:space="preserve">Cincinnati City                                             </v>
      </c>
      <c r="E4044" s="109" t="s">
        <v>742</v>
      </c>
      <c r="F4044" s="109" t="s">
        <v>820</v>
      </c>
      <c r="G4044" s="109" t="s">
        <v>1132</v>
      </c>
      <c r="H4044" s="109" t="s">
        <v>795</v>
      </c>
      <c r="I4044" s="109" t="s">
        <v>1456</v>
      </c>
    </row>
    <row r="4045" spans="1:9">
      <c r="A4045" s="109" t="s">
        <v>519</v>
      </c>
      <c r="B4045" s="109" t="s">
        <v>518</v>
      </c>
      <c r="C4045" s="109" t="str">
        <f>VLOOKUP(B4045,Nonpubs!$B$2:$D$193,3,FALSE)</f>
        <v xml:space="preserve">K-8                                                                                                                                                                                                                                                                                                                                                                                                                                                                                                                                                                                                                                                                                                                                                                                                                                                                                                                                                                                                                                                                                                                                                                                                                                                                                                                                                                                                                                                                                                                                                                                                                                                                                                                                                                                                                                                                                                                                                                                                                                                                             </v>
      </c>
      <c r="D4045" s="109" t="str">
        <f>VLOOKUP(B4045,Nonpubs!$B$2:$D$193,2,FALSE)</f>
        <v xml:space="preserve">Cincinnati City                                             </v>
      </c>
      <c r="E4045" s="109" t="s">
        <v>744</v>
      </c>
      <c r="F4045" s="109" t="s">
        <v>820</v>
      </c>
      <c r="G4045" s="109" t="s">
        <v>1132</v>
      </c>
      <c r="H4045" s="109" t="s">
        <v>795</v>
      </c>
      <c r="I4045" s="109" t="s">
        <v>1456</v>
      </c>
    </row>
    <row r="4046" spans="1:9">
      <c r="A4046" s="109" t="s">
        <v>519</v>
      </c>
      <c r="B4046" s="109" t="s">
        <v>518</v>
      </c>
      <c r="C4046" s="109" t="str">
        <f>VLOOKUP(B4046,Nonpubs!$B$2:$D$193,3,FALSE)</f>
        <v xml:space="preserve">K-8                                                                                                                                                                                                                                                                                                                                                                                                                                                                                                                                                                                                                                                                                                                                                                                                                                                                                                                                                                                                                                                                                                                                                                                                                                                                                                                                                                                                                                                                                                                                                                                                                                                                                                                                                                                                                                                                                                                                                                                                                                                                             </v>
      </c>
      <c r="D4046" s="109" t="str">
        <f>VLOOKUP(B4046,Nonpubs!$B$2:$D$193,2,FALSE)</f>
        <v xml:space="preserve">Cincinnati City                                             </v>
      </c>
      <c r="E4046" s="109" t="s">
        <v>740</v>
      </c>
      <c r="F4046" s="109" t="s">
        <v>1008</v>
      </c>
      <c r="G4046" s="109" t="s">
        <v>1331</v>
      </c>
      <c r="H4046" s="109" t="s">
        <v>795</v>
      </c>
      <c r="I4046" s="109" t="s">
        <v>1456</v>
      </c>
    </row>
    <row r="4047" spans="1:9">
      <c r="A4047" s="109" t="s">
        <v>519</v>
      </c>
      <c r="B4047" s="109" t="s">
        <v>518</v>
      </c>
      <c r="C4047" s="109" t="str">
        <f>VLOOKUP(B4047,Nonpubs!$B$2:$D$193,3,FALSE)</f>
        <v xml:space="preserve">K-8                                                                                                                                                                                                                                                                                                                                                                                                                                                                                                                                                                                                                                                                                                                                                                                                                                                                                                                                                                                                                                                                                                                                                                                                                                                                                                                                                                                                                                                                                                                                                                                                                                                                                                                                                                                                                                                                                                                                                                                                                                                                             </v>
      </c>
      <c r="D4047" s="109" t="str">
        <f>VLOOKUP(B4047,Nonpubs!$B$2:$D$193,2,FALSE)</f>
        <v xml:space="preserve">Cincinnati City                                             </v>
      </c>
      <c r="E4047" s="109" t="s">
        <v>739</v>
      </c>
      <c r="F4047" s="109" t="s">
        <v>865</v>
      </c>
      <c r="G4047" s="109" t="s">
        <v>1180</v>
      </c>
      <c r="H4047" s="109" t="s">
        <v>795</v>
      </c>
      <c r="I4047" s="109" t="s">
        <v>1456</v>
      </c>
    </row>
    <row r="4048" spans="1:9">
      <c r="A4048" s="109" t="s">
        <v>519</v>
      </c>
      <c r="B4048" s="109" t="s">
        <v>518</v>
      </c>
      <c r="C4048" s="109" t="str">
        <f>VLOOKUP(B4048,Nonpubs!$B$2:$D$193,3,FALSE)</f>
        <v xml:space="preserve">K-8                                                                                                                                                                                                                                                                                                                                                                                                                                                                                                                                                                                                                                                                                                                                                                                                                                                                                                                                                                                                                                                                                                                                                                                                                                                                                                                                                                                                                                                                                                                                                                                                                                                                                                                                                                                                                                                                                                                                                                                                                                                                             </v>
      </c>
      <c r="D4048" s="109" t="str">
        <f>VLOOKUP(B4048,Nonpubs!$B$2:$D$193,2,FALSE)</f>
        <v xml:space="preserve">Cincinnati City                                             </v>
      </c>
      <c r="E4048" s="109" t="s">
        <v>740</v>
      </c>
      <c r="F4048" s="109" t="s">
        <v>865</v>
      </c>
      <c r="G4048" s="109" t="s">
        <v>1180</v>
      </c>
      <c r="H4048" s="109" t="s">
        <v>795</v>
      </c>
      <c r="I4048" s="109" t="s">
        <v>1456</v>
      </c>
    </row>
    <row r="4049" spans="1:9">
      <c r="A4049" s="109" t="s">
        <v>519</v>
      </c>
      <c r="B4049" s="109" t="s">
        <v>518</v>
      </c>
      <c r="C4049" s="109" t="str">
        <f>VLOOKUP(B4049,Nonpubs!$B$2:$D$193,3,FALSE)</f>
        <v xml:space="preserve">K-8                                                                                                                                                                                                                                                                                                                                                                                                                                                                                                                                                                                                                                                                                                                                                                                                                                                                                                                                                                                                                                                                                                                                                                                                                                                                                                                                                                                                                                                                                                                                                                                                                                                                                                                                                                                                                                                                                                                                                                                                                                                                             </v>
      </c>
      <c r="D4049" s="109" t="str">
        <f>VLOOKUP(B4049,Nonpubs!$B$2:$D$193,2,FALSE)</f>
        <v xml:space="preserve">Cincinnati City                                             </v>
      </c>
      <c r="E4049" s="109" t="s">
        <v>741</v>
      </c>
      <c r="F4049" s="109" t="s">
        <v>865</v>
      </c>
      <c r="G4049" s="109" t="s">
        <v>1180</v>
      </c>
      <c r="H4049" s="109" t="s">
        <v>795</v>
      </c>
      <c r="I4049" s="109" t="s">
        <v>1456</v>
      </c>
    </row>
    <row r="4050" spans="1:9">
      <c r="A4050" s="109" t="s">
        <v>519</v>
      </c>
      <c r="B4050" s="109" t="s">
        <v>518</v>
      </c>
      <c r="C4050" s="109" t="str">
        <f>VLOOKUP(B4050,Nonpubs!$B$2:$D$193,3,FALSE)</f>
        <v xml:space="preserve">K-8                                                                                                                                                                                                                                                                                                                                                                                                                                                                                                                                                                                                                                                                                                                                                                                                                                                                                                                                                                                                                                                                                                                                                                                                                                                                                                                                                                                                                                                                                                                                                                                                                                                                                                                                                                                                                                                                                                                                                                                                                                                                             </v>
      </c>
      <c r="D4050" s="109" t="str">
        <f>VLOOKUP(B4050,Nonpubs!$B$2:$D$193,2,FALSE)</f>
        <v xml:space="preserve">Cincinnati City                                             </v>
      </c>
      <c r="E4050" s="109" t="s">
        <v>742</v>
      </c>
      <c r="F4050" s="109" t="s">
        <v>865</v>
      </c>
      <c r="G4050" s="109" t="s">
        <v>1180</v>
      </c>
      <c r="H4050" s="109" t="s">
        <v>795</v>
      </c>
      <c r="I4050" s="109" t="s">
        <v>1456</v>
      </c>
    </row>
    <row r="4051" spans="1:9">
      <c r="A4051" s="109" t="s">
        <v>519</v>
      </c>
      <c r="B4051" s="109" t="s">
        <v>518</v>
      </c>
      <c r="C4051" s="109" t="str">
        <f>VLOOKUP(B4051,Nonpubs!$B$2:$D$193,3,FALSE)</f>
        <v xml:space="preserve">K-8                                                                                                                                                                                                                                                                                                                                                                                                                                                                                                                                                                                                                                                                                                                                                                                                                                                                                                                                                                                                                                                                                                                                                                                                                                                                                                                                                                                                                                                                                                                                                                                                                                                                                                                                                                                                                                                                                                                                                                                                                                                                             </v>
      </c>
      <c r="D4051" s="109" t="str">
        <f>VLOOKUP(B4051,Nonpubs!$B$2:$D$193,2,FALSE)</f>
        <v xml:space="preserve">Cincinnati City                                             </v>
      </c>
      <c r="E4051" s="109" t="s">
        <v>744</v>
      </c>
      <c r="F4051" s="109" t="s">
        <v>865</v>
      </c>
      <c r="G4051" s="109" t="s">
        <v>1180</v>
      </c>
      <c r="H4051" s="109" t="s">
        <v>795</v>
      </c>
      <c r="I4051" s="109" t="s">
        <v>1456</v>
      </c>
    </row>
    <row r="4052" spans="1:9">
      <c r="A4052" s="109" t="s">
        <v>519</v>
      </c>
      <c r="B4052" s="109" t="s">
        <v>518</v>
      </c>
      <c r="C4052" s="109" t="str">
        <f>VLOOKUP(B4052,Nonpubs!$B$2:$D$193,3,FALSE)</f>
        <v xml:space="preserve">K-8                                                                                                                                                                                                                                                                                                                                                                                                                                                                                                                                                                                                                                                                                                                                                                                                                                                                                                                                                                                                                                                                                                                                                                                                                                                                                                                                                                                                                                                                                                                                                                                                                                                                                                                                                                                                                                                                                                                                                                                                                                                                             </v>
      </c>
      <c r="D4052" s="109" t="str">
        <f>VLOOKUP(B4052,Nonpubs!$B$2:$D$193,2,FALSE)</f>
        <v xml:space="preserve">Cincinnati City                                             </v>
      </c>
      <c r="E4052" s="109" t="s">
        <v>739</v>
      </c>
      <c r="F4052" s="109" t="s">
        <v>814</v>
      </c>
      <c r="G4052" s="109" t="s">
        <v>1125</v>
      </c>
      <c r="H4052" s="109" t="s">
        <v>795</v>
      </c>
      <c r="I4052" s="109" t="s">
        <v>1456</v>
      </c>
    </row>
    <row r="4053" spans="1:9">
      <c r="A4053" s="109" t="s">
        <v>519</v>
      </c>
      <c r="B4053" s="109" t="s">
        <v>518</v>
      </c>
      <c r="C4053" s="109" t="str">
        <f>VLOOKUP(B4053,Nonpubs!$B$2:$D$193,3,FALSE)</f>
        <v xml:space="preserve">K-8                                                                                                                                                                                                                                                                                                                                                                                                                                                                                                                                                                                                                                                                                                                                                                                                                                                                                                                                                                                                                                                                                                                                                                                                                                                                                                                                                                                                                                                                                                                                                                                                                                                                                                                                                                                                                                                                                                                                                                                                                                                                             </v>
      </c>
      <c r="D4053" s="109" t="str">
        <f>VLOOKUP(B4053,Nonpubs!$B$2:$D$193,2,FALSE)</f>
        <v xml:space="preserve">Cincinnati City                                             </v>
      </c>
      <c r="E4053" s="109" t="s">
        <v>744</v>
      </c>
      <c r="F4053" s="109" t="s">
        <v>814</v>
      </c>
      <c r="G4053" s="109" t="s">
        <v>1125</v>
      </c>
      <c r="H4053" s="109" t="s">
        <v>795</v>
      </c>
      <c r="I4053" s="109" t="s">
        <v>1456</v>
      </c>
    </row>
    <row r="4054" spans="1:9">
      <c r="A4054" s="109" t="s">
        <v>519</v>
      </c>
      <c r="B4054" s="109" t="s">
        <v>518</v>
      </c>
      <c r="C4054" s="109" t="str">
        <f>VLOOKUP(B4054,Nonpubs!$B$2:$D$193,3,FALSE)</f>
        <v xml:space="preserve">K-8                                                                                                                                                                                                                                                                                                                                                                                                                                                                                                                                                                                                                                                                                                                                                                                                                                                                                                                                                                                                                                                                                                                                                                                                                                                                                                                                                                                                                                                                                                                                                                                                                                                                                                                                                                                                                                                                                                                                                                                                                                                                             </v>
      </c>
      <c r="D4054" s="109" t="str">
        <f>VLOOKUP(B4054,Nonpubs!$B$2:$D$193,2,FALSE)</f>
        <v xml:space="preserve">Cincinnati City                                             </v>
      </c>
      <c r="E4054" s="109" t="s">
        <v>743</v>
      </c>
      <c r="F4054" s="109" t="s">
        <v>814</v>
      </c>
      <c r="G4054" s="109" t="s">
        <v>1125</v>
      </c>
      <c r="H4054" s="109" t="s">
        <v>795</v>
      </c>
      <c r="I4054" s="109" t="s">
        <v>1456</v>
      </c>
    </row>
    <row r="4055" spans="1:9">
      <c r="A4055" s="109" t="s">
        <v>519</v>
      </c>
      <c r="B4055" s="109" t="s">
        <v>518</v>
      </c>
      <c r="C4055" s="109" t="str">
        <f>VLOOKUP(B4055,Nonpubs!$B$2:$D$193,3,FALSE)</f>
        <v xml:space="preserve">K-8                                                                                                                                                                                                                                                                                                                                                                                                                                                                                                                                                                                                                                                                                                                                                                                                                                                                                                                                                                                                                                                                                                                                                                                                                                                                                                                                                                                                                                                                                                                                                                                                                                                                                                                                                                                                                                                                                                                                                                                                                                                                             </v>
      </c>
      <c r="D4055" s="109" t="str">
        <f>VLOOKUP(B4055,Nonpubs!$B$2:$D$193,2,FALSE)</f>
        <v xml:space="preserve">Cincinnati City                                             </v>
      </c>
      <c r="E4055" s="109" t="s">
        <v>739</v>
      </c>
      <c r="F4055" s="109" t="s">
        <v>874</v>
      </c>
      <c r="G4055" s="109" t="s">
        <v>1190</v>
      </c>
      <c r="H4055" s="109" t="s">
        <v>793</v>
      </c>
      <c r="I4055" s="109" t="s">
        <v>1456</v>
      </c>
    </row>
    <row r="4056" spans="1:9">
      <c r="A4056" s="109" t="s">
        <v>519</v>
      </c>
      <c r="B4056" s="109" t="s">
        <v>518</v>
      </c>
      <c r="C4056" s="109" t="str">
        <f>VLOOKUP(B4056,Nonpubs!$B$2:$D$193,3,FALSE)</f>
        <v xml:space="preserve">K-8                                                                                                                                                                                                                                                                                                                                                                                                                                                                                                                                                                                                                                                                                                                                                                                                                                                                                                                                                                                                                                                                                                                                                                                                                                                                                                                                                                                                                                                                                                                                                                                                                                                                                                                                                                                                                                                                                                                                                                                                                                                                             </v>
      </c>
      <c r="D4056" s="109" t="str">
        <f>VLOOKUP(B4056,Nonpubs!$B$2:$D$193,2,FALSE)</f>
        <v xml:space="preserve">Cincinnati City                                             </v>
      </c>
      <c r="E4056" s="109" t="s">
        <v>740</v>
      </c>
      <c r="F4056" s="109" t="s">
        <v>874</v>
      </c>
      <c r="G4056" s="109" t="s">
        <v>1190</v>
      </c>
      <c r="H4056" s="109" t="s">
        <v>793</v>
      </c>
      <c r="I4056" s="109" t="s">
        <v>1456</v>
      </c>
    </row>
    <row r="4057" spans="1:9">
      <c r="A4057" s="109" t="s">
        <v>519</v>
      </c>
      <c r="B4057" s="109" t="s">
        <v>518</v>
      </c>
      <c r="C4057" s="109" t="str">
        <f>VLOOKUP(B4057,Nonpubs!$B$2:$D$193,3,FALSE)</f>
        <v xml:space="preserve">K-8                                                                                                                                                                                                                                                                                                                                                                                                                                                                                                                                                                                                                                                                                                                                                                                                                                                                                                                                                                                                                                                                                                                                                                                                                                                                                                                                                                                                                                                                                                                                                                                                                                                                                                                                                                                                                                                                                                                                                                                                                                                                             </v>
      </c>
      <c r="D4057" s="109" t="str">
        <f>VLOOKUP(B4057,Nonpubs!$B$2:$D$193,2,FALSE)</f>
        <v xml:space="preserve">Cincinnati City                                             </v>
      </c>
      <c r="E4057" s="109" t="s">
        <v>742</v>
      </c>
      <c r="F4057" s="109" t="s">
        <v>874</v>
      </c>
      <c r="G4057" s="109" t="s">
        <v>1190</v>
      </c>
      <c r="H4057" s="109" t="s">
        <v>793</v>
      </c>
      <c r="I4057" s="109" t="s">
        <v>1456</v>
      </c>
    </row>
    <row r="4058" spans="1:9">
      <c r="A4058" s="109" t="s">
        <v>519</v>
      </c>
      <c r="B4058" s="109" t="s">
        <v>518</v>
      </c>
      <c r="C4058" s="109" t="str">
        <f>VLOOKUP(B4058,Nonpubs!$B$2:$D$193,3,FALSE)</f>
        <v xml:space="preserve">K-8                                                                                                                                                                                                                                                                                                                                                                                                                                                                                                                                                                                                                                                                                                                                                                                                                                                                                                                                                                                                                                                                                                                                                                                                                                                                                                                                                                                                                                                                                                                                                                                                                                                                                                                                                                                                                                                                                                                                                                                                                                                                             </v>
      </c>
      <c r="D4058" s="109" t="str">
        <f>VLOOKUP(B4058,Nonpubs!$B$2:$D$193,2,FALSE)</f>
        <v xml:space="preserve">Cincinnati City                                             </v>
      </c>
      <c r="E4058" s="109" t="s">
        <v>744</v>
      </c>
      <c r="F4058" s="109" t="s">
        <v>874</v>
      </c>
      <c r="G4058" s="109" t="s">
        <v>1190</v>
      </c>
      <c r="H4058" s="109" t="s">
        <v>793</v>
      </c>
      <c r="I4058" s="109" t="s">
        <v>1456</v>
      </c>
    </row>
    <row r="4059" spans="1:9">
      <c r="A4059" s="109" t="s">
        <v>519</v>
      </c>
      <c r="B4059" s="109" t="s">
        <v>518</v>
      </c>
      <c r="C4059" s="109" t="str">
        <f>VLOOKUP(B4059,Nonpubs!$B$2:$D$193,3,FALSE)</f>
        <v xml:space="preserve">K-8                                                                                                                                                                                                                                                                                                                                                                                                                                                                                                                                                                                                                                                                                                                                                                                                                                                                                                                                                                                                                                                                                                                                                                                                                                                                                                                                                                                                                                                                                                                                                                                                                                                                                                                                                                                                                                                                                                                                                                                                                                                                             </v>
      </c>
      <c r="D4059" s="109" t="str">
        <f>VLOOKUP(B4059,Nonpubs!$B$2:$D$193,2,FALSE)</f>
        <v xml:space="preserve">Cincinnati City                                             </v>
      </c>
      <c r="E4059" s="109" t="s">
        <v>740</v>
      </c>
      <c r="F4059" s="109" t="s">
        <v>821</v>
      </c>
      <c r="G4059" s="109" t="s">
        <v>1133</v>
      </c>
      <c r="H4059" s="109" t="s">
        <v>795</v>
      </c>
      <c r="I4059" s="109" t="s">
        <v>1456</v>
      </c>
    </row>
    <row r="4060" spans="1:9">
      <c r="A4060" s="109" t="s">
        <v>519</v>
      </c>
      <c r="B4060" s="109" t="s">
        <v>518</v>
      </c>
      <c r="C4060" s="109" t="str">
        <f>VLOOKUP(B4060,Nonpubs!$B$2:$D$193,3,FALSE)</f>
        <v xml:space="preserve">K-8                                                                                                                                                                                                                                                                                                                                                                                                                                                                                                                                                                                                                                                                                                                                                                                                                                                                                                                                                                                                                                                                                                                                                                                                                                                                                                                                                                                                                                                                                                                                                                                                                                                                                                                                                                                                                                                                                                                                                                                                                                                                             </v>
      </c>
      <c r="D4060" s="109" t="str">
        <f>VLOOKUP(B4060,Nonpubs!$B$2:$D$193,2,FALSE)</f>
        <v xml:space="preserve">Cincinnati City                                             </v>
      </c>
      <c r="E4060" s="109" t="s">
        <v>742</v>
      </c>
      <c r="F4060" s="109" t="s">
        <v>815</v>
      </c>
      <c r="G4060" s="109" t="s">
        <v>1126</v>
      </c>
      <c r="H4060" s="109" t="s">
        <v>795</v>
      </c>
      <c r="I4060" s="109" t="s">
        <v>1456</v>
      </c>
    </row>
    <row r="4061" spans="1:9">
      <c r="A4061" s="109" t="s">
        <v>519</v>
      </c>
      <c r="B4061" s="109" t="s">
        <v>518</v>
      </c>
      <c r="C4061" s="109" t="str">
        <f>VLOOKUP(B4061,Nonpubs!$B$2:$D$193,3,FALSE)</f>
        <v xml:space="preserve">K-8                                                                                                                                                                                                                                                                                                                                                                                                                                                                                                                                                                                                                                                                                                                                                                                                                                                                                                                                                                                                                                                                                                                                                                                                                                                                                                                                                                                                                                                                                                                                                                                                                                                                                                                                                                                                                                                                                                                                                                                                                                                                             </v>
      </c>
      <c r="D4061" s="109" t="str">
        <f>VLOOKUP(B4061,Nonpubs!$B$2:$D$193,2,FALSE)</f>
        <v xml:space="preserve">Cincinnati City                                             </v>
      </c>
      <c r="E4061" s="109" t="s">
        <v>744</v>
      </c>
      <c r="F4061" s="109" t="s">
        <v>815</v>
      </c>
      <c r="G4061" s="109" t="s">
        <v>1126</v>
      </c>
      <c r="H4061" s="109" t="s">
        <v>795</v>
      </c>
      <c r="I4061" s="109" t="s">
        <v>1456</v>
      </c>
    </row>
    <row r="4062" spans="1:9">
      <c r="A4062" s="109" t="s">
        <v>519</v>
      </c>
      <c r="B4062" s="109" t="s">
        <v>518</v>
      </c>
      <c r="C4062" s="109" t="str">
        <f>VLOOKUP(B4062,Nonpubs!$B$2:$D$193,3,FALSE)</f>
        <v xml:space="preserve">K-8                                                                                                                                                                                                                                                                                                                                                                                                                                                                                                                                                                                                                                                                                                                                                                                                                                                                                                                                                                                                                                                                                                                                                                                                                                                                                                                                                                                                                                                                                                                                                                                                                                                                                                                                                                                                                                                                                                                                                                                                                                                                             </v>
      </c>
      <c r="D4062" s="109" t="str">
        <f>VLOOKUP(B4062,Nonpubs!$B$2:$D$193,2,FALSE)</f>
        <v xml:space="preserve">Cincinnati City                                             </v>
      </c>
      <c r="E4062" s="109" t="s">
        <v>740</v>
      </c>
      <c r="F4062" s="109" t="s">
        <v>817</v>
      </c>
      <c r="G4062" s="109" t="s">
        <v>1128</v>
      </c>
      <c r="H4062" s="109" t="s">
        <v>795</v>
      </c>
      <c r="I4062" s="109" t="s">
        <v>1456</v>
      </c>
    </row>
    <row r="4063" spans="1:9">
      <c r="A4063" s="109" t="s">
        <v>519</v>
      </c>
      <c r="B4063" s="109" t="s">
        <v>518</v>
      </c>
      <c r="C4063" s="109" t="str">
        <f>VLOOKUP(B4063,Nonpubs!$B$2:$D$193,3,FALSE)</f>
        <v xml:space="preserve">K-8                                                                                                                                                                                                                                                                                                                                                                                                                                                                                                                                                                                                                                                                                                                                                                                                                                                                                                                                                                                                                                                                                                                                                                                                                                                                                                                                                                                                                                                                                                                                                                                                                                                                                                                                                                                                                                                                                                                                                                                                                                                                             </v>
      </c>
      <c r="D4063" s="109" t="str">
        <f>VLOOKUP(B4063,Nonpubs!$B$2:$D$193,2,FALSE)</f>
        <v xml:space="preserve">Cincinnati City                                             </v>
      </c>
      <c r="E4063" s="109" t="s">
        <v>742</v>
      </c>
      <c r="F4063" s="109" t="s">
        <v>817</v>
      </c>
      <c r="G4063" s="109" t="s">
        <v>1128</v>
      </c>
      <c r="H4063" s="109" t="s">
        <v>795</v>
      </c>
      <c r="I4063" s="109" t="s">
        <v>1456</v>
      </c>
    </row>
    <row r="4064" spans="1:9">
      <c r="A4064" s="109" t="s">
        <v>519</v>
      </c>
      <c r="B4064" s="109" t="s">
        <v>518</v>
      </c>
      <c r="C4064" s="109" t="str">
        <f>VLOOKUP(B4064,Nonpubs!$B$2:$D$193,3,FALSE)</f>
        <v xml:space="preserve">K-8                                                                                                                                                                                                                                                                                                                                                                                                                                                                                                                                                                                                                                                                                                                                                                                                                                                                                                                                                                                                                                                                                                                                                                                                                                                                                                                                                                                                                                                                                                                                                                                                                                                                                                                                                                                                                                                                                                                                                                                                                                                                             </v>
      </c>
      <c r="D4064" s="109" t="str">
        <f>VLOOKUP(B4064,Nonpubs!$B$2:$D$193,2,FALSE)</f>
        <v xml:space="preserve">Cincinnati City                                             </v>
      </c>
      <c r="E4064" s="109" t="s">
        <v>743</v>
      </c>
      <c r="F4064" s="109" t="s">
        <v>817</v>
      </c>
      <c r="G4064" s="109" t="s">
        <v>1128</v>
      </c>
      <c r="H4064" s="109" t="s">
        <v>795</v>
      </c>
      <c r="I4064" s="109" t="s">
        <v>1456</v>
      </c>
    </row>
    <row r="4065" spans="1:9">
      <c r="A4065" s="109" t="s">
        <v>519</v>
      </c>
      <c r="B4065" s="109" t="s">
        <v>518</v>
      </c>
      <c r="C4065" s="109" t="str">
        <f>VLOOKUP(B4065,Nonpubs!$B$2:$D$193,3,FALSE)</f>
        <v xml:space="preserve">K-8                                                                                                                                                                                                                                                                                                                                                                                                                                                                                                                                                                                                                                                                                                                                                                                                                                                                                                                                                                                                                                                                                                                                                                                                                                                                                                                                                                                                                                                                                                                                                                                                                                                                                                                                                                                                                                                                                                                                                                                                                                                                             </v>
      </c>
      <c r="D4065" s="109" t="str">
        <f>VLOOKUP(B4065,Nonpubs!$B$2:$D$193,2,FALSE)</f>
        <v xml:space="preserve">Cincinnati City                                             </v>
      </c>
      <c r="E4065" s="109" t="s">
        <v>740</v>
      </c>
      <c r="F4065" s="109" t="s">
        <v>866</v>
      </c>
      <c r="G4065" s="109" t="s">
        <v>1181</v>
      </c>
      <c r="H4065" s="109" t="s">
        <v>795</v>
      </c>
      <c r="I4065" s="109" t="s">
        <v>1456</v>
      </c>
    </row>
    <row r="4066" spans="1:9">
      <c r="A4066" s="109" t="s">
        <v>519</v>
      </c>
      <c r="B4066" s="109" t="s">
        <v>518</v>
      </c>
      <c r="C4066" s="109" t="str">
        <f>VLOOKUP(B4066,Nonpubs!$B$2:$D$193,3,FALSE)</f>
        <v xml:space="preserve">K-8                                                                                                                                                                                                                                                                                                                                                                                                                                                                                                                                                                                                                                                                                                                                                                                                                                                                                                                                                                                                                                                                                                                                                                                                                                                                                                                                                                                                                                                                                                                                                                                                                                                                                                                                                                                                                                                                                                                                                                                                                                                                             </v>
      </c>
      <c r="D4066" s="109" t="str">
        <f>VLOOKUP(B4066,Nonpubs!$B$2:$D$193,2,FALSE)</f>
        <v xml:space="preserve">Cincinnati City                                             </v>
      </c>
      <c r="E4066" s="109" t="s">
        <v>741</v>
      </c>
      <c r="F4066" s="109" t="s">
        <v>866</v>
      </c>
      <c r="G4066" s="109" t="s">
        <v>1181</v>
      </c>
      <c r="H4066" s="109" t="s">
        <v>795</v>
      </c>
      <c r="I4066" s="109" t="s">
        <v>1456</v>
      </c>
    </row>
    <row r="4067" spans="1:9">
      <c r="A4067" s="109" t="s">
        <v>519</v>
      </c>
      <c r="B4067" s="109" t="s">
        <v>518</v>
      </c>
      <c r="C4067" s="109" t="str">
        <f>VLOOKUP(B4067,Nonpubs!$B$2:$D$193,3,FALSE)</f>
        <v xml:space="preserve">K-8                                                                                                                                                                                                                                                                                                                                                                                                                                                                                                                                                                                                                                                                                                                                                                                                                                                                                                                                                                                                                                                                                                                                                                                                                                                                                                                                                                                                                                                                                                                                                                                                                                                                                                                                                                                                                                                                                                                                                                                                                                                                             </v>
      </c>
      <c r="D4067" s="109" t="str">
        <f>VLOOKUP(B4067,Nonpubs!$B$2:$D$193,2,FALSE)</f>
        <v xml:space="preserve">Cincinnati City                                             </v>
      </c>
      <c r="E4067" s="109" t="s">
        <v>742</v>
      </c>
      <c r="F4067" s="109" t="s">
        <v>866</v>
      </c>
      <c r="G4067" s="109" t="s">
        <v>1181</v>
      </c>
      <c r="H4067" s="109" t="s">
        <v>795</v>
      </c>
      <c r="I4067" s="109" t="s">
        <v>1456</v>
      </c>
    </row>
    <row r="4068" spans="1:9">
      <c r="A4068" s="109" t="s">
        <v>519</v>
      </c>
      <c r="B4068" s="109" t="s">
        <v>518</v>
      </c>
      <c r="C4068" s="109" t="str">
        <f>VLOOKUP(B4068,Nonpubs!$B$2:$D$193,3,FALSE)</f>
        <v xml:space="preserve">K-8                                                                                                                                                                                                                                                                                                                                                                                                                                                                                                                                                                                                                                                                                                                                                                                                                                                                                                                                                                                                                                                                                                                                                                                                                                                                                                                                                                                                                                                                                                                                                                                                                                                                                                                                                                                                                                                                                                                                                                                                                                                                             </v>
      </c>
      <c r="D4068" s="109" t="str">
        <f>VLOOKUP(B4068,Nonpubs!$B$2:$D$193,2,FALSE)</f>
        <v xml:space="preserve">Cincinnati City                                             </v>
      </c>
      <c r="E4068" s="109" t="s">
        <v>743</v>
      </c>
      <c r="F4068" s="109" t="s">
        <v>866</v>
      </c>
      <c r="G4068" s="109" t="s">
        <v>1181</v>
      </c>
      <c r="H4068" s="109" t="s">
        <v>795</v>
      </c>
      <c r="I4068" s="109" t="s">
        <v>1456</v>
      </c>
    </row>
    <row r="4069" spans="1:9">
      <c r="A4069" s="109" t="s">
        <v>519</v>
      </c>
      <c r="B4069" s="109" t="s">
        <v>518</v>
      </c>
      <c r="C4069" s="109" t="str">
        <f>VLOOKUP(B4069,Nonpubs!$B$2:$D$193,3,FALSE)</f>
        <v xml:space="preserve">K-8                                                                                                                                                                                                                                                                                                                                                                                                                                                                                                                                                                                                                                                                                                                                                                                                                                                                                                                                                                                                                                                                                                                                                                                                                                                                                                                                                                                                                                                                                                                                                                                                                                                                                                                                                                                                                                                                                                                                                                                                                                                                             </v>
      </c>
      <c r="D4069" s="109" t="str">
        <f>VLOOKUP(B4069,Nonpubs!$B$2:$D$193,2,FALSE)</f>
        <v xml:space="preserve">Cincinnati City                                             </v>
      </c>
      <c r="E4069" s="109" t="s">
        <v>744</v>
      </c>
      <c r="F4069" s="109" t="s">
        <v>816</v>
      </c>
      <c r="G4069" s="109" t="s">
        <v>1127</v>
      </c>
      <c r="H4069" s="109" t="s">
        <v>795</v>
      </c>
      <c r="I4069" s="109" t="s">
        <v>1456</v>
      </c>
    </row>
    <row r="4070" spans="1:9">
      <c r="A4070" s="109" t="s">
        <v>519</v>
      </c>
      <c r="B4070" s="109" t="s">
        <v>518</v>
      </c>
      <c r="C4070" s="109" t="str">
        <f>VLOOKUP(B4070,Nonpubs!$B$2:$D$193,3,FALSE)</f>
        <v xml:space="preserve">K-8                                                                                                                                                                                                                                                                                                                                                                                                                                                                                                                                                                                                                                                                                                                                                                                                                                                                                                                                                                                                                                                                                                                                                                                                                                                                                                                                                                                                                                                                                                                                                                                                                                                                                                                                                                                                                                                                                                                                                                                                                                                                             </v>
      </c>
      <c r="D4070" s="109" t="str">
        <f>VLOOKUP(B4070,Nonpubs!$B$2:$D$193,2,FALSE)</f>
        <v xml:space="preserve">Cincinnati City                                             </v>
      </c>
      <c r="E4070" s="109" t="s">
        <v>743</v>
      </c>
      <c r="F4070" s="109" t="s">
        <v>816</v>
      </c>
      <c r="G4070" s="109" t="s">
        <v>1127</v>
      </c>
      <c r="H4070" s="109" t="s">
        <v>795</v>
      </c>
      <c r="I4070" s="109" t="s">
        <v>1456</v>
      </c>
    </row>
    <row r="4071" spans="1:9">
      <c r="A4071" s="109" t="s">
        <v>519</v>
      </c>
      <c r="B4071" s="109" t="s">
        <v>518</v>
      </c>
      <c r="C4071" s="109" t="str">
        <f>VLOOKUP(B4071,Nonpubs!$B$2:$D$193,3,FALSE)</f>
        <v xml:space="preserve">K-8                                                                                                                                                                                                                                                                                                                                                                                                                                                                                                                                                                                                                                                                                                                                                                                                                                                                                                                                                                                                                                                                                                                                                                                                                                                                                                                                                                                                                                                                                                                                                                                                                                                                                                                                                                                                                                                                                                                                                                                                                                                                             </v>
      </c>
      <c r="D4071" s="109" t="str">
        <f>VLOOKUP(B4071,Nonpubs!$B$2:$D$193,2,FALSE)</f>
        <v xml:space="preserve">Cincinnati City                                             </v>
      </c>
      <c r="E4071" s="109" t="s">
        <v>743</v>
      </c>
      <c r="F4071" s="109" t="s">
        <v>3014</v>
      </c>
      <c r="G4071" s="109" t="s">
        <v>1428</v>
      </c>
      <c r="H4071" s="109" t="s">
        <v>802</v>
      </c>
      <c r="I4071" s="109" t="s">
        <v>1456</v>
      </c>
    </row>
    <row r="4072" spans="1:9">
      <c r="A4072" s="109" t="s">
        <v>521</v>
      </c>
      <c r="B4072" s="109" t="s">
        <v>520</v>
      </c>
      <c r="C4072" s="109" t="str">
        <f>VLOOKUP(B4072,Nonpubs!$B$2:$D$193,3,FALSE)</f>
        <v xml:space="preserve">K-8                                                                                                                                                                                                                                                                                                                                                                                                                                                                                                                                                                                                                                                                                                                                                                                                                                                                                                                                                                                                                                                                                                                                                                                                                                                                                                                                                                                                                                                                                                                                                                                                                                                                                                                                                                                                                                                                                                                                                                                                                                                                             </v>
      </c>
      <c r="D4072" s="109" t="str">
        <f>VLOOKUP(B4072,Nonpubs!$B$2:$D$193,2,FALSE)</f>
        <v xml:space="preserve">Cincinnati City                                             </v>
      </c>
      <c r="E4072" s="109" t="s">
        <v>739</v>
      </c>
      <c r="F4072" s="109" t="s">
        <v>867</v>
      </c>
      <c r="G4072" s="109" t="s">
        <v>1182</v>
      </c>
      <c r="H4072" s="109" t="s">
        <v>795</v>
      </c>
      <c r="I4072" s="109" t="s">
        <v>1456</v>
      </c>
    </row>
    <row r="4073" spans="1:9">
      <c r="A4073" s="109" t="s">
        <v>521</v>
      </c>
      <c r="B4073" s="109" t="s">
        <v>520</v>
      </c>
      <c r="C4073" s="109" t="str">
        <f>VLOOKUP(B4073,Nonpubs!$B$2:$D$193,3,FALSE)</f>
        <v xml:space="preserve">K-8                                                                                                                                                                                                                                                                                                                                                                                                                                                                                                                                                                                                                                                                                                                                                                                                                                                                                                                                                                                                                                                                                                                                                                                                                                                                                                                                                                                                                                                                                                                                                                                                                                                                                                                                                                                                                                                                                                                                                                                                                                                                             </v>
      </c>
      <c r="D4073" s="109" t="str">
        <f>VLOOKUP(B4073,Nonpubs!$B$2:$D$193,2,FALSE)</f>
        <v xml:space="preserve">Cincinnati City                                             </v>
      </c>
      <c r="E4073" s="109" t="s">
        <v>742</v>
      </c>
      <c r="F4073" s="109" t="s">
        <v>867</v>
      </c>
      <c r="G4073" s="109" t="s">
        <v>1182</v>
      </c>
      <c r="H4073" s="109" t="s">
        <v>795</v>
      </c>
      <c r="I4073" s="109" t="s">
        <v>1456</v>
      </c>
    </row>
    <row r="4074" spans="1:9">
      <c r="A4074" s="109" t="s">
        <v>521</v>
      </c>
      <c r="B4074" s="109" t="s">
        <v>520</v>
      </c>
      <c r="C4074" s="109" t="str">
        <f>VLOOKUP(B4074,Nonpubs!$B$2:$D$193,3,FALSE)</f>
        <v xml:space="preserve">K-8                                                                                                                                                                                                                                                                                                                                                                                                                                                                                                                                                                                                                                                                                                                                                                                                                                                                                                                                                                                                                                                                                                                                                                                                                                                                                                                                                                                                                                                                                                                                                                                                                                                                                                                                                                                                                                                                                                                                                                                                                                                                             </v>
      </c>
      <c r="D4074" s="109" t="str">
        <f>VLOOKUP(B4074,Nonpubs!$B$2:$D$193,2,FALSE)</f>
        <v xml:space="preserve">Cincinnati City                                             </v>
      </c>
      <c r="E4074" s="109" t="s">
        <v>741</v>
      </c>
      <c r="F4074" s="109" t="s">
        <v>873</v>
      </c>
      <c r="G4074" s="109" t="s">
        <v>1189</v>
      </c>
      <c r="H4074" s="109" t="s">
        <v>795</v>
      </c>
      <c r="I4074" s="109" t="s">
        <v>1456</v>
      </c>
    </row>
    <row r="4075" spans="1:9">
      <c r="A4075" s="109" t="s">
        <v>521</v>
      </c>
      <c r="B4075" s="109" t="s">
        <v>520</v>
      </c>
      <c r="C4075" s="109" t="str">
        <f>VLOOKUP(B4075,Nonpubs!$B$2:$D$193,3,FALSE)</f>
        <v xml:space="preserve">K-8                                                                                                                                                                                                                                                                                                                                                                                                                                                                                                                                                                                                                                                                                                                                                                                                                                                                                                                                                                                                                                                                                                                                                                                                                                                                                                                                                                                                                                                                                                                                                                                                                                                                                                                                                                                                                                                                                                                                                                                                                                                                             </v>
      </c>
      <c r="D4075" s="109" t="str">
        <f>VLOOKUP(B4075,Nonpubs!$B$2:$D$193,2,FALSE)</f>
        <v xml:space="preserve">Cincinnati City                                             </v>
      </c>
      <c r="E4075" s="109" t="s">
        <v>740</v>
      </c>
      <c r="F4075" s="109" t="s">
        <v>1003</v>
      </c>
      <c r="G4075" s="109" t="s">
        <v>1326</v>
      </c>
      <c r="H4075" s="109" t="s">
        <v>795</v>
      </c>
      <c r="I4075" s="109" t="s">
        <v>1456</v>
      </c>
    </row>
    <row r="4076" spans="1:9">
      <c r="A4076" s="109" t="s">
        <v>521</v>
      </c>
      <c r="B4076" s="109" t="s">
        <v>520</v>
      </c>
      <c r="C4076" s="109" t="str">
        <f>VLOOKUP(B4076,Nonpubs!$B$2:$D$193,3,FALSE)</f>
        <v xml:space="preserve">K-8                                                                                                                                                                                                                                                                                                                                                                                                                                                                                                                                                                                                                                                                                                                                                                                                                                                                                                                                                                                                                                                                                                                                                                                                                                                                                                                                                                                                                                                                                                                                                                                                                                                                                                                                                                                                                                                                                                                                                                                                                                                                             </v>
      </c>
      <c r="D4076" s="109" t="str">
        <f>VLOOKUP(B4076,Nonpubs!$B$2:$D$193,2,FALSE)</f>
        <v xml:space="preserve">Cincinnati City                                             </v>
      </c>
      <c r="E4076" s="109" t="s">
        <v>741</v>
      </c>
      <c r="F4076" s="109" t="s">
        <v>1003</v>
      </c>
      <c r="G4076" s="109" t="s">
        <v>1326</v>
      </c>
      <c r="H4076" s="109" t="s">
        <v>795</v>
      </c>
      <c r="I4076" s="109" t="s">
        <v>1456</v>
      </c>
    </row>
    <row r="4077" spans="1:9">
      <c r="A4077" s="109" t="s">
        <v>521</v>
      </c>
      <c r="B4077" s="109" t="s">
        <v>520</v>
      </c>
      <c r="C4077" s="109" t="str">
        <f>VLOOKUP(B4077,Nonpubs!$B$2:$D$193,3,FALSE)</f>
        <v xml:space="preserve">K-8                                                                                                                                                                                                                                                                                                                                                                                                                                                                                                                                                                                                                                                                                                                                                                                                                                                                                                                                                                                                                                                                                                                                                                                                                                                                                                                                                                                                                                                                                                                                                                                                                                                                                                                                                                                                                                                                                                                                                                                                                                                                             </v>
      </c>
      <c r="D4077" s="109" t="str">
        <f>VLOOKUP(B4077,Nonpubs!$B$2:$D$193,2,FALSE)</f>
        <v xml:space="preserve">Cincinnati City                                             </v>
      </c>
      <c r="E4077" s="109" t="s">
        <v>743</v>
      </c>
      <c r="F4077" s="109" t="s">
        <v>3028</v>
      </c>
      <c r="G4077" s="109" t="s">
        <v>3029</v>
      </c>
      <c r="H4077" s="109" t="s">
        <v>802</v>
      </c>
      <c r="I4077" s="109" t="s">
        <v>1456</v>
      </c>
    </row>
    <row r="4078" spans="1:9">
      <c r="A4078" s="109" t="s">
        <v>521</v>
      </c>
      <c r="B4078" s="109" t="s">
        <v>520</v>
      </c>
      <c r="C4078" s="109" t="str">
        <f>VLOOKUP(B4078,Nonpubs!$B$2:$D$193,3,FALSE)</f>
        <v xml:space="preserve">K-8                                                                                                                                                                                                                                                                                                                                                                                                                                                                                                                                                                                                                                                                                                                                                                                                                                                                                                                                                                                                                                                                                                                                                                                                                                                                                                                                                                                                                                                                                                                                                                                                                                                                                                                                                                                                                                                                                                                                                                                                                                                                             </v>
      </c>
      <c r="D4078" s="109" t="str">
        <f>VLOOKUP(B4078,Nonpubs!$B$2:$D$193,2,FALSE)</f>
        <v xml:space="preserve">Cincinnati City                                             </v>
      </c>
      <c r="E4078" s="109" t="s">
        <v>739</v>
      </c>
      <c r="F4078" s="109" t="s">
        <v>869</v>
      </c>
      <c r="G4078" s="109" t="s">
        <v>1184</v>
      </c>
      <c r="H4078" s="109" t="s">
        <v>795</v>
      </c>
      <c r="I4078" s="109" t="s">
        <v>1456</v>
      </c>
    </row>
    <row r="4079" spans="1:9">
      <c r="A4079" s="109" t="s">
        <v>521</v>
      </c>
      <c r="B4079" s="109" t="s">
        <v>520</v>
      </c>
      <c r="C4079" s="109" t="str">
        <f>VLOOKUP(B4079,Nonpubs!$B$2:$D$193,3,FALSE)</f>
        <v xml:space="preserve">K-8                                                                                                                                                                                                                                                                                                                                                                                                                                                                                                                                                                                                                                                                                                                                                                                                                                                                                                                                                                                                                                                                                                                                                                                                                                                                                                                                                                                                                                                                                                                                                                                                                                                                                                                                                                                                                                                                                                                                                                                                                                                                             </v>
      </c>
      <c r="D4079" s="109" t="str">
        <f>VLOOKUP(B4079,Nonpubs!$B$2:$D$193,2,FALSE)</f>
        <v xml:space="preserve">Cincinnati City                                             </v>
      </c>
      <c r="E4079" s="109" t="s">
        <v>743</v>
      </c>
      <c r="F4079" s="109" t="s">
        <v>818</v>
      </c>
      <c r="G4079" s="109" t="s">
        <v>1129</v>
      </c>
      <c r="H4079" s="109" t="s">
        <v>1130</v>
      </c>
      <c r="I4079" s="109" t="s">
        <v>1456</v>
      </c>
    </row>
    <row r="4080" spans="1:9">
      <c r="A4080" s="109" t="s">
        <v>521</v>
      </c>
      <c r="B4080" s="109" t="s">
        <v>520</v>
      </c>
      <c r="C4080" s="109" t="str">
        <f>VLOOKUP(B4080,Nonpubs!$B$2:$D$193,3,FALSE)</f>
        <v xml:space="preserve">K-8                                                                                                                                                                                                                                                                                                                                                                                                                                                                                                                                                                                                                                                                                                                                                                                                                                                                                                                                                                                                                                                                                                                                                                                                                                                                                                                                                                                                                                                                                                                                                                                                                                                                                                                                                                                                                                                                                                                                                                                                                                                                             </v>
      </c>
      <c r="D4080" s="109" t="str">
        <f>VLOOKUP(B4080,Nonpubs!$B$2:$D$193,2,FALSE)</f>
        <v xml:space="preserve">Cincinnati City                                             </v>
      </c>
      <c r="E4080" s="109" t="s">
        <v>739</v>
      </c>
      <c r="F4080" s="109" t="s">
        <v>863</v>
      </c>
      <c r="G4080" s="109" t="s">
        <v>1178</v>
      </c>
      <c r="H4080" s="109" t="s">
        <v>795</v>
      </c>
      <c r="I4080" s="109" t="s">
        <v>1456</v>
      </c>
    </row>
    <row r="4081" spans="1:9">
      <c r="A4081" s="109" t="s">
        <v>521</v>
      </c>
      <c r="B4081" s="109" t="s">
        <v>520</v>
      </c>
      <c r="C4081" s="109" t="str">
        <f>VLOOKUP(B4081,Nonpubs!$B$2:$D$193,3,FALSE)</f>
        <v xml:space="preserve">K-8                                                                                                                                                                                                                                                                                                                                                                                                                                                                                                                                                                                                                                                                                                                                                                                                                                                                                                                                                                                                                                                                                                                                                                                                                                                                                                                                                                                                                                                                                                                                                                                                                                                                                                                                                                                                                                                                                                                                                                                                                                                                             </v>
      </c>
      <c r="D4081" s="109" t="str">
        <f>VLOOKUP(B4081,Nonpubs!$B$2:$D$193,2,FALSE)</f>
        <v xml:space="preserve">Cincinnati City                                             </v>
      </c>
      <c r="E4081" s="109" t="s">
        <v>741</v>
      </c>
      <c r="F4081" s="109" t="s">
        <v>863</v>
      </c>
      <c r="G4081" s="109" t="s">
        <v>1178</v>
      </c>
      <c r="H4081" s="109" t="s">
        <v>795</v>
      </c>
      <c r="I4081" s="109" t="s">
        <v>1456</v>
      </c>
    </row>
    <row r="4082" spans="1:9">
      <c r="A4082" s="109" t="s">
        <v>521</v>
      </c>
      <c r="B4082" s="109" t="s">
        <v>520</v>
      </c>
      <c r="C4082" s="109" t="str">
        <f>VLOOKUP(B4082,Nonpubs!$B$2:$D$193,3,FALSE)</f>
        <v xml:space="preserve">K-8                                                                                                                                                                                                                                                                                                                                                                                                                                                                                                                                                                                                                                                                                                                                                                                                                                                                                                                                                                                                                                                                                                                                                                                                                                                                                                                                                                                                                                                                                                                                                                                                                                                                                                                                                                                                                                                                                                                                                                                                                                                                             </v>
      </c>
      <c r="D4082" s="109" t="str">
        <f>VLOOKUP(B4082,Nonpubs!$B$2:$D$193,2,FALSE)</f>
        <v xml:space="preserve">Cincinnati City                                             </v>
      </c>
      <c r="E4082" s="109" t="s">
        <v>742</v>
      </c>
      <c r="F4082" s="109" t="s">
        <v>863</v>
      </c>
      <c r="G4082" s="109" t="s">
        <v>1178</v>
      </c>
      <c r="H4082" s="109" t="s">
        <v>795</v>
      </c>
      <c r="I4082" s="109" t="s">
        <v>1456</v>
      </c>
    </row>
    <row r="4083" spans="1:9">
      <c r="A4083" s="109" t="s">
        <v>521</v>
      </c>
      <c r="B4083" s="109" t="s">
        <v>520</v>
      </c>
      <c r="C4083" s="109" t="str">
        <f>VLOOKUP(B4083,Nonpubs!$B$2:$D$193,3,FALSE)</f>
        <v xml:space="preserve">K-8                                                                                                                                                                                                                                                                                                                                                                                                                                                                                                                                                                                                                                                                                                                                                                                                                                                                                                                                                                                                                                                                                                                                                                                                                                                                                                                                                                                                                                                                                                                                                                                                                                                                                                                                                                                                                                                                                                                                                                                                                                                                             </v>
      </c>
      <c r="D4083" s="109" t="str">
        <f>VLOOKUP(B4083,Nonpubs!$B$2:$D$193,2,FALSE)</f>
        <v xml:space="preserve">Cincinnati City                                             </v>
      </c>
      <c r="E4083" s="109" t="s">
        <v>744</v>
      </c>
      <c r="F4083" s="109" t="s">
        <v>863</v>
      </c>
      <c r="G4083" s="109" t="s">
        <v>1178</v>
      </c>
      <c r="H4083" s="109" t="s">
        <v>795</v>
      </c>
      <c r="I4083" s="109" t="s">
        <v>1456</v>
      </c>
    </row>
    <row r="4084" spans="1:9">
      <c r="A4084" s="109" t="s">
        <v>521</v>
      </c>
      <c r="B4084" s="109" t="s">
        <v>520</v>
      </c>
      <c r="C4084" s="109" t="str">
        <f>VLOOKUP(B4084,Nonpubs!$B$2:$D$193,3,FALSE)</f>
        <v xml:space="preserve">K-8                                                                                                                                                                                                                                                                                                                                                                                                                                                                                                                                                                                                                                                                                                                                                                                                                                                                                                                                                                                                                                                                                                                                                                                                                                                                                                                                                                                                                                                                                                                                                                                                                                                                                                                                                                                                                                                                                                                                                                                                                                                                             </v>
      </c>
      <c r="D4084" s="109" t="str">
        <f>VLOOKUP(B4084,Nonpubs!$B$2:$D$193,2,FALSE)</f>
        <v xml:space="preserve">Cincinnati City                                             </v>
      </c>
      <c r="E4084" s="109" t="s">
        <v>743</v>
      </c>
      <c r="F4084" s="109" t="s">
        <v>863</v>
      </c>
      <c r="G4084" s="109" t="s">
        <v>1178</v>
      </c>
      <c r="H4084" s="109" t="s">
        <v>795</v>
      </c>
      <c r="I4084" s="109" t="s">
        <v>1456</v>
      </c>
    </row>
    <row r="4085" spans="1:9">
      <c r="A4085" s="109" t="s">
        <v>521</v>
      </c>
      <c r="B4085" s="109" t="s">
        <v>520</v>
      </c>
      <c r="C4085" s="109" t="str">
        <f>VLOOKUP(B4085,Nonpubs!$B$2:$D$193,3,FALSE)</f>
        <v xml:space="preserve">K-8                                                                                                                                                                                                                                                                                                                                                                                                                                                                                                                                                                                                                                                                                                                                                                                                                                                                                                                                                                                                                                                                                                                                                                                                                                                                                                                                                                                                                                                                                                                                                                                                                                                                                                                                                                                                                                                                                                                                                                                                                                                                             </v>
      </c>
      <c r="D4085" s="109" t="str">
        <f>VLOOKUP(B4085,Nonpubs!$B$2:$D$193,2,FALSE)</f>
        <v xml:space="preserve">Cincinnati City                                             </v>
      </c>
      <c r="E4085" s="109" t="s">
        <v>741</v>
      </c>
      <c r="F4085" s="109" t="s">
        <v>1008</v>
      </c>
      <c r="G4085" s="109" t="s">
        <v>1331</v>
      </c>
      <c r="H4085" s="109" t="s">
        <v>795</v>
      </c>
      <c r="I4085" s="109" t="s">
        <v>1456</v>
      </c>
    </row>
    <row r="4086" spans="1:9">
      <c r="A4086" s="109" t="s">
        <v>521</v>
      </c>
      <c r="B4086" s="109" t="s">
        <v>520</v>
      </c>
      <c r="C4086" s="109" t="str">
        <f>VLOOKUP(B4086,Nonpubs!$B$2:$D$193,3,FALSE)</f>
        <v xml:space="preserve">K-8                                                                                                                                                                                                                                                                                                                                                                                                                                                                                                                                                                                                                                                                                                                                                                                                                                                                                                                                                                                                                                                                                                                                                                                                                                                                                                                                                                                                                                                                                                                                                                                                                                                                                                                                                                                                                                                                                                                                                                                                                                                                             </v>
      </c>
      <c r="D4086" s="109" t="str">
        <f>VLOOKUP(B4086,Nonpubs!$B$2:$D$193,2,FALSE)</f>
        <v xml:space="preserve">Cincinnati City                                             </v>
      </c>
      <c r="E4086" s="109" t="s">
        <v>744</v>
      </c>
      <c r="F4086" s="109" t="s">
        <v>1008</v>
      </c>
      <c r="G4086" s="109" t="s">
        <v>1331</v>
      </c>
      <c r="H4086" s="109" t="s">
        <v>795</v>
      </c>
      <c r="I4086" s="109" t="s">
        <v>1456</v>
      </c>
    </row>
    <row r="4087" spans="1:9">
      <c r="A4087" s="109" t="s">
        <v>521</v>
      </c>
      <c r="B4087" s="109" t="s">
        <v>520</v>
      </c>
      <c r="C4087" s="109" t="str">
        <f>VLOOKUP(B4087,Nonpubs!$B$2:$D$193,3,FALSE)</f>
        <v xml:space="preserve">K-8                                                                                                                                                                                                                                                                                                                                                                                                                                                                                                                                                                                                                                                                                                                                                                                                                                                                                                                                                                                                                                                                                                                                                                                                                                                                                                                                                                                                                                                                                                                                                                                                                                                                                                                                                                                                                                                                                                                                                                                                                                                                             </v>
      </c>
      <c r="D4087" s="109" t="str">
        <f>VLOOKUP(B4087,Nonpubs!$B$2:$D$193,2,FALSE)</f>
        <v xml:space="preserve">Cincinnati City                                             </v>
      </c>
      <c r="E4087" s="109" t="s">
        <v>739</v>
      </c>
      <c r="F4087" s="109" t="s">
        <v>865</v>
      </c>
      <c r="G4087" s="109" t="s">
        <v>1180</v>
      </c>
      <c r="H4087" s="109" t="s">
        <v>795</v>
      </c>
      <c r="I4087" s="109" t="s">
        <v>1456</v>
      </c>
    </row>
    <row r="4088" spans="1:9">
      <c r="A4088" s="109" t="s">
        <v>521</v>
      </c>
      <c r="B4088" s="109" t="s">
        <v>520</v>
      </c>
      <c r="C4088" s="109" t="str">
        <f>VLOOKUP(B4088,Nonpubs!$B$2:$D$193,3,FALSE)</f>
        <v xml:space="preserve">K-8                                                                                                                                                                                                                                                                                                                                                                                                                                                                                                                                                                                                                                                                                                                                                                                                                                                                                                                                                                                                                                                                                                                                                                                                                                                                                                                                                                                                                                                                                                                                                                                                                                                                                                                                                                                                                                                                                                                                                                                                                                                                             </v>
      </c>
      <c r="D4088" s="109" t="str">
        <f>VLOOKUP(B4088,Nonpubs!$B$2:$D$193,2,FALSE)</f>
        <v xml:space="preserve">Cincinnati City                                             </v>
      </c>
      <c r="E4088" s="109" t="s">
        <v>744</v>
      </c>
      <c r="F4088" s="109" t="s">
        <v>865</v>
      </c>
      <c r="G4088" s="109" t="s">
        <v>1180</v>
      </c>
      <c r="H4088" s="109" t="s">
        <v>795</v>
      </c>
      <c r="I4088" s="109" t="s">
        <v>1456</v>
      </c>
    </row>
    <row r="4089" spans="1:9">
      <c r="A4089" s="109" t="s">
        <v>521</v>
      </c>
      <c r="B4089" s="109" t="s">
        <v>520</v>
      </c>
      <c r="C4089" s="109" t="str">
        <f>VLOOKUP(B4089,Nonpubs!$B$2:$D$193,3,FALSE)</f>
        <v xml:space="preserve">K-8                                                                                                                                                                                                                                                                                                                                                                                                                                                                                                                                                                                                                                                                                                                                                                                                                                                                                                                                                                                                                                                                                                                                                                                                                                                                                                                                                                                                                                                                                                                                                                                                                                                                                                                                                                                                                                                                                                                                                                                                                                                                             </v>
      </c>
      <c r="D4089" s="109" t="str">
        <f>VLOOKUP(B4089,Nonpubs!$B$2:$D$193,2,FALSE)</f>
        <v xml:space="preserve">Cincinnati City                                             </v>
      </c>
      <c r="E4089" s="109" t="s">
        <v>739</v>
      </c>
      <c r="F4089" s="109" t="s">
        <v>814</v>
      </c>
      <c r="G4089" s="109" t="s">
        <v>1125</v>
      </c>
      <c r="H4089" s="109" t="s">
        <v>795</v>
      </c>
      <c r="I4089" s="109" t="s">
        <v>1456</v>
      </c>
    </row>
    <row r="4090" spans="1:9">
      <c r="A4090" s="109" t="s">
        <v>521</v>
      </c>
      <c r="B4090" s="109" t="s">
        <v>520</v>
      </c>
      <c r="C4090" s="109" t="str">
        <f>VLOOKUP(B4090,Nonpubs!$B$2:$D$193,3,FALSE)</f>
        <v xml:space="preserve">K-8                                                                                                                                                                                                                                                                                                                                                                                                                                                                                                                                                                                                                                                                                                                                                                                                                                                                                                                                                                                                                                                                                                                                                                                                                                                                                                                                                                                                                                                                                                                                                                                                                                                                                                                                                                                                                                                                                                                                                                                                                                                                             </v>
      </c>
      <c r="D4090" s="109" t="str">
        <f>VLOOKUP(B4090,Nonpubs!$B$2:$D$193,2,FALSE)</f>
        <v xml:space="preserve">Cincinnati City                                             </v>
      </c>
      <c r="E4090" s="109" t="s">
        <v>742</v>
      </c>
      <c r="F4090" s="109" t="s">
        <v>814</v>
      </c>
      <c r="G4090" s="109" t="s">
        <v>1125</v>
      </c>
      <c r="H4090" s="109" t="s">
        <v>795</v>
      </c>
      <c r="I4090" s="109" t="s">
        <v>1456</v>
      </c>
    </row>
    <row r="4091" spans="1:9">
      <c r="A4091" s="109" t="s">
        <v>521</v>
      </c>
      <c r="B4091" s="109" t="s">
        <v>520</v>
      </c>
      <c r="C4091" s="109" t="str">
        <f>VLOOKUP(B4091,Nonpubs!$B$2:$D$193,3,FALSE)</f>
        <v xml:space="preserve">K-8                                                                                                                                                                                                                                                                                                                                                                                                                                                                                                                                                                                                                                                                                                                                                                                                                                                                                                                                                                                                                                                                                                                                                                                                                                                                                                                                                                                                                                                                                                                                                                                                                                                                                                                                                                                                                                                                                                                                                                                                                                                                             </v>
      </c>
      <c r="D4091" s="109" t="str">
        <f>VLOOKUP(B4091,Nonpubs!$B$2:$D$193,2,FALSE)</f>
        <v xml:space="preserve">Cincinnati City                                             </v>
      </c>
      <c r="E4091" s="109" t="s">
        <v>743</v>
      </c>
      <c r="F4091" s="109" t="s">
        <v>814</v>
      </c>
      <c r="G4091" s="109" t="s">
        <v>1125</v>
      </c>
      <c r="H4091" s="109" t="s">
        <v>795</v>
      </c>
      <c r="I4091" s="109" t="s">
        <v>1456</v>
      </c>
    </row>
    <row r="4092" spans="1:9">
      <c r="A4092" s="109" t="s">
        <v>521</v>
      </c>
      <c r="B4092" s="109" t="s">
        <v>520</v>
      </c>
      <c r="C4092" s="109" t="str">
        <f>VLOOKUP(B4092,Nonpubs!$B$2:$D$193,3,FALSE)</f>
        <v xml:space="preserve">K-8                                                                                                                                                                                                                                                                                                                                                                                                                                                                                                                                                                                                                                                                                                                                                                                                                                                                                                                                                                                                                                                                                                                                                                                                                                                                                                                                                                                                                                                                                                                                                                                                                                                                                                                                                                                                                                                                                                                                                                                                                                                                             </v>
      </c>
      <c r="D4092" s="109" t="str">
        <f>VLOOKUP(B4092,Nonpubs!$B$2:$D$193,2,FALSE)</f>
        <v xml:space="preserve">Cincinnati City                                             </v>
      </c>
      <c r="E4092" s="109" t="s">
        <v>739</v>
      </c>
      <c r="F4092" s="109" t="s">
        <v>821</v>
      </c>
      <c r="G4092" s="109" t="s">
        <v>1133</v>
      </c>
      <c r="H4092" s="109" t="s">
        <v>795</v>
      </c>
      <c r="I4092" s="109" t="s">
        <v>1456</v>
      </c>
    </row>
    <row r="4093" spans="1:9">
      <c r="A4093" s="109" t="s">
        <v>521</v>
      </c>
      <c r="B4093" s="109" t="s">
        <v>520</v>
      </c>
      <c r="C4093" s="109" t="str">
        <f>VLOOKUP(B4093,Nonpubs!$B$2:$D$193,3,FALSE)</f>
        <v xml:space="preserve">K-8                                                                                                                                                                                                                                                                                                                                                                                                                                                                                                                                                                                                                                                                                                                                                                                                                                                                                                                                                                                                                                                                                                                                                                                                                                                                                                                                                                                                                                                                                                                                                                                                                                                                                                                                                                                                                                                                                                                                                                                                                                                                             </v>
      </c>
      <c r="D4093" s="109" t="str">
        <f>VLOOKUP(B4093,Nonpubs!$B$2:$D$193,2,FALSE)</f>
        <v xml:space="preserve">Cincinnati City                                             </v>
      </c>
      <c r="E4093" s="109" t="s">
        <v>740</v>
      </c>
      <c r="F4093" s="109" t="s">
        <v>821</v>
      </c>
      <c r="G4093" s="109" t="s">
        <v>1133</v>
      </c>
      <c r="H4093" s="109" t="s">
        <v>795</v>
      </c>
      <c r="I4093" s="109" t="s">
        <v>1456</v>
      </c>
    </row>
    <row r="4094" spans="1:9">
      <c r="A4094" s="109" t="s">
        <v>521</v>
      </c>
      <c r="B4094" s="109" t="s">
        <v>520</v>
      </c>
      <c r="C4094" s="109" t="str">
        <f>VLOOKUP(B4094,Nonpubs!$B$2:$D$193,3,FALSE)</f>
        <v xml:space="preserve">K-8                                                                                                                                                                                                                                                                                                                                                                                                                                                                                                                                                                                                                                                                                                                                                                                                                                                                                                                                                                                                                                                                                                                                                                                                                                                                                                                                                                                                                                                                                                                                                                                                                                                                                                                                                                                                                                                                                                                                                                                                                                                                             </v>
      </c>
      <c r="D4094" s="109" t="str">
        <f>VLOOKUP(B4094,Nonpubs!$B$2:$D$193,2,FALSE)</f>
        <v xml:space="preserve">Cincinnati City                                             </v>
      </c>
      <c r="E4094" s="109" t="s">
        <v>741</v>
      </c>
      <c r="F4094" s="109" t="s">
        <v>821</v>
      </c>
      <c r="G4094" s="109" t="s">
        <v>1133</v>
      </c>
      <c r="H4094" s="109" t="s">
        <v>795</v>
      </c>
      <c r="I4094" s="109" t="s">
        <v>1456</v>
      </c>
    </row>
    <row r="4095" spans="1:9">
      <c r="A4095" s="109" t="s">
        <v>521</v>
      </c>
      <c r="B4095" s="109" t="s">
        <v>520</v>
      </c>
      <c r="C4095" s="109" t="str">
        <f>VLOOKUP(B4095,Nonpubs!$B$2:$D$193,3,FALSE)</f>
        <v xml:space="preserve">K-8                                                                                                                                                                                                                                                                                                                                                                                                                                                                                                                                                                                                                                                                                                                                                                                                                                                                                                                                                                                                                                                                                                                                                                                                                                                                                                                                                                                                                                                                                                                                                                                                                                                                                                                                                                                                                                                                                                                                                                                                                                                                             </v>
      </c>
      <c r="D4095" s="109" t="str">
        <f>VLOOKUP(B4095,Nonpubs!$B$2:$D$193,2,FALSE)</f>
        <v xml:space="preserve">Cincinnati City                                             </v>
      </c>
      <c r="E4095" s="109" t="s">
        <v>742</v>
      </c>
      <c r="F4095" s="109" t="s">
        <v>821</v>
      </c>
      <c r="G4095" s="109" t="s">
        <v>1133</v>
      </c>
      <c r="H4095" s="109" t="s">
        <v>795</v>
      </c>
      <c r="I4095" s="109" t="s">
        <v>1456</v>
      </c>
    </row>
    <row r="4096" spans="1:9">
      <c r="A4096" s="109" t="s">
        <v>521</v>
      </c>
      <c r="B4096" s="109" t="s">
        <v>520</v>
      </c>
      <c r="C4096" s="109" t="str">
        <f>VLOOKUP(B4096,Nonpubs!$B$2:$D$193,3,FALSE)</f>
        <v xml:space="preserve">K-8                                                                                                                                                                                                                                                                                                                                                                                                                                                                                                                                                                                                                                                                                                                                                                                                                                                                                                                                                                                                                                                                                                                                                                                                                                                                                                                                                                                                                                                                                                                                                                                                                                                                                                                                                                                                                                                                                                                                                                                                                                                                             </v>
      </c>
      <c r="D4096" s="109" t="str">
        <f>VLOOKUP(B4096,Nonpubs!$B$2:$D$193,2,FALSE)</f>
        <v xml:space="preserve">Cincinnati City                                             </v>
      </c>
      <c r="E4096" s="109" t="s">
        <v>744</v>
      </c>
      <c r="F4096" s="109" t="s">
        <v>821</v>
      </c>
      <c r="G4096" s="109" t="s">
        <v>1133</v>
      </c>
      <c r="H4096" s="109" t="s">
        <v>795</v>
      </c>
      <c r="I4096" s="109" t="s">
        <v>1456</v>
      </c>
    </row>
    <row r="4097" spans="1:9">
      <c r="A4097" s="109" t="s">
        <v>521</v>
      </c>
      <c r="B4097" s="109" t="s">
        <v>520</v>
      </c>
      <c r="C4097" s="109" t="str">
        <f>VLOOKUP(B4097,Nonpubs!$B$2:$D$193,3,FALSE)</f>
        <v xml:space="preserve">K-8                                                                                                                                                                                                                                                                                                                                                                                                                                                                                                                                                                                                                                                                                                                                                                                                                                                                                                                                                                                                                                                                                                                                                                                                                                                                                                                                                                                                                                                                                                                                                                                                                                                                                                                                                                                                                                                                                                                                                                                                                                                                             </v>
      </c>
      <c r="D4097" s="109" t="str">
        <f>VLOOKUP(B4097,Nonpubs!$B$2:$D$193,2,FALSE)</f>
        <v xml:space="preserve">Cincinnati City                                             </v>
      </c>
      <c r="E4097" s="109" t="s">
        <v>743</v>
      </c>
      <c r="F4097" s="109" t="s">
        <v>821</v>
      </c>
      <c r="G4097" s="109" t="s">
        <v>1133</v>
      </c>
      <c r="H4097" s="109" t="s">
        <v>795</v>
      </c>
      <c r="I4097" s="109" t="s">
        <v>1456</v>
      </c>
    </row>
    <row r="4098" spans="1:9">
      <c r="A4098" s="109" t="s">
        <v>521</v>
      </c>
      <c r="B4098" s="109" t="s">
        <v>520</v>
      </c>
      <c r="C4098" s="109" t="str">
        <f>VLOOKUP(B4098,Nonpubs!$B$2:$D$193,3,FALSE)</f>
        <v xml:space="preserve">K-8                                                                                                                                                                                                                                                                                                                                                                                                                                                                                                                                                                                                                                                                                                                                                                                                                                                                                                                                                                                                                                                                                                                                                                                                                                                                                                                                                                                                                                                                                                                                                                                                                                                                                                                                                                                                                                                                                                                                                                                                                                                                             </v>
      </c>
      <c r="D4098" s="109" t="str">
        <f>VLOOKUP(B4098,Nonpubs!$B$2:$D$193,2,FALSE)</f>
        <v xml:space="preserve">Cincinnati City                                             </v>
      </c>
      <c r="E4098" s="109" t="s">
        <v>741</v>
      </c>
      <c r="F4098" s="109" t="s">
        <v>1004</v>
      </c>
      <c r="G4098" s="109" t="s">
        <v>1327</v>
      </c>
      <c r="H4098" s="109" t="s">
        <v>793</v>
      </c>
      <c r="I4098" s="109" t="s">
        <v>1455</v>
      </c>
    </row>
    <row r="4099" spans="1:9">
      <c r="A4099" s="109" t="s">
        <v>521</v>
      </c>
      <c r="B4099" s="109" t="s">
        <v>520</v>
      </c>
      <c r="C4099" s="109" t="str">
        <f>VLOOKUP(B4099,Nonpubs!$B$2:$D$193,3,FALSE)</f>
        <v xml:space="preserve">K-8                                                                                                                                                                                                                                                                                                                                                                                                                                                                                                                                                                                                                                                                                                                                                                                                                                                                                                                                                                                                                                                                                                                                                                                                                                                                                                                                                                                                                                                                                                                                                                                                                                                                                                                                                                                                                                                                                                                                                                                                                                                                             </v>
      </c>
      <c r="D4099" s="109" t="str">
        <f>VLOOKUP(B4099,Nonpubs!$B$2:$D$193,2,FALSE)</f>
        <v xml:space="preserve">Cincinnati City                                             </v>
      </c>
      <c r="E4099" s="109" t="s">
        <v>744</v>
      </c>
      <c r="F4099" s="109" t="s">
        <v>3074</v>
      </c>
      <c r="G4099" s="109" t="s">
        <v>3075</v>
      </c>
      <c r="H4099" s="109" t="s">
        <v>802</v>
      </c>
      <c r="I4099" s="109" t="s">
        <v>1456</v>
      </c>
    </row>
    <row r="4100" spans="1:9">
      <c r="A4100" s="109" t="s">
        <v>521</v>
      </c>
      <c r="B4100" s="109" t="s">
        <v>520</v>
      </c>
      <c r="C4100" s="109" t="str">
        <f>VLOOKUP(B4100,Nonpubs!$B$2:$D$193,3,FALSE)</f>
        <v xml:space="preserve">K-8                                                                                                                                                                                                                                                                                                                                                                                                                                                                                                                                                                                                                                                                                                                                                                                                                                                                                                                                                                                                                                                                                                                                                                                                                                                                                                                                                                                                                                                                                                                                                                                                                                                                                                                                                                                                                                                                                                                                                                                                                                                                             </v>
      </c>
      <c r="D4100" s="109" t="str">
        <f>VLOOKUP(B4100,Nonpubs!$B$2:$D$193,2,FALSE)</f>
        <v xml:space="preserve">Cincinnati City                                             </v>
      </c>
      <c r="E4100" s="109" t="s">
        <v>744</v>
      </c>
      <c r="F4100" s="109" t="s">
        <v>866</v>
      </c>
      <c r="G4100" s="109" t="s">
        <v>1181</v>
      </c>
      <c r="H4100" s="109" t="s">
        <v>795</v>
      </c>
      <c r="I4100" s="109" t="s">
        <v>1456</v>
      </c>
    </row>
    <row r="4101" spans="1:9">
      <c r="A4101" s="109" t="s">
        <v>521</v>
      </c>
      <c r="B4101" s="109" t="s">
        <v>520</v>
      </c>
      <c r="C4101" s="109" t="str">
        <f>VLOOKUP(B4101,Nonpubs!$B$2:$D$193,3,FALSE)</f>
        <v xml:space="preserve">K-8                                                                                                                                                                                                                                                                                                                                                                                                                                                                                                                                                                                                                                                                                                                                                                                                                                                                                                                                                                                                                                                                                                                                                                                                                                                                                                                                                                                                                                                                                                                                                                                                                                                                                                                                                                                                                                                                                                                                                                                                                                                                             </v>
      </c>
      <c r="D4101" s="109" t="str">
        <f>VLOOKUP(B4101,Nonpubs!$B$2:$D$193,2,FALSE)</f>
        <v xml:space="preserve">Cincinnati City                                             </v>
      </c>
      <c r="E4101" s="109" t="s">
        <v>739</v>
      </c>
      <c r="F4101" s="109" t="s">
        <v>816</v>
      </c>
      <c r="G4101" s="109" t="s">
        <v>1127</v>
      </c>
      <c r="H4101" s="109" t="s">
        <v>795</v>
      </c>
      <c r="I4101" s="109" t="s">
        <v>1456</v>
      </c>
    </row>
    <row r="4102" spans="1:9">
      <c r="A4102" s="109" t="s">
        <v>521</v>
      </c>
      <c r="B4102" s="109" t="s">
        <v>520</v>
      </c>
      <c r="C4102" s="109" t="str">
        <f>VLOOKUP(B4102,Nonpubs!$B$2:$D$193,3,FALSE)</f>
        <v xml:space="preserve">K-8                                                                                                                                                                                                                                                                                                                                                                                                                                                                                                                                                                                                                                                                                                                                                                                                                                                                                                                                                                                                                                                                                                                                                                                                                                                                                                                                                                                                                                                                                                                                                                                                                                                                                                                                                                                                                                                                                                                                                                                                                                                                             </v>
      </c>
      <c r="D4102" s="109" t="str">
        <f>VLOOKUP(B4102,Nonpubs!$B$2:$D$193,2,FALSE)</f>
        <v xml:space="preserve">Cincinnati City                                             </v>
      </c>
      <c r="E4102" s="109" t="s">
        <v>742</v>
      </c>
      <c r="F4102" s="109" t="s">
        <v>816</v>
      </c>
      <c r="G4102" s="109" t="s">
        <v>1127</v>
      </c>
      <c r="H4102" s="109" t="s">
        <v>795</v>
      </c>
      <c r="I4102" s="109" t="s">
        <v>1456</v>
      </c>
    </row>
    <row r="4103" spans="1:9">
      <c r="A4103" s="109" t="s">
        <v>521</v>
      </c>
      <c r="B4103" s="109" t="s">
        <v>520</v>
      </c>
      <c r="C4103" s="109" t="str">
        <f>VLOOKUP(B4103,Nonpubs!$B$2:$D$193,3,FALSE)</f>
        <v xml:space="preserve">K-8                                                                                                                                                                                                                                                                                                                                                                                                                                                                                                                                                                                                                                                                                                                                                                                                                                                                                                                                                                                                                                                                                                                                                                                                                                                                                                                                                                                                                                                                                                                                                                                                                                                                                                                                                                                                                                                                                                                                                                                                                                                                             </v>
      </c>
      <c r="D4103" s="109" t="str">
        <f>VLOOKUP(B4103,Nonpubs!$B$2:$D$193,2,FALSE)</f>
        <v xml:space="preserve">Cincinnati City                                             </v>
      </c>
      <c r="E4103" s="109" t="s">
        <v>744</v>
      </c>
      <c r="F4103" s="109" t="s">
        <v>816</v>
      </c>
      <c r="G4103" s="109" t="s">
        <v>1127</v>
      </c>
      <c r="H4103" s="109" t="s">
        <v>795</v>
      </c>
      <c r="I4103" s="109" t="s">
        <v>1456</v>
      </c>
    </row>
    <row r="4104" spans="1:9">
      <c r="A4104" s="109" t="s">
        <v>523</v>
      </c>
      <c r="B4104" s="109" t="s">
        <v>522</v>
      </c>
      <c r="C4104" s="109" t="str">
        <f>VLOOKUP(B4104,Nonpubs!$B$2:$D$193,3,FALSE)</f>
        <v xml:space="preserve">P,K-8                                                                                                                                                                                                                                                                                                                                                                                                                                                                                                                                                                                                                                                                                                                                                                                                                                                                                                                                                                                                                                                                                                                                                                                                                                                                                                                                                                                                                                                                                                                                                                                                                                                                                                                                                                                                                                                                                                                                                                                                                                                                           </v>
      </c>
      <c r="D4104" s="109" t="str">
        <f>VLOOKUP(B4104,Nonpubs!$B$2:$D$193,2,FALSE)</f>
        <v xml:space="preserve">Lima City                                                   </v>
      </c>
      <c r="E4104" s="109" t="s">
        <v>742</v>
      </c>
      <c r="F4104" s="109" t="s">
        <v>1048</v>
      </c>
      <c r="G4104" s="109" t="s">
        <v>1374</v>
      </c>
      <c r="H4104" s="109" t="s">
        <v>1027</v>
      </c>
      <c r="I4104" s="109" t="s">
        <v>1456</v>
      </c>
    </row>
    <row r="4105" spans="1:9">
      <c r="A4105" s="109" t="s">
        <v>523</v>
      </c>
      <c r="B4105" s="109" t="s">
        <v>522</v>
      </c>
      <c r="C4105" s="109" t="str">
        <f>VLOOKUP(B4105,Nonpubs!$B$2:$D$193,3,FALSE)</f>
        <v xml:space="preserve">P,K-8                                                                                                                                                                                                                                                                                                                                                                                                                                                                                                                                                                                                                                                                                                                                                                                                                                                                                                                                                                                                                                                                                                                                                                                                                                                                                                                                                                                                                                                                                                                                                                                                                                                                                                                                                                                                                                                                                                                                                                                                                                                                           </v>
      </c>
      <c r="D4105" s="109" t="str">
        <f>VLOOKUP(B4105,Nonpubs!$B$2:$D$193,2,FALSE)</f>
        <v xml:space="preserve">Lima City                                                   </v>
      </c>
      <c r="E4105" s="109" t="s">
        <v>744</v>
      </c>
      <c r="F4105" s="109" t="s">
        <v>1048</v>
      </c>
      <c r="G4105" s="109" t="s">
        <v>1374</v>
      </c>
      <c r="H4105" s="109" t="s">
        <v>1027</v>
      </c>
      <c r="I4105" s="109" t="s">
        <v>1456</v>
      </c>
    </row>
    <row r="4106" spans="1:9">
      <c r="A4106" s="109" t="s">
        <v>523</v>
      </c>
      <c r="B4106" s="109" t="s">
        <v>522</v>
      </c>
      <c r="C4106" s="109" t="str">
        <f>VLOOKUP(B4106,Nonpubs!$B$2:$D$193,3,FALSE)</f>
        <v xml:space="preserve">P,K-8                                                                                                                                                                                                                                                                                                                                                                                                                                                                                                                                                                                                                                                                                                                                                                                                                                                                                                                                                                                                                                                                                                                                                                                                                                                                                                                                                                                                                                                                                                                                                                                                                                                                                                                                                                                                                                                                                                                                                                                                                                                                           </v>
      </c>
      <c r="D4106" s="109" t="str">
        <f>VLOOKUP(B4106,Nonpubs!$B$2:$D$193,2,FALSE)</f>
        <v xml:space="preserve">Lima City                                                   </v>
      </c>
      <c r="E4106" s="109" t="s">
        <v>741</v>
      </c>
      <c r="F4106" s="109" t="s">
        <v>1047</v>
      </c>
      <c r="G4106" s="109" t="s">
        <v>1373</v>
      </c>
      <c r="H4106" s="109" t="s">
        <v>790</v>
      </c>
      <c r="I4106" s="109" t="s">
        <v>1456</v>
      </c>
    </row>
    <row r="4107" spans="1:9">
      <c r="A4107" s="109" t="s">
        <v>523</v>
      </c>
      <c r="B4107" s="109" t="s">
        <v>522</v>
      </c>
      <c r="C4107" s="109" t="str">
        <f>VLOOKUP(B4107,Nonpubs!$B$2:$D$193,3,FALSE)</f>
        <v xml:space="preserve">P,K-8                                                                                                                                                                                                                                                                                                                                                                                                                                                                                                                                                                                                                                                                                                                                                                                                                                                                                                                                                                                                                                                                                                                                                                                                                                                                                                                                                                                                                                                                                                                                                                                                                                                                                                                                                                                                                                                                                                                                                                                                                                                                           </v>
      </c>
      <c r="D4107" s="109" t="str">
        <f>VLOOKUP(B4107,Nonpubs!$B$2:$D$193,2,FALSE)</f>
        <v xml:space="preserve">Lima City                                                   </v>
      </c>
      <c r="E4107" s="109" t="s">
        <v>744</v>
      </c>
      <c r="F4107" s="109" t="s">
        <v>1047</v>
      </c>
      <c r="G4107" s="109" t="s">
        <v>1373</v>
      </c>
      <c r="H4107" s="109" t="s">
        <v>790</v>
      </c>
      <c r="I4107" s="109" t="s">
        <v>1456</v>
      </c>
    </row>
    <row r="4108" spans="1:9">
      <c r="A4108" s="109" t="s">
        <v>523</v>
      </c>
      <c r="B4108" s="109" t="s">
        <v>522</v>
      </c>
      <c r="C4108" s="109" t="str">
        <f>VLOOKUP(B4108,Nonpubs!$B$2:$D$193,3,FALSE)</f>
        <v xml:space="preserve">P,K-8                                                                                                                                                                                                                                                                                                                                                                                                                                                                                                                                                                                                                                                                                                                                                                                                                                                                                                                                                                                                                                                                                                                                                                                                                                                                                                                                                                                                                                                                                                                                                                                                                                                                                                                                                                                                                                                                                                                                                                                                                                                                           </v>
      </c>
      <c r="D4108" s="109" t="str">
        <f>VLOOKUP(B4108,Nonpubs!$B$2:$D$193,2,FALSE)</f>
        <v xml:space="preserve">Lima City                                                   </v>
      </c>
      <c r="E4108" s="109" t="s">
        <v>741</v>
      </c>
      <c r="F4108" s="109" t="s">
        <v>1050</v>
      </c>
      <c r="G4108" s="109" t="s">
        <v>1376</v>
      </c>
      <c r="H4108" s="109" t="s">
        <v>1177</v>
      </c>
      <c r="I4108" s="109" t="s">
        <v>1456</v>
      </c>
    </row>
    <row r="4109" spans="1:9">
      <c r="A4109" s="109" t="s">
        <v>523</v>
      </c>
      <c r="B4109" s="109" t="s">
        <v>522</v>
      </c>
      <c r="C4109" s="109" t="str">
        <f>VLOOKUP(B4109,Nonpubs!$B$2:$D$193,3,FALSE)</f>
        <v xml:space="preserve">P,K-8                                                                                                                                                                                                                                                                                                                                                                                                                                                                                                                                                                                                                                                                                                                                                                                                                                                                                                                                                                                                                                                                                                                                                                                                                                                                                                                                                                                                                                                                                                                                                                                                                                                                                                                                                                                                                                                                                                                                                                                                                                                                           </v>
      </c>
      <c r="D4109" s="109" t="str">
        <f>VLOOKUP(B4109,Nonpubs!$B$2:$D$193,2,FALSE)</f>
        <v xml:space="preserve">Lima City                                                   </v>
      </c>
      <c r="E4109" s="109" t="s">
        <v>742</v>
      </c>
      <c r="F4109" s="109" t="s">
        <v>1050</v>
      </c>
      <c r="G4109" s="109" t="s">
        <v>1376</v>
      </c>
      <c r="H4109" s="109" t="s">
        <v>1177</v>
      </c>
      <c r="I4109" s="109" t="s">
        <v>1456</v>
      </c>
    </row>
    <row r="4110" spans="1:9">
      <c r="A4110" s="109" t="s">
        <v>523</v>
      </c>
      <c r="B4110" s="109" t="s">
        <v>522</v>
      </c>
      <c r="C4110" s="109" t="str">
        <f>VLOOKUP(B4110,Nonpubs!$B$2:$D$193,3,FALSE)</f>
        <v xml:space="preserve">P,K-8                                                                                                                                                                                                                                                                                                                                                                                                                                                                                                                                                                                                                                                                                                                                                                                                                                                                                                                                                                                                                                                                                                                                                                                                                                                                                                                                                                                                                                                                                                                                                                                                                                                                                                                                                                                                                                                                                                                                                                                                                                                                           </v>
      </c>
      <c r="D4110" s="109" t="str">
        <f>VLOOKUP(B4110,Nonpubs!$B$2:$D$193,2,FALSE)</f>
        <v xml:space="preserve">Lima City                                                   </v>
      </c>
      <c r="E4110" s="109" t="s">
        <v>743</v>
      </c>
      <c r="F4110" s="109" t="s">
        <v>1050</v>
      </c>
      <c r="G4110" s="109" t="s">
        <v>1376</v>
      </c>
      <c r="H4110" s="109" t="s">
        <v>1177</v>
      </c>
      <c r="I4110" s="109" t="s">
        <v>1456</v>
      </c>
    </row>
    <row r="4111" spans="1:9">
      <c r="A4111" s="109" t="s">
        <v>523</v>
      </c>
      <c r="B4111" s="109" t="s">
        <v>522</v>
      </c>
      <c r="C4111" s="109" t="str">
        <f>VLOOKUP(B4111,Nonpubs!$B$2:$D$193,3,FALSE)</f>
        <v xml:space="preserve">P,K-8                                                                                                                                                                                                                                                                                                                                                                                                                                                                                                                                                                                                                                                                                                                                                                                                                                                                                                                                                                                                                                                                                                                                                                                                                                                                                                                                                                                                                                                                                                                                                                                                                                                                                                                                                                                                                                                                                                                                                                                                                                                                           </v>
      </c>
      <c r="D4111" s="109" t="str">
        <f>VLOOKUP(B4111,Nonpubs!$B$2:$D$193,2,FALSE)</f>
        <v xml:space="preserve">Lima City                                                   </v>
      </c>
      <c r="E4111" s="109" t="s">
        <v>744</v>
      </c>
      <c r="F4111" s="109" t="s">
        <v>1051</v>
      </c>
      <c r="G4111" s="109" t="s">
        <v>1377</v>
      </c>
      <c r="H4111" s="109" t="s">
        <v>1130</v>
      </c>
      <c r="I4111" s="109" t="s">
        <v>1456</v>
      </c>
    </row>
    <row r="4112" spans="1:9">
      <c r="A4112" s="109" t="s">
        <v>523</v>
      </c>
      <c r="B4112" s="109" t="s">
        <v>522</v>
      </c>
      <c r="C4112" s="109" t="str">
        <f>VLOOKUP(B4112,Nonpubs!$B$2:$D$193,3,FALSE)</f>
        <v xml:space="preserve">P,K-8                                                                                                                                                                                                                                                                                                                                                                                                                                                                                                                                                                                                                                                                                                                                                                                                                                                                                                                                                                                                                                                                                                                                                                                                                                                                                                                                                                                                                                                                                                                                                                                                                                                                                                                                                                                                                                                                                                                                                                                                                                                                           </v>
      </c>
      <c r="D4112" s="109" t="str">
        <f>VLOOKUP(B4112,Nonpubs!$B$2:$D$193,2,FALSE)</f>
        <v xml:space="preserve">Lima City                                                   </v>
      </c>
      <c r="E4112" s="109" t="s">
        <v>743</v>
      </c>
      <c r="F4112" s="109" t="s">
        <v>1051</v>
      </c>
      <c r="G4112" s="109" t="s">
        <v>1377</v>
      </c>
      <c r="H4112" s="109" t="s">
        <v>1130</v>
      </c>
      <c r="I4112" s="109" t="s">
        <v>1456</v>
      </c>
    </row>
    <row r="4113" spans="1:9">
      <c r="A4113" s="109" t="s">
        <v>523</v>
      </c>
      <c r="B4113" s="109" t="s">
        <v>522</v>
      </c>
      <c r="C4113" s="109" t="str">
        <f>VLOOKUP(B4113,Nonpubs!$B$2:$D$193,3,FALSE)</f>
        <v xml:space="preserve">P,K-8                                                                                                                                                                                                                                                                                                                                                                                                                                                                                                                                                                                                                                                                                                                                                                                                                                                                                                                                                                                                                                                                                                                                                                                                                                                                                                                                                                                                                                                                                                                                                                                                                                                                                                                                                                                                                                                                                                                                                                                                                                                                           </v>
      </c>
      <c r="D4113" s="109" t="str">
        <f>VLOOKUP(B4113,Nonpubs!$B$2:$D$193,2,FALSE)</f>
        <v xml:space="preserve">Lima City                                                   </v>
      </c>
      <c r="E4113" s="109" t="s">
        <v>742</v>
      </c>
      <c r="F4113" s="109" t="s">
        <v>952</v>
      </c>
      <c r="G4113" s="109" t="s">
        <v>1272</v>
      </c>
      <c r="H4113" s="109" t="s">
        <v>811</v>
      </c>
      <c r="I4113" s="109" t="s">
        <v>1456</v>
      </c>
    </row>
    <row r="4114" spans="1:9">
      <c r="A4114" s="109" t="s">
        <v>523</v>
      </c>
      <c r="B4114" s="109" t="s">
        <v>522</v>
      </c>
      <c r="C4114" s="109" t="str">
        <f>VLOOKUP(B4114,Nonpubs!$B$2:$D$193,3,FALSE)</f>
        <v xml:space="preserve">P,K-8                                                                                                                                                                                                                                                                                                                                                                                                                                                                                                                                                                                                                                                                                                                                                                                                                                                                                                                                                                                                                                                                                                                                                                                                                                                                                                                                                                                                                                                                                                                                                                                                                                                                                                                                                                                                                                                                                                                                                                                                                                                                           </v>
      </c>
      <c r="D4114" s="109" t="str">
        <f>VLOOKUP(B4114,Nonpubs!$B$2:$D$193,2,FALSE)</f>
        <v xml:space="preserve">Lima City                                                   </v>
      </c>
      <c r="E4114" s="109" t="s">
        <v>743</v>
      </c>
      <c r="F4114" s="109" t="s">
        <v>952</v>
      </c>
      <c r="G4114" s="109" t="s">
        <v>1272</v>
      </c>
      <c r="H4114" s="109" t="s">
        <v>811</v>
      </c>
      <c r="I4114" s="109" t="s">
        <v>1456</v>
      </c>
    </row>
    <row r="4115" spans="1:9">
      <c r="A4115" s="109" t="s">
        <v>525</v>
      </c>
      <c r="B4115" s="109" t="s">
        <v>524</v>
      </c>
      <c r="C4115" s="109" t="str">
        <f>VLOOKUP(B4115,Nonpubs!$B$2:$D$193,3,FALSE)</f>
        <v xml:space="preserve">K-8                                                                                                                                                                                                                                                                                                                                                                                                                                                                                                                                                                                                                                                                                                                                                                                                                                                                                                                                                                                                                                                                                                                                                                                                                                                                                                                                                                                                                                                                                                                                                                                                                                                                                                                                                                                                                                                                                                                                                                                                                                                                             </v>
      </c>
      <c r="D4115" s="109" t="str">
        <f>VLOOKUP(B4115,Nonpubs!$B$2:$D$193,2,FALSE)</f>
        <v xml:space="preserve">Madeira City                                                </v>
      </c>
      <c r="E4115" s="109" t="s">
        <v>739</v>
      </c>
      <c r="F4115" s="109" t="s">
        <v>813</v>
      </c>
      <c r="G4115" s="109" t="s">
        <v>1124</v>
      </c>
      <c r="H4115" s="109" t="s">
        <v>795</v>
      </c>
      <c r="I4115" s="109" t="s">
        <v>1456</v>
      </c>
    </row>
    <row r="4116" spans="1:9">
      <c r="A4116" s="109" t="s">
        <v>525</v>
      </c>
      <c r="B4116" s="109" t="s">
        <v>524</v>
      </c>
      <c r="C4116" s="109" t="str">
        <f>VLOOKUP(B4116,Nonpubs!$B$2:$D$193,3,FALSE)</f>
        <v xml:space="preserve">K-8                                                                                                                                                                                                                                                                                                                                                                                                                                                                                                                                                                                                                                                                                                                                                                                                                                                                                                                                                                                                                                                                                                                                                                                                                                                                                                                                                                                                                                                                                                                                                                                                                                                                                                                                                                                                                                                                                                                                                                                                                                                                             </v>
      </c>
      <c r="D4116" s="109" t="str">
        <f>VLOOKUP(B4116,Nonpubs!$B$2:$D$193,2,FALSE)</f>
        <v xml:space="preserve">Madeira City                                                </v>
      </c>
      <c r="E4116" s="109" t="s">
        <v>740</v>
      </c>
      <c r="F4116" s="109" t="s">
        <v>813</v>
      </c>
      <c r="G4116" s="109" t="s">
        <v>1124</v>
      </c>
      <c r="H4116" s="109" t="s">
        <v>795</v>
      </c>
      <c r="I4116" s="109" t="s">
        <v>1456</v>
      </c>
    </row>
    <row r="4117" spans="1:9">
      <c r="A4117" s="109" t="s">
        <v>525</v>
      </c>
      <c r="B4117" s="109" t="s">
        <v>524</v>
      </c>
      <c r="C4117" s="109" t="str">
        <f>VLOOKUP(B4117,Nonpubs!$B$2:$D$193,3,FALSE)</f>
        <v xml:space="preserve">K-8                                                                                                                                                                                                                                                                                                                                                                                                                                                                                                                                                                                                                                                                                                                                                                                                                                                                                                                                                                                                                                                                                                                                                                                                                                                                                                                                                                                                                                                                                                                                                                                                                                                                                                                                                                                                                                                                                                                                                                                                                                                                             </v>
      </c>
      <c r="D4117" s="109" t="str">
        <f>VLOOKUP(B4117,Nonpubs!$B$2:$D$193,2,FALSE)</f>
        <v xml:space="preserve">Madeira City                                                </v>
      </c>
      <c r="E4117" s="109" t="s">
        <v>741</v>
      </c>
      <c r="F4117" s="109" t="s">
        <v>813</v>
      </c>
      <c r="G4117" s="109" t="s">
        <v>1124</v>
      </c>
      <c r="H4117" s="109" t="s">
        <v>795</v>
      </c>
      <c r="I4117" s="109" t="s">
        <v>1456</v>
      </c>
    </row>
    <row r="4118" spans="1:9">
      <c r="A4118" s="109" t="s">
        <v>525</v>
      </c>
      <c r="B4118" s="109" t="s">
        <v>524</v>
      </c>
      <c r="C4118" s="109" t="str">
        <f>VLOOKUP(B4118,Nonpubs!$B$2:$D$193,3,FALSE)</f>
        <v xml:space="preserve">K-8                                                                                                                                                                                                                                                                                                                                                                                                                                                                                                                                                                                                                                                                                                                                                                                                                                                                                                                                                                                                                                                                                                                                                                                                                                                                                                                                                                                                                                                                                                                                                                                                                                                                                                                                                                                                                                                                                                                                                                                                                                                                             </v>
      </c>
      <c r="D4118" s="109" t="str">
        <f>VLOOKUP(B4118,Nonpubs!$B$2:$D$193,2,FALSE)</f>
        <v xml:space="preserve">Madeira City                                                </v>
      </c>
      <c r="E4118" s="109" t="s">
        <v>744</v>
      </c>
      <c r="F4118" s="109" t="s">
        <v>813</v>
      </c>
      <c r="G4118" s="109" t="s">
        <v>1124</v>
      </c>
      <c r="H4118" s="109" t="s">
        <v>795</v>
      </c>
      <c r="I4118" s="109" t="s">
        <v>1456</v>
      </c>
    </row>
    <row r="4119" spans="1:9">
      <c r="A4119" s="109" t="s">
        <v>525</v>
      </c>
      <c r="B4119" s="109" t="s">
        <v>524</v>
      </c>
      <c r="C4119" s="109" t="str">
        <f>VLOOKUP(B4119,Nonpubs!$B$2:$D$193,3,FALSE)</f>
        <v xml:space="preserve">K-8                                                                                                                                                                                                                                                                                                                                                                                                                                                                                                                                                                                                                                                                                                                                                                                                                                                                                                                                                                                                                                                                                                                                                                                                                                                                                                                                                                                                                                                                                                                                                                                                                                                                                                                                                                                                                                                                                                                                                                                                                                                                             </v>
      </c>
      <c r="D4119" s="109" t="str">
        <f>VLOOKUP(B4119,Nonpubs!$B$2:$D$193,2,FALSE)</f>
        <v xml:space="preserve">Madeira City                                                </v>
      </c>
      <c r="E4119" s="109" t="s">
        <v>740</v>
      </c>
      <c r="F4119" s="109" t="s">
        <v>820</v>
      </c>
      <c r="G4119" s="109" t="s">
        <v>1132</v>
      </c>
      <c r="H4119" s="109" t="s">
        <v>795</v>
      </c>
      <c r="I4119" s="109" t="s">
        <v>1456</v>
      </c>
    </row>
    <row r="4120" spans="1:9">
      <c r="A4120" s="109" t="s">
        <v>525</v>
      </c>
      <c r="B4120" s="109" t="s">
        <v>524</v>
      </c>
      <c r="C4120" s="109" t="str">
        <f>VLOOKUP(B4120,Nonpubs!$B$2:$D$193,3,FALSE)</f>
        <v xml:space="preserve">K-8                                                                                                                                                                                                                                                                                                                                                                                                                                                                                                                                                                                                                                                                                                                                                                                                                                                                                                                                                                                                                                                                                                                                                                                                                                                                                                                                                                                                                                                                                                                                                                                                                                                                                                                                                                                                                                                                                                                                                                                                                                                                             </v>
      </c>
      <c r="D4120" s="109" t="str">
        <f>VLOOKUP(B4120,Nonpubs!$B$2:$D$193,2,FALSE)</f>
        <v xml:space="preserve">Madeira City                                                </v>
      </c>
      <c r="E4120" s="109" t="s">
        <v>742</v>
      </c>
      <c r="F4120" s="109" t="s">
        <v>820</v>
      </c>
      <c r="G4120" s="109" t="s">
        <v>1132</v>
      </c>
      <c r="H4120" s="109" t="s">
        <v>795</v>
      </c>
      <c r="I4120" s="109" t="s">
        <v>1456</v>
      </c>
    </row>
    <row r="4121" spans="1:9">
      <c r="A4121" s="109" t="s">
        <v>525</v>
      </c>
      <c r="B4121" s="109" t="s">
        <v>524</v>
      </c>
      <c r="C4121" s="109" t="str">
        <f>VLOOKUP(B4121,Nonpubs!$B$2:$D$193,3,FALSE)</f>
        <v xml:space="preserve">K-8                                                                                                                                                                                                                                                                                                                                                                                                                                                                                                                                                                                                                                                                                                                                                                                                                                                                                                                                                                                                                                                                                                                                                                                                                                                                                                                                                                                                                                                                                                                                                                                                                                                                                                                                                                                                                                                                                                                                                                                                                                                                             </v>
      </c>
      <c r="D4121" s="109" t="str">
        <f>VLOOKUP(B4121,Nonpubs!$B$2:$D$193,2,FALSE)</f>
        <v xml:space="preserve">Madeira City                                                </v>
      </c>
      <c r="E4121" s="109" t="s">
        <v>739</v>
      </c>
      <c r="F4121" s="109" t="s">
        <v>815</v>
      </c>
      <c r="G4121" s="109" t="s">
        <v>1126</v>
      </c>
      <c r="H4121" s="109" t="s">
        <v>795</v>
      </c>
      <c r="I4121" s="109" t="s">
        <v>1456</v>
      </c>
    </row>
    <row r="4122" spans="1:9">
      <c r="A4122" s="109" t="s">
        <v>527</v>
      </c>
      <c r="B4122" s="109" t="s">
        <v>526</v>
      </c>
      <c r="C4122" s="109" t="str">
        <f>VLOOKUP(B4122,Nonpubs!$B$2:$D$193,3,FALSE)</f>
        <v xml:space="preserve">K-8                                                                                                                                                                                                                                                                                                                                                                                                                                                                                                                                                                                                                                                                                                                                                                                                                                                                                                                                                                                                                                                                                                                                                                                                                                                                                                                                                                                                                                                                                                                                                                                                                                                                                                                                                                                                                                                                                                                                                                                                                                                                             </v>
      </c>
      <c r="D4122" s="109" t="str">
        <f>VLOOKUP(B4122,Nonpubs!$B$2:$D$193,2,FALSE)</f>
        <v xml:space="preserve">Mad River Local                                             </v>
      </c>
      <c r="E4122" s="109" t="s">
        <v>741</v>
      </c>
      <c r="F4122" s="109" t="s">
        <v>1029</v>
      </c>
      <c r="G4122" s="109" t="s">
        <v>1353</v>
      </c>
      <c r="H4122" s="109" t="s">
        <v>795</v>
      </c>
      <c r="I4122" s="109" t="s">
        <v>1455</v>
      </c>
    </row>
    <row r="4123" spans="1:9">
      <c r="A4123" s="109" t="s">
        <v>527</v>
      </c>
      <c r="B4123" s="109" t="s">
        <v>526</v>
      </c>
      <c r="C4123" s="109" t="str">
        <f>VLOOKUP(B4123,Nonpubs!$B$2:$D$193,3,FALSE)</f>
        <v xml:space="preserve">K-8                                                                                                                                                                                                                                                                                                                                                                                                                                                                                                                                                                                                                                                                                                                                                                                                                                                                                                                                                                                                                                                                                                                                                                                                                                                                                                                                                                                                                                                                                                                                                                                                                                                                                                                                                                                                                                                                                                                                                                                                                                                                             </v>
      </c>
      <c r="D4123" s="109" t="str">
        <f>VLOOKUP(B4123,Nonpubs!$B$2:$D$193,2,FALSE)</f>
        <v xml:space="preserve">Mad River Local                                             </v>
      </c>
      <c r="E4123" s="109" t="s">
        <v>740</v>
      </c>
      <c r="F4123" s="109" t="s">
        <v>875</v>
      </c>
      <c r="G4123" s="109" t="s">
        <v>1191</v>
      </c>
      <c r="H4123" s="109" t="s">
        <v>793</v>
      </c>
      <c r="I4123" s="109" t="s">
        <v>1456</v>
      </c>
    </row>
    <row r="4124" spans="1:9">
      <c r="A4124" s="109" t="s">
        <v>527</v>
      </c>
      <c r="B4124" s="109" t="s">
        <v>526</v>
      </c>
      <c r="C4124" s="109" t="str">
        <f>VLOOKUP(B4124,Nonpubs!$B$2:$D$193,3,FALSE)</f>
        <v xml:space="preserve">K-8                                                                                                                                                                                                                                                                                                                                                                                                                                                                                                                                                                                                                                                                                                                                                                                                                                                                                                                                                                                                                                                                                                                                                                                                                                                                                                                                                                                                                                                                                                                                                                                                                                                                                                                                                                                                                                                                                                                                                                                                                                                                             </v>
      </c>
      <c r="D4124" s="109" t="str">
        <f>VLOOKUP(B4124,Nonpubs!$B$2:$D$193,2,FALSE)</f>
        <v xml:space="preserve">Mad River Local                                             </v>
      </c>
      <c r="E4124" s="109" t="s">
        <v>741</v>
      </c>
      <c r="F4124" s="109" t="s">
        <v>875</v>
      </c>
      <c r="G4124" s="109" t="s">
        <v>1191</v>
      </c>
      <c r="H4124" s="109" t="s">
        <v>793</v>
      </c>
      <c r="I4124" s="109" t="s">
        <v>1456</v>
      </c>
    </row>
    <row r="4125" spans="1:9">
      <c r="A4125" s="109" t="s">
        <v>527</v>
      </c>
      <c r="B4125" s="109" t="s">
        <v>526</v>
      </c>
      <c r="C4125" s="109" t="str">
        <f>VLOOKUP(B4125,Nonpubs!$B$2:$D$193,3,FALSE)</f>
        <v xml:space="preserve">K-8                                                                                                                                                                                                                                                                                                                                                                                                                                                                                                                                                                                                                                                                                                                                                                                                                                                                                                                                                                                                                                                                                                                                                                                                                                                                                                                                                                                                                                                                                                                                                                                                                                                                                                                                                                                                                                                                                                                                                                                                                                                                             </v>
      </c>
      <c r="D4125" s="109" t="str">
        <f>VLOOKUP(B4125,Nonpubs!$B$2:$D$193,2,FALSE)</f>
        <v xml:space="preserve">Mad River Local                                             </v>
      </c>
      <c r="E4125" s="109" t="s">
        <v>742</v>
      </c>
      <c r="F4125" s="109" t="s">
        <v>875</v>
      </c>
      <c r="G4125" s="109" t="s">
        <v>1191</v>
      </c>
      <c r="H4125" s="109" t="s">
        <v>793</v>
      </c>
      <c r="I4125" s="109" t="s">
        <v>1456</v>
      </c>
    </row>
    <row r="4126" spans="1:9">
      <c r="A4126" s="109" t="s">
        <v>527</v>
      </c>
      <c r="B4126" s="109" t="s">
        <v>526</v>
      </c>
      <c r="C4126" s="109" t="str">
        <f>VLOOKUP(B4126,Nonpubs!$B$2:$D$193,3,FALSE)</f>
        <v xml:space="preserve">K-8                                                                                                                                                                                                                                                                                                                                                                                                                                                                                                                                                                                                                                                                                                                                                                                                                                                                                                                                                                                                                                                                                                                                                                                                                                                                                                                                                                                                                                                                                                                                                                                                                                                                                                                                                                                                                                                                                                                                                                                                                                                                             </v>
      </c>
      <c r="D4126" s="109" t="str">
        <f>VLOOKUP(B4126,Nonpubs!$B$2:$D$193,2,FALSE)</f>
        <v xml:space="preserve">Mad River Local                                             </v>
      </c>
      <c r="E4126" s="109" t="s">
        <v>744</v>
      </c>
      <c r="F4126" s="109" t="s">
        <v>875</v>
      </c>
      <c r="G4126" s="109" t="s">
        <v>1191</v>
      </c>
      <c r="H4126" s="109" t="s">
        <v>793</v>
      </c>
      <c r="I4126" s="109" t="s">
        <v>1456</v>
      </c>
    </row>
    <row r="4127" spans="1:9">
      <c r="A4127" s="109" t="s">
        <v>527</v>
      </c>
      <c r="B4127" s="109" t="s">
        <v>526</v>
      </c>
      <c r="C4127" s="109" t="str">
        <f>VLOOKUP(B4127,Nonpubs!$B$2:$D$193,3,FALSE)</f>
        <v xml:space="preserve">K-8                                                                                                                                                                                                                                                                                                                                                                                                                                                                                                                                                                                                                                                                                                                                                                                                                                                                                                                                                                                                                                                                                                                                                                                                                                                                                                                                                                                                                                                                                                                                                                                                                                                                                                                                                                                                                                                                                                                                                                                                                                                                             </v>
      </c>
      <c r="D4127" s="109" t="str">
        <f>VLOOKUP(B4127,Nonpubs!$B$2:$D$193,2,FALSE)</f>
        <v xml:space="preserve">Mad River Local                                             </v>
      </c>
      <c r="E4127" s="109" t="s">
        <v>743</v>
      </c>
      <c r="F4127" s="109" t="s">
        <v>976</v>
      </c>
      <c r="G4127" s="109" t="s">
        <v>1297</v>
      </c>
      <c r="H4127" s="109" t="s">
        <v>802</v>
      </c>
      <c r="I4127" s="109" t="s">
        <v>1456</v>
      </c>
    </row>
    <row r="4128" spans="1:9">
      <c r="A4128" s="109" t="s">
        <v>527</v>
      </c>
      <c r="B4128" s="109" t="s">
        <v>526</v>
      </c>
      <c r="C4128" s="109" t="str">
        <f>VLOOKUP(B4128,Nonpubs!$B$2:$D$193,3,FALSE)</f>
        <v xml:space="preserve">K-8                                                                                                                                                                                                                                                                                                                                                                                                                                                                                                                                                                                                                                                                                                                                                                                                                                                                                                                                                                                                                                                                                                                                                                                                                                                                                                                                                                                                                                                                                                                                                                                                                                                                                                                                                                                                                                                                                                                                                                                                                                                                             </v>
      </c>
      <c r="D4128" s="109" t="str">
        <f>VLOOKUP(B4128,Nonpubs!$B$2:$D$193,2,FALSE)</f>
        <v xml:space="preserve">Mad River Local                                             </v>
      </c>
      <c r="E4128" s="109" t="s">
        <v>742</v>
      </c>
      <c r="F4128" s="109" t="s">
        <v>929</v>
      </c>
      <c r="G4128" s="109" t="s">
        <v>1247</v>
      </c>
      <c r="H4128" s="109" t="s">
        <v>791</v>
      </c>
      <c r="I4128" s="109" t="s">
        <v>1456</v>
      </c>
    </row>
    <row r="4129" spans="1:9">
      <c r="A4129" s="109" t="s">
        <v>527</v>
      </c>
      <c r="B4129" s="109" t="s">
        <v>526</v>
      </c>
      <c r="C4129" s="109" t="str">
        <f>VLOOKUP(B4129,Nonpubs!$B$2:$D$193,3,FALSE)</f>
        <v xml:space="preserve">K-8                                                                                                                                                                                                                                                                                                                                                                                                                                                                                                                                                                                                                                                                                                                                                                                                                                                                                                                                                                                                                                                                                                                                                                                                                                                                                                                                                                                                                                                                                                                                                                                                                                                                                                                                                                                                                                                                                                                                                                                                                                                                             </v>
      </c>
      <c r="D4129" s="109" t="str">
        <f>VLOOKUP(B4129,Nonpubs!$B$2:$D$193,2,FALSE)</f>
        <v xml:space="preserve">Mad River Local                                             </v>
      </c>
      <c r="E4129" s="109" t="s">
        <v>742</v>
      </c>
      <c r="F4129" s="109" t="s">
        <v>909</v>
      </c>
      <c r="G4129" s="109" t="s">
        <v>1226</v>
      </c>
      <c r="H4129" s="109" t="s">
        <v>795</v>
      </c>
      <c r="I4129" s="109" t="s">
        <v>1455</v>
      </c>
    </row>
    <row r="4130" spans="1:9">
      <c r="A4130" s="109" t="s">
        <v>527</v>
      </c>
      <c r="B4130" s="109" t="s">
        <v>526</v>
      </c>
      <c r="C4130" s="109" t="str">
        <f>VLOOKUP(B4130,Nonpubs!$B$2:$D$193,3,FALSE)</f>
        <v xml:space="preserve">K-8                                                                                                                                                                                                                                                                                                                                                                                                                                                                                                                                                                                                                                                                                                                                                                                                                                                                                                                                                                                                                                                                                                                                                                                                                                                                                                                                                                                                                                                                                                                                                                                                                                                                                                                                                                                                                                                                                                                                                                                                                                                                             </v>
      </c>
      <c r="D4130" s="109" t="str">
        <f>VLOOKUP(B4130,Nonpubs!$B$2:$D$193,2,FALSE)</f>
        <v xml:space="preserve">Mad River Local                                             </v>
      </c>
      <c r="E4130" s="109" t="s">
        <v>739</v>
      </c>
      <c r="F4130" s="109" t="s">
        <v>901</v>
      </c>
      <c r="G4130" s="109" t="s">
        <v>1218</v>
      </c>
      <c r="H4130" s="109" t="s">
        <v>795</v>
      </c>
      <c r="I4130" s="109" t="s">
        <v>1456</v>
      </c>
    </row>
    <row r="4131" spans="1:9">
      <c r="A4131" s="109" t="s">
        <v>527</v>
      </c>
      <c r="B4131" s="109" t="s">
        <v>526</v>
      </c>
      <c r="C4131" s="109" t="str">
        <f>VLOOKUP(B4131,Nonpubs!$B$2:$D$193,3,FALSE)</f>
        <v xml:space="preserve">K-8                                                                                                                                                                                                                                                                                                                                                                                                                                                                                                                                                                                                                                                                                                                                                                                                                                                                                                                                                                                                                                                                                                                                                                                                                                                                                                                                                                                                                                                                                                                                                                                                                                                                                                                                                                                                                                                                                                                                                                                                                                                                             </v>
      </c>
      <c r="D4131" s="109" t="str">
        <f>VLOOKUP(B4131,Nonpubs!$B$2:$D$193,2,FALSE)</f>
        <v xml:space="preserve">Mad River Local                                             </v>
      </c>
      <c r="E4131" s="109" t="s">
        <v>740</v>
      </c>
      <c r="F4131" s="109" t="s">
        <v>901</v>
      </c>
      <c r="G4131" s="109" t="s">
        <v>1218</v>
      </c>
      <c r="H4131" s="109" t="s">
        <v>795</v>
      </c>
      <c r="I4131" s="109" t="s">
        <v>1456</v>
      </c>
    </row>
    <row r="4132" spans="1:9">
      <c r="A4132" s="109" t="s">
        <v>527</v>
      </c>
      <c r="B4132" s="109" t="s">
        <v>526</v>
      </c>
      <c r="C4132" s="109" t="str">
        <f>VLOOKUP(B4132,Nonpubs!$B$2:$D$193,3,FALSE)</f>
        <v xml:space="preserve">K-8                                                                                                                                                                                                                                                                                                                                                                                                                                                                                                                                                                                                                                                                                                                                                                                                                                                                                                                                                                                                                                                                                                                                                                                                                                                                                                                                                                                                                                                                                                                                                                                                                                                                                                                                                                                                                                                                                                                                                                                                                                                                             </v>
      </c>
      <c r="D4132" s="109" t="str">
        <f>VLOOKUP(B4132,Nonpubs!$B$2:$D$193,2,FALSE)</f>
        <v xml:space="preserve">Mad River Local                                             </v>
      </c>
      <c r="E4132" s="109" t="s">
        <v>741</v>
      </c>
      <c r="F4132" s="109" t="s">
        <v>901</v>
      </c>
      <c r="G4132" s="109" t="s">
        <v>1218</v>
      </c>
      <c r="H4132" s="109" t="s">
        <v>795</v>
      </c>
      <c r="I4132" s="109" t="s">
        <v>1456</v>
      </c>
    </row>
    <row r="4133" spans="1:9">
      <c r="A4133" s="109" t="s">
        <v>527</v>
      </c>
      <c r="B4133" s="109" t="s">
        <v>526</v>
      </c>
      <c r="C4133" s="109" t="str">
        <f>VLOOKUP(B4133,Nonpubs!$B$2:$D$193,3,FALSE)</f>
        <v xml:space="preserve">K-8                                                                                                                                                                                                                                                                                                                                                                                                                                                                                                                                                                                                                                                                                                                                                                                                                                                                                                                                                                                                                                                                                                                                                                                                                                                                                                                                                                                                                                                                                                                                                                                                                                                                                                                                                                                                                                                                                                                                                                                                                                                                             </v>
      </c>
      <c r="D4133" s="109" t="str">
        <f>VLOOKUP(B4133,Nonpubs!$B$2:$D$193,2,FALSE)</f>
        <v xml:space="preserve">Mad River Local                                             </v>
      </c>
      <c r="E4133" s="109" t="s">
        <v>742</v>
      </c>
      <c r="F4133" s="109" t="s">
        <v>901</v>
      </c>
      <c r="G4133" s="109" t="s">
        <v>1218</v>
      </c>
      <c r="H4133" s="109" t="s">
        <v>795</v>
      </c>
      <c r="I4133" s="109" t="s">
        <v>1456</v>
      </c>
    </row>
    <row r="4134" spans="1:9">
      <c r="A4134" s="109" t="s">
        <v>527</v>
      </c>
      <c r="B4134" s="109" t="s">
        <v>526</v>
      </c>
      <c r="C4134" s="109" t="str">
        <f>VLOOKUP(B4134,Nonpubs!$B$2:$D$193,3,FALSE)</f>
        <v xml:space="preserve">K-8                                                                                                                                                                                                                                                                                                                                                                                                                                                                                                                                                                                                                                                                                                                                                                                                                                                                                                                                                                                                                                                                                                                                                                                                                                                                                                                                                                                                                                                                                                                                                                                                                                                                                                                                                                                                                                                                                                                                                                                                                                                                             </v>
      </c>
      <c r="D4134" s="109" t="str">
        <f>VLOOKUP(B4134,Nonpubs!$B$2:$D$193,2,FALSE)</f>
        <v xml:space="preserve">Mad River Local                                             </v>
      </c>
      <c r="E4134" s="109" t="s">
        <v>743</v>
      </c>
      <c r="F4134" s="109" t="s">
        <v>901</v>
      </c>
      <c r="G4134" s="109" t="s">
        <v>1218</v>
      </c>
      <c r="H4134" s="109" t="s">
        <v>795</v>
      </c>
      <c r="I4134" s="109" t="s">
        <v>1456</v>
      </c>
    </row>
    <row r="4135" spans="1:9">
      <c r="A4135" s="109" t="s">
        <v>527</v>
      </c>
      <c r="B4135" s="109" t="s">
        <v>526</v>
      </c>
      <c r="C4135" s="109" t="str">
        <f>VLOOKUP(B4135,Nonpubs!$B$2:$D$193,3,FALSE)</f>
        <v xml:space="preserve">K-8                                                                                                                                                                                                                                                                                                                                                                                                                                                                                                                                                                                                                                                                                                                                                                                                                                                                                                                                                                                                                                                                                                                                                                                                                                                                                                                                                                                                                                                                                                                                                                                                                                                                                                                                                                                                                                                                                                                                                                                                                                                                             </v>
      </c>
      <c r="D4135" s="109" t="str">
        <f>VLOOKUP(B4135,Nonpubs!$B$2:$D$193,2,FALSE)</f>
        <v xml:space="preserve">Mad River Local                                             </v>
      </c>
      <c r="E4135" s="109" t="s">
        <v>739</v>
      </c>
      <c r="F4135" s="109" t="s">
        <v>876</v>
      </c>
      <c r="G4135" s="109" t="s">
        <v>1192</v>
      </c>
      <c r="H4135" s="109" t="s">
        <v>793</v>
      </c>
      <c r="I4135" s="109" t="s">
        <v>1456</v>
      </c>
    </row>
    <row r="4136" spans="1:9">
      <c r="A4136" s="109" t="s">
        <v>527</v>
      </c>
      <c r="B4136" s="109" t="s">
        <v>526</v>
      </c>
      <c r="C4136" s="109" t="str">
        <f>VLOOKUP(B4136,Nonpubs!$B$2:$D$193,3,FALSE)</f>
        <v xml:space="preserve">K-8                                                                                                                                                                                                                                                                                                                                                                                                                                                                                                                                                                                                                                                                                                                                                                                                                                                                                                                                                                                                                                                                                                                                                                                                                                                                                                                                                                                                                                                                                                                                                                                                                                                                                                                                                                                                                                                                                                                                                                                                                                                                             </v>
      </c>
      <c r="D4136" s="109" t="str">
        <f>VLOOKUP(B4136,Nonpubs!$B$2:$D$193,2,FALSE)</f>
        <v xml:space="preserve">Mad River Local                                             </v>
      </c>
      <c r="E4136" s="109" t="s">
        <v>741</v>
      </c>
      <c r="F4136" s="109" t="s">
        <v>876</v>
      </c>
      <c r="G4136" s="109" t="s">
        <v>1192</v>
      </c>
      <c r="H4136" s="109" t="s">
        <v>793</v>
      </c>
      <c r="I4136" s="109" t="s">
        <v>1456</v>
      </c>
    </row>
    <row r="4137" spans="1:9">
      <c r="A4137" s="109" t="s">
        <v>527</v>
      </c>
      <c r="B4137" s="109" t="s">
        <v>526</v>
      </c>
      <c r="C4137" s="109" t="str">
        <f>VLOOKUP(B4137,Nonpubs!$B$2:$D$193,3,FALSE)</f>
        <v xml:space="preserve">K-8                                                                                                                                                                                                                                                                                                                                                                                                                                                                                                                                                                                                                                                                                                                                                                                                                                                                                                                                                                                                                                                                                                                                                                                                                                                                                                                                                                                                                                                                                                                                                                                                                                                                                                                                                                                                                                                                                                                                                                                                                                                                             </v>
      </c>
      <c r="D4137" s="109" t="str">
        <f>VLOOKUP(B4137,Nonpubs!$B$2:$D$193,2,FALSE)</f>
        <v xml:space="preserve">Mad River Local                                             </v>
      </c>
      <c r="E4137" s="109" t="s">
        <v>740</v>
      </c>
      <c r="F4137" s="109" t="s">
        <v>994</v>
      </c>
      <c r="G4137" s="109" t="s">
        <v>1317</v>
      </c>
      <c r="H4137" s="109" t="s">
        <v>793</v>
      </c>
      <c r="I4137" s="109" t="s">
        <v>1456</v>
      </c>
    </row>
    <row r="4138" spans="1:9">
      <c r="A4138" s="109" t="s">
        <v>527</v>
      </c>
      <c r="B4138" s="109" t="s">
        <v>526</v>
      </c>
      <c r="C4138" s="109" t="str">
        <f>VLOOKUP(B4138,Nonpubs!$B$2:$D$193,3,FALSE)</f>
        <v xml:space="preserve">K-8                                                                                                                                                                                                                                                                                                                                                                                                                                                                                                                                                                                                                                                                                                                                                                                                                                                                                                                                                                                                                                                                                                                                                                                                                                                                                                                                                                                                                                                                                                                                                                                                                                                                                                                                                                                                                                                                                                                                                                                                                                                                             </v>
      </c>
      <c r="D4138" s="109" t="str">
        <f>VLOOKUP(B4138,Nonpubs!$B$2:$D$193,2,FALSE)</f>
        <v xml:space="preserve">Mad River Local                                             </v>
      </c>
      <c r="E4138" s="109" t="s">
        <v>744</v>
      </c>
      <c r="F4138" s="109" t="s">
        <v>994</v>
      </c>
      <c r="G4138" s="109" t="s">
        <v>1317</v>
      </c>
      <c r="H4138" s="109" t="s">
        <v>793</v>
      </c>
      <c r="I4138" s="109" t="s">
        <v>1456</v>
      </c>
    </row>
    <row r="4139" spans="1:9">
      <c r="A4139" s="109" t="s">
        <v>527</v>
      </c>
      <c r="B4139" s="109" t="s">
        <v>526</v>
      </c>
      <c r="C4139" s="109" t="str">
        <f>VLOOKUP(B4139,Nonpubs!$B$2:$D$193,3,FALSE)</f>
        <v xml:space="preserve">K-8                                                                                                                                                                                                                                                                                                                                                                                                                                                                                                                                                                                                                                                                                                                                                                                                                                                                                                                                                                                                                                                                                                                                                                                                                                                                                                                                                                                                                                                                                                                                                                                                                                                                                                                                                                                                                                                                                                                                                                                                                                                                             </v>
      </c>
      <c r="D4139" s="109" t="str">
        <f>VLOOKUP(B4139,Nonpubs!$B$2:$D$193,2,FALSE)</f>
        <v xml:space="preserve">Mad River Local                                             </v>
      </c>
      <c r="E4139" s="109" t="s">
        <v>743</v>
      </c>
      <c r="F4139" s="109" t="s">
        <v>994</v>
      </c>
      <c r="G4139" s="109" t="s">
        <v>1317</v>
      </c>
      <c r="H4139" s="109" t="s">
        <v>793</v>
      </c>
      <c r="I4139" s="109" t="s">
        <v>1456</v>
      </c>
    </row>
    <row r="4140" spans="1:9">
      <c r="A4140" s="109" t="s">
        <v>527</v>
      </c>
      <c r="B4140" s="109" t="s">
        <v>526</v>
      </c>
      <c r="C4140" s="109" t="str">
        <f>VLOOKUP(B4140,Nonpubs!$B$2:$D$193,3,FALSE)</f>
        <v xml:space="preserve">K-8                                                                                                                                                                                                                                                                                                                                                                                                                                                                                                                                                                                                                                                                                                                                                                                                                                                                                                                                                                                                                                                                                                                                                                                                                                                                                                                                                                                                                                                                                                                                                                                                                                                                                                                                                                                                                                                                                                                                                                                                                                                                             </v>
      </c>
      <c r="D4140" s="109" t="str">
        <f>VLOOKUP(B4140,Nonpubs!$B$2:$D$193,2,FALSE)</f>
        <v xml:space="preserve">Mad River Local                                             </v>
      </c>
      <c r="E4140" s="109" t="s">
        <v>739</v>
      </c>
      <c r="F4140" s="109" t="s">
        <v>908</v>
      </c>
      <c r="G4140" s="109" t="s">
        <v>1225</v>
      </c>
      <c r="H4140" s="109" t="s">
        <v>793</v>
      </c>
      <c r="I4140" s="109" t="s">
        <v>1456</v>
      </c>
    </row>
    <row r="4141" spans="1:9">
      <c r="A4141" s="109" t="s">
        <v>527</v>
      </c>
      <c r="B4141" s="109" t="s">
        <v>526</v>
      </c>
      <c r="C4141" s="109" t="str">
        <f>VLOOKUP(B4141,Nonpubs!$B$2:$D$193,3,FALSE)</f>
        <v xml:space="preserve">K-8                                                                                                                                                                                                                                                                                                                                                                                                                                                                                                                                                                                                                                                                                                                                                                                                                                                                                                                                                                                                                                                                                                                                                                                                                                                                                                                                                                                                                                                                                                                                                                                                                                                                                                                                                                                                                                                                                                                                                                                                                                                                             </v>
      </c>
      <c r="D4141" s="109" t="str">
        <f>VLOOKUP(B4141,Nonpubs!$B$2:$D$193,2,FALSE)</f>
        <v xml:space="preserve">Mad River Local                                             </v>
      </c>
      <c r="E4141" s="109" t="s">
        <v>741</v>
      </c>
      <c r="F4141" s="109" t="s">
        <v>908</v>
      </c>
      <c r="G4141" s="109" t="s">
        <v>1225</v>
      </c>
      <c r="H4141" s="109" t="s">
        <v>793</v>
      </c>
      <c r="I4141" s="109" t="s">
        <v>1456</v>
      </c>
    </row>
    <row r="4142" spans="1:9">
      <c r="A4142" s="109" t="s">
        <v>527</v>
      </c>
      <c r="B4142" s="109" t="s">
        <v>526</v>
      </c>
      <c r="C4142" s="109" t="str">
        <f>VLOOKUP(B4142,Nonpubs!$B$2:$D$193,3,FALSE)</f>
        <v xml:space="preserve">K-8                                                                                                                                                                                                                                                                                                                                                                                                                                                                                                                                                                                                                                                                                                                                                                                                                                                                                                                                                                                                                                                                                                                                                                                                                                                                                                                                                                                                                                                                                                                                                                                                                                                                                                                                                                                                                                                                                                                                                                                                                                                                             </v>
      </c>
      <c r="D4142" s="109" t="str">
        <f>VLOOKUP(B4142,Nonpubs!$B$2:$D$193,2,FALSE)</f>
        <v xml:space="preserve">Mad River Local                                             </v>
      </c>
      <c r="E4142" s="109" t="s">
        <v>742</v>
      </c>
      <c r="F4142" s="109" t="s">
        <v>908</v>
      </c>
      <c r="G4142" s="109" t="s">
        <v>1225</v>
      </c>
      <c r="H4142" s="109" t="s">
        <v>793</v>
      </c>
      <c r="I4142" s="109" t="s">
        <v>1456</v>
      </c>
    </row>
    <row r="4143" spans="1:9">
      <c r="A4143" s="109" t="s">
        <v>527</v>
      </c>
      <c r="B4143" s="109" t="s">
        <v>526</v>
      </c>
      <c r="C4143" s="109" t="str">
        <f>VLOOKUP(B4143,Nonpubs!$B$2:$D$193,3,FALSE)</f>
        <v xml:space="preserve">K-8                                                                                                                                                                                                                                                                                                                                                                                                                                                                                                                                                                                                                                                                                                                                                                                                                                                                                                                                                                                                                                                                                                                                                                                                                                                                                                                                                                                                                                                                                                                                                                                                                                                                                                                                                                                                                                                                                                                                                                                                                                                                             </v>
      </c>
      <c r="D4143" s="109" t="str">
        <f>VLOOKUP(B4143,Nonpubs!$B$2:$D$193,2,FALSE)</f>
        <v xml:space="preserve">Mad River Local                                             </v>
      </c>
      <c r="E4143" s="109" t="s">
        <v>744</v>
      </c>
      <c r="F4143" s="109" t="s">
        <v>908</v>
      </c>
      <c r="G4143" s="109" t="s">
        <v>1225</v>
      </c>
      <c r="H4143" s="109" t="s">
        <v>793</v>
      </c>
      <c r="I4143" s="109" t="s">
        <v>1456</v>
      </c>
    </row>
    <row r="4144" spans="1:9">
      <c r="A4144" s="109" t="s">
        <v>527</v>
      </c>
      <c r="B4144" s="109" t="s">
        <v>526</v>
      </c>
      <c r="C4144" s="109" t="str">
        <f>VLOOKUP(B4144,Nonpubs!$B$2:$D$193,3,FALSE)</f>
        <v xml:space="preserve">K-8                                                                                                                                                                                                                                                                                                                                                                                                                                                                                                                                                                                                                                                                                                                                                                                                                                                                                                                                                                                                                                                                                                                                                                                                                                                                                                                                                                                                                                                                                                                                                                                                                                                                                                                                                                                                                                                                                                                                                                                                                                                                             </v>
      </c>
      <c r="D4144" s="109" t="str">
        <f>VLOOKUP(B4144,Nonpubs!$B$2:$D$193,2,FALSE)</f>
        <v xml:space="preserve">Mad River Local                                             </v>
      </c>
      <c r="E4144" s="109" t="s">
        <v>741</v>
      </c>
      <c r="F4144" s="109" t="s">
        <v>907</v>
      </c>
      <c r="G4144" s="109" t="s">
        <v>1224</v>
      </c>
      <c r="H4144" s="109" t="s">
        <v>793</v>
      </c>
      <c r="I4144" s="109" t="s">
        <v>1456</v>
      </c>
    </row>
    <row r="4145" spans="1:9">
      <c r="A4145" s="109" t="s">
        <v>527</v>
      </c>
      <c r="B4145" s="109" t="s">
        <v>526</v>
      </c>
      <c r="C4145" s="109" t="str">
        <f>VLOOKUP(B4145,Nonpubs!$B$2:$D$193,3,FALSE)</f>
        <v xml:space="preserve">K-8                                                                                                                                                                                                                                                                                                                                                                                                                                                                                                                                                                                                                                                                                                                                                                                                                                                                                                                                                                                                                                                                                                                                                                                                                                                                                                                                                                                                                                                                                                                                                                                                                                                                                                                                                                                                                                                                                                                                                                                                                                                                             </v>
      </c>
      <c r="D4145" s="109" t="str">
        <f>VLOOKUP(B4145,Nonpubs!$B$2:$D$193,2,FALSE)</f>
        <v xml:space="preserve">Mad River Local                                             </v>
      </c>
      <c r="E4145" s="109" t="s">
        <v>743</v>
      </c>
      <c r="F4145" s="109" t="s">
        <v>907</v>
      </c>
      <c r="G4145" s="109" t="s">
        <v>1224</v>
      </c>
      <c r="H4145" s="109" t="s">
        <v>793</v>
      </c>
      <c r="I4145" s="109" t="s">
        <v>1456</v>
      </c>
    </row>
    <row r="4146" spans="1:9">
      <c r="A4146" s="109" t="s">
        <v>527</v>
      </c>
      <c r="B4146" s="109" t="s">
        <v>526</v>
      </c>
      <c r="C4146" s="109" t="str">
        <f>VLOOKUP(B4146,Nonpubs!$B$2:$D$193,3,FALSE)</f>
        <v xml:space="preserve">K-8                                                                                                                                                                                                                                                                                                                                                                                                                                                                                                                                                                                                                                                                                                                                                                                                                                                                                                                                                                                                                                                                                                                                                                                                                                                                                                                                                                                                                                                                                                                                                                                                                                                                                                                                                                                                                                                                                                                                                                                                                                                                             </v>
      </c>
      <c r="D4146" s="109" t="str">
        <f>VLOOKUP(B4146,Nonpubs!$B$2:$D$193,2,FALSE)</f>
        <v xml:space="preserve">Mad River Local                                             </v>
      </c>
      <c r="E4146" s="109" t="s">
        <v>743</v>
      </c>
      <c r="F4146" s="109" t="s">
        <v>1084</v>
      </c>
      <c r="G4146" s="109" t="s">
        <v>1414</v>
      </c>
      <c r="H4146" s="109" t="s">
        <v>799</v>
      </c>
      <c r="I4146" s="109" t="s">
        <v>1455</v>
      </c>
    </row>
    <row r="4147" spans="1:9">
      <c r="A4147" s="109" t="s">
        <v>527</v>
      </c>
      <c r="B4147" s="109" t="s">
        <v>526</v>
      </c>
      <c r="C4147" s="109" t="str">
        <f>VLOOKUP(B4147,Nonpubs!$B$2:$D$193,3,FALSE)</f>
        <v xml:space="preserve">K-8                                                                                                                                                                                                                                                                                                                                                                                                                                                                                                                                                                                                                                                                                                                                                                                                                                                                                                                                                                                                                                                                                                                                                                                                                                                                                                                                                                                                                                                                                                                                                                                                                                                                                                                                                                                                                                                                                                                                                                                                                                                                             </v>
      </c>
      <c r="D4147" s="109" t="str">
        <f>VLOOKUP(B4147,Nonpubs!$B$2:$D$193,2,FALSE)</f>
        <v xml:space="preserve">Mad River Local                                             </v>
      </c>
      <c r="E4147" s="109" t="s">
        <v>739</v>
      </c>
      <c r="F4147" s="109" t="s">
        <v>902</v>
      </c>
      <c r="G4147" s="109" t="s">
        <v>1219</v>
      </c>
      <c r="H4147" s="109" t="s">
        <v>795</v>
      </c>
      <c r="I4147" s="109" t="s">
        <v>1456</v>
      </c>
    </row>
    <row r="4148" spans="1:9">
      <c r="A4148" s="109" t="s">
        <v>527</v>
      </c>
      <c r="B4148" s="109" t="s">
        <v>526</v>
      </c>
      <c r="C4148" s="109" t="str">
        <f>VLOOKUP(B4148,Nonpubs!$B$2:$D$193,3,FALSE)</f>
        <v xml:space="preserve">K-8                                                                                                                                                                                                                                                                                                                                                                                                                                                                                                                                                                                                                                                                                                                                                                                                                                                                                                                                                                                                                                                                                                                                                                                                                                                                                                                                                                                                                                                                                                                                                                                                                                                                                                                                                                                                                                                                                                                                                                                                                                                                             </v>
      </c>
      <c r="D4148" s="109" t="str">
        <f>VLOOKUP(B4148,Nonpubs!$B$2:$D$193,2,FALSE)</f>
        <v xml:space="preserve">Mad River Local                                             </v>
      </c>
      <c r="E4148" s="109" t="s">
        <v>740</v>
      </c>
      <c r="F4148" s="109" t="s">
        <v>902</v>
      </c>
      <c r="G4148" s="109" t="s">
        <v>1219</v>
      </c>
      <c r="H4148" s="109" t="s">
        <v>795</v>
      </c>
      <c r="I4148" s="109" t="s">
        <v>1456</v>
      </c>
    </row>
    <row r="4149" spans="1:9">
      <c r="A4149" s="109" t="s">
        <v>527</v>
      </c>
      <c r="B4149" s="109" t="s">
        <v>526</v>
      </c>
      <c r="C4149" s="109" t="str">
        <f>VLOOKUP(B4149,Nonpubs!$B$2:$D$193,3,FALSE)</f>
        <v xml:space="preserve">K-8                                                                                                                                                                                                                                                                                                                                                                                                                                                                                                                                                                                                                                                                                                                                                                                                                                                                                                                                                                                                                                                                                                                                                                                                                                                                                                                                                                                                                                                                                                                                                                                                                                                                                                                                                                                                                                                                                                                                                                                                                                                                             </v>
      </c>
      <c r="D4149" s="109" t="str">
        <f>VLOOKUP(B4149,Nonpubs!$B$2:$D$193,2,FALSE)</f>
        <v xml:space="preserve">Mad River Local                                             </v>
      </c>
      <c r="E4149" s="109" t="s">
        <v>741</v>
      </c>
      <c r="F4149" s="109" t="s">
        <v>902</v>
      </c>
      <c r="G4149" s="109" t="s">
        <v>1219</v>
      </c>
      <c r="H4149" s="109" t="s">
        <v>795</v>
      </c>
      <c r="I4149" s="109" t="s">
        <v>1456</v>
      </c>
    </row>
    <row r="4150" spans="1:9">
      <c r="A4150" s="109" t="s">
        <v>527</v>
      </c>
      <c r="B4150" s="109" t="s">
        <v>526</v>
      </c>
      <c r="C4150" s="109" t="str">
        <f>VLOOKUP(B4150,Nonpubs!$B$2:$D$193,3,FALSE)</f>
        <v xml:space="preserve">K-8                                                                                                                                                                                                                                                                                                                                                                                                                                                                                                                                                                                                                                                                                                                                                                                                                                                                                                                                                                                                                                                                                                                                                                                                                                                                                                                                                                                                                                                                                                                                                                                                                                                                                                                                                                                                                                                                                                                                                                                                                                                                             </v>
      </c>
      <c r="D4150" s="109" t="str">
        <f>VLOOKUP(B4150,Nonpubs!$B$2:$D$193,2,FALSE)</f>
        <v xml:space="preserve">Mad River Local                                             </v>
      </c>
      <c r="E4150" s="109" t="s">
        <v>742</v>
      </c>
      <c r="F4150" s="109" t="s">
        <v>902</v>
      </c>
      <c r="G4150" s="109" t="s">
        <v>1219</v>
      </c>
      <c r="H4150" s="109" t="s">
        <v>795</v>
      </c>
      <c r="I4150" s="109" t="s">
        <v>1456</v>
      </c>
    </row>
    <row r="4151" spans="1:9">
      <c r="A4151" s="109" t="s">
        <v>527</v>
      </c>
      <c r="B4151" s="109" t="s">
        <v>526</v>
      </c>
      <c r="C4151" s="109" t="str">
        <f>VLOOKUP(B4151,Nonpubs!$B$2:$D$193,3,FALSE)</f>
        <v xml:space="preserve">K-8                                                                                                                                                                                                                                                                                                                                                                                                                                                                                                                                                                                                                                                                                                                                                                                                                                                                                                                                                                                                                                                                                                                                                                                                                                                                                                                                                                                                                                                                                                                                                                                                                                                                                                                                                                                                                                                                                                                                                                                                                                                                             </v>
      </c>
      <c r="D4151" s="109" t="str">
        <f>VLOOKUP(B4151,Nonpubs!$B$2:$D$193,2,FALSE)</f>
        <v xml:space="preserve">Mad River Local                                             </v>
      </c>
      <c r="E4151" s="109" t="s">
        <v>743</v>
      </c>
      <c r="F4151" s="109" t="s">
        <v>902</v>
      </c>
      <c r="G4151" s="109" t="s">
        <v>1219</v>
      </c>
      <c r="H4151" s="109" t="s">
        <v>795</v>
      </c>
      <c r="I4151" s="109" t="s">
        <v>1456</v>
      </c>
    </row>
    <row r="4152" spans="1:9">
      <c r="A4152" s="109" t="s">
        <v>527</v>
      </c>
      <c r="B4152" s="109" t="s">
        <v>526</v>
      </c>
      <c r="C4152" s="109" t="str">
        <f>VLOOKUP(B4152,Nonpubs!$B$2:$D$193,3,FALSE)</f>
        <v xml:space="preserve">K-8                                                                                                                                                                                                                                                                                                                                                                                                                                                                                                                                                                                                                                                                                                                                                                                                                                                                                                                                                                                                                                                                                                                                                                                                                                                                                                                                                                                                                                                                                                                                                                                                                                                                                                                                                                                                                                                                                                                                                                                                                                                                             </v>
      </c>
      <c r="D4152" s="109" t="str">
        <f>VLOOKUP(B4152,Nonpubs!$B$2:$D$193,2,FALSE)</f>
        <v xml:space="preserve">Mad River Local                                             </v>
      </c>
      <c r="E4152" s="109" t="s">
        <v>739</v>
      </c>
      <c r="F4152" s="109" t="s">
        <v>903</v>
      </c>
      <c r="G4152" s="109" t="s">
        <v>1220</v>
      </c>
      <c r="H4152" s="109" t="s">
        <v>793</v>
      </c>
      <c r="I4152" s="109" t="s">
        <v>1456</v>
      </c>
    </row>
    <row r="4153" spans="1:9">
      <c r="A4153" s="109" t="s">
        <v>527</v>
      </c>
      <c r="B4153" s="109" t="s">
        <v>526</v>
      </c>
      <c r="C4153" s="109" t="str">
        <f>VLOOKUP(B4153,Nonpubs!$B$2:$D$193,3,FALSE)</f>
        <v xml:space="preserve">K-8                                                                                                                                                                                                                                                                                                                                                                                                                                                                                                                                                                                                                                                                                                                                                                                                                                                                                                                                                                                                                                                                                                                                                                                                                                                                                                                                                                                                                                                                                                                                                                                                                                                                                                                                                                                                                                                                                                                                                                                                                                                                             </v>
      </c>
      <c r="D4153" s="109" t="str">
        <f>VLOOKUP(B4153,Nonpubs!$B$2:$D$193,2,FALSE)</f>
        <v xml:space="preserve">Mad River Local                                             </v>
      </c>
      <c r="E4153" s="109" t="s">
        <v>740</v>
      </c>
      <c r="F4153" s="109" t="s">
        <v>903</v>
      </c>
      <c r="G4153" s="109" t="s">
        <v>1220</v>
      </c>
      <c r="H4153" s="109" t="s">
        <v>793</v>
      </c>
      <c r="I4153" s="109" t="s">
        <v>1456</v>
      </c>
    </row>
    <row r="4154" spans="1:9">
      <c r="A4154" s="109" t="s">
        <v>527</v>
      </c>
      <c r="B4154" s="109" t="s">
        <v>526</v>
      </c>
      <c r="C4154" s="109" t="str">
        <f>VLOOKUP(B4154,Nonpubs!$B$2:$D$193,3,FALSE)</f>
        <v xml:space="preserve">K-8                                                                                                                                                                                                                                                                                                                                                                                                                                                                                                                                                                                                                                                                                                                                                                                                                                                                                                                                                                                                                                                                                                                                                                                                                                                                                                                                                                                                                                                                                                                                                                                                                                                                                                                                                                                                                                                                                                                                                                                                                                                                             </v>
      </c>
      <c r="D4154" s="109" t="str">
        <f>VLOOKUP(B4154,Nonpubs!$B$2:$D$193,2,FALSE)</f>
        <v xml:space="preserve">Mad River Local                                             </v>
      </c>
      <c r="E4154" s="109" t="s">
        <v>741</v>
      </c>
      <c r="F4154" s="109" t="s">
        <v>903</v>
      </c>
      <c r="G4154" s="109" t="s">
        <v>1220</v>
      </c>
      <c r="H4154" s="109" t="s">
        <v>793</v>
      </c>
      <c r="I4154" s="109" t="s">
        <v>1456</v>
      </c>
    </row>
    <row r="4155" spans="1:9">
      <c r="A4155" s="109" t="s">
        <v>527</v>
      </c>
      <c r="B4155" s="109" t="s">
        <v>526</v>
      </c>
      <c r="C4155" s="109" t="str">
        <f>VLOOKUP(B4155,Nonpubs!$B$2:$D$193,3,FALSE)</f>
        <v xml:space="preserve">K-8                                                                                                                                                                                                                                                                                                                                                                                                                                                                                                                                                                                                                                                                                                                                                                                                                                                                                                                                                                                                                                                                                                                                                                                                                                                                                                                                                                                                                                                                                                                                                                                                                                                                                                                                                                                                                                                                                                                                                                                                                                                                             </v>
      </c>
      <c r="D4155" s="109" t="str">
        <f>VLOOKUP(B4155,Nonpubs!$B$2:$D$193,2,FALSE)</f>
        <v xml:space="preserve">Mad River Local                                             </v>
      </c>
      <c r="E4155" s="109" t="s">
        <v>742</v>
      </c>
      <c r="F4155" s="109" t="s">
        <v>903</v>
      </c>
      <c r="G4155" s="109" t="s">
        <v>1220</v>
      </c>
      <c r="H4155" s="109" t="s">
        <v>793</v>
      </c>
      <c r="I4155" s="109" t="s">
        <v>1456</v>
      </c>
    </row>
    <row r="4156" spans="1:9">
      <c r="A4156" s="109" t="s">
        <v>527</v>
      </c>
      <c r="B4156" s="109" t="s">
        <v>526</v>
      </c>
      <c r="C4156" s="109" t="str">
        <f>VLOOKUP(B4156,Nonpubs!$B$2:$D$193,3,FALSE)</f>
        <v xml:space="preserve">K-8                                                                                                                                                                                                                                                                                                                                                                                                                                                                                                                                                                                                                                                                                                                                                                                                                                                                                                                                                                                                                                                                                                                                                                                                                                                                                                                                                                                                                                                                                                                                                                                                                                                                                                                                                                                                                                                                                                                                                                                                                                                                             </v>
      </c>
      <c r="D4156" s="109" t="str">
        <f>VLOOKUP(B4156,Nonpubs!$B$2:$D$193,2,FALSE)</f>
        <v xml:space="preserve">Mad River Local                                             </v>
      </c>
      <c r="E4156" s="109" t="s">
        <v>744</v>
      </c>
      <c r="F4156" s="109" t="s">
        <v>903</v>
      </c>
      <c r="G4156" s="109" t="s">
        <v>1220</v>
      </c>
      <c r="H4156" s="109" t="s">
        <v>793</v>
      </c>
      <c r="I4156" s="109" t="s">
        <v>1456</v>
      </c>
    </row>
    <row r="4157" spans="1:9">
      <c r="A4157" s="109" t="s">
        <v>527</v>
      </c>
      <c r="B4157" s="109" t="s">
        <v>526</v>
      </c>
      <c r="C4157" s="109" t="str">
        <f>VLOOKUP(B4157,Nonpubs!$B$2:$D$193,3,FALSE)</f>
        <v xml:space="preserve">K-8                                                                                                                                                                                                                                                                                                                                                                                                                                                                                                                                                                                                                                                                                                                                                                                                                                                                                                                                                                                                                                                                                                                                                                                                                                                                                                                                                                                                                                                                                                                                                                                                                                                                                                                                                                                                                                                                                                                                                                                                                                                                             </v>
      </c>
      <c r="D4157" s="109" t="str">
        <f>VLOOKUP(B4157,Nonpubs!$B$2:$D$193,2,FALSE)</f>
        <v xml:space="preserve">Mad River Local                                             </v>
      </c>
      <c r="E4157" s="109" t="s">
        <v>740</v>
      </c>
      <c r="F4157" s="109" t="s">
        <v>930</v>
      </c>
      <c r="G4157" s="109" t="s">
        <v>1248</v>
      </c>
      <c r="H4157" s="109" t="s">
        <v>793</v>
      </c>
      <c r="I4157" s="109" t="s">
        <v>1456</v>
      </c>
    </row>
    <row r="4158" spans="1:9">
      <c r="A4158" s="109" t="s">
        <v>527</v>
      </c>
      <c r="B4158" s="109" t="s">
        <v>526</v>
      </c>
      <c r="C4158" s="109" t="str">
        <f>VLOOKUP(B4158,Nonpubs!$B$2:$D$193,3,FALSE)</f>
        <v xml:space="preserve">K-8                                                                                                                                                                                                                                                                                                                                                                                                                                                                                                                                                                                                                                                                                                                                                                                                                                                                                                                                                                                                                                                                                                                                                                                                                                                                                                                                                                                                                                                                                                                                                                                                                                                                                                                                                                                                                                                                                                                                                                                                                                                                             </v>
      </c>
      <c r="D4158" s="109" t="str">
        <f>VLOOKUP(B4158,Nonpubs!$B$2:$D$193,2,FALSE)</f>
        <v xml:space="preserve">Mad River Local                                             </v>
      </c>
      <c r="E4158" s="109" t="s">
        <v>743</v>
      </c>
      <c r="F4158" s="109" t="s">
        <v>1482</v>
      </c>
      <c r="G4158" s="109" t="s">
        <v>1482</v>
      </c>
      <c r="H4158" s="109" t="s">
        <v>1482</v>
      </c>
      <c r="I4158" s="109" t="s">
        <v>1482</v>
      </c>
    </row>
    <row r="4159" spans="1:9">
      <c r="A4159" s="109" t="s">
        <v>527</v>
      </c>
      <c r="B4159" s="109" t="s">
        <v>526</v>
      </c>
      <c r="C4159" s="109" t="str">
        <f>VLOOKUP(B4159,Nonpubs!$B$2:$D$193,3,FALSE)</f>
        <v xml:space="preserve">K-8                                                                                                                                                                                                                                                                                                                                                                                                                                                                                                                                                                                                                                                                                                                                                                                                                                                                                                                                                                                                                                                                                                                                                                                                                                                                                                                                                                                                                                                                                                                                                                                                                                                                                                                                                                                                                                                                                                                                                                                                                                                                             </v>
      </c>
      <c r="D4159" s="109" t="str">
        <f>VLOOKUP(B4159,Nonpubs!$B$2:$D$193,2,FALSE)</f>
        <v xml:space="preserve">Mad River Local                                             </v>
      </c>
      <c r="E4159" s="109" t="s">
        <v>740</v>
      </c>
      <c r="F4159" s="109" t="s">
        <v>904</v>
      </c>
      <c r="G4159" s="109" t="s">
        <v>1221</v>
      </c>
      <c r="H4159" s="109" t="s">
        <v>793</v>
      </c>
      <c r="I4159" s="109" t="s">
        <v>1455</v>
      </c>
    </row>
    <row r="4160" spans="1:9">
      <c r="A4160" s="109" t="s">
        <v>527</v>
      </c>
      <c r="B4160" s="109" t="s">
        <v>526</v>
      </c>
      <c r="C4160" s="109" t="str">
        <f>VLOOKUP(B4160,Nonpubs!$B$2:$D$193,3,FALSE)</f>
        <v xml:space="preserve">K-8                                                                                                                                                                                                                                                                                                                                                                                                                                                                                                                                                                                                                                                                                                                                                                                                                                                                                                                                                                                                                                                                                                                                                                                                                                                                                                                                                                                                                                                                                                                                                                                                                                                                                                                                                                                                                                                                                                                                                                                                                                                                             </v>
      </c>
      <c r="D4160" s="109" t="str">
        <f>VLOOKUP(B4160,Nonpubs!$B$2:$D$193,2,FALSE)</f>
        <v xml:space="preserve">Mad River Local                                             </v>
      </c>
      <c r="E4160" s="109" t="s">
        <v>739</v>
      </c>
      <c r="F4160" s="109" t="s">
        <v>905</v>
      </c>
      <c r="G4160" s="109" t="s">
        <v>1222</v>
      </c>
      <c r="H4160" s="109" t="s">
        <v>791</v>
      </c>
      <c r="I4160" s="109" t="s">
        <v>1456</v>
      </c>
    </row>
    <row r="4161" spans="1:9">
      <c r="A4161" s="109" t="s">
        <v>527</v>
      </c>
      <c r="B4161" s="109" t="s">
        <v>526</v>
      </c>
      <c r="C4161" s="109" t="str">
        <f>VLOOKUP(B4161,Nonpubs!$B$2:$D$193,3,FALSE)</f>
        <v xml:space="preserve">K-8                                                                                                                                                                                                                                                                                                                                                                                                                                                                                                                                                                                                                                                                                                                                                                                                                                                                                                                                                                                                                                                                                                                                                                                                                                                                                                                                                                                                                                                                                                                                                                                                                                                                                                                                                                                                                                                                                                                                                                                                                                                                             </v>
      </c>
      <c r="D4161" s="109" t="str">
        <f>VLOOKUP(B4161,Nonpubs!$B$2:$D$193,2,FALSE)</f>
        <v xml:space="preserve">Mad River Local                                             </v>
      </c>
      <c r="E4161" s="109" t="s">
        <v>740</v>
      </c>
      <c r="F4161" s="109" t="s">
        <v>905</v>
      </c>
      <c r="G4161" s="109" t="s">
        <v>1222</v>
      </c>
      <c r="H4161" s="109" t="s">
        <v>791</v>
      </c>
      <c r="I4161" s="109" t="s">
        <v>1456</v>
      </c>
    </row>
    <row r="4162" spans="1:9">
      <c r="A4162" s="109" t="s">
        <v>527</v>
      </c>
      <c r="B4162" s="109" t="s">
        <v>526</v>
      </c>
      <c r="C4162" s="109" t="str">
        <f>VLOOKUP(B4162,Nonpubs!$B$2:$D$193,3,FALSE)</f>
        <v xml:space="preserve">K-8                                                                                                                                                                                                                                                                                                                                                                                                                                                                                                                                                                                                                                                                                                                                                                                                                                                                                                                                                                                                                                                                                                                                                                                                                                                                                                                                                                                                                                                                                                                                                                                                                                                                                                                                                                                                                                                                                                                                                                                                                                                                             </v>
      </c>
      <c r="D4162" s="109" t="str">
        <f>VLOOKUP(B4162,Nonpubs!$B$2:$D$193,2,FALSE)</f>
        <v xml:space="preserve">Mad River Local                                             </v>
      </c>
      <c r="E4162" s="109" t="s">
        <v>744</v>
      </c>
      <c r="F4162" s="109" t="s">
        <v>905</v>
      </c>
      <c r="G4162" s="109" t="s">
        <v>1222</v>
      </c>
      <c r="H4162" s="109" t="s">
        <v>791</v>
      </c>
      <c r="I4162" s="109" t="s">
        <v>1456</v>
      </c>
    </row>
    <row r="4163" spans="1:9">
      <c r="A4163" s="109" t="s">
        <v>527</v>
      </c>
      <c r="B4163" s="109" t="s">
        <v>526</v>
      </c>
      <c r="C4163" s="109" t="str">
        <f>VLOOKUP(B4163,Nonpubs!$B$2:$D$193,3,FALSE)</f>
        <v xml:space="preserve">K-8                                                                                                                                                                                                                                                                                                                                                                                                                                                                                                                                                                                                                                                                                                                                                                                                                                                                                                                                                                                                                                                                                                                                                                                                                                                                                                                                                                                                                                                                                                                                                                                                                                                                                                                                                                                                                                                                                                                                                                                                                                                                             </v>
      </c>
      <c r="D4163" s="109" t="str">
        <f>VLOOKUP(B4163,Nonpubs!$B$2:$D$193,2,FALSE)</f>
        <v xml:space="preserve">Mad River Local                                             </v>
      </c>
      <c r="E4163" s="109" t="s">
        <v>740</v>
      </c>
      <c r="F4163" s="109" t="s">
        <v>1028</v>
      </c>
      <c r="G4163" s="109" t="s">
        <v>1352</v>
      </c>
      <c r="H4163" s="109" t="s">
        <v>793</v>
      </c>
      <c r="I4163" s="109" t="s">
        <v>1456</v>
      </c>
    </row>
    <row r="4164" spans="1:9">
      <c r="A4164" s="109" t="s">
        <v>527</v>
      </c>
      <c r="B4164" s="109" t="s">
        <v>526</v>
      </c>
      <c r="C4164" s="109" t="str">
        <f>VLOOKUP(B4164,Nonpubs!$B$2:$D$193,3,FALSE)</f>
        <v xml:space="preserve">K-8                                                                                                                                                                                                                                                                                                                                                                                                                                                                                                                                                                                                                                                                                                                                                                                                                                                                                                                                                                                                                                                                                                                                                                                                                                                                                                                                                                                                                                                                                                                                                                                                                                                                                                                                                                                                                                                                                                                                                                                                                                                                             </v>
      </c>
      <c r="D4164" s="109" t="str">
        <f>VLOOKUP(B4164,Nonpubs!$B$2:$D$193,2,FALSE)</f>
        <v xml:space="preserve">Mad River Local                                             </v>
      </c>
      <c r="E4164" s="109" t="s">
        <v>740</v>
      </c>
      <c r="F4164" s="109" t="s">
        <v>1035</v>
      </c>
      <c r="G4164" s="109" t="s">
        <v>1361</v>
      </c>
      <c r="H4164" s="109" t="s">
        <v>800</v>
      </c>
      <c r="I4164" s="109" t="s">
        <v>1456</v>
      </c>
    </row>
    <row r="4165" spans="1:9">
      <c r="A4165" s="109" t="s">
        <v>527</v>
      </c>
      <c r="B4165" s="109" t="s">
        <v>526</v>
      </c>
      <c r="C4165" s="109" t="str">
        <f>VLOOKUP(B4165,Nonpubs!$B$2:$D$193,3,FALSE)</f>
        <v xml:space="preserve">K-8                                                                                                                                                                                                                                                                                                                                                                                                                                                                                                                                                                                                                                                                                                                                                                                                                                                                                                                                                                                                                                                                                                                                                                                                                                                                                                                                                                                                                                                                                                                                                                                                                                                                                                                                                                                                                                                                                                                                                                                                                                                                             </v>
      </c>
      <c r="D4165" s="109" t="str">
        <f>VLOOKUP(B4165,Nonpubs!$B$2:$D$193,2,FALSE)</f>
        <v xml:space="preserve">Mad River Local                                             </v>
      </c>
      <c r="E4165" s="109" t="s">
        <v>741</v>
      </c>
      <c r="F4165" s="109" t="s">
        <v>878</v>
      </c>
      <c r="G4165" s="109" t="s">
        <v>1194</v>
      </c>
      <c r="H4165" s="109" t="s">
        <v>793</v>
      </c>
      <c r="I4165" s="109" t="s">
        <v>1456</v>
      </c>
    </row>
    <row r="4166" spans="1:9">
      <c r="A4166" s="109" t="s">
        <v>527</v>
      </c>
      <c r="B4166" s="109" t="s">
        <v>526</v>
      </c>
      <c r="C4166" s="109" t="str">
        <f>VLOOKUP(B4166,Nonpubs!$B$2:$D$193,3,FALSE)</f>
        <v xml:space="preserve">K-8                                                                                                                                                                                                                                                                                                                                                                                                                                                                                                                                                                                                                                                                                                                                                                                                                                                                                                                                                                                                                                                                                                                                                                                                                                                                                                                                                                                                                                                                                                                                                                                                                                                                                                                                                                                                                                                                                                                                                                                                                                                                             </v>
      </c>
      <c r="D4166" s="109" t="str">
        <f>VLOOKUP(B4166,Nonpubs!$B$2:$D$193,2,FALSE)</f>
        <v xml:space="preserve">Mad River Local                                             </v>
      </c>
      <c r="E4166" s="109" t="s">
        <v>742</v>
      </c>
      <c r="F4166" s="109" t="s">
        <v>878</v>
      </c>
      <c r="G4166" s="109" t="s">
        <v>1194</v>
      </c>
      <c r="H4166" s="109" t="s">
        <v>793</v>
      </c>
      <c r="I4166" s="109" t="s">
        <v>1456</v>
      </c>
    </row>
    <row r="4167" spans="1:9">
      <c r="A4167" s="109" t="s">
        <v>527</v>
      </c>
      <c r="B4167" s="109" t="s">
        <v>526</v>
      </c>
      <c r="C4167" s="109" t="str">
        <f>VLOOKUP(B4167,Nonpubs!$B$2:$D$193,3,FALSE)</f>
        <v xml:space="preserve">K-8                                                                                                                                                                                                                                                                                                                                                                                                                                                                                                                                                                                                                                                                                                                                                                                                                                                                                                                                                                                                                                                                                                                                                                                                                                                                                                                                                                                                                                                                                                                                                                                                                                                                                                                                                                                                                                                                                                                                                                                                                                                                             </v>
      </c>
      <c r="D4167" s="109" t="str">
        <f>VLOOKUP(B4167,Nonpubs!$B$2:$D$193,2,FALSE)</f>
        <v xml:space="preserve">Mad River Local                                             </v>
      </c>
      <c r="E4167" s="109" t="s">
        <v>744</v>
      </c>
      <c r="F4167" s="109" t="s">
        <v>878</v>
      </c>
      <c r="G4167" s="109" t="s">
        <v>1194</v>
      </c>
      <c r="H4167" s="109" t="s">
        <v>793</v>
      </c>
      <c r="I4167" s="109" t="s">
        <v>1456</v>
      </c>
    </row>
    <row r="4168" spans="1:9">
      <c r="A4168" s="109" t="s">
        <v>527</v>
      </c>
      <c r="B4168" s="109" t="s">
        <v>526</v>
      </c>
      <c r="C4168" s="109" t="str">
        <f>VLOOKUP(B4168,Nonpubs!$B$2:$D$193,3,FALSE)</f>
        <v xml:space="preserve">K-8                                                                                                                                                                                                                                                                                                                                                                                                                                                                                                                                                                                                                                                                                                                                                                                                                                                                                                                                                                                                                                                                                                                                                                                                                                                                                                                                                                                                                                                                                                                                                                                                                                                                                                                                                                                                                                                                                                                                                                                                                                                                             </v>
      </c>
      <c r="D4168" s="109" t="str">
        <f>VLOOKUP(B4168,Nonpubs!$B$2:$D$193,2,FALSE)</f>
        <v xml:space="preserve">Mad River Local                                             </v>
      </c>
      <c r="E4168" s="109" t="s">
        <v>743</v>
      </c>
      <c r="F4168" s="109" t="s">
        <v>878</v>
      </c>
      <c r="G4168" s="109" t="s">
        <v>1194</v>
      </c>
      <c r="H4168" s="109" t="s">
        <v>793</v>
      </c>
      <c r="I4168" s="109" t="s">
        <v>1456</v>
      </c>
    </row>
    <row r="4169" spans="1:9">
      <c r="A4169" s="109" t="s">
        <v>527</v>
      </c>
      <c r="B4169" s="109" t="s">
        <v>526</v>
      </c>
      <c r="C4169" s="109" t="str">
        <f>VLOOKUP(B4169,Nonpubs!$B$2:$D$193,3,FALSE)</f>
        <v xml:space="preserve">K-8                                                                                                                                                                                                                                                                                                                                                                                                                                                                                                                                                                                                                                                                                                                                                                                                                                                                                                                                                                                                                                                                                                                                                                                                                                                                                                                                                                                                                                                                                                                                                                                                                                                                                                                                                                                                                                                                                                                                                                                                                                                                             </v>
      </c>
      <c r="D4169" s="109" t="str">
        <f>VLOOKUP(B4169,Nonpubs!$B$2:$D$193,2,FALSE)</f>
        <v xml:space="preserve">Mad River Local                                             </v>
      </c>
      <c r="E4169" s="109" t="s">
        <v>739</v>
      </c>
      <c r="F4169" s="109" t="s">
        <v>906</v>
      </c>
      <c r="G4169" s="109" t="s">
        <v>1223</v>
      </c>
      <c r="H4169" s="109" t="s">
        <v>793</v>
      </c>
      <c r="I4169" s="109" t="s">
        <v>1456</v>
      </c>
    </row>
    <row r="4170" spans="1:9">
      <c r="A4170" s="109" t="s">
        <v>527</v>
      </c>
      <c r="B4170" s="109" t="s">
        <v>526</v>
      </c>
      <c r="C4170" s="109" t="str">
        <f>VLOOKUP(B4170,Nonpubs!$B$2:$D$193,3,FALSE)</f>
        <v xml:space="preserve">K-8                                                                                                                                                                                                                                                                                                                                                                                                                                                                                                                                                                                                                                                                                                                                                                                                                                                                                                                                                                                                                                                                                                                                                                                                                                                                                                                                                                                                                                                                                                                                                                                                                                                                                                                                                                                                                                                                                                                                                                                                                                                                             </v>
      </c>
      <c r="D4170" s="109" t="str">
        <f>VLOOKUP(B4170,Nonpubs!$B$2:$D$193,2,FALSE)</f>
        <v xml:space="preserve">Mad River Local                                             </v>
      </c>
      <c r="E4170" s="109" t="s">
        <v>740</v>
      </c>
      <c r="F4170" s="109" t="s">
        <v>906</v>
      </c>
      <c r="G4170" s="109" t="s">
        <v>1223</v>
      </c>
      <c r="H4170" s="109" t="s">
        <v>793</v>
      </c>
      <c r="I4170" s="109" t="s">
        <v>1456</v>
      </c>
    </row>
    <row r="4171" spans="1:9">
      <c r="A4171" s="109" t="s">
        <v>527</v>
      </c>
      <c r="B4171" s="109" t="s">
        <v>526</v>
      </c>
      <c r="C4171" s="109" t="str">
        <f>VLOOKUP(B4171,Nonpubs!$B$2:$D$193,3,FALSE)</f>
        <v xml:space="preserve">K-8                                                                                                                                                                                                                                                                                                                                                                                                                                                                                                                                                                                                                                                                                                                                                                                                                                                                                                                                                                                                                                                                                                                                                                                                                                                                                                                                                                                                                                                                                                                                                                                                                                                                                                                                                                                                                                                                                                                                                                                                                                                                             </v>
      </c>
      <c r="D4171" s="109" t="str">
        <f>VLOOKUP(B4171,Nonpubs!$B$2:$D$193,2,FALSE)</f>
        <v xml:space="preserve">Mad River Local                                             </v>
      </c>
      <c r="E4171" s="109" t="s">
        <v>741</v>
      </c>
      <c r="F4171" s="109" t="s">
        <v>906</v>
      </c>
      <c r="G4171" s="109" t="s">
        <v>1223</v>
      </c>
      <c r="H4171" s="109" t="s">
        <v>793</v>
      </c>
      <c r="I4171" s="109" t="s">
        <v>1456</v>
      </c>
    </row>
    <row r="4172" spans="1:9">
      <c r="A4172" s="109" t="s">
        <v>527</v>
      </c>
      <c r="B4172" s="109" t="s">
        <v>526</v>
      </c>
      <c r="C4172" s="109" t="str">
        <f>VLOOKUP(B4172,Nonpubs!$B$2:$D$193,3,FALSE)</f>
        <v xml:space="preserve">K-8                                                                                                                                                                                                                                                                                                                                                                                                                                                                                                                                                                                                                                                                                                                                                                                                                                                                                                                                                                                                                                                                                                                                                                                                                                                                                                                                                                                                                                                                                                                                                                                                                                                                                                                                                                                                                                                                                                                                                                                                                                                                             </v>
      </c>
      <c r="D4172" s="109" t="str">
        <f>VLOOKUP(B4172,Nonpubs!$B$2:$D$193,2,FALSE)</f>
        <v xml:space="preserve">Mad River Local                                             </v>
      </c>
      <c r="E4172" s="109" t="s">
        <v>744</v>
      </c>
      <c r="F4172" s="109" t="s">
        <v>906</v>
      </c>
      <c r="G4172" s="109" t="s">
        <v>1223</v>
      </c>
      <c r="H4172" s="109" t="s">
        <v>793</v>
      </c>
      <c r="I4172" s="109" t="s">
        <v>1456</v>
      </c>
    </row>
    <row r="4173" spans="1:9">
      <c r="A4173" s="109" t="s">
        <v>529</v>
      </c>
      <c r="B4173" s="109" t="s">
        <v>530</v>
      </c>
      <c r="C4173" s="109" t="str">
        <f>VLOOKUP(B4173,Nonpubs!$B$2:$D$193,3,FALSE)</f>
        <v xml:space="preserve">K-8                                                                                                                                                                                                                                                                                                                                                                                                                                                                                                                                                                                                                                                                                                                                                                                                                                                                                                                                                                                                                                                                                                                                                                                                                                                                                                                                                                                                                                                                                                                                                                                                                                                                                                                                                                                                                                                                                                                                                                                                                                                                             </v>
      </c>
      <c r="D4173" s="109" t="str">
        <f>VLOOKUP(B4173,Nonpubs!$B$2:$D$193,2,FALSE)</f>
        <v xml:space="preserve">Cleveland Municipal                                         </v>
      </c>
      <c r="E4173" s="109" t="s">
        <v>739</v>
      </c>
      <c r="F4173" s="109" t="s">
        <v>1482</v>
      </c>
      <c r="G4173" s="109" t="s">
        <v>1482</v>
      </c>
      <c r="H4173" s="109" t="s">
        <v>1482</v>
      </c>
      <c r="I4173" s="109" t="s">
        <v>1482</v>
      </c>
    </row>
    <row r="4174" spans="1:9">
      <c r="A4174" s="109" t="s">
        <v>529</v>
      </c>
      <c r="B4174" s="109" t="s">
        <v>530</v>
      </c>
      <c r="C4174" s="109" t="str">
        <f>VLOOKUP(B4174,Nonpubs!$B$2:$D$193,3,FALSE)</f>
        <v xml:space="preserve">K-8                                                                                                                                                                                                                                                                                                                                                                                                                                                                                                                                                                                                                                                                                                                                                                                                                                                                                                                                                                                                                                                                                                                                                                                                                                                                                                                                                                                                                                                                                                                                                                                                                                                                                                                                                                                                                                                                                                                                                                                                                                                                             </v>
      </c>
      <c r="D4174" s="109" t="str">
        <f>VLOOKUP(B4174,Nonpubs!$B$2:$D$193,2,FALSE)</f>
        <v xml:space="preserve">Cleveland Municipal                                         </v>
      </c>
      <c r="E4174" s="109" t="s">
        <v>740</v>
      </c>
      <c r="F4174" s="109" t="s">
        <v>1482</v>
      </c>
      <c r="G4174" s="109" t="s">
        <v>1482</v>
      </c>
      <c r="H4174" s="109" t="s">
        <v>1482</v>
      </c>
      <c r="I4174" s="109" t="s">
        <v>1482</v>
      </c>
    </row>
    <row r="4175" spans="1:9">
      <c r="A4175" s="109" t="s">
        <v>529</v>
      </c>
      <c r="B4175" s="109" t="s">
        <v>530</v>
      </c>
      <c r="C4175" s="109" t="str">
        <f>VLOOKUP(B4175,Nonpubs!$B$2:$D$193,3,FALSE)</f>
        <v xml:space="preserve">K-8                                                                                                                                                                                                                                                                                                                                                                                                                                                                                                                                                                                                                                                                                                                                                                                                                                                                                                                                                                                                                                                                                                                                                                                                                                                                                                                                                                                                                                                                                                                                                                                                                                                                                                                                                                                                                                                                                                                                                                                                                                                                             </v>
      </c>
      <c r="D4175" s="109" t="str">
        <f>VLOOKUP(B4175,Nonpubs!$B$2:$D$193,2,FALSE)</f>
        <v xml:space="preserve">Cleveland Municipal                                         </v>
      </c>
      <c r="E4175" s="109" t="s">
        <v>741</v>
      </c>
      <c r="F4175" s="109" t="s">
        <v>1482</v>
      </c>
      <c r="G4175" s="109" t="s">
        <v>1482</v>
      </c>
      <c r="H4175" s="109" t="s">
        <v>1482</v>
      </c>
      <c r="I4175" s="109" t="s">
        <v>1482</v>
      </c>
    </row>
    <row r="4176" spans="1:9">
      <c r="A4176" s="109" t="s">
        <v>529</v>
      </c>
      <c r="B4176" s="109" t="s">
        <v>530</v>
      </c>
      <c r="C4176" s="109" t="str">
        <f>VLOOKUP(B4176,Nonpubs!$B$2:$D$193,3,FALSE)</f>
        <v xml:space="preserve">K-8                                                                                                                                                                                                                                                                                                                                                                                                                                                                                                                                                                                                                                                                                                                                                                                                                                                                                                                                                                                                                                                                                                                                                                                                                                                                                                                                                                                                                                                                                                                                                                                                                                                                                                                                                                                                                                                                                                                                                                                                                                                                             </v>
      </c>
      <c r="D4176" s="109" t="str">
        <f>VLOOKUP(B4176,Nonpubs!$B$2:$D$193,2,FALSE)</f>
        <v xml:space="preserve">Cleveland Municipal                                         </v>
      </c>
      <c r="E4176" s="109" t="s">
        <v>742</v>
      </c>
      <c r="F4176" s="109" t="s">
        <v>1482</v>
      </c>
      <c r="G4176" s="109" t="s">
        <v>1482</v>
      </c>
      <c r="H4176" s="109" t="s">
        <v>1482</v>
      </c>
      <c r="I4176" s="109" t="s">
        <v>1482</v>
      </c>
    </row>
    <row r="4177" spans="1:9">
      <c r="A4177" s="109" t="s">
        <v>529</v>
      </c>
      <c r="B4177" s="109" t="s">
        <v>530</v>
      </c>
      <c r="C4177" s="109" t="str">
        <f>VLOOKUP(B4177,Nonpubs!$B$2:$D$193,3,FALSE)</f>
        <v xml:space="preserve">K-8                                                                                                                                                                                                                                                                                                                                                                                                                                                                                                                                                                                                                                                                                                                                                                                                                                                                                                                                                                                                                                                                                                                                                                                                                                                                                                                                                                                                                                                                                                                                                                                                                                                                                                                                                                                                                                                                                                                                                                                                                                                                             </v>
      </c>
      <c r="D4177" s="109" t="str">
        <f>VLOOKUP(B4177,Nonpubs!$B$2:$D$193,2,FALSE)</f>
        <v xml:space="preserve">Cleveland Municipal                                         </v>
      </c>
      <c r="E4177" s="109" t="s">
        <v>744</v>
      </c>
      <c r="F4177" s="109" t="s">
        <v>1482</v>
      </c>
      <c r="G4177" s="109" t="s">
        <v>1482</v>
      </c>
      <c r="H4177" s="109" t="s">
        <v>1482</v>
      </c>
      <c r="I4177" s="109" t="s">
        <v>1482</v>
      </c>
    </row>
    <row r="4178" spans="1:9">
      <c r="A4178" s="109" t="s">
        <v>529</v>
      </c>
      <c r="B4178" s="109" t="s">
        <v>530</v>
      </c>
      <c r="C4178" s="109" t="str">
        <f>VLOOKUP(B4178,Nonpubs!$B$2:$D$193,3,FALSE)</f>
        <v xml:space="preserve">K-8                                                                                                                                                                                                                                                                                                                                                                                                                                                                                                                                                                                                                                                                                                                                                                                                                                                                                                                                                                                                                                                                                                                                                                                                                                                                                                                                                                                                                                                                                                                                                                                                                                                                                                                                                                                                                                                                                                                                                                                                                                                                             </v>
      </c>
      <c r="D4178" s="109" t="str">
        <f>VLOOKUP(B4178,Nonpubs!$B$2:$D$193,2,FALSE)</f>
        <v xml:space="preserve">Cleveland Municipal                                         </v>
      </c>
      <c r="E4178" s="109" t="s">
        <v>743</v>
      </c>
      <c r="F4178" s="109" t="s">
        <v>1482</v>
      </c>
      <c r="G4178" s="109" t="s">
        <v>1482</v>
      </c>
      <c r="H4178" s="109" t="s">
        <v>1482</v>
      </c>
      <c r="I4178" s="109" t="s">
        <v>1482</v>
      </c>
    </row>
    <row r="4179" spans="1:9">
      <c r="A4179" s="109" t="s">
        <v>3076</v>
      </c>
      <c r="B4179" s="109" t="s">
        <v>528</v>
      </c>
      <c r="C4179" s="109" t="str">
        <f>VLOOKUP(B4179,Nonpubs!$B$2:$D$193,3,FALSE)</f>
        <v xml:space="preserve">9-12                                                                                                                                                                                                                                                                                                                                                                                                                                                                                                                                                                                                                                                                                                                                                                                                                                                                                                                                                                                                                                                                                                                                                                                                                                                                                                                                                                                                                                                                                                                                                                                                                                                                                                                                                                                                                                                                                                                                                                                                                                                                            </v>
      </c>
      <c r="D4179" s="109" t="str">
        <f>VLOOKUP(B4179,Nonpubs!$B$2:$D$193,2,FALSE)</f>
        <v xml:space="preserve">Cleveland Municipal                                         </v>
      </c>
      <c r="E4179" s="109" t="s">
        <v>751</v>
      </c>
      <c r="F4179" s="109" t="s">
        <v>914</v>
      </c>
      <c r="G4179" s="109" t="s">
        <v>1232</v>
      </c>
      <c r="H4179" s="109" t="s">
        <v>1163</v>
      </c>
      <c r="I4179" s="109" t="s">
        <v>1456</v>
      </c>
    </row>
    <row r="4180" spans="1:9">
      <c r="A4180" s="109" t="s">
        <v>3076</v>
      </c>
      <c r="B4180" s="109" t="s">
        <v>528</v>
      </c>
      <c r="C4180" s="109" t="str">
        <f>VLOOKUP(B4180,Nonpubs!$B$2:$D$193,3,FALSE)</f>
        <v xml:space="preserve">9-12                                                                                                                                                                                                                                                                                                                                                                                                                                                                                                                                                                                                                                                                                                                                                                                                                                                                                                                                                                                                                                                                                                                                                                                                                                                                                                                                                                                                                                                                                                                                                                                                                                                                                                                                                                                                                                                                                                                                                                                                                                                                            </v>
      </c>
      <c r="D4180" s="109" t="str">
        <f>VLOOKUP(B4180,Nonpubs!$B$2:$D$193,2,FALSE)</f>
        <v xml:space="preserve">Cleveland Municipal                                         </v>
      </c>
      <c r="E4180" s="109" t="s">
        <v>743</v>
      </c>
      <c r="F4180" s="109" t="s">
        <v>1482</v>
      </c>
      <c r="G4180" s="109" t="s">
        <v>1482</v>
      </c>
      <c r="H4180" s="109" t="s">
        <v>1482</v>
      </c>
      <c r="I4180" s="109" t="s">
        <v>1482</v>
      </c>
    </row>
    <row r="4181" spans="1:9">
      <c r="A4181" s="109" t="s">
        <v>3076</v>
      </c>
      <c r="B4181" s="109" t="s">
        <v>528</v>
      </c>
      <c r="C4181" s="109" t="str">
        <f>VLOOKUP(B4181,Nonpubs!$B$2:$D$193,3,FALSE)</f>
        <v xml:space="preserve">9-12                                                                                                                                                                                                                                                                                                                                                                                                                                                                                                                                                                                                                                                                                                                                                                                                                                                                                                                                                                                                                                                                                                                                                                                                                                                                                                                                                                                                                                                                                                                                                                                                                                                                                                                                                                                                                                                                                                                                                                                                                                                                            </v>
      </c>
      <c r="D4181" s="109" t="str">
        <f>VLOOKUP(B4181,Nonpubs!$B$2:$D$193,2,FALSE)</f>
        <v xml:space="preserve">Cleveland Municipal                                         </v>
      </c>
      <c r="E4181" s="109" t="s">
        <v>751</v>
      </c>
      <c r="F4181" s="109" t="s">
        <v>1482</v>
      </c>
      <c r="G4181" s="109" t="s">
        <v>1482</v>
      </c>
      <c r="H4181" s="109" t="s">
        <v>1482</v>
      </c>
      <c r="I4181" s="109" t="s">
        <v>1482</v>
      </c>
    </row>
    <row r="4182" spans="1:9">
      <c r="A4182" s="109" t="s">
        <v>3076</v>
      </c>
      <c r="B4182" s="109" t="s">
        <v>528</v>
      </c>
      <c r="C4182" s="109" t="str">
        <f>VLOOKUP(B4182,Nonpubs!$B$2:$D$193,3,FALSE)</f>
        <v xml:space="preserve">9-12                                                                                                                                                                                                                                                                                                                                                                                                                                                                                                                                                                                                                                                                                                                                                                                                                                                                                                                                                                                                                                                                                                                                                                                                                                                                                                                                                                                                                                                                                                                                                                                                                                                                                                                                                                                                                                                                                                                                                                                                                                                                            </v>
      </c>
      <c r="D4182" s="109" t="str">
        <f>VLOOKUP(B4182,Nonpubs!$B$2:$D$193,2,FALSE)</f>
        <v xml:space="preserve">Cleveland Municipal                                         </v>
      </c>
      <c r="E4182" s="109" t="s">
        <v>752</v>
      </c>
      <c r="F4182" s="109" t="s">
        <v>1482</v>
      </c>
      <c r="G4182" s="109" t="s">
        <v>1482</v>
      </c>
      <c r="H4182" s="109" t="s">
        <v>1482</v>
      </c>
      <c r="I4182" s="109" t="s">
        <v>1482</v>
      </c>
    </row>
    <row r="4183" spans="1:9">
      <c r="A4183" s="109" t="s">
        <v>3076</v>
      </c>
      <c r="B4183" s="109" t="s">
        <v>528</v>
      </c>
      <c r="C4183" s="109" t="str">
        <f>VLOOKUP(B4183,Nonpubs!$B$2:$D$193,3,FALSE)</f>
        <v xml:space="preserve">9-12                                                                                                                                                                                                                                                                                                                                                                                                                                                                                                                                                                                                                                                                                                                                                                                                                                                                                                                                                                                                                                                                                                                                                                                                                                                                                                                                                                                                                                                                                                                                                                                                                                                                                                                                                                                                                                                                                                                                                                                                                                                                            </v>
      </c>
      <c r="D4183" s="109" t="str">
        <f>VLOOKUP(B4183,Nonpubs!$B$2:$D$193,2,FALSE)</f>
        <v xml:space="preserve">Cleveland Municipal                                         </v>
      </c>
      <c r="E4183" s="109" t="s">
        <v>804</v>
      </c>
      <c r="F4183" s="109" t="s">
        <v>1482</v>
      </c>
      <c r="G4183" s="109" t="s">
        <v>1482</v>
      </c>
      <c r="H4183" s="109" t="s">
        <v>1482</v>
      </c>
      <c r="I4183" s="109" t="s">
        <v>1482</v>
      </c>
    </row>
    <row r="4184" spans="1:9">
      <c r="A4184" s="109" t="s">
        <v>3076</v>
      </c>
      <c r="B4184" s="109" t="s">
        <v>528</v>
      </c>
      <c r="C4184" s="109" t="str">
        <f>VLOOKUP(B4184,Nonpubs!$B$2:$D$193,3,FALSE)</f>
        <v xml:space="preserve">9-12                                                                                                                                                                                                                                                                                                                                                                                                                                                                                                                                                                                                                                                                                                                                                                                                                                                                                                                                                                                                                                                                                                                                                                                                                                                                                                                                                                                                                                                                                                                                                                                                                                                                                                                                                                                                                                                                                                                                                                                                                                                                            </v>
      </c>
      <c r="D4184" s="109" t="str">
        <f>VLOOKUP(B4184,Nonpubs!$B$2:$D$193,2,FALSE)</f>
        <v xml:space="preserve">Cleveland Municipal                                         </v>
      </c>
      <c r="E4184" s="109" t="s">
        <v>751</v>
      </c>
      <c r="F4184" s="109" t="s">
        <v>887</v>
      </c>
      <c r="G4184" s="109" t="s">
        <v>1204</v>
      </c>
      <c r="H4184" s="109" t="s">
        <v>1177</v>
      </c>
      <c r="I4184" s="109" t="s">
        <v>1455</v>
      </c>
    </row>
    <row r="4185" spans="1:9">
      <c r="A4185" s="109" t="s">
        <v>532</v>
      </c>
      <c r="B4185" s="109" t="s">
        <v>531</v>
      </c>
      <c r="C4185" s="109" t="e">
        <f>VLOOKUP(B4185,Nonpubs!$B$2:$D$193,3,FALSE)</f>
        <v>#N/A</v>
      </c>
      <c r="D4185" s="109" t="e">
        <f>VLOOKUP(B4185,Nonpubs!$B$2:$D$193,2,FALSE)</f>
        <v>#N/A</v>
      </c>
      <c r="E4185" s="109" t="s">
        <v>742</v>
      </c>
      <c r="F4185" s="109" t="s">
        <v>822</v>
      </c>
      <c r="G4185" s="109" t="s">
        <v>1134</v>
      </c>
      <c r="H4185" s="109" t="s">
        <v>793</v>
      </c>
      <c r="I4185" s="109" t="s">
        <v>1456</v>
      </c>
    </row>
    <row r="4186" spans="1:9">
      <c r="A4186" s="109" t="s">
        <v>532</v>
      </c>
      <c r="B4186" s="109" t="s">
        <v>531</v>
      </c>
      <c r="C4186" s="109" t="e">
        <f>VLOOKUP(B4186,Nonpubs!$B$2:$D$193,3,FALSE)</f>
        <v>#N/A</v>
      </c>
      <c r="D4186" s="109" t="e">
        <f>VLOOKUP(B4186,Nonpubs!$B$2:$D$193,2,FALSE)</f>
        <v>#N/A</v>
      </c>
      <c r="E4186" s="109" t="s">
        <v>740</v>
      </c>
      <c r="F4186" s="109" t="s">
        <v>823</v>
      </c>
      <c r="G4186" s="109" t="s">
        <v>1135</v>
      </c>
      <c r="H4186" s="109" t="s">
        <v>795</v>
      </c>
      <c r="I4186" s="109" t="s">
        <v>1456</v>
      </c>
    </row>
    <row r="4187" spans="1:9">
      <c r="A4187" s="109" t="s">
        <v>532</v>
      </c>
      <c r="B4187" s="109" t="s">
        <v>531</v>
      </c>
      <c r="C4187" s="109" t="e">
        <f>VLOOKUP(B4187,Nonpubs!$B$2:$D$193,3,FALSE)</f>
        <v>#N/A</v>
      </c>
      <c r="D4187" s="109" t="e">
        <f>VLOOKUP(B4187,Nonpubs!$B$2:$D$193,2,FALSE)</f>
        <v>#N/A</v>
      </c>
      <c r="E4187" s="109" t="s">
        <v>742</v>
      </c>
      <c r="F4187" s="109" t="s">
        <v>917</v>
      </c>
      <c r="G4187" s="109" t="s">
        <v>1235</v>
      </c>
      <c r="H4187" s="109" t="s">
        <v>797</v>
      </c>
      <c r="I4187" s="109" t="s">
        <v>1456</v>
      </c>
    </row>
    <row r="4188" spans="1:9">
      <c r="A4188" s="109" t="s">
        <v>532</v>
      </c>
      <c r="B4188" s="109" t="s">
        <v>531</v>
      </c>
      <c r="C4188" s="109" t="e">
        <f>VLOOKUP(B4188,Nonpubs!$B$2:$D$193,3,FALSE)</f>
        <v>#N/A</v>
      </c>
      <c r="D4188" s="109" t="e">
        <f>VLOOKUP(B4188,Nonpubs!$B$2:$D$193,2,FALSE)</f>
        <v>#N/A</v>
      </c>
      <c r="E4188" s="109" t="s">
        <v>743</v>
      </c>
      <c r="F4188" s="109" t="s">
        <v>818</v>
      </c>
      <c r="G4188" s="109" t="s">
        <v>1129</v>
      </c>
      <c r="H4188" s="109" t="s">
        <v>1130</v>
      </c>
      <c r="I4188" s="109" t="s">
        <v>1456</v>
      </c>
    </row>
    <row r="4189" spans="1:9">
      <c r="A4189" s="109" t="s">
        <v>532</v>
      </c>
      <c r="B4189" s="109" t="s">
        <v>531</v>
      </c>
      <c r="C4189" s="109" t="e">
        <f>VLOOKUP(B4189,Nonpubs!$B$2:$D$193,3,FALSE)</f>
        <v>#N/A</v>
      </c>
      <c r="D4189" s="109" t="e">
        <f>VLOOKUP(B4189,Nonpubs!$B$2:$D$193,2,FALSE)</f>
        <v>#N/A</v>
      </c>
      <c r="E4189" s="109" t="s">
        <v>743</v>
      </c>
      <c r="F4189" s="109" t="s">
        <v>918</v>
      </c>
      <c r="G4189" s="109" t="s">
        <v>1236</v>
      </c>
      <c r="H4189" s="109" t="s">
        <v>795</v>
      </c>
      <c r="I4189" s="109" t="s">
        <v>1456</v>
      </c>
    </row>
    <row r="4190" spans="1:9">
      <c r="A4190" s="109" t="s">
        <v>532</v>
      </c>
      <c r="B4190" s="109" t="s">
        <v>531</v>
      </c>
      <c r="C4190" s="109" t="e">
        <f>VLOOKUP(B4190,Nonpubs!$B$2:$D$193,3,FALSE)</f>
        <v>#N/A</v>
      </c>
      <c r="D4190" s="109" t="e">
        <f>VLOOKUP(B4190,Nonpubs!$B$2:$D$193,2,FALSE)</f>
        <v>#N/A</v>
      </c>
      <c r="E4190" s="109" t="s">
        <v>742</v>
      </c>
      <c r="F4190" s="109" t="s">
        <v>820</v>
      </c>
      <c r="G4190" s="109" t="s">
        <v>1132</v>
      </c>
      <c r="H4190" s="109" t="s">
        <v>795</v>
      </c>
      <c r="I4190" s="109" t="s">
        <v>1456</v>
      </c>
    </row>
    <row r="4191" spans="1:9">
      <c r="A4191" s="109" t="s">
        <v>532</v>
      </c>
      <c r="B4191" s="109" t="s">
        <v>531</v>
      </c>
      <c r="C4191" s="109" t="e">
        <f>VLOOKUP(B4191,Nonpubs!$B$2:$D$193,3,FALSE)</f>
        <v>#N/A</v>
      </c>
      <c r="D4191" s="109" t="e">
        <f>VLOOKUP(B4191,Nonpubs!$B$2:$D$193,2,FALSE)</f>
        <v>#N/A</v>
      </c>
      <c r="E4191" s="109" t="s">
        <v>744</v>
      </c>
      <c r="F4191" s="109" t="s">
        <v>820</v>
      </c>
      <c r="G4191" s="109" t="s">
        <v>1132</v>
      </c>
      <c r="H4191" s="109" t="s">
        <v>795</v>
      </c>
      <c r="I4191" s="109" t="s">
        <v>1456</v>
      </c>
    </row>
    <row r="4192" spans="1:9">
      <c r="A4192" s="109" t="s">
        <v>532</v>
      </c>
      <c r="B4192" s="109" t="s">
        <v>531</v>
      </c>
      <c r="C4192" s="109" t="e">
        <f>VLOOKUP(B4192,Nonpubs!$B$2:$D$193,3,FALSE)</f>
        <v>#N/A</v>
      </c>
      <c r="D4192" s="109" t="e">
        <f>VLOOKUP(B4192,Nonpubs!$B$2:$D$193,2,FALSE)</f>
        <v>#N/A</v>
      </c>
      <c r="E4192" s="109" t="s">
        <v>740</v>
      </c>
      <c r="F4192" s="109" t="s">
        <v>874</v>
      </c>
      <c r="G4192" s="109" t="s">
        <v>1190</v>
      </c>
      <c r="H4192" s="109" t="s">
        <v>793</v>
      </c>
      <c r="I4192" s="109" t="s">
        <v>1456</v>
      </c>
    </row>
    <row r="4193" spans="1:9">
      <c r="A4193" s="109" t="s">
        <v>532</v>
      </c>
      <c r="B4193" s="109" t="s">
        <v>531</v>
      </c>
      <c r="C4193" s="109" t="e">
        <f>VLOOKUP(B4193,Nonpubs!$B$2:$D$193,3,FALSE)</f>
        <v>#N/A</v>
      </c>
      <c r="D4193" s="109" t="e">
        <f>VLOOKUP(B4193,Nonpubs!$B$2:$D$193,2,FALSE)</f>
        <v>#N/A</v>
      </c>
      <c r="E4193" s="109" t="s">
        <v>741</v>
      </c>
      <c r="F4193" s="109" t="s">
        <v>874</v>
      </c>
      <c r="G4193" s="109" t="s">
        <v>1190</v>
      </c>
      <c r="H4193" s="109" t="s">
        <v>793</v>
      </c>
      <c r="I4193" s="109" t="s">
        <v>1456</v>
      </c>
    </row>
    <row r="4194" spans="1:9">
      <c r="A4194" s="109" t="s">
        <v>532</v>
      </c>
      <c r="B4194" s="109" t="s">
        <v>531</v>
      </c>
      <c r="C4194" s="109" t="e">
        <f>VLOOKUP(B4194,Nonpubs!$B$2:$D$193,3,FALSE)</f>
        <v>#N/A</v>
      </c>
      <c r="D4194" s="109" t="e">
        <f>VLOOKUP(B4194,Nonpubs!$B$2:$D$193,2,FALSE)</f>
        <v>#N/A</v>
      </c>
      <c r="E4194" s="109" t="s">
        <v>744</v>
      </c>
      <c r="F4194" s="109" t="s">
        <v>874</v>
      </c>
      <c r="G4194" s="109" t="s">
        <v>1190</v>
      </c>
      <c r="H4194" s="109" t="s">
        <v>793</v>
      </c>
      <c r="I4194" s="109" t="s">
        <v>1456</v>
      </c>
    </row>
    <row r="4195" spans="1:9">
      <c r="A4195" s="109" t="s">
        <v>532</v>
      </c>
      <c r="B4195" s="109" t="s">
        <v>531</v>
      </c>
      <c r="C4195" s="109" t="e">
        <f>VLOOKUP(B4195,Nonpubs!$B$2:$D$193,3,FALSE)</f>
        <v>#N/A</v>
      </c>
      <c r="D4195" s="109" t="e">
        <f>VLOOKUP(B4195,Nonpubs!$B$2:$D$193,2,FALSE)</f>
        <v>#N/A</v>
      </c>
      <c r="E4195" s="109" t="s">
        <v>740</v>
      </c>
      <c r="F4195" s="109" t="s">
        <v>816</v>
      </c>
      <c r="G4195" s="109" t="s">
        <v>1127</v>
      </c>
      <c r="H4195" s="109" t="s">
        <v>795</v>
      </c>
      <c r="I4195" s="109" t="s">
        <v>1456</v>
      </c>
    </row>
    <row r="4196" spans="1:9">
      <c r="A4196" s="109" t="s">
        <v>534</v>
      </c>
      <c r="B4196" s="109" t="s">
        <v>533</v>
      </c>
      <c r="C4196" s="109" t="str">
        <f>VLOOKUP(B4196,Nonpubs!$B$2:$D$193,3,FALSE)</f>
        <v xml:space="preserve">P,K-8                                                                                                                                                                                                                                                                                                                                                                                                                                                                                                                                                                                                                                                                                                                                                                                                                                                                                                                                                                                                                                                                                                                                                                                                                                                                                                                                                                                                                                                                                                                                                                                                                                                                                                                                                                                                                                                                                                                                                                                                                                                                           </v>
      </c>
      <c r="D4196" s="109" t="str">
        <f>VLOOKUP(B4196,Nonpubs!$B$2:$D$193,2,FALSE)</f>
        <v xml:space="preserve">Columbus City School District                               </v>
      </c>
      <c r="E4196" s="109" t="s">
        <v>739</v>
      </c>
      <c r="F4196" s="109" t="s">
        <v>954</v>
      </c>
      <c r="G4196" s="109" t="s">
        <v>1274</v>
      </c>
      <c r="H4196" s="109" t="s">
        <v>797</v>
      </c>
      <c r="I4196" s="109" t="s">
        <v>1455</v>
      </c>
    </row>
    <row r="4197" spans="1:9">
      <c r="A4197" s="109" t="s">
        <v>534</v>
      </c>
      <c r="B4197" s="109" t="s">
        <v>533</v>
      </c>
      <c r="C4197" s="109" t="str">
        <f>VLOOKUP(B4197,Nonpubs!$B$2:$D$193,3,FALSE)</f>
        <v xml:space="preserve">P,K-8                                                                                                                                                                                                                                                                                                                                                                                                                                                                                                                                                                                                                                                                                                                                                                                                                                                                                                                                                                                                                                                                                                                                                                                                                                                                                                                                                                                                                                                                                                                                                                                                                                                                                                                                                                                                                                                                                                                                                                                                                                                                           </v>
      </c>
      <c r="D4197" s="109" t="str">
        <f>VLOOKUP(B4197,Nonpubs!$B$2:$D$193,2,FALSE)</f>
        <v xml:space="preserve">Columbus City School District                               </v>
      </c>
      <c r="E4197" s="109" t="s">
        <v>740</v>
      </c>
      <c r="F4197" s="109" t="s">
        <v>954</v>
      </c>
      <c r="G4197" s="109" t="s">
        <v>1274</v>
      </c>
      <c r="H4197" s="109" t="s">
        <v>797</v>
      </c>
      <c r="I4197" s="109" t="s">
        <v>1455</v>
      </c>
    </row>
    <row r="4198" spans="1:9">
      <c r="A4198" s="109" t="s">
        <v>534</v>
      </c>
      <c r="B4198" s="109" t="s">
        <v>533</v>
      </c>
      <c r="C4198" s="109" t="str">
        <f>VLOOKUP(B4198,Nonpubs!$B$2:$D$193,3,FALSE)</f>
        <v xml:space="preserve">P,K-8                                                                                                                                                                                                                                                                                                                                                                                                                                                                                                                                                                                                                                                                                                                                                                                                                                                                                                                                                                                                                                                                                                                                                                                                                                                                                                                                                                                                                                                                                                                                                                                                                                                                                                                                                                                                                                                                                                                                                                                                                                                                           </v>
      </c>
      <c r="D4198" s="109" t="str">
        <f>VLOOKUP(B4198,Nonpubs!$B$2:$D$193,2,FALSE)</f>
        <v xml:space="preserve">Columbus City School District                               </v>
      </c>
      <c r="E4198" s="109" t="s">
        <v>741</v>
      </c>
      <c r="F4198" s="109" t="s">
        <v>954</v>
      </c>
      <c r="G4198" s="109" t="s">
        <v>1274</v>
      </c>
      <c r="H4198" s="109" t="s">
        <v>797</v>
      </c>
      <c r="I4198" s="109" t="s">
        <v>1455</v>
      </c>
    </row>
    <row r="4199" spans="1:9">
      <c r="A4199" s="109" t="s">
        <v>534</v>
      </c>
      <c r="B4199" s="109" t="s">
        <v>533</v>
      </c>
      <c r="C4199" s="109" t="str">
        <f>VLOOKUP(B4199,Nonpubs!$B$2:$D$193,3,FALSE)</f>
        <v xml:space="preserve">P,K-8                                                                                                                                                                                                                                                                                                                                                                                                                                                                                                                                                                                                                                                                                                                                                                                                                                                                                                                                                                                                                                                                                                                                                                                                                                                                                                                                                                                                                                                                                                                                                                                                                                                                                                                                                                                                                                                                                                                                                                                                                                                                           </v>
      </c>
      <c r="D4199" s="109" t="str">
        <f>VLOOKUP(B4199,Nonpubs!$B$2:$D$193,2,FALSE)</f>
        <v xml:space="preserve">Columbus City School District                               </v>
      </c>
      <c r="E4199" s="109" t="s">
        <v>742</v>
      </c>
      <c r="F4199" s="109" t="s">
        <v>954</v>
      </c>
      <c r="G4199" s="109" t="s">
        <v>1274</v>
      </c>
      <c r="H4199" s="109" t="s">
        <v>797</v>
      </c>
      <c r="I4199" s="109" t="s">
        <v>1455</v>
      </c>
    </row>
    <row r="4200" spans="1:9">
      <c r="A4200" s="109" t="s">
        <v>534</v>
      </c>
      <c r="B4200" s="109" t="s">
        <v>533</v>
      </c>
      <c r="C4200" s="109" t="str">
        <f>VLOOKUP(B4200,Nonpubs!$B$2:$D$193,3,FALSE)</f>
        <v xml:space="preserve">P,K-8                                                                                                                                                                                                                                                                                                                                                                                                                                                                                                                                                                                                                                                                                                                                                                                                                                                                                                                                                                                                                                                                                                                                                                                                                                                                                                                                                                                                                                                                                                                                                                                                                                                                                                                                                                                                                                                                                                                                                                                                                                                                           </v>
      </c>
      <c r="D4200" s="109" t="str">
        <f>VLOOKUP(B4200,Nonpubs!$B$2:$D$193,2,FALSE)</f>
        <v xml:space="preserve">Columbus City School District                               </v>
      </c>
      <c r="E4200" s="109" t="s">
        <v>744</v>
      </c>
      <c r="F4200" s="109" t="s">
        <v>954</v>
      </c>
      <c r="G4200" s="109" t="s">
        <v>1274</v>
      </c>
      <c r="H4200" s="109" t="s">
        <v>797</v>
      </c>
      <c r="I4200" s="109" t="s">
        <v>1455</v>
      </c>
    </row>
    <row r="4201" spans="1:9">
      <c r="A4201" s="109" t="s">
        <v>534</v>
      </c>
      <c r="B4201" s="109" t="s">
        <v>533</v>
      </c>
      <c r="C4201" s="109" t="str">
        <f>VLOOKUP(B4201,Nonpubs!$B$2:$D$193,3,FALSE)</f>
        <v xml:space="preserve">P,K-8                                                                                                                                                                                                                                                                                                                                                                                                                                                                                                                                                                                                                                                                                                                                                                                                                                                                                                                                                                                                                                                                                                                                                                                                                                                                                                                                                                                                                                                                                                                                                                                                                                                                                                                                                                                                                                                                                                                                                                                                                                                                           </v>
      </c>
      <c r="D4201" s="109" t="str">
        <f>VLOOKUP(B4201,Nonpubs!$B$2:$D$193,2,FALSE)</f>
        <v xml:space="preserve">Columbus City School District                               </v>
      </c>
      <c r="E4201" s="109" t="s">
        <v>742</v>
      </c>
      <c r="F4201" s="109" t="s">
        <v>1064</v>
      </c>
      <c r="G4201" s="109" t="s">
        <v>1393</v>
      </c>
      <c r="H4201" s="109" t="s">
        <v>796</v>
      </c>
      <c r="I4201" s="109" t="s">
        <v>1456</v>
      </c>
    </row>
    <row r="4202" spans="1:9">
      <c r="A4202" s="109" t="s">
        <v>534</v>
      </c>
      <c r="B4202" s="109" t="s">
        <v>533</v>
      </c>
      <c r="C4202" s="109" t="str">
        <f>VLOOKUP(B4202,Nonpubs!$B$2:$D$193,3,FALSE)</f>
        <v xml:space="preserve">P,K-8                                                                                                                                                                                                                                                                                                                                                                                                                                                                                                                                                                                                                                                                                                                                                                                                                                                                                                                                                                                                                                                                                                                                                                                                                                                                                                                                                                                                                                                                                                                                                                                                                                                                                                                                                                                                                                                                                                                                                                                                                                                                           </v>
      </c>
      <c r="D4202" s="109" t="str">
        <f>VLOOKUP(B4202,Nonpubs!$B$2:$D$193,2,FALSE)</f>
        <v xml:space="preserve">Columbus City School District                               </v>
      </c>
      <c r="E4202" s="109" t="s">
        <v>744</v>
      </c>
      <c r="F4202" s="109" t="s">
        <v>1064</v>
      </c>
      <c r="G4202" s="109" t="s">
        <v>1393</v>
      </c>
      <c r="H4202" s="109" t="s">
        <v>796</v>
      </c>
      <c r="I4202" s="109" t="s">
        <v>1456</v>
      </c>
    </row>
    <row r="4203" spans="1:9">
      <c r="A4203" s="109" t="s">
        <v>534</v>
      </c>
      <c r="B4203" s="109" t="s">
        <v>533</v>
      </c>
      <c r="C4203" s="109" t="str">
        <f>VLOOKUP(B4203,Nonpubs!$B$2:$D$193,3,FALSE)</f>
        <v xml:space="preserve">P,K-8                                                                                                                                                                                                                                                                                                                                                                                                                                                                                                                                                                                                                                                                                                                                                                                                                                                                                                                                                                                                                                                                                                                                                                                                                                                                                                                                                                                                                                                                                                                                                                                                                                                                                                                                                                                                                                                                                                                                                                                                                                                                           </v>
      </c>
      <c r="D4203" s="109" t="str">
        <f>VLOOKUP(B4203,Nonpubs!$B$2:$D$193,2,FALSE)</f>
        <v xml:space="preserve">Columbus City School District                               </v>
      </c>
      <c r="E4203" s="109" t="s">
        <v>739</v>
      </c>
      <c r="F4203" s="109" t="s">
        <v>824</v>
      </c>
      <c r="G4203" s="109" t="s">
        <v>1136</v>
      </c>
      <c r="H4203" s="109" t="s">
        <v>797</v>
      </c>
      <c r="I4203" s="109" t="s">
        <v>1456</v>
      </c>
    </row>
    <row r="4204" spans="1:9">
      <c r="A4204" s="109" t="s">
        <v>534</v>
      </c>
      <c r="B4204" s="109" t="s">
        <v>533</v>
      </c>
      <c r="C4204" s="109" t="str">
        <f>VLOOKUP(B4204,Nonpubs!$B$2:$D$193,3,FALSE)</f>
        <v xml:space="preserve">P,K-8                                                                                                                                                                                                                                                                                                                                                                                                                                                                                                                                                                                                                                                                                                                                                                                                                                                                                                                                                                                                                                                                                                                                                                                                                                                                                                                                                                                                                                                                                                                                                                                                                                                                                                                                                                                                                                                                                                                                                                                                                                                                           </v>
      </c>
      <c r="D4204" s="109" t="str">
        <f>VLOOKUP(B4204,Nonpubs!$B$2:$D$193,2,FALSE)</f>
        <v xml:space="preserve">Columbus City School District                               </v>
      </c>
      <c r="E4204" s="109" t="s">
        <v>740</v>
      </c>
      <c r="F4204" s="109" t="s">
        <v>824</v>
      </c>
      <c r="G4204" s="109" t="s">
        <v>1136</v>
      </c>
      <c r="H4204" s="109" t="s">
        <v>797</v>
      </c>
      <c r="I4204" s="109" t="s">
        <v>1456</v>
      </c>
    </row>
    <row r="4205" spans="1:9">
      <c r="A4205" s="109" t="s">
        <v>534</v>
      </c>
      <c r="B4205" s="109" t="s">
        <v>533</v>
      </c>
      <c r="C4205" s="109" t="str">
        <f>VLOOKUP(B4205,Nonpubs!$B$2:$D$193,3,FALSE)</f>
        <v xml:space="preserve">P,K-8                                                                                                                                                                                                                                                                                                                                                                                                                                                                                                                                                                                                                                                                                                                                                                                                                                                                                                                                                                                                                                                                                                                                                                                                                                                                                                                                                                                                                                                                                                                                                                                                                                                                                                                                                                                                                                                                                                                                                                                                                                                                           </v>
      </c>
      <c r="D4205" s="109" t="str">
        <f>VLOOKUP(B4205,Nonpubs!$B$2:$D$193,2,FALSE)</f>
        <v xml:space="preserve">Columbus City School District                               </v>
      </c>
      <c r="E4205" s="109" t="s">
        <v>741</v>
      </c>
      <c r="F4205" s="109" t="s">
        <v>824</v>
      </c>
      <c r="G4205" s="109" t="s">
        <v>1136</v>
      </c>
      <c r="H4205" s="109" t="s">
        <v>797</v>
      </c>
      <c r="I4205" s="109" t="s">
        <v>1456</v>
      </c>
    </row>
    <row r="4206" spans="1:9">
      <c r="A4206" s="109" t="s">
        <v>534</v>
      </c>
      <c r="B4206" s="109" t="s">
        <v>533</v>
      </c>
      <c r="C4206" s="109" t="str">
        <f>VLOOKUP(B4206,Nonpubs!$B$2:$D$193,3,FALSE)</f>
        <v xml:space="preserve">P,K-8                                                                                                                                                                                                                                                                                                                                                                                                                                                                                                                                                                                                                                                                                                                                                                                                                                                                                                                                                                                                                                                                                                                                                                                                                                                                                                                                                                                                                                                                                                                                                                                                                                                                                                                                                                                                                                                                                                                                                                                                                                                                           </v>
      </c>
      <c r="D4206" s="109" t="str">
        <f>VLOOKUP(B4206,Nonpubs!$B$2:$D$193,2,FALSE)</f>
        <v xml:space="preserve">Columbus City School District                               </v>
      </c>
      <c r="E4206" s="109" t="s">
        <v>742</v>
      </c>
      <c r="F4206" s="109" t="s">
        <v>824</v>
      </c>
      <c r="G4206" s="109" t="s">
        <v>1136</v>
      </c>
      <c r="H4206" s="109" t="s">
        <v>797</v>
      </c>
      <c r="I4206" s="109" t="s">
        <v>1456</v>
      </c>
    </row>
    <row r="4207" spans="1:9">
      <c r="A4207" s="109" t="s">
        <v>534</v>
      </c>
      <c r="B4207" s="109" t="s">
        <v>533</v>
      </c>
      <c r="C4207" s="109" t="str">
        <f>VLOOKUP(B4207,Nonpubs!$B$2:$D$193,3,FALSE)</f>
        <v xml:space="preserve">P,K-8                                                                                                                                                                                                                                                                                                                                                                                                                                                                                                                                                                                                                                                                                                                                                                                                                                                                                                                                                                                                                                                                                                                                                                                                                                                                                                                                                                                                                                                                                                                                                                                                                                                                                                                                                                                                                                                                                                                                                                                                                                                                           </v>
      </c>
      <c r="D4207" s="109" t="str">
        <f>VLOOKUP(B4207,Nonpubs!$B$2:$D$193,2,FALSE)</f>
        <v xml:space="preserve">Columbus City School District                               </v>
      </c>
      <c r="E4207" s="109" t="s">
        <v>744</v>
      </c>
      <c r="F4207" s="109" t="s">
        <v>824</v>
      </c>
      <c r="G4207" s="109" t="s">
        <v>1136</v>
      </c>
      <c r="H4207" s="109" t="s">
        <v>797</v>
      </c>
      <c r="I4207" s="109" t="s">
        <v>1456</v>
      </c>
    </row>
    <row r="4208" spans="1:9">
      <c r="A4208" s="109" t="s">
        <v>534</v>
      </c>
      <c r="B4208" s="109" t="s">
        <v>533</v>
      </c>
      <c r="C4208" s="109" t="str">
        <f>VLOOKUP(B4208,Nonpubs!$B$2:$D$193,3,FALSE)</f>
        <v xml:space="preserve">P,K-8                                                                                                                                                                                                                                                                                                                                                                                                                                                                                                                                                                                                                                                                                                                                                                                                                                                                                                                                                                                                                                                                                                                                                                                                                                                                                                                                                                                                                                                                                                                                                                                                                                                                                                                                                                                                                                                                                                                                                                                                                                                                           </v>
      </c>
      <c r="D4208" s="109" t="str">
        <f>VLOOKUP(B4208,Nonpubs!$B$2:$D$193,2,FALSE)</f>
        <v xml:space="preserve">Columbus City School District                               </v>
      </c>
      <c r="E4208" s="109" t="s">
        <v>743</v>
      </c>
      <c r="F4208" s="109" t="s">
        <v>824</v>
      </c>
      <c r="G4208" s="109" t="s">
        <v>1136</v>
      </c>
      <c r="H4208" s="109" t="s">
        <v>797</v>
      </c>
      <c r="I4208" s="109" t="s">
        <v>1456</v>
      </c>
    </row>
    <row r="4209" spans="1:9">
      <c r="A4209" s="109" t="s">
        <v>534</v>
      </c>
      <c r="B4209" s="109" t="s">
        <v>533</v>
      </c>
      <c r="C4209" s="109" t="str">
        <f>VLOOKUP(B4209,Nonpubs!$B$2:$D$193,3,FALSE)</f>
        <v xml:space="preserve">P,K-8                                                                                                                                                                                                                                                                                                                                                                                                                                                                                                                                                                                                                                                                                                                                                                                                                                                                                                                                                                                                                                                                                                                                                                                                                                                                                                                                                                                                                                                                                                                                                                                                                                                                                                                                                                                                                                                                                                                                                                                                                                                                           </v>
      </c>
      <c r="D4209" s="109" t="str">
        <f>VLOOKUP(B4209,Nonpubs!$B$2:$D$193,2,FALSE)</f>
        <v xml:space="preserve">Columbus City School District                               </v>
      </c>
      <c r="E4209" s="109" t="s">
        <v>739</v>
      </c>
      <c r="F4209" s="109" t="s">
        <v>825</v>
      </c>
      <c r="G4209" s="109" t="s">
        <v>1137</v>
      </c>
      <c r="H4209" s="109" t="s">
        <v>796</v>
      </c>
      <c r="I4209" s="109" t="s">
        <v>1456</v>
      </c>
    </row>
    <row r="4210" spans="1:9">
      <c r="A4210" s="109" t="s">
        <v>534</v>
      </c>
      <c r="B4210" s="109" t="s">
        <v>533</v>
      </c>
      <c r="C4210" s="109" t="str">
        <f>VLOOKUP(B4210,Nonpubs!$B$2:$D$193,3,FALSE)</f>
        <v xml:space="preserve">P,K-8                                                                                                                                                                                                                                                                                                                                                                                                                                                                                                                                                                                                                                                                                                                                                                                                                                                                                                                                                                                                                                                                                                                                                                                                                                                                                                                                                                                                                                                                                                                                                                                                                                                                                                                                                                                                                                                                                                                                                                                                                                                                           </v>
      </c>
      <c r="D4210" s="109" t="str">
        <f>VLOOKUP(B4210,Nonpubs!$B$2:$D$193,2,FALSE)</f>
        <v xml:space="preserve">Columbus City School District                               </v>
      </c>
      <c r="E4210" s="109" t="s">
        <v>740</v>
      </c>
      <c r="F4210" s="109" t="s">
        <v>825</v>
      </c>
      <c r="G4210" s="109" t="s">
        <v>1137</v>
      </c>
      <c r="H4210" s="109" t="s">
        <v>796</v>
      </c>
      <c r="I4210" s="109" t="s">
        <v>1456</v>
      </c>
    </row>
    <row r="4211" spans="1:9">
      <c r="A4211" s="109" t="s">
        <v>534</v>
      </c>
      <c r="B4211" s="109" t="s">
        <v>533</v>
      </c>
      <c r="C4211" s="109" t="str">
        <f>VLOOKUP(B4211,Nonpubs!$B$2:$D$193,3,FALSE)</f>
        <v xml:space="preserve">P,K-8                                                                                                                                                                                                                                                                                                                                                                                                                                                                                                                                                                                                                                                                                                                                                                                                                                                                                                                                                                                                                                                                                                                                                                                                                                                                                                                                                                                                                                                                                                                                                                                                                                                                                                                                                                                                                                                                                                                                                                                                                                                                           </v>
      </c>
      <c r="D4211" s="109" t="str">
        <f>VLOOKUP(B4211,Nonpubs!$B$2:$D$193,2,FALSE)</f>
        <v xml:space="preserve">Columbus City School District                               </v>
      </c>
      <c r="E4211" s="109" t="s">
        <v>741</v>
      </c>
      <c r="F4211" s="109" t="s">
        <v>825</v>
      </c>
      <c r="G4211" s="109" t="s">
        <v>1137</v>
      </c>
      <c r="H4211" s="109" t="s">
        <v>796</v>
      </c>
      <c r="I4211" s="109" t="s">
        <v>1456</v>
      </c>
    </row>
    <row r="4212" spans="1:9">
      <c r="A4212" s="109" t="s">
        <v>534</v>
      </c>
      <c r="B4212" s="109" t="s">
        <v>533</v>
      </c>
      <c r="C4212" s="109" t="str">
        <f>VLOOKUP(B4212,Nonpubs!$B$2:$D$193,3,FALSE)</f>
        <v xml:space="preserve">P,K-8                                                                                                                                                                                                                                                                                                                                                                                                                                                                                                                                                                                                                                                                                                                                                                                                                                                                                                                                                                                                                                                                                                                                                                                                                                                                                                                                                                                                                                                                                                                                                                                                                                                                                                                                                                                                                                                                                                                                                                                                                                                                           </v>
      </c>
      <c r="D4212" s="109" t="str">
        <f>VLOOKUP(B4212,Nonpubs!$B$2:$D$193,2,FALSE)</f>
        <v xml:space="preserve">Columbus City School District                               </v>
      </c>
      <c r="E4212" s="109" t="s">
        <v>744</v>
      </c>
      <c r="F4212" s="109" t="s">
        <v>825</v>
      </c>
      <c r="G4212" s="109" t="s">
        <v>1137</v>
      </c>
      <c r="H4212" s="109" t="s">
        <v>796</v>
      </c>
      <c r="I4212" s="109" t="s">
        <v>1456</v>
      </c>
    </row>
    <row r="4213" spans="1:9">
      <c r="A4213" s="109" t="s">
        <v>534</v>
      </c>
      <c r="B4213" s="109" t="s">
        <v>533</v>
      </c>
      <c r="C4213" s="109" t="str">
        <f>VLOOKUP(B4213,Nonpubs!$B$2:$D$193,3,FALSE)</f>
        <v xml:space="preserve">P,K-8                                                                                                                                                                                                                                                                                                                                                                                                                                                                                                                                                                                                                                                                                                                                                                                                                                                                                                                                                                                                                                                                                                                                                                                                                                                                                                                                                                                                                                                                                                                                                                                                                                                                                                                                                                                                                                                                                                                                                                                                                                                                           </v>
      </c>
      <c r="D4213" s="109" t="str">
        <f>VLOOKUP(B4213,Nonpubs!$B$2:$D$193,2,FALSE)</f>
        <v xml:space="preserve">Columbus City School District                               </v>
      </c>
      <c r="E4213" s="109" t="s">
        <v>744</v>
      </c>
      <c r="F4213" s="109" t="s">
        <v>924</v>
      </c>
      <c r="G4213" s="109" t="s">
        <v>1242</v>
      </c>
      <c r="H4213" s="109" t="s">
        <v>1163</v>
      </c>
      <c r="I4213" s="109" t="s">
        <v>1455</v>
      </c>
    </row>
    <row r="4214" spans="1:9">
      <c r="A4214" s="109" t="s">
        <v>534</v>
      </c>
      <c r="B4214" s="109" t="s">
        <v>533</v>
      </c>
      <c r="C4214" s="109" t="str">
        <f>VLOOKUP(B4214,Nonpubs!$B$2:$D$193,3,FALSE)</f>
        <v xml:space="preserve">P,K-8                                                                                                                                                                                                                                                                                                                                                                                                                                                                                                                                                                                                                                                                                                                                                                                                                                                                                                                                                                                                                                                                                                                                                                                                                                                                                                                                                                                                                                                                                                                                                                                                                                                                                                                                                                                                                                                                                                                                                                                                                                                                           </v>
      </c>
      <c r="D4214" s="109" t="str">
        <f>VLOOKUP(B4214,Nonpubs!$B$2:$D$193,2,FALSE)</f>
        <v xml:space="preserve">Columbus City School District                               </v>
      </c>
      <c r="E4214" s="109" t="s">
        <v>739</v>
      </c>
      <c r="F4214" s="109" t="s">
        <v>826</v>
      </c>
      <c r="G4214" s="109" t="s">
        <v>1138</v>
      </c>
      <c r="H4214" s="109" t="s">
        <v>796</v>
      </c>
      <c r="I4214" s="109" t="s">
        <v>1456</v>
      </c>
    </row>
    <row r="4215" spans="1:9">
      <c r="A4215" s="109" t="s">
        <v>534</v>
      </c>
      <c r="B4215" s="109" t="s">
        <v>533</v>
      </c>
      <c r="C4215" s="109" t="str">
        <f>VLOOKUP(B4215,Nonpubs!$B$2:$D$193,3,FALSE)</f>
        <v xml:space="preserve">P,K-8                                                                                                                                                                                                                                                                                                                                                                                                                                                                                                                                                                                                                                                                                                                                                                                                                                                                                                                                                                                                                                                                                                                                                                                                                                                                                                                                                                                                                                                                                                                                                                                                                                                                                                                                                                                                                                                                                                                                                                                                                                                                           </v>
      </c>
      <c r="D4215" s="109" t="str">
        <f>VLOOKUP(B4215,Nonpubs!$B$2:$D$193,2,FALSE)</f>
        <v xml:space="preserve">Columbus City School District                               </v>
      </c>
      <c r="E4215" s="109" t="s">
        <v>742</v>
      </c>
      <c r="F4215" s="109" t="s">
        <v>826</v>
      </c>
      <c r="G4215" s="109" t="s">
        <v>1138</v>
      </c>
      <c r="H4215" s="109" t="s">
        <v>796</v>
      </c>
      <c r="I4215" s="109" t="s">
        <v>1456</v>
      </c>
    </row>
    <row r="4216" spans="1:9">
      <c r="A4216" s="109" t="s">
        <v>534</v>
      </c>
      <c r="B4216" s="109" t="s">
        <v>533</v>
      </c>
      <c r="C4216" s="109" t="str">
        <f>VLOOKUP(B4216,Nonpubs!$B$2:$D$193,3,FALSE)</f>
        <v xml:space="preserve">P,K-8                                                                                                                                                                                                                                                                                                                                                                                                                                                                                                                                                                                                                                                                                                                                                                                                                                                                                                                                                                                                                                                                                                                                                                                                                                                                                                                                                                                                                                                                                                                                                                                                                                                                                                                                                                                                                                                                                                                                                                                                                                                                           </v>
      </c>
      <c r="D4216" s="109" t="str">
        <f>VLOOKUP(B4216,Nonpubs!$B$2:$D$193,2,FALSE)</f>
        <v xml:space="preserve">Columbus City School District                               </v>
      </c>
      <c r="E4216" s="109" t="s">
        <v>744</v>
      </c>
      <c r="F4216" s="109" t="s">
        <v>3026</v>
      </c>
      <c r="G4216" s="109" t="s">
        <v>3027</v>
      </c>
      <c r="H4216" s="109" t="s">
        <v>803</v>
      </c>
      <c r="I4216" s="109" t="s">
        <v>1456</v>
      </c>
    </row>
    <row r="4217" spans="1:9">
      <c r="A4217" s="109" t="s">
        <v>534</v>
      </c>
      <c r="B4217" s="109" t="s">
        <v>533</v>
      </c>
      <c r="C4217" s="109" t="str">
        <f>VLOOKUP(B4217,Nonpubs!$B$2:$D$193,3,FALSE)</f>
        <v xml:space="preserve">P,K-8                                                                                                                                                                                                                                                                                                                                                                                                                                                                                                                                                                                                                                                                                                                                                                                                                                                                                                                                                                                                                                                                                                                                                                                                                                                                                                                                                                                                                                                                                                                                                                                                                                                                                                                                                                                                                                                                                                                                                                                                                                                                           </v>
      </c>
      <c r="D4217" s="109" t="str">
        <f>VLOOKUP(B4217,Nonpubs!$B$2:$D$193,2,FALSE)</f>
        <v xml:space="preserve">Columbus City School District                               </v>
      </c>
      <c r="E4217" s="109" t="s">
        <v>739</v>
      </c>
      <c r="F4217" s="109" t="s">
        <v>1113</v>
      </c>
      <c r="G4217" s="109" t="s">
        <v>1447</v>
      </c>
      <c r="H4217" s="109" t="s">
        <v>797</v>
      </c>
      <c r="I4217" s="109" t="s">
        <v>1456</v>
      </c>
    </row>
    <row r="4218" spans="1:9">
      <c r="A4218" s="109" t="s">
        <v>534</v>
      </c>
      <c r="B4218" s="109" t="s">
        <v>533</v>
      </c>
      <c r="C4218" s="109" t="str">
        <f>VLOOKUP(B4218,Nonpubs!$B$2:$D$193,3,FALSE)</f>
        <v xml:space="preserve">P,K-8                                                                                                                                                                                                                                                                                                                                                                                                                                                                                                                                                                                                                                                                                                                                                                                                                                                                                                                                                                                                                                                                                                                                                                                                                                                                                                                                                                                                                                                                                                                                                                                                                                                                                                                                                                                                                                                                                                                                                                                                                                                                           </v>
      </c>
      <c r="D4218" s="109" t="str">
        <f>VLOOKUP(B4218,Nonpubs!$B$2:$D$193,2,FALSE)</f>
        <v xml:space="preserve">Columbus City School District                               </v>
      </c>
      <c r="E4218" s="109" t="s">
        <v>740</v>
      </c>
      <c r="F4218" s="109" t="s">
        <v>1113</v>
      </c>
      <c r="G4218" s="109" t="s">
        <v>1447</v>
      </c>
      <c r="H4218" s="109" t="s">
        <v>797</v>
      </c>
      <c r="I4218" s="109" t="s">
        <v>1456</v>
      </c>
    </row>
    <row r="4219" spans="1:9">
      <c r="A4219" s="109" t="s">
        <v>534</v>
      </c>
      <c r="B4219" s="109" t="s">
        <v>533</v>
      </c>
      <c r="C4219" s="109" t="str">
        <f>VLOOKUP(B4219,Nonpubs!$B$2:$D$193,3,FALSE)</f>
        <v xml:space="preserve">P,K-8                                                                                                                                                                                                                                                                                                                                                                                                                                                                                                                                                                                                                                                                                                                                                                                                                                                                                                                                                                                                                                                                                                                                                                                                                                                                                                                                                                                                                                                                                                                                                                                                                                                                                                                                                                                                                                                                                                                                                                                                                                                                           </v>
      </c>
      <c r="D4219" s="109" t="str">
        <f>VLOOKUP(B4219,Nonpubs!$B$2:$D$193,2,FALSE)</f>
        <v xml:space="preserve">Columbus City School District                               </v>
      </c>
      <c r="E4219" s="109" t="s">
        <v>741</v>
      </c>
      <c r="F4219" s="109" t="s">
        <v>1113</v>
      </c>
      <c r="G4219" s="109" t="s">
        <v>1447</v>
      </c>
      <c r="H4219" s="109" t="s">
        <v>797</v>
      </c>
      <c r="I4219" s="109" t="s">
        <v>1456</v>
      </c>
    </row>
    <row r="4220" spans="1:9">
      <c r="A4220" s="109" t="s">
        <v>534</v>
      </c>
      <c r="B4220" s="109" t="s">
        <v>533</v>
      </c>
      <c r="C4220" s="109" t="str">
        <f>VLOOKUP(B4220,Nonpubs!$B$2:$D$193,3,FALSE)</f>
        <v xml:space="preserve">P,K-8                                                                                                                                                                                                                                                                                                                                                                                                                                                                                                                                                                                                                                                                                                                                                                                                                                                                                                                                                                                                                                                                                                                                                                                                                                                                                                                                                                                                                                                                                                                                                                                                                                                                                                                                                                                                                                                                                                                                                                                                                                                                           </v>
      </c>
      <c r="D4220" s="109" t="str">
        <f>VLOOKUP(B4220,Nonpubs!$B$2:$D$193,2,FALSE)</f>
        <v xml:space="preserve">Columbus City School District                               </v>
      </c>
      <c r="E4220" s="109" t="s">
        <v>739</v>
      </c>
      <c r="F4220" s="109" t="s">
        <v>827</v>
      </c>
      <c r="G4220" s="109" t="s">
        <v>1139</v>
      </c>
      <c r="H4220" s="109" t="s">
        <v>797</v>
      </c>
      <c r="I4220" s="109" t="s">
        <v>1456</v>
      </c>
    </row>
    <row r="4221" spans="1:9">
      <c r="A4221" s="109" t="s">
        <v>534</v>
      </c>
      <c r="B4221" s="109" t="s">
        <v>533</v>
      </c>
      <c r="C4221" s="109" t="str">
        <f>VLOOKUP(B4221,Nonpubs!$B$2:$D$193,3,FALSE)</f>
        <v xml:space="preserve">P,K-8                                                                                                                                                                                                                                                                                                                                                                                                                                                                                                                                                                                                                                                                                                                                                                                                                                                                                                                                                                                                                                                                                                                                                                                                                                                                                                                                                                                                                                                                                                                                                                                                                                                                                                                                                                                                                                                                                                                                                                                                                                                                           </v>
      </c>
      <c r="D4221" s="109" t="str">
        <f>VLOOKUP(B4221,Nonpubs!$B$2:$D$193,2,FALSE)</f>
        <v xml:space="preserve">Columbus City School District                               </v>
      </c>
      <c r="E4221" s="109" t="s">
        <v>740</v>
      </c>
      <c r="F4221" s="109" t="s">
        <v>827</v>
      </c>
      <c r="G4221" s="109" t="s">
        <v>1139</v>
      </c>
      <c r="H4221" s="109" t="s">
        <v>797</v>
      </c>
      <c r="I4221" s="109" t="s">
        <v>1456</v>
      </c>
    </row>
    <row r="4222" spans="1:9">
      <c r="A4222" s="109" t="s">
        <v>534</v>
      </c>
      <c r="B4222" s="109" t="s">
        <v>533</v>
      </c>
      <c r="C4222" s="109" t="str">
        <f>VLOOKUP(B4222,Nonpubs!$B$2:$D$193,3,FALSE)</f>
        <v xml:space="preserve">P,K-8                                                                                                                                                                                                                                                                                                                                                                                                                                                                                                                                                                                                                                                                                                                                                                                                                                                                                                                                                                                                                                                                                                                                                                                                                                                                                                                                                                                                                                                                                                                                                                                                                                                                                                                                                                                                                                                                                                                                                                                                                                                                           </v>
      </c>
      <c r="D4222" s="109" t="str">
        <f>VLOOKUP(B4222,Nonpubs!$B$2:$D$193,2,FALSE)</f>
        <v xml:space="preserve">Columbus City School District                               </v>
      </c>
      <c r="E4222" s="109" t="s">
        <v>741</v>
      </c>
      <c r="F4222" s="109" t="s">
        <v>827</v>
      </c>
      <c r="G4222" s="109" t="s">
        <v>1139</v>
      </c>
      <c r="H4222" s="109" t="s">
        <v>797</v>
      </c>
      <c r="I4222" s="109" t="s">
        <v>1456</v>
      </c>
    </row>
    <row r="4223" spans="1:9">
      <c r="A4223" s="109" t="s">
        <v>534</v>
      </c>
      <c r="B4223" s="109" t="s">
        <v>533</v>
      </c>
      <c r="C4223" s="109" t="str">
        <f>VLOOKUP(B4223,Nonpubs!$B$2:$D$193,3,FALSE)</f>
        <v xml:space="preserve">P,K-8                                                                                                                                                                                                                                                                                                                                                                                                                                                                                                                                                                                                                                                                                                                                                                                                                                                                                                                                                                                                                                                                                                                                                                                                                                                                                                                                                                                                                                                                                                                                                                                                                                                                                                                                                                                                                                                                                                                                                                                                                                                                           </v>
      </c>
      <c r="D4223" s="109" t="str">
        <f>VLOOKUP(B4223,Nonpubs!$B$2:$D$193,2,FALSE)</f>
        <v xml:space="preserve">Columbus City School District                               </v>
      </c>
      <c r="E4223" s="109" t="s">
        <v>742</v>
      </c>
      <c r="F4223" s="109" t="s">
        <v>827</v>
      </c>
      <c r="G4223" s="109" t="s">
        <v>1139</v>
      </c>
      <c r="H4223" s="109" t="s">
        <v>797</v>
      </c>
      <c r="I4223" s="109" t="s">
        <v>1456</v>
      </c>
    </row>
    <row r="4224" spans="1:9">
      <c r="A4224" s="109" t="s">
        <v>534</v>
      </c>
      <c r="B4224" s="109" t="s">
        <v>533</v>
      </c>
      <c r="C4224" s="109" t="str">
        <f>VLOOKUP(B4224,Nonpubs!$B$2:$D$193,3,FALSE)</f>
        <v xml:space="preserve">P,K-8                                                                                                                                                                                                                                                                                                                                                                                                                                                                                                                                                                                                                                                                                                                                                                                                                                                                                                                                                                                                                                                                                                                                                                                                                                                                                                                                                                                                                                                                                                                                                                                                                                                                                                                                                                                                                                                                                                                                                                                                                                                                           </v>
      </c>
      <c r="D4224" s="109" t="str">
        <f>VLOOKUP(B4224,Nonpubs!$B$2:$D$193,2,FALSE)</f>
        <v xml:space="preserve">Columbus City School District                               </v>
      </c>
      <c r="E4224" s="109" t="s">
        <v>743</v>
      </c>
      <c r="F4224" s="109" t="s">
        <v>827</v>
      </c>
      <c r="G4224" s="109" t="s">
        <v>1139</v>
      </c>
      <c r="H4224" s="109" t="s">
        <v>797</v>
      </c>
      <c r="I4224" s="109" t="s">
        <v>1456</v>
      </c>
    </row>
    <row r="4225" spans="1:9">
      <c r="A4225" s="109" t="s">
        <v>534</v>
      </c>
      <c r="B4225" s="109" t="s">
        <v>533</v>
      </c>
      <c r="C4225" s="109" t="str">
        <f>VLOOKUP(B4225,Nonpubs!$B$2:$D$193,3,FALSE)</f>
        <v xml:space="preserve">P,K-8                                                                                                                                                                                                                                                                                                                                                                                                                                                                                                                                                                                                                                                                                                                                                                                                                                                                                                                                                                                                                                                                                                                                                                                                                                                                                                                                                                                                                                                                                                                                                                                                                                                                                                                                                                                                                                                                                                                                                                                                                                                                           </v>
      </c>
      <c r="D4225" s="109" t="str">
        <f>VLOOKUP(B4225,Nonpubs!$B$2:$D$193,2,FALSE)</f>
        <v xml:space="preserve">Columbus City School District                               </v>
      </c>
      <c r="E4225" s="109" t="s">
        <v>739</v>
      </c>
      <c r="F4225" s="109" t="s">
        <v>845</v>
      </c>
      <c r="G4225" s="109" t="s">
        <v>1157</v>
      </c>
      <c r="H4225" s="109" t="s">
        <v>797</v>
      </c>
      <c r="I4225" s="109" t="s">
        <v>1456</v>
      </c>
    </row>
    <row r="4226" spans="1:9">
      <c r="A4226" s="109" t="s">
        <v>534</v>
      </c>
      <c r="B4226" s="109" t="s">
        <v>533</v>
      </c>
      <c r="C4226" s="109" t="str">
        <f>VLOOKUP(B4226,Nonpubs!$B$2:$D$193,3,FALSE)</f>
        <v xml:space="preserve">P,K-8                                                                                                                                                                                                                                                                                                                                                                                                                                                                                                                                                                                                                                                                                                                                                                                                                                                                                                                                                                                                                                                                                                                                                                                                                                                                                                                                                                                                                                                                                                                                                                                                                                                                                                                                                                                                                                                                                                                                                                                                                                                                           </v>
      </c>
      <c r="D4226" s="109" t="str">
        <f>VLOOKUP(B4226,Nonpubs!$B$2:$D$193,2,FALSE)</f>
        <v xml:space="preserve">Columbus City School District                               </v>
      </c>
      <c r="E4226" s="109" t="s">
        <v>740</v>
      </c>
      <c r="F4226" s="109" t="s">
        <v>845</v>
      </c>
      <c r="G4226" s="109" t="s">
        <v>1157</v>
      </c>
      <c r="H4226" s="109" t="s">
        <v>797</v>
      </c>
      <c r="I4226" s="109" t="s">
        <v>1456</v>
      </c>
    </row>
    <row r="4227" spans="1:9">
      <c r="A4227" s="109" t="s">
        <v>534</v>
      </c>
      <c r="B4227" s="109" t="s">
        <v>533</v>
      </c>
      <c r="C4227" s="109" t="str">
        <f>VLOOKUP(B4227,Nonpubs!$B$2:$D$193,3,FALSE)</f>
        <v xml:space="preserve">P,K-8                                                                                                                                                                                                                                                                                                                                                                                                                                                                                                                                                                                                                                                                                                                                                                                                                                                                                                                                                                                                                                                                                                                                                                                                                                                                                                                                                                                                                                                                                                                                                                                                                                                                                                                                                                                                                                                                                                                                                                                                                                                                           </v>
      </c>
      <c r="D4227" s="109" t="str">
        <f>VLOOKUP(B4227,Nonpubs!$B$2:$D$193,2,FALSE)</f>
        <v xml:space="preserve">Columbus City School District                               </v>
      </c>
      <c r="E4227" s="109" t="s">
        <v>741</v>
      </c>
      <c r="F4227" s="109" t="s">
        <v>845</v>
      </c>
      <c r="G4227" s="109" t="s">
        <v>1157</v>
      </c>
      <c r="H4227" s="109" t="s">
        <v>797</v>
      </c>
      <c r="I4227" s="109" t="s">
        <v>1456</v>
      </c>
    </row>
    <row r="4228" spans="1:9">
      <c r="A4228" s="109" t="s">
        <v>534</v>
      </c>
      <c r="B4228" s="109" t="s">
        <v>533</v>
      </c>
      <c r="C4228" s="109" t="str">
        <f>VLOOKUP(B4228,Nonpubs!$B$2:$D$193,3,FALSE)</f>
        <v xml:space="preserve">P,K-8                                                                                                                                                                                                                                                                                                                                                                                                                                                                                                                                                                                                                                                                                                                                                                                                                                                                                                                                                                                                                                                                                                                                                                                                                                                                                                                                                                                                                                                                                                                                                                                                                                                                                                                                                                                                                                                                                                                                                                                                                                                                           </v>
      </c>
      <c r="D4228" s="109" t="str">
        <f>VLOOKUP(B4228,Nonpubs!$B$2:$D$193,2,FALSE)</f>
        <v xml:space="preserve">Columbus City School District                               </v>
      </c>
      <c r="E4228" s="109" t="s">
        <v>742</v>
      </c>
      <c r="F4228" s="109" t="s">
        <v>845</v>
      </c>
      <c r="G4228" s="109" t="s">
        <v>1157</v>
      </c>
      <c r="H4228" s="109" t="s">
        <v>797</v>
      </c>
      <c r="I4228" s="109" t="s">
        <v>1456</v>
      </c>
    </row>
    <row r="4229" spans="1:9">
      <c r="A4229" s="109" t="s">
        <v>534</v>
      </c>
      <c r="B4229" s="109" t="s">
        <v>533</v>
      </c>
      <c r="C4229" s="109" t="str">
        <f>VLOOKUP(B4229,Nonpubs!$B$2:$D$193,3,FALSE)</f>
        <v xml:space="preserve">P,K-8                                                                                                                                                                                                                                                                                                                                                                                                                                                                                                                                                                                                                                                                                                                                                                                                                                                                                                                                                                                                                                                                                                                                                                                                                                                                                                                                                                                                                                                                                                                                                                                                                                                                                                                                                                                                                                                                                                                                                                                                                                                                           </v>
      </c>
      <c r="D4229" s="109" t="str">
        <f>VLOOKUP(B4229,Nonpubs!$B$2:$D$193,2,FALSE)</f>
        <v xml:space="preserve">Columbus City School District                               </v>
      </c>
      <c r="E4229" s="109" t="s">
        <v>744</v>
      </c>
      <c r="F4229" s="109" t="s">
        <v>845</v>
      </c>
      <c r="G4229" s="109" t="s">
        <v>1157</v>
      </c>
      <c r="H4229" s="109" t="s">
        <v>797</v>
      </c>
      <c r="I4229" s="109" t="s">
        <v>1456</v>
      </c>
    </row>
    <row r="4230" spans="1:9">
      <c r="A4230" s="109" t="s">
        <v>534</v>
      </c>
      <c r="B4230" s="109" t="s">
        <v>533</v>
      </c>
      <c r="C4230" s="109" t="str">
        <f>VLOOKUP(B4230,Nonpubs!$B$2:$D$193,3,FALSE)</f>
        <v xml:space="preserve">P,K-8                                                                                                                                                                                                                                                                                                                                                                                                                                                                                                                                                                                                                                                                                                                                                                                                                                                                                                                                                                                                                                                                                                                                                                                                                                                                                                                                                                                                                                                                                                                                                                                                                                                                                                                                                                                                                                                                                                                                                                                                                                                                           </v>
      </c>
      <c r="D4230" s="109" t="str">
        <f>VLOOKUP(B4230,Nonpubs!$B$2:$D$193,2,FALSE)</f>
        <v xml:space="preserve">Columbus City School District                               </v>
      </c>
      <c r="E4230" s="109" t="s">
        <v>743</v>
      </c>
      <c r="F4230" s="109" t="s">
        <v>845</v>
      </c>
      <c r="G4230" s="109" t="s">
        <v>1157</v>
      </c>
      <c r="H4230" s="109" t="s">
        <v>797</v>
      </c>
      <c r="I4230" s="109" t="s">
        <v>1456</v>
      </c>
    </row>
    <row r="4231" spans="1:9">
      <c r="A4231" s="109" t="s">
        <v>534</v>
      </c>
      <c r="B4231" s="109" t="s">
        <v>533</v>
      </c>
      <c r="C4231" s="109" t="str">
        <f>VLOOKUP(B4231,Nonpubs!$B$2:$D$193,3,FALSE)</f>
        <v xml:space="preserve">P,K-8                                                                                                                                                                                                                                                                                                                                                                                                                                                                                                                                                                                                                                                                                                                                                                                                                                                                                                                                                                                                                                                                                                                                                                                                                                                                                                                                                                                                                                                                                                                                                                                                                                                                                                                                                                                                                                                                                                                                                                                                                                                                           </v>
      </c>
      <c r="D4231" s="109" t="str">
        <f>VLOOKUP(B4231,Nonpubs!$B$2:$D$193,2,FALSE)</f>
        <v xml:space="preserve">Columbus City School District                               </v>
      </c>
      <c r="E4231" s="109" t="s">
        <v>744</v>
      </c>
      <c r="F4231" s="109" t="s">
        <v>838</v>
      </c>
      <c r="G4231" s="109" t="s">
        <v>1150</v>
      </c>
      <c r="H4231" s="109" t="s">
        <v>797</v>
      </c>
      <c r="I4231" s="109" t="s">
        <v>1456</v>
      </c>
    </row>
    <row r="4232" spans="1:9">
      <c r="A4232" s="109" t="s">
        <v>534</v>
      </c>
      <c r="B4232" s="109" t="s">
        <v>533</v>
      </c>
      <c r="C4232" s="109" t="str">
        <f>VLOOKUP(B4232,Nonpubs!$B$2:$D$193,3,FALSE)</f>
        <v xml:space="preserve">P,K-8                                                                                                                                                                                                                                                                                                                                                                                                                                                                                                                                                                                                                                                                                                                                                                                                                                                                                                                                                                                                                                                                                                                                                                                                                                                                                                                                                                                                                                                                                                                                                                                                                                                                                                                                                                                                                                                                                                                                                                                                                                                                           </v>
      </c>
      <c r="D4232" s="109" t="str">
        <f>VLOOKUP(B4232,Nonpubs!$B$2:$D$193,2,FALSE)</f>
        <v xml:space="preserve">Columbus City School District                               </v>
      </c>
      <c r="E4232" s="109" t="s">
        <v>739</v>
      </c>
      <c r="F4232" s="109" t="s">
        <v>828</v>
      </c>
      <c r="G4232" s="109" t="s">
        <v>1140</v>
      </c>
      <c r="H4232" s="109" t="s">
        <v>796</v>
      </c>
      <c r="I4232" s="109" t="s">
        <v>1456</v>
      </c>
    </row>
    <row r="4233" spans="1:9">
      <c r="A4233" s="109" t="s">
        <v>534</v>
      </c>
      <c r="B4233" s="109" t="s">
        <v>533</v>
      </c>
      <c r="C4233" s="109" t="str">
        <f>VLOOKUP(B4233,Nonpubs!$B$2:$D$193,3,FALSE)</f>
        <v xml:space="preserve">P,K-8                                                                                                                                                                                                                                                                                                                                                                                                                                                                                                                                                                                                                                                                                                                                                                                                                                                                                                                                                                                                                                                                                                                                                                                                                                                                                                                                                                                                                                                                                                                                                                                                                                                                                                                                                                                                                                                                                                                                                                                                                                                                           </v>
      </c>
      <c r="D4233" s="109" t="str">
        <f>VLOOKUP(B4233,Nonpubs!$B$2:$D$193,2,FALSE)</f>
        <v xml:space="preserve">Columbus City School District                               </v>
      </c>
      <c r="E4233" s="109" t="s">
        <v>743</v>
      </c>
      <c r="F4233" s="109" t="s">
        <v>829</v>
      </c>
      <c r="G4233" s="109" t="s">
        <v>1141</v>
      </c>
      <c r="H4233" s="109" t="s">
        <v>795</v>
      </c>
      <c r="I4233" s="109" t="s">
        <v>1456</v>
      </c>
    </row>
    <row r="4234" spans="1:9">
      <c r="A4234" s="109" t="s">
        <v>534</v>
      </c>
      <c r="B4234" s="109" t="s">
        <v>533</v>
      </c>
      <c r="C4234" s="109" t="str">
        <f>VLOOKUP(B4234,Nonpubs!$B$2:$D$193,3,FALSE)</f>
        <v xml:space="preserve">P,K-8                                                                                                                                                                                                                                                                                                                                                                                                                                                                                                                                                                                                                                                                                                                                                                                                                                                                                                                                                                                                                                                                                                                                                                                                                                                                                                                                                                                                                                                                                                                                                                                                                                                                                                                                                                                                                                                                                                                                                                                                                                                                           </v>
      </c>
      <c r="D4234" s="109" t="str">
        <f>VLOOKUP(B4234,Nonpubs!$B$2:$D$193,2,FALSE)</f>
        <v xml:space="preserve">Columbus City School District                               </v>
      </c>
      <c r="E4234" s="109" t="s">
        <v>739</v>
      </c>
      <c r="F4234" s="109" t="s">
        <v>955</v>
      </c>
      <c r="G4234" s="109" t="s">
        <v>1275</v>
      </c>
      <c r="H4234" s="109" t="s">
        <v>795</v>
      </c>
      <c r="I4234" s="109" t="s">
        <v>1456</v>
      </c>
    </row>
    <row r="4235" spans="1:9">
      <c r="A4235" s="109" t="s">
        <v>534</v>
      </c>
      <c r="B4235" s="109" t="s">
        <v>533</v>
      </c>
      <c r="C4235" s="109" t="str">
        <f>VLOOKUP(B4235,Nonpubs!$B$2:$D$193,3,FALSE)</f>
        <v xml:space="preserve">P,K-8                                                                                                                                                                                                                                                                                                                                                                                                                                                                                                                                                                                                                                                                                                                                                                                                                                                                                                                                                                                                                                                                                                                                                                                                                                                                                                                                                                                                                                                                                                                                                                                                                                                                                                                                                                                                                                                                                                                                                                                                                                                                           </v>
      </c>
      <c r="D4235" s="109" t="str">
        <f>VLOOKUP(B4235,Nonpubs!$B$2:$D$193,2,FALSE)</f>
        <v xml:space="preserve">Columbus City School District                               </v>
      </c>
      <c r="E4235" s="109" t="s">
        <v>740</v>
      </c>
      <c r="F4235" s="109" t="s">
        <v>955</v>
      </c>
      <c r="G4235" s="109" t="s">
        <v>1275</v>
      </c>
      <c r="H4235" s="109" t="s">
        <v>795</v>
      </c>
      <c r="I4235" s="109" t="s">
        <v>1456</v>
      </c>
    </row>
    <row r="4236" spans="1:9">
      <c r="A4236" s="109" t="s">
        <v>534</v>
      </c>
      <c r="B4236" s="109" t="s">
        <v>533</v>
      </c>
      <c r="C4236" s="109" t="str">
        <f>VLOOKUP(B4236,Nonpubs!$B$2:$D$193,3,FALSE)</f>
        <v xml:space="preserve">P,K-8                                                                                                                                                                                                                                                                                                                                                                                                                                                                                                                                                                                                                                                                                                                                                                                                                                                                                                                                                                                                                                                                                                                                                                                                                                                                                                                                                                                                                                                                                                                                                                                                                                                                                                                                                                                                                                                                                                                                                                                                                                                                           </v>
      </c>
      <c r="D4236" s="109" t="str">
        <f>VLOOKUP(B4236,Nonpubs!$B$2:$D$193,2,FALSE)</f>
        <v xml:space="preserve">Columbus City School District                               </v>
      </c>
      <c r="E4236" s="109" t="s">
        <v>741</v>
      </c>
      <c r="F4236" s="109" t="s">
        <v>955</v>
      </c>
      <c r="G4236" s="109" t="s">
        <v>1275</v>
      </c>
      <c r="H4236" s="109" t="s">
        <v>795</v>
      </c>
      <c r="I4236" s="109" t="s">
        <v>1456</v>
      </c>
    </row>
    <row r="4237" spans="1:9">
      <c r="A4237" s="109" t="s">
        <v>534</v>
      </c>
      <c r="B4237" s="109" t="s">
        <v>533</v>
      </c>
      <c r="C4237" s="109" t="str">
        <f>VLOOKUP(B4237,Nonpubs!$B$2:$D$193,3,FALSE)</f>
        <v xml:space="preserve">P,K-8                                                                                                                                                                                                                                                                                                                                                                                                                                                                                                                                                                                                                                                                                                                                                                                                                                                                                                                                                                                                                                                                                                                                                                                                                                                                                                                                                                                                                                                                                                                                                                                                                                                                                                                                                                                                                                                                                                                                                                                                                                                                           </v>
      </c>
      <c r="D4237" s="109" t="str">
        <f>VLOOKUP(B4237,Nonpubs!$B$2:$D$193,2,FALSE)</f>
        <v xml:space="preserve">Columbus City School District                               </v>
      </c>
      <c r="E4237" s="109" t="s">
        <v>744</v>
      </c>
      <c r="F4237" s="109" t="s">
        <v>955</v>
      </c>
      <c r="G4237" s="109" t="s">
        <v>1275</v>
      </c>
      <c r="H4237" s="109" t="s">
        <v>795</v>
      </c>
      <c r="I4237" s="109" t="s">
        <v>1456</v>
      </c>
    </row>
    <row r="4238" spans="1:9">
      <c r="A4238" s="109" t="s">
        <v>534</v>
      </c>
      <c r="B4238" s="109" t="s">
        <v>533</v>
      </c>
      <c r="C4238" s="109" t="str">
        <f>VLOOKUP(B4238,Nonpubs!$B$2:$D$193,3,FALSE)</f>
        <v xml:space="preserve">P,K-8                                                                                                                                                                                                                                                                                                                                                                                                                                                                                                                                                                                                                                                                                                                                                                                                                                                                                                                                                                                                                                                                                                                                                                                                                                                                                                                                                                                                                                                                                                                                                                                                                                                                                                                                                                                                                                                                                                                                                                                                                                                                           </v>
      </c>
      <c r="D4238" s="109" t="str">
        <f>VLOOKUP(B4238,Nonpubs!$B$2:$D$193,2,FALSE)</f>
        <v xml:space="preserve">Columbus City School District                               </v>
      </c>
      <c r="E4238" s="109" t="s">
        <v>740</v>
      </c>
      <c r="F4238" s="109" t="s">
        <v>1024</v>
      </c>
      <c r="G4238" s="109" t="s">
        <v>1349</v>
      </c>
      <c r="H4238" s="109" t="s">
        <v>797</v>
      </c>
      <c r="I4238" s="109" t="s">
        <v>1456</v>
      </c>
    </row>
    <row r="4239" spans="1:9">
      <c r="A4239" s="109" t="s">
        <v>534</v>
      </c>
      <c r="B4239" s="109" t="s">
        <v>533</v>
      </c>
      <c r="C4239" s="109" t="str">
        <f>VLOOKUP(B4239,Nonpubs!$B$2:$D$193,3,FALSE)</f>
        <v xml:space="preserve">P,K-8                                                                                                                                                                                                                                                                                                                                                                                                                                                                                                                                                                                                                                                                                                                                                                                                                                                                                                                                                                                                                                                                                                                                                                                                                                                                                                                                                                                                                                                                                                                                                                                                                                                                                                                                                                                                                                                                                                                                                                                                                                                                           </v>
      </c>
      <c r="D4239" s="109" t="str">
        <f>VLOOKUP(B4239,Nonpubs!$B$2:$D$193,2,FALSE)</f>
        <v xml:space="preserve">Columbus City School District                               </v>
      </c>
      <c r="E4239" s="109" t="s">
        <v>744</v>
      </c>
      <c r="F4239" s="109" t="s">
        <v>1024</v>
      </c>
      <c r="G4239" s="109" t="s">
        <v>1349</v>
      </c>
      <c r="H4239" s="109" t="s">
        <v>797</v>
      </c>
      <c r="I4239" s="109" t="s">
        <v>1456</v>
      </c>
    </row>
    <row r="4240" spans="1:9">
      <c r="A4240" s="109" t="s">
        <v>534</v>
      </c>
      <c r="B4240" s="109" t="s">
        <v>533</v>
      </c>
      <c r="C4240" s="109" t="str">
        <f>VLOOKUP(B4240,Nonpubs!$B$2:$D$193,3,FALSE)</f>
        <v xml:space="preserve">P,K-8                                                                                                                                                                                                                                                                                                                                                                                                                                                                                                                                                                                                                                                                                                                                                                                                                                                                                                                                                                                                                                                                                                                                                                                                                                                                                                                                                                                                                                                                                                                                                                                                                                                                                                                                                                                                                                                                                                                                                                                                                                                                           </v>
      </c>
      <c r="D4240" s="109" t="str">
        <f>VLOOKUP(B4240,Nonpubs!$B$2:$D$193,2,FALSE)</f>
        <v xml:space="preserve">Columbus City School District                               </v>
      </c>
      <c r="E4240" s="109" t="s">
        <v>743</v>
      </c>
      <c r="F4240" s="109" t="s">
        <v>1024</v>
      </c>
      <c r="G4240" s="109" t="s">
        <v>1349</v>
      </c>
      <c r="H4240" s="109" t="s">
        <v>797</v>
      </c>
      <c r="I4240" s="109" t="s">
        <v>1456</v>
      </c>
    </row>
    <row r="4241" spans="1:9">
      <c r="A4241" s="109" t="s">
        <v>534</v>
      </c>
      <c r="B4241" s="109" t="s">
        <v>533</v>
      </c>
      <c r="C4241" s="109" t="str">
        <f>VLOOKUP(B4241,Nonpubs!$B$2:$D$193,3,FALSE)</f>
        <v xml:space="preserve">P,K-8                                                                                                                                                                                                                                                                                                                                                                                                                                                                                                                                                                                                                                                                                                                                                                                                                                                                                                                                                                                                                                                                                                                                                                                                                                                                                                                                                                                                                                                                                                                                                                                                                                                                                                                                                                                                                                                                                                                                                                                                                                                                           </v>
      </c>
      <c r="D4241" s="109" t="str">
        <f>VLOOKUP(B4241,Nonpubs!$B$2:$D$193,2,FALSE)</f>
        <v xml:space="preserve">Columbus City School District                               </v>
      </c>
      <c r="E4241" s="109" t="s">
        <v>741</v>
      </c>
      <c r="F4241" s="109" t="s">
        <v>3003</v>
      </c>
      <c r="G4241" s="109" t="s">
        <v>1173</v>
      </c>
      <c r="H4241" s="109" t="s">
        <v>790</v>
      </c>
      <c r="I4241" s="109" t="s">
        <v>1456</v>
      </c>
    </row>
    <row r="4242" spans="1:9">
      <c r="A4242" s="109" t="s">
        <v>534</v>
      </c>
      <c r="B4242" s="109" t="s">
        <v>533</v>
      </c>
      <c r="C4242" s="109" t="str">
        <f>VLOOKUP(B4242,Nonpubs!$B$2:$D$193,3,FALSE)</f>
        <v xml:space="preserve">P,K-8                                                                                                                                                                                                                                                                                                                                                                                                                                                                                                                                                                                                                                                                                                                                                                                                                                                                                                                                                                                                                                                                                                                                                                                                                                                                                                                                                                                                                                                                                                                                                                                                                                                                                                                                                                                                                                                                                                                                                                                                                                                                           </v>
      </c>
      <c r="D4242" s="109" t="str">
        <f>VLOOKUP(B4242,Nonpubs!$B$2:$D$193,2,FALSE)</f>
        <v xml:space="preserve">Columbus City School District                               </v>
      </c>
      <c r="E4242" s="109" t="s">
        <v>742</v>
      </c>
      <c r="F4242" s="109" t="s">
        <v>3003</v>
      </c>
      <c r="G4242" s="109" t="s">
        <v>1173</v>
      </c>
      <c r="H4242" s="109" t="s">
        <v>790</v>
      </c>
      <c r="I4242" s="109" t="s">
        <v>1456</v>
      </c>
    </row>
    <row r="4243" spans="1:9">
      <c r="A4243" s="109" t="s">
        <v>534</v>
      </c>
      <c r="B4243" s="109" t="s">
        <v>533</v>
      </c>
      <c r="C4243" s="109" t="str">
        <f>VLOOKUP(B4243,Nonpubs!$B$2:$D$193,3,FALSE)</f>
        <v xml:space="preserve">P,K-8                                                                                                                                                                                                                                                                                                                                                                                                                                                                                                                                                                                                                                                                                                                                                                                                                                                                                                                                                                                                                                                                                                                                                                                                                                                                                                                                                                                                                                                                                                                                                                                                                                                                                                                                                                                                                                                                                                                                                                                                                                                                           </v>
      </c>
      <c r="D4243" s="109" t="str">
        <f>VLOOKUP(B4243,Nonpubs!$B$2:$D$193,2,FALSE)</f>
        <v xml:space="preserve">Columbus City School District                               </v>
      </c>
      <c r="E4243" s="109" t="s">
        <v>739</v>
      </c>
      <c r="F4243" s="109" t="s">
        <v>2989</v>
      </c>
      <c r="G4243" s="109" t="s">
        <v>2990</v>
      </c>
      <c r="H4243" s="109" t="s">
        <v>797</v>
      </c>
      <c r="I4243" s="109" t="s">
        <v>1456</v>
      </c>
    </row>
    <row r="4244" spans="1:9">
      <c r="A4244" s="109" t="s">
        <v>534</v>
      </c>
      <c r="B4244" s="109" t="s">
        <v>533</v>
      </c>
      <c r="C4244" s="109" t="str">
        <f>VLOOKUP(B4244,Nonpubs!$B$2:$D$193,3,FALSE)</f>
        <v xml:space="preserve">P,K-8                                                                                                                                                                                                                                                                                                                                                                                                                                                                                                                                                                                                                                                                                                                                                                                                                                                                                                                                                                                                                                                                                                                                                                                                                                                                                                                                                                                                                                                                                                                                                                                                                                                                                                                                                                                                                                                                                                                                                                                                                                                                           </v>
      </c>
      <c r="D4244" s="109" t="str">
        <f>VLOOKUP(B4244,Nonpubs!$B$2:$D$193,2,FALSE)</f>
        <v xml:space="preserve">Columbus City School District                               </v>
      </c>
      <c r="E4244" s="109" t="s">
        <v>741</v>
      </c>
      <c r="F4244" s="109" t="s">
        <v>2989</v>
      </c>
      <c r="G4244" s="109" t="s">
        <v>2990</v>
      </c>
      <c r="H4244" s="109" t="s">
        <v>797</v>
      </c>
      <c r="I4244" s="109" t="s">
        <v>1456</v>
      </c>
    </row>
    <row r="4245" spans="1:9">
      <c r="A4245" s="109" t="s">
        <v>534</v>
      </c>
      <c r="B4245" s="109" t="s">
        <v>533</v>
      </c>
      <c r="C4245" s="109" t="str">
        <f>VLOOKUP(B4245,Nonpubs!$B$2:$D$193,3,FALSE)</f>
        <v xml:space="preserve">P,K-8                                                                                                                                                                                                                                                                                                                                                                                                                                                                                                                                                                                                                                                                                                                                                                                                                                                                                                                                                                                                                                                                                                                                                                                                                                                                                                                                                                                                                                                                                                                                                                                                                                                                                                                                                                                                                                                                                                                                                                                                                                                                           </v>
      </c>
      <c r="D4245" s="109" t="str">
        <f>VLOOKUP(B4245,Nonpubs!$B$2:$D$193,2,FALSE)</f>
        <v xml:space="preserve">Columbus City School District                               </v>
      </c>
      <c r="E4245" s="109" t="s">
        <v>742</v>
      </c>
      <c r="F4245" s="109" t="s">
        <v>2989</v>
      </c>
      <c r="G4245" s="109" t="s">
        <v>2990</v>
      </c>
      <c r="H4245" s="109" t="s">
        <v>797</v>
      </c>
      <c r="I4245" s="109" t="s">
        <v>1456</v>
      </c>
    </row>
    <row r="4246" spans="1:9">
      <c r="A4246" s="109" t="s">
        <v>534</v>
      </c>
      <c r="B4246" s="109" t="s">
        <v>533</v>
      </c>
      <c r="C4246" s="109" t="str">
        <f>VLOOKUP(B4246,Nonpubs!$B$2:$D$193,3,FALSE)</f>
        <v xml:space="preserve">P,K-8                                                                                                                                                                                                                                                                                                                                                                                                                                                                                                                                                                                                                                                                                                                                                                                                                                                                                                                                                                                                                                                                                                                                                                                                                                                                                                                                                                                                                                                                                                                                                                                                                                                                                                                                                                                                                                                                                                                                                                                                                                                                           </v>
      </c>
      <c r="D4246" s="109" t="str">
        <f>VLOOKUP(B4246,Nonpubs!$B$2:$D$193,2,FALSE)</f>
        <v xml:space="preserve">Columbus City School District                               </v>
      </c>
      <c r="E4246" s="109" t="s">
        <v>739</v>
      </c>
      <c r="F4246" s="109" t="s">
        <v>1015</v>
      </c>
      <c r="G4246" s="109" t="s">
        <v>1339</v>
      </c>
      <c r="H4246" s="109" t="s">
        <v>796</v>
      </c>
      <c r="I4246" s="109" t="s">
        <v>1456</v>
      </c>
    </row>
    <row r="4247" spans="1:9">
      <c r="A4247" s="109" t="s">
        <v>534</v>
      </c>
      <c r="B4247" s="109" t="s">
        <v>533</v>
      </c>
      <c r="C4247" s="109" t="str">
        <f>VLOOKUP(B4247,Nonpubs!$B$2:$D$193,3,FALSE)</f>
        <v xml:space="preserve">P,K-8                                                                                                                                                                                                                                                                                                                                                                                                                                                                                                                                                                                                                                                                                                                                                                                                                                                                                                                                                                                                                                                                                                                                                                                                                                                                                                                                                                                                                                                                                                                                                                                                                                                                                                                                                                                                                                                                                                                                                                                                                                                                           </v>
      </c>
      <c r="D4247" s="109" t="str">
        <f>VLOOKUP(B4247,Nonpubs!$B$2:$D$193,2,FALSE)</f>
        <v xml:space="preserve">Columbus City School District                               </v>
      </c>
      <c r="E4247" s="109" t="s">
        <v>740</v>
      </c>
      <c r="F4247" s="109" t="s">
        <v>1015</v>
      </c>
      <c r="G4247" s="109" t="s">
        <v>1339</v>
      </c>
      <c r="H4247" s="109" t="s">
        <v>796</v>
      </c>
      <c r="I4247" s="109" t="s">
        <v>1456</v>
      </c>
    </row>
    <row r="4248" spans="1:9">
      <c r="A4248" s="109" t="s">
        <v>534</v>
      </c>
      <c r="B4248" s="109" t="s">
        <v>533</v>
      </c>
      <c r="C4248" s="109" t="str">
        <f>VLOOKUP(B4248,Nonpubs!$B$2:$D$193,3,FALSE)</f>
        <v xml:space="preserve">P,K-8                                                                                                                                                                                                                                                                                                                                                                                                                                                                                                                                                                                                                                                                                                                                                                                                                                                                                                                                                                                                                                                                                                                                                                                                                                                                                                                                                                                                                                                                                                                                                                                                                                                                                                                                                                                                                                                                                                                                                                                                                                                                           </v>
      </c>
      <c r="D4248" s="109" t="str">
        <f>VLOOKUP(B4248,Nonpubs!$B$2:$D$193,2,FALSE)</f>
        <v xml:space="preserve">Columbus City School District                               </v>
      </c>
      <c r="E4248" s="109" t="s">
        <v>741</v>
      </c>
      <c r="F4248" s="109" t="s">
        <v>1015</v>
      </c>
      <c r="G4248" s="109" t="s">
        <v>1339</v>
      </c>
      <c r="H4248" s="109" t="s">
        <v>796</v>
      </c>
      <c r="I4248" s="109" t="s">
        <v>1456</v>
      </c>
    </row>
    <row r="4249" spans="1:9">
      <c r="A4249" s="109" t="s">
        <v>534</v>
      </c>
      <c r="B4249" s="109" t="s">
        <v>533</v>
      </c>
      <c r="C4249" s="109" t="str">
        <f>VLOOKUP(B4249,Nonpubs!$B$2:$D$193,3,FALSE)</f>
        <v xml:space="preserve">P,K-8                                                                                                                                                                                                                                                                                                                                                                                                                                                                                                                                                                                                                                                                                                                                                                                                                                                                                                                                                                                                                                                                                                                                                                                                                                                                                                                                                                                                                                                                                                                                                                                                                                                                                                                                                                                                                                                                                                                                                                                                                                                                           </v>
      </c>
      <c r="D4249" s="109" t="str">
        <f>VLOOKUP(B4249,Nonpubs!$B$2:$D$193,2,FALSE)</f>
        <v xml:space="preserve">Columbus City School District                               </v>
      </c>
      <c r="E4249" s="109" t="s">
        <v>742</v>
      </c>
      <c r="F4249" s="109" t="s">
        <v>1015</v>
      </c>
      <c r="G4249" s="109" t="s">
        <v>1339</v>
      </c>
      <c r="H4249" s="109" t="s">
        <v>796</v>
      </c>
      <c r="I4249" s="109" t="s">
        <v>1456</v>
      </c>
    </row>
    <row r="4250" spans="1:9">
      <c r="A4250" s="109" t="s">
        <v>534</v>
      </c>
      <c r="B4250" s="109" t="s">
        <v>533</v>
      </c>
      <c r="C4250" s="109" t="str">
        <f>VLOOKUP(B4250,Nonpubs!$B$2:$D$193,3,FALSE)</f>
        <v xml:space="preserve">P,K-8                                                                                                                                                                                                                                                                                                                                                                                                                                                                                                                                                                                                                                                                                                                                                                                                                                                                                                                                                                                                                                                                                                                                                                                                                                                                                                                                                                                                                                                                                                                                                                                                                                                                                                                                                                                                                                                                                                                                                                                                                                                                           </v>
      </c>
      <c r="D4250" s="109" t="str">
        <f>VLOOKUP(B4250,Nonpubs!$B$2:$D$193,2,FALSE)</f>
        <v xml:space="preserve">Columbus City School District                               </v>
      </c>
      <c r="E4250" s="109" t="s">
        <v>744</v>
      </c>
      <c r="F4250" s="109" t="s">
        <v>1015</v>
      </c>
      <c r="G4250" s="109" t="s">
        <v>1339</v>
      </c>
      <c r="H4250" s="109" t="s">
        <v>796</v>
      </c>
      <c r="I4250" s="109" t="s">
        <v>1456</v>
      </c>
    </row>
    <row r="4251" spans="1:9">
      <c r="A4251" s="109" t="s">
        <v>534</v>
      </c>
      <c r="B4251" s="109" t="s">
        <v>533</v>
      </c>
      <c r="C4251" s="109" t="str">
        <f>VLOOKUP(B4251,Nonpubs!$B$2:$D$193,3,FALSE)</f>
        <v xml:space="preserve">P,K-8                                                                                                                                                                                                                                                                                                                                                                                                                                                                                                                                                                                                                                                                                                                                                                                                                                                                                                                                                                                                                                                                                                                                                                                                                                                                                                                                                                                                                                                                                                                                                                                                                                                                                                                                                                                                                                                                                                                                                                                                                                                                           </v>
      </c>
      <c r="D4251" s="109" t="str">
        <f>VLOOKUP(B4251,Nonpubs!$B$2:$D$193,2,FALSE)</f>
        <v xml:space="preserve">Columbus City School District                               </v>
      </c>
      <c r="E4251" s="109" t="s">
        <v>743</v>
      </c>
      <c r="F4251" s="109" t="s">
        <v>1015</v>
      </c>
      <c r="G4251" s="109" t="s">
        <v>1339</v>
      </c>
      <c r="H4251" s="109" t="s">
        <v>796</v>
      </c>
      <c r="I4251" s="109" t="s">
        <v>1456</v>
      </c>
    </row>
    <row r="4252" spans="1:9">
      <c r="A4252" s="109" t="s">
        <v>534</v>
      </c>
      <c r="B4252" s="109" t="s">
        <v>533</v>
      </c>
      <c r="C4252" s="109" t="str">
        <f>VLOOKUP(B4252,Nonpubs!$B$2:$D$193,3,FALSE)</f>
        <v xml:space="preserve">P,K-8                                                                                                                                                                                                                                                                                                                                                                                                                                                                                                                                                                                                                                                                                                                                                                                                                                                                                                                                                                                                                                                                                                                                                                                                                                                                                                                                                                                                                                                                                                                                                                                                                                                                                                                                                                                                                                                                                                                                                                                                                                                                           </v>
      </c>
      <c r="D4252" s="109" t="str">
        <f>VLOOKUP(B4252,Nonpubs!$B$2:$D$193,2,FALSE)</f>
        <v xml:space="preserve">Columbus City School District                               </v>
      </c>
      <c r="E4252" s="109" t="s">
        <v>744</v>
      </c>
      <c r="F4252" s="109" t="s">
        <v>830</v>
      </c>
      <c r="G4252" s="109" t="s">
        <v>1142</v>
      </c>
      <c r="H4252" s="109" t="s">
        <v>796</v>
      </c>
      <c r="I4252" s="109" t="s">
        <v>1456</v>
      </c>
    </row>
    <row r="4253" spans="1:9">
      <c r="A4253" s="109" t="s">
        <v>534</v>
      </c>
      <c r="B4253" s="109" t="s">
        <v>533</v>
      </c>
      <c r="C4253" s="109" t="str">
        <f>VLOOKUP(B4253,Nonpubs!$B$2:$D$193,3,FALSE)</f>
        <v xml:space="preserve">P,K-8                                                                                                                                                                                                                                                                                                                                                                                                                                                                                                                                                                                                                                                                                                                                                                                                                                                                                                                                                                                                                                                                                                                                                                                                                                                                                                                                                                                                                                                                                                                                                                                                                                                                                                                                                                                                                                                                                                                                                                                                                                                                           </v>
      </c>
      <c r="D4253" s="109" t="str">
        <f>VLOOKUP(B4253,Nonpubs!$B$2:$D$193,2,FALSE)</f>
        <v xml:space="preserve">Columbus City School District                               </v>
      </c>
      <c r="E4253" s="109" t="s">
        <v>744</v>
      </c>
      <c r="F4253" s="109" t="s">
        <v>926</v>
      </c>
      <c r="G4253" s="109" t="s">
        <v>1244</v>
      </c>
      <c r="H4253" s="109" t="s">
        <v>796</v>
      </c>
      <c r="I4253" s="109" t="s">
        <v>1455</v>
      </c>
    </row>
    <row r="4254" spans="1:9">
      <c r="A4254" s="109" t="s">
        <v>534</v>
      </c>
      <c r="B4254" s="109" t="s">
        <v>533</v>
      </c>
      <c r="C4254" s="109" t="str">
        <f>VLOOKUP(B4254,Nonpubs!$B$2:$D$193,3,FALSE)</f>
        <v xml:space="preserve">P,K-8                                                                                                                                                                                                                                                                                                                                                                                                                                                                                                                                                                                                                                                                                                                                                                                                                                                                                                                                                                                                                                                                                                                                                                                                                                                                                                                                                                                                                                                                                                                                                                                                                                                                                                                                                                                                                                                                                                                                                                                                                                                                           </v>
      </c>
      <c r="D4254" s="109" t="str">
        <f>VLOOKUP(B4254,Nonpubs!$B$2:$D$193,2,FALSE)</f>
        <v xml:space="preserve">Columbus City School District                               </v>
      </c>
      <c r="E4254" s="109" t="s">
        <v>743</v>
      </c>
      <c r="F4254" s="109" t="s">
        <v>926</v>
      </c>
      <c r="G4254" s="109" t="s">
        <v>1244</v>
      </c>
      <c r="H4254" s="109" t="s">
        <v>796</v>
      </c>
      <c r="I4254" s="109" t="s">
        <v>1455</v>
      </c>
    </row>
    <row r="4255" spans="1:9">
      <c r="A4255" s="109" t="s">
        <v>534</v>
      </c>
      <c r="B4255" s="109" t="s">
        <v>533</v>
      </c>
      <c r="C4255" s="109" t="str">
        <f>VLOOKUP(B4255,Nonpubs!$B$2:$D$193,3,FALSE)</f>
        <v xml:space="preserve">P,K-8                                                                                                                                                                                                                                                                                                                                                                                                                                                                                                                                                                                                                                                                                                                                                                                                                                                                                                                                                                                                                                                                                                                                                                                                                                                                                                                                                                                                                                                                                                                                                                                                                                                                                                                                                                                                                                                                                                                                                                                                                                                                           </v>
      </c>
      <c r="D4255" s="109" t="str">
        <f>VLOOKUP(B4255,Nonpubs!$B$2:$D$193,2,FALSE)</f>
        <v xml:space="preserve">Columbus City School District                               </v>
      </c>
      <c r="E4255" s="109" t="s">
        <v>739</v>
      </c>
      <c r="F4255" s="109" t="s">
        <v>958</v>
      </c>
      <c r="G4255" s="109" t="s">
        <v>1278</v>
      </c>
      <c r="H4255" s="109" t="s">
        <v>795</v>
      </c>
      <c r="I4255" s="109" t="s">
        <v>1456</v>
      </c>
    </row>
    <row r="4256" spans="1:9">
      <c r="A4256" s="109" t="s">
        <v>534</v>
      </c>
      <c r="B4256" s="109" t="s">
        <v>533</v>
      </c>
      <c r="C4256" s="109" t="str">
        <f>VLOOKUP(B4256,Nonpubs!$B$2:$D$193,3,FALSE)</f>
        <v xml:space="preserve">P,K-8                                                                                                                                                                                                                                                                                                                                                                                                                                                                                                                                                                                                                                                                                                                                                                                                                                                                                                                                                                                                                                                                                                                                                                                                                                                                                                                                                                                                                                                                                                                                                                                                                                                                                                                                                                                                                                                                                                                                                                                                                                                                           </v>
      </c>
      <c r="D4256" s="109" t="str">
        <f>VLOOKUP(B4256,Nonpubs!$B$2:$D$193,2,FALSE)</f>
        <v xml:space="preserve">Columbus City School District                               </v>
      </c>
      <c r="E4256" s="109" t="s">
        <v>740</v>
      </c>
      <c r="F4256" s="109" t="s">
        <v>958</v>
      </c>
      <c r="G4256" s="109" t="s">
        <v>1278</v>
      </c>
      <c r="H4256" s="109" t="s">
        <v>795</v>
      </c>
      <c r="I4256" s="109" t="s">
        <v>1456</v>
      </c>
    </row>
    <row r="4257" spans="1:9">
      <c r="A4257" s="109" t="s">
        <v>534</v>
      </c>
      <c r="B4257" s="109" t="s">
        <v>533</v>
      </c>
      <c r="C4257" s="109" t="str">
        <f>VLOOKUP(B4257,Nonpubs!$B$2:$D$193,3,FALSE)</f>
        <v xml:space="preserve">P,K-8                                                                                                                                                                                                                                                                                                                                                                                                                                                                                                                                                                                                                                                                                                                                                                                                                                                                                                                                                                                                                                                                                                                                                                                                                                                                                                                                                                                                                                                                                                                                                                                                                                                                                                                                                                                                                                                                                                                                                                                                                                                                           </v>
      </c>
      <c r="D4257" s="109" t="str">
        <f>VLOOKUP(B4257,Nonpubs!$B$2:$D$193,2,FALSE)</f>
        <v xml:space="preserve">Columbus City School District                               </v>
      </c>
      <c r="E4257" s="109" t="s">
        <v>741</v>
      </c>
      <c r="F4257" s="109" t="s">
        <v>958</v>
      </c>
      <c r="G4257" s="109" t="s">
        <v>1278</v>
      </c>
      <c r="H4257" s="109" t="s">
        <v>795</v>
      </c>
      <c r="I4257" s="109" t="s">
        <v>1456</v>
      </c>
    </row>
    <row r="4258" spans="1:9">
      <c r="A4258" s="109" t="s">
        <v>534</v>
      </c>
      <c r="B4258" s="109" t="s">
        <v>533</v>
      </c>
      <c r="C4258" s="109" t="str">
        <f>VLOOKUP(B4258,Nonpubs!$B$2:$D$193,3,FALSE)</f>
        <v xml:space="preserve">P,K-8                                                                                                                                                                                                                                                                                                                                                                                                                                                                                                                                                                                                                                                                                                                                                                                                                                                                                                                                                                                                                                                                                                                                                                                                                                                                                                                                                                                                                                                                                                                                                                                                                                                                                                                                                                                                                                                                                                                                                                                                                                                                           </v>
      </c>
      <c r="D4258" s="109" t="str">
        <f>VLOOKUP(B4258,Nonpubs!$B$2:$D$193,2,FALSE)</f>
        <v xml:space="preserve">Columbus City School District                               </v>
      </c>
      <c r="E4258" s="109" t="s">
        <v>742</v>
      </c>
      <c r="F4258" s="109" t="s">
        <v>958</v>
      </c>
      <c r="G4258" s="109" t="s">
        <v>1278</v>
      </c>
      <c r="H4258" s="109" t="s">
        <v>795</v>
      </c>
      <c r="I4258" s="109" t="s">
        <v>1456</v>
      </c>
    </row>
    <row r="4259" spans="1:9">
      <c r="A4259" s="109" t="s">
        <v>534</v>
      </c>
      <c r="B4259" s="109" t="s">
        <v>533</v>
      </c>
      <c r="C4259" s="109" t="str">
        <f>VLOOKUP(B4259,Nonpubs!$B$2:$D$193,3,FALSE)</f>
        <v xml:space="preserve">P,K-8                                                                                                                                                                                                                                                                                                                                                                                                                                                                                                                                                                                                                                                                                                                                                                                                                                                                                                                                                                                                                                                                                                                                                                                                                                                                                                                                                                                                                                                                                                                                                                                                                                                                                                                                                                                                                                                                                                                                                                                                                                                                           </v>
      </c>
      <c r="D4259" s="109" t="str">
        <f>VLOOKUP(B4259,Nonpubs!$B$2:$D$193,2,FALSE)</f>
        <v xml:space="preserve">Columbus City School District                               </v>
      </c>
      <c r="E4259" s="109" t="s">
        <v>744</v>
      </c>
      <c r="F4259" s="109" t="s">
        <v>958</v>
      </c>
      <c r="G4259" s="109" t="s">
        <v>1278</v>
      </c>
      <c r="H4259" s="109" t="s">
        <v>795</v>
      </c>
      <c r="I4259" s="109" t="s">
        <v>1456</v>
      </c>
    </row>
    <row r="4260" spans="1:9">
      <c r="A4260" s="109" t="s">
        <v>534</v>
      </c>
      <c r="B4260" s="109" t="s">
        <v>533</v>
      </c>
      <c r="C4260" s="109" t="str">
        <f>VLOOKUP(B4260,Nonpubs!$B$2:$D$193,3,FALSE)</f>
        <v xml:space="preserve">P,K-8                                                                                                                                                                                                                                                                                                                                                                                                                                                                                                                                                                                                                                                                                                                                                                                                                                                                                                                                                                                                                                                                                                                                                                                                                                                                                                                                                                                                                                                                                                                                                                                                                                                                                                                                                                                                                                                                                                                                                                                                                                                                           </v>
      </c>
      <c r="D4260" s="109" t="str">
        <f>VLOOKUP(B4260,Nonpubs!$B$2:$D$193,2,FALSE)</f>
        <v xml:space="preserve">Columbus City School District                               </v>
      </c>
      <c r="E4260" s="109" t="s">
        <v>743</v>
      </c>
      <c r="F4260" s="109" t="s">
        <v>958</v>
      </c>
      <c r="G4260" s="109" t="s">
        <v>1278</v>
      </c>
      <c r="H4260" s="109" t="s">
        <v>795</v>
      </c>
      <c r="I4260" s="109" t="s">
        <v>1456</v>
      </c>
    </row>
    <row r="4261" spans="1:9">
      <c r="A4261" s="109" t="s">
        <v>534</v>
      </c>
      <c r="B4261" s="109" t="s">
        <v>533</v>
      </c>
      <c r="C4261" s="109" t="str">
        <f>VLOOKUP(B4261,Nonpubs!$B$2:$D$193,3,FALSE)</f>
        <v xml:space="preserve">P,K-8                                                                                                                                                                                                                                                                                                                                                                                                                                                                                                                                                                                                                                                                                                                                                                                                                                                                                                                                                                                                                                                                                                                                                                                                                                                                                                                                                                                                                                                                                                                                                                                                                                                                                                                                                                                                                                                                                                                                                                                                                                                                           </v>
      </c>
      <c r="D4261" s="109" t="str">
        <f>VLOOKUP(B4261,Nonpubs!$B$2:$D$193,2,FALSE)</f>
        <v xml:space="preserve">Columbus City School District                               </v>
      </c>
      <c r="E4261" s="109" t="s">
        <v>741</v>
      </c>
      <c r="F4261" s="109" t="s">
        <v>843</v>
      </c>
      <c r="G4261" s="109" t="s">
        <v>1155</v>
      </c>
      <c r="H4261" s="109" t="s">
        <v>796</v>
      </c>
      <c r="I4261" s="109" t="s">
        <v>1455</v>
      </c>
    </row>
    <row r="4262" spans="1:9">
      <c r="A4262" s="109" t="s">
        <v>534</v>
      </c>
      <c r="B4262" s="109" t="s">
        <v>533</v>
      </c>
      <c r="C4262" s="109" t="str">
        <f>VLOOKUP(B4262,Nonpubs!$B$2:$D$193,3,FALSE)</f>
        <v xml:space="preserve">P,K-8                                                                                                                                                                                                                                                                                                                                                                                                                                                                                                                                                                                                                                                                                                                                                                                                                                                                                                                                                                                                                                                                                                                                                                                                                                                                                                                                                                                                                                                                                                                                                                                                                                                                                                                                                                                                                                                                                                                                                                                                                                                                           </v>
      </c>
      <c r="D4262" s="109" t="str">
        <f>VLOOKUP(B4262,Nonpubs!$B$2:$D$193,2,FALSE)</f>
        <v xml:space="preserve">Columbus City School District                               </v>
      </c>
      <c r="E4262" s="109" t="s">
        <v>744</v>
      </c>
      <c r="F4262" s="109" t="s">
        <v>843</v>
      </c>
      <c r="G4262" s="109" t="s">
        <v>1155</v>
      </c>
      <c r="H4262" s="109" t="s">
        <v>796</v>
      </c>
      <c r="I4262" s="109" t="s">
        <v>1455</v>
      </c>
    </row>
    <row r="4263" spans="1:9">
      <c r="A4263" s="109" t="s">
        <v>534</v>
      </c>
      <c r="B4263" s="109" t="s">
        <v>533</v>
      </c>
      <c r="C4263" s="109" t="str">
        <f>VLOOKUP(B4263,Nonpubs!$B$2:$D$193,3,FALSE)</f>
        <v xml:space="preserve">P,K-8                                                                                                                                                                                                                                                                                                                                                                                                                                                                                                                                                                                                                                                                                                                                                                                                                                                                                                                                                                                                                                                                                                                                                                                                                                                                                                                                                                                                                                                                                                                                                                                                                                                                                                                                                                                                                                                                                                                                                                                                                                                                           </v>
      </c>
      <c r="D4263" s="109" t="str">
        <f>VLOOKUP(B4263,Nonpubs!$B$2:$D$193,2,FALSE)</f>
        <v xml:space="preserve">Columbus City School District                               </v>
      </c>
      <c r="E4263" s="109" t="s">
        <v>744</v>
      </c>
      <c r="F4263" s="109" t="s">
        <v>1088</v>
      </c>
      <c r="G4263" s="109" t="s">
        <v>1419</v>
      </c>
      <c r="H4263" s="109" t="s">
        <v>797</v>
      </c>
      <c r="I4263" s="109" t="s">
        <v>1455</v>
      </c>
    </row>
    <row r="4264" spans="1:9">
      <c r="A4264" s="109" t="s">
        <v>534</v>
      </c>
      <c r="B4264" s="109" t="s">
        <v>533</v>
      </c>
      <c r="C4264" s="109" t="str">
        <f>VLOOKUP(B4264,Nonpubs!$B$2:$D$193,3,FALSE)</f>
        <v xml:space="preserve">P,K-8                                                                                                                                                                                                                                                                                                                                                                                                                                                                                                                                                                                                                                                                                                                                                                                                                                                                                                                                                                                                                                                                                                                                                                                                                                                                                                                                                                                                                                                                                                                                                                                                                                                                                                                                                                                                                                                                                                                                                                                                                                                                           </v>
      </c>
      <c r="D4264" s="109" t="str">
        <f>VLOOKUP(B4264,Nonpubs!$B$2:$D$193,2,FALSE)</f>
        <v xml:space="preserve">Columbus City School District                               </v>
      </c>
      <c r="E4264" s="109" t="s">
        <v>743</v>
      </c>
      <c r="F4264" s="109" t="s">
        <v>1088</v>
      </c>
      <c r="G4264" s="109" t="s">
        <v>1419</v>
      </c>
      <c r="H4264" s="109" t="s">
        <v>797</v>
      </c>
      <c r="I4264" s="109" t="s">
        <v>1455</v>
      </c>
    </row>
    <row r="4265" spans="1:9">
      <c r="A4265" s="109" t="s">
        <v>534</v>
      </c>
      <c r="B4265" s="109" t="s">
        <v>533</v>
      </c>
      <c r="C4265" s="109" t="str">
        <f>VLOOKUP(B4265,Nonpubs!$B$2:$D$193,3,FALSE)</f>
        <v xml:space="preserve">P,K-8                                                                                                                                                                                                                                                                                                                                                                                                                                                                                                                                                                                                                                                                                                                                                                                                                                                                                                                                                                                                                                                                                                                                                                                                                                                                                                                                                                                                                                                                                                                                                                                                                                                                                                                                                                                                                                                                                                                                                                                                                                                                           </v>
      </c>
      <c r="D4265" s="109" t="str">
        <f>VLOOKUP(B4265,Nonpubs!$B$2:$D$193,2,FALSE)</f>
        <v xml:space="preserve">Columbus City School District                               </v>
      </c>
      <c r="E4265" s="109" t="s">
        <v>742</v>
      </c>
      <c r="F4265" s="109" t="s">
        <v>959</v>
      </c>
      <c r="G4265" s="109" t="s">
        <v>1279</v>
      </c>
      <c r="H4265" s="109" t="s">
        <v>1163</v>
      </c>
      <c r="I4265" s="109" t="s">
        <v>1456</v>
      </c>
    </row>
    <row r="4266" spans="1:9">
      <c r="A4266" s="109" t="s">
        <v>534</v>
      </c>
      <c r="B4266" s="109" t="s">
        <v>533</v>
      </c>
      <c r="C4266" s="109" t="str">
        <f>VLOOKUP(B4266,Nonpubs!$B$2:$D$193,3,FALSE)</f>
        <v xml:space="preserve">P,K-8                                                                                                                                                                                                                                                                                                                                                                                                                                                                                                                                                                                                                                                                                                                                                                                                                                                                                                                                                                                                                                                                                                                                                                                                                                                                                                                                                                                                                                                                                                                                                                                                                                                                                                                                                                                                                                                                                                                                                                                                                                                                           </v>
      </c>
      <c r="D4266" s="109" t="str">
        <f>VLOOKUP(B4266,Nonpubs!$B$2:$D$193,2,FALSE)</f>
        <v xml:space="preserve">Columbus City School District                               </v>
      </c>
      <c r="E4266" s="109" t="s">
        <v>744</v>
      </c>
      <c r="F4266" s="109" t="s">
        <v>959</v>
      </c>
      <c r="G4266" s="109" t="s">
        <v>1279</v>
      </c>
      <c r="H4266" s="109" t="s">
        <v>1163</v>
      </c>
      <c r="I4266" s="109" t="s">
        <v>1456</v>
      </c>
    </row>
    <row r="4267" spans="1:9">
      <c r="A4267" s="109" t="s">
        <v>534</v>
      </c>
      <c r="B4267" s="109" t="s">
        <v>533</v>
      </c>
      <c r="C4267" s="109" t="str">
        <f>VLOOKUP(B4267,Nonpubs!$B$2:$D$193,3,FALSE)</f>
        <v xml:space="preserve">P,K-8                                                                                                                                                                                                                                                                                                                                                                                                                                                                                                                                                                                                                                                                                                                                                                                                                                                                                                                                                                                                                                                                                                                                                                                                                                                                                                                                                                                                                                                                                                                                                                                                                                                                                                                                                                                                                                                                                                                                                                                                                                                                           </v>
      </c>
      <c r="D4267" s="109" t="str">
        <f>VLOOKUP(B4267,Nonpubs!$B$2:$D$193,2,FALSE)</f>
        <v xml:space="preserve">Columbus City School District                               </v>
      </c>
      <c r="E4267" s="109" t="s">
        <v>743</v>
      </c>
      <c r="F4267" s="109" t="s">
        <v>959</v>
      </c>
      <c r="G4267" s="109" t="s">
        <v>1279</v>
      </c>
      <c r="H4267" s="109" t="s">
        <v>1163</v>
      </c>
      <c r="I4267" s="109" t="s">
        <v>1456</v>
      </c>
    </row>
    <row r="4268" spans="1:9">
      <c r="A4268" s="109" t="s">
        <v>534</v>
      </c>
      <c r="B4268" s="109" t="s">
        <v>533</v>
      </c>
      <c r="C4268" s="109" t="str">
        <f>VLOOKUP(B4268,Nonpubs!$B$2:$D$193,3,FALSE)</f>
        <v xml:space="preserve">P,K-8                                                                                                                                                                                                                                                                                                                                                                                                                                                                                                                                                                                                                                                                                                                                                                                                                                                                                                                                                                                                                                                                                                                                                                                                                                                                                                                                                                                                                                                                                                                                                                                                                                                                                                                                                                                                                                                                                                                                                                                                                                                                           </v>
      </c>
      <c r="D4268" s="109" t="str">
        <f>VLOOKUP(B4268,Nonpubs!$B$2:$D$193,2,FALSE)</f>
        <v xml:space="preserve">Columbus City School District                               </v>
      </c>
      <c r="E4268" s="109" t="s">
        <v>744</v>
      </c>
      <c r="F4268" s="109" t="s">
        <v>855</v>
      </c>
      <c r="G4268" s="109" t="s">
        <v>1168</v>
      </c>
      <c r="H4268" s="109" t="s">
        <v>1163</v>
      </c>
      <c r="I4268" s="109" t="s">
        <v>1456</v>
      </c>
    </row>
    <row r="4269" spans="1:9">
      <c r="A4269" s="109" t="s">
        <v>534</v>
      </c>
      <c r="B4269" s="109" t="s">
        <v>533</v>
      </c>
      <c r="C4269" s="109" t="str">
        <f>VLOOKUP(B4269,Nonpubs!$B$2:$D$193,3,FALSE)</f>
        <v xml:space="preserve">P,K-8                                                                                                                                                                                                                                                                                                                                                                                                                                                                                                                                                                                                                                                                                                                                                                                                                                                                                                                                                                                                                                                                                                                                                                                                                                                                                                                                                                                                                                                                                                                                                                                                                                                                                                                                                                                                                                                                                                                                                                                                                                                                           </v>
      </c>
      <c r="D4269" s="109" t="str">
        <f>VLOOKUP(B4269,Nonpubs!$B$2:$D$193,2,FALSE)</f>
        <v xml:space="preserve">Columbus City School District                               </v>
      </c>
      <c r="E4269" s="109" t="s">
        <v>743</v>
      </c>
      <c r="F4269" s="109" t="s">
        <v>855</v>
      </c>
      <c r="G4269" s="109" t="s">
        <v>1168</v>
      </c>
      <c r="H4269" s="109" t="s">
        <v>1163</v>
      </c>
      <c r="I4269" s="109" t="s">
        <v>1456</v>
      </c>
    </row>
    <row r="4270" spans="1:9">
      <c r="A4270" s="109" t="s">
        <v>534</v>
      </c>
      <c r="B4270" s="109" t="s">
        <v>533</v>
      </c>
      <c r="C4270" s="109" t="str">
        <f>VLOOKUP(B4270,Nonpubs!$B$2:$D$193,3,FALSE)</f>
        <v xml:space="preserve">P,K-8                                                                                                                                                                                                                                                                                                                                                                                                                                                                                                                                                                                                                                                                                                                                                                                                                                                                                                                                                                                                                                                                                                                                                                                                                                                                                                                                                                                                                                                                                                                                                                                                                                                                                                                                                                                                                                                                                                                                                                                                                                                                           </v>
      </c>
      <c r="D4270" s="109" t="str">
        <f>VLOOKUP(B4270,Nonpubs!$B$2:$D$193,2,FALSE)</f>
        <v xml:space="preserve">Columbus City School District                               </v>
      </c>
      <c r="E4270" s="109" t="s">
        <v>739</v>
      </c>
      <c r="F4270" s="109" t="s">
        <v>1482</v>
      </c>
      <c r="G4270" s="109" t="s">
        <v>1482</v>
      </c>
      <c r="H4270" s="109" t="s">
        <v>1482</v>
      </c>
      <c r="I4270" s="109" t="s">
        <v>1482</v>
      </c>
    </row>
    <row r="4271" spans="1:9">
      <c r="A4271" s="109" t="s">
        <v>534</v>
      </c>
      <c r="B4271" s="109" t="s">
        <v>533</v>
      </c>
      <c r="C4271" s="109" t="str">
        <f>VLOOKUP(B4271,Nonpubs!$B$2:$D$193,3,FALSE)</f>
        <v xml:space="preserve">P,K-8                                                                                                                                                                                                                                                                                                                                                                                                                                                                                                                                                                                                                                                                                                                                                                                                                                                                                                                                                                                                                                                                                                                                                                                                                                                                                                                                                                                                                                                                                                                                                                                                                                                                                                                                                                                                                                                                                                                                                                                                                                                                           </v>
      </c>
      <c r="D4271" s="109" t="str">
        <f>VLOOKUP(B4271,Nonpubs!$B$2:$D$193,2,FALSE)</f>
        <v xml:space="preserve">Columbus City School District                               </v>
      </c>
      <c r="E4271" s="109" t="s">
        <v>740</v>
      </c>
      <c r="F4271" s="109" t="s">
        <v>1482</v>
      </c>
      <c r="G4271" s="109" t="s">
        <v>1482</v>
      </c>
      <c r="H4271" s="109" t="s">
        <v>1482</v>
      </c>
      <c r="I4271" s="109" t="s">
        <v>1482</v>
      </c>
    </row>
    <row r="4272" spans="1:9">
      <c r="A4272" s="109" t="s">
        <v>534</v>
      </c>
      <c r="B4272" s="109" t="s">
        <v>533</v>
      </c>
      <c r="C4272" s="109" t="str">
        <f>VLOOKUP(B4272,Nonpubs!$B$2:$D$193,3,FALSE)</f>
        <v xml:space="preserve">P,K-8                                                                                                                                                                                                                                                                                                                                                                                                                                                                                                                                                                                                                                                                                                                                                                                                                                                                                                                                                                                                                                                                                                                                                                                                                                                                                                                                                                                                                                                                                                                                                                                                                                                                                                                                                                                                                                                                                                                                                                                                                                                                           </v>
      </c>
      <c r="D4272" s="109" t="str">
        <f>VLOOKUP(B4272,Nonpubs!$B$2:$D$193,2,FALSE)</f>
        <v xml:space="preserve">Columbus City School District                               </v>
      </c>
      <c r="E4272" s="109" t="s">
        <v>740</v>
      </c>
      <c r="F4272" s="109" t="s">
        <v>856</v>
      </c>
      <c r="G4272" s="109" t="s">
        <v>1169</v>
      </c>
      <c r="H4272" s="109" t="s">
        <v>796</v>
      </c>
      <c r="I4272" s="109" t="s">
        <v>1456</v>
      </c>
    </row>
    <row r="4273" spans="1:9">
      <c r="A4273" s="109" t="s">
        <v>534</v>
      </c>
      <c r="B4273" s="109" t="s">
        <v>533</v>
      </c>
      <c r="C4273" s="109" t="str">
        <f>VLOOKUP(B4273,Nonpubs!$B$2:$D$193,3,FALSE)</f>
        <v xml:space="preserve">P,K-8                                                                                                                                                                                                                                                                                                                                                                                                                                                                                                                                                                                                                                                                                                                                                                                                                                                                                                                                                                                                                                                                                                                                                                                                                                                                                                                                                                                                                                                                                                                                                                                                                                                                                                                                                                                                                                                                                                                                                                                                                                                                           </v>
      </c>
      <c r="D4273" s="109" t="str">
        <f>VLOOKUP(B4273,Nonpubs!$B$2:$D$193,2,FALSE)</f>
        <v xml:space="preserve">Columbus City School District                               </v>
      </c>
      <c r="E4273" s="109" t="s">
        <v>741</v>
      </c>
      <c r="F4273" s="109" t="s">
        <v>856</v>
      </c>
      <c r="G4273" s="109" t="s">
        <v>1169</v>
      </c>
      <c r="H4273" s="109" t="s">
        <v>796</v>
      </c>
      <c r="I4273" s="109" t="s">
        <v>1456</v>
      </c>
    </row>
    <row r="4274" spans="1:9">
      <c r="A4274" s="109" t="s">
        <v>534</v>
      </c>
      <c r="B4274" s="109" t="s">
        <v>533</v>
      </c>
      <c r="C4274" s="109" t="str">
        <f>VLOOKUP(B4274,Nonpubs!$B$2:$D$193,3,FALSE)</f>
        <v xml:space="preserve">P,K-8                                                                                                                                                                                                                                                                                                                                                                                                                                                                                                                                                                                                                                                                                                                                                                                                                                                                                                                                                                                                                                                                                                                                                                                                                                                                                                                                                                                                                                                                                                                                                                                                                                                                                                                                                                                                                                                                                                                                                                                                                                                                           </v>
      </c>
      <c r="D4274" s="109" t="str">
        <f>VLOOKUP(B4274,Nonpubs!$B$2:$D$193,2,FALSE)</f>
        <v xml:space="preserve">Columbus City School District                               </v>
      </c>
      <c r="E4274" s="109" t="s">
        <v>742</v>
      </c>
      <c r="F4274" s="109" t="s">
        <v>856</v>
      </c>
      <c r="G4274" s="109" t="s">
        <v>1169</v>
      </c>
      <c r="H4274" s="109" t="s">
        <v>796</v>
      </c>
      <c r="I4274" s="109" t="s">
        <v>1456</v>
      </c>
    </row>
    <row r="4275" spans="1:9">
      <c r="A4275" s="109" t="s">
        <v>534</v>
      </c>
      <c r="B4275" s="109" t="s">
        <v>533</v>
      </c>
      <c r="C4275" s="109" t="str">
        <f>VLOOKUP(B4275,Nonpubs!$B$2:$D$193,3,FALSE)</f>
        <v xml:space="preserve">P,K-8                                                                                                                                                                                                                                                                                                                                                                                                                                                                                                                                                                                                                                                                                                                                                                                                                                                                                                                                                                                                                                                                                                                                                                                                                                                                                                                                                                                                                                                                                                                                                                                                                                                                                                                                                                                                                                                                                                                                                                                                                                                                           </v>
      </c>
      <c r="D4275" s="109" t="str">
        <f>VLOOKUP(B4275,Nonpubs!$B$2:$D$193,2,FALSE)</f>
        <v xml:space="preserve">Columbus City School District                               </v>
      </c>
      <c r="E4275" s="109" t="s">
        <v>744</v>
      </c>
      <c r="F4275" s="109" t="s">
        <v>856</v>
      </c>
      <c r="G4275" s="109" t="s">
        <v>1169</v>
      </c>
      <c r="H4275" s="109" t="s">
        <v>796</v>
      </c>
      <c r="I4275" s="109" t="s">
        <v>1456</v>
      </c>
    </row>
    <row r="4276" spans="1:9">
      <c r="A4276" s="109" t="s">
        <v>534</v>
      </c>
      <c r="B4276" s="109" t="s">
        <v>533</v>
      </c>
      <c r="C4276" s="109" t="str">
        <f>VLOOKUP(B4276,Nonpubs!$B$2:$D$193,3,FALSE)</f>
        <v xml:space="preserve">P,K-8                                                                                                                                                                                                                                                                                                                                                                                                                                                                                                                                                                                                                                                                                                                                                                                                                                                                                                                                                                                                                                                                                                                                                                                                                                                                                                                                                                                                                                                                                                                                                                                                                                                                                                                                                                                                                                                                                                                                                                                                                                                                           </v>
      </c>
      <c r="D4276" s="109" t="str">
        <f>VLOOKUP(B4276,Nonpubs!$B$2:$D$193,2,FALSE)</f>
        <v xml:space="preserve">Columbus City School District                               </v>
      </c>
      <c r="E4276" s="109" t="s">
        <v>743</v>
      </c>
      <c r="F4276" s="109" t="s">
        <v>856</v>
      </c>
      <c r="G4276" s="109" t="s">
        <v>1169</v>
      </c>
      <c r="H4276" s="109" t="s">
        <v>796</v>
      </c>
      <c r="I4276" s="109" t="s">
        <v>1456</v>
      </c>
    </row>
    <row r="4277" spans="1:9">
      <c r="A4277" s="109" t="s">
        <v>534</v>
      </c>
      <c r="B4277" s="109" t="s">
        <v>533</v>
      </c>
      <c r="C4277" s="109" t="str">
        <f>VLOOKUP(B4277,Nonpubs!$B$2:$D$193,3,FALSE)</f>
        <v xml:space="preserve">P,K-8                                                                                                                                                                                                                                                                                                                                                                                                                                                                                                                                                                                                                                                                                                                                                                                                                                                                                                                                                                                                                                                                                                                                                                                                                                                                                                                                                                                                                                                                                                                                                                                                                                                                                                                                                                                                                                                                                                                                                                                                                                                                           </v>
      </c>
      <c r="D4277" s="109" t="str">
        <f>VLOOKUP(B4277,Nonpubs!$B$2:$D$193,2,FALSE)</f>
        <v xml:space="preserve">Columbus City School District                               </v>
      </c>
      <c r="E4277" s="109" t="s">
        <v>739</v>
      </c>
      <c r="F4277" s="109" t="s">
        <v>1017</v>
      </c>
      <c r="G4277" s="109" t="s">
        <v>1341</v>
      </c>
      <c r="H4277" s="109" t="s">
        <v>797</v>
      </c>
      <c r="I4277" s="109" t="s">
        <v>1456</v>
      </c>
    </row>
    <row r="4278" spans="1:9">
      <c r="A4278" s="109" t="s">
        <v>534</v>
      </c>
      <c r="B4278" s="109" t="s">
        <v>533</v>
      </c>
      <c r="C4278" s="109" t="str">
        <f>VLOOKUP(B4278,Nonpubs!$B$2:$D$193,3,FALSE)</f>
        <v xml:space="preserve">P,K-8                                                                                                                                                                                                                                                                                                                                                                                                                                                                                                                                                                                                                                                                                                                                                                                                                                                                                                                                                                                                                                                                                                                                                                                                                                                                                                                                                                                                                                                                                                                                                                                                                                                                                                                                                                                                                                                                                                                                                                                                                                                                           </v>
      </c>
      <c r="D4278" s="109" t="str">
        <f>VLOOKUP(B4278,Nonpubs!$B$2:$D$193,2,FALSE)</f>
        <v xml:space="preserve">Columbus City School District                               </v>
      </c>
      <c r="E4278" s="109" t="s">
        <v>740</v>
      </c>
      <c r="F4278" s="109" t="s">
        <v>1017</v>
      </c>
      <c r="G4278" s="109" t="s">
        <v>1341</v>
      </c>
      <c r="H4278" s="109" t="s">
        <v>797</v>
      </c>
      <c r="I4278" s="109" t="s">
        <v>1456</v>
      </c>
    </row>
    <row r="4279" spans="1:9">
      <c r="A4279" s="109" t="s">
        <v>534</v>
      </c>
      <c r="B4279" s="109" t="s">
        <v>533</v>
      </c>
      <c r="C4279" s="109" t="str">
        <f>VLOOKUP(B4279,Nonpubs!$B$2:$D$193,3,FALSE)</f>
        <v xml:space="preserve">P,K-8                                                                                                                                                                                                                                                                                                                                                                                                                                                                                                                                                                                                                                                                                                                                                                                                                                                                                                                                                                                                                                                                                                                                                                                                                                                                                                                                                                                                                                                                                                                                                                                                                                                                                                                                                                                                                                                                                                                                                                                                                                                                           </v>
      </c>
      <c r="D4279" s="109" t="str">
        <f>VLOOKUP(B4279,Nonpubs!$B$2:$D$193,2,FALSE)</f>
        <v xml:space="preserve">Columbus City School District                               </v>
      </c>
      <c r="E4279" s="109" t="s">
        <v>741</v>
      </c>
      <c r="F4279" s="109" t="s">
        <v>1017</v>
      </c>
      <c r="G4279" s="109" t="s">
        <v>1341</v>
      </c>
      <c r="H4279" s="109" t="s">
        <v>797</v>
      </c>
      <c r="I4279" s="109" t="s">
        <v>1456</v>
      </c>
    </row>
    <row r="4280" spans="1:9">
      <c r="A4280" s="109" t="s">
        <v>534</v>
      </c>
      <c r="B4280" s="109" t="s">
        <v>533</v>
      </c>
      <c r="C4280" s="109" t="str">
        <f>VLOOKUP(B4280,Nonpubs!$B$2:$D$193,3,FALSE)</f>
        <v xml:space="preserve">P,K-8                                                                                                                                                                                                                                                                                                                                                                                                                                                                                                                                                                                                                                                                                                                                                                                                                                                                                                                                                                                                                                                                                                                                                                                                                                                                                                                                                                                                                                                                                                                                                                                                                                                                                                                                                                                                                                                                                                                                                                                                                                                                           </v>
      </c>
      <c r="D4280" s="109" t="str">
        <f>VLOOKUP(B4280,Nonpubs!$B$2:$D$193,2,FALSE)</f>
        <v xml:space="preserve">Columbus City School District                               </v>
      </c>
      <c r="E4280" s="109" t="s">
        <v>744</v>
      </c>
      <c r="F4280" s="109" t="s">
        <v>1017</v>
      </c>
      <c r="G4280" s="109" t="s">
        <v>1341</v>
      </c>
      <c r="H4280" s="109" t="s">
        <v>797</v>
      </c>
      <c r="I4280" s="109" t="s">
        <v>1456</v>
      </c>
    </row>
    <row r="4281" spans="1:9">
      <c r="A4281" s="109" t="s">
        <v>534</v>
      </c>
      <c r="B4281" s="109" t="s">
        <v>533</v>
      </c>
      <c r="C4281" s="109" t="str">
        <f>VLOOKUP(B4281,Nonpubs!$B$2:$D$193,3,FALSE)</f>
        <v xml:space="preserve">P,K-8                                                                                                                                                                                                                                                                                                                                                                                                                                                                                                                                                                                                                                                                                                                                                                                                                                                                                                                                                                                                                                                                                                                                                                                                                                                                                                                                                                                                                                                                                                                                                                                                                                                                                                                                                                                                                                                                                                                                                                                                                                                                           </v>
      </c>
      <c r="D4281" s="109" t="str">
        <f>VLOOKUP(B4281,Nonpubs!$B$2:$D$193,2,FALSE)</f>
        <v xml:space="preserve">Columbus City School District                               </v>
      </c>
      <c r="E4281" s="109" t="s">
        <v>739</v>
      </c>
      <c r="F4281" s="109" t="s">
        <v>1043</v>
      </c>
      <c r="G4281" s="109" t="s">
        <v>1369</v>
      </c>
      <c r="H4281" s="109" t="s">
        <v>797</v>
      </c>
      <c r="I4281" s="109" t="s">
        <v>1456</v>
      </c>
    </row>
    <row r="4282" spans="1:9">
      <c r="A4282" s="109" t="s">
        <v>534</v>
      </c>
      <c r="B4282" s="109" t="s">
        <v>533</v>
      </c>
      <c r="C4282" s="109" t="str">
        <f>VLOOKUP(B4282,Nonpubs!$B$2:$D$193,3,FALSE)</f>
        <v xml:space="preserve">P,K-8                                                                                                                                                                                                                                                                                                                                                                                                                                                                                                                                                                                                                                                                                                                                                                                                                                                                                                                                                                                                                                                                                                                                                                                                                                                                                                                                                                                                                                                                                                                                                                                                                                                                                                                                                                                                                                                                                                                                                                                                                                                                           </v>
      </c>
      <c r="D4282" s="109" t="str">
        <f>VLOOKUP(B4282,Nonpubs!$B$2:$D$193,2,FALSE)</f>
        <v xml:space="preserve">Columbus City School District                               </v>
      </c>
      <c r="E4282" s="109" t="s">
        <v>740</v>
      </c>
      <c r="F4282" s="109" t="s">
        <v>1043</v>
      </c>
      <c r="G4282" s="109" t="s">
        <v>1369</v>
      </c>
      <c r="H4282" s="109" t="s">
        <v>797</v>
      </c>
      <c r="I4282" s="109" t="s">
        <v>1456</v>
      </c>
    </row>
    <row r="4283" spans="1:9">
      <c r="A4283" s="109" t="s">
        <v>534</v>
      </c>
      <c r="B4283" s="109" t="s">
        <v>533</v>
      </c>
      <c r="C4283" s="109" t="str">
        <f>VLOOKUP(B4283,Nonpubs!$B$2:$D$193,3,FALSE)</f>
        <v xml:space="preserve">P,K-8                                                                                                                                                                                                                                                                                                                                                                                                                                                                                                                                                                                                                                                                                                                                                                                                                                                                                                                                                                                                                                                                                                                                                                                                                                                                                                                                                                                                                                                                                                                                                                                                                                                                                                                                                                                                                                                                                                                                                                                                                                                                           </v>
      </c>
      <c r="D4283" s="109" t="str">
        <f>VLOOKUP(B4283,Nonpubs!$B$2:$D$193,2,FALSE)</f>
        <v xml:space="preserve">Columbus City School District                               </v>
      </c>
      <c r="E4283" s="109" t="s">
        <v>742</v>
      </c>
      <c r="F4283" s="109" t="s">
        <v>1043</v>
      </c>
      <c r="G4283" s="109" t="s">
        <v>1369</v>
      </c>
      <c r="H4283" s="109" t="s">
        <v>797</v>
      </c>
      <c r="I4283" s="109" t="s">
        <v>1456</v>
      </c>
    </row>
    <row r="4284" spans="1:9">
      <c r="A4284" s="109" t="s">
        <v>534</v>
      </c>
      <c r="B4284" s="109" t="s">
        <v>533</v>
      </c>
      <c r="C4284" s="109" t="str">
        <f>VLOOKUP(B4284,Nonpubs!$B$2:$D$193,3,FALSE)</f>
        <v xml:space="preserve">P,K-8                                                                                                                                                                                                                                                                                                                                                                                                                                                                                                                                                                                                                                                                                                                                                                                                                                                                                                                                                                                                                                                                                                                                                                                                                                                                                                                                                                                                                                                                                                                                                                                                                                                                                                                                                                                                                                                                                                                                                                                                                                                                           </v>
      </c>
      <c r="D4284" s="109" t="str">
        <f>VLOOKUP(B4284,Nonpubs!$B$2:$D$193,2,FALSE)</f>
        <v xml:space="preserve">Columbus City School District                               </v>
      </c>
      <c r="E4284" s="109" t="s">
        <v>743</v>
      </c>
      <c r="F4284" s="109" t="s">
        <v>1043</v>
      </c>
      <c r="G4284" s="109" t="s">
        <v>1369</v>
      </c>
      <c r="H4284" s="109" t="s">
        <v>797</v>
      </c>
      <c r="I4284" s="109" t="s">
        <v>1456</v>
      </c>
    </row>
    <row r="4285" spans="1:9">
      <c r="A4285" s="109" t="s">
        <v>534</v>
      </c>
      <c r="B4285" s="109" t="s">
        <v>533</v>
      </c>
      <c r="C4285" s="109" t="str">
        <f>VLOOKUP(B4285,Nonpubs!$B$2:$D$193,3,FALSE)</f>
        <v xml:space="preserve">P,K-8                                                                                                                                                                                                                                                                                                                                                                                                                                                                                                                                                                                                                                                                                                                                                                                                                                                                                                                                                                                                                                                                                                                                                                                                                                                                                                                                                                                                                                                                                                                                                                                                                                                                                                                                                                                                                                                                                                                                                                                                                                                                           </v>
      </c>
      <c r="D4285" s="109" t="str">
        <f>VLOOKUP(B4285,Nonpubs!$B$2:$D$193,2,FALSE)</f>
        <v xml:space="preserve">Columbus City School District                               </v>
      </c>
      <c r="E4285" s="109" t="s">
        <v>742</v>
      </c>
      <c r="F4285" s="109" t="s">
        <v>832</v>
      </c>
      <c r="G4285" s="109" t="s">
        <v>1144</v>
      </c>
      <c r="H4285" s="109" t="s">
        <v>797</v>
      </c>
      <c r="I4285" s="109" t="s">
        <v>1456</v>
      </c>
    </row>
    <row r="4286" spans="1:9">
      <c r="A4286" s="109" t="s">
        <v>534</v>
      </c>
      <c r="B4286" s="109" t="s">
        <v>533</v>
      </c>
      <c r="C4286" s="109" t="str">
        <f>VLOOKUP(B4286,Nonpubs!$B$2:$D$193,3,FALSE)</f>
        <v xml:space="preserve">P,K-8                                                                                                                                                                                                                                                                                                                                                                                                                                                                                                                                                                                                                                                                                                                                                                                                                                                                                                                                                                                                                                                                                                                                                                                                                                                                                                                                                                                                                                                                                                                                                                                                                                                                                                                                                                                                                                                                                                                                                                                                                                                                           </v>
      </c>
      <c r="D4286" s="109" t="str">
        <f>VLOOKUP(B4286,Nonpubs!$B$2:$D$193,2,FALSE)</f>
        <v xml:space="preserve">Columbus City School District                               </v>
      </c>
      <c r="E4286" s="109" t="s">
        <v>744</v>
      </c>
      <c r="F4286" s="109" t="s">
        <v>832</v>
      </c>
      <c r="G4286" s="109" t="s">
        <v>1144</v>
      </c>
      <c r="H4286" s="109" t="s">
        <v>797</v>
      </c>
      <c r="I4286" s="109" t="s">
        <v>1456</v>
      </c>
    </row>
    <row r="4287" spans="1:9">
      <c r="A4287" s="109" t="s">
        <v>534</v>
      </c>
      <c r="B4287" s="109" t="s">
        <v>533</v>
      </c>
      <c r="C4287" s="109" t="str">
        <f>VLOOKUP(B4287,Nonpubs!$B$2:$D$193,3,FALSE)</f>
        <v xml:space="preserve">P,K-8                                                                                                                                                                                                                                                                                                                                                                                                                                                                                                                                                                                                                                                                                                                                                                                                                                                                                                                                                                                                                                                                                                                                                                                                                                                                                                                                                                                                                                                                                                                                                                                                                                                                                                                                                                                                                                                                                                                                                                                                                                                                           </v>
      </c>
      <c r="D4287" s="109" t="str">
        <f>VLOOKUP(B4287,Nonpubs!$B$2:$D$193,2,FALSE)</f>
        <v xml:space="preserve">Columbus City School District                               </v>
      </c>
      <c r="E4287" s="109" t="s">
        <v>743</v>
      </c>
      <c r="F4287" s="109" t="s">
        <v>832</v>
      </c>
      <c r="G4287" s="109" t="s">
        <v>1144</v>
      </c>
      <c r="H4287" s="109" t="s">
        <v>797</v>
      </c>
      <c r="I4287" s="109" t="s">
        <v>1456</v>
      </c>
    </row>
    <row r="4288" spans="1:9">
      <c r="A4288" s="109" t="s">
        <v>534</v>
      </c>
      <c r="B4288" s="109" t="s">
        <v>533</v>
      </c>
      <c r="C4288" s="109" t="str">
        <f>VLOOKUP(B4288,Nonpubs!$B$2:$D$193,3,FALSE)</f>
        <v xml:space="preserve">P,K-8                                                                                                                                                                                                                                                                                                                                                                                                                                                                                                                                                                                                                                                                                                                                                                                                                                                                                                                                                                                                                                                                                                                                                                                                                                                                                                                                                                                                                                                                                                                                                                                                                                                                                                                                                                                                                                                                                                                                                                                                                                                                           </v>
      </c>
      <c r="D4288" s="109" t="str">
        <f>VLOOKUP(B4288,Nonpubs!$B$2:$D$193,2,FALSE)</f>
        <v xml:space="preserve">Columbus City School District                               </v>
      </c>
      <c r="E4288" s="109" t="s">
        <v>739</v>
      </c>
      <c r="F4288" s="109" t="s">
        <v>834</v>
      </c>
      <c r="G4288" s="109" t="s">
        <v>1146</v>
      </c>
      <c r="H4288" s="109" t="s">
        <v>795</v>
      </c>
      <c r="I4288" s="109" t="s">
        <v>1456</v>
      </c>
    </row>
    <row r="4289" spans="1:9">
      <c r="A4289" s="109" t="s">
        <v>534</v>
      </c>
      <c r="B4289" s="109" t="s">
        <v>533</v>
      </c>
      <c r="C4289" s="109" t="str">
        <f>VLOOKUP(B4289,Nonpubs!$B$2:$D$193,3,FALSE)</f>
        <v xml:space="preserve">P,K-8                                                                                                                                                                                                                                                                                                                                                                                                                                                                                                                                                                                                                                                                                                                                                                                                                                                                                                                                                                                                                                                                                                                                                                                                                                                                                                                                                                                                                                                                                                                                                                                                                                                                                                                                                                                                                                                                                                                                                                                                                                                                           </v>
      </c>
      <c r="D4289" s="109" t="str">
        <f>VLOOKUP(B4289,Nonpubs!$B$2:$D$193,2,FALSE)</f>
        <v xml:space="preserve">Columbus City School District                               </v>
      </c>
      <c r="E4289" s="109" t="s">
        <v>740</v>
      </c>
      <c r="F4289" s="109" t="s">
        <v>834</v>
      </c>
      <c r="G4289" s="109" t="s">
        <v>1146</v>
      </c>
      <c r="H4289" s="109" t="s">
        <v>795</v>
      </c>
      <c r="I4289" s="109" t="s">
        <v>1456</v>
      </c>
    </row>
    <row r="4290" spans="1:9">
      <c r="A4290" s="109" t="s">
        <v>534</v>
      </c>
      <c r="B4290" s="109" t="s">
        <v>533</v>
      </c>
      <c r="C4290" s="109" t="str">
        <f>VLOOKUP(B4290,Nonpubs!$B$2:$D$193,3,FALSE)</f>
        <v xml:space="preserve">P,K-8                                                                                                                                                                                                                                                                                                                                                                                                                                                                                                                                                                                                                                                                                                                                                                                                                                                                                                                                                                                                                                                                                                                                                                                                                                                                                                                                                                                                                                                                                                                                                                                                                                                                                                                                                                                                                                                                                                                                                                                                                                                                           </v>
      </c>
      <c r="D4290" s="109" t="str">
        <f>VLOOKUP(B4290,Nonpubs!$B$2:$D$193,2,FALSE)</f>
        <v xml:space="preserve">Columbus City School District                               </v>
      </c>
      <c r="E4290" s="109" t="s">
        <v>742</v>
      </c>
      <c r="F4290" s="109" t="s">
        <v>834</v>
      </c>
      <c r="G4290" s="109" t="s">
        <v>1146</v>
      </c>
      <c r="H4290" s="109" t="s">
        <v>795</v>
      </c>
      <c r="I4290" s="109" t="s">
        <v>1456</v>
      </c>
    </row>
    <row r="4291" spans="1:9">
      <c r="A4291" s="109" t="s">
        <v>534</v>
      </c>
      <c r="B4291" s="109" t="s">
        <v>533</v>
      </c>
      <c r="C4291" s="109" t="str">
        <f>VLOOKUP(B4291,Nonpubs!$B$2:$D$193,3,FALSE)</f>
        <v xml:space="preserve">P,K-8                                                                                                                                                                                                                                                                                                                                                                                                                                                                                                                                                                                                                                                                                                                                                                                                                                                                                                                                                                                                                                                                                                                                                                                                                                                                                                                                                                                                                                                                                                                                                                                                                                                                                                                                                                                                                                                                                                                                                                                                                                                                           </v>
      </c>
      <c r="D4291" s="109" t="str">
        <f>VLOOKUP(B4291,Nonpubs!$B$2:$D$193,2,FALSE)</f>
        <v xml:space="preserve">Columbus City School District                               </v>
      </c>
      <c r="E4291" s="109" t="s">
        <v>744</v>
      </c>
      <c r="F4291" s="109" t="s">
        <v>834</v>
      </c>
      <c r="G4291" s="109" t="s">
        <v>1146</v>
      </c>
      <c r="H4291" s="109" t="s">
        <v>795</v>
      </c>
      <c r="I4291" s="109" t="s">
        <v>1456</v>
      </c>
    </row>
    <row r="4292" spans="1:9">
      <c r="A4292" s="109" t="s">
        <v>534</v>
      </c>
      <c r="B4292" s="109" t="s">
        <v>533</v>
      </c>
      <c r="C4292" s="109" t="str">
        <f>VLOOKUP(B4292,Nonpubs!$B$2:$D$193,3,FALSE)</f>
        <v xml:space="preserve">P,K-8                                                                                                                                                                                                                                                                                                                                                                                                                                                                                                                                                                                                                                                                                                                                                                                                                                                                                                                                                                                                                                                                                                                                                                                                                                                                                                                                                                                                                                                                                                                                                                                                                                                                                                                                                                                                                                                                                                                                                                                                                                                                           </v>
      </c>
      <c r="D4292" s="109" t="str">
        <f>VLOOKUP(B4292,Nonpubs!$B$2:$D$193,2,FALSE)</f>
        <v xml:space="preserve">Columbus City School District                               </v>
      </c>
      <c r="E4292" s="109" t="s">
        <v>743</v>
      </c>
      <c r="F4292" s="109" t="s">
        <v>834</v>
      </c>
      <c r="G4292" s="109" t="s">
        <v>1146</v>
      </c>
      <c r="H4292" s="109" t="s">
        <v>795</v>
      </c>
      <c r="I4292" s="109" t="s">
        <v>1456</v>
      </c>
    </row>
    <row r="4293" spans="1:9">
      <c r="A4293" s="109" t="s">
        <v>534</v>
      </c>
      <c r="B4293" s="109" t="s">
        <v>533</v>
      </c>
      <c r="C4293" s="109" t="str">
        <f>VLOOKUP(B4293,Nonpubs!$B$2:$D$193,3,FALSE)</f>
        <v xml:space="preserve">P,K-8                                                                                                                                                                                                                                                                                                                                                                                                                                                                                                                                                                                                                                                                                                                                                                                                                                                                                                                                                                                                                                                                                                                                                                                                                                                                                                                                                                                                                                                                                                                                                                                                                                                                                                                                                                                                                                                                                                                                                                                                                                                                           </v>
      </c>
      <c r="D4293" s="109" t="str">
        <f>VLOOKUP(B4293,Nonpubs!$B$2:$D$193,2,FALSE)</f>
        <v xml:space="preserve">Columbus City School District                               </v>
      </c>
      <c r="E4293" s="109" t="s">
        <v>743</v>
      </c>
      <c r="F4293" s="109" t="s">
        <v>861</v>
      </c>
      <c r="G4293" s="109" t="s">
        <v>1175</v>
      </c>
      <c r="H4293" s="109" t="s">
        <v>1163</v>
      </c>
      <c r="I4293" s="109" t="s">
        <v>1455</v>
      </c>
    </row>
    <row r="4294" spans="1:9">
      <c r="A4294" s="109" t="s">
        <v>534</v>
      </c>
      <c r="B4294" s="109" t="s">
        <v>533</v>
      </c>
      <c r="C4294" s="109" t="str">
        <f>VLOOKUP(B4294,Nonpubs!$B$2:$D$193,3,FALSE)</f>
        <v xml:space="preserve">P,K-8                                                                                                                                                                                                                                                                                                                                                                                                                                                                                                                                                                                                                                                                                                                                                                                                                                                                                                                                                                                                                                                                                                                                                                                                                                                                                                                                                                                                                                                                                                                                                                                                                                                                                                                                                                                                                                                                                                                                                                                                                                                                           </v>
      </c>
      <c r="D4294" s="109" t="str">
        <f>VLOOKUP(B4294,Nonpubs!$B$2:$D$193,2,FALSE)</f>
        <v xml:space="preserve">Columbus City School District                               </v>
      </c>
      <c r="E4294" s="109" t="s">
        <v>739</v>
      </c>
      <c r="F4294" s="109" t="s">
        <v>3040</v>
      </c>
      <c r="G4294" s="109" t="s">
        <v>1418</v>
      </c>
      <c r="H4294" s="109" t="s">
        <v>793</v>
      </c>
      <c r="I4294" s="109" t="s">
        <v>1456</v>
      </c>
    </row>
    <row r="4295" spans="1:9">
      <c r="A4295" s="109" t="s">
        <v>534</v>
      </c>
      <c r="B4295" s="109" t="s">
        <v>533</v>
      </c>
      <c r="C4295" s="109" t="str">
        <f>VLOOKUP(B4295,Nonpubs!$B$2:$D$193,3,FALSE)</f>
        <v xml:space="preserve">P,K-8                                                                                                                                                                                                                                                                                                                                                                                                                                                                                                                                                                                                                                                                                                                                                                                                                                                                                                                                                                                                                                                                                                                                                                                                                                                                                                                                                                                                                                                                                                                                                                                                                                                                                                                                                                                                                                                                                                                                                                                                                                                                           </v>
      </c>
      <c r="D4295" s="109" t="str">
        <f>VLOOKUP(B4295,Nonpubs!$B$2:$D$193,2,FALSE)</f>
        <v xml:space="preserve">Columbus City School District                               </v>
      </c>
      <c r="E4295" s="109" t="s">
        <v>739</v>
      </c>
      <c r="F4295" s="109" t="s">
        <v>960</v>
      </c>
      <c r="G4295" s="109" t="s">
        <v>1280</v>
      </c>
      <c r="H4295" s="109" t="s">
        <v>797</v>
      </c>
      <c r="I4295" s="109" t="s">
        <v>1456</v>
      </c>
    </row>
    <row r="4296" spans="1:9">
      <c r="A4296" s="109" t="s">
        <v>534</v>
      </c>
      <c r="B4296" s="109" t="s">
        <v>533</v>
      </c>
      <c r="C4296" s="109" t="str">
        <f>VLOOKUP(B4296,Nonpubs!$B$2:$D$193,3,FALSE)</f>
        <v xml:space="preserve">P,K-8                                                                                                                                                                                                                                                                                                                                                                                                                                                                                                                                                                                                                                                                                                                                                                                                                                                                                                                                                                                                                                                                                                                                                                                                                                                                                                                                                                                                                                                                                                                                                                                                                                                                                                                                                                                                                                                                                                                                                                                                                                                                           </v>
      </c>
      <c r="D4296" s="109" t="str">
        <f>VLOOKUP(B4296,Nonpubs!$B$2:$D$193,2,FALSE)</f>
        <v xml:space="preserve">Columbus City School District                               </v>
      </c>
      <c r="E4296" s="109" t="s">
        <v>740</v>
      </c>
      <c r="F4296" s="109" t="s">
        <v>960</v>
      </c>
      <c r="G4296" s="109" t="s">
        <v>1280</v>
      </c>
      <c r="H4296" s="109" t="s">
        <v>797</v>
      </c>
      <c r="I4296" s="109" t="s">
        <v>1456</v>
      </c>
    </row>
    <row r="4297" spans="1:9">
      <c r="A4297" s="109" t="s">
        <v>534</v>
      </c>
      <c r="B4297" s="109" t="s">
        <v>533</v>
      </c>
      <c r="C4297" s="109" t="str">
        <f>VLOOKUP(B4297,Nonpubs!$B$2:$D$193,3,FALSE)</f>
        <v xml:space="preserve">P,K-8                                                                                                                                                                                                                                                                                                                                                                                                                                                                                                                                                                                                                                                                                                                                                                                                                                                                                                                                                                                                                                                                                                                                                                                                                                                                                                                                                                                                                                                                                                                                                                                                                                                                                                                                                                                                                                                                                                                                                                                                                                                                           </v>
      </c>
      <c r="D4297" s="109" t="str">
        <f>VLOOKUP(B4297,Nonpubs!$B$2:$D$193,2,FALSE)</f>
        <v xml:space="preserve">Columbus City School District                               </v>
      </c>
      <c r="E4297" s="109" t="s">
        <v>742</v>
      </c>
      <c r="F4297" s="109" t="s">
        <v>960</v>
      </c>
      <c r="G4297" s="109" t="s">
        <v>1280</v>
      </c>
      <c r="H4297" s="109" t="s">
        <v>797</v>
      </c>
      <c r="I4297" s="109" t="s">
        <v>1456</v>
      </c>
    </row>
    <row r="4298" spans="1:9">
      <c r="A4298" s="109" t="s">
        <v>534</v>
      </c>
      <c r="B4298" s="109" t="s">
        <v>533</v>
      </c>
      <c r="C4298" s="109" t="str">
        <f>VLOOKUP(B4298,Nonpubs!$B$2:$D$193,3,FALSE)</f>
        <v xml:space="preserve">P,K-8                                                                                                                                                                                                                                                                                                                                                                                                                                                                                                                                                                                                                                                                                                                                                                                                                                                                                                                                                                                                                                                                                                                                                                                                                                                                                                                                                                                                                                                                                                                                                                                                                                                                                                                                                                                                                                                                                                                                                                                                                                                                           </v>
      </c>
      <c r="D4298" s="109" t="str">
        <f>VLOOKUP(B4298,Nonpubs!$B$2:$D$193,2,FALSE)</f>
        <v xml:space="preserve">Columbus City School District                               </v>
      </c>
      <c r="E4298" s="109" t="s">
        <v>744</v>
      </c>
      <c r="F4298" s="109" t="s">
        <v>960</v>
      </c>
      <c r="G4298" s="109" t="s">
        <v>1280</v>
      </c>
      <c r="H4298" s="109" t="s">
        <v>797</v>
      </c>
      <c r="I4298" s="109" t="s">
        <v>1456</v>
      </c>
    </row>
    <row r="4299" spans="1:9">
      <c r="A4299" s="109" t="s">
        <v>534</v>
      </c>
      <c r="B4299" s="109" t="s">
        <v>533</v>
      </c>
      <c r="C4299" s="109" t="str">
        <f>VLOOKUP(B4299,Nonpubs!$B$2:$D$193,3,FALSE)</f>
        <v xml:space="preserve">P,K-8                                                                                                                                                                                                                                                                                                                                                                                                                                                                                                                                                                                                                                                                                                                                                                                                                                                                                                                                                                                                                                                                                                                                                                                                                                                                                                                                                                                                                                                                                                                                                                                                                                                                                                                                                                                                                                                                                                                                                                                                                                                                           </v>
      </c>
      <c r="D4299" s="109" t="str">
        <f>VLOOKUP(B4299,Nonpubs!$B$2:$D$193,2,FALSE)</f>
        <v xml:space="preserve">Columbus City School District                               </v>
      </c>
      <c r="E4299" s="109" t="s">
        <v>739</v>
      </c>
      <c r="F4299" s="109" t="s">
        <v>957</v>
      </c>
      <c r="G4299" s="109" t="s">
        <v>1277</v>
      </c>
      <c r="H4299" s="109" t="s">
        <v>795</v>
      </c>
      <c r="I4299" s="109" t="s">
        <v>1456</v>
      </c>
    </row>
    <row r="4300" spans="1:9">
      <c r="A4300" s="109" t="s">
        <v>534</v>
      </c>
      <c r="B4300" s="109" t="s">
        <v>533</v>
      </c>
      <c r="C4300" s="109" t="str">
        <f>VLOOKUP(B4300,Nonpubs!$B$2:$D$193,3,FALSE)</f>
        <v xml:space="preserve">P,K-8                                                                                                                                                                                                                                                                                                                                                                                                                                                                                                                                                                                                                                                                                                                                                                                                                                                                                                                                                                                                                                                                                                                                                                                                                                                                                                                                                                                                                                                                                                                                                                                                                                                                                                                                                                                                                                                                                                                                                                                                                                                                           </v>
      </c>
      <c r="D4300" s="109" t="str">
        <f>VLOOKUP(B4300,Nonpubs!$B$2:$D$193,2,FALSE)</f>
        <v xml:space="preserve">Columbus City School District                               </v>
      </c>
      <c r="E4300" s="109" t="s">
        <v>740</v>
      </c>
      <c r="F4300" s="109" t="s">
        <v>957</v>
      </c>
      <c r="G4300" s="109" t="s">
        <v>1277</v>
      </c>
      <c r="H4300" s="109" t="s">
        <v>795</v>
      </c>
      <c r="I4300" s="109" t="s">
        <v>1456</v>
      </c>
    </row>
    <row r="4301" spans="1:9">
      <c r="A4301" s="109" t="s">
        <v>534</v>
      </c>
      <c r="B4301" s="109" t="s">
        <v>533</v>
      </c>
      <c r="C4301" s="109" t="str">
        <f>VLOOKUP(B4301,Nonpubs!$B$2:$D$193,3,FALSE)</f>
        <v xml:space="preserve">P,K-8                                                                                                                                                                                                                                                                                                                                                                                                                                                                                                                                                                                                                                                                                                                                                                                                                                                                                                                                                                                                                                                                                                                                                                                                                                                                                                                                                                                                                                                                                                                                                                                                                                                                                                                                                                                                                                                                                                                                                                                                                                                                           </v>
      </c>
      <c r="D4301" s="109" t="str">
        <f>VLOOKUP(B4301,Nonpubs!$B$2:$D$193,2,FALSE)</f>
        <v xml:space="preserve">Columbus City School District                               </v>
      </c>
      <c r="E4301" s="109" t="s">
        <v>742</v>
      </c>
      <c r="F4301" s="109" t="s">
        <v>957</v>
      </c>
      <c r="G4301" s="109" t="s">
        <v>1277</v>
      </c>
      <c r="H4301" s="109" t="s">
        <v>795</v>
      </c>
      <c r="I4301" s="109" t="s">
        <v>1456</v>
      </c>
    </row>
    <row r="4302" spans="1:9">
      <c r="A4302" s="109" t="s">
        <v>534</v>
      </c>
      <c r="B4302" s="109" t="s">
        <v>533</v>
      </c>
      <c r="C4302" s="109" t="str">
        <f>VLOOKUP(B4302,Nonpubs!$B$2:$D$193,3,FALSE)</f>
        <v xml:space="preserve">P,K-8                                                                                                                                                                                                                                                                                                                                                                                                                                                                                                                                                                                                                                                                                                                                                                                                                                                                                                                                                                                                                                                                                                                                                                                                                                                                                                                                                                                                                                                                                                                                                                                                                                                                                                                                                                                                                                                                                                                                                                                                                                                                           </v>
      </c>
      <c r="D4302" s="109" t="str">
        <f>VLOOKUP(B4302,Nonpubs!$B$2:$D$193,2,FALSE)</f>
        <v xml:space="preserve">Columbus City School District                               </v>
      </c>
      <c r="E4302" s="109" t="s">
        <v>744</v>
      </c>
      <c r="F4302" s="109" t="s">
        <v>957</v>
      </c>
      <c r="G4302" s="109" t="s">
        <v>1277</v>
      </c>
      <c r="H4302" s="109" t="s">
        <v>795</v>
      </c>
      <c r="I4302" s="109" t="s">
        <v>1456</v>
      </c>
    </row>
    <row r="4303" spans="1:9">
      <c r="A4303" s="109" t="s">
        <v>534</v>
      </c>
      <c r="B4303" s="109" t="s">
        <v>533</v>
      </c>
      <c r="C4303" s="109" t="str">
        <f>VLOOKUP(B4303,Nonpubs!$B$2:$D$193,3,FALSE)</f>
        <v xml:space="preserve">P,K-8                                                                                                                                                                                                                                                                                                                                                                                                                                                                                                                                                                                                                                                                                                                                                                                                                                                                                                                                                                                                                                                                                                                                                                                                                                                                                                                                                                                                                                                                                                                                                                                                                                                                                                                                                                                                                                                                                                                                                                                                                                                                           </v>
      </c>
      <c r="D4303" s="109" t="str">
        <f>VLOOKUP(B4303,Nonpubs!$B$2:$D$193,2,FALSE)</f>
        <v xml:space="preserve">Columbus City School District                               </v>
      </c>
      <c r="E4303" s="109" t="s">
        <v>743</v>
      </c>
      <c r="F4303" s="109" t="s">
        <v>957</v>
      </c>
      <c r="G4303" s="109" t="s">
        <v>1277</v>
      </c>
      <c r="H4303" s="109" t="s">
        <v>795</v>
      </c>
      <c r="I4303" s="109" t="s">
        <v>1456</v>
      </c>
    </row>
    <row r="4304" spans="1:9">
      <c r="A4304" s="109" t="s">
        <v>536</v>
      </c>
      <c r="B4304" s="109" t="s">
        <v>535</v>
      </c>
      <c r="C4304" s="109" t="str">
        <f>VLOOKUP(B4304,Nonpubs!$B$2:$D$193,3,FALSE)</f>
        <v xml:space="preserve">P,K-8                                                                                                                                                                                                                                                                                                                                                                                                                                                                                                                                                                                                                                                                                                                                                                                                                                                                                                                                                                                                                                                                                                                                                                                                                                                                                                                                                                                                                                                                                                                                                                                                                                                                                                                                                                                                                                                                                                                                                                                                                                                                           </v>
      </c>
      <c r="D4304" s="109" t="str">
        <f>VLOOKUP(B4304,Nonpubs!$B$2:$D$193,2,FALSE)</f>
        <v xml:space="preserve">Cleveland Municipal                                         </v>
      </c>
      <c r="E4304" s="109" t="s">
        <v>739</v>
      </c>
      <c r="F4304" s="109" t="s">
        <v>1107</v>
      </c>
      <c r="G4304" s="109" t="s">
        <v>1440</v>
      </c>
      <c r="H4304" s="109" t="s">
        <v>791</v>
      </c>
      <c r="I4304" s="109" t="s">
        <v>1456</v>
      </c>
    </row>
    <row r="4305" spans="1:9">
      <c r="A4305" s="109" t="s">
        <v>536</v>
      </c>
      <c r="B4305" s="109" t="s">
        <v>535</v>
      </c>
      <c r="C4305" s="109" t="str">
        <f>VLOOKUP(B4305,Nonpubs!$B$2:$D$193,3,FALSE)</f>
        <v xml:space="preserve">P,K-8                                                                                                                                                                                                                                                                                                                                                                                                                                                                                                                                                                                                                                                                                                                                                                                                                                                                                                                                                                                                                                                                                                                                                                                                                                                                                                                                                                                                                                                                                                                                                                                                                                                                                                                                                                                                                                                                                                                                                                                                                                                                           </v>
      </c>
      <c r="D4305" s="109" t="str">
        <f>VLOOKUP(B4305,Nonpubs!$B$2:$D$193,2,FALSE)</f>
        <v xml:space="preserve">Cleveland Municipal                                         </v>
      </c>
      <c r="E4305" s="109" t="s">
        <v>744</v>
      </c>
      <c r="F4305" s="109" t="s">
        <v>1107</v>
      </c>
      <c r="G4305" s="109" t="s">
        <v>1440</v>
      </c>
      <c r="H4305" s="109" t="s">
        <v>791</v>
      </c>
      <c r="I4305" s="109" t="s">
        <v>1456</v>
      </c>
    </row>
    <row r="4306" spans="1:9">
      <c r="A4306" s="109" t="s">
        <v>536</v>
      </c>
      <c r="B4306" s="109" t="s">
        <v>535</v>
      </c>
      <c r="C4306" s="109" t="str">
        <f>VLOOKUP(B4306,Nonpubs!$B$2:$D$193,3,FALSE)</f>
        <v xml:space="preserve">P,K-8                                                                                                                                                                                                                                                                                                                                                                                                                                                                                                                                                                                                                                                                                                                                                                                                                                                                                                                                                                                                                                                                                                                                                                                                                                                                                                                                                                                                                                                                                                                                                                                                                                                                                                                                                                                                                                                                                                                                                                                                                                                                           </v>
      </c>
      <c r="D4306" s="109" t="str">
        <f>VLOOKUP(B4306,Nonpubs!$B$2:$D$193,2,FALSE)</f>
        <v xml:space="preserve">Cleveland Municipal                                         </v>
      </c>
      <c r="E4306" s="109" t="s">
        <v>739</v>
      </c>
      <c r="F4306" s="109" t="s">
        <v>1020</v>
      </c>
      <c r="G4306" s="109" t="s">
        <v>1344</v>
      </c>
      <c r="H4306" s="109" t="s">
        <v>791</v>
      </c>
      <c r="I4306" s="109" t="s">
        <v>1456</v>
      </c>
    </row>
    <row r="4307" spans="1:9">
      <c r="A4307" s="109" t="s">
        <v>536</v>
      </c>
      <c r="B4307" s="109" t="s">
        <v>535</v>
      </c>
      <c r="C4307" s="109" t="str">
        <f>VLOOKUP(B4307,Nonpubs!$B$2:$D$193,3,FALSE)</f>
        <v xml:space="preserve">P,K-8                                                                                                                                                                                                                                                                                                                                                                                                                                                                                                                                                                                                                                                                                                                                                                                                                                                                                                                                                                                                                                                                                                                                                                                                                                                                                                                                                                                                                                                                                                                                                                                                                                                                                                                                                                                                                                                                                                                                                                                                                                                                           </v>
      </c>
      <c r="D4307" s="109" t="str">
        <f>VLOOKUP(B4307,Nonpubs!$B$2:$D$193,2,FALSE)</f>
        <v xml:space="preserve">Cleveland Municipal                                         </v>
      </c>
      <c r="E4307" s="109" t="s">
        <v>742</v>
      </c>
      <c r="F4307" s="109" t="s">
        <v>1020</v>
      </c>
      <c r="G4307" s="109" t="s">
        <v>1344</v>
      </c>
      <c r="H4307" s="109" t="s">
        <v>791</v>
      </c>
      <c r="I4307" s="109" t="s">
        <v>1456</v>
      </c>
    </row>
    <row r="4308" spans="1:9">
      <c r="A4308" s="109" t="s">
        <v>536</v>
      </c>
      <c r="B4308" s="109" t="s">
        <v>535</v>
      </c>
      <c r="C4308" s="109" t="str">
        <f>VLOOKUP(B4308,Nonpubs!$B$2:$D$193,3,FALSE)</f>
        <v xml:space="preserve">P,K-8                                                                                                                                                                                                                                                                                                                                                                                                                                                                                                                                                                                                                                                                                                                                                                                                                                                                                                                                                                                                                                                                                                                                                                                                                                                                                                                                                                                                                                                                                                                                                                                                                                                                                                                                                                                                                                                                                                                                                                                                                                                                           </v>
      </c>
      <c r="D4308" s="109" t="str">
        <f>VLOOKUP(B4308,Nonpubs!$B$2:$D$193,2,FALSE)</f>
        <v xml:space="preserve">Cleveland Municipal                                         </v>
      </c>
      <c r="E4308" s="109" t="s">
        <v>744</v>
      </c>
      <c r="F4308" s="109" t="s">
        <v>1020</v>
      </c>
      <c r="G4308" s="109" t="s">
        <v>1344</v>
      </c>
      <c r="H4308" s="109" t="s">
        <v>791</v>
      </c>
      <c r="I4308" s="109" t="s">
        <v>1456</v>
      </c>
    </row>
    <row r="4309" spans="1:9">
      <c r="A4309" s="109" t="s">
        <v>536</v>
      </c>
      <c r="B4309" s="109" t="s">
        <v>535</v>
      </c>
      <c r="C4309" s="109" t="str">
        <f>VLOOKUP(B4309,Nonpubs!$B$2:$D$193,3,FALSE)</f>
        <v xml:space="preserve">P,K-8                                                                                                                                                                                                                                                                                                                                                                                                                                                                                                                                                                                                                                                                                                                                                                                                                                                                                                                                                                                                                                                                                                                                                                                                                                                                                                                                                                                                                                                                                                                                                                                                                                                                                                                                                                                                                                                                                                                                                                                                                                                                           </v>
      </c>
      <c r="D4309" s="109" t="str">
        <f>VLOOKUP(B4309,Nonpubs!$B$2:$D$193,2,FALSE)</f>
        <v xml:space="preserve">Cleveland Municipal                                         </v>
      </c>
      <c r="E4309" s="109" t="s">
        <v>741</v>
      </c>
      <c r="F4309" s="109" t="s">
        <v>1018</v>
      </c>
      <c r="G4309" s="109" t="s">
        <v>1342</v>
      </c>
      <c r="H4309" s="109" t="s">
        <v>791</v>
      </c>
      <c r="I4309" s="109" t="s">
        <v>1456</v>
      </c>
    </row>
    <row r="4310" spans="1:9">
      <c r="A4310" s="109" t="s">
        <v>536</v>
      </c>
      <c r="B4310" s="109" t="s">
        <v>535</v>
      </c>
      <c r="C4310" s="109" t="str">
        <f>VLOOKUP(B4310,Nonpubs!$B$2:$D$193,3,FALSE)</f>
        <v xml:space="preserve">P,K-8                                                                                                                                                                                                                                                                                                                                                                                                                                                                                                                                                                                                                                                                                                                                                                                                                                                                                                                                                                                                                                                                                                                                                                                                                                                                                                                                                                                                                                                                                                                                                                                                                                                                                                                                                                                                                                                                                                                                                                                                                                                                           </v>
      </c>
      <c r="D4310" s="109" t="str">
        <f>VLOOKUP(B4310,Nonpubs!$B$2:$D$193,2,FALSE)</f>
        <v xml:space="preserve">Cleveland Municipal                                         </v>
      </c>
      <c r="E4310" s="109" t="s">
        <v>742</v>
      </c>
      <c r="F4310" s="109" t="s">
        <v>1018</v>
      </c>
      <c r="G4310" s="109" t="s">
        <v>1342</v>
      </c>
      <c r="H4310" s="109" t="s">
        <v>791</v>
      </c>
      <c r="I4310" s="109" t="s">
        <v>1456</v>
      </c>
    </row>
    <row r="4311" spans="1:9">
      <c r="A4311" s="109" t="s">
        <v>536</v>
      </c>
      <c r="B4311" s="109" t="s">
        <v>535</v>
      </c>
      <c r="C4311" s="109" t="str">
        <f>VLOOKUP(B4311,Nonpubs!$B$2:$D$193,3,FALSE)</f>
        <v xml:space="preserve">P,K-8                                                                                                                                                                                                                                                                                                                                                                                                                                                                                                                                                                                                                                                                                                                                                                                                                                                                                                                                                                                                                                                                                                                                                                                                                                                                                                                                                                                                                                                                                                                                                                                                                                                                                                                                                                                                                                                                                                                                                                                                                                                                           </v>
      </c>
      <c r="D4311" s="109" t="str">
        <f>VLOOKUP(B4311,Nonpubs!$B$2:$D$193,2,FALSE)</f>
        <v xml:space="preserve">Cleveland Municipal                                         </v>
      </c>
      <c r="E4311" s="109" t="s">
        <v>739</v>
      </c>
      <c r="F4311" s="109" t="s">
        <v>1482</v>
      </c>
      <c r="G4311" s="109" t="s">
        <v>1482</v>
      </c>
      <c r="H4311" s="109" t="s">
        <v>1482</v>
      </c>
      <c r="I4311" s="109" t="s">
        <v>1482</v>
      </c>
    </row>
    <row r="4312" spans="1:9">
      <c r="A4312" s="109" t="s">
        <v>536</v>
      </c>
      <c r="B4312" s="109" t="s">
        <v>535</v>
      </c>
      <c r="C4312" s="109" t="str">
        <f>VLOOKUP(B4312,Nonpubs!$B$2:$D$193,3,FALSE)</f>
        <v xml:space="preserve">P,K-8                                                                                                                                                                                                                                                                                                                                                                                                                                                                                                                                                                                                                                                                                                                                                                                                                                                                                                                                                                                                                                                                                                                                                                                                                                                                                                                                                                                                                                                                                                                                                                                                                                                                                                                                                                                                                                                                                                                                                                                                                                                                           </v>
      </c>
      <c r="D4312" s="109" t="str">
        <f>VLOOKUP(B4312,Nonpubs!$B$2:$D$193,2,FALSE)</f>
        <v xml:space="preserve">Cleveland Municipal                                         </v>
      </c>
      <c r="E4312" s="109" t="s">
        <v>740</v>
      </c>
      <c r="F4312" s="109" t="s">
        <v>1482</v>
      </c>
      <c r="G4312" s="109" t="s">
        <v>1482</v>
      </c>
      <c r="H4312" s="109" t="s">
        <v>1482</v>
      </c>
      <c r="I4312" s="109" t="s">
        <v>1482</v>
      </c>
    </row>
    <row r="4313" spans="1:9">
      <c r="A4313" s="109" t="s">
        <v>536</v>
      </c>
      <c r="B4313" s="109" t="s">
        <v>535</v>
      </c>
      <c r="C4313" s="109" t="str">
        <f>VLOOKUP(B4313,Nonpubs!$B$2:$D$193,3,FALSE)</f>
        <v xml:space="preserve">P,K-8                                                                                                                                                                                                                                                                                                                                                                                                                                                                                                                                                                                                                                                                                                                                                                                                                                                                                                                                                                                                                                                                                                                                                                                                                                                                                                                                                                                                                                                                                                                                                                                                                                                                                                                                                                                                                                                                                                                                                                                                                                                                           </v>
      </c>
      <c r="D4313" s="109" t="str">
        <f>VLOOKUP(B4313,Nonpubs!$B$2:$D$193,2,FALSE)</f>
        <v xml:space="preserve">Cleveland Municipal                                         </v>
      </c>
      <c r="E4313" s="109" t="s">
        <v>741</v>
      </c>
      <c r="F4313" s="109" t="s">
        <v>1482</v>
      </c>
      <c r="G4313" s="109" t="s">
        <v>1482</v>
      </c>
      <c r="H4313" s="109" t="s">
        <v>1482</v>
      </c>
      <c r="I4313" s="109" t="s">
        <v>1482</v>
      </c>
    </row>
    <row r="4314" spans="1:9">
      <c r="A4314" s="109" t="s">
        <v>536</v>
      </c>
      <c r="B4314" s="109" t="s">
        <v>535</v>
      </c>
      <c r="C4314" s="109" t="str">
        <f>VLOOKUP(B4314,Nonpubs!$B$2:$D$193,3,FALSE)</f>
        <v xml:space="preserve">P,K-8                                                                                                                                                                                                                                                                                                                                                                                                                                                                                                                                                                                                                                                                                                                                                                                                                                                                                                                                                                                                                                                                                                                                                                                                                                                                                                                                                                                                                                                                                                                                                                                                                                                                                                                                                                                                                                                                                                                                                                                                                                                                           </v>
      </c>
      <c r="D4314" s="109" t="str">
        <f>VLOOKUP(B4314,Nonpubs!$B$2:$D$193,2,FALSE)</f>
        <v xml:space="preserve">Cleveland Municipal                                         </v>
      </c>
      <c r="E4314" s="109" t="s">
        <v>742</v>
      </c>
      <c r="F4314" s="109" t="s">
        <v>1482</v>
      </c>
      <c r="G4314" s="109" t="s">
        <v>1482</v>
      </c>
      <c r="H4314" s="109" t="s">
        <v>1482</v>
      </c>
      <c r="I4314" s="109" t="s">
        <v>1482</v>
      </c>
    </row>
    <row r="4315" spans="1:9">
      <c r="A4315" s="109" t="s">
        <v>536</v>
      </c>
      <c r="B4315" s="109" t="s">
        <v>535</v>
      </c>
      <c r="C4315" s="109" t="str">
        <f>VLOOKUP(B4315,Nonpubs!$B$2:$D$193,3,FALSE)</f>
        <v xml:space="preserve">P,K-8                                                                                                                                                                                                                                                                                                                                                                                                                                                                                                                                                                                                                                                                                                                                                                                                                                                                                                                                                                                                                                                                                                                                                                                                                                                                                                                                                                                                                                                                                                                                                                                                                                                                                                                                                                                                                                                                                                                                                                                                                                                                           </v>
      </c>
      <c r="D4315" s="109" t="str">
        <f>VLOOKUP(B4315,Nonpubs!$B$2:$D$193,2,FALSE)</f>
        <v xml:space="preserve">Cleveland Municipal                                         </v>
      </c>
      <c r="E4315" s="109" t="s">
        <v>744</v>
      </c>
      <c r="F4315" s="109" t="s">
        <v>1482</v>
      </c>
      <c r="G4315" s="109" t="s">
        <v>1482</v>
      </c>
      <c r="H4315" s="109" t="s">
        <v>1482</v>
      </c>
      <c r="I4315" s="109" t="s">
        <v>1482</v>
      </c>
    </row>
    <row r="4316" spans="1:9">
      <c r="A4316" s="109" t="s">
        <v>536</v>
      </c>
      <c r="B4316" s="109" t="s">
        <v>535</v>
      </c>
      <c r="C4316" s="109" t="str">
        <f>VLOOKUP(B4316,Nonpubs!$B$2:$D$193,3,FALSE)</f>
        <v xml:space="preserve">P,K-8                                                                                                                                                                                                                                                                                                                                                                                                                                                                                                                                                                                                                                                                                                                                                                                                                                                                                                                                                                                                                                                                                                                                                                                                                                                                                                                                                                                                                                                                                                                                                                                                                                                                                                                                                                                                                                                                                                                                                                                                                                                                           </v>
      </c>
      <c r="D4316" s="109" t="str">
        <f>VLOOKUP(B4316,Nonpubs!$B$2:$D$193,2,FALSE)</f>
        <v xml:space="preserve">Cleveland Municipal                                         </v>
      </c>
      <c r="E4316" s="109" t="s">
        <v>743</v>
      </c>
      <c r="F4316" s="109" t="s">
        <v>1482</v>
      </c>
      <c r="G4316" s="109" t="s">
        <v>1482</v>
      </c>
      <c r="H4316" s="109" t="s">
        <v>1482</v>
      </c>
      <c r="I4316" s="109" t="s">
        <v>1482</v>
      </c>
    </row>
    <row r="4317" spans="1:9">
      <c r="A4317" s="109" t="s">
        <v>536</v>
      </c>
      <c r="B4317" s="109" t="s">
        <v>535</v>
      </c>
      <c r="C4317" s="109" t="str">
        <f>VLOOKUP(B4317,Nonpubs!$B$2:$D$193,3,FALSE)</f>
        <v xml:space="preserve">P,K-8                                                                                                                                                                                                                                                                                                                                                                                                                                                                                                                                                                                                                                                                                                                                                                                                                                                                                                                                                                                                                                                                                                                                                                                                                                                                                                                                                                                                                                                                                                                                                                                                                                                                                                                                                                                                                                                                                                                                                                                                                                                                           </v>
      </c>
      <c r="D4317" s="109" t="str">
        <f>VLOOKUP(B4317,Nonpubs!$B$2:$D$193,2,FALSE)</f>
        <v xml:space="preserve">Cleveland Municipal                                         </v>
      </c>
      <c r="E4317" s="109" t="s">
        <v>742</v>
      </c>
      <c r="F4317" s="109" t="s">
        <v>1031</v>
      </c>
      <c r="G4317" s="109" t="s">
        <v>1443</v>
      </c>
      <c r="H4317" s="109" t="s">
        <v>795</v>
      </c>
      <c r="I4317" s="109" t="s">
        <v>1456</v>
      </c>
    </row>
    <row r="4318" spans="1:9">
      <c r="A4318" s="109" t="s">
        <v>536</v>
      </c>
      <c r="B4318" s="109" t="s">
        <v>535</v>
      </c>
      <c r="C4318" s="109" t="str">
        <f>VLOOKUP(B4318,Nonpubs!$B$2:$D$193,3,FALSE)</f>
        <v xml:space="preserve">P,K-8                                                                                                                                                                                                                                                                                                                                                                                                                                                                                                                                                                                                                                                                                                                                                                                                                                                                                                                                                                                                                                                                                                                                                                                                                                                                                                                                                                                                                                                                                                                                                                                                                                                                                                                                                                                                                                                                                                                                                                                                                                                                           </v>
      </c>
      <c r="D4318" s="109" t="str">
        <f>VLOOKUP(B4318,Nonpubs!$B$2:$D$193,2,FALSE)</f>
        <v xml:space="preserve">Cleveland Municipal                                         </v>
      </c>
      <c r="E4318" s="109" t="s">
        <v>744</v>
      </c>
      <c r="F4318" s="109" t="s">
        <v>1031</v>
      </c>
      <c r="G4318" s="109" t="s">
        <v>1443</v>
      </c>
      <c r="H4318" s="109" t="s">
        <v>795</v>
      </c>
      <c r="I4318" s="109" t="s">
        <v>1456</v>
      </c>
    </row>
    <row r="4319" spans="1:9">
      <c r="A4319" s="109" t="s">
        <v>536</v>
      </c>
      <c r="B4319" s="109" t="s">
        <v>535</v>
      </c>
      <c r="C4319" s="109" t="str">
        <f>VLOOKUP(B4319,Nonpubs!$B$2:$D$193,3,FALSE)</f>
        <v xml:space="preserve">P,K-8                                                                                                                                                                                                                                                                                                                                                                                                                                                                                                                                                                                                                                                                                                                                                                                                                                                                                                                                                                                                                                                                                                                                                                                                                                                                                                                                                                                                                                                                                                                                                                                                                                                                                                                                                                                                                                                                                                                                                                                                                                                                           </v>
      </c>
      <c r="D4319" s="109" t="str">
        <f>VLOOKUP(B4319,Nonpubs!$B$2:$D$193,2,FALSE)</f>
        <v xml:space="preserve">Cleveland Municipal                                         </v>
      </c>
      <c r="E4319" s="109" t="s">
        <v>739</v>
      </c>
      <c r="F4319" s="109" t="s">
        <v>1023</v>
      </c>
      <c r="G4319" s="109" t="s">
        <v>1348</v>
      </c>
      <c r="H4319" s="109" t="s">
        <v>796</v>
      </c>
      <c r="I4319" s="109" t="s">
        <v>1455</v>
      </c>
    </row>
    <row r="4320" spans="1:9">
      <c r="A4320" s="109" t="s">
        <v>536</v>
      </c>
      <c r="B4320" s="109" t="s">
        <v>535</v>
      </c>
      <c r="C4320" s="109" t="str">
        <f>VLOOKUP(B4320,Nonpubs!$B$2:$D$193,3,FALSE)</f>
        <v xml:space="preserve">P,K-8                                                                                                                                                                                                                                                                                                                                                                                                                                                                                                                                                                                                                                                                                                                                                                                                                                                                                                                                                                                                                                                                                                                                                                                                                                                                                                                                                                                                                                                                                                                                                                                                                                                                                                                                                                                                                                                                                                                                                                                                                                                                           </v>
      </c>
      <c r="D4320" s="109" t="str">
        <f>VLOOKUP(B4320,Nonpubs!$B$2:$D$193,2,FALSE)</f>
        <v xml:space="preserve">Cleveland Municipal                                         </v>
      </c>
      <c r="E4320" s="109" t="s">
        <v>740</v>
      </c>
      <c r="F4320" s="109" t="s">
        <v>1021</v>
      </c>
      <c r="G4320" s="109" t="s">
        <v>1345</v>
      </c>
      <c r="H4320" s="109" t="s">
        <v>796</v>
      </c>
      <c r="I4320" s="109" t="s">
        <v>1456</v>
      </c>
    </row>
    <row r="4321" spans="1:9">
      <c r="A4321" s="109" t="s">
        <v>536</v>
      </c>
      <c r="B4321" s="109" t="s">
        <v>535</v>
      </c>
      <c r="C4321" s="109" t="str">
        <f>VLOOKUP(B4321,Nonpubs!$B$2:$D$193,3,FALSE)</f>
        <v xml:space="preserve">P,K-8                                                                                                                                                                                                                                                                                                                                                                                                                                                                                                                                                                                                                                                                                                                                                                                                                                                                                                                                                                                                                                                                                                                                                                                                                                                                                                                                                                                                                                                                                                                                                                                                                                                                                                                                                                                                                                                                                                                                                                                                                                                                           </v>
      </c>
      <c r="D4321" s="109" t="str">
        <f>VLOOKUP(B4321,Nonpubs!$B$2:$D$193,2,FALSE)</f>
        <v xml:space="preserve">Cleveland Municipal                                         </v>
      </c>
      <c r="E4321" s="109" t="s">
        <v>741</v>
      </c>
      <c r="F4321" s="109" t="s">
        <v>1102</v>
      </c>
      <c r="G4321" s="109" t="s">
        <v>1435</v>
      </c>
      <c r="H4321" s="109" t="s">
        <v>795</v>
      </c>
      <c r="I4321" s="109" t="s">
        <v>1456</v>
      </c>
    </row>
    <row r="4322" spans="1:9">
      <c r="A4322" s="109" t="s">
        <v>536</v>
      </c>
      <c r="B4322" s="109" t="s">
        <v>535</v>
      </c>
      <c r="C4322" s="109" t="str">
        <f>VLOOKUP(B4322,Nonpubs!$B$2:$D$193,3,FALSE)</f>
        <v xml:space="preserve">P,K-8                                                                                                                                                                                                                                                                                                                                                                                                                                                                                                                                                                                                                                                                                                                                                                                                                                                                                                                                                                                                                                                                                                                                                                                                                                                                                                                                                                                                                                                                                                                                                                                                                                                                                                                                                                                                                                                                                                                                                                                                                                                                           </v>
      </c>
      <c r="D4322" s="109" t="str">
        <f>VLOOKUP(B4322,Nonpubs!$B$2:$D$193,2,FALSE)</f>
        <v xml:space="preserve">Cleveland Municipal                                         </v>
      </c>
      <c r="E4322" s="109" t="s">
        <v>744</v>
      </c>
      <c r="F4322" s="109" t="s">
        <v>1102</v>
      </c>
      <c r="G4322" s="109" t="s">
        <v>1435</v>
      </c>
      <c r="H4322" s="109" t="s">
        <v>795</v>
      </c>
      <c r="I4322" s="109" t="s">
        <v>1456</v>
      </c>
    </row>
    <row r="4323" spans="1:9">
      <c r="A4323" s="109" t="s">
        <v>536</v>
      </c>
      <c r="B4323" s="109" t="s">
        <v>535</v>
      </c>
      <c r="C4323" s="109" t="str">
        <f>VLOOKUP(B4323,Nonpubs!$B$2:$D$193,3,FALSE)</f>
        <v xml:space="preserve">P,K-8                                                                                                                                                                                                                                                                                                                                                                                                                                                                                                                                                                                                                                                                                                                                                                                                                                                                                                                                                                                                                                                                                                                                                                                                                                                                                                                                                                                                                                                                                                                                                                                                                                                                                                                                                                                                                                                                                                                                                                                                                                                                           </v>
      </c>
      <c r="D4323" s="109" t="str">
        <f>VLOOKUP(B4323,Nonpubs!$B$2:$D$193,2,FALSE)</f>
        <v xml:space="preserve">Cleveland Municipal                                         </v>
      </c>
      <c r="E4323" s="109" t="s">
        <v>743</v>
      </c>
      <c r="F4323" s="109" t="s">
        <v>1102</v>
      </c>
      <c r="G4323" s="109" t="s">
        <v>1435</v>
      </c>
      <c r="H4323" s="109" t="s">
        <v>795</v>
      </c>
      <c r="I4323" s="109" t="s">
        <v>1456</v>
      </c>
    </row>
    <row r="4324" spans="1:9">
      <c r="A4324" s="109" t="s">
        <v>538</v>
      </c>
      <c r="B4324" s="109" t="s">
        <v>539</v>
      </c>
      <c r="C4324" s="109" t="e">
        <f>VLOOKUP(B4324,Nonpubs!$B$2:$D$193,3,FALSE)</f>
        <v>#N/A</v>
      </c>
      <c r="D4324" s="109" t="e">
        <f>VLOOKUP(B4324,Nonpubs!$B$2:$D$193,2,FALSE)</f>
        <v>#N/A</v>
      </c>
      <c r="E4324" s="109" t="s">
        <v>739</v>
      </c>
      <c r="F4324" s="109" t="s">
        <v>1029</v>
      </c>
      <c r="G4324" s="109" t="s">
        <v>1383</v>
      </c>
      <c r="H4324" s="109" t="s">
        <v>797</v>
      </c>
      <c r="I4324" s="109" t="s">
        <v>1456</v>
      </c>
    </row>
    <row r="4325" spans="1:9">
      <c r="A4325" s="109" t="s">
        <v>538</v>
      </c>
      <c r="B4325" s="109" t="s">
        <v>539</v>
      </c>
      <c r="C4325" s="109" t="e">
        <f>VLOOKUP(B4325,Nonpubs!$B$2:$D$193,3,FALSE)</f>
        <v>#N/A</v>
      </c>
      <c r="D4325" s="109" t="e">
        <f>VLOOKUP(B4325,Nonpubs!$B$2:$D$193,2,FALSE)</f>
        <v>#N/A</v>
      </c>
      <c r="E4325" s="109" t="s">
        <v>740</v>
      </c>
      <c r="F4325" s="109" t="s">
        <v>1029</v>
      </c>
      <c r="G4325" s="109" t="s">
        <v>1383</v>
      </c>
      <c r="H4325" s="109" t="s">
        <v>797</v>
      </c>
      <c r="I4325" s="109" t="s">
        <v>1456</v>
      </c>
    </row>
    <row r="4326" spans="1:9">
      <c r="A4326" s="109" t="s">
        <v>538</v>
      </c>
      <c r="B4326" s="109" t="s">
        <v>539</v>
      </c>
      <c r="C4326" s="109" t="e">
        <f>VLOOKUP(B4326,Nonpubs!$B$2:$D$193,3,FALSE)</f>
        <v>#N/A</v>
      </c>
      <c r="D4326" s="109" t="e">
        <f>VLOOKUP(B4326,Nonpubs!$B$2:$D$193,2,FALSE)</f>
        <v>#N/A</v>
      </c>
      <c r="E4326" s="109" t="s">
        <v>741</v>
      </c>
      <c r="F4326" s="109" t="s">
        <v>1056</v>
      </c>
      <c r="G4326" s="109" t="s">
        <v>1385</v>
      </c>
      <c r="H4326" s="109" t="s">
        <v>796</v>
      </c>
      <c r="I4326" s="109" t="s">
        <v>1456</v>
      </c>
    </row>
    <row r="4327" spans="1:9">
      <c r="A4327" s="109" t="s">
        <v>538</v>
      </c>
      <c r="B4327" s="109" t="s">
        <v>539</v>
      </c>
      <c r="C4327" s="109" t="e">
        <f>VLOOKUP(B4327,Nonpubs!$B$2:$D$193,3,FALSE)</f>
        <v>#N/A</v>
      </c>
      <c r="D4327" s="109" t="e">
        <f>VLOOKUP(B4327,Nonpubs!$B$2:$D$193,2,FALSE)</f>
        <v>#N/A</v>
      </c>
      <c r="E4327" s="109" t="s">
        <v>742</v>
      </c>
      <c r="F4327" s="109" t="s">
        <v>1056</v>
      </c>
      <c r="G4327" s="109" t="s">
        <v>1385</v>
      </c>
      <c r="H4327" s="109" t="s">
        <v>796</v>
      </c>
      <c r="I4327" s="109" t="s">
        <v>1456</v>
      </c>
    </row>
    <row r="4328" spans="1:9">
      <c r="A4328" s="109" t="s">
        <v>538</v>
      </c>
      <c r="B4328" s="109" t="s">
        <v>539</v>
      </c>
      <c r="C4328" s="109" t="e">
        <f>VLOOKUP(B4328,Nonpubs!$B$2:$D$193,3,FALSE)</f>
        <v>#N/A</v>
      </c>
      <c r="D4328" s="109" t="e">
        <f>VLOOKUP(B4328,Nonpubs!$B$2:$D$193,2,FALSE)</f>
        <v>#N/A</v>
      </c>
      <c r="E4328" s="109" t="s">
        <v>743</v>
      </c>
      <c r="F4328" s="109" t="s">
        <v>1056</v>
      </c>
      <c r="G4328" s="109" t="s">
        <v>1385</v>
      </c>
      <c r="H4328" s="109" t="s">
        <v>796</v>
      </c>
      <c r="I4328" s="109" t="s">
        <v>1456</v>
      </c>
    </row>
    <row r="4329" spans="1:9">
      <c r="A4329" s="109" t="s">
        <v>538</v>
      </c>
      <c r="B4329" s="109" t="s">
        <v>539</v>
      </c>
      <c r="C4329" s="109" t="e">
        <f>VLOOKUP(B4329,Nonpubs!$B$2:$D$193,3,FALSE)</f>
        <v>#N/A</v>
      </c>
      <c r="D4329" s="109" t="e">
        <f>VLOOKUP(B4329,Nonpubs!$B$2:$D$193,2,FALSE)</f>
        <v>#N/A</v>
      </c>
      <c r="E4329" s="109" t="s">
        <v>739</v>
      </c>
      <c r="F4329" s="109" t="s">
        <v>962</v>
      </c>
      <c r="G4329" s="109" t="s">
        <v>1282</v>
      </c>
      <c r="H4329" s="109" t="s">
        <v>797</v>
      </c>
      <c r="I4329" s="109" t="s">
        <v>1456</v>
      </c>
    </row>
    <row r="4330" spans="1:9">
      <c r="A4330" s="109" t="s">
        <v>538</v>
      </c>
      <c r="B4330" s="109" t="s">
        <v>539</v>
      </c>
      <c r="C4330" s="109" t="e">
        <f>VLOOKUP(B4330,Nonpubs!$B$2:$D$193,3,FALSE)</f>
        <v>#N/A</v>
      </c>
      <c r="D4330" s="109" t="e">
        <f>VLOOKUP(B4330,Nonpubs!$B$2:$D$193,2,FALSE)</f>
        <v>#N/A</v>
      </c>
      <c r="E4330" s="109" t="s">
        <v>741</v>
      </c>
      <c r="F4330" s="109" t="s">
        <v>962</v>
      </c>
      <c r="G4330" s="109" t="s">
        <v>1282</v>
      </c>
      <c r="H4330" s="109" t="s">
        <v>797</v>
      </c>
      <c r="I4330" s="109" t="s">
        <v>1456</v>
      </c>
    </row>
    <row r="4331" spans="1:9">
      <c r="A4331" s="109" t="s">
        <v>538</v>
      </c>
      <c r="B4331" s="109" t="s">
        <v>539</v>
      </c>
      <c r="C4331" s="109" t="e">
        <f>VLOOKUP(B4331,Nonpubs!$B$2:$D$193,3,FALSE)</f>
        <v>#N/A</v>
      </c>
      <c r="D4331" s="109" t="e">
        <f>VLOOKUP(B4331,Nonpubs!$B$2:$D$193,2,FALSE)</f>
        <v>#N/A</v>
      </c>
      <c r="E4331" s="109" t="s">
        <v>742</v>
      </c>
      <c r="F4331" s="109" t="s">
        <v>962</v>
      </c>
      <c r="G4331" s="109" t="s">
        <v>1282</v>
      </c>
      <c r="H4331" s="109" t="s">
        <v>797</v>
      </c>
      <c r="I4331" s="109" t="s">
        <v>1456</v>
      </c>
    </row>
    <row r="4332" spans="1:9">
      <c r="A4332" s="109" t="s">
        <v>538</v>
      </c>
      <c r="B4332" s="109" t="s">
        <v>539</v>
      </c>
      <c r="C4332" s="109" t="e">
        <f>VLOOKUP(B4332,Nonpubs!$B$2:$D$193,3,FALSE)</f>
        <v>#N/A</v>
      </c>
      <c r="D4332" s="109" t="e">
        <f>VLOOKUP(B4332,Nonpubs!$B$2:$D$193,2,FALSE)</f>
        <v>#N/A</v>
      </c>
      <c r="E4332" s="109" t="s">
        <v>744</v>
      </c>
      <c r="F4332" s="109" t="s">
        <v>962</v>
      </c>
      <c r="G4332" s="109" t="s">
        <v>1282</v>
      </c>
      <c r="H4332" s="109" t="s">
        <v>797</v>
      </c>
      <c r="I4332" s="109" t="s">
        <v>1456</v>
      </c>
    </row>
    <row r="4333" spans="1:9">
      <c r="A4333" s="109" t="s">
        <v>538</v>
      </c>
      <c r="B4333" s="109" t="s">
        <v>539</v>
      </c>
      <c r="C4333" s="109" t="e">
        <f>VLOOKUP(B4333,Nonpubs!$B$2:$D$193,3,FALSE)</f>
        <v>#N/A</v>
      </c>
      <c r="D4333" s="109" t="e">
        <f>VLOOKUP(B4333,Nonpubs!$B$2:$D$193,2,FALSE)</f>
        <v>#N/A</v>
      </c>
      <c r="E4333" s="109" t="s">
        <v>739</v>
      </c>
      <c r="F4333" s="109" t="s">
        <v>1059</v>
      </c>
      <c r="G4333" s="109" t="s">
        <v>1388</v>
      </c>
      <c r="H4333" s="109" t="s">
        <v>797</v>
      </c>
      <c r="I4333" s="109" t="s">
        <v>1456</v>
      </c>
    </row>
    <row r="4334" spans="1:9">
      <c r="A4334" s="109" t="s">
        <v>538</v>
      </c>
      <c r="B4334" s="109" t="s">
        <v>539</v>
      </c>
      <c r="C4334" s="109" t="e">
        <f>VLOOKUP(B4334,Nonpubs!$B$2:$D$193,3,FALSE)</f>
        <v>#N/A</v>
      </c>
      <c r="D4334" s="109" t="e">
        <f>VLOOKUP(B4334,Nonpubs!$B$2:$D$193,2,FALSE)</f>
        <v>#N/A</v>
      </c>
      <c r="E4334" s="109" t="s">
        <v>740</v>
      </c>
      <c r="F4334" s="109" t="s">
        <v>1055</v>
      </c>
      <c r="G4334" s="109" t="s">
        <v>1384</v>
      </c>
      <c r="H4334" s="109" t="s">
        <v>797</v>
      </c>
      <c r="I4334" s="109" t="s">
        <v>1456</v>
      </c>
    </row>
    <row r="4335" spans="1:9">
      <c r="A4335" s="109" t="s">
        <v>538</v>
      </c>
      <c r="B4335" s="109" t="s">
        <v>539</v>
      </c>
      <c r="C4335" s="109" t="e">
        <f>VLOOKUP(B4335,Nonpubs!$B$2:$D$193,3,FALSE)</f>
        <v>#N/A</v>
      </c>
      <c r="D4335" s="109" t="e">
        <f>VLOOKUP(B4335,Nonpubs!$B$2:$D$193,2,FALSE)</f>
        <v>#N/A</v>
      </c>
      <c r="E4335" s="109" t="s">
        <v>739</v>
      </c>
      <c r="F4335" s="109" t="s">
        <v>1057</v>
      </c>
      <c r="G4335" s="109" t="s">
        <v>1386</v>
      </c>
      <c r="H4335" s="109" t="s">
        <v>797</v>
      </c>
      <c r="I4335" s="109" t="s">
        <v>1456</v>
      </c>
    </row>
    <row r="4336" spans="1:9">
      <c r="A4336" s="109" t="s">
        <v>538</v>
      </c>
      <c r="B4336" s="109" t="s">
        <v>539</v>
      </c>
      <c r="C4336" s="109" t="e">
        <f>VLOOKUP(B4336,Nonpubs!$B$2:$D$193,3,FALSE)</f>
        <v>#N/A</v>
      </c>
      <c r="D4336" s="109" t="e">
        <f>VLOOKUP(B4336,Nonpubs!$B$2:$D$193,2,FALSE)</f>
        <v>#N/A</v>
      </c>
      <c r="E4336" s="109" t="s">
        <v>741</v>
      </c>
      <c r="F4336" s="109" t="s">
        <v>1057</v>
      </c>
      <c r="G4336" s="109" t="s">
        <v>1386</v>
      </c>
      <c r="H4336" s="109" t="s">
        <v>797</v>
      </c>
      <c r="I4336" s="109" t="s">
        <v>1456</v>
      </c>
    </row>
    <row r="4337" spans="1:9">
      <c r="A4337" s="109" t="s">
        <v>538</v>
      </c>
      <c r="B4337" s="109" t="s">
        <v>539</v>
      </c>
      <c r="C4337" s="109" t="e">
        <f>VLOOKUP(B4337,Nonpubs!$B$2:$D$193,3,FALSE)</f>
        <v>#N/A</v>
      </c>
      <c r="D4337" s="109" t="e">
        <f>VLOOKUP(B4337,Nonpubs!$B$2:$D$193,2,FALSE)</f>
        <v>#N/A</v>
      </c>
      <c r="E4337" s="109" t="s">
        <v>743</v>
      </c>
      <c r="F4337" s="109" t="s">
        <v>992</v>
      </c>
      <c r="G4337" s="109" t="s">
        <v>1315</v>
      </c>
      <c r="H4337" s="109" t="s">
        <v>1163</v>
      </c>
      <c r="I4337" s="109" t="s">
        <v>1456</v>
      </c>
    </row>
    <row r="4338" spans="1:9">
      <c r="A4338" s="109" t="s">
        <v>538</v>
      </c>
      <c r="B4338" s="109" t="s">
        <v>537</v>
      </c>
      <c r="C4338" s="109" t="e">
        <f>VLOOKUP(B4338,Nonpubs!$B$2:$D$193,3,FALSE)</f>
        <v>#N/A</v>
      </c>
      <c r="D4338" s="109" t="e">
        <f>VLOOKUP(B4338,Nonpubs!$B$2:$D$193,2,FALSE)</f>
        <v>#N/A</v>
      </c>
      <c r="E4338" s="109" t="s">
        <v>740</v>
      </c>
      <c r="F4338" s="109" t="s">
        <v>943</v>
      </c>
      <c r="G4338" s="109" t="s">
        <v>1261</v>
      </c>
      <c r="H4338" s="109" t="s">
        <v>790</v>
      </c>
      <c r="I4338" s="109" t="s">
        <v>1456</v>
      </c>
    </row>
    <row r="4339" spans="1:9">
      <c r="A4339" s="109" t="s">
        <v>538</v>
      </c>
      <c r="B4339" s="109" t="s">
        <v>537</v>
      </c>
      <c r="C4339" s="109" t="e">
        <f>VLOOKUP(B4339,Nonpubs!$B$2:$D$193,3,FALSE)</f>
        <v>#N/A</v>
      </c>
      <c r="D4339" s="109" t="e">
        <f>VLOOKUP(B4339,Nonpubs!$B$2:$D$193,2,FALSE)</f>
        <v>#N/A</v>
      </c>
      <c r="E4339" s="109" t="s">
        <v>744</v>
      </c>
      <c r="F4339" s="109" t="s">
        <v>943</v>
      </c>
      <c r="G4339" s="109" t="s">
        <v>1261</v>
      </c>
      <c r="H4339" s="109" t="s">
        <v>790</v>
      </c>
      <c r="I4339" s="109" t="s">
        <v>1456</v>
      </c>
    </row>
    <row r="4340" spans="1:9">
      <c r="A4340" s="109" t="s">
        <v>538</v>
      </c>
      <c r="B4340" s="109" t="s">
        <v>537</v>
      </c>
      <c r="C4340" s="109" t="e">
        <f>VLOOKUP(B4340,Nonpubs!$B$2:$D$193,3,FALSE)</f>
        <v>#N/A</v>
      </c>
      <c r="D4340" s="109" t="e">
        <f>VLOOKUP(B4340,Nonpubs!$B$2:$D$193,2,FALSE)</f>
        <v>#N/A</v>
      </c>
      <c r="E4340" s="109" t="s">
        <v>743</v>
      </c>
      <c r="F4340" s="109" t="s">
        <v>943</v>
      </c>
      <c r="G4340" s="109" t="s">
        <v>1261</v>
      </c>
      <c r="H4340" s="109" t="s">
        <v>790</v>
      </c>
      <c r="I4340" s="109" t="s">
        <v>1456</v>
      </c>
    </row>
    <row r="4341" spans="1:9">
      <c r="A4341" s="109" t="s">
        <v>538</v>
      </c>
      <c r="B4341" s="109" t="s">
        <v>537</v>
      </c>
      <c r="C4341" s="109" t="e">
        <f>VLOOKUP(B4341,Nonpubs!$B$2:$D$193,3,FALSE)</f>
        <v>#N/A</v>
      </c>
      <c r="D4341" s="109" t="e">
        <f>VLOOKUP(B4341,Nonpubs!$B$2:$D$193,2,FALSE)</f>
        <v>#N/A</v>
      </c>
      <c r="E4341" s="109" t="s">
        <v>739</v>
      </c>
      <c r="F4341" s="109" t="s">
        <v>1482</v>
      </c>
      <c r="G4341" s="109" t="s">
        <v>1482</v>
      </c>
      <c r="H4341" s="109" t="s">
        <v>1482</v>
      </c>
      <c r="I4341" s="109" t="s">
        <v>1482</v>
      </c>
    </row>
    <row r="4342" spans="1:9">
      <c r="A4342" s="109" t="s">
        <v>538</v>
      </c>
      <c r="B4342" s="109" t="s">
        <v>537</v>
      </c>
      <c r="C4342" s="109" t="e">
        <f>VLOOKUP(B4342,Nonpubs!$B$2:$D$193,3,FALSE)</f>
        <v>#N/A</v>
      </c>
      <c r="D4342" s="109" t="e">
        <f>VLOOKUP(B4342,Nonpubs!$B$2:$D$193,2,FALSE)</f>
        <v>#N/A</v>
      </c>
      <c r="E4342" s="109" t="s">
        <v>741</v>
      </c>
      <c r="F4342" s="109" t="s">
        <v>938</v>
      </c>
      <c r="G4342" s="109" t="s">
        <v>1256</v>
      </c>
      <c r="H4342" s="109" t="s">
        <v>790</v>
      </c>
      <c r="I4342" s="109" t="s">
        <v>1456</v>
      </c>
    </row>
    <row r="4343" spans="1:9">
      <c r="A4343" s="109" t="s">
        <v>538</v>
      </c>
      <c r="B4343" s="109" t="s">
        <v>537</v>
      </c>
      <c r="C4343" s="109" t="e">
        <f>VLOOKUP(B4343,Nonpubs!$B$2:$D$193,3,FALSE)</f>
        <v>#N/A</v>
      </c>
      <c r="D4343" s="109" t="e">
        <f>VLOOKUP(B4343,Nonpubs!$B$2:$D$193,2,FALSE)</f>
        <v>#N/A</v>
      </c>
      <c r="E4343" s="109" t="s">
        <v>744</v>
      </c>
      <c r="F4343" s="109" t="s">
        <v>938</v>
      </c>
      <c r="G4343" s="109" t="s">
        <v>1256</v>
      </c>
      <c r="H4343" s="109" t="s">
        <v>790</v>
      </c>
      <c r="I4343" s="109" t="s">
        <v>1456</v>
      </c>
    </row>
    <row r="4344" spans="1:9">
      <c r="A4344" s="109" t="s">
        <v>538</v>
      </c>
      <c r="B4344" s="109" t="s">
        <v>537</v>
      </c>
      <c r="C4344" s="109" t="e">
        <f>VLOOKUP(B4344,Nonpubs!$B$2:$D$193,3,FALSE)</f>
        <v>#N/A</v>
      </c>
      <c r="D4344" s="109" t="e">
        <f>VLOOKUP(B4344,Nonpubs!$B$2:$D$193,2,FALSE)</f>
        <v>#N/A</v>
      </c>
      <c r="E4344" s="109" t="s">
        <v>740</v>
      </c>
      <c r="F4344" s="109" t="s">
        <v>951</v>
      </c>
      <c r="G4344" s="109" t="s">
        <v>1271</v>
      </c>
      <c r="H4344" s="109" t="s">
        <v>790</v>
      </c>
      <c r="I4344" s="109" t="s">
        <v>1456</v>
      </c>
    </row>
    <row r="4345" spans="1:9">
      <c r="A4345" s="109" t="s">
        <v>538</v>
      </c>
      <c r="B4345" s="109" t="s">
        <v>537</v>
      </c>
      <c r="C4345" s="109" t="e">
        <f>VLOOKUP(B4345,Nonpubs!$B$2:$D$193,3,FALSE)</f>
        <v>#N/A</v>
      </c>
      <c r="D4345" s="109" t="e">
        <f>VLOOKUP(B4345,Nonpubs!$B$2:$D$193,2,FALSE)</f>
        <v>#N/A</v>
      </c>
      <c r="E4345" s="109" t="s">
        <v>739</v>
      </c>
      <c r="F4345" s="109" t="s">
        <v>949</v>
      </c>
      <c r="G4345" s="109" t="s">
        <v>1267</v>
      </c>
      <c r="H4345" s="109" t="s">
        <v>790</v>
      </c>
      <c r="I4345" s="109" t="s">
        <v>1456</v>
      </c>
    </row>
    <row r="4346" spans="1:9">
      <c r="A4346" s="109" t="s">
        <v>541</v>
      </c>
      <c r="B4346" s="109" t="s">
        <v>540</v>
      </c>
      <c r="C4346" s="109" t="str">
        <f>VLOOKUP(B4346,Nonpubs!$B$2:$D$193,3,FALSE)</f>
        <v xml:space="preserve">K-8                                                                                                                                                                                                                                                                                                                                                                                                                                                                                                                                                                                                                                                                                                                                                                                                                                                                                                                                                                                                                                                                                                                                                                                                                                                                                                                                                                                                                                                                                                                                                                                                                                                                                                                                                                                                                                                                                                                                                                                                                                                                             </v>
      </c>
      <c r="D4346" s="109" t="str">
        <f>VLOOKUP(B4346,Nonpubs!$B$2:$D$193,2,FALSE)</f>
        <v xml:space="preserve">Toledo City                                                 </v>
      </c>
      <c r="E4346" s="109" t="s">
        <v>739</v>
      </c>
      <c r="F4346" s="109" t="s">
        <v>970</v>
      </c>
      <c r="G4346" s="109" t="s">
        <v>1291</v>
      </c>
      <c r="H4346" s="109" t="s">
        <v>790</v>
      </c>
      <c r="I4346" s="109" t="s">
        <v>1456</v>
      </c>
    </row>
    <row r="4347" spans="1:9">
      <c r="A4347" s="109" t="s">
        <v>541</v>
      </c>
      <c r="B4347" s="109" t="s">
        <v>540</v>
      </c>
      <c r="C4347" s="109" t="str">
        <f>VLOOKUP(B4347,Nonpubs!$B$2:$D$193,3,FALSE)</f>
        <v xml:space="preserve">K-8                                                                                                                                                                                                                                                                                                                                                                                                                                                                                                                                                                                                                                                                                                                                                                                                                                                                                                                                                                                                                                                                                                                                                                                                                                                                                                                                                                                                                                                                                                                                                                                                                                                                                                                                                                                                                                                                                                                                                                                                                                                                             </v>
      </c>
      <c r="D4347" s="109" t="str">
        <f>VLOOKUP(B4347,Nonpubs!$B$2:$D$193,2,FALSE)</f>
        <v xml:space="preserve">Toledo City                                                 </v>
      </c>
      <c r="E4347" s="109" t="s">
        <v>740</v>
      </c>
      <c r="F4347" s="109" t="s">
        <v>970</v>
      </c>
      <c r="G4347" s="109" t="s">
        <v>1291</v>
      </c>
      <c r="H4347" s="109" t="s">
        <v>790</v>
      </c>
      <c r="I4347" s="109" t="s">
        <v>1456</v>
      </c>
    </row>
    <row r="4348" spans="1:9">
      <c r="A4348" s="109" t="s">
        <v>541</v>
      </c>
      <c r="B4348" s="109" t="s">
        <v>540</v>
      </c>
      <c r="C4348" s="109" t="str">
        <f>VLOOKUP(B4348,Nonpubs!$B$2:$D$193,3,FALSE)</f>
        <v xml:space="preserve">K-8                                                                                                                                                                                                                                                                                                                                                                                                                                                                                                                                                                                                                                                                                                                                                                                                                                                                                                                                                                                                                                                                                                                                                                                                                                                                                                                                                                                                                                                                                                                                                                                                                                                                                                                                                                                                                                                                                                                                                                                                                                                                             </v>
      </c>
      <c r="D4348" s="109" t="str">
        <f>VLOOKUP(B4348,Nonpubs!$B$2:$D$193,2,FALSE)</f>
        <v xml:space="preserve">Toledo City                                                 </v>
      </c>
      <c r="E4348" s="109" t="s">
        <v>741</v>
      </c>
      <c r="F4348" s="109" t="s">
        <v>970</v>
      </c>
      <c r="G4348" s="109" t="s">
        <v>1291</v>
      </c>
      <c r="H4348" s="109" t="s">
        <v>790</v>
      </c>
      <c r="I4348" s="109" t="s">
        <v>1456</v>
      </c>
    </row>
    <row r="4349" spans="1:9">
      <c r="A4349" s="109" t="s">
        <v>541</v>
      </c>
      <c r="B4349" s="109" t="s">
        <v>540</v>
      </c>
      <c r="C4349" s="109" t="str">
        <f>VLOOKUP(B4349,Nonpubs!$B$2:$D$193,3,FALSE)</f>
        <v xml:space="preserve">K-8                                                                                                                                                                                                                                                                                                                                                                                                                                                                                                                                                                                                                                                                                                                                                                                                                                                                                                                                                                                                                                                                                                                                                                                                                                                                                                                                                                                                                                                                                                                                                                                                                                                                                                                                                                                                                                                                                                                                                                                                                                                                             </v>
      </c>
      <c r="D4349" s="109" t="str">
        <f>VLOOKUP(B4349,Nonpubs!$B$2:$D$193,2,FALSE)</f>
        <v xml:space="preserve">Toledo City                                                 </v>
      </c>
      <c r="E4349" s="109" t="s">
        <v>742</v>
      </c>
      <c r="F4349" s="109" t="s">
        <v>970</v>
      </c>
      <c r="G4349" s="109" t="s">
        <v>1291</v>
      </c>
      <c r="H4349" s="109" t="s">
        <v>790</v>
      </c>
      <c r="I4349" s="109" t="s">
        <v>1456</v>
      </c>
    </row>
    <row r="4350" spans="1:9">
      <c r="A4350" s="109" t="s">
        <v>541</v>
      </c>
      <c r="B4350" s="109" t="s">
        <v>540</v>
      </c>
      <c r="C4350" s="109" t="str">
        <f>VLOOKUP(B4350,Nonpubs!$B$2:$D$193,3,FALSE)</f>
        <v xml:space="preserve">K-8                                                                                                                                                                                                                                                                                                                                                                                                                                                                                                                                                                                                                                                                                                                                                                                                                                                                                                                                                                                                                                                                                                                                                                                                                                                                                                                                                                                                                                                                                                                                                                                                                                                                                                                                                                                                                                                                                                                                                                                                                                                                             </v>
      </c>
      <c r="D4350" s="109" t="str">
        <f>VLOOKUP(B4350,Nonpubs!$B$2:$D$193,2,FALSE)</f>
        <v xml:space="preserve">Toledo City                                                 </v>
      </c>
      <c r="E4350" s="109" t="s">
        <v>744</v>
      </c>
      <c r="F4350" s="109" t="s">
        <v>970</v>
      </c>
      <c r="G4350" s="109" t="s">
        <v>1291</v>
      </c>
      <c r="H4350" s="109" t="s">
        <v>790</v>
      </c>
      <c r="I4350" s="109" t="s">
        <v>1456</v>
      </c>
    </row>
    <row r="4351" spans="1:9">
      <c r="A4351" s="109" t="s">
        <v>541</v>
      </c>
      <c r="B4351" s="109" t="s">
        <v>540</v>
      </c>
      <c r="C4351" s="109" t="str">
        <f>VLOOKUP(B4351,Nonpubs!$B$2:$D$193,3,FALSE)</f>
        <v xml:space="preserve">K-8                                                                                                                                                                                                                                                                                                                                                                                                                                                                                                                                                                                                                                                                                                                                                                                                                                                                                                                                                                                                                                                                                                                                                                                                                                                                                                                                                                                                                                                                                                                                                                                                                                                                                                                                                                                                                                                                                                                                                                                                                                                                             </v>
      </c>
      <c r="D4351" s="109" t="str">
        <f>VLOOKUP(B4351,Nonpubs!$B$2:$D$193,2,FALSE)</f>
        <v xml:space="preserve">Toledo City                                                 </v>
      </c>
      <c r="E4351" s="109" t="s">
        <v>740</v>
      </c>
      <c r="F4351" s="109" t="s">
        <v>971</v>
      </c>
      <c r="G4351" s="109" t="s">
        <v>1292</v>
      </c>
      <c r="H4351" s="109" t="s">
        <v>791</v>
      </c>
      <c r="I4351" s="109" t="s">
        <v>1455</v>
      </c>
    </row>
    <row r="4352" spans="1:9">
      <c r="A4352" s="109" t="s">
        <v>541</v>
      </c>
      <c r="B4352" s="109" t="s">
        <v>540</v>
      </c>
      <c r="C4352" s="109" t="str">
        <f>VLOOKUP(B4352,Nonpubs!$B$2:$D$193,3,FALSE)</f>
        <v xml:space="preserve">K-8                                                                                                                                                                                                                                                                                                                                                                                                                                                                                                                                                                                                                                                                                                                                                                                                                                                                                                                                                                                                                                                                                                                                                                                                                                                                                                                                                                                                                                                                                                                                                                                                                                                                                                                                                                                                                                                                                                                                                                                                                                                                             </v>
      </c>
      <c r="D4352" s="109" t="str">
        <f>VLOOKUP(B4352,Nonpubs!$B$2:$D$193,2,FALSE)</f>
        <v xml:space="preserve">Toledo City                                                 </v>
      </c>
      <c r="E4352" s="109" t="s">
        <v>741</v>
      </c>
      <c r="F4352" s="109" t="s">
        <v>946</v>
      </c>
      <c r="G4352" s="109" t="s">
        <v>1264</v>
      </c>
      <c r="H4352" s="109" t="s">
        <v>790</v>
      </c>
      <c r="I4352" s="109" t="s">
        <v>1456</v>
      </c>
    </row>
    <row r="4353" spans="1:9">
      <c r="A4353" s="109" t="s">
        <v>541</v>
      </c>
      <c r="B4353" s="109" t="s">
        <v>540</v>
      </c>
      <c r="C4353" s="109" t="str">
        <f>VLOOKUP(B4353,Nonpubs!$B$2:$D$193,3,FALSE)</f>
        <v xml:space="preserve">K-8                                                                                                                                                                                                                                                                                                                                                                                                                                                                                                                                                                                                                                                                                                                                                                                                                                                                                                                                                                                                                                                                                                                                                                                                                                                                                                                                                                                                                                                                                                                                                                                                                                                                                                                                                                                                                                                                                                                                                                                                                                                                             </v>
      </c>
      <c r="D4353" s="109" t="str">
        <f>VLOOKUP(B4353,Nonpubs!$B$2:$D$193,2,FALSE)</f>
        <v xml:space="preserve">Toledo City                                                 </v>
      </c>
      <c r="E4353" s="109" t="s">
        <v>744</v>
      </c>
      <c r="F4353" s="109" t="s">
        <v>946</v>
      </c>
      <c r="G4353" s="109" t="s">
        <v>1264</v>
      </c>
      <c r="H4353" s="109" t="s">
        <v>790</v>
      </c>
      <c r="I4353" s="109" t="s">
        <v>1456</v>
      </c>
    </row>
    <row r="4354" spans="1:9">
      <c r="A4354" s="109" t="s">
        <v>541</v>
      </c>
      <c r="B4354" s="109" t="s">
        <v>540</v>
      </c>
      <c r="C4354" s="109" t="str">
        <f>VLOOKUP(B4354,Nonpubs!$B$2:$D$193,3,FALSE)</f>
        <v xml:space="preserve">K-8                                                                                                                                                                                                                                                                                                                                                                                                                                                                                                                                                                                                                                                                                                                                                                                                                                                                                                                                                                                                                                                                                                                                                                                                                                                                                                                                                                                                                                                                                                                                                                                                                                                                                                                                                                                                                                                                                                                                                                                                                                                                             </v>
      </c>
      <c r="D4354" s="109" t="str">
        <f>VLOOKUP(B4354,Nonpubs!$B$2:$D$193,2,FALSE)</f>
        <v xml:space="preserve">Toledo City                                                 </v>
      </c>
      <c r="E4354" s="109" t="s">
        <v>740</v>
      </c>
      <c r="F4354" s="109" t="s">
        <v>953</v>
      </c>
      <c r="G4354" s="109" t="s">
        <v>1273</v>
      </c>
      <c r="H4354" s="109" t="s">
        <v>790</v>
      </c>
      <c r="I4354" s="109" t="s">
        <v>1456</v>
      </c>
    </row>
    <row r="4355" spans="1:9">
      <c r="A4355" s="109" t="s">
        <v>541</v>
      </c>
      <c r="B4355" s="109" t="s">
        <v>540</v>
      </c>
      <c r="C4355" s="109" t="str">
        <f>VLOOKUP(B4355,Nonpubs!$B$2:$D$193,3,FALSE)</f>
        <v xml:space="preserve">K-8                                                                                                                                                                                                                                                                                                                                                                                                                                                                                                                                                                                                                                                                                                                                                                                                                                                                                                                                                                                                                                                                                                                                                                                                                                                                                                                                                                                                                                                                                                                                                                                                                                                                                                                                                                                                                                                                                                                                                                                                                                                                             </v>
      </c>
      <c r="D4355" s="109" t="str">
        <f>VLOOKUP(B4355,Nonpubs!$B$2:$D$193,2,FALSE)</f>
        <v xml:space="preserve">Toledo City                                                 </v>
      </c>
      <c r="E4355" s="109" t="s">
        <v>741</v>
      </c>
      <c r="F4355" s="109" t="s">
        <v>953</v>
      </c>
      <c r="G4355" s="109" t="s">
        <v>1273</v>
      </c>
      <c r="H4355" s="109" t="s">
        <v>790</v>
      </c>
      <c r="I4355" s="109" t="s">
        <v>1456</v>
      </c>
    </row>
    <row r="4356" spans="1:9">
      <c r="A4356" s="109" t="s">
        <v>541</v>
      </c>
      <c r="B4356" s="109" t="s">
        <v>540</v>
      </c>
      <c r="C4356" s="109" t="str">
        <f>VLOOKUP(B4356,Nonpubs!$B$2:$D$193,3,FALSE)</f>
        <v xml:space="preserve">K-8                                                                                                                                                                                                                                                                                                                                                                                                                                                                                                                                                                                                                                                                                                                                                                                                                                                                                                                                                                                                                                                                                                                                                                                                                                                                                                                                                                                                                                                                                                                                                                                                                                                                                                                                                                                                                                                                                                                                                                                                                                                                             </v>
      </c>
      <c r="D4356" s="109" t="str">
        <f>VLOOKUP(B4356,Nonpubs!$B$2:$D$193,2,FALSE)</f>
        <v xml:space="preserve">Toledo City                                                 </v>
      </c>
      <c r="E4356" s="109" t="s">
        <v>744</v>
      </c>
      <c r="F4356" s="109" t="s">
        <v>972</v>
      </c>
      <c r="G4356" s="109" t="s">
        <v>1293</v>
      </c>
      <c r="H4356" s="109" t="s">
        <v>790</v>
      </c>
      <c r="I4356" s="109" t="s">
        <v>1456</v>
      </c>
    </row>
    <row r="4357" spans="1:9">
      <c r="A4357" s="109" t="s">
        <v>541</v>
      </c>
      <c r="B4357" s="109" t="s">
        <v>540</v>
      </c>
      <c r="C4357" s="109" t="str">
        <f>VLOOKUP(B4357,Nonpubs!$B$2:$D$193,3,FALSE)</f>
        <v xml:space="preserve">K-8                                                                                                                                                                                                                                                                                                                                                                                                                                                                                                                                                                                                                                                                                                                                                                                                                                                                                                                                                                                                                                                                                                                                                                                                                                                                                                                                                                                                                                                                                                                                                                                                                                                                                                                                                                                                                                                                                                                                                                                                                                                                             </v>
      </c>
      <c r="D4357" s="109" t="str">
        <f>VLOOKUP(B4357,Nonpubs!$B$2:$D$193,2,FALSE)</f>
        <v xml:space="preserve">Toledo City                                                 </v>
      </c>
      <c r="E4357" s="109" t="s">
        <v>742</v>
      </c>
      <c r="F4357" s="109" t="s">
        <v>935</v>
      </c>
      <c r="G4357" s="109" t="s">
        <v>1253</v>
      </c>
      <c r="H4357" s="109" t="s">
        <v>790</v>
      </c>
      <c r="I4357" s="109" t="s">
        <v>1456</v>
      </c>
    </row>
    <row r="4358" spans="1:9">
      <c r="A4358" s="109" t="s">
        <v>541</v>
      </c>
      <c r="B4358" s="109" t="s">
        <v>540</v>
      </c>
      <c r="C4358" s="109" t="str">
        <f>VLOOKUP(B4358,Nonpubs!$B$2:$D$193,3,FALSE)</f>
        <v xml:space="preserve">K-8                                                                                                                                                                                                                                                                                                                                                                                                                                                                                                                                                                                                                                                                                                                                                                                                                                                                                                                                                                                                                                                                                                                                                                                                                                                                                                                                                                                                                                                                                                                                                                                                                                                                                                                                                                                                                                                                                                                                                                                                                                                                             </v>
      </c>
      <c r="D4358" s="109" t="str">
        <f>VLOOKUP(B4358,Nonpubs!$B$2:$D$193,2,FALSE)</f>
        <v xml:space="preserve">Toledo City                                                 </v>
      </c>
      <c r="E4358" s="109" t="s">
        <v>739</v>
      </c>
      <c r="F4358" s="109" t="s">
        <v>1002</v>
      </c>
      <c r="G4358" s="109" t="s">
        <v>1325</v>
      </c>
      <c r="H4358" s="109" t="s">
        <v>790</v>
      </c>
      <c r="I4358" s="109" t="s">
        <v>1456</v>
      </c>
    </row>
    <row r="4359" spans="1:9">
      <c r="A4359" s="109" t="s">
        <v>541</v>
      </c>
      <c r="B4359" s="109" t="s">
        <v>540</v>
      </c>
      <c r="C4359" s="109" t="str">
        <f>VLOOKUP(B4359,Nonpubs!$B$2:$D$193,3,FALSE)</f>
        <v xml:space="preserve">K-8                                                                                                                                                                                                                                                                                                                                                                                                                                                                                                                                                                                                                                                                                                                                                                                                                                                                                                                                                                                                                                                                                                                                                                                                                                                                                                                                                                                                                                                                                                                                                                                                                                                                                                                                                                                                                                                                                                                                                                                                                                                                             </v>
      </c>
      <c r="D4359" s="109" t="str">
        <f>VLOOKUP(B4359,Nonpubs!$B$2:$D$193,2,FALSE)</f>
        <v xml:space="preserve">Toledo City                                                 </v>
      </c>
      <c r="E4359" s="109" t="s">
        <v>742</v>
      </c>
      <c r="F4359" s="109" t="s">
        <v>1002</v>
      </c>
      <c r="G4359" s="109" t="s">
        <v>1325</v>
      </c>
      <c r="H4359" s="109" t="s">
        <v>790</v>
      </c>
      <c r="I4359" s="109" t="s">
        <v>1456</v>
      </c>
    </row>
    <row r="4360" spans="1:9">
      <c r="A4360" s="109" t="s">
        <v>544</v>
      </c>
      <c r="B4360" s="109" t="s">
        <v>545</v>
      </c>
      <c r="C4360" s="109" t="str">
        <f>VLOOKUP(B4360,Nonpubs!$B$2:$D$193,3,FALSE)</f>
        <v xml:space="preserve">K-8                                                                                                                                                                                                                                                                                                                                                                                                                                                                                                                                                                                                                                                                                                                                                                                                                                                                                                                                                                                                                                                                                                                                                                                                                                                                                                                                                                                                                                                                                                                                                                                                                                                                                                                                                                                                                                                                                                                                                                                                                                                                             </v>
      </c>
      <c r="D4360" s="109" t="str">
        <f>VLOOKUP(B4360,Nonpubs!$B$2:$D$193,2,FALSE)</f>
        <v xml:space="preserve">South Euclid-Lyndhurst City                                 </v>
      </c>
      <c r="E4360" s="109" t="s">
        <v>742</v>
      </c>
      <c r="F4360" s="109" t="s">
        <v>1022</v>
      </c>
      <c r="G4360" s="109" t="s">
        <v>1346</v>
      </c>
      <c r="H4360" s="109" t="s">
        <v>1347</v>
      </c>
      <c r="I4360" s="109" t="s">
        <v>1456</v>
      </c>
    </row>
    <row r="4361" spans="1:9">
      <c r="A4361" s="109" t="s">
        <v>544</v>
      </c>
      <c r="B4361" s="109" t="s">
        <v>545</v>
      </c>
      <c r="C4361" s="109" t="str">
        <f>VLOOKUP(B4361,Nonpubs!$B$2:$D$193,3,FALSE)</f>
        <v xml:space="preserve">K-8                                                                                                                                                                                                                                                                                                                                                                                                                                                                                                                                                                                                                                                                                                                                                                                                                                                                                                                                                                                                                                                                                                                                                                                                                                                                                                                                                                                                                                                                                                                                                                                                                                                                                                                                                                                                                                                                                                                                                                                                                                                                             </v>
      </c>
      <c r="D4361" s="109" t="str">
        <f>VLOOKUP(B4361,Nonpubs!$B$2:$D$193,2,FALSE)</f>
        <v xml:space="preserve">South Euclid-Lyndhurst City                                 </v>
      </c>
      <c r="E4361" s="109" t="s">
        <v>740</v>
      </c>
      <c r="F4361" s="109" t="s">
        <v>1107</v>
      </c>
      <c r="G4361" s="109" t="s">
        <v>1440</v>
      </c>
      <c r="H4361" s="109" t="s">
        <v>791</v>
      </c>
      <c r="I4361" s="109" t="s">
        <v>1456</v>
      </c>
    </row>
    <row r="4362" spans="1:9">
      <c r="A4362" s="109" t="s">
        <v>544</v>
      </c>
      <c r="B4362" s="109" t="s">
        <v>545</v>
      </c>
      <c r="C4362" s="109" t="str">
        <f>VLOOKUP(B4362,Nonpubs!$B$2:$D$193,3,FALSE)</f>
        <v xml:space="preserve">K-8                                                                                                                                                                                                                                                                                                                                                                                                                                                                                                                                                                                                                                                                                                                                                                                                                                                                                                                                                                                                                                                                                                                                                                                                                                                                                                                                                                                                                                                                                                                                                                                                                                                                                                                                                                                                                                                                                                                                                                                                                                                                             </v>
      </c>
      <c r="D4362" s="109" t="str">
        <f>VLOOKUP(B4362,Nonpubs!$B$2:$D$193,2,FALSE)</f>
        <v xml:space="preserve">South Euclid-Lyndhurst City                                 </v>
      </c>
      <c r="E4362" s="109" t="s">
        <v>741</v>
      </c>
      <c r="F4362" s="109" t="s">
        <v>1107</v>
      </c>
      <c r="G4362" s="109" t="s">
        <v>1440</v>
      </c>
      <c r="H4362" s="109" t="s">
        <v>791</v>
      </c>
      <c r="I4362" s="109" t="s">
        <v>1456</v>
      </c>
    </row>
    <row r="4363" spans="1:9">
      <c r="A4363" s="109" t="s">
        <v>544</v>
      </c>
      <c r="B4363" s="109" t="s">
        <v>545</v>
      </c>
      <c r="C4363" s="109" t="str">
        <f>VLOOKUP(B4363,Nonpubs!$B$2:$D$193,3,FALSE)</f>
        <v xml:space="preserve">K-8                                                                                                                                                                                                                                                                                                                                                                                                                                                                                                                                                                                                                                                                                                                                                                                                                                                                                                                                                                                                                                                                                                                                                                                                                                                                                                                                                                                                                                                                                                                                                                                                                                                                                                                                                                                                                                                                                                                                                                                                                                                                             </v>
      </c>
      <c r="D4363" s="109" t="str">
        <f>VLOOKUP(B4363,Nonpubs!$B$2:$D$193,2,FALSE)</f>
        <v xml:space="preserve">South Euclid-Lyndhurst City                                 </v>
      </c>
      <c r="E4363" s="109" t="s">
        <v>742</v>
      </c>
      <c r="F4363" s="109" t="s">
        <v>1107</v>
      </c>
      <c r="G4363" s="109" t="s">
        <v>1440</v>
      </c>
      <c r="H4363" s="109" t="s">
        <v>791</v>
      </c>
      <c r="I4363" s="109" t="s">
        <v>1456</v>
      </c>
    </row>
    <row r="4364" spans="1:9">
      <c r="A4364" s="109" t="s">
        <v>544</v>
      </c>
      <c r="B4364" s="109" t="s">
        <v>545</v>
      </c>
      <c r="C4364" s="109" t="str">
        <f>VLOOKUP(B4364,Nonpubs!$B$2:$D$193,3,FALSE)</f>
        <v xml:space="preserve">K-8                                                                                                                                                                                                                                                                                                                                                                                                                                                                                                                                                                                                                                                                                                                                                                                                                                                                                                                                                                                                                                                                                                                                                                                                                                                                                                                                                                                                                                                                                                                                                                                                                                                                                                                                                                                                                                                                                                                                                                                                                                                                             </v>
      </c>
      <c r="D4364" s="109" t="str">
        <f>VLOOKUP(B4364,Nonpubs!$B$2:$D$193,2,FALSE)</f>
        <v xml:space="preserve">South Euclid-Lyndhurst City                                 </v>
      </c>
      <c r="E4364" s="109" t="s">
        <v>744</v>
      </c>
      <c r="F4364" s="109" t="s">
        <v>1107</v>
      </c>
      <c r="G4364" s="109" t="s">
        <v>1440</v>
      </c>
      <c r="H4364" s="109" t="s">
        <v>791</v>
      </c>
      <c r="I4364" s="109" t="s">
        <v>1456</v>
      </c>
    </row>
    <row r="4365" spans="1:9">
      <c r="A4365" s="109" t="s">
        <v>544</v>
      </c>
      <c r="B4365" s="109" t="s">
        <v>545</v>
      </c>
      <c r="C4365" s="109" t="str">
        <f>VLOOKUP(B4365,Nonpubs!$B$2:$D$193,3,FALSE)</f>
        <v xml:space="preserve">K-8                                                                                                                                                                                                                                                                                                                                                                                                                                                                                                                                                                                                                                                                                                                                                                                                                                                                                                                                                                                                                                                                                                                                                                                                                                                                                                                                                                                                                                                                                                                                                                                                                                                                                                                                                                                                                                                                                                                                                                                                                                                                             </v>
      </c>
      <c r="D4365" s="109" t="str">
        <f>VLOOKUP(B4365,Nonpubs!$B$2:$D$193,2,FALSE)</f>
        <v xml:space="preserve">South Euclid-Lyndhurst City                                 </v>
      </c>
      <c r="E4365" s="109" t="s">
        <v>743</v>
      </c>
      <c r="F4365" s="109" t="s">
        <v>1107</v>
      </c>
      <c r="G4365" s="109" t="s">
        <v>1440</v>
      </c>
      <c r="H4365" s="109" t="s">
        <v>791</v>
      </c>
      <c r="I4365" s="109" t="s">
        <v>1456</v>
      </c>
    </row>
    <row r="4366" spans="1:9">
      <c r="A4366" s="109" t="s">
        <v>544</v>
      </c>
      <c r="B4366" s="109" t="s">
        <v>545</v>
      </c>
      <c r="C4366" s="109" t="str">
        <f>VLOOKUP(B4366,Nonpubs!$B$2:$D$193,3,FALSE)</f>
        <v xml:space="preserve">K-8                                                                                                                                                                                                                                                                                                                                                                                                                                                                                                                                                                                                                                                                                                                                                                                                                                                                                                                                                                                                                                                                                                                                                                                                                                                                                                                                                                                                                                                                                                                                                                                                                                                                                                                                                                                                                                                                                                                                                                                                                                                                             </v>
      </c>
      <c r="D4366" s="109" t="str">
        <f>VLOOKUP(B4366,Nonpubs!$B$2:$D$193,2,FALSE)</f>
        <v xml:space="preserve">South Euclid-Lyndhurst City                                 </v>
      </c>
      <c r="E4366" s="109" t="s">
        <v>744</v>
      </c>
      <c r="F4366" s="109" t="s">
        <v>1020</v>
      </c>
      <c r="G4366" s="109" t="s">
        <v>1344</v>
      </c>
      <c r="H4366" s="109" t="s">
        <v>791</v>
      </c>
      <c r="I4366" s="109" t="s">
        <v>1456</v>
      </c>
    </row>
    <row r="4367" spans="1:9">
      <c r="A4367" s="109" t="s">
        <v>544</v>
      </c>
      <c r="B4367" s="109" t="s">
        <v>545</v>
      </c>
      <c r="C4367" s="109" t="str">
        <f>VLOOKUP(B4367,Nonpubs!$B$2:$D$193,3,FALSE)</f>
        <v xml:space="preserve">K-8                                                                                                                                                                                                                                                                                                                                                                                                                                                                                                                                                                                                                                                                                                                                                                                                                                                                                                                                                                                                                                                                                                                                                                                                                                                                                                                                                                                                                                                                                                                                                                                                                                                                                                                                                                                                                                                                                                                                                                                                                                                                             </v>
      </c>
      <c r="D4367" s="109" t="str">
        <f>VLOOKUP(B4367,Nonpubs!$B$2:$D$193,2,FALSE)</f>
        <v xml:space="preserve">South Euclid-Lyndhurst City                                 </v>
      </c>
      <c r="E4367" s="109" t="s">
        <v>743</v>
      </c>
      <c r="F4367" s="109" t="s">
        <v>1020</v>
      </c>
      <c r="G4367" s="109" t="s">
        <v>1344</v>
      </c>
      <c r="H4367" s="109" t="s">
        <v>791</v>
      </c>
      <c r="I4367" s="109" t="s">
        <v>1456</v>
      </c>
    </row>
    <row r="4368" spans="1:9">
      <c r="A4368" s="109" t="s">
        <v>544</v>
      </c>
      <c r="B4368" s="109" t="s">
        <v>545</v>
      </c>
      <c r="C4368" s="109" t="str">
        <f>VLOOKUP(B4368,Nonpubs!$B$2:$D$193,3,FALSE)</f>
        <v xml:space="preserve">K-8                                                                                                                                                                                                                                                                                                                                                                                                                                                                                                                                                                                                                                                                                                                                                                                                                                                                                                                                                                                                                                                                                                                                                                                                                                                                                                                                                                                                                                                                                                                                                                                                                                                                                                                                                                                                                                                                                                                                                                                                                                                                             </v>
      </c>
      <c r="D4368" s="109" t="str">
        <f>VLOOKUP(B4368,Nonpubs!$B$2:$D$193,2,FALSE)</f>
        <v xml:space="preserve">South Euclid-Lyndhurst City                                 </v>
      </c>
      <c r="E4368" s="109" t="s">
        <v>740</v>
      </c>
      <c r="F4368" s="109" t="s">
        <v>2995</v>
      </c>
      <c r="G4368" s="109" t="s">
        <v>2996</v>
      </c>
      <c r="H4368" s="109" t="s">
        <v>2997</v>
      </c>
      <c r="I4368" s="109" t="s">
        <v>1456</v>
      </c>
    </row>
    <row r="4369" spans="1:9">
      <c r="A4369" s="109" t="s">
        <v>544</v>
      </c>
      <c r="B4369" s="109" t="s">
        <v>545</v>
      </c>
      <c r="C4369" s="109" t="str">
        <f>VLOOKUP(B4369,Nonpubs!$B$2:$D$193,3,FALSE)</f>
        <v xml:space="preserve">K-8                                                                                                                                                                                                                                                                                                                                                                                                                                                                                                                                                                                                                                                                                                                                                                                                                                                                                                                                                                                                                                                                                                                                                                                                                                                                                                                                                                                                                                                                                                                                                                                                                                                                                                                                                                                                                                                                                                                                                                                                                                                                             </v>
      </c>
      <c r="D4369" s="109" t="str">
        <f>VLOOKUP(B4369,Nonpubs!$B$2:$D$193,2,FALSE)</f>
        <v xml:space="preserve">South Euclid-Lyndhurst City                                 </v>
      </c>
      <c r="E4369" s="109" t="s">
        <v>741</v>
      </c>
      <c r="F4369" s="109" t="s">
        <v>2995</v>
      </c>
      <c r="G4369" s="109" t="s">
        <v>2996</v>
      </c>
      <c r="H4369" s="109" t="s">
        <v>2997</v>
      </c>
      <c r="I4369" s="109" t="s">
        <v>1456</v>
      </c>
    </row>
    <row r="4370" spans="1:9">
      <c r="A4370" s="109" t="s">
        <v>544</v>
      </c>
      <c r="B4370" s="109" t="s">
        <v>545</v>
      </c>
      <c r="C4370" s="109" t="str">
        <f>VLOOKUP(B4370,Nonpubs!$B$2:$D$193,3,FALSE)</f>
        <v xml:space="preserve">K-8                                                                                                                                                                                                                                                                                                                                                                                                                                                                                                                                                                                                                                                                                                                                                                                                                                                                                                                                                                                                                                                                                                                                                                                                                                                                                                                                                                                                                                                                                                                                                                                                                                                                                                                                                                                                                                                                                                                                                                                                                                                                             </v>
      </c>
      <c r="D4370" s="109" t="str">
        <f>VLOOKUP(B4370,Nonpubs!$B$2:$D$193,2,FALSE)</f>
        <v xml:space="preserve">South Euclid-Lyndhurst City                                 </v>
      </c>
      <c r="E4370" s="109" t="s">
        <v>744</v>
      </c>
      <c r="F4370" s="109" t="s">
        <v>914</v>
      </c>
      <c r="G4370" s="109" t="s">
        <v>1232</v>
      </c>
      <c r="H4370" s="109" t="s">
        <v>1163</v>
      </c>
      <c r="I4370" s="109" t="s">
        <v>1456</v>
      </c>
    </row>
    <row r="4371" spans="1:9">
      <c r="A4371" s="109" t="s">
        <v>544</v>
      </c>
      <c r="B4371" s="109" t="s">
        <v>545</v>
      </c>
      <c r="C4371" s="109" t="str">
        <f>VLOOKUP(B4371,Nonpubs!$B$2:$D$193,3,FALSE)</f>
        <v xml:space="preserve">K-8                                                                                                                                                                                                                                                                                                                                                                                                                                                                                                                                                                                                                                                                                                                                                                                                                                                                                                                                                                                                                                                                                                                                                                                                                                                                                                                                                                                                                                                                                                                                                                                                                                                                                                                                                                                                                                                                                                                                                                                                                                                                             </v>
      </c>
      <c r="D4371" s="109" t="str">
        <f>VLOOKUP(B4371,Nonpubs!$B$2:$D$193,2,FALSE)</f>
        <v xml:space="preserve">South Euclid-Lyndhurst City                                 </v>
      </c>
      <c r="E4371" s="109" t="s">
        <v>743</v>
      </c>
      <c r="F4371" s="109" t="s">
        <v>914</v>
      </c>
      <c r="G4371" s="109" t="s">
        <v>1232</v>
      </c>
      <c r="H4371" s="109" t="s">
        <v>1163</v>
      </c>
      <c r="I4371" s="109" t="s">
        <v>1456</v>
      </c>
    </row>
    <row r="4372" spans="1:9">
      <c r="A4372" s="109" t="s">
        <v>544</v>
      </c>
      <c r="B4372" s="109" t="s">
        <v>543</v>
      </c>
      <c r="C4372" s="109" t="str">
        <f>VLOOKUP(B4372,Nonpubs!$B$2:$D$193,3,FALSE)</f>
        <v xml:space="preserve">K-8                                                                                                                                                                                                                                                                                                                                                                                                                                                                                                                                                                                                                                                                                                                                                                                                                                                                                                                                                                                                                                                                                                                                                                                                                                                                                                                                                                                                                                                                                                                                                                                                                                                                                                                                                                                                                                                                                                                                                                                                                                                                             </v>
      </c>
      <c r="D4372" s="109" t="str">
        <f>VLOOKUP(B4372,Nonpubs!$B$2:$D$193,2,FALSE)</f>
        <v xml:space="preserve">Cleveland Municipal                                         </v>
      </c>
      <c r="E4372" s="109" t="s">
        <v>742</v>
      </c>
      <c r="F4372" s="109" t="s">
        <v>913</v>
      </c>
      <c r="G4372" s="109" t="s">
        <v>1231</v>
      </c>
      <c r="H4372" s="109" t="s">
        <v>1163</v>
      </c>
      <c r="I4372" s="109" t="s">
        <v>1456</v>
      </c>
    </row>
    <row r="4373" spans="1:9">
      <c r="A4373" s="109" t="s">
        <v>544</v>
      </c>
      <c r="B4373" s="109" t="s">
        <v>545</v>
      </c>
      <c r="C4373" s="109" t="str">
        <f>VLOOKUP(B4373,Nonpubs!$B$2:$D$193,3,FALSE)</f>
        <v xml:space="preserve">K-8                                                                                                                                                                                                                                                                                                                                                                                                                                                                                                                                                                                                                                                                                                                                                                                                                                                                                                                                                                                                                                                                                                                                                                                                                                                                                                                                                                                                                                                                                                                                                                                                                                                                                                                                                                                                                                                                                                                                                                                                                                                                             </v>
      </c>
      <c r="D4373" s="109" t="str">
        <f>VLOOKUP(B4373,Nonpubs!$B$2:$D$193,2,FALSE)</f>
        <v xml:space="preserve">South Euclid-Lyndhurst City                                 </v>
      </c>
      <c r="E4373" s="109" t="s">
        <v>744</v>
      </c>
      <c r="F4373" s="109" t="s">
        <v>913</v>
      </c>
      <c r="G4373" s="109" t="s">
        <v>1231</v>
      </c>
      <c r="H4373" s="109" t="s">
        <v>1163</v>
      </c>
      <c r="I4373" s="109" t="s">
        <v>1456</v>
      </c>
    </row>
    <row r="4374" spans="1:9">
      <c r="A4374" s="109" t="s">
        <v>544</v>
      </c>
      <c r="B4374" s="109" t="s">
        <v>543</v>
      </c>
      <c r="C4374" s="109" t="str">
        <f>VLOOKUP(B4374,Nonpubs!$B$2:$D$193,3,FALSE)</f>
        <v xml:space="preserve">K-8                                                                                                                                                                                                                                                                                                                                                                                                                                                                                                                                                                                                                                                                                                                                                                                                                                                                                                                                                                                                                                                                                                                                                                                                                                                                                                                                                                                                                                                                                                                                                                                                                                                                                                                                                                                                                                                                                                                                                                                                                                                                             </v>
      </c>
      <c r="D4374" s="109" t="str">
        <f>VLOOKUP(B4374,Nonpubs!$B$2:$D$193,2,FALSE)</f>
        <v xml:space="preserve">Cleveland Municipal                                         </v>
      </c>
      <c r="E4374" s="109" t="s">
        <v>740</v>
      </c>
      <c r="F4374" s="109" t="s">
        <v>915</v>
      </c>
      <c r="G4374" s="109" t="s">
        <v>1233</v>
      </c>
      <c r="H4374" s="109" t="s">
        <v>796</v>
      </c>
      <c r="I4374" s="109" t="s">
        <v>1455</v>
      </c>
    </row>
    <row r="4375" spans="1:9">
      <c r="A4375" s="109" t="s">
        <v>544</v>
      </c>
      <c r="B4375" s="109" t="s">
        <v>545</v>
      </c>
      <c r="C4375" s="109" t="str">
        <f>VLOOKUP(B4375,Nonpubs!$B$2:$D$193,3,FALSE)</f>
        <v xml:space="preserve">K-8                                                                                                                                                                                                                                                                                                                                                                                                                                                                                                                                                                                                                                                                                                                                                                                                                                                                                                                                                                                                                                                                                                                                                                                                                                                                                                                                                                                                                                                                                                                                                                                                                                                                                                                                                                                                                                                                                                                                                                                                                                                                             </v>
      </c>
      <c r="D4375" s="109" t="str">
        <f>VLOOKUP(B4375,Nonpubs!$B$2:$D$193,2,FALSE)</f>
        <v xml:space="preserve">South Euclid-Lyndhurst City                                 </v>
      </c>
      <c r="E4375" s="109" t="s">
        <v>742</v>
      </c>
      <c r="F4375" s="109" t="s">
        <v>1077</v>
      </c>
      <c r="G4375" s="109" t="s">
        <v>1408</v>
      </c>
      <c r="H4375" s="109" t="s">
        <v>1130</v>
      </c>
      <c r="I4375" s="109" t="s">
        <v>1456</v>
      </c>
    </row>
    <row r="4376" spans="1:9">
      <c r="A4376" s="109" t="s">
        <v>544</v>
      </c>
      <c r="B4376" s="109" t="s">
        <v>545</v>
      </c>
      <c r="C4376" s="109" t="str">
        <f>VLOOKUP(B4376,Nonpubs!$B$2:$D$193,3,FALSE)</f>
        <v xml:space="preserve">K-8                                                                                                                                                                                                                                                                                                                                                                                                                                                                                                                                                                                                                                                                                                                                                                                                                                                                                                                                                                                                                                                                                                                                                                                                                                                                                                                                                                                                                                                                                                                                                                                                                                                                                                                                                                                                                                                                                                                                                                                                                                                                             </v>
      </c>
      <c r="D4376" s="109" t="str">
        <f>VLOOKUP(B4376,Nonpubs!$B$2:$D$193,2,FALSE)</f>
        <v xml:space="preserve">South Euclid-Lyndhurst City                                 </v>
      </c>
      <c r="E4376" s="109" t="s">
        <v>744</v>
      </c>
      <c r="F4376" s="109" t="s">
        <v>1077</v>
      </c>
      <c r="G4376" s="109" t="s">
        <v>1408</v>
      </c>
      <c r="H4376" s="109" t="s">
        <v>1130</v>
      </c>
      <c r="I4376" s="109" t="s">
        <v>1456</v>
      </c>
    </row>
    <row r="4377" spans="1:9">
      <c r="A4377" s="109" t="s">
        <v>544</v>
      </c>
      <c r="B4377" s="109" t="s">
        <v>545</v>
      </c>
      <c r="C4377" s="109" t="str">
        <f>VLOOKUP(B4377,Nonpubs!$B$2:$D$193,3,FALSE)</f>
        <v xml:space="preserve">K-8                                                                                                                                                                                                                                                                                                                                                                                                                                                                                                                                                                                                                                                                                                                                                                                                                                                                                                                                                                                                                                                                                                                                                                                                                                                                                                                                                                                                                                                                                                                                                                                                                                                                                                                                                                                                                                                                                                                                                                                                                                                                             </v>
      </c>
      <c r="D4377" s="109" t="str">
        <f>VLOOKUP(B4377,Nonpubs!$B$2:$D$193,2,FALSE)</f>
        <v xml:space="preserve">South Euclid-Lyndhurst City                                 </v>
      </c>
      <c r="E4377" s="109" t="s">
        <v>743</v>
      </c>
      <c r="F4377" s="109" t="s">
        <v>1077</v>
      </c>
      <c r="G4377" s="109" t="s">
        <v>1408</v>
      </c>
      <c r="H4377" s="109" t="s">
        <v>1130</v>
      </c>
      <c r="I4377" s="109" t="s">
        <v>1456</v>
      </c>
    </row>
    <row r="4378" spans="1:9">
      <c r="A4378" s="109" t="s">
        <v>544</v>
      </c>
      <c r="B4378" s="109" t="s">
        <v>545</v>
      </c>
      <c r="C4378" s="109" t="str">
        <f>VLOOKUP(B4378,Nonpubs!$B$2:$D$193,3,FALSE)</f>
        <v xml:space="preserve">K-8                                                                                                                                                                                                                                                                                                                                                                                                                                                                                                                                                                                                                                                                                                                                                                                                                                                                                                                                                                                                                                                                                                                                                                                                                                                                                                                                                                                                                                                                                                                                                                                                                                                                                                                                                                                                                                                                                                                                                                                                                                                                             </v>
      </c>
      <c r="D4378" s="109" t="str">
        <f>VLOOKUP(B4378,Nonpubs!$B$2:$D$193,2,FALSE)</f>
        <v xml:space="preserve">South Euclid-Lyndhurst City                                 </v>
      </c>
      <c r="E4378" s="109" t="s">
        <v>744</v>
      </c>
      <c r="F4378" s="109" t="s">
        <v>885</v>
      </c>
      <c r="G4378" s="109" t="s">
        <v>1201</v>
      </c>
      <c r="H4378" s="109" t="s">
        <v>811</v>
      </c>
      <c r="I4378" s="109" t="s">
        <v>1455</v>
      </c>
    </row>
    <row r="4379" spans="1:9">
      <c r="A4379" s="109" t="s">
        <v>544</v>
      </c>
      <c r="B4379" s="109" t="s">
        <v>545</v>
      </c>
      <c r="C4379" s="109" t="str">
        <f>VLOOKUP(B4379,Nonpubs!$B$2:$D$193,3,FALSE)</f>
        <v xml:space="preserve">K-8                                                                                                                                                                                                                                                                                                                                                                                                                                                                                                                                                                                                                                                                                                                                                                                                                                                                                                                                                                                                                                                                                                                                                                                                                                                                                                                                                                                                                                                                                                                                                                                                                                                                                                                                                                                                                                                                                                                                                                                                                                                                             </v>
      </c>
      <c r="D4379" s="109" t="str">
        <f>VLOOKUP(B4379,Nonpubs!$B$2:$D$193,2,FALSE)</f>
        <v xml:space="preserve">South Euclid-Lyndhurst City                                 </v>
      </c>
      <c r="E4379" s="109" t="s">
        <v>741</v>
      </c>
      <c r="F4379" s="109" t="s">
        <v>919</v>
      </c>
      <c r="G4379" s="109" t="s">
        <v>1237</v>
      </c>
      <c r="H4379" s="109" t="s">
        <v>796</v>
      </c>
      <c r="I4379" s="109" t="s">
        <v>1456</v>
      </c>
    </row>
    <row r="4380" spans="1:9">
      <c r="A4380" s="109" t="s">
        <v>544</v>
      </c>
      <c r="B4380" s="109" t="s">
        <v>545</v>
      </c>
      <c r="C4380" s="109" t="str">
        <f>VLOOKUP(B4380,Nonpubs!$B$2:$D$193,3,FALSE)</f>
        <v xml:space="preserve">K-8                                                                                                                                                                                                                                                                                                                                                                                                                                                                                                                                                                                                                                                                                                                                                                                                                                                                                                                                                                                                                                                                                                                                                                                                                                                                                                                                                                                                                                                                                                                                                                                                                                                                                                                                                                                                                                                                                                                                                                                                                                                                             </v>
      </c>
      <c r="D4380" s="109" t="str">
        <f>VLOOKUP(B4380,Nonpubs!$B$2:$D$193,2,FALSE)</f>
        <v xml:space="preserve">South Euclid-Lyndhurst City                                 </v>
      </c>
      <c r="E4380" s="109" t="s">
        <v>741</v>
      </c>
      <c r="F4380" s="109" t="s">
        <v>1018</v>
      </c>
      <c r="G4380" s="109" t="s">
        <v>1342</v>
      </c>
      <c r="H4380" s="109" t="s">
        <v>791</v>
      </c>
      <c r="I4380" s="109" t="s">
        <v>1456</v>
      </c>
    </row>
    <row r="4381" spans="1:9">
      <c r="A4381" s="109" t="s">
        <v>544</v>
      </c>
      <c r="B4381" s="109" t="s">
        <v>543</v>
      </c>
      <c r="C4381" s="109" t="str">
        <f>VLOOKUP(B4381,Nonpubs!$B$2:$D$193,3,FALSE)</f>
        <v xml:space="preserve">K-8                                                                                                                                                                                                                                                                                                                                                                                                                                                                                                                                                                                                                                                                                                                                                                                                                                                                                                                                                                                                                                                                                                                                                                                                                                                                                                                                                                                                                                                                                                                                                                                                                                                                                                                                                                                                                                                                                                                                                                                                                                                                             </v>
      </c>
      <c r="D4381" s="109" t="str">
        <f>VLOOKUP(B4381,Nonpubs!$B$2:$D$193,2,FALSE)</f>
        <v xml:space="preserve">Cleveland Municipal                                         </v>
      </c>
      <c r="E4381" s="109" t="s">
        <v>739</v>
      </c>
      <c r="F4381" s="109" t="s">
        <v>986</v>
      </c>
      <c r="G4381" s="109" t="s">
        <v>1309</v>
      </c>
      <c r="H4381" s="109" t="s">
        <v>796</v>
      </c>
      <c r="I4381" s="109" t="s">
        <v>1455</v>
      </c>
    </row>
    <row r="4382" spans="1:9">
      <c r="A4382" s="109" t="s">
        <v>544</v>
      </c>
      <c r="B4382" s="109" t="s">
        <v>543</v>
      </c>
      <c r="C4382" s="109" t="str">
        <f>VLOOKUP(B4382,Nonpubs!$B$2:$D$193,3,FALSE)</f>
        <v xml:space="preserve">K-8                                                                                                                                                                                                                                                                                                                                                                                                                                                                                                                                                                                                                                                                                                                                                                                                                                                                                                                                                                                                                                                                                                                                                                                                                                                                                                                                                                                                                                                                                                                                                                                                                                                                                                                                                                                                                                                                                                                                                                                                                                                                             </v>
      </c>
      <c r="D4382" s="109" t="str">
        <f>VLOOKUP(B4382,Nonpubs!$B$2:$D$193,2,FALSE)</f>
        <v xml:space="preserve">Cleveland Municipal                                         </v>
      </c>
      <c r="E4382" s="109" t="s">
        <v>740</v>
      </c>
      <c r="F4382" s="109" t="s">
        <v>986</v>
      </c>
      <c r="G4382" s="109" t="s">
        <v>1309</v>
      </c>
      <c r="H4382" s="109" t="s">
        <v>796</v>
      </c>
      <c r="I4382" s="109" t="s">
        <v>1455</v>
      </c>
    </row>
    <row r="4383" spans="1:9">
      <c r="A4383" s="109" t="s">
        <v>544</v>
      </c>
      <c r="B4383" s="109" t="s">
        <v>543</v>
      </c>
      <c r="C4383" s="109" t="str">
        <f>VLOOKUP(B4383,Nonpubs!$B$2:$D$193,3,FALSE)</f>
        <v xml:space="preserve">K-8                                                                                                                                                                                                                                                                                                                                                                                                                                                                                                                                                                                                                                                                                                                                                                                                                                                                                                                                                                                                                                                                                                                                                                                                                                                                                                                                                                                                                                                                                                                                                                                                                                                                                                                                                                                                                                                                                                                                                                                                                                                                             </v>
      </c>
      <c r="D4383" s="109" t="str">
        <f>VLOOKUP(B4383,Nonpubs!$B$2:$D$193,2,FALSE)</f>
        <v xml:space="preserve">Cleveland Municipal                                         </v>
      </c>
      <c r="E4383" s="109" t="s">
        <v>741</v>
      </c>
      <c r="F4383" s="109" t="s">
        <v>986</v>
      </c>
      <c r="G4383" s="109" t="s">
        <v>1309</v>
      </c>
      <c r="H4383" s="109" t="s">
        <v>796</v>
      </c>
      <c r="I4383" s="109" t="s">
        <v>1455</v>
      </c>
    </row>
    <row r="4384" spans="1:9">
      <c r="A4384" s="109" t="s">
        <v>544</v>
      </c>
      <c r="B4384" s="109" t="s">
        <v>545</v>
      </c>
      <c r="C4384" s="109" t="str">
        <f>VLOOKUP(B4384,Nonpubs!$B$2:$D$193,3,FALSE)</f>
        <v xml:space="preserve">K-8                                                                                                                                                                                                                                                                                                                                                                                                                                                                                                                                                                                                                                                                                                                                                                                                                                                                                                                                                                                                                                                                                                                                                                                                                                                                                                                                                                                                                                                                                                                                                                                                                                                                                                                                                                                                                                                                                                                                                                                                                                                                             </v>
      </c>
      <c r="D4384" s="109" t="str">
        <f>VLOOKUP(B4384,Nonpubs!$B$2:$D$193,2,FALSE)</f>
        <v xml:space="preserve">South Euclid-Lyndhurst City                                 </v>
      </c>
      <c r="E4384" s="109" t="s">
        <v>741</v>
      </c>
      <c r="F4384" s="109" t="s">
        <v>986</v>
      </c>
      <c r="G4384" s="109" t="s">
        <v>1309</v>
      </c>
      <c r="H4384" s="109" t="s">
        <v>796</v>
      </c>
      <c r="I4384" s="109" t="s">
        <v>1455</v>
      </c>
    </row>
    <row r="4385" spans="1:9">
      <c r="A4385" s="109" t="s">
        <v>544</v>
      </c>
      <c r="B4385" s="109" t="s">
        <v>543</v>
      </c>
      <c r="C4385" s="109" t="str">
        <f>VLOOKUP(B4385,Nonpubs!$B$2:$D$193,3,FALSE)</f>
        <v xml:space="preserve">K-8                                                                                                                                                                                                                                                                                                                                                                                                                                                                                                                                                                                                                                                                                                                                                                                                                                                                                                                                                                                                                                                                                                                                                                                                                                                                                                                                                                                                                                                                                                                                                                                                                                                                                                                                                                                                                                                                                                                                                                                                                                                                             </v>
      </c>
      <c r="D4385" s="109" t="str">
        <f>VLOOKUP(B4385,Nonpubs!$B$2:$D$193,2,FALSE)</f>
        <v xml:space="preserve">Cleveland Municipal                                         </v>
      </c>
      <c r="E4385" s="109" t="s">
        <v>742</v>
      </c>
      <c r="F4385" s="109" t="s">
        <v>986</v>
      </c>
      <c r="G4385" s="109" t="s">
        <v>1309</v>
      </c>
      <c r="H4385" s="109" t="s">
        <v>796</v>
      </c>
      <c r="I4385" s="109" t="s">
        <v>1455</v>
      </c>
    </row>
    <row r="4386" spans="1:9">
      <c r="A4386" s="109" t="s">
        <v>544</v>
      </c>
      <c r="B4386" s="109" t="s">
        <v>543</v>
      </c>
      <c r="C4386" s="109" t="str">
        <f>VLOOKUP(B4386,Nonpubs!$B$2:$D$193,3,FALSE)</f>
        <v xml:space="preserve">K-8                                                                                                                                                                                                                                                                                                                                                                                                                                                                                                                                                                                                                                                                                                                                                                                                                                                                                                                                                                                                                                                                                                                                                                                                                                                                                                                                                                                                                                                                                                                                                                                                                                                                                                                                                                                                                                                                                                                                                                                                                                                                             </v>
      </c>
      <c r="D4386" s="109" t="str">
        <f>VLOOKUP(B4386,Nonpubs!$B$2:$D$193,2,FALSE)</f>
        <v xml:space="preserve">Cleveland Municipal                                         </v>
      </c>
      <c r="E4386" s="109" t="s">
        <v>744</v>
      </c>
      <c r="F4386" s="109" t="s">
        <v>986</v>
      </c>
      <c r="G4386" s="109" t="s">
        <v>1309</v>
      </c>
      <c r="H4386" s="109" t="s">
        <v>796</v>
      </c>
      <c r="I4386" s="109" t="s">
        <v>1455</v>
      </c>
    </row>
    <row r="4387" spans="1:9">
      <c r="A4387" s="109" t="s">
        <v>544</v>
      </c>
      <c r="B4387" s="109" t="s">
        <v>545</v>
      </c>
      <c r="C4387" s="109" t="str">
        <f>VLOOKUP(B4387,Nonpubs!$B$2:$D$193,3,FALSE)</f>
        <v xml:space="preserve">K-8                                                                                                                                                                                                                                                                                                                                                                                                                                                                                                                                                                                                                                                                                                                                                                                                                                                                                                                                                                                                                                                                                                                                                                                                                                                                                                                                                                                                                                                                                                                                                                                                                                                                                                                                                                                                                                                                                                                                                                                                                                                                             </v>
      </c>
      <c r="D4387" s="109" t="str">
        <f>VLOOKUP(B4387,Nonpubs!$B$2:$D$193,2,FALSE)</f>
        <v xml:space="preserve">South Euclid-Lyndhurst City                                 </v>
      </c>
      <c r="E4387" s="109" t="s">
        <v>743</v>
      </c>
      <c r="F4387" s="109" t="s">
        <v>1019</v>
      </c>
      <c r="G4387" s="109" t="s">
        <v>1343</v>
      </c>
      <c r="H4387" s="109" t="s">
        <v>1163</v>
      </c>
      <c r="I4387" s="109" t="s">
        <v>1456</v>
      </c>
    </row>
    <row r="4388" spans="1:9">
      <c r="A4388" s="109" t="s">
        <v>544</v>
      </c>
      <c r="B4388" s="109" t="s">
        <v>543</v>
      </c>
      <c r="C4388" s="109" t="str">
        <f>VLOOKUP(B4388,Nonpubs!$B$2:$D$193,3,FALSE)</f>
        <v xml:space="preserve">K-8                                                                                                                                                                                                                                                                                                                                                                                                                                                                                                                                                                                                                                                                                                                                                                                                                                                                                                                                                                                                                                                                                                                                                                                                                                                                                                                                                                                                                                                                                                                                                                                                                                                                                                                                                                                                                                                                                                                                                                                                                                                                             </v>
      </c>
      <c r="D4388" s="109" t="str">
        <f>VLOOKUP(B4388,Nonpubs!$B$2:$D$193,2,FALSE)</f>
        <v xml:space="preserve">Cleveland Municipal                                         </v>
      </c>
      <c r="E4388" s="109" t="s">
        <v>739</v>
      </c>
      <c r="F4388" s="109" t="s">
        <v>1482</v>
      </c>
      <c r="G4388" s="109" t="s">
        <v>1482</v>
      </c>
      <c r="H4388" s="109" t="s">
        <v>1482</v>
      </c>
      <c r="I4388" s="109" t="s">
        <v>1482</v>
      </c>
    </row>
    <row r="4389" spans="1:9">
      <c r="A4389" s="109" t="s">
        <v>544</v>
      </c>
      <c r="B4389" s="109" t="s">
        <v>543</v>
      </c>
      <c r="C4389" s="109" t="str">
        <f>VLOOKUP(B4389,Nonpubs!$B$2:$D$193,3,FALSE)</f>
        <v xml:space="preserve">K-8                                                                                                                                                                                                                                                                                                                                                                                                                                                                                                                                                                                                                                                                                                                                                                                                                                                                                                                                                                                                                                                                                                                                                                                                                                                                                                                                                                                                                                                                                                                                                                                                                                                                                                                                                                                                                                                                                                                                                                                                                                                                             </v>
      </c>
      <c r="D4389" s="109" t="str">
        <f>VLOOKUP(B4389,Nonpubs!$B$2:$D$193,2,FALSE)</f>
        <v xml:space="preserve">Cleveland Municipal                                         </v>
      </c>
      <c r="E4389" s="109" t="s">
        <v>740</v>
      </c>
      <c r="F4389" s="109" t="s">
        <v>1482</v>
      </c>
      <c r="G4389" s="109" t="s">
        <v>1482</v>
      </c>
      <c r="H4389" s="109" t="s">
        <v>1482</v>
      </c>
      <c r="I4389" s="109" t="s">
        <v>1482</v>
      </c>
    </row>
    <row r="4390" spans="1:9">
      <c r="A4390" s="109" t="s">
        <v>544</v>
      </c>
      <c r="B4390" s="109" t="s">
        <v>543</v>
      </c>
      <c r="C4390" s="109" t="str">
        <f>VLOOKUP(B4390,Nonpubs!$B$2:$D$193,3,FALSE)</f>
        <v xml:space="preserve">K-8                                                                                                                                                                                                                                                                                                                                                                                                                                                                                                                                                                                                                                                                                                                                                                                                                                                                                                                                                                                                                                                                                                                                                                                                                                                                                                                                                                                                                                                                                                                                                                                                                                                                                                                                                                                                                                                                                                                                                                                                                                                                             </v>
      </c>
      <c r="D4390" s="109" t="str">
        <f>VLOOKUP(B4390,Nonpubs!$B$2:$D$193,2,FALSE)</f>
        <v xml:space="preserve">Cleveland Municipal                                         </v>
      </c>
      <c r="E4390" s="109" t="s">
        <v>741</v>
      </c>
      <c r="F4390" s="109" t="s">
        <v>1482</v>
      </c>
      <c r="G4390" s="109" t="s">
        <v>1482</v>
      </c>
      <c r="H4390" s="109" t="s">
        <v>1482</v>
      </c>
      <c r="I4390" s="109" t="s">
        <v>1482</v>
      </c>
    </row>
    <row r="4391" spans="1:9">
      <c r="A4391" s="109" t="s">
        <v>544</v>
      </c>
      <c r="B4391" s="109" t="s">
        <v>543</v>
      </c>
      <c r="C4391" s="109" t="str">
        <f>VLOOKUP(B4391,Nonpubs!$B$2:$D$193,3,FALSE)</f>
        <v xml:space="preserve">K-8                                                                                                                                                                                                                                                                                                                                                                                                                                                                                                                                                                                                                                                                                                                                                                                                                                                                                                                                                                                                                                                                                                                                                                                                                                                                                                                                                                                                                                                                                                                                                                                                                                                                                                                                                                                                                                                                                                                                                                                                                                                                             </v>
      </c>
      <c r="D4391" s="109" t="str">
        <f>VLOOKUP(B4391,Nonpubs!$B$2:$D$193,2,FALSE)</f>
        <v xml:space="preserve">Cleveland Municipal                                         </v>
      </c>
      <c r="E4391" s="109" t="s">
        <v>742</v>
      </c>
      <c r="F4391" s="109" t="s">
        <v>1482</v>
      </c>
      <c r="G4391" s="109" t="s">
        <v>1482</v>
      </c>
      <c r="H4391" s="109" t="s">
        <v>1482</v>
      </c>
      <c r="I4391" s="109" t="s">
        <v>1482</v>
      </c>
    </row>
    <row r="4392" spans="1:9">
      <c r="A4392" s="109" t="s">
        <v>544</v>
      </c>
      <c r="B4392" s="109" t="s">
        <v>543</v>
      </c>
      <c r="C4392" s="109" t="str">
        <f>VLOOKUP(B4392,Nonpubs!$B$2:$D$193,3,FALSE)</f>
        <v xml:space="preserve">K-8                                                                                                                                                                                                                                                                                                                                                                                                                                                                                                                                                                                                                                                                                                                                                                                                                                                                                                                                                                                                                                                                                                                                                                                                                                                                                                                                                                                                                                                                                                                                                                                                                                                                                                                                                                                                                                                                                                                                                                                                                                                                             </v>
      </c>
      <c r="D4392" s="109" t="str">
        <f>VLOOKUP(B4392,Nonpubs!$B$2:$D$193,2,FALSE)</f>
        <v xml:space="preserve">Cleveland Municipal                                         </v>
      </c>
      <c r="E4392" s="109" t="s">
        <v>744</v>
      </c>
      <c r="F4392" s="109" t="s">
        <v>1482</v>
      </c>
      <c r="G4392" s="109" t="s">
        <v>1482</v>
      </c>
      <c r="H4392" s="109" t="s">
        <v>1482</v>
      </c>
      <c r="I4392" s="109" t="s">
        <v>1482</v>
      </c>
    </row>
    <row r="4393" spans="1:9">
      <c r="A4393" s="109" t="s">
        <v>544</v>
      </c>
      <c r="B4393" s="109" t="s">
        <v>543</v>
      </c>
      <c r="C4393" s="109" t="str">
        <f>VLOOKUP(B4393,Nonpubs!$B$2:$D$193,3,FALSE)</f>
        <v xml:space="preserve">K-8                                                                                                                                                                                                                                                                                                                                                                                                                                                                                                                                                                                                                                                                                                                                                                                                                                                                                                                                                                                                                                                                                                                                                                                                                                                                                                                                                                                                                                                                                                                                                                                                                                                                                                                                                                                                                                                                                                                                                                                                                                                                             </v>
      </c>
      <c r="D4393" s="109" t="str">
        <f>VLOOKUP(B4393,Nonpubs!$B$2:$D$193,2,FALSE)</f>
        <v xml:space="preserve">Cleveland Municipal                                         </v>
      </c>
      <c r="E4393" s="109" t="s">
        <v>743</v>
      </c>
      <c r="F4393" s="109" t="s">
        <v>1482</v>
      </c>
      <c r="G4393" s="109" t="s">
        <v>1482</v>
      </c>
      <c r="H4393" s="109" t="s">
        <v>1482</v>
      </c>
      <c r="I4393" s="109" t="s">
        <v>1482</v>
      </c>
    </row>
    <row r="4394" spans="1:9">
      <c r="A4394" s="109" t="s">
        <v>544</v>
      </c>
      <c r="B4394" s="109" t="s">
        <v>543</v>
      </c>
      <c r="C4394" s="109" t="str">
        <f>VLOOKUP(B4394,Nonpubs!$B$2:$D$193,3,FALSE)</f>
        <v xml:space="preserve">K-8                                                                                                                                                                                                                                                                                                                                                                                                                                                                                                                                                                                                                                                                                                                                                                                                                                                                                                                                                                                                                                                                                                                                                                                                                                                                                                                                                                                                                                                                                                                                                                                                                                                                                                                                                                                                                                                                                                                                                                                                                                                                             </v>
      </c>
      <c r="D4394" s="109" t="str">
        <f>VLOOKUP(B4394,Nonpubs!$B$2:$D$193,2,FALSE)</f>
        <v xml:space="preserve">Cleveland Municipal                                         </v>
      </c>
      <c r="E4394" s="109" t="s">
        <v>741</v>
      </c>
      <c r="F4394" s="109" t="s">
        <v>1031</v>
      </c>
      <c r="G4394" s="109" t="s">
        <v>1443</v>
      </c>
      <c r="H4394" s="109" t="s">
        <v>795</v>
      </c>
      <c r="I4394" s="109" t="s">
        <v>1456</v>
      </c>
    </row>
    <row r="4395" spans="1:9">
      <c r="A4395" s="109" t="s">
        <v>544</v>
      </c>
      <c r="B4395" s="109" t="s">
        <v>543</v>
      </c>
      <c r="C4395" s="109" t="str">
        <f>VLOOKUP(B4395,Nonpubs!$B$2:$D$193,3,FALSE)</f>
        <v xml:space="preserve">K-8                                                                                                                                                                                                                                                                                                                                                                                                                                                                                                                                                                                                                                                                                                                                                                                                                                                                                                                                                                                                                                                                                                                                                                                                                                                                                                                                                                                                                                                                                                                                                                                                                                                                                                                                                                                                                                                                                                                                                                                                                                                                             </v>
      </c>
      <c r="D4395" s="109" t="str">
        <f>VLOOKUP(B4395,Nonpubs!$B$2:$D$193,2,FALSE)</f>
        <v xml:space="preserve">Cleveland Municipal                                         </v>
      </c>
      <c r="E4395" s="109" t="s">
        <v>742</v>
      </c>
      <c r="F4395" s="109" t="s">
        <v>1031</v>
      </c>
      <c r="G4395" s="109" t="s">
        <v>1443</v>
      </c>
      <c r="H4395" s="109" t="s">
        <v>795</v>
      </c>
      <c r="I4395" s="109" t="s">
        <v>1456</v>
      </c>
    </row>
    <row r="4396" spans="1:9">
      <c r="A4396" s="109" t="s">
        <v>544</v>
      </c>
      <c r="B4396" s="109" t="s">
        <v>543</v>
      </c>
      <c r="C4396" s="109" t="str">
        <f>VLOOKUP(B4396,Nonpubs!$B$2:$D$193,3,FALSE)</f>
        <v xml:space="preserve">K-8                                                                                                                                                                                                                                                                                                                                                                                                                                                                                                                                                                                                                                                                                                                                                                                                                                                                                                                                                                                                                                                                                                                                                                                                                                                                                                                                                                                                                                                                                                                                                                                                                                                                                                                                                                                                                                                                                                                                                                                                                                                                             </v>
      </c>
      <c r="D4396" s="109" t="str">
        <f>VLOOKUP(B4396,Nonpubs!$B$2:$D$193,2,FALSE)</f>
        <v xml:space="preserve">Cleveland Municipal                                         </v>
      </c>
      <c r="E4396" s="109" t="s">
        <v>741</v>
      </c>
      <c r="F4396" s="109" t="s">
        <v>1023</v>
      </c>
      <c r="G4396" s="109" t="s">
        <v>1348</v>
      </c>
      <c r="H4396" s="109" t="s">
        <v>796</v>
      </c>
      <c r="I4396" s="109" t="s">
        <v>1455</v>
      </c>
    </row>
    <row r="4397" spans="1:9">
      <c r="A4397" s="109" t="s">
        <v>544</v>
      </c>
      <c r="B4397" s="109" t="s">
        <v>543</v>
      </c>
      <c r="C4397" s="109" t="str">
        <f>VLOOKUP(B4397,Nonpubs!$B$2:$D$193,3,FALSE)</f>
        <v xml:space="preserve">K-8                                                                                                                                                                                                                                                                                                                                                                                                                                                                                                                                                                                                                                                                                                                                                                                                                                                                                                                                                                                                                                                                                                                                                                                                                                                                                                                                                                                                                                                                                                                                                                                                                                                                                                                                                                                                                                                                                                                                                                                                                                                                             </v>
      </c>
      <c r="D4397" s="109" t="str">
        <f>VLOOKUP(B4397,Nonpubs!$B$2:$D$193,2,FALSE)</f>
        <v xml:space="preserve">Cleveland Municipal                                         </v>
      </c>
      <c r="E4397" s="109" t="s">
        <v>744</v>
      </c>
      <c r="F4397" s="109" t="s">
        <v>1023</v>
      </c>
      <c r="G4397" s="109" t="s">
        <v>1348</v>
      </c>
      <c r="H4397" s="109" t="s">
        <v>796</v>
      </c>
      <c r="I4397" s="109" t="s">
        <v>1455</v>
      </c>
    </row>
    <row r="4398" spans="1:9">
      <c r="A4398" s="109" t="s">
        <v>544</v>
      </c>
      <c r="B4398" s="109" t="s">
        <v>543</v>
      </c>
      <c r="C4398" s="109" t="str">
        <f>VLOOKUP(B4398,Nonpubs!$B$2:$D$193,3,FALSE)</f>
        <v xml:space="preserve">K-8                                                                                                                                                                                                                                                                                                                                                                                                                                                                                                                                                                                                                                                                                                                                                                                                                                                                                                                                                                                                                                                                                                                                                                                                                                                                                                                                                                                                                                                                                                                                                                                                                                                                                                                                                                                                                                                                                                                                                                                                                                                                             </v>
      </c>
      <c r="D4398" s="109" t="str">
        <f>VLOOKUP(B4398,Nonpubs!$B$2:$D$193,2,FALSE)</f>
        <v xml:space="preserve">Cleveland Municipal                                         </v>
      </c>
      <c r="E4398" s="109" t="s">
        <v>739</v>
      </c>
      <c r="F4398" s="109" t="s">
        <v>1021</v>
      </c>
      <c r="G4398" s="109" t="s">
        <v>1345</v>
      </c>
      <c r="H4398" s="109" t="s">
        <v>796</v>
      </c>
      <c r="I4398" s="109" t="s">
        <v>1456</v>
      </c>
    </row>
    <row r="4399" spans="1:9">
      <c r="A4399" s="109" t="s">
        <v>544</v>
      </c>
      <c r="B4399" s="109" t="s">
        <v>543</v>
      </c>
      <c r="C4399" s="109" t="str">
        <f>VLOOKUP(B4399,Nonpubs!$B$2:$D$193,3,FALSE)</f>
        <v xml:space="preserve">K-8                                                                                                                                                                                                                                                                                                                                                                                                                                                                                                                                                                                                                                                                                                                                                                                                                                                                                                                                                                                                                                                                                                                                                                                                                                                                                                                                                                                                                                                                                                                                                                                                                                                                                                                                                                                                                                                                                                                                                                                                                                                                             </v>
      </c>
      <c r="D4399" s="109" t="str">
        <f>VLOOKUP(B4399,Nonpubs!$B$2:$D$193,2,FALSE)</f>
        <v xml:space="preserve">Cleveland Municipal                                         </v>
      </c>
      <c r="E4399" s="109" t="s">
        <v>740</v>
      </c>
      <c r="F4399" s="109" t="s">
        <v>1021</v>
      </c>
      <c r="G4399" s="109" t="s">
        <v>1345</v>
      </c>
      <c r="H4399" s="109" t="s">
        <v>796</v>
      </c>
      <c r="I4399" s="109" t="s">
        <v>1456</v>
      </c>
    </row>
    <row r="4400" spans="1:9">
      <c r="A4400" s="109" t="s">
        <v>544</v>
      </c>
      <c r="B4400" s="109" t="s">
        <v>543</v>
      </c>
      <c r="C4400" s="109" t="str">
        <f>VLOOKUP(B4400,Nonpubs!$B$2:$D$193,3,FALSE)</f>
        <v xml:space="preserve">K-8                                                                                                                                                                                                                                                                                                                                                                                                                                                                                                                                                                                                                                                                                                                                                                                                                                                                                                                                                                                                                                                                                                                                                                                                                                                                                                                                                                                                                                                                                                                                                                                                                                                                                                                                                                                                                                                                                                                                                                                                                                                                             </v>
      </c>
      <c r="D4400" s="109" t="str">
        <f>VLOOKUP(B4400,Nonpubs!$B$2:$D$193,2,FALSE)</f>
        <v xml:space="preserve">Cleveland Municipal                                         </v>
      </c>
      <c r="E4400" s="109" t="s">
        <v>741</v>
      </c>
      <c r="F4400" s="109" t="s">
        <v>1021</v>
      </c>
      <c r="G4400" s="109" t="s">
        <v>1345</v>
      </c>
      <c r="H4400" s="109" t="s">
        <v>796</v>
      </c>
      <c r="I4400" s="109" t="s">
        <v>1456</v>
      </c>
    </row>
    <row r="4401" spans="1:9">
      <c r="A4401" s="109" t="s">
        <v>544</v>
      </c>
      <c r="B4401" s="109" t="s">
        <v>543</v>
      </c>
      <c r="C4401" s="109" t="str">
        <f>VLOOKUP(B4401,Nonpubs!$B$2:$D$193,3,FALSE)</f>
        <v xml:space="preserve">K-8                                                                                                                                                                                                                                                                                                                                                                                                                                                                                                                                                                                                                                                                                                                                                                                                                                                                                                                                                                                                                                                                                                                                                                                                                                                                                                                                                                                                                                                                                                                                                                                                                                                                                                                                                                                                                                                                                                                                                                                                                                                                             </v>
      </c>
      <c r="D4401" s="109" t="str">
        <f>VLOOKUP(B4401,Nonpubs!$B$2:$D$193,2,FALSE)</f>
        <v xml:space="preserve">Cleveland Municipal                                         </v>
      </c>
      <c r="E4401" s="109" t="s">
        <v>743</v>
      </c>
      <c r="F4401" s="109" t="s">
        <v>1021</v>
      </c>
      <c r="G4401" s="109" t="s">
        <v>1345</v>
      </c>
      <c r="H4401" s="109" t="s">
        <v>796</v>
      </c>
      <c r="I4401" s="109" t="s">
        <v>1456</v>
      </c>
    </row>
    <row r="4402" spans="1:9">
      <c r="A4402" s="109" t="s">
        <v>544</v>
      </c>
      <c r="B4402" s="109" t="s">
        <v>545</v>
      </c>
      <c r="C4402" s="109" t="str">
        <f>VLOOKUP(B4402,Nonpubs!$B$2:$D$193,3,FALSE)</f>
        <v xml:space="preserve">K-8                                                                                                                                                                                                                                                                                                                                                                                                                                                                                                                                                                                                                                                                                                                                                                                                                                                                                                                                                                                                                                                                                                                                                                                                                                                                                                                                                                                                                                                                                                                                                                                                                                                                                                                                                                                                                                                                                                                                                                                                                                                                             </v>
      </c>
      <c r="D4402" s="109" t="str">
        <f>VLOOKUP(B4402,Nonpubs!$B$2:$D$193,2,FALSE)</f>
        <v xml:space="preserve">South Euclid-Lyndhurst City                                 </v>
      </c>
      <c r="E4402" s="109" t="s">
        <v>739</v>
      </c>
      <c r="F4402" s="109" t="s">
        <v>1102</v>
      </c>
      <c r="G4402" s="109" t="s">
        <v>1435</v>
      </c>
      <c r="H4402" s="109" t="s">
        <v>795</v>
      </c>
      <c r="I4402" s="109" t="s">
        <v>1456</v>
      </c>
    </row>
    <row r="4403" spans="1:9">
      <c r="A4403" s="109" t="s">
        <v>544</v>
      </c>
      <c r="B4403" s="109" t="s">
        <v>545</v>
      </c>
      <c r="C4403" s="109" t="str">
        <f>VLOOKUP(B4403,Nonpubs!$B$2:$D$193,3,FALSE)</f>
        <v xml:space="preserve">K-8                                                                                                                                                                                                                                                                                                                                                                                                                                                                                                                                                                                                                                                                                                                                                                                                                                                                                                                                                                                                                                                                                                                                                                                                                                                                                                                                                                                                                                                                                                                                                                                                                                                                                                                                                                                                                                                                                                                                                                                                                                                                             </v>
      </c>
      <c r="D4403" s="109" t="str">
        <f>VLOOKUP(B4403,Nonpubs!$B$2:$D$193,2,FALSE)</f>
        <v xml:space="preserve">South Euclid-Lyndhurst City                                 </v>
      </c>
      <c r="E4403" s="109" t="s">
        <v>741</v>
      </c>
      <c r="F4403" s="109" t="s">
        <v>1102</v>
      </c>
      <c r="G4403" s="109" t="s">
        <v>1435</v>
      </c>
      <c r="H4403" s="109" t="s">
        <v>795</v>
      </c>
      <c r="I4403" s="109" t="s">
        <v>1456</v>
      </c>
    </row>
    <row r="4404" spans="1:9">
      <c r="A4404" s="109" t="s">
        <v>544</v>
      </c>
      <c r="B4404" s="109" t="s">
        <v>545</v>
      </c>
      <c r="C4404" s="109" t="str">
        <f>VLOOKUP(B4404,Nonpubs!$B$2:$D$193,3,FALSE)</f>
        <v xml:space="preserve">K-8                                                                                                                                                                                                                                                                                                                                                                                                                                                                                                                                                                                                                                                                                                                                                                                                                                                                                                                                                                                                                                                                                                                                                                                                                                                                                                                                                                                                                                                                                                                                                                                                                                                                                                                                                                                                                                                                                                                                                                                                                                                                             </v>
      </c>
      <c r="D4404" s="109" t="str">
        <f>VLOOKUP(B4404,Nonpubs!$B$2:$D$193,2,FALSE)</f>
        <v xml:space="preserve">South Euclid-Lyndhurst City                                 </v>
      </c>
      <c r="E4404" s="109" t="s">
        <v>742</v>
      </c>
      <c r="F4404" s="109" t="s">
        <v>1102</v>
      </c>
      <c r="G4404" s="109" t="s">
        <v>1435</v>
      </c>
      <c r="H4404" s="109" t="s">
        <v>795</v>
      </c>
      <c r="I4404" s="109" t="s">
        <v>1456</v>
      </c>
    </row>
    <row r="4405" spans="1:9">
      <c r="A4405" s="109" t="s">
        <v>544</v>
      </c>
      <c r="B4405" s="109" t="s">
        <v>545</v>
      </c>
      <c r="C4405" s="109" t="str">
        <f>VLOOKUP(B4405,Nonpubs!$B$2:$D$193,3,FALSE)</f>
        <v xml:space="preserve">K-8                                                                                                                                                                                                                                                                                                                                                                                                                                                                                                                                                                                                                                                                                                                                                                                                                                                                                                                                                                                                                                                                                                                                                                                                                                                                                                                                                                                                                                                                                                                                                                                                                                                                                                                                                                                                                                                                                                                                                                                                                                                                             </v>
      </c>
      <c r="D4405" s="109" t="str">
        <f>VLOOKUP(B4405,Nonpubs!$B$2:$D$193,2,FALSE)</f>
        <v xml:space="preserve">South Euclid-Lyndhurst City                                 </v>
      </c>
      <c r="E4405" s="109" t="s">
        <v>744</v>
      </c>
      <c r="F4405" s="109" t="s">
        <v>1102</v>
      </c>
      <c r="G4405" s="109" t="s">
        <v>1435</v>
      </c>
      <c r="H4405" s="109" t="s">
        <v>795</v>
      </c>
      <c r="I4405" s="109" t="s">
        <v>1456</v>
      </c>
    </row>
    <row r="4406" spans="1:9">
      <c r="A4406" s="109" t="s">
        <v>544</v>
      </c>
      <c r="B4406" s="109" t="s">
        <v>545</v>
      </c>
      <c r="C4406" s="109" t="str">
        <f>VLOOKUP(B4406,Nonpubs!$B$2:$D$193,3,FALSE)</f>
        <v xml:space="preserve">K-8                                                                                                                                                                                                                                                                                                                                                                                                                                                                                                                                                                                                                                                                                                                                                                                                                                                                                                                                                                                                                                                                                                                                                                                                                                                                                                                                                                                                                                                                                                                                                                                                                                                                                                                                                                                                                                                                                                                                                                                                                                                                             </v>
      </c>
      <c r="D4406" s="109" t="str">
        <f>VLOOKUP(B4406,Nonpubs!$B$2:$D$193,2,FALSE)</f>
        <v xml:space="preserve">South Euclid-Lyndhurst City                                 </v>
      </c>
      <c r="E4406" s="109" t="s">
        <v>742</v>
      </c>
      <c r="F4406" s="109" t="s">
        <v>886</v>
      </c>
      <c r="G4406" s="109" t="s">
        <v>1202</v>
      </c>
      <c r="H4406" s="109" t="s">
        <v>1203</v>
      </c>
      <c r="I4406" s="109" t="s">
        <v>1456</v>
      </c>
    </row>
    <row r="4407" spans="1:9">
      <c r="A4407" s="109" t="s">
        <v>544</v>
      </c>
      <c r="B4407" s="109" t="s">
        <v>545</v>
      </c>
      <c r="C4407" s="109" t="str">
        <f>VLOOKUP(B4407,Nonpubs!$B$2:$D$193,3,FALSE)</f>
        <v xml:space="preserve">K-8                                                                                                                                                                                                                                                                                                                                                                                                                                                                                                                                                                                                                                                                                                                                                                                                                                                                                                                                                                                                                                                                                                                                                                                                                                                                                                                                                                                                                                                                                                                                                                                                                                                                                                                                                                                                                                                                                                                                                                                                                                                                             </v>
      </c>
      <c r="D4407" s="109" t="str">
        <f>VLOOKUP(B4407,Nonpubs!$B$2:$D$193,2,FALSE)</f>
        <v xml:space="preserve">South Euclid-Lyndhurst City                                 </v>
      </c>
      <c r="E4407" s="109" t="s">
        <v>744</v>
      </c>
      <c r="F4407" s="109" t="s">
        <v>886</v>
      </c>
      <c r="G4407" s="109" t="s">
        <v>1202</v>
      </c>
      <c r="H4407" s="109" t="s">
        <v>1203</v>
      </c>
      <c r="I4407" s="109" t="s">
        <v>1456</v>
      </c>
    </row>
    <row r="4408" spans="1:9">
      <c r="A4408" s="109" t="s">
        <v>544</v>
      </c>
      <c r="B4408" s="109" t="s">
        <v>545</v>
      </c>
      <c r="C4408" s="109" t="str">
        <f>VLOOKUP(B4408,Nonpubs!$B$2:$D$193,3,FALSE)</f>
        <v xml:space="preserve">K-8                                                                                                                                                                                                                                                                                                                                                                                                                                                                                                                                                                                                                                                                                                                                                                                                                                                                                                                                                                                                                                                                                                                                                                                                                                                                                                                                                                                                                                                                                                                                                                                                                                                                                                                                                                                                                                                                                                                                                                                                                                                                             </v>
      </c>
      <c r="D4408" s="109" t="str">
        <f>VLOOKUP(B4408,Nonpubs!$B$2:$D$193,2,FALSE)</f>
        <v xml:space="preserve">South Euclid-Lyndhurst City                                 </v>
      </c>
      <c r="E4408" s="109" t="s">
        <v>743</v>
      </c>
      <c r="F4408" s="109" t="s">
        <v>886</v>
      </c>
      <c r="G4408" s="109" t="s">
        <v>1202</v>
      </c>
      <c r="H4408" s="109" t="s">
        <v>1203</v>
      </c>
      <c r="I4408" s="109" t="s">
        <v>1456</v>
      </c>
    </row>
    <row r="4409" spans="1:9">
      <c r="A4409" s="109" t="s">
        <v>547</v>
      </c>
      <c r="B4409" s="109" t="s">
        <v>546</v>
      </c>
      <c r="C4409" s="109" t="str">
        <f>VLOOKUP(B4409,Nonpubs!$B$2:$D$193,3,FALSE)</f>
        <v xml:space="preserve">K-8                                                                                                                                                                                                                                                                                                                                                                                                                                                                                                                                                                                                                                                                                                                                                                                                                                                                                                                                                                                                                                                                                                                                                                                                                                                                                                                                                                                                                                                                                                                                                                                                                                                                                                                                                                                                                                                                                                                                                                                                                                                                             </v>
      </c>
      <c r="D4409" s="109" t="str">
        <f>VLOOKUP(B4409,Nonpubs!$B$2:$D$193,2,FALSE)</f>
        <v xml:space="preserve">Euclid City                                                 </v>
      </c>
      <c r="E4409" s="109" t="s">
        <v>739</v>
      </c>
      <c r="F4409" s="109" t="s">
        <v>1014</v>
      </c>
      <c r="G4409" s="109" t="s">
        <v>1338</v>
      </c>
      <c r="H4409" s="109" t="s">
        <v>796</v>
      </c>
      <c r="I4409" s="109" t="s">
        <v>1456</v>
      </c>
    </row>
    <row r="4410" spans="1:9">
      <c r="A4410" s="109" t="s">
        <v>547</v>
      </c>
      <c r="B4410" s="109" t="s">
        <v>546</v>
      </c>
      <c r="C4410" s="109" t="str">
        <f>VLOOKUP(B4410,Nonpubs!$B$2:$D$193,3,FALSE)</f>
        <v xml:space="preserve">K-8                                                                                                                                                                                                                                                                                                                                                                                                                                                                                                                                                                                                                                                                                                                                                                                                                                                                                                                                                                                                                                                                                                                                                                                                                                                                                                                                                                                                                                                                                                                                                                                                                                                                                                                                                                                                                                                                                                                                                                                                                                                                             </v>
      </c>
      <c r="D4410" s="109" t="str">
        <f>VLOOKUP(B4410,Nonpubs!$B$2:$D$193,2,FALSE)</f>
        <v xml:space="preserve">Euclid City                                                 </v>
      </c>
      <c r="E4410" s="109" t="s">
        <v>740</v>
      </c>
      <c r="F4410" s="109" t="s">
        <v>1014</v>
      </c>
      <c r="G4410" s="109" t="s">
        <v>1338</v>
      </c>
      <c r="H4410" s="109" t="s">
        <v>796</v>
      </c>
      <c r="I4410" s="109" t="s">
        <v>1456</v>
      </c>
    </row>
    <row r="4411" spans="1:9">
      <c r="A4411" s="109" t="s">
        <v>547</v>
      </c>
      <c r="B4411" s="109" t="s">
        <v>546</v>
      </c>
      <c r="C4411" s="109" t="str">
        <f>VLOOKUP(B4411,Nonpubs!$B$2:$D$193,3,FALSE)</f>
        <v xml:space="preserve">K-8                                                                                                                                                                                                                                                                                                                                                                                                                                                                                                                                                                                                                                                                                                                                                                                                                                                                                                                                                                                                                                                                                                                                                                                                                                                                                                                                                                                                                                                                                                                                                                                                                                                                                                                                                                                                                                                                                                                                                                                                                                                                             </v>
      </c>
      <c r="D4411" s="109" t="str">
        <f>VLOOKUP(B4411,Nonpubs!$B$2:$D$193,2,FALSE)</f>
        <v xml:space="preserve">Euclid City                                                 </v>
      </c>
      <c r="E4411" s="109" t="s">
        <v>741</v>
      </c>
      <c r="F4411" s="109" t="s">
        <v>1014</v>
      </c>
      <c r="G4411" s="109" t="s">
        <v>1338</v>
      </c>
      <c r="H4411" s="109" t="s">
        <v>796</v>
      </c>
      <c r="I4411" s="109" t="s">
        <v>1456</v>
      </c>
    </row>
    <row r="4412" spans="1:9">
      <c r="A4412" s="109" t="s">
        <v>547</v>
      </c>
      <c r="B4412" s="109" t="s">
        <v>546</v>
      </c>
      <c r="C4412" s="109" t="str">
        <f>VLOOKUP(B4412,Nonpubs!$B$2:$D$193,3,FALSE)</f>
        <v xml:space="preserve">K-8                                                                                                                                                                                                                                                                                                                                                                                                                                                                                                                                                                                                                                                                                                                                                                                                                                                                                                                                                                                                                                                                                                                                                                                                                                                                                                                                                                                                                                                                                                                                                                                                                                                                                                                                                                                                                                                                                                                                                                                                                                                                             </v>
      </c>
      <c r="D4412" s="109" t="str">
        <f>VLOOKUP(B4412,Nonpubs!$B$2:$D$193,2,FALSE)</f>
        <v xml:space="preserve">Euclid City                                                 </v>
      </c>
      <c r="E4412" s="109" t="s">
        <v>742</v>
      </c>
      <c r="F4412" s="109" t="s">
        <v>1014</v>
      </c>
      <c r="G4412" s="109" t="s">
        <v>1338</v>
      </c>
      <c r="H4412" s="109" t="s">
        <v>796</v>
      </c>
      <c r="I4412" s="109" t="s">
        <v>1456</v>
      </c>
    </row>
    <row r="4413" spans="1:9">
      <c r="A4413" s="109" t="s">
        <v>547</v>
      </c>
      <c r="B4413" s="109" t="s">
        <v>546</v>
      </c>
      <c r="C4413" s="109" t="str">
        <f>VLOOKUP(B4413,Nonpubs!$B$2:$D$193,3,FALSE)</f>
        <v xml:space="preserve">K-8                                                                                                                                                                                                                                                                                                                                                                                                                                                                                                                                                                                                                                                                                                                                                                                                                                                                                                                                                                                                                                                                                                                                                                                                                                                                                                                                                                                                                                                                                                                                                                                                                                                                                                                                                                                                                                                                                                                                                                                                                                                                             </v>
      </c>
      <c r="D4413" s="109" t="str">
        <f>VLOOKUP(B4413,Nonpubs!$B$2:$D$193,2,FALSE)</f>
        <v xml:space="preserve">Euclid City                                                 </v>
      </c>
      <c r="E4413" s="109" t="s">
        <v>744</v>
      </c>
      <c r="F4413" s="109" t="s">
        <v>1014</v>
      </c>
      <c r="G4413" s="109" t="s">
        <v>1338</v>
      </c>
      <c r="H4413" s="109" t="s">
        <v>796</v>
      </c>
      <c r="I4413" s="109" t="s">
        <v>1456</v>
      </c>
    </row>
    <row r="4414" spans="1:9">
      <c r="A4414" s="109" t="s">
        <v>547</v>
      </c>
      <c r="B4414" s="109" t="s">
        <v>546</v>
      </c>
      <c r="C4414" s="109" t="str">
        <f>VLOOKUP(B4414,Nonpubs!$B$2:$D$193,3,FALSE)</f>
        <v xml:space="preserve">K-8                                                                                                                                                                                                                                                                                                                                                                                                                                                                                                                                                                                                                                                                                                                                                                                                                                                                                                                                                                                                                                                                                                                                                                                                                                                                                                                                                                                                                                                                                                                                                                                                                                                                                                                                                                                                                                                                                                                                                                                                                                                                             </v>
      </c>
      <c r="D4414" s="109" t="str">
        <f>VLOOKUP(B4414,Nonpubs!$B$2:$D$193,2,FALSE)</f>
        <v xml:space="preserve">Euclid City                                                 </v>
      </c>
      <c r="E4414" s="109" t="s">
        <v>743</v>
      </c>
      <c r="F4414" s="109" t="s">
        <v>1014</v>
      </c>
      <c r="G4414" s="109" t="s">
        <v>1338</v>
      </c>
      <c r="H4414" s="109" t="s">
        <v>796</v>
      </c>
      <c r="I4414" s="109" t="s">
        <v>1456</v>
      </c>
    </row>
    <row r="4415" spans="1:9">
      <c r="A4415" s="109" t="s">
        <v>547</v>
      </c>
      <c r="B4415" s="109" t="s">
        <v>546</v>
      </c>
      <c r="C4415" s="109" t="str">
        <f>VLOOKUP(B4415,Nonpubs!$B$2:$D$193,3,FALSE)</f>
        <v xml:space="preserve">K-8                                                                                                                                                                                                                                                                                                                                                                                                                                                                                                                                                                                                                                                                                                                                                                                                                                                                                                                                                                                                                                                                                                                                                                                                                                                                                                                                                                                                                                                                                                                                                                                                                                                                                                                                                                                                                                                                                                                                                                                                                                                                             </v>
      </c>
      <c r="D4415" s="109" t="str">
        <f>VLOOKUP(B4415,Nonpubs!$B$2:$D$193,2,FALSE)</f>
        <v xml:space="preserve">Euclid City                                                 </v>
      </c>
      <c r="E4415" s="109" t="s">
        <v>739</v>
      </c>
      <c r="F4415" s="109" t="s">
        <v>1020</v>
      </c>
      <c r="G4415" s="109" t="s">
        <v>1344</v>
      </c>
      <c r="H4415" s="109" t="s">
        <v>791</v>
      </c>
      <c r="I4415" s="109" t="s">
        <v>1456</v>
      </c>
    </row>
    <row r="4416" spans="1:9">
      <c r="A4416" s="109" t="s">
        <v>547</v>
      </c>
      <c r="B4416" s="109" t="s">
        <v>546</v>
      </c>
      <c r="C4416" s="109" t="str">
        <f>VLOOKUP(B4416,Nonpubs!$B$2:$D$193,3,FALSE)</f>
        <v xml:space="preserve">K-8                                                                                                                                                                                                                                                                                                                                                                                                                                                                                                                                                                                                                                                                                                                                                                                                                                                                                                                                                                                                                                                                                                                                                                                                                                                                                                                                                                                                                                                                                                                                                                                                                                                                                                                                                                                                                                                                                                                                                                                                                                                                             </v>
      </c>
      <c r="D4416" s="109" t="str">
        <f>VLOOKUP(B4416,Nonpubs!$B$2:$D$193,2,FALSE)</f>
        <v xml:space="preserve">Euclid City                                                 </v>
      </c>
      <c r="E4416" s="109" t="s">
        <v>744</v>
      </c>
      <c r="F4416" s="109" t="s">
        <v>1020</v>
      </c>
      <c r="G4416" s="109" t="s">
        <v>1344</v>
      </c>
      <c r="H4416" s="109" t="s">
        <v>791</v>
      </c>
      <c r="I4416" s="109" t="s">
        <v>1456</v>
      </c>
    </row>
    <row r="4417" spans="1:9">
      <c r="A4417" s="109" t="s">
        <v>547</v>
      </c>
      <c r="B4417" s="109" t="s">
        <v>546</v>
      </c>
      <c r="C4417" s="109" t="str">
        <f>VLOOKUP(B4417,Nonpubs!$B$2:$D$193,3,FALSE)</f>
        <v xml:space="preserve">K-8                                                                                                                                                                                                                                                                                                                                                                                                                                                                                                                                                                                                                                                                                                                                                                                                                                                                                                                                                                                                                                                                                                                                                                                                                                                                                                                                                                                                                                                                                                                                                                                                                                                                                                                                                                                                                                                                                                                                                                                                                                                                             </v>
      </c>
      <c r="D4417" s="109" t="str">
        <f>VLOOKUP(B4417,Nonpubs!$B$2:$D$193,2,FALSE)</f>
        <v xml:space="preserve">Euclid City                                                 </v>
      </c>
      <c r="E4417" s="109" t="s">
        <v>742</v>
      </c>
      <c r="F4417" s="109" t="s">
        <v>914</v>
      </c>
      <c r="G4417" s="109" t="s">
        <v>1232</v>
      </c>
      <c r="H4417" s="109" t="s">
        <v>1163</v>
      </c>
      <c r="I4417" s="109" t="s">
        <v>1456</v>
      </c>
    </row>
    <row r="4418" spans="1:9">
      <c r="A4418" s="109" t="s">
        <v>547</v>
      </c>
      <c r="B4418" s="109" t="s">
        <v>546</v>
      </c>
      <c r="C4418" s="109" t="str">
        <f>VLOOKUP(B4418,Nonpubs!$B$2:$D$193,3,FALSE)</f>
        <v xml:space="preserve">K-8                                                                                                                                                                                                                                                                                                                                                                                                                                                                                                                                                                                                                                                                                                                                                                                                                                                                                                                                                                                                                                                                                                                                                                                                                                                                                                                                                                                                                                                                                                                                                                                                                                                                                                                                                                                                                                                                                                                                                                                                                                                                             </v>
      </c>
      <c r="D4418" s="109" t="str">
        <f>VLOOKUP(B4418,Nonpubs!$B$2:$D$193,2,FALSE)</f>
        <v xml:space="preserve">Euclid City                                                 </v>
      </c>
      <c r="E4418" s="109" t="s">
        <v>743</v>
      </c>
      <c r="F4418" s="109" t="s">
        <v>914</v>
      </c>
      <c r="G4418" s="109" t="s">
        <v>1232</v>
      </c>
      <c r="H4418" s="109" t="s">
        <v>1163</v>
      </c>
      <c r="I4418" s="109" t="s">
        <v>1456</v>
      </c>
    </row>
    <row r="4419" spans="1:9">
      <c r="A4419" s="109" t="s">
        <v>547</v>
      </c>
      <c r="B4419" s="109" t="s">
        <v>546</v>
      </c>
      <c r="C4419" s="109" t="str">
        <f>VLOOKUP(B4419,Nonpubs!$B$2:$D$193,3,FALSE)</f>
        <v xml:space="preserve">K-8                                                                                                                                                                                                                                                                                                                                                                                                                                                                                                                                                                                                                                                                                                                                                                                                                                                                                                                                                                                                                                                                                                                                                                                                                                                                                                                                                                                                                                                                                                                                                                                                                                                                                                                                                                                                                                                                                                                                                                                                                                                                             </v>
      </c>
      <c r="D4419" s="109" t="str">
        <f>VLOOKUP(B4419,Nonpubs!$B$2:$D$193,2,FALSE)</f>
        <v xml:space="preserve">Euclid City                                                 </v>
      </c>
      <c r="E4419" s="109" t="s">
        <v>742</v>
      </c>
      <c r="F4419" s="109" t="s">
        <v>913</v>
      </c>
      <c r="G4419" s="109" t="s">
        <v>1231</v>
      </c>
      <c r="H4419" s="109" t="s">
        <v>1163</v>
      </c>
      <c r="I4419" s="109" t="s">
        <v>1456</v>
      </c>
    </row>
    <row r="4420" spans="1:9">
      <c r="A4420" s="109" t="s">
        <v>547</v>
      </c>
      <c r="B4420" s="109" t="s">
        <v>546</v>
      </c>
      <c r="C4420" s="109" t="str">
        <f>VLOOKUP(B4420,Nonpubs!$B$2:$D$193,3,FALSE)</f>
        <v xml:space="preserve">K-8                                                                                                                                                                                                                                                                                                                                                                                                                                                                                                                                                                                                                                                                                                                                                                                                                                                                                                                                                                                                                                                                                                                                                                                                                                                                                                                                                                                                                                                                                                                                                                                                                                                                                                                                                                                                                                                                                                                                                                                                                                                                             </v>
      </c>
      <c r="D4420" s="109" t="str">
        <f>VLOOKUP(B4420,Nonpubs!$B$2:$D$193,2,FALSE)</f>
        <v xml:space="preserve">Euclid City                                                 </v>
      </c>
      <c r="E4420" s="109" t="s">
        <v>744</v>
      </c>
      <c r="F4420" s="109" t="s">
        <v>913</v>
      </c>
      <c r="G4420" s="109" t="s">
        <v>1231</v>
      </c>
      <c r="H4420" s="109" t="s">
        <v>1163</v>
      </c>
      <c r="I4420" s="109" t="s">
        <v>1456</v>
      </c>
    </row>
    <row r="4421" spans="1:9">
      <c r="A4421" s="109" t="s">
        <v>547</v>
      </c>
      <c r="B4421" s="109" t="s">
        <v>546</v>
      </c>
      <c r="C4421" s="109" t="str">
        <f>VLOOKUP(B4421,Nonpubs!$B$2:$D$193,3,FALSE)</f>
        <v xml:space="preserve">K-8                                                                                                                                                                                                                                                                                                                                                                                                                                                                                                                                                                                                                                                                                                                                                                                                                                                                                                                                                                                                                                                                                                                                                                                                                                                                                                                                                                                                                                                                                                                                                                                                                                                                                                                                                                                                                                                                                                                                                                                                                                                                             </v>
      </c>
      <c r="D4421" s="109" t="str">
        <f>VLOOKUP(B4421,Nonpubs!$B$2:$D$193,2,FALSE)</f>
        <v xml:space="preserve">Euclid City                                                 </v>
      </c>
      <c r="E4421" s="109" t="s">
        <v>743</v>
      </c>
      <c r="F4421" s="109" t="s">
        <v>913</v>
      </c>
      <c r="G4421" s="109" t="s">
        <v>1231</v>
      </c>
      <c r="H4421" s="109" t="s">
        <v>1163</v>
      </c>
      <c r="I4421" s="109" t="s">
        <v>1456</v>
      </c>
    </row>
    <row r="4422" spans="1:9">
      <c r="A4422" s="109" t="s">
        <v>547</v>
      </c>
      <c r="B4422" s="109" t="s">
        <v>546</v>
      </c>
      <c r="C4422" s="109" t="str">
        <f>VLOOKUP(B4422,Nonpubs!$B$2:$D$193,3,FALSE)</f>
        <v xml:space="preserve">K-8                                                                                                                                                                                                                                                                                                                                                                                                                                                                                                                                                                                                                                                                                                                                                                                                                                                                                                                                                                                                                                                                                                                                                                                                                                                                                                                                                                                                                                                                                                                                                                                                                                                                                                                                                                                                                                                                                                                                                                                                                                                                             </v>
      </c>
      <c r="D4422" s="109" t="str">
        <f>VLOOKUP(B4422,Nonpubs!$B$2:$D$193,2,FALSE)</f>
        <v xml:space="preserve">Euclid City                                                 </v>
      </c>
      <c r="E4422" s="109" t="s">
        <v>740</v>
      </c>
      <c r="F4422" s="109" t="s">
        <v>915</v>
      </c>
      <c r="G4422" s="109" t="s">
        <v>1233</v>
      </c>
      <c r="H4422" s="109" t="s">
        <v>796</v>
      </c>
      <c r="I4422" s="109" t="s">
        <v>1455</v>
      </c>
    </row>
    <row r="4423" spans="1:9">
      <c r="A4423" s="109" t="s">
        <v>547</v>
      </c>
      <c r="B4423" s="109" t="s">
        <v>546</v>
      </c>
      <c r="C4423" s="109" t="str">
        <f>VLOOKUP(B4423,Nonpubs!$B$2:$D$193,3,FALSE)</f>
        <v xml:space="preserve">K-8                                                                                                                                                                                                                                                                                                                                                                                                                                                                                                                                                                                                                                                                                                                                                                                                                                                                                                                                                                                                                                                                                                                                                                                                                                                                                                                                                                                                                                                                                                                                                                                                                                                                                                                                                                                                                                                                                                                                                                                                                                                                             </v>
      </c>
      <c r="D4423" s="109" t="str">
        <f>VLOOKUP(B4423,Nonpubs!$B$2:$D$193,2,FALSE)</f>
        <v xml:space="preserve">Euclid City                                                 </v>
      </c>
      <c r="E4423" s="109" t="s">
        <v>741</v>
      </c>
      <c r="F4423" s="109" t="s">
        <v>915</v>
      </c>
      <c r="G4423" s="109" t="s">
        <v>1233</v>
      </c>
      <c r="H4423" s="109" t="s">
        <v>796</v>
      </c>
      <c r="I4423" s="109" t="s">
        <v>1455</v>
      </c>
    </row>
    <row r="4424" spans="1:9">
      <c r="A4424" s="109" t="s">
        <v>547</v>
      </c>
      <c r="B4424" s="109" t="s">
        <v>546</v>
      </c>
      <c r="C4424" s="109" t="str">
        <f>VLOOKUP(B4424,Nonpubs!$B$2:$D$193,3,FALSE)</f>
        <v xml:space="preserve">K-8                                                                                                                                                                                                                                                                                                                                                                                                                                                                                                                                                                                                                                                                                                                                                                                                                                                                                                                                                                                                                                                                                                                                                                                                                                                                                                                                                                                                                                                                                                                                                                                                                                                                                                                                                                                                                                                                                                                                                                                                                                                                             </v>
      </c>
      <c r="D4424" s="109" t="str">
        <f>VLOOKUP(B4424,Nonpubs!$B$2:$D$193,2,FALSE)</f>
        <v xml:space="preserve">Euclid City                                                 </v>
      </c>
      <c r="E4424" s="109" t="s">
        <v>742</v>
      </c>
      <c r="F4424" s="109" t="s">
        <v>915</v>
      </c>
      <c r="G4424" s="109" t="s">
        <v>1233</v>
      </c>
      <c r="H4424" s="109" t="s">
        <v>796</v>
      </c>
      <c r="I4424" s="109" t="s">
        <v>1455</v>
      </c>
    </row>
    <row r="4425" spans="1:9">
      <c r="A4425" s="109" t="s">
        <v>547</v>
      </c>
      <c r="B4425" s="109" t="s">
        <v>546</v>
      </c>
      <c r="C4425" s="109" t="str">
        <f>VLOOKUP(B4425,Nonpubs!$B$2:$D$193,3,FALSE)</f>
        <v xml:space="preserve">K-8                                                                                                                                                                                                                                                                                                                                                                                                                                                                                                                                                                                                                                                                                                                                                                                                                                                                                                                                                                                                                                                                                                                                                                                                                                                                                                                                                                                                                                                                                                                                                                                                                                                                                                                                                                                                                                                                                                                                                                                                                                                                             </v>
      </c>
      <c r="D4425" s="109" t="str">
        <f>VLOOKUP(B4425,Nonpubs!$B$2:$D$193,2,FALSE)</f>
        <v xml:space="preserve">Euclid City                                                 </v>
      </c>
      <c r="E4425" s="109" t="s">
        <v>744</v>
      </c>
      <c r="F4425" s="109" t="s">
        <v>915</v>
      </c>
      <c r="G4425" s="109" t="s">
        <v>1233</v>
      </c>
      <c r="H4425" s="109" t="s">
        <v>796</v>
      </c>
      <c r="I4425" s="109" t="s">
        <v>1455</v>
      </c>
    </row>
    <row r="4426" spans="1:9">
      <c r="A4426" s="109" t="s">
        <v>547</v>
      </c>
      <c r="B4426" s="109" t="s">
        <v>546</v>
      </c>
      <c r="C4426" s="109" t="str">
        <f>VLOOKUP(B4426,Nonpubs!$B$2:$D$193,3,FALSE)</f>
        <v xml:space="preserve">K-8                                                                                                                                                                                                                                                                                                                                                                                                                                                                                                                                                                                                                                                                                                                                                                                                                                                                                                                                                                                                                                                                                                                                                                                                                                                                                                                                                                                                                                                                                                                                                                                                                                                                                                                                                                                                                                                                                                                                                                                                                                                                             </v>
      </c>
      <c r="D4426" s="109" t="str">
        <f>VLOOKUP(B4426,Nonpubs!$B$2:$D$193,2,FALSE)</f>
        <v xml:space="preserve">Euclid City                                                 </v>
      </c>
      <c r="E4426" s="109" t="s">
        <v>743</v>
      </c>
      <c r="F4426" s="109" t="s">
        <v>915</v>
      </c>
      <c r="G4426" s="109" t="s">
        <v>1233</v>
      </c>
      <c r="H4426" s="109" t="s">
        <v>796</v>
      </c>
      <c r="I4426" s="109" t="s">
        <v>1455</v>
      </c>
    </row>
    <row r="4427" spans="1:9">
      <c r="A4427" s="109" t="s">
        <v>547</v>
      </c>
      <c r="B4427" s="109" t="s">
        <v>546</v>
      </c>
      <c r="C4427" s="109" t="str">
        <f>VLOOKUP(B4427,Nonpubs!$B$2:$D$193,3,FALSE)</f>
        <v xml:space="preserve">K-8                                                                                                                                                                                                                                                                                                                                                                                                                                                                                                                                                                                                                                                                                                                                                                                                                                                                                                                                                                                                                                                                                                                                                                                                                                                                                                                                                                                                                                                                                                                                                                                                                                                                                                                                                                                                                                                                                                                                                                                                                                                                             </v>
      </c>
      <c r="D4427" s="109" t="str">
        <f>VLOOKUP(B4427,Nonpubs!$B$2:$D$193,2,FALSE)</f>
        <v xml:space="preserve">Euclid City                                                 </v>
      </c>
      <c r="E4427" s="109" t="s">
        <v>739</v>
      </c>
      <c r="F4427" s="109" t="s">
        <v>986</v>
      </c>
      <c r="G4427" s="109" t="s">
        <v>1309</v>
      </c>
      <c r="H4427" s="109" t="s">
        <v>796</v>
      </c>
      <c r="I4427" s="109" t="s">
        <v>1455</v>
      </c>
    </row>
    <row r="4428" spans="1:9">
      <c r="A4428" s="109" t="s">
        <v>547</v>
      </c>
      <c r="B4428" s="109" t="s">
        <v>546</v>
      </c>
      <c r="C4428" s="109" t="str">
        <f>VLOOKUP(B4428,Nonpubs!$B$2:$D$193,3,FALSE)</f>
        <v xml:space="preserve">K-8                                                                                                                                                                                                                                                                                                                                                                                                                                                                                                                                                                                                                                                                                                                                                                                                                                                                                                                                                                                                                                                                                                                                                                                                                                                                                                                                                                                                                                                                                                                                                                                                                                                                                                                                                                                                                                                                                                                                                                                                                                                                             </v>
      </c>
      <c r="D4428" s="109" t="str">
        <f>VLOOKUP(B4428,Nonpubs!$B$2:$D$193,2,FALSE)</f>
        <v xml:space="preserve">Euclid City                                                 </v>
      </c>
      <c r="E4428" s="109" t="s">
        <v>740</v>
      </c>
      <c r="F4428" s="109" t="s">
        <v>986</v>
      </c>
      <c r="G4428" s="109" t="s">
        <v>1309</v>
      </c>
      <c r="H4428" s="109" t="s">
        <v>796</v>
      </c>
      <c r="I4428" s="109" t="s">
        <v>1455</v>
      </c>
    </row>
    <row r="4429" spans="1:9">
      <c r="A4429" s="109" t="s">
        <v>547</v>
      </c>
      <c r="B4429" s="109" t="s">
        <v>546</v>
      </c>
      <c r="C4429" s="109" t="str">
        <f>VLOOKUP(B4429,Nonpubs!$B$2:$D$193,3,FALSE)</f>
        <v xml:space="preserve">K-8                                                                                                                                                                                                                                                                                                                                                                                                                                                                                                                                                                                                                                                                                                                                                                                                                                                                                                                                                                                                                                                                                                                                                                                                                                                                                                                                                                                                                                                                                                                                                                                                                                                                                                                                                                                                                                                                                                                                                                                                                                                                             </v>
      </c>
      <c r="D4429" s="109" t="str">
        <f>VLOOKUP(B4429,Nonpubs!$B$2:$D$193,2,FALSE)</f>
        <v xml:space="preserve">Euclid City                                                 </v>
      </c>
      <c r="E4429" s="109" t="s">
        <v>741</v>
      </c>
      <c r="F4429" s="109" t="s">
        <v>986</v>
      </c>
      <c r="G4429" s="109" t="s">
        <v>1309</v>
      </c>
      <c r="H4429" s="109" t="s">
        <v>796</v>
      </c>
      <c r="I4429" s="109" t="s">
        <v>1455</v>
      </c>
    </row>
    <row r="4430" spans="1:9">
      <c r="A4430" s="109" t="s">
        <v>547</v>
      </c>
      <c r="B4430" s="109" t="s">
        <v>546</v>
      </c>
      <c r="C4430" s="109" t="str">
        <f>VLOOKUP(B4430,Nonpubs!$B$2:$D$193,3,FALSE)</f>
        <v xml:space="preserve">K-8                                                                                                                                                                                                                                                                                                                                                                                                                                                                                                                                                                                                                                                                                                                                                                                                                                                                                                                                                                                                                                                                                                                                                                                                                                                                                                                                                                                                                                                                                                                                                                                                                                                                                                                                                                                                                                                                                                                                                                                                                                                                             </v>
      </c>
      <c r="D4430" s="109" t="str">
        <f>VLOOKUP(B4430,Nonpubs!$B$2:$D$193,2,FALSE)</f>
        <v xml:space="preserve">Euclid City                                                 </v>
      </c>
      <c r="E4430" s="109" t="s">
        <v>742</v>
      </c>
      <c r="F4430" s="109" t="s">
        <v>986</v>
      </c>
      <c r="G4430" s="109" t="s">
        <v>1309</v>
      </c>
      <c r="H4430" s="109" t="s">
        <v>796</v>
      </c>
      <c r="I4430" s="109" t="s">
        <v>1455</v>
      </c>
    </row>
    <row r="4431" spans="1:9">
      <c r="A4431" s="109" t="s">
        <v>547</v>
      </c>
      <c r="B4431" s="109" t="s">
        <v>546</v>
      </c>
      <c r="C4431" s="109" t="str">
        <f>VLOOKUP(B4431,Nonpubs!$B$2:$D$193,3,FALSE)</f>
        <v xml:space="preserve">K-8                                                                                                                                                                                                                                                                                                                                                                                                                                                                                                                                                                                                                                                                                                                                                                                                                                                                                                                                                                                                                                                                                                                                                                                                                                                                                                                                                                                                                                                                                                                                                                                                                                                                                                                                                                                                                                                                                                                                                                                                                                                                             </v>
      </c>
      <c r="D4431" s="109" t="str">
        <f>VLOOKUP(B4431,Nonpubs!$B$2:$D$193,2,FALSE)</f>
        <v xml:space="preserve">Euclid City                                                 </v>
      </c>
      <c r="E4431" s="109" t="s">
        <v>744</v>
      </c>
      <c r="F4431" s="109" t="s">
        <v>986</v>
      </c>
      <c r="G4431" s="109" t="s">
        <v>1309</v>
      </c>
      <c r="H4431" s="109" t="s">
        <v>796</v>
      </c>
      <c r="I4431" s="109" t="s">
        <v>1455</v>
      </c>
    </row>
    <row r="4432" spans="1:9">
      <c r="A4432" s="109" t="s">
        <v>547</v>
      </c>
      <c r="B4432" s="109" t="s">
        <v>546</v>
      </c>
      <c r="C4432" s="109" t="str">
        <f>VLOOKUP(B4432,Nonpubs!$B$2:$D$193,3,FALSE)</f>
        <v xml:space="preserve">K-8                                                                                                                                                                                                                                                                                                                                                                                                                                                                                                                                                                                                                                                                                                                                                                                                                                                                                                                                                                                                                                                                                                                                                                                                                                                                                                                                                                                                                                                                                                                                                                                                                                                                                                                                                                                                                                                                                                                                                                                                                                                                             </v>
      </c>
      <c r="D4432" s="109" t="str">
        <f>VLOOKUP(B4432,Nonpubs!$B$2:$D$193,2,FALSE)</f>
        <v xml:space="preserve">Euclid City                                                 </v>
      </c>
      <c r="E4432" s="109" t="s">
        <v>743</v>
      </c>
      <c r="F4432" s="109" t="s">
        <v>986</v>
      </c>
      <c r="G4432" s="109" t="s">
        <v>1309</v>
      </c>
      <c r="H4432" s="109" t="s">
        <v>796</v>
      </c>
      <c r="I4432" s="109" t="s">
        <v>1455</v>
      </c>
    </row>
    <row r="4433" spans="1:9">
      <c r="A4433" s="109" t="s">
        <v>547</v>
      </c>
      <c r="B4433" s="109" t="s">
        <v>546</v>
      </c>
      <c r="C4433" s="109" t="str">
        <f>VLOOKUP(B4433,Nonpubs!$B$2:$D$193,3,FALSE)</f>
        <v xml:space="preserve">K-8                                                                                                                                                                                                                                                                                                                                                                                                                                                                                                                                                                                                                                                                                                                                                                                                                                                                                                                                                                                                                                                                                                                                                                                                                                                                                                                                                                                                                                                                                                                                                                                                                                                                                                                                                                                                                                                                                                                                                                                                                                                                             </v>
      </c>
      <c r="D4433" s="109" t="str">
        <f>VLOOKUP(B4433,Nonpubs!$B$2:$D$193,2,FALSE)</f>
        <v xml:space="preserve">Euclid City                                                 </v>
      </c>
      <c r="E4433" s="109" t="s">
        <v>739</v>
      </c>
      <c r="F4433" s="109" t="s">
        <v>1023</v>
      </c>
      <c r="G4433" s="109" t="s">
        <v>1348</v>
      </c>
      <c r="H4433" s="109" t="s">
        <v>796</v>
      </c>
      <c r="I4433" s="109" t="s">
        <v>1455</v>
      </c>
    </row>
    <row r="4434" spans="1:9">
      <c r="A4434" s="109" t="s">
        <v>547</v>
      </c>
      <c r="B4434" s="109" t="s">
        <v>546</v>
      </c>
      <c r="C4434" s="109" t="str">
        <f>VLOOKUP(B4434,Nonpubs!$B$2:$D$193,3,FALSE)</f>
        <v xml:space="preserve">K-8                                                                                                                                                                                                                                                                                                                                                                                                                                                                                                                                                                                                                                                                                                                                                                                                                                                                                                                                                                                                                                                                                                                                                                                                                                                                                                                                                                                                                                                                                                                                                                                                                                                                                                                                                                                                                                                                                                                                                                                                                                                                             </v>
      </c>
      <c r="D4434" s="109" t="str">
        <f>VLOOKUP(B4434,Nonpubs!$B$2:$D$193,2,FALSE)</f>
        <v xml:space="preserve">Euclid City                                                 </v>
      </c>
      <c r="E4434" s="109" t="s">
        <v>740</v>
      </c>
      <c r="F4434" s="109" t="s">
        <v>1023</v>
      </c>
      <c r="G4434" s="109" t="s">
        <v>1348</v>
      </c>
      <c r="H4434" s="109" t="s">
        <v>796</v>
      </c>
      <c r="I4434" s="109" t="s">
        <v>1455</v>
      </c>
    </row>
    <row r="4435" spans="1:9">
      <c r="A4435" s="109" t="s">
        <v>547</v>
      </c>
      <c r="B4435" s="109" t="s">
        <v>546</v>
      </c>
      <c r="C4435" s="109" t="str">
        <f>VLOOKUP(B4435,Nonpubs!$B$2:$D$193,3,FALSE)</f>
        <v xml:space="preserve">K-8                                                                                                                                                                                                                                                                                                                                                                                                                                                                                                                                                                                                                                                                                                                                                                                                                                                                                                                                                                                                                                                                                                                                                                                                                                                                                                                                                                                                                                                                                                                                                                                                                                                                                                                                                                                                                                                                                                                                                                                                                                                                             </v>
      </c>
      <c r="D4435" s="109" t="str">
        <f>VLOOKUP(B4435,Nonpubs!$B$2:$D$193,2,FALSE)</f>
        <v xml:space="preserve">Euclid City                                                 </v>
      </c>
      <c r="E4435" s="109" t="s">
        <v>744</v>
      </c>
      <c r="F4435" s="109" t="s">
        <v>1023</v>
      </c>
      <c r="G4435" s="109" t="s">
        <v>1348</v>
      </c>
      <c r="H4435" s="109" t="s">
        <v>796</v>
      </c>
      <c r="I4435" s="109" t="s">
        <v>1455</v>
      </c>
    </row>
    <row r="4436" spans="1:9">
      <c r="A4436" s="109" t="s">
        <v>547</v>
      </c>
      <c r="B4436" s="109" t="s">
        <v>546</v>
      </c>
      <c r="C4436" s="109" t="str">
        <f>VLOOKUP(B4436,Nonpubs!$B$2:$D$193,3,FALSE)</f>
        <v xml:space="preserve">K-8                                                                                                                                                                                                                                                                                                                                                                                                                                                                                                                                                                                                                                                                                                                                                                                                                                                                                                                                                                                                                                                                                                                                                                                                                                                                                                                                                                                                                                                                                                                                                                                                                                                                                                                                                                                                                                                                                                                                                                                                                                                                             </v>
      </c>
      <c r="D4436" s="109" t="str">
        <f>VLOOKUP(B4436,Nonpubs!$B$2:$D$193,2,FALSE)</f>
        <v xml:space="preserve">Euclid City                                                 </v>
      </c>
      <c r="E4436" s="109" t="s">
        <v>739</v>
      </c>
      <c r="F4436" s="109" t="s">
        <v>1021</v>
      </c>
      <c r="G4436" s="109" t="s">
        <v>1345</v>
      </c>
      <c r="H4436" s="109" t="s">
        <v>796</v>
      </c>
      <c r="I4436" s="109" t="s">
        <v>1456</v>
      </c>
    </row>
    <row r="4437" spans="1:9">
      <c r="A4437" s="109" t="s">
        <v>547</v>
      </c>
      <c r="B4437" s="109" t="s">
        <v>546</v>
      </c>
      <c r="C4437" s="109" t="str">
        <f>VLOOKUP(B4437,Nonpubs!$B$2:$D$193,3,FALSE)</f>
        <v xml:space="preserve">K-8                                                                                                                                                                                                                                                                                                                                                                                                                                                                                                                                                                                                                                                                                                                                                                                                                                                                                                                                                                                                                                                                                                                                                                                                                                                                                                                                                                                                                                                                                                                                                                                                                                                                                                                                                                                                                                                                                                                                                                                                                                                                             </v>
      </c>
      <c r="D4437" s="109" t="str">
        <f>VLOOKUP(B4437,Nonpubs!$B$2:$D$193,2,FALSE)</f>
        <v xml:space="preserve">Euclid City                                                 </v>
      </c>
      <c r="E4437" s="109" t="s">
        <v>740</v>
      </c>
      <c r="F4437" s="109" t="s">
        <v>1021</v>
      </c>
      <c r="G4437" s="109" t="s">
        <v>1345</v>
      </c>
      <c r="H4437" s="109" t="s">
        <v>796</v>
      </c>
      <c r="I4437" s="109" t="s">
        <v>1456</v>
      </c>
    </row>
    <row r="4438" spans="1:9">
      <c r="A4438" s="109" t="s">
        <v>547</v>
      </c>
      <c r="B4438" s="109" t="s">
        <v>546</v>
      </c>
      <c r="C4438" s="109" t="str">
        <f>VLOOKUP(B4438,Nonpubs!$B$2:$D$193,3,FALSE)</f>
        <v xml:space="preserve">K-8                                                                                                                                                                                                                                                                                                                                                                                                                                                                                                                                                                                                                                                                                                                                                                                                                                                                                                                                                                                                                                                                                                                                                                                                                                                                                                                                                                                                                                                                                                                                                                                                                                                                                                                                                                                                                                                                                                                                                                                                                                                                             </v>
      </c>
      <c r="D4438" s="109" t="str">
        <f>VLOOKUP(B4438,Nonpubs!$B$2:$D$193,2,FALSE)</f>
        <v xml:space="preserve">Euclid City                                                 </v>
      </c>
      <c r="E4438" s="109" t="s">
        <v>741</v>
      </c>
      <c r="F4438" s="109" t="s">
        <v>1021</v>
      </c>
      <c r="G4438" s="109" t="s">
        <v>1345</v>
      </c>
      <c r="H4438" s="109" t="s">
        <v>796</v>
      </c>
      <c r="I4438" s="109" t="s">
        <v>1456</v>
      </c>
    </row>
    <row r="4439" spans="1:9">
      <c r="A4439" s="109" t="s">
        <v>547</v>
      </c>
      <c r="B4439" s="109" t="s">
        <v>546</v>
      </c>
      <c r="C4439" s="109" t="str">
        <f>VLOOKUP(B4439,Nonpubs!$B$2:$D$193,3,FALSE)</f>
        <v xml:space="preserve">K-8                                                                                                                                                                                                                                                                                                                                                                                                                                                                                                                                                                                                                                                                                                                                                                                                                                                                                                                                                                                                                                                                                                                                                                                                                                                                                                                                                                                                                                                                                                                                                                                                                                                                                                                                                                                                                                                                                                                                                                                                                                                                             </v>
      </c>
      <c r="D4439" s="109" t="str">
        <f>VLOOKUP(B4439,Nonpubs!$B$2:$D$193,2,FALSE)</f>
        <v xml:space="preserve">Euclid City                                                 </v>
      </c>
      <c r="E4439" s="109" t="s">
        <v>742</v>
      </c>
      <c r="F4439" s="109" t="s">
        <v>1021</v>
      </c>
      <c r="G4439" s="109" t="s">
        <v>1345</v>
      </c>
      <c r="H4439" s="109" t="s">
        <v>796</v>
      </c>
      <c r="I4439" s="109" t="s">
        <v>1456</v>
      </c>
    </row>
    <row r="4440" spans="1:9">
      <c r="A4440" s="109" t="s">
        <v>549</v>
      </c>
      <c r="B4440" s="109" t="s">
        <v>548</v>
      </c>
      <c r="C4440" s="109" t="str">
        <f>VLOOKUP(B4440,Nonpubs!$B$2:$D$193,3,FALSE)</f>
        <v xml:space="preserve">6-12                                                                                                                                                                                                                                                                                                                                                                                                                                                                                                                                                                                                                                                                                                                                                                                                                                                                                                                                                                                                                                                                                                                                                                                                                                                                                                                                                                                                                                                                                                                                                                                                                                                                                                                                                                                                                                                                                                                                                                                                                                                                            </v>
      </c>
      <c r="D4440" s="109" t="str">
        <f>VLOOKUP(B4440,Nonpubs!$B$2:$D$193,2,FALSE)</f>
        <v xml:space="preserve">Springfield Local                                           </v>
      </c>
      <c r="E4440" s="109" t="s">
        <v>804</v>
      </c>
      <c r="F4440" s="109" t="s">
        <v>940</v>
      </c>
      <c r="G4440" s="109" t="s">
        <v>1258</v>
      </c>
      <c r="H4440" s="109" t="s">
        <v>790</v>
      </c>
      <c r="I4440" s="109" t="s">
        <v>1456</v>
      </c>
    </row>
    <row r="4441" spans="1:9">
      <c r="A4441" s="109" t="s">
        <v>549</v>
      </c>
      <c r="B4441" s="109" t="s">
        <v>548</v>
      </c>
      <c r="C4441" s="109" t="str">
        <f>VLOOKUP(B4441,Nonpubs!$B$2:$D$193,3,FALSE)</f>
        <v xml:space="preserve">6-12                                                                                                                                                                                                                                                                                                                                                                                                                                                                                                                                                                                                                                                                                                                                                                                                                                                                                                                                                                                                                                                                                                                                                                                                                                                                                                                                                                                                                                                                                                                                                                                                                                                                                                                                                                                                                                                                                                                                                                                                                                                                            </v>
      </c>
      <c r="D4441" s="109" t="str">
        <f>VLOOKUP(B4441,Nonpubs!$B$2:$D$193,2,FALSE)</f>
        <v xml:space="preserve">Springfield Local                                           </v>
      </c>
      <c r="E4441" s="109" t="s">
        <v>752</v>
      </c>
      <c r="F4441" s="109" t="s">
        <v>941</v>
      </c>
      <c r="G4441" s="109" t="s">
        <v>1259</v>
      </c>
      <c r="H4441" s="109" t="s">
        <v>796</v>
      </c>
      <c r="I4441" s="109" t="s">
        <v>1455</v>
      </c>
    </row>
    <row r="4442" spans="1:9">
      <c r="A4442" s="109" t="s">
        <v>549</v>
      </c>
      <c r="B4442" s="109" t="s">
        <v>548</v>
      </c>
      <c r="C4442" s="109" t="str">
        <f>VLOOKUP(B4442,Nonpubs!$B$2:$D$193,3,FALSE)</f>
        <v xml:space="preserve">6-12                                                                                                                                                                                                                                                                                                                                                                                                                                                                                                                                                                                                                                                                                                                                                                                                                                                                                                                                                                                                                                                                                                                                                                                                                                                                                                                                                                                                                                                                                                                                                                                                                                                                                                                                                                                                                                                                                                                                                                                                                                                                            </v>
      </c>
      <c r="D4442" s="109" t="str">
        <f>VLOOKUP(B4442,Nonpubs!$B$2:$D$193,2,FALSE)</f>
        <v xml:space="preserve">Springfield Local                                           </v>
      </c>
      <c r="E4442" s="109" t="s">
        <v>744</v>
      </c>
      <c r="F4442" s="109" t="s">
        <v>946</v>
      </c>
      <c r="G4442" s="109" t="s">
        <v>1264</v>
      </c>
      <c r="H4442" s="109" t="s">
        <v>790</v>
      </c>
      <c r="I4442" s="109" t="s">
        <v>1456</v>
      </c>
    </row>
    <row r="4443" spans="1:9">
      <c r="A4443" s="109" t="s">
        <v>549</v>
      </c>
      <c r="B4443" s="109" t="s">
        <v>548</v>
      </c>
      <c r="C4443" s="109" t="str">
        <f>VLOOKUP(B4443,Nonpubs!$B$2:$D$193,3,FALSE)</f>
        <v xml:space="preserve">6-12                                                                                                                                                                                                                                                                                                                                                                                                                                                                                                                                                                                                                                                                                                                                                                                                                                                                                                                                                                                                                                                                                                                                                                                                                                                                                                                                                                                                                                                                                                                                                                                                                                                                                                                                                                                                                                                                                                                                                                                                                                                                            </v>
      </c>
      <c r="D4443" s="109" t="str">
        <f>VLOOKUP(B4443,Nonpubs!$B$2:$D$193,2,FALSE)</f>
        <v xml:space="preserve">Springfield Local                                           </v>
      </c>
      <c r="E4443" s="109" t="s">
        <v>743</v>
      </c>
      <c r="F4443" s="109" t="s">
        <v>946</v>
      </c>
      <c r="G4443" s="109" t="s">
        <v>1264</v>
      </c>
      <c r="H4443" s="109" t="s">
        <v>790</v>
      </c>
      <c r="I4443" s="109" t="s">
        <v>1456</v>
      </c>
    </row>
    <row r="4444" spans="1:9">
      <c r="A4444" s="109" t="s">
        <v>549</v>
      </c>
      <c r="B4444" s="109" t="s">
        <v>548</v>
      </c>
      <c r="C4444" s="109" t="str">
        <f>VLOOKUP(B4444,Nonpubs!$B$2:$D$193,3,FALSE)</f>
        <v xml:space="preserve">6-12                                                                                                                                                                                                                                                                                                                                                                                                                                                                                                                                                                                                                                                                                                                                                                                                                                                                                                                                                                                                                                                                                                                                                                                                                                                                                                                                                                                                                                                                                                                                                                                                                                                                                                                                                                                                                                                                                                                                                                                                                                                                            </v>
      </c>
      <c r="D4444" s="109" t="str">
        <f>VLOOKUP(B4444,Nonpubs!$B$2:$D$193,2,FALSE)</f>
        <v xml:space="preserve">Springfield Local                                           </v>
      </c>
      <c r="E4444" s="109" t="s">
        <v>744</v>
      </c>
      <c r="F4444" s="109" t="s">
        <v>3012</v>
      </c>
      <c r="G4444" s="109" t="s">
        <v>1268</v>
      </c>
      <c r="H4444" s="109" t="s">
        <v>790</v>
      </c>
      <c r="I4444" s="109" t="s">
        <v>1456</v>
      </c>
    </row>
    <row r="4445" spans="1:9">
      <c r="A4445" s="109" t="s">
        <v>549</v>
      </c>
      <c r="B4445" s="109" t="s">
        <v>548</v>
      </c>
      <c r="C4445" s="109" t="str">
        <f>VLOOKUP(B4445,Nonpubs!$B$2:$D$193,3,FALSE)</f>
        <v xml:space="preserve">6-12                                                                                                                                                                                                                                                                                                                                                                                                                                                                                                                                                                                                                                                                                                                                                                                                                                                                                                                                                                                                                                                                                                                                                                                                                                                                                                                                                                                                                                                                                                                                                                                                                                                                                                                                                                                                                                                                                                                                                                                                                                                                            </v>
      </c>
      <c r="D4445" s="109" t="str">
        <f>VLOOKUP(B4445,Nonpubs!$B$2:$D$193,2,FALSE)</f>
        <v xml:space="preserve">Springfield Local                                           </v>
      </c>
      <c r="E4445" s="109" t="s">
        <v>743</v>
      </c>
      <c r="F4445" s="109" t="s">
        <v>3012</v>
      </c>
      <c r="G4445" s="109" t="s">
        <v>1268</v>
      </c>
      <c r="H4445" s="109" t="s">
        <v>790</v>
      </c>
      <c r="I4445" s="109" t="s">
        <v>1456</v>
      </c>
    </row>
    <row r="4446" spans="1:9">
      <c r="A4446" s="109" t="s">
        <v>549</v>
      </c>
      <c r="B4446" s="109" t="s">
        <v>548</v>
      </c>
      <c r="C4446" s="109" t="str">
        <f>VLOOKUP(B4446,Nonpubs!$B$2:$D$193,3,FALSE)</f>
        <v xml:space="preserve">6-12                                                                                                                                                                                                                                                                                                                                                                                                                                                                                                                                                                                                                                                                                                                                                                                                                                                                                                                                                                                                                                                                                                                                                                                                                                                                                                                                                                                                                                                                                                                                                                                                                                                                                                                                                                                                                                                                                                                                                                                                                                                                            </v>
      </c>
      <c r="D4446" s="109" t="str">
        <f>VLOOKUP(B4446,Nonpubs!$B$2:$D$193,2,FALSE)</f>
        <v xml:space="preserve">Springfield Local                                           </v>
      </c>
      <c r="E4446" s="109" t="s">
        <v>751</v>
      </c>
      <c r="F4446" s="109" t="s">
        <v>3012</v>
      </c>
      <c r="G4446" s="109" t="s">
        <v>1268</v>
      </c>
      <c r="H4446" s="109" t="s">
        <v>790</v>
      </c>
      <c r="I4446" s="109" t="s">
        <v>1456</v>
      </c>
    </row>
    <row r="4447" spans="1:9">
      <c r="A4447" s="109" t="s">
        <v>549</v>
      </c>
      <c r="B4447" s="109" t="s">
        <v>548</v>
      </c>
      <c r="C4447" s="109" t="str">
        <f>VLOOKUP(B4447,Nonpubs!$B$2:$D$193,3,FALSE)</f>
        <v xml:space="preserve">6-12                                                                                                                                                                                                                                                                                                                                                                                                                                                                                                                                                                                                                                                                                                                                                                                                                                                                                                                                                                                                                                                                                                                                                                                                                                                                                                                                                                                                                                                                                                                                                                                                                                                                                                                                                                                                                                                                                                                                                                                                                                                                            </v>
      </c>
      <c r="D4447" s="109" t="str">
        <f>VLOOKUP(B4447,Nonpubs!$B$2:$D$193,2,FALSE)</f>
        <v xml:space="preserve">Springfield Local                                           </v>
      </c>
      <c r="E4447" s="109" t="s">
        <v>742</v>
      </c>
      <c r="F4447" s="109" t="s">
        <v>947</v>
      </c>
      <c r="G4447" s="109" t="s">
        <v>1265</v>
      </c>
      <c r="H4447" s="109" t="s">
        <v>790</v>
      </c>
      <c r="I4447" s="109" t="s">
        <v>1456</v>
      </c>
    </row>
    <row r="4448" spans="1:9">
      <c r="A4448" s="109" t="s">
        <v>549</v>
      </c>
      <c r="B4448" s="109" t="s">
        <v>548</v>
      </c>
      <c r="C4448" s="109" t="str">
        <f>VLOOKUP(B4448,Nonpubs!$B$2:$D$193,3,FALSE)</f>
        <v xml:space="preserve">6-12                                                                                                                                                                                                                                                                                                                                                                                                                                                                                                                                                                                                                                                                                                                                                                                                                                                                                                                                                                                                                                                                                                                                                                                                                                                                                                                                                                                                                                                                                                                                                                                                                                                                                                                                                                                                                                                                                                                                                                                                                                                                            </v>
      </c>
      <c r="D4448" s="109" t="str">
        <f>VLOOKUP(B4448,Nonpubs!$B$2:$D$193,2,FALSE)</f>
        <v xml:space="preserve">Springfield Local                                           </v>
      </c>
      <c r="E4448" s="109" t="s">
        <v>744</v>
      </c>
      <c r="F4448" s="109" t="s">
        <v>947</v>
      </c>
      <c r="G4448" s="109" t="s">
        <v>1265</v>
      </c>
      <c r="H4448" s="109" t="s">
        <v>790</v>
      </c>
      <c r="I4448" s="109" t="s">
        <v>1456</v>
      </c>
    </row>
    <row r="4449" spans="1:9">
      <c r="A4449" s="109" t="s">
        <v>549</v>
      </c>
      <c r="B4449" s="109" t="s">
        <v>548</v>
      </c>
      <c r="C4449" s="109" t="str">
        <f>VLOOKUP(B4449,Nonpubs!$B$2:$D$193,3,FALSE)</f>
        <v xml:space="preserve">6-12                                                                                                                                                                                                                                                                                                                                                                                                                                                                                                                                                                                                                                                                                                                                                                                                                                                                                                                                                                                                                                                                                                                                                                                                                                                                                                                                                                                                                                                                                                                                                                                                                                                                                                                                                                                                                                                                                                                                                                                                                                                                            </v>
      </c>
      <c r="D4449" s="109" t="str">
        <f>VLOOKUP(B4449,Nonpubs!$B$2:$D$193,2,FALSE)</f>
        <v xml:space="preserve">Springfield Local                                           </v>
      </c>
      <c r="E4449" s="109" t="s">
        <v>742</v>
      </c>
      <c r="F4449" s="109" t="s">
        <v>953</v>
      </c>
      <c r="G4449" s="109" t="s">
        <v>1273</v>
      </c>
      <c r="H4449" s="109" t="s">
        <v>790</v>
      </c>
      <c r="I4449" s="109" t="s">
        <v>1456</v>
      </c>
    </row>
    <row r="4450" spans="1:9">
      <c r="A4450" s="109" t="s">
        <v>549</v>
      </c>
      <c r="B4450" s="109" t="s">
        <v>548</v>
      </c>
      <c r="C4450" s="109" t="str">
        <f>VLOOKUP(B4450,Nonpubs!$B$2:$D$193,3,FALSE)</f>
        <v xml:space="preserve">6-12                                                                                                                                                                                                                                                                                                                                                                                                                                                                                                                                                                                                                                                                                                                                                                                                                                                                                                                                                                                                                                                                                                                                                                                                                                                                                                                                                                                                                                                                                                                                                                                                                                                                                                                                                                                                                                                                                                                                                                                                                                                                            </v>
      </c>
      <c r="D4450" s="109" t="str">
        <f>VLOOKUP(B4450,Nonpubs!$B$2:$D$193,2,FALSE)</f>
        <v xml:space="preserve">Springfield Local                                           </v>
      </c>
      <c r="E4450" s="109" t="s">
        <v>743</v>
      </c>
      <c r="F4450" s="109" t="s">
        <v>953</v>
      </c>
      <c r="G4450" s="109" t="s">
        <v>1273</v>
      </c>
      <c r="H4450" s="109" t="s">
        <v>790</v>
      </c>
      <c r="I4450" s="109" t="s">
        <v>1456</v>
      </c>
    </row>
    <row r="4451" spans="1:9">
      <c r="A4451" s="109" t="s">
        <v>549</v>
      </c>
      <c r="B4451" s="109" t="s">
        <v>548</v>
      </c>
      <c r="C4451" s="109" t="str">
        <f>VLOOKUP(B4451,Nonpubs!$B$2:$D$193,3,FALSE)</f>
        <v xml:space="preserve">6-12                                                                                                                                                                                                                                                                                                                                                                                                                                                                                                                                                                                                                                                                                                                                                                                                                                                                                                                                                                                                                                                                                                                                                                                                                                                                                                                                                                                                                                                                                                                                                                                                                                                                                                                                                                                                                                                                                                                                                                                                                                                                            </v>
      </c>
      <c r="D4451" s="109" t="str">
        <f>VLOOKUP(B4451,Nonpubs!$B$2:$D$193,2,FALSE)</f>
        <v xml:space="preserve">Springfield Local                                           </v>
      </c>
      <c r="E4451" s="109" t="s">
        <v>751</v>
      </c>
      <c r="F4451" s="109" t="s">
        <v>953</v>
      </c>
      <c r="G4451" s="109" t="s">
        <v>1273</v>
      </c>
      <c r="H4451" s="109" t="s">
        <v>790</v>
      </c>
      <c r="I4451" s="109" t="s">
        <v>1456</v>
      </c>
    </row>
    <row r="4452" spans="1:9">
      <c r="A4452" s="109" t="s">
        <v>549</v>
      </c>
      <c r="B4452" s="109" t="s">
        <v>548</v>
      </c>
      <c r="C4452" s="109" t="str">
        <f>VLOOKUP(B4452,Nonpubs!$B$2:$D$193,3,FALSE)</f>
        <v xml:space="preserve">6-12                                                                                                                                                                                                                                                                                                                                                                                                                                                                                                                                                                                                                                                                                                                                                                                                                                                                                                                                                                                                                                                                                                                                                                                                                                                                                                                                                                                                                                                                                                                                                                                                                                                                                                                                                                                                                                                                                                                                                                                                                                                                            </v>
      </c>
      <c r="D4452" s="109" t="str">
        <f>VLOOKUP(B4452,Nonpubs!$B$2:$D$193,2,FALSE)</f>
        <v xml:space="preserve">Springfield Local                                           </v>
      </c>
      <c r="E4452" s="109" t="s">
        <v>751</v>
      </c>
      <c r="F4452" s="109" t="s">
        <v>948</v>
      </c>
      <c r="G4452" s="109" t="s">
        <v>1266</v>
      </c>
      <c r="H4452" s="109" t="s">
        <v>790</v>
      </c>
      <c r="I4452" s="109" t="s">
        <v>1456</v>
      </c>
    </row>
    <row r="4453" spans="1:9">
      <c r="A4453" s="109" t="s">
        <v>549</v>
      </c>
      <c r="B4453" s="109" t="s">
        <v>548</v>
      </c>
      <c r="C4453" s="109" t="str">
        <f>VLOOKUP(B4453,Nonpubs!$B$2:$D$193,3,FALSE)</f>
        <v xml:space="preserve">6-12                                                                                                                                                                                                                                                                                                                                                                                                                                                                                                                                                                                                                                                                                                                                                                                                                                                                                                                                                                                                                                                                                                                                                                                                                                                                                                                                                                                                                                                                                                                                                                                                                                                                                                                                                                                                                                                                                                                                                                                                                                                                            </v>
      </c>
      <c r="D4453" s="109" t="str">
        <f>VLOOKUP(B4453,Nonpubs!$B$2:$D$193,2,FALSE)</f>
        <v xml:space="preserve">Springfield Local                                           </v>
      </c>
      <c r="E4453" s="109" t="s">
        <v>742</v>
      </c>
      <c r="F4453" s="109" t="s">
        <v>943</v>
      </c>
      <c r="G4453" s="109" t="s">
        <v>1261</v>
      </c>
      <c r="H4453" s="109" t="s">
        <v>790</v>
      </c>
      <c r="I4453" s="109" t="s">
        <v>1456</v>
      </c>
    </row>
    <row r="4454" spans="1:9">
      <c r="A4454" s="109" t="s">
        <v>549</v>
      </c>
      <c r="B4454" s="109" t="s">
        <v>548</v>
      </c>
      <c r="C4454" s="109" t="str">
        <f>VLOOKUP(B4454,Nonpubs!$B$2:$D$193,3,FALSE)</f>
        <v xml:space="preserve">6-12                                                                                                                                                                                                                                                                                                                                                                                                                                                                                                                                                                                                                                                                                                                                                                                                                                                                                                                                                                                                                                                                                                                                                                                                                                                                                                                                                                                                                                                                                                                                                                                                                                                                                                                                                                                                                                                                                                                                                                                                                                                                            </v>
      </c>
      <c r="D4454" s="109" t="str">
        <f>VLOOKUP(B4454,Nonpubs!$B$2:$D$193,2,FALSE)</f>
        <v xml:space="preserve">Springfield Local                                           </v>
      </c>
      <c r="E4454" s="109" t="s">
        <v>744</v>
      </c>
      <c r="F4454" s="109" t="s">
        <v>943</v>
      </c>
      <c r="G4454" s="109" t="s">
        <v>1261</v>
      </c>
      <c r="H4454" s="109" t="s">
        <v>790</v>
      </c>
      <c r="I4454" s="109" t="s">
        <v>1456</v>
      </c>
    </row>
    <row r="4455" spans="1:9">
      <c r="A4455" s="109" t="s">
        <v>549</v>
      </c>
      <c r="B4455" s="109" t="s">
        <v>548</v>
      </c>
      <c r="C4455" s="109" t="str">
        <f>VLOOKUP(B4455,Nonpubs!$B$2:$D$193,3,FALSE)</f>
        <v xml:space="preserve">6-12                                                                                                                                                                                                                                                                                                                                                                                                                                                                                                                                                                                                                                                                                                                                                                                                                                                                                                                                                                                                                                                                                                                                                                                                                                                                                                                                                                                                                                                                                                                                                                                                                                                                                                                                                                                                                                                                                                                                                                                                                                                                            </v>
      </c>
      <c r="D4455" s="109" t="str">
        <f>VLOOKUP(B4455,Nonpubs!$B$2:$D$193,2,FALSE)</f>
        <v xml:space="preserve">Springfield Local                                           </v>
      </c>
      <c r="E4455" s="109" t="s">
        <v>743</v>
      </c>
      <c r="F4455" s="109" t="s">
        <v>943</v>
      </c>
      <c r="G4455" s="109" t="s">
        <v>1261</v>
      </c>
      <c r="H4455" s="109" t="s">
        <v>790</v>
      </c>
      <c r="I4455" s="109" t="s">
        <v>1456</v>
      </c>
    </row>
    <row r="4456" spans="1:9">
      <c r="A4456" s="109" t="s">
        <v>549</v>
      </c>
      <c r="B4456" s="109" t="s">
        <v>548</v>
      </c>
      <c r="C4456" s="109" t="str">
        <f>VLOOKUP(B4456,Nonpubs!$B$2:$D$193,3,FALSE)</f>
        <v xml:space="preserve">6-12                                                                                                                                                                                                                                                                                                                                                                                                                                                                                                                                                                                                                                                                                                                                                                                                                                                                                                                                                                                                                                                                                                                                                                                                                                                                                                                                                                                                                                                                                                                                                                                                                                                                                                                                                                                                                                                                                                                                                                                                                                                                            </v>
      </c>
      <c r="D4456" s="109" t="str">
        <f>VLOOKUP(B4456,Nonpubs!$B$2:$D$193,2,FALSE)</f>
        <v xml:space="preserve">Springfield Local                                           </v>
      </c>
      <c r="E4456" s="109" t="s">
        <v>751</v>
      </c>
      <c r="F4456" s="109" t="s">
        <v>943</v>
      </c>
      <c r="G4456" s="109" t="s">
        <v>1261</v>
      </c>
      <c r="H4456" s="109" t="s">
        <v>790</v>
      </c>
      <c r="I4456" s="109" t="s">
        <v>1456</v>
      </c>
    </row>
    <row r="4457" spans="1:9">
      <c r="A4457" s="109" t="s">
        <v>549</v>
      </c>
      <c r="B4457" s="109" t="s">
        <v>548</v>
      </c>
      <c r="C4457" s="109" t="str">
        <f>VLOOKUP(B4457,Nonpubs!$B$2:$D$193,3,FALSE)</f>
        <v xml:space="preserve">6-12                                                                                                                                                                                                                                                                                                                                                                                                                                                                                                                                                                                                                                                                                                                                                                                                                                                                                                                                                                                                                                                                                                                                                                                                                                                                                                                                                                                                                                                                                                                                                                                                                                                                                                                                                                                                                                                                                                                                                                                                                                                                            </v>
      </c>
      <c r="D4457" s="109" t="str">
        <f>VLOOKUP(B4457,Nonpubs!$B$2:$D$193,2,FALSE)</f>
        <v xml:space="preserve">Springfield Local                                           </v>
      </c>
      <c r="E4457" s="109" t="s">
        <v>752</v>
      </c>
      <c r="F4457" s="109" t="s">
        <v>943</v>
      </c>
      <c r="G4457" s="109" t="s">
        <v>1261</v>
      </c>
      <c r="H4457" s="109" t="s">
        <v>790</v>
      </c>
      <c r="I4457" s="109" t="s">
        <v>1456</v>
      </c>
    </row>
    <row r="4458" spans="1:9">
      <c r="A4458" s="109" t="s">
        <v>549</v>
      </c>
      <c r="B4458" s="109" t="s">
        <v>548</v>
      </c>
      <c r="C4458" s="109" t="str">
        <f>VLOOKUP(B4458,Nonpubs!$B$2:$D$193,3,FALSE)</f>
        <v xml:space="preserve">6-12                                                                                                                                                                                                                                                                                                                                                                                                                                                                                                                                                                                                                                                                                                                                                                                                                                                                                                                                                                                                                                                                                                                                                                                                                                                                                                                                                                                                                                                                                                                                                                                                                                                                                                                                                                                                                                                                                                                                                                                                                                                                            </v>
      </c>
      <c r="D4458" s="109" t="str">
        <f>VLOOKUP(B4458,Nonpubs!$B$2:$D$193,2,FALSE)</f>
        <v xml:space="preserve">Springfield Local                                           </v>
      </c>
      <c r="E4458" s="109" t="s">
        <v>804</v>
      </c>
      <c r="F4458" s="109" t="s">
        <v>943</v>
      </c>
      <c r="G4458" s="109" t="s">
        <v>1261</v>
      </c>
      <c r="H4458" s="109" t="s">
        <v>790</v>
      </c>
      <c r="I4458" s="109" t="s">
        <v>1456</v>
      </c>
    </row>
    <row r="4459" spans="1:9">
      <c r="A4459" s="109" t="s">
        <v>549</v>
      </c>
      <c r="B4459" s="109" t="s">
        <v>548</v>
      </c>
      <c r="C4459" s="109" t="str">
        <f>VLOOKUP(B4459,Nonpubs!$B$2:$D$193,3,FALSE)</f>
        <v xml:space="preserve">6-12                                                                                                                                                                                                                                                                                                                                                                                                                                                                                                                                                                                                                                                                                                                                                                                                                                                                                                                                                                                                                                                                                                                                                                                                                                                                                                                                                                                                                                                                                                                                                                                                                                                                                                                                                                                                                                                                                                                                                                                                                                                                            </v>
      </c>
      <c r="D4459" s="109" t="str">
        <f>VLOOKUP(B4459,Nonpubs!$B$2:$D$193,2,FALSE)</f>
        <v xml:space="preserve">Springfield Local                                           </v>
      </c>
      <c r="E4459" s="109" t="s">
        <v>742</v>
      </c>
      <c r="F4459" s="109" t="s">
        <v>936</v>
      </c>
      <c r="G4459" s="109" t="s">
        <v>1254</v>
      </c>
      <c r="H4459" s="109" t="s">
        <v>790</v>
      </c>
      <c r="I4459" s="109" t="s">
        <v>1456</v>
      </c>
    </row>
    <row r="4460" spans="1:9">
      <c r="A4460" s="109" t="s">
        <v>549</v>
      </c>
      <c r="B4460" s="109" t="s">
        <v>548</v>
      </c>
      <c r="C4460" s="109" t="str">
        <f>VLOOKUP(B4460,Nonpubs!$B$2:$D$193,3,FALSE)</f>
        <v xml:space="preserve">6-12                                                                                                                                                                                                                                                                                                                                                                                                                                                                                                                                                                                                                                                                                                                                                                                                                                                                                                                                                                                                                                                                                                                                                                                                                                                                                                                                                                                                                                                                                                                                                                                                                                                                                                                                                                                                                                                                                                                                                                                                                                                                            </v>
      </c>
      <c r="D4460" s="109" t="str">
        <f>VLOOKUP(B4460,Nonpubs!$B$2:$D$193,2,FALSE)</f>
        <v xml:space="preserve">Springfield Local                                           </v>
      </c>
      <c r="E4460" s="109" t="s">
        <v>743</v>
      </c>
      <c r="F4460" s="109" t="s">
        <v>936</v>
      </c>
      <c r="G4460" s="109" t="s">
        <v>1254</v>
      </c>
      <c r="H4460" s="109" t="s">
        <v>790</v>
      </c>
      <c r="I4460" s="109" t="s">
        <v>1456</v>
      </c>
    </row>
    <row r="4461" spans="1:9">
      <c r="A4461" s="109" t="s">
        <v>549</v>
      </c>
      <c r="B4461" s="109" t="s">
        <v>548</v>
      </c>
      <c r="C4461" s="109" t="str">
        <f>VLOOKUP(B4461,Nonpubs!$B$2:$D$193,3,FALSE)</f>
        <v xml:space="preserve">6-12                                                                                                                                                                                                                                                                                                                                                                                                                                                                                                                                                                                                                                                                                                                                                                                                                                                                                                                                                                                                                                                                                                                                                                                                                                                                                                                                                                                                                                                                                                                                                                                                                                                                                                                                                                                                                                                                                                                                                                                                                                                                            </v>
      </c>
      <c r="D4461" s="109" t="str">
        <f>VLOOKUP(B4461,Nonpubs!$B$2:$D$193,2,FALSE)</f>
        <v xml:space="preserve">Springfield Local                                           </v>
      </c>
      <c r="E4461" s="109" t="s">
        <v>751</v>
      </c>
      <c r="F4461" s="109" t="s">
        <v>936</v>
      </c>
      <c r="G4461" s="109" t="s">
        <v>1254</v>
      </c>
      <c r="H4461" s="109" t="s">
        <v>790</v>
      </c>
      <c r="I4461" s="109" t="s">
        <v>1456</v>
      </c>
    </row>
    <row r="4462" spans="1:9">
      <c r="A4462" s="109" t="s">
        <v>549</v>
      </c>
      <c r="B4462" s="109" t="s">
        <v>548</v>
      </c>
      <c r="C4462" s="109" t="str">
        <f>VLOOKUP(B4462,Nonpubs!$B$2:$D$193,3,FALSE)</f>
        <v xml:space="preserve">6-12                                                                                                                                                                                                                                                                                                                                                                                                                                                                                                                                                                                                                                                                                                                                                                                                                                                                                                                                                                                                                                                                                                                                                                                                                                                                                                                                                                                                                                                                                                                                                                                                                                                                                                                                                                                                                                                                                                                                                                                                                                                                            </v>
      </c>
      <c r="D4462" s="109" t="str">
        <f>VLOOKUP(B4462,Nonpubs!$B$2:$D$193,2,FALSE)</f>
        <v xml:space="preserve">Springfield Local                                           </v>
      </c>
      <c r="E4462" s="109" t="s">
        <v>743</v>
      </c>
      <c r="F4462" s="109" t="s">
        <v>939</v>
      </c>
      <c r="G4462" s="109" t="s">
        <v>1257</v>
      </c>
      <c r="H4462" s="109" t="s">
        <v>790</v>
      </c>
      <c r="I4462" s="109" t="s">
        <v>1456</v>
      </c>
    </row>
    <row r="4463" spans="1:9">
      <c r="A4463" s="109" t="s">
        <v>549</v>
      </c>
      <c r="B4463" s="109" t="s">
        <v>548</v>
      </c>
      <c r="C4463" s="109" t="str">
        <f>VLOOKUP(B4463,Nonpubs!$B$2:$D$193,3,FALSE)</f>
        <v xml:space="preserve">6-12                                                                                                                                                                                                                                                                                                                                                                                                                                                                                                                                                                                                                                                                                                                                                                                                                                                                                                                                                                                                                                                                                                                                                                                                                                                                                                                                                                                                                                                                                                                                                                                                                                                                                                                                                                                                                                                                                                                                                                                                                                                                            </v>
      </c>
      <c r="D4463" s="109" t="str">
        <f>VLOOKUP(B4463,Nonpubs!$B$2:$D$193,2,FALSE)</f>
        <v xml:space="preserve">Springfield Local                                           </v>
      </c>
      <c r="E4463" s="109" t="s">
        <v>752</v>
      </c>
      <c r="F4463" s="109" t="s">
        <v>939</v>
      </c>
      <c r="G4463" s="109" t="s">
        <v>1257</v>
      </c>
      <c r="H4463" s="109" t="s">
        <v>790</v>
      </c>
      <c r="I4463" s="109" t="s">
        <v>1456</v>
      </c>
    </row>
    <row r="4464" spans="1:9">
      <c r="A4464" s="109" t="s">
        <v>549</v>
      </c>
      <c r="B4464" s="109" t="s">
        <v>548</v>
      </c>
      <c r="C4464" s="109" t="str">
        <f>VLOOKUP(B4464,Nonpubs!$B$2:$D$193,3,FALSE)</f>
        <v xml:space="preserve">6-12                                                                                                                                                                                                                                                                                                                                                                                                                                                                                                                                                                                                                                                                                                                                                                                                                                                                                                                                                                                                                                                                                                                                                                                                                                                                                                                                                                                                                                                                                                                                                                                                                                                                                                                                                                                                                                                                                                                                                                                                                                                                            </v>
      </c>
      <c r="D4464" s="109" t="str">
        <f>VLOOKUP(B4464,Nonpubs!$B$2:$D$193,2,FALSE)</f>
        <v xml:space="preserve">Springfield Local                                           </v>
      </c>
      <c r="E4464" s="109" t="s">
        <v>804</v>
      </c>
      <c r="F4464" s="109" t="s">
        <v>972</v>
      </c>
      <c r="G4464" s="109" t="s">
        <v>1293</v>
      </c>
      <c r="H4464" s="109" t="s">
        <v>790</v>
      </c>
      <c r="I4464" s="109" t="s">
        <v>1456</v>
      </c>
    </row>
    <row r="4465" spans="1:9">
      <c r="A4465" s="109" t="s">
        <v>549</v>
      </c>
      <c r="B4465" s="109" t="s">
        <v>548</v>
      </c>
      <c r="C4465" s="109" t="str">
        <f>VLOOKUP(B4465,Nonpubs!$B$2:$D$193,3,FALSE)</f>
        <v xml:space="preserve">6-12                                                                                                                                                                                                                                                                                                                                                                                                                                                                                                                                                                                                                                                                                                                                                                                                                                                                                                                                                                                                                                                                                                                                                                                                                                                                                                                                                                                                                                                                                                                                                                                                                                                                                                                                                                                                                                                                                                                                                                                                                                                                            </v>
      </c>
      <c r="D4465" s="109" t="str">
        <f>VLOOKUP(B4465,Nonpubs!$B$2:$D$193,2,FALSE)</f>
        <v xml:space="preserve">Springfield Local                                           </v>
      </c>
      <c r="E4465" s="109" t="s">
        <v>742</v>
      </c>
      <c r="F4465" s="109" t="s">
        <v>938</v>
      </c>
      <c r="G4465" s="109" t="s">
        <v>1256</v>
      </c>
      <c r="H4465" s="109" t="s">
        <v>790</v>
      </c>
      <c r="I4465" s="109" t="s">
        <v>1456</v>
      </c>
    </row>
    <row r="4466" spans="1:9">
      <c r="A4466" s="109" t="s">
        <v>549</v>
      </c>
      <c r="B4466" s="109" t="s">
        <v>548</v>
      </c>
      <c r="C4466" s="109" t="str">
        <f>VLOOKUP(B4466,Nonpubs!$B$2:$D$193,3,FALSE)</f>
        <v xml:space="preserve">6-12                                                                                                                                                                                                                                                                                                                                                                                                                                                                                                                                                                                                                                                                                                                                                                                                                                                                                                                                                                                                                                                                                                                                                                                                                                                                                                                                                                                                                                                                                                                                                                                                                                                                                                                                                                                                                                                                                                                                                                                                                                                                            </v>
      </c>
      <c r="D4466" s="109" t="str">
        <f>VLOOKUP(B4466,Nonpubs!$B$2:$D$193,2,FALSE)</f>
        <v xml:space="preserve">Springfield Local                                           </v>
      </c>
      <c r="E4466" s="109" t="s">
        <v>743</v>
      </c>
      <c r="F4466" s="109" t="s">
        <v>938</v>
      </c>
      <c r="G4466" s="109" t="s">
        <v>1256</v>
      </c>
      <c r="H4466" s="109" t="s">
        <v>790</v>
      </c>
      <c r="I4466" s="109" t="s">
        <v>1456</v>
      </c>
    </row>
    <row r="4467" spans="1:9">
      <c r="A4467" s="109" t="s">
        <v>549</v>
      </c>
      <c r="B4467" s="109" t="s">
        <v>548</v>
      </c>
      <c r="C4467" s="109" t="str">
        <f>VLOOKUP(B4467,Nonpubs!$B$2:$D$193,3,FALSE)</f>
        <v xml:space="preserve">6-12                                                                                                                                                                                                                                                                                                                                                                                                                                                                                                                                                                                                                                                                                                                                                                                                                                                                                                                                                                                                                                                                                                                                                                                                                                                                                                                                                                                                                                                                                                                                                                                                                                                                                                                                                                                                                                                                                                                                                                                                                                                                            </v>
      </c>
      <c r="D4467" s="109" t="str">
        <f>VLOOKUP(B4467,Nonpubs!$B$2:$D$193,2,FALSE)</f>
        <v xml:space="preserve">Springfield Local                                           </v>
      </c>
      <c r="E4467" s="109" t="s">
        <v>751</v>
      </c>
      <c r="F4467" s="109" t="s">
        <v>938</v>
      </c>
      <c r="G4467" s="109" t="s">
        <v>1256</v>
      </c>
      <c r="H4467" s="109" t="s">
        <v>790</v>
      </c>
      <c r="I4467" s="109" t="s">
        <v>1456</v>
      </c>
    </row>
    <row r="4468" spans="1:9">
      <c r="A4468" s="109" t="s">
        <v>549</v>
      </c>
      <c r="B4468" s="109" t="s">
        <v>548</v>
      </c>
      <c r="C4468" s="109" t="str">
        <f>VLOOKUP(B4468,Nonpubs!$B$2:$D$193,3,FALSE)</f>
        <v xml:space="preserve">6-12                                                                                                                                                                                                                                                                                                                                                                                                                                                                                                                                                                                                                                                                                                                                                                                                                                                                                                                                                                                                                                                                                                                                                                                                                                                                                                                                                                                                                                                                                                                                                                                                                                                                                                                                                                                                                                                                                                                                                                                                                                                                            </v>
      </c>
      <c r="D4468" s="109" t="str">
        <f>VLOOKUP(B4468,Nonpubs!$B$2:$D$193,2,FALSE)</f>
        <v xml:space="preserve">Springfield Local                                           </v>
      </c>
      <c r="E4468" s="109" t="s">
        <v>752</v>
      </c>
      <c r="F4468" s="109" t="s">
        <v>938</v>
      </c>
      <c r="G4468" s="109" t="s">
        <v>1256</v>
      </c>
      <c r="H4468" s="109" t="s">
        <v>790</v>
      </c>
      <c r="I4468" s="109" t="s">
        <v>1456</v>
      </c>
    </row>
    <row r="4469" spans="1:9">
      <c r="A4469" s="109" t="s">
        <v>549</v>
      </c>
      <c r="B4469" s="109" t="s">
        <v>548</v>
      </c>
      <c r="C4469" s="109" t="str">
        <f>VLOOKUP(B4469,Nonpubs!$B$2:$D$193,3,FALSE)</f>
        <v xml:space="preserve">6-12                                                                                                                                                                                                                                                                                                                                                                                                                                                                                                                                                                                                                                                                                                                                                                                                                                                                                                                                                                                                                                                                                                                                                                                                                                                                                                                                                                                                                                                                                                                                                                                                                                                                                                                                                                                                                                                                                                                                                                                                                                                                            </v>
      </c>
      <c r="D4469" s="109" t="str">
        <f>VLOOKUP(B4469,Nonpubs!$B$2:$D$193,2,FALSE)</f>
        <v xml:space="preserve">Springfield Local                                           </v>
      </c>
      <c r="E4469" s="109" t="s">
        <v>751</v>
      </c>
      <c r="F4469" s="109" t="s">
        <v>951</v>
      </c>
      <c r="G4469" s="109" t="s">
        <v>1271</v>
      </c>
      <c r="H4469" s="109" t="s">
        <v>790</v>
      </c>
      <c r="I4469" s="109" t="s">
        <v>1456</v>
      </c>
    </row>
    <row r="4470" spans="1:9">
      <c r="A4470" s="109" t="s">
        <v>549</v>
      </c>
      <c r="B4470" s="109" t="s">
        <v>548</v>
      </c>
      <c r="C4470" s="109" t="str">
        <f>VLOOKUP(B4470,Nonpubs!$B$2:$D$193,3,FALSE)</f>
        <v xml:space="preserve">6-12                                                                                                                                                                                                                                                                                                                                                                                                                                                                                                                                                                                                                                                                                                                                                                                                                                                                                                                                                                                                                                                                                                                                                                                                                                                                                                                                                                                                                                                                                                                                                                                                                                                                                                                                                                                                                                                                                                                                                                                                                                                                            </v>
      </c>
      <c r="D4470" s="109" t="str">
        <f>VLOOKUP(B4470,Nonpubs!$B$2:$D$193,2,FALSE)</f>
        <v xml:space="preserve">Springfield Local                                           </v>
      </c>
      <c r="E4470" s="109" t="s">
        <v>752</v>
      </c>
      <c r="F4470" s="109" t="s">
        <v>951</v>
      </c>
      <c r="G4470" s="109" t="s">
        <v>1271</v>
      </c>
      <c r="H4470" s="109" t="s">
        <v>790</v>
      </c>
      <c r="I4470" s="109" t="s">
        <v>1456</v>
      </c>
    </row>
    <row r="4471" spans="1:9">
      <c r="A4471" s="109" t="s">
        <v>549</v>
      </c>
      <c r="B4471" s="109" t="s">
        <v>548</v>
      </c>
      <c r="C4471" s="109" t="str">
        <f>VLOOKUP(B4471,Nonpubs!$B$2:$D$193,3,FALSE)</f>
        <v xml:space="preserve">6-12                                                                                                                                                                                                                                                                                                                                                                                                                                                                                                                                                                                                                                                                                                                                                                                                                                                                                                                                                                                                                                                                                                                                                                                                                                                                                                                                                                                                                                                                                                                                                                                                                                                                                                                                                                                                                                                                                                                                                                                                                                                                            </v>
      </c>
      <c r="D4471" s="109" t="str">
        <f>VLOOKUP(B4471,Nonpubs!$B$2:$D$193,2,FALSE)</f>
        <v xml:space="preserve">Springfield Local                                           </v>
      </c>
      <c r="E4471" s="109" t="s">
        <v>804</v>
      </c>
      <c r="F4471" s="109" t="s">
        <v>951</v>
      </c>
      <c r="G4471" s="109" t="s">
        <v>1271</v>
      </c>
      <c r="H4471" s="109" t="s">
        <v>790</v>
      </c>
      <c r="I4471" s="109" t="s">
        <v>1456</v>
      </c>
    </row>
    <row r="4472" spans="1:9">
      <c r="A4472" s="109" t="s">
        <v>549</v>
      </c>
      <c r="B4472" s="109" t="s">
        <v>548</v>
      </c>
      <c r="C4472" s="109" t="str">
        <f>VLOOKUP(B4472,Nonpubs!$B$2:$D$193,3,FALSE)</f>
        <v xml:space="preserve">6-12                                                                                                                                                                                                                                                                                                                                                                                                                                                                                                                                                                                                                                                                                                                                                                                                                                                                                                                                                                                                                                                                                                                                                                                                                                                                                                                                                                                                                                                                                                                                                                                                                                                                                                                                                                                                                                                                                                                                                                                                                                                                            </v>
      </c>
      <c r="D4472" s="109" t="str">
        <f>VLOOKUP(B4472,Nonpubs!$B$2:$D$193,2,FALSE)</f>
        <v xml:space="preserve">Springfield Local                                           </v>
      </c>
      <c r="E4472" s="109" t="s">
        <v>742</v>
      </c>
      <c r="F4472" s="109" t="s">
        <v>949</v>
      </c>
      <c r="G4472" s="109" t="s">
        <v>1267</v>
      </c>
      <c r="H4472" s="109" t="s">
        <v>790</v>
      </c>
      <c r="I4472" s="109" t="s">
        <v>1456</v>
      </c>
    </row>
    <row r="4473" spans="1:9">
      <c r="A4473" s="109" t="s">
        <v>549</v>
      </c>
      <c r="B4473" s="109" t="s">
        <v>548</v>
      </c>
      <c r="C4473" s="109" t="str">
        <f>VLOOKUP(B4473,Nonpubs!$B$2:$D$193,3,FALSE)</f>
        <v xml:space="preserve">6-12                                                                                                                                                                                                                                                                                                                                                                                                                                                                                                                                                                                                                                                                                                                                                                                                                                                                                                                                                                                                                                                                                                                                                                                                                                                                                                                                                                                                                                                                                                                                                                                                                                                                                                                                                                                                                                                                                                                                                                                                                                                                            </v>
      </c>
      <c r="D4473" s="109" t="str">
        <f>VLOOKUP(B4473,Nonpubs!$B$2:$D$193,2,FALSE)</f>
        <v xml:space="preserve">Springfield Local                                           </v>
      </c>
      <c r="E4473" s="109" t="s">
        <v>743</v>
      </c>
      <c r="F4473" s="109" t="s">
        <v>949</v>
      </c>
      <c r="G4473" s="109" t="s">
        <v>1267</v>
      </c>
      <c r="H4473" s="109" t="s">
        <v>790</v>
      </c>
      <c r="I4473" s="109" t="s">
        <v>1456</v>
      </c>
    </row>
    <row r="4474" spans="1:9">
      <c r="A4474" s="109" t="s">
        <v>549</v>
      </c>
      <c r="B4474" s="109" t="s">
        <v>548</v>
      </c>
      <c r="C4474" s="109" t="str">
        <f>VLOOKUP(B4474,Nonpubs!$B$2:$D$193,3,FALSE)</f>
        <v xml:space="preserve">6-12                                                                                                                                                                                                                                                                                                                                                                                                                                                                                                                                                                                                                                                                                                                                                                                                                                                                                                                                                                                                                                                                                                                                                                                                                                                                                                                                                                                                                                                                                                                                                                                                                                                                                                                                                                                                                                                                                                                                                                                                                                                                            </v>
      </c>
      <c r="D4474" s="109" t="str">
        <f>VLOOKUP(B4474,Nonpubs!$B$2:$D$193,2,FALSE)</f>
        <v xml:space="preserve">Springfield Local                                           </v>
      </c>
      <c r="E4474" s="109" t="s">
        <v>752</v>
      </c>
      <c r="F4474" s="109" t="s">
        <v>949</v>
      </c>
      <c r="G4474" s="109" t="s">
        <v>1267</v>
      </c>
      <c r="H4474" s="109" t="s">
        <v>790</v>
      </c>
      <c r="I4474" s="109" t="s">
        <v>1456</v>
      </c>
    </row>
    <row r="4475" spans="1:9">
      <c r="A4475" s="109" t="s">
        <v>549</v>
      </c>
      <c r="B4475" s="109" t="s">
        <v>548</v>
      </c>
      <c r="C4475" s="109" t="str">
        <f>VLOOKUP(B4475,Nonpubs!$B$2:$D$193,3,FALSE)</f>
        <v xml:space="preserve">6-12                                                                                                                                                                                                                                                                                                                                                                                                                                                                                                                                                                                                                                                                                                                                                                                                                                                                                                                                                                                                                                                                                                                                                                                                                                                                                                                                                                                                                                                                                                                                                                                                                                                                                                                                                                                                                                                                                                                                                                                                                                                                            </v>
      </c>
      <c r="D4475" s="109" t="str">
        <f>VLOOKUP(B4475,Nonpubs!$B$2:$D$193,2,FALSE)</f>
        <v xml:space="preserve">Springfield Local                                           </v>
      </c>
      <c r="E4475" s="109" t="s">
        <v>742</v>
      </c>
      <c r="F4475" s="109" t="s">
        <v>935</v>
      </c>
      <c r="G4475" s="109" t="s">
        <v>1253</v>
      </c>
      <c r="H4475" s="109" t="s">
        <v>790</v>
      </c>
      <c r="I4475" s="109" t="s">
        <v>1456</v>
      </c>
    </row>
    <row r="4476" spans="1:9">
      <c r="A4476" s="109" t="s">
        <v>549</v>
      </c>
      <c r="B4476" s="109" t="s">
        <v>548</v>
      </c>
      <c r="C4476" s="109" t="str">
        <f>VLOOKUP(B4476,Nonpubs!$B$2:$D$193,3,FALSE)</f>
        <v xml:space="preserve">6-12                                                                                                                                                                                                                                                                                                                                                                                                                                                                                                                                                                                                                                                                                                                                                                                                                                                                                                                                                                                                                                                                                                                                                                                                                                                                                                                                                                                                                                                                                                                                                                                                                                                                                                                                                                                                                                                                                                                                                                                                                                                                            </v>
      </c>
      <c r="D4476" s="109" t="str">
        <f>VLOOKUP(B4476,Nonpubs!$B$2:$D$193,2,FALSE)</f>
        <v xml:space="preserve">Springfield Local                                           </v>
      </c>
      <c r="E4476" s="109" t="s">
        <v>752</v>
      </c>
      <c r="F4476" s="109" t="s">
        <v>935</v>
      </c>
      <c r="G4476" s="109" t="s">
        <v>1253</v>
      </c>
      <c r="H4476" s="109" t="s">
        <v>790</v>
      </c>
      <c r="I4476" s="109" t="s">
        <v>1456</v>
      </c>
    </row>
    <row r="4477" spans="1:9">
      <c r="A4477" s="109" t="s">
        <v>549</v>
      </c>
      <c r="B4477" s="109" t="s">
        <v>548</v>
      </c>
      <c r="C4477" s="109" t="str">
        <f>VLOOKUP(B4477,Nonpubs!$B$2:$D$193,3,FALSE)</f>
        <v xml:space="preserve">6-12                                                                                                                                                                                                                                                                                                                                                                                                                                                                                                                                                                                                                                                                                                                                                                                                                                                                                                                                                                                                                                                                                                                                                                                                                                                                                                                                                                                                                                                                                                                                                                                                                                                                                                                                                                                                                                                                                                                                                                                                                                                                            </v>
      </c>
      <c r="D4477" s="109" t="str">
        <f>VLOOKUP(B4477,Nonpubs!$B$2:$D$193,2,FALSE)</f>
        <v xml:space="preserve">Springfield Local                                           </v>
      </c>
      <c r="E4477" s="109" t="s">
        <v>744</v>
      </c>
      <c r="F4477" s="109" t="s">
        <v>1002</v>
      </c>
      <c r="G4477" s="109" t="s">
        <v>1325</v>
      </c>
      <c r="H4477" s="109" t="s">
        <v>790</v>
      </c>
      <c r="I4477" s="109" t="s">
        <v>1456</v>
      </c>
    </row>
    <row r="4478" spans="1:9">
      <c r="A4478" s="109" t="s">
        <v>549</v>
      </c>
      <c r="B4478" s="109" t="s">
        <v>548</v>
      </c>
      <c r="C4478" s="109" t="str">
        <f>VLOOKUP(B4478,Nonpubs!$B$2:$D$193,3,FALSE)</f>
        <v xml:space="preserve">6-12                                                                                                                                                                                                                                                                                                                                                                                                                                                                                                                                                                                                                                                                                                                                                                                                                                                                                                                                                                                                                                                                                                                                                                                                                                                                                                                                                                                                                                                                                                                                                                                                                                                                                                                                                                                                                                                                                                                                                                                                                                                                            </v>
      </c>
      <c r="D4478" s="109" t="str">
        <f>VLOOKUP(B4478,Nonpubs!$B$2:$D$193,2,FALSE)</f>
        <v xml:space="preserve">Springfield Local                                           </v>
      </c>
      <c r="E4478" s="109" t="s">
        <v>752</v>
      </c>
      <c r="F4478" s="109" t="s">
        <v>975</v>
      </c>
      <c r="G4478" s="109" t="s">
        <v>1296</v>
      </c>
      <c r="H4478" s="109" t="s">
        <v>801</v>
      </c>
      <c r="I4478" s="109" t="s">
        <v>1456</v>
      </c>
    </row>
    <row r="4479" spans="1:9">
      <c r="A4479" s="109" t="s">
        <v>551</v>
      </c>
      <c r="B4479" s="109" t="s">
        <v>550</v>
      </c>
      <c r="C4479" s="109" t="str">
        <f>VLOOKUP(B4479,Nonpubs!$B$2:$D$193,3,FALSE)</f>
        <v xml:space="preserve">K-8                                                                                                                                                                                                                                                                                                                                                                                                                                                                                                                                                                                                                                                                                                                                                                                                                                                                                                                                                                                                                                                                                                                                                                                                                                                                                                                                                                                                                                                                                                                                                                                                                                                                                                                                                                                                                                                                                                                                                                                                                                                                             </v>
      </c>
      <c r="D4479" s="109" t="str">
        <f>VLOOKUP(B4479,Nonpubs!$B$2:$D$193,2,FALSE)</f>
        <v xml:space="preserve">Cincinnati City                                             </v>
      </c>
      <c r="E4479" s="109" t="s">
        <v>741</v>
      </c>
      <c r="F4479" s="109" t="s">
        <v>1006</v>
      </c>
      <c r="G4479" s="109" t="s">
        <v>1329</v>
      </c>
      <c r="H4479" s="109" t="s">
        <v>793</v>
      </c>
      <c r="I4479" s="109" t="s">
        <v>1456</v>
      </c>
    </row>
    <row r="4480" spans="1:9">
      <c r="A4480" s="109" t="s">
        <v>551</v>
      </c>
      <c r="B4480" s="109" t="s">
        <v>550</v>
      </c>
      <c r="C4480" s="109" t="str">
        <f>VLOOKUP(B4480,Nonpubs!$B$2:$D$193,3,FALSE)</f>
        <v xml:space="preserve">K-8                                                                                                                                                                                                                                                                                                                                                                                                                                                                                                                                                                                                                                                                                                                                                                                                                                                                                                                                                                                                                                                                                                                                                                                                                                                                                                                                                                                                                                                                                                                                                                                                                                                                                                                                                                                                                                                                                                                                                                                                                                                                             </v>
      </c>
      <c r="D4480" s="109" t="str">
        <f>VLOOKUP(B4480,Nonpubs!$B$2:$D$193,2,FALSE)</f>
        <v xml:space="preserve">Cincinnati City                                             </v>
      </c>
      <c r="E4480" s="109" t="s">
        <v>744</v>
      </c>
      <c r="F4480" s="109" t="s">
        <v>1006</v>
      </c>
      <c r="G4480" s="109" t="s">
        <v>1329</v>
      </c>
      <c r="H4480" s="109" t="s">
        <v>793</v>
      </c>
      <c r="I4480" s="109" t="s">
        <v>1456</v>
      </c>
    </row>
    <row r="4481" spans="1:9">
      <c r="A4481" s="109" t="s">
        <v>551</v>
      </c>
      <c r="B4481" s="109" t="s">
        <v>553</v>
      </c>
      <c r="C4481" s="109" t="e">
        <f>VLOOKUP(B4481,Nonpubs!$B$2:$D$193,3,FALSE)</f>
        <v>#N/A</v>
      </c>
      <c r="D4481" s="109" t="e">
        <f>VLOOKUP(B4481,Nonpubs!$B$2:$D$193,2,FALSE)</f>
        <v>#N/A</v>
      </c>
      <c r="E4481" s="109" t="s">
        <v>741</v>
      </c>
      <c r="F4481" s="109" t="s">
        <v>1029</v>
      </c>
      <c r="G4481" s="109" t="s">
        <v>1383</v>
      </c>
      <c r="H4481" s="109" t="s">
        <v>797</v>
      </c>
      <c r="I4481" s="109" t="s">
        <v>1456</v>
      </c>
    </row>
    <row r="4482" spans="1:9">
      <c r="A4482" s="109" t="s">
        <v>551</v>
      </c>
      <c r="B4482" s="109" t="s">
        <v>553</v>
      </c>
      <c r="C4482" s="109" t="e">
        <f>VLOOKUP(B4482,Nonpubs!$B$2:$D$193,3,FALSE)</f>
        <v>#N/A</v>
      </c>
      <c r="D4482" s="109" t="e">
        <f>VLOOKUP(B4482,Nonpubs!$B$2:$D$193,2,FALSE)</f>
        <v>#N/A</v>
      </c>
      <c r="E4482" s="109" t="s">
        <v>744</v>
      </c>
      <c r="F4482" s="109" t="s">
        <v>1029</v>
      </c>
      <c r="G4482" s="109" t="s">
        <v>1383</v>
      </c>
      <c r="H4482" s="109" t="s">
        <v>797</v>
      </c>
      <c r="I4482" s="109" t="s">
        <v>1456</v>
      </c>
    </row>
    <row r="4483" spans="1:9">
      <c r="A4483" s="109" t="s">
        <v>551</v>
      </c>
      <c r="B4483" s="109" t="s">
        <v>553</v>
      </c>
      <c r="C4483" s="109" t="e">
        <f>VLOOKUP(B4483,Nonpubs!$B$2:$D$193,3,FALSE)</f>
        <v>#N/A</v>
      </c>
      <c r="D4483" s="109" t="e">
        <f>VLOOKUP(B4483,Nonpubs!$B$2:$D$193,2,FALSE)</f>
        <v>#N/A</v>
      </c>
      <c r="E4483" s="109" t="s">
        <v>743</v>
      </c>
      <c r="F4483" s="109" t="s">
        <v>1029</v>
      </c>
      <c r="G4483" s="109" t="s">
        <v>1383</v>
      </c>
      <c r="H4483" s="109" t="s">
        <v>797</v>
      </c>
      <c r="I4483" s="109" t="s">
        <v>1456</v>
      </c>
    </row>
    <row r="4484" spans="1:9">
      <c r="A4484" s="109" t="s">
        <v>551</v>
      </c>
      <c r="B4484" s="109" t="s">
        <v>553</v>
      </c>
      <c r="C4484" s="109" t="e">
        <f>VLOOKUP(B4484,Nonpubs!$B$2:$D$193,3,FALSE)</f>
        <v>#N/A</v>
      </c>
      <c r="D4484" s="109" t="e">
        <f>VLOOKUP(B4484,Nonpubs!$B$2:$D$193,2,FALSE)</f>
        <v>#N/A</v>
      </c>
      <c r="E4484" s="109" t="s">
        <v>740</v>
      </c>
      <c r="F4484" s="109" t="s">
        <v>1056</v>
      </c>
      <c r="G4484" s="109" t="s">
        <v>1385</v>
      </c>
      <c r="H4484" s="109" t="s">
        <v>796</v>
      </c>
      <c r="I4484" s="109" t="s">
        <v>1456</v>
      </c>
    </row>
    <row r="4485" spans="1:9">
      <c r="A4485" s="109" t="s">
        <v>551</v>
      </c>
      <c r="B4485" s="109" t="s">
        <v>553</v>
      </c>
      <c r="C4485" s="109" t="e">
        <f>VLOOKUP(B4485,Nonpubs!$B$2:$D$193,3,FALSE)</f>
        <v>#N/A</v>
      </c>
      <c r="D4485" s="109" t="e">
        <f>VLOOKUP(B4485,Nonpubs!$B$2:$D$193,2,FALSE)</f>
        <v>#N/A</v>
      </c>
      <c r="E4485" s="109" t="s">
        <v>741</v>
      </c>
      <c r="F4485" s="109" t="s">
        <v>1056</v>
      </c>
      <c r="G4485" s="109" t="s">
        <v>1385</v>
      </c>
      <c r="H4485" s="109" t="s">
        <v>796</v>
      </c>
      <c r="I4485" s="109" t="s">
        <v>1456</v>
      </c>
    </row>
    <row r="4486" spans="1:9">
      <c r="A4486" s="109" t="s">
        <v>551</v>
      </c>
      <c r="B4486" s="109" t="s">
        <v>553</v>
      </c>
      <c r="C4486" s="109" t="e">
        <f>VLOOKUP(B4486,Nonpubs!$B$2:$D$193,3,FALSE)</f>
        <v>#N/A</v>
      </c>
      <c r="D4486" s="109" t="e">
        <f>VLOOKUP(B4486,Nonpubs!$B$2:$D$193,2,FALSE)</f>
        <v>#N/A</v>
      </c>
      <c r="E4486" s="109" t="s">
        <v>740</v>
      </c>
      <c r="F4486" s="109" t="s">
        <v>962</v>
      </c>
      <c r="G4486" s="109" t="s">
        <v>1282</v>
      </c>
      <c r="H4486" s="109" t="s">
        <v>797</v>
      </c>
      <c r="I4486" s="109" t="s">
        <v>1456</v>
      </c>
    </row>
    <row r="4487" spans="1:9">
      <c r="A4487" s="109" t="s">
        <v>551</v>
      </c>
      <c r="B4487" s="109" t="s">
        <v>550</v>
      </c>
      <c r="C4487" s="109" t="str">
        <f>VLOOKUP(B4487,Nonpubs!$B$2:$D$193,3,FALSE)</f>
        <v xml:space="preserve">K-8                                                                                                                                                                                                                                                                                                                                                                                                                                                                                                                                                                                                                                                                                                                                                                                                                                                                                                                                                                                                                                                                                                                                                                                                                                                                                                                                                                                                                                                                                                                                                                                                                                                                                                                                                                                                                                                                                                                                                                                                                                                                             </v>
      </c>
      <c r="D4487" s="109" t="str">
        <f>VLOOKUP(B4487,Nonpubs!$B$2:$D$193,2,FALSE)</f>
        <v xml:space="preserve">Cincinnati City                                             </v>
      </c>
      <c r="E4487" s="109" t="s">
        <v>740</v>
      </c>
      <c r="F4487" s="109" t="s">
        <v>823</v>
      </c>
      <c r="G4487" s="109" t="s">
        <v>1135</v>
      </c>
      <c r="H4487" s="109" t="s">
        <v>795</v>
      </c>
      <c r="I4487" s="109" t="s">
        <v>1456</v>
      </c>
    </row>
    <row r="4488" spans="1:9">
      <c r="A4488" s="109" t="s">
        <v>551</v>
      </c>
      <c r="B4488" s="109" t="s">
        <v>550</v>
      </c>
      <c r="C4488" s="109" t="str">
        <f>VLOOKUP(B4488,Nonpubs!$B$2:$D$193,3,FALSE)</f>
        <v xml:space="preserve">K-8                                                                                                                                                                                                                                                                                                                                                                                                                                                                                                                                                                                                                                                                                                                                                                                                                                                                                                                                                                                                                                                                                                                                                                                                                                                                                                                                                                                                                                                                                                                                                                                                                                                                                                                                                                                                                                                                                                                                                                                                                                                                             </v>
      </c>
      <c r="D4488" s="109" t="str">
        <f>VLOOKUP(B4488,Nonpubs!$B$2:$D$193,2,FALSE)</f>
        <v xml:space="preserve">Cincinnati City                                             </v>
      </c>
      <c r="E4488" s="109" t="s">
        <v>742</v>
      </c>
      <c r="F4488" s="109" t="s">
        <v>823</v>
      </c>
      <c r="G4488" s="109" t="s">
        <v>1135</v>
      </c>
      <c r="H4488" s="109" t="s">
        <v>795</v>
      </c>
      <c r="I4488" s="109" t="s">
        <v>1456</v>
      </c>
    </row>
    <row r="4489" spans="1:9">
      <c r="A4489" s="109" t="s">
        <v>551</v>
      </c>
      <c r="B4489" s="109" t="s">
        <v>550</v>
      </c>
      <c r="C4489" s="109" t="str">
        <f>VLOOKUP(B4489,Nonpubs!$B$2:$D$193,3,FALSE)</f>
        <v xml:space="preserve">K-8                                                                                                                                                                                                                                                                                                                                                                                                                                                                                                                                                                                                                                                                                                                                                                                                                                                                                                                                                                                                                                                                                                                                                                                                                                                                                                                                                                                                                                                                                                                                                                                                                                                                                                                                                                                                                                                                                                                                                                                                                                                                             </v>
      </c>
      <c r="D4489" s="109" t="str">
        <f>VLOOKUP(B4489,Nonpubs!$B$2:$D$193,2,FALSE)</f>
        <v xml:space="preserve">Cincinnati City                                             </v>
      </c>
      <c r="E4489" s="109" t="s">
        <v>743</v>
      </c>
      <c r="F4489" s="109" t="s">
        <v>823</v>
      </c>
      <c r="G4489" s="109" t="s">
        <v>1135</v>
      </c>
      <c r="H4489" s="109" t="s">
        <v>795</v>
      </c>
      <c r="I4489" s="109" t="s">
        <v>1456</v>
      </c>
    </row>
    <row r="4490" spans="1:9">
      <c r="A4490" s="109" t="s">
        <v>551</v>
      </c>
      <c r="B4490" s="109" t="s">
        <v>550</v>
      </c>
      <c r="C4490" s="109" t="str">
        <f>VLOOKUP(B4490,Nonpubs!$B$2:$D$193,3,FALSE)</f>
        <v xml:space="preserve">K-8                                                                                                                                                                                                                                                                                                                                                                                                                                                                                                                                                                                                                                                                                                                                                                                                                                                                                                                                                                                                                                                                                                                                                                                                                                                                                                                                                                                                                                                                                                                                                                                                                                                                                                                                                                                                                                                                                                                                                                                                                                                                             </v>
      </c>
      <c r="D4490" s="109" t="str">
        <f>VLOOKUP(B4490,Nonpubs!$B$2:$D$193,2,FALSE)</f>
        <v xml:space="preserve">Cincinnati City                                             </v>
      </c>
      <c r="E4490" s="109" t="s">
        <v>739</v>
      </c>
      <c r="F4490" s="109" t="s">
        <v>867</v>
      </c>
      <c r="G4490" s="109" t="s">
        <v>1182</v>
      </c>
      <c r="H4490" s="109" t="s">
        <v>795</v>
      </c>
      <c r="I4490" s="109" t="s">
        <v>1456</v>
      </c>
    </row>
    <row r="4491" spans="1:9">
      <c r="A4491" s="109" t="s">
        <v>551</v>
      </c>
      <c r="B4491" s="109" t="s">
        <v>550</v>
      </c>
      <c r="C4491" s="109" t="str">
        <f>VLOOKUP(B4491,Nonpubs!$B$2:$D$193,3,FALSE)</f>
        <v xml:space="preserve">K-8                                                                                                                                                                                                                                                                                                                                                                                                                                                                                                                                                                                                                                                                                                                                                                                                                                                                                                                                                                                                                                                                                                                                                                                                                                                                                                                                                                                                                                                                                                                                                                                                                                                                                                                                                                                                                                                                                                                                                                                                                                                                             </v>
      </c>
      <c r="D4491" s="109" t="str">
        <f>VLOOKUP(B4491,Nonpubs!$B$2:$D$193,2,FALSE)</f>
        <v xml:space="preserve">Cincinnati City                                             </v>
      </c>
      <c r="E4491" s="109" t="s">
        <v>742</v>
      </c>
      <c r="F4491" s="109" t="s">
        <v>867</v>
      </c>
      <c r="G4491" s="109" t="s">
        <v>1182</v>
      </c>
      <c r="H4491" s="109" t="s">
        <v>795</v>
      </c>
      <c r="I4491" s="109" t="s">
        <v>1456</v>
      </c>
    </row>
    <row r="4492" spans="1:9">
      <c r="A4492" s="109" t="s">
        <v>551</v>
      </c>
      <c r="B4492" s="109" t="s">
        <v>550</v>
      </c>
      <c r="C4492" s="109" t="str">
        <f>VLOOKUP(B4492,Nonpubs!$B$2:$D$193,3,FALSE)</f>
        <v xml:space="preserve">K-8                                                                                                                                                                                                                                                                                                                                                                                                                                                                                                                                                                                                                                                                                                                                                                                                                                                                                                                                                                                                                                                                                                                                                                                                                                                                                                                                                                                                                                                                                                                                                                                                                                                                                                                                                                                                                                                                                                                                                                                                                                                                             </v>
      </c>
      <c r="D4492" s="109" t="str">
        <f>VLOOKUP(B4492,Nonpubs!$B$2:$D$193,2,FALSE)</f>
        <v xml:space="preserve">Cincinnati City                                             </v>
      </c>
      <c r="E4492" s="109" t="s">
        <v>741</v>
      </c>
      <c r="F4492" s="109" t="s">
        <v>868</v>
      </c>
      <c r="G4492" s="109" t="s">
        <v>1183</v>
      </c>
      <c r="H4492" s="109" t="s">
        <v>795</v>
      </c>
      <c r="I4492" s="109" t="s">
        <v>1456</v>
      </c>
    </row>
    <row r="4493" spans="1:9">
      <c r="A4493" s="109" t="s">
        <v>551</v>
      </c>
      <c r="B4493" s="109" t="s">
        <v>550</v>
      </c>
      <c r="C4493" s="109" t="str">
        <f>VLOOKUP(B4493,Nonpubs!$B$2:$D$193,3,FALSE)</f>
        <v xml:space="preserve">K-8                                                                                                                                                                                                                                                                                                                                                                                                                                                                                                                                                                                                                                                                                                                                                                                                                                                                                                                                                                                                                                                                                                                                                                                                                                                                                                                                                                                                                                                                                                                                                                                                                                                                                                                                                                                                                                                                                                                                                                                                                                                                             </v>
      </c>
      <c r="D4493" s="109" t="str">
        <f>VLOOKUP(B4493,Nonpubs!$B$2:$D$193,2,FALSE)</f>
        <v xml:space="preserve">Cincinnati City                                             </v>
      </c>
      <c r="E4493" s="109" t="s">
        <v>739</v>
      </c>
      <c r="F4493" s="109" t="s">
        <v>987</v>
      </c>
      <c r="G4493" s="109" t="s">
        <v>1310</v>
      </c>
      <c r="H4493" s="109" t="s">
        <v>795</v>
      </c>
      <c r="I4493" s="109" t="s">
        <v>1456</v>
      </c>
    </row>
    <row r="4494" spans="1:9">
      <c r="A4494" s="109" t="s">
        <v>551</v>
      </c>
      <c r="B4494" s="109" t="s">
        <v>550</v>
      </c>
      <c r="C4494" s="109" t="str">
        <f>VLOOKUP(B4494,Nonpubs!$B$2:$D$193,3,FALSE)</f>
        <v xml:space="preserve">K-8                                                                                                                                                                                                                                                                                                                                                                                                                                                                                                                                                                                                                                                                                                                                                                                                                                                                                                                                                                                                                                                                                                                                                                                                                                                                                                                                                                                                                                                                                                                                                                                                                                                                                                                                                                                                                                                                                                                                                                                                                                                                             </v>
      </c>
      <c r="D4494" s="109" t="str">
        <f>VLOOKUP(B4494,Nonpubs!$B$2:$D$193,2,FALSE)</f>
        <v xml:space="preserve">Cincinnati City                                             </v>
      </c>
      <c r="E4494" s="109" t="s">
        <v>740</v>
      </c>
      <c r="F4494" s="109" t="s">
        <v>987</v>
      </c>
      <c r="G4494" s="109" t="s">
        <v>1310</v>
      </c>
      <c r="H4494" s="109" t="s">
        <v>795</v>
      </c>
      <c r="I4494" s="109" t="s">
        <v>1456</v>
      </c>
    </row>
    <row r="4495" spans="1:9">
      <c r="A4495" s="109" t="s">
        <v>551</v>
      </c>
      <c r="B4495" s="109" t="s">
        <v>553</v>
      </c>
      <c r="C4495" s="109" t="e">
        <f>VLOOKUP(B4495,Nonpubs!$B$2:$D$193,3,FALSE)</f>
        <v>#N/A</v>
      </c>
      <c r="D4495" s="109" t="e">
        <f>VLOOKUP(B4495,Nonpubs!$B$2:$D$193,2,FALSE)</f>
        <v>#N/A</v>
      </c>
      <c r="E4495" s="109" t="s">
        <v>739</v>
      </c>
      <c r="F4495" s="109" t="s">
        <v>1059</v>
      </c>
      <c r="G4495" s="109" t="s">
        <v>1388</v>
      </c>
      <c r="H4495" s="109" t="s">
        <v>797</v>
      </c>
      <c r="I4495" s="109" t="s">
        <v>1456</v>
      </c>
    </row>
    <row r="4496" spans="1:9">
      <c r="A4496" s="109" t="s">
        <v>551</v>
      </c>
      <c r="B4496" s="109" t="s">
        <v>553</v>
      </c>
      <c r="C4496" s="109" t="e">
        <f>VLOOKUP(B4496,Nonpubs!$B$2:$D$193,3,FALSE)</f>
        <v>#N/A</v>
      </c>
      <c r="D4496" s="109" t="e">
        <f>VLOOKUP(B4496,Nonpubs!$B$2:$D$193,2,FALSE)</f>
        <v>#N/A</v>
      </c>
      <c r="E4496" s="109" t="s">
        <v>741</v>
      </c>
      <c r="F4496" s="109" t="s">
        <v>1059</v>
      </c>
      <c r="G4496" s="109" t="s">
        <v>1388</v>
      </c>
      <c r="H4496" s="109" t="s">
        <v>797</v>
      </c>
      <c r="I4496" s="109" t="s">
        <v>1456</v>
      </c>
    </row>
    <row r="4497" spans="1:9">
      <c r="A4497" s="109" t="s">
        <v>551</v>
      </c>
      <c r="B4497" s="109" t="s">
        <v>553</v>
      </c>
      <c r="C4497" s="109" t="e">
        <f>VLOOKUP(B4497,Nonpubs!$B$2:$D$193,3,FALSE)</f>
        <v>#N/A</v>
      </c>
      <c r="D4497" s="109" t="e">
        <f>VLOOKUP(B4497,Nonpubs!$B$2:$D$193,2,FALSE)</f>
        <v>#N/A</v>
      </c>
      <c r="E4497" s="109" t="s">
        <v>743</v>
      </c>
      <c r="F4497" s="109" t="s">
        <v>1059</v>
      </c>
      <c r="G4497" s="109" t="s">
        <v>1388</v>
      </c>
      <c r="H4497" s="109" t="s">
        <v>797</v>
      </c>
      <c r="I4497" s="109" t="s">
        <v>1456</v>
      </c>
    </row>
    <row r="4498" spans="1:9">
      <c r="A4498" s="109" t="s">
        <v>551</v>
      </c>
      <c r="B4498" s="109" t="s">
        <v>550</v>
      </c>
      <c r="C4498" s="109" t="str">
        <f>VLOOKUP(B4498,Nonpubs!$B$2:$D$193,3,FALSE)</f>
        <v xml:space="preserve">K-8                                                                                                                                                                                                                                                                                                                                                                                                                                                                                                                                                                                                                                                                                                                                                                                                                                                                                                                                                                                                                                                                                                                                                                                                                                                                                                                                                                                                                                                                                                                                                                                                                                                                                                                                                                                                                                                                                                                                                                                                                                                                             </v>
      </c>
      <c r="D4498" s="109" t="str">
        <f>VLOOKUP(B4498,Nonpubs!$B$2:$D$193,2,FALSE)</f>
        <v xml:space="preserve">Cincinnati City                                             </v>
      </c>
      <c r="E4498" s="109" t="s">
        <v>739</v>
      </c>
      <c r="F4498" s="109" t="s">
        <v>873</v>
      </c>
      <c r="G4498" s="109" t="s">
        <v>1189</v>
      </c>
      <c r="H4498" s="109" t="s">
        <v>795</v>
      </c>
      <c r="I4498" s="109" t="s">
        <v>1456</v>
      </c>
    </row>
    <row r="4499" spans="1:9">
      <c r="A4499" s="109" t="s">
        <v>551</v>
      </c>
      <c r="B4499" s="109" t="s">
        <v>550</v>
      </c>
      <c r="C4499" s="109" t="str">
        <f>VLOOKUP(B4499,Nonpubs!$B$2:$D$193,3,FALSE)</f>
        <v xml:space="preserve">K-8                                                                                                                                                                                                                                                                                                                                                                                                                                                                                                                                                                                                                                                                                                                                                                                                                                                                                                                                                                                                                                                                                                                                                                                                                                                                                                                                                                                                                                                                                                                                                                                                                                                                                                                                                                                                                                                                                                                                                                                                                                                                             </v>
      </c>
      <c r="D4499" s="109" t="str">
        <f>VLOOKUP(B4499,Nonpubs!$B$2:$D$193,2,FALSE)</f>
        <v xml:space="preserve">Cincinnati City                                             </v>
      </c>
      <c r="E4499" s="109" t="s">
        <v>740</v>
      </c>
      <c r="F4499" s="109" t="s">
        <v>873</v>
      </c>
      <c r="G4499" s="109" t="s">
        <v>1189</v>
      </c>
      <c r="H4499" s="109" t="s">
        <v>795</v>
      </c>
      <c r="I4499" s="109" t="s">
        <v>1456</v>
      </c>
    </row>
    <row r="4500" spans="1:9">
      <c r="A4500" s="109" t="s">
        <v>551</v>
      </c>
      <c r="B4500" s="109" t="s">
        <v>550</v>
      </c>
      <c r="C4500" s="109" t="str">
        <f>VLOOKUP(B4500,Nonpubs!$B$2:$D$193,3,FALSE)</f>
        <v xml:space="preserve">K-8                                                                                                                                                                                                                                                                                                                                                                                                                                                                                                                                                                                                                                                                                                                                                                                                                                                                                                                                                                                                                                                                                                                                                                                                                                                                                                                                                                                                                                                                                                                                                                                                                                                                                                                                                                                                                                                                                                                                                                                                                                                                             </v>
      </c>
      <c r="D4500" s="109" t="str">
        <f>VLOOKUP(B4500,Nonpubs!$B$2:$D$193,2,FALSE)</f>
        <v xml:space="preserve">Cincinnati City                                             </v>
      </c>
      <c r="E4500" s="109" t="s">
        <v>744</v>
      </c>
      <c r="F4500" s="109" t="s">
        <v>873</v>
      </c>
      <c r="G4500" s="109" t="s">
        <v>1189</v>
      </c>
      <c r="H4500" s="109" t="s">
        <v>795</v>
      </c>
      <c r="I4500" s="109" t="s">
        <v>1456</v>
      </c>
    </row>
    <row r="4501" spans="1:9">
      <c r="A4501" s="109" t="s">
        <v>551</v>
      </c>
      <c r="B4501" s="109" t="s">
        <v>553</v>
      </c>
      <c r="C4501" s="109" t="e">
        <f>VLOOKUP(B4501,Nonpubs!$B$2:$D$193,3,FALSE)</f>
        <v>#N/A</v>
      </c>
      <c r="D4501" s="109" t="e">
        <f>VLOOKUP(B4501,Nonpubs!$B$2:$D$193,2,FALSE)</f>
        <v>#N/A</v>
      </c>
      <c r="E4501" s="109" t="s">
        <v>739</v>
      </c>
      <c r="F4501" s="109" t="s">
        <v>1055</v>
      </c>
      <c r="G4501" s="109" t="s">
        <v>1384</v>
      </c>
      <c r="H4501" s="109" t="s">
        <v>797</v>
      </c>
      <c r="I4501" s="109" t="s">
        <v>1456</v>
      </c>
    </row>
    <row r="4502" spans="1:9">
      <c r="A4502" s="109" t="s">
        <v>551</v>
      </c>
      <c r="B4502" s="109" t="s">
        <v>553</v>
      </c>
      <c r="C4502" s="109" t="e">
        <f>VLOOKUP(B4502,Nonpubs!$B$2:$D$193,3,FALSE)</f>
        <v>#N/A</v>
      </c>
      <c r="D4502" s="109" t="e">
        <f>VLOOKUP(B4502,Nonpubs!$B$2:$D$193,2,FALSE)</f>
        <v>#N/A</v>
      </c>
      <c r="E4502" s="109" t="s">
        <v>744</v>
      </c>
      <c r="F4502" s="109" t="s">
        <v>1055</v>
      </c>
      <c r="G4502" s="109" t="s">
        <v>1384</v>
      </c>
      <c r="H4502" s="109" t="s">
        <v>797</v>
      </c>
      <c r="I4502" s="109" t="s">
        <v>1456</v>
      </c>
    </row>
    <row r="4503" spans="1:9">
      <c r="A4503" s="109" t="s">
        <v>551</v>
      </c>
      <c r="B4503" s="109" t="s">
        <v>552</v>
      </c>
      <c r="C4503" s="109" t="e">
        <f>VLOOKUP(B4503,Nonpubs!$B$2:$D$193,3,FALSE)</f>
        <v>#N/A</v>
      </c>
      <c r="D4503" s="109" t="e">
        <f>VLOOKUP(B4503,Nonpubs!$B$2:$D$193,2,FALSE)</f>
        <v>#N/A</v>
      </c>
      <c r="E4503" s="109" t="s">
        <v>740</v>
      </c>
      <c r="F4503" s="109" t="s">
        <v>1036</v>
      </c>
      <c r="G4503" s="109" t="s">
        <v>1362</v>
      </c>
      <c r="H4503" s="109" t="s">
        <v>795</v>
      </c>
      <c r="I4503" s="109" t="s">
        <v>1456</v>
      </c>
    </row>
    <row r="4504" spans="1:9">
      <c r="A4504" s="109" t="s">
        <v>551</v>
      </c>
      <c r="B4504" s="109" t="s">
        <v>550</v>
      </c>
      <c r="C4504" s="109" t="str">
        <f>VLOOKUP(B4504,Nonpubs!$B$2:$D$193,3,FALSE)</f>
        <v xml:space="preserve">K-8                                                                                                                                                                                                                                                                                                                                                                                                                                                                                                                                                                                                                                                                                                                                                                                                                                                                                                                                                                                                                                                                                                                                                                                                                                                                                                                                                                                                                                                                                                                                                                                                                                                                                                                                                                                                                                                                                                                                                                                                                                                                             </v>
      </c>
      <c r="D4504" s="109" t="str">
        <f>VLOOKUP(B4504,Nonpubs!$B$2:$D$193,2,FALSE)</f>
        <v xml:space="preserve">Cincinnati City                                             </v>
      </c>
      <c r="E4504" s="109" t="s">
        <v>740</v>
      </c>
      <c r="F4504" s="109" t="s">
        <v>1003</v>
      </c>
      <c r="G4504" s="109" t="s">
        <v>1326</v>
      </c>
      <c r="H4504" s="109" t="s">
        <v>795</v>
      </c>
      <c r="I4504" s="109" t="s">
        <v>1456</v>
      </c>
    </row>
    <row r="4505" spans="1:9">
      <c r="A4505" s="109" t="s">
        <v>551</v>
      </c>
      <c r="B4505" s="109" t="s">
        <v>552</v>
      </c>
      <c r="C4505" s="109" t="e">
        <f>VLOOKUP(B4505,Nonpubs!$B$2:$D$193,3,FALSE)</f>
        <v>#N/A</v>
      </c>
      <c r="D4505" s="109" t="e">
        <f>VLOOKUP(B4505,Nonpubs!$B$2:$D$193,2,FALSE)</f>
        <v>#N/A</v>
      </c>
      <c r="E4505" s="109" t="s">
        <v>740</v>
      </c>
      <c r="F4505" s="109" t="s">
        <v>973</v>
      </c>
      <c r="G4505" s="109" t="s">
        <v>1421</v>
      </c>
      <c r="H4505" s="109" t="s">
        <v>795</v>
      </c>
      <c r="I4505" s="109" t="s">
        <v>1456</v>
      </c>
    </row>
    <row r="4506" spans="1:9">
      <c r="A4506" s="109" t="s">
        <v>551</v>
      </c>
      <c r="B4506" s="109" t="s">
        <v>552</v>
      </c>
      <c r="C4506" s="109" t="e">
        <f>VLOOKUP(B4506,Nonpubs!$B$2:$D$193,3,FALSE)</f>
        <v>#N/A</v>
      </c>
      <c r="D4506" s="109" t="e">
        <f>VLOOKUP(B4506,Nonpubs!$B$2:$D$193,2,FALSE)</f>
        <v>#N/A</v>
      </c>
      <c r="E4506" s="109" t="s">
        <v>743</v>
      </c>
      <c r="F4506" s="109" t="s">
        <v>1037</v>
      </c>
      <c r="G4506" s="109" t="s">
        <v>1363</v>
      </c>
      <c r="H4506" s="109" t="s">
        <v>1130</v>
      </c>
      <c r="I4506" s="109" t="s">
        <v>1456</v>
      </c>
    </row>
    <row r="4507" spans="1:9">
      <c r="A4507" s="109" t="s">
        <v>551</v>
      </c>
      <c r="B4507" s="109" t="s">
        <v>550</v>
      </c>
      <c r="C4507" s="109" t="str">
        <f>VLOOKUP(B4507,Nonpubs!$B$2:$D$193,3,FALSE)</f>
        <v xml:space="preserve">K-8                                                                                                                                                                                                                                                                                                                                                                                                                                                                                                                                                                                                                                                                                                                                                                                                                                                                                                                                                                                                                                                                                                                                                                                                                                                                                                                                                                                                                                                                                                                                                                                                                                                                                                                                                                                                                                                                                                                                                                                                                                                                             </v>
      </c>
      <c r="D4507" s="109" t="str">
        <f>VLOOKUP(B4507,Nonpubs!$B$2:$D$193,2,FALSE)</f>
        <v xml:space="preserve">Cincinnati City                                             </v>
      </c>
      <c r="E4507" s="109" t="s">
        <v>739</v>
      </c>
      <c r="F4507" s="109" t="s">
        <v>1009</v>
      </c>
      <c r="G4507" s="109" t="s">
        <v>1332</v>
      </c>
      <c r="H4507" s="109" t="s">
        <v>795</v>
      </c>
      <c r="I4507" s="109" t="s">
        <v>1456</v>
      </c>
    </row>
    <row r="4508" spans="1:9">
      <c r="A4508" s="109" t="s">
        <v>551</v>
      </c>
      <c r="B4508" s="109" t="s">
        <v>550</v>
      </c>
      <c r="C4508" s="109" t="str">
        <f>VLOOKUP(B4508,Nonpubs!$B$2:$D$193,3,FALSE)</f>
        <v xml:space="preserve">K-8                                                                                                                                                                                                                                                                                                                                                                                                                                                                                                                                                                                                                                                                                                                                                                                                                                                                                                                                                                                                                                                                                                                                                                                                                                                                                                                                                                                                                                                                                                                                                                                                                                                                                                                                                                                                                                                                                                                                                                                                                                                                             </v>
      </c>
      <c r="D4508" s="109" t="str">
        <f>VLOOKUP(B4508,Nonpubs!$B$2:$D$193,2,FALSE)</f>
        <v xml:space="preserve">Cincinnati City                                             </v>
      </c>
      <c r="E4508" s="109" t="s">
        <v>740</v>
      </c>
      <c r="F4508" s="109" t="s">
        <v>1009</v>
      </c>
      <c r="G4508" s="109" t="s">
        <v>1332</v>
      </c>
      <c r="H4508" s="109" t="s">
        <v>795</v>
      </c>
      <c r="I4508" s="109" t="s">
        <v>1456</v>
      </c>
    </row>
    <row r="4509" spans="1:9">
      <c r="A4509" s="109" t="s">
        <v>551</v>
      </c>
      <c r="B4509" s="109" t="s">
        <v>550</v>
      </c>
      <c r="C4509" s="109" t="str">
        <f>VLOOKUP(B4509,Nonpubs!$B$2:$D$193,3,FALSE)</f>
        <v xml:space="preserve">K-8                                                                                                                                                                                                                                                                                                                                                                                                                                                                                                                                                                                                                                                                                                                                                                                                                                                                                                                                                                                                                                                                                                                                                                                                                                                                                                                                                                                                                                                                                                                                                                                                                                                                                                                                                                                                                                                                                                                                                                                                                                                                             </v>
      </c>
      <c r="D4509" s="109" t="str">
        <f>VLOOKUP(B4509,Nonpubs!$B$2:$D$193,2,FALSE)</f>
        <v xml:space="preserve">Cincinnati City                                             </v>
      </c>
      <c r="E4509" s="109" t="s">
        <v>741</v>
      </c>
      <c r="F4509" s="109" t="s">
        <v>1009</v>
      </c>
      <c r="G4509" s="109" t="s">
        <v>1332</v>
      </c>
      <c r="H4509" s="109" t="s">
        <v>795</v>
      </c>
      <c r="I4509" s="109" t="s">
        <v>1456</v>
      </c>
    </row>
    <row r="4510" spans="1:9">
      <c r="A4510" s="109" t="s">
        <v>551</v>
      </c>
      <c r="B4510" s="109" t="s">
        <v>550</v>
      </c>
      <c r="C4510" s="109" t="str">
        <f>VLOOKUP(B4510,Nonpubs!$B$2:$D$193,3,FALSE)</f>
        <v xml:space="preserve">K-8                                                                                                                                                                                                                                                                                                                                                                                                                                                                                                                                                                                                                                                                                                                                                                                                                                                                                                                                                                                                                                                                                                                                                                                                                                                                                                                                                                                                                                                                                                                                                                                                                                                                                                                                                                                                                                                                                                                                                                                                                                                                             </v>
      </c>
      <c r="D4510" s="109" t="str">
        <f>VLOOKUP(B4510,Nonpubs!$B$2:$D$193,2,FALSE)</f>
        <v xml:space="preserve">Cincinnati City                                             </v>
      </c>
      <c r="E4510" s="109" t="s">
        <v>742</v>
      </c>
      <c r="F4510" s="109" t="s">
        <v>1009</v>
      </c>
      <c r="G4510" s="109" t="s">
        <v>1332</v>
      </c>
      <c r="H4510" s="109" t="s">
        <v>795</v>
      </c>
      <c r="I4510" s="109" t="s">
        <v>1456</v>
      </c>
    </row>
    <row r="4511" spans="1:9">
      <c r="A4511" s="109" t="s">
        <v>551</v>
      </c>
      <c r="B4511" s="109" t="s">
        <v>550</v>
      </c>
      <c r="C4511" s="109" t="str">
        <f>VLOOKUP(B4511,Nonpubs!$B$2:$D$193,3,FALSE)</f>
        <v xml:space="preserve">K-8                                                                                                                                                                                                                                                                                                                                                                                                                                                                                                                                                                                                                                                                                                                                                                                                                                                                                                                                                                                                                                                                                                                                                                                                                                                                                                                                                                                                                                                                                                                                                                                                                                                                                                                                                                                                                                                                                                                                                                                                                                                                             </v>
      </c>
      <c r="D4511" s="109" t="str">
        <f>VLOOKUP(B4511,Nonpubs!$B$2:$D$193,2,FALSE)</f>
        <v xml:space="preserve">Cincinnati City                                             </v>
      </c>
      <c r="E4511" s="109" t="s">
        <v>743</v>
      </c>
      <c r="F4511" s="109" t="s">
        <v>1009</v>
      </c>
      <c r="G4511" s="109" t="s">
        <v>1332</v>
      </c>
      <c r="H4511" s="109" t="s">
        <v>795</v>
      </c>
      <c r="I4511" s="109" t="s">
        <v>1456</v>
      </c>
    </row>
    <row r="4512" spans="1:9">
      <c r="A4512" s="109" t="s">
        <v>551</v>
      </c>
      <c r="B4512" s="109" t="s">
        <v>550</v>
      </c>
      <c r="C4512" s="109" t="str">
        <f>VLOOKUP(B4512,Nonpubs!$B$2:$D$193,3,FALSE)</f>
        <v xml:space="preserve">K-8                                                                                                                                                                                                                                                                                                                                                                                                                                                                                                                                                                                                                                                                                                                                                                                                                                                                                                                                                                                                                                                                                                                                                                                                                                                                                                                                                                                                                                                                                                                                                                                                                                                                                                                                                                                                                                                                                                                                                                                                                                                                             </v>
      </c>
      <c r="D4512" s="109" t="str">
        <f>VLOOKUP(B4512,Nonpubs!$B$2:$D$193,2,FALSE)</f>
        <v xml:space="preserve">Cincinnati City                                             </v>
      </c>
      <c r="E4512" s="109" t="s">
        <v>741</v>
      </c>
      <c r="F4512" s="109" t="s">
        <v>916</v>
      </c>
      <c r="G4512" s="109" t="s">
        <v>1234</v>
      </c>
      <c r="H4512" s="109" t="s">
        <v>793</v>
      </c>
      <c r="I4512" s="109" t="s">
        <v>1455</v>
      </c>
    </row>
    <row r="4513" spans="1:9">
      <c r="A4513" s="109" t="s">
        <v>551</v>
      </c>
      <c r="B4513" s="109" t="s">
        <v>550</v>
      </c>
      <c r="C4513" s="109" t="str">
        <f>VLOOKUP(B4513,Nonpubs!$B$2:$D$193,3,FALSE)</f>
        <v xml:space="preserve">K-8                                                                                                                                                                                                                                                                                                                                                                                                                                                                                                                                                                                                                                                                                                                                                                                                                                                                                                                                                                                                                                                                                                                                                                                                                                                                                                                                                                                                                                                                                                                                                                                                                                                                                                                                                                                                                                                                                                                                                                                                                                                                             </v>
      </c>
      <c r="D4513" s="109" t="str">
        <f>VLOOKUP(B4513,Nonpubs!$B$2:$D$193,2,FALSE)</f>
        <v xml:space="preserve">Cincinnati City                                             </v>
      </c>
      <c r="E4513" s="109" t="s">
        <v>742</v>
      </c>
      <c r="F4513" s="109" t="s">
        <v>916</v>
      </c>
      <c r="G4513" s="109" t="s">
        <v>1234</v>
      </c>
      <c r="H4513" s="109" t="s">
        <v>793</v>
      </c>
      <c r="I4513" s="109" t="s">
        <v>1455</v>
      </c>
    </row>
    <row r="4514" spans="1:9">
      <c r="A4514" s="109" t="s">
        <v>551</v>
      </c>
      <c r="B4514" s="109" t="s">
        <v>550</v>
      </c>
      <c r="C4514" s="109" t="str">
        <f>VLOOKUP(B4514,Nonpubs!$B$2:$D$193,3,FALSE)</f>
        <v xml:space="preserve">K-8                                                                                                                                                                                                                                                                                                                                                                                                                                                                                                                                                                                                                                                                                                                                                                                                                                                                                                                                                                                                                                                                                                                                                                                                                                                                                                                                                                                                                                                                                                                                                                                                                                                                                                                                                                                                                                                                                                                                                                                                                                                                             </v>
      </c>
      <c r="D4514" s="109" t="str">
        <f>VLOOKUP(B4514,Nonpubs!$B$2:$D$193,2,FALSE)</f>
        <v xml:space="preserve">Cincinnati City                                             </v>
      </c>
      <c r="E4514" s="109" t="s">
        <v>744</v>
      </c>
      <c r="F4514" s="109" t="s">
        <v>916</v>
      </c>
      <c r="G4514" s="109" t="s">
        <v>1234</v>
      </c>
      <c r="H4514" s="109" t="s">
        <v>793</v>
      </c>
      <c r="I4514" s="109" t="s">
        <v>1455</v>
      </c>
    </row>
    <row r="4515" spans="1:9">
      <c r="A4515" s="109" t="s">
        <v>551</v>
      </c>
      <c r="B4515" s="109" t="s">
        <v>552</v>
      </c>
      <c r="C4515" s="109" t="e">
        <f>VLOOKUP(B4515,Nonpubs!$B$2:$D$193,3,FALSE)</f>
        <v>#N/A</v>
      </c>
      <c r="D4515" s="109" t="e">
        <f>VLOOKUP(B4515,Nonpubs!$B$2:$D$193,2,FALSE)</f>
        <v>#N/A</v>
      </c>
      <c r="E4515" s="109" t="s">
        <v>740</v>
      </c>
      <c r="F4515" s="109" t="s">
        <v>1095</v>
      </c>
      <c r="G4515" s="109" t="s">
        <v>1426</v>
      </c>
      <c r="H4515" s="109" t="s">
        <v>795</v>
      </c>
      <c r="I4515" s="109" t="s">
        <v>1456</v>
      </c>
    </row>
    <row r="4516" spans="1:9">
      <c r="A4516" s="109" t="s">
        <v>551</v>
      </c>
      <c r="B4516" s="109" t="s">
        <v>552</v>
      </c>
      <c r="C4516" s="109" t="e">
        <f>VLOOKUP(B4516,Nonpubs!$B$2:$D$193,3,FALSE)</f>
        <v>#N/A</v>
      </c>
      <c r="D4516" s="109" t="e">
        <f>VLOOKUP(B4516,Nonpubs!$B$2:$D$193,2,FALSE)</f>
        <v>#N/A</v>
      </c>
      <c r="E4516" s="109" t="s">
        <v>742</v>
      </c>
      <c r="F4516" s="109" t="s">
        <v>1095</v>
      </c>
      <c r="G4516" s="109" t="s">
        <v>1426</v>
      </c>
      <c r="H4516" s="109" t="s">
        <v>795</v>
      </c>
      <c r="I4516" s="109" t="s">
        <v>1456</v>
      </c>
    </row>
    <row r="4517" spans="1:9">
      <c r="A4517" s="109" t="s">
        <v>551</v>
      </c>
      <c r="B4517" s="109" t="s">
        <v>550</v>
      </c>
      <c r="C4517" s="109" t="str">
        <f>VLOOKUP(B4517,Nonpubs!$B$2:$D$193,3,FALSE)</f>
        <v xml:space="preserve">K-8                                                                                                                                                                                                                                                                                                                                                                                                                                                                                                                                                                                                                                                                                                                                                                                                                                                                                                                                                                                                                                                                                                                                                                                                                                                                                                                                                                                                                                                                                                                                                                                                                                                                                                                                                                                                                                                                                                                                                                                                                                                                             </v>
      </c>
      <c r="D4517" s="109" t="str">
        <f>VLOOKUP(B4517,Nonpubs!$B$2:$D$193,2,FALSE)</f>
        <v xml:space="preserve">Cincinnati City                                             </v>
      </c>
      <c r="E4517" s="109" t="s">
        <v>743</v>
      </c>
      <c r="F4517" s="109" t="s">
        <v>813</v>
      </c>
      <c r="G4517" s="109" t="s">
        <v>1124</v>
      </c>
      <c r="H4517" s="109" t="s">
        <v>795</v>
      </c>
      <c r="I4517" s="109" t="s">
        <v>1456</v>
      </c>
    </row>
    <row r="4518" spans="1:9">
      <c r="A4518" s="109" t="s">
        <v>551</v>
      </c>
      <c r="B4518" s="109" t="s">
        <v>550</v>
      </c>
      <c r="C4518" s="109" t="str">
        <f>VLOOKUP(B4518,Nonpubs!$B$2:$D$193,3,FALSE)</f>
        <v xml:space="preserve">K-8                                                                                                                                                                                                                                                                                                                                                                                                                                                                                                                                                                                                                                                                                                                                                                                                                                                                                                                                                                                                                                                                                                                                                                                                                                                                                                                                                                                                                                                                                                                                                                                                                                                                                                                                                                                                                                                                                                                                                                                                                                                                             </v>
      </c>
      <c r="D4518" s="109" t="str">
        <f>VLOOKUP(B4518,Nonpubs!$B$2:$D$193,2,FALSE)</f>
        <v xml:space="preserve">Cincinnati City                                             </v>
      </c>
      <c r="E4518" s="109" t="s">
        <v>739</v>
      </c>
      <c r="F4518" s="109" t="s">
        <v>869</v>
      </c>
      <c r="G4518" s="109" t="s">
        <v>1184</v>
      </c>
      <c r="H4518" s="109" t="s">
        <v>795</v>
      </c>
      <c r="I4518" s="109" t="s">
        <v>1456</v>
      </c>
    </row>
    <row r="4519" spans="1:9">
      <c r="A4519" s="109" t="s">
        <v>551</v>
      </c>
      <c r="B4519" s="109" t="s">
        <v>550</v>
      </c>
      <c r="C4519" s="109" t="str">
        <f>VLOOKUP(B4519,Nonpubs!$B$2:$D$193,3,FALSE)</f>
        <v xml:space="preserve">K-8                                                                                                                                                                                                                                                                                                                                                                                                                                                                                                                                                                                                                                                                                                                                                                                                                                                                                                                                                                                                                                                                                                                                                                                                                                                                                                                                                                                                                                                                                                                                                                                                                                                                                                                                                                                                                                                                                                                                                                                                                                                                             </v>
      </c>
      <c r="D4519" s="109" t="str">
        <f>VLOOKUP(B4519,Nonpubs!$B$2:$D$193,2,FALSE)</f>
        <v xml:space="preserve">Cincinnati City                                             </v>
      </c>
      <c r="E4519" s="109" t="s">
        <v>744</v>
      </c>
      <c r="F4519" s="109" t="s">
        <v>1482</v>
      </c>
      <c r="G4519" s="109" t="s">
        <v>1482</v>
      </c>
      <c r="H4519" s="109" t="s">
        <v>1482</v>
      </c>
      <c r="I4519" s="109" t="s">
        <v>1482</v>
      </c>
    </row>
    <row r="4520" spans="1:9">
      <c r="A4520" s="109" t="s">
        <v>551</v>
      </c>
      <c r="B4520" s="109" t="s">
        <v>550</v>
      </c>
      <c r="C4520" s="109" t="str">
        <f>VLOOKUP(B4520,Nonpubs!$B$2:$D$193,3,FALSE)</f>
        <v xml:space="preserve">K-8                                                                                                                                                                                                                                                                                                                                                                                                                                                                                                                                                                                                                                                                                                                                                                                                                                                                                                                                                                                                                                                                                                                                                                                                                                                                                                                                                                                                                                                                                                                                                                                                                                                                                                                                                                                                                                                                                                                                                                                                                                                                             </v>
      </c>
      <c r="D4520" s="109" t="str">
        <f>VLOOKUP(B4520,Nonpubs!$B$2:$D$193,2,FALSE)</f>
        <v xml:space="preserve">Cincinnati City                                             </v>
      </c>
      <c r="E4520" s="109" t="s">
        <v>743</v>
      </c>
      <c r="F4520" s="109" t="s">
        <v>872</v>
      </c>
      <c r="G4520" s="109" t="s">
        <v>1188</v>
      </c>
      <c r="H4520" s="109" t="s">
        <v>793</v>
      </c>
      <c r="I4520" s="109" t="s">
        <v>1455</v>
      </c>
    </row>
    <row r="4521" spans="1:9">
      <c r="A4521" s="109" t="s">
        <v>551</v>
      </c>
      <c r="B4521" s="109" t="s">
        <v>550</v>
      </c>
      <c r="C4521" s="109" t="str">
        <f>VLOOKUP(B4521,Nonpubs!$B$2:$D$193,3,FALSE)</f>
        <v xml:space="preserve">K-8                                                                                                                                                                                                                                                                                                                                                                                                                                                                                                                                                                                                                                                                                                                                                                                                                                                                                                                                                                                                                                                                                                                                                                                                                                                                                                                                                                                                                                                                                                                                                                                                                                                                                                                                                                                                                                                                                                                                                                                                                                                                             </v>
      </c>
      <c r="D4521" s="109" t="str">
        <f>VLOOKUP(B4521,Nonpubs!$B$2:$D$193,2,FALSE)</f>
        <v xml:space="preserve">Cincinnati City                                             </v>
      </c>
      <c r="E4521" s="109" t="s">
        <v>740</v>
      </c>
      <c r="F4521" s="109" t="s">
        <v>1061</v>
      </c>
      <c r="G4521" s="109" t="s">
        <v>1390</v>
      </c>
      <c r="H4521" s="109" t="s">
        <v>793</v>
      </c>
      <c r="I4521" s="109" t="s">
        <v>1455</v>
      </c>
    </row>
    <row r="4522" spans="1:9">
      <c r="A4522" s="109" t="s">
        <v>551</v>
      </c>
      <c r="B4522" s="109" t="s">
        <v>550</v>
      </c>
      <c r="C4522" s="109" t="str">
        <f>VLOOKUP(B4522,Nonpubs!$B$2:$D$193,3,FALSE)</f>
        <v xml:space="preserve">K-8                                                                                                                                                                                                                                                                                                                                                                                                                                                                                                                                                                                                                                                                                                                                                                                                                                                                                                                                                                                                                                                                                                                                                                                                                                                                                                                                                                                                                                                                                                                                                                                                                                                                                                                                                                                                                                                                                                                                                                                                                                                                             </v>
      </c>
      <c r="D4522" s="109" t="str">
        <f>VLOOKUP(B4522,Nonpubs!$B$2:$D$193,2,FALSE)</f>
        <v xml:space="preserve">Cincinnati City                                             </v>
      </c>
      <c r="E4522" s="109" t="s">
        <v>742</v>
      </c>
      <c r="F4522" s="109" t="s">
        <v>1061</v>
      </c>
      <c r="G4522" s="109" t="s">
        <v>1390</v>
      </c>
      <c r="H4522" s="109" t="s">
        <v>793</v>
      </c>
      <c r="I4522" s="109" t="s">
        <v>1455</v>
      </c>
    </row>
    <row r="4523" spans="1:9">
      <c r="A4523" s="109" t="s">
        <v>551</v>
      </c>
      <c r="B4523" s="109" t="s">
        <v>550</v>
      </c>
      <c r="C4523" s="109" t="str">
        <f>VLOOKUP(B4523,Nonpubs!$B$2:$D$193,3,FALSE)</f>
        <v xml:space="preserve">K-8                                                                                                                                                                                                                                                                                                                                                                                                                                                                                                                                                                                                                                                                                                                                                                                                                                                                                                                                                                                                                                                                                                                                                                                                                                                                                                                                                                                                                                                                                                                                                                                                                                                                                                                                                                                                                                                                                                                                                                                                                                                                             </v>
      </c>
      <c r="D4523" s="109" t="str">
        <f>VLOOKUP(B4523,Nonpubs!$B$2:$D$193,2,FALSE)</f>
        <v xml:space="preserve">Cincinnati City                                             </v>
      </c>
      <c r="E4523" s="109" t="s">
        <v>739</v>
      </c>
      <c r="F4523" s="109" t="s">
        <v>1008</v>
      </c>
      <c r="G4523" s="109" t="s">
        <v>1331</v>
      </c>
      <c r="H4523" s="109" t="s">
        <v>795</v>
      </c>
      <c r="I4523" s="109" t="s">
        <v>1456</v>
      </c>
    </row>
    <row r="4524" spans="1:9">
      <c r="A4524" s="109" t="s">
        <v>551</v>
      </c>
      <c r="B4524" s="109" t="s">
        <v>550</v>
      </c>
      <c r="C4524" s="109" t="str">
        <f>VLOOKUP(B4524,Nonpubs!$B$2:$D$193,3,FALSE)</f>
        <v xml:space="preserve">K-8                                                                                                                                                                                                                                                                                                                                                                                                                                                                                                                                                                                                                                                                                                                                                                                                                                                                                                                                                                                                                                                                                                                                                                                                                                                                                                                                                                                                                                                                                                                                                                                                                                                                                                                                                                                                                                                                                                                                                                                                                                                                             </v>
      </c>
      <c r="D4524" s="109" t="str">
        <f>VLOOKUP(B4524,Nonpubs!$B$2:$D$193,2,FALSE)</f>
        <v xml:space="preserve">Cincinnati City                                             </v>
      </c>
      <c r="E4524" s="109" t="s">
        <v>740</v>
      </c>
      <c r="F4524" s="109" t="s">
        <v>1008</v>
      </c>
      <c r="G4524" s="109" t="s">
        <v>1331</v>
      </c>
      <c r="H4524" s="109" t="s">
        <v>795</v>
      </c>
      <c r="I4524" s="109" t="s">
        <v>1456</v>
      </c>
    </row>
    <row r="4525" spans="1:9">
      <c r="A4525" s="109" t="s">
        <v>551</v>
      </c>
      <c r="B4525" s="109" t="s">
        <v>550</v>
      </c>
      <c r="C4525" s="109" t="str">
        <f>VLOOKUP(B4525,Nonpubs!$B$2:$D$193,3,FALSE)</f>
        <v xml:space="preserve">K-8                                                                                                                                                                                                                                                                                                                                                                                                                                                                                                                                                                                                                                                                                                                                                                                                                                                                                                                                                                                                                                                                                                                                                                                                                                                                                                                                                                                                                                                                                                                                                                                                                                                                                                                                                                                                                                                                                                                                                                                                                                                                             </v>
      </c>
      <c r="D4525" s="109" t="str">
        <f>VLOOKUP(B4525,Nonpubs!$B$2:$D$193,2,FALSE)</f>
        <v xml:space="preserve">Cincinnati City                                             </v>
      </c>
      <c r="E4525" s="109" t="s">
        <v>741</v>
      </c>
      <c r="F4525" s="109" t="s">
        <v>1008</v>
      </c>
      <c r="G4525" s="109" t="s">
        <v>1331</v>
      </c>
      <c r="H4525" s="109" t="s">
        <v>795</v>
      </c>
      <c r="I4525" s="109" t="s">
        <v>1456</v>
      </c>
    </row>
    <row r="4526" spans="1:9">
      <c r="A4526" s="109" t="s">
        <v>551</v>
      </c>
      <c r="B4526" s="109" t="s">
        <v>550</v>
      </c>
      <c r="C4526" s="109" t="str">
        <f>VLOOKUP(B4526,Nonpubs!$B$2:$D$193,3,FALSE)</f>
        <v xml:space="preserve">K-8                                                                                                                                                                                                                                                                                                                                                                                                                                                                                                                                                                                                                                                                                                                                                                                                                                                                                                                                                                                                                                                                                                                                                                                                                                                                                                                                                                                                                                                                                                                                                                                                                                                                                                                                                                                                                                                                                                                                                                                                                                                                             </v>
      </c>
      <c r="D4526" s="109" t="str">
        <f>VLOOKUP(B4526,Nonpubs!$B$2:$D$193,2,FALSE)</f>
        <v xml:space="preserve">Cincinnati City                                             </v>
      </c>
      <c r="E4526" s="109" t="s">
        <v>743</v>
      </c>
      <c r="F4526" s="109" t="s">
        <v>1008</v>
      </c>
      <c r="G4526" s="109" t="s">
        <v>1331</v>
      </c>
      <c r="H4526" s="109" t="s">
        <v>795</v>
      </c>
      <c r="I4526" s="109" t="s">
        <v>1456</v>
      </c>
    </row>
    <row r="4527" spans="1:9">
      <c r="A4527" s="109" t="s">
        <v>551</v>
      </c>
      <c r="B4527" s="109" t="s">
        <v>550</v>
      </c>
      <c r="C4527" s="109" t="str">
        <f>VLOOKUP(B4527,Nonpubs!$B$2:$D$193,3,FALSE)</f>
        <v xml:space="preserve">K-8                                                                                                                                                                                                                                                                                                                                                                                                                                                                                                                                                                                                                                                                                                                                                                                                                                                                                                                                                                                                                                                                                                                                                                                                                                                                                                                                                                                                                                                                                                                                                                                                                                                                                                                                                                                                                                                                                                                                                                                                                                                                             </v>
      </c>
      <c r="D4527" s="109" t="str">
        <f>VLOOKUP(B4527,Nonpubs!$B$2:$D$193,2,FALSE)</f>
        <v xml:space="preserve">Cincinnati City                                             </v>
      </c>
      <c r="E4527" s="109" t="s">
        <v>743</v>
      </c>
      <c r="F4527" s="109" t="s">
        <v>864</v>
      </c>
      <c r="G4527" s="109" t="s">
        <v>1179</v>
      </c>
      <c r="H4527" s="109" t="s">
        <v>793</v>
      </c>
      <c r="I4527" s="109" t="s">
        <v>1456</v>
      </c>
    </row>
    <row r="4528" spans="1:9">
      <c r="A4528" s="109" t="s">
        <v>551</v>
      </c>
      <c r="B4528" s="109" t="s">
        <v>550</v>
      </c>
      <c r="C4528" s="109" t="str">
        <f>VLOOKUP(B4528,Nonpubs!$B$2:$D$193,3,FALSE)</f>
        <v xml:space="preserve">K-8                                                                                                                                                                                                                                                                                                                                                                                                                                                                                                                                                                                                                                                                                                                                                                                                                                                                                                                                                                                                                                                                                                                                                                                                                                                                                                                                                                                                                                                                                                                                                                                                                                                                                                                                                                                                                                                                                                                                                                                                                                                                             </v>
      </c>
      <c r="D4528" s="109" t="str">
        <f>VLOOKUP(B4528,Nonpubs!$B$2:$D$193,2,FALSE)</f>
        <v xml:space="preserve">Cincinnati City                                             </v>
      </c>
      <c r="E4528" s="109" t="s">
        <v>739</v>
      </c>
      <c r="F4528" s="109" t="s">
        <v>865</v>
      </c>
      <c r="G4528" s="109" t="s">
        <v>1180</v>
      </c>
      <c r="H4528" s="109" t="s">
        <v>795</v>
      </c>
      <c r="I4528" s="109" t="s">
        <v>1456</v>
      </c>
    </row>
    <row r="4529" spans="1:9">
      <c r="A4529" s="109" t="s">
        <v>551</v>
      </c>
      <c r="B4529" s="109" t="s">
        <v>550</v>
      </c>
      <c r="C4529" s="109" t="str">
        <f>VLOOKUP(B4529,Nonpubs!$B$2:$D$193,3,FALSE)</f>
        <v xml:space="preserve">K-8                                                                                                                                                                                                                                                                                                                                                                                                                                                                                                                                                                                                                                                                                                                                                                                                                                                                                                                                                                                                                                                                                                                                                                                                                                                                                                                                                                                                                                                                                                                                                                                                                                                                                                                                                                                                                                                                                                                                                                                                                                                                             </v>
      </c>
      <c r="D4529" s="109" t="str">
        <f>VLOOKUP(B4529,Nonpubs!$B$2:$D$193,2,FALSE)</f>
        <v xml:space="preserve">Cincinnati City                                             </v>
      </c>
      <c r="E4529" s="109" t="s">
        <v>741</v>
      </c>
      <c r="F4529" s="109" t="s">
        <v>865</v>
      </c>
      <c r="G4529" s="109" t="s">
        <v>1180</v>
      </c>
      <c r="H4529" s="109" t="s">
        <v>795</v>
      </c>
      <c r="I4529" s="109" t="s">
        <v>1456</v>
      </c>
    </row>
    <row r="4530" spans="1:9">
      <c r="A4530" s="109" t="s">
        <v>551</v>
      </c>
      <c r="B4530" s="109" t="s">
        <v>550</v>
      </c>
      <c r="C4530" s="109" t="str">
        <f>VLOOKUP(B4530,Nonpubs!$B$2:$D$193,3,FALSE)</f>
        <v xml:space="preserve">K-8                                                                                                                                                                                                                                                                                                                                                                                                                                                                                                                                                                                                                                                                                                                                                                                                                                                                                                                                                                                                                                                                                                                                                                                                                                                                                                                                                                                                                                                                                                                                                                                                                                                                                                                                                                                                                                                                                                                                                                                                                                                                             </v>
      </c>
      <c r="D4530" s="109" t="str">
        <f>VLOOKUP(B4530,Nonpubs!$B$2:$D$193,2,FALSE)</f>
        <v xml:space="preserve">Cincinnati City                                             </v>
      </c>
      <c r="E4530" s="109" t="s">
        <v>744</v>
      </c>
      <c r="F4530" s="109" t="s">
        <v>865</v>
      </c>
      <c r="G4530" s="109" t="s">
        <v>1180</v>
      </c>
      <c r="H4530" s="109" t="s">
        <v>795</v>
      </c>
      <c r="I4530" s="109" t="s">
        <v>1456</v>
      </c>
    </row>
    <row r="4531" spans="1:9">
      <c r="A4531" s="109" t="s">
        <v>551</v>
      </c>
      <c r="B4531" s="109" t="s">
        <v>550</v>
      </c>
      <c r="C4531" s="109" t="str">
        <f>VLOOKUP(B4531,Nonpubs!$B$2:$D$193,3,FALSE)</f>
        <v xml:space="preserve">K-8                                                                                                                                                                                                                                                                                                                                                                                                                                                                                                                                                                                                                                                                                                                                                                                                                                                                                                                                                                                                                                                                                                                                                                                                                                                                                                                                                                                                                                                                                                                                                                                                                                                                                                                                                                                                                                                                                                                                                                                                                                                                             </v>
      </c>
      <c r="D4531" s="109" t="str">
        <f>VLOOKUP(B4531,Nonpubs!$B$2:$D$193,2,FALSE)</f>
        <v xml:space="preserve">Cincinnati City                                             </v>
      </c>
      <c r="E4531" s="109" t="s">
        <v>739</v>
      </c>
      <c r="F4531" s="109" t="s">
        <v>814</v>
      </c>
      <c r="G4531" s="109" t="s">
        <v>1125</v>
      </c>
      <c r="H4531" s="109" t="s">
        <v>795</v>
      </c>
      <c r="I4531" s="109" t="s">
        <v>1456</v>
      </c>
    </row>
    <row r="4532" spans="1:9">
      <c r="A4532" s="109" t="s">
        <v>551</v>
      </c>
      <c r="B4532" s="109" t="s">
        <v>550</v>
      </c>
      <c r="C4532" s="109" t="str">
        <f>VLOOKUP(B4532,Nonpubs!$B$2:$D$193,3,FALSE)</f>
        <v xml:space="preserve">K-8                                                                                                                                                                                                                                                                                                                                                                                                                                                                                                                                                                                                                                                                                                                                                                                                                                                                                                                                                                                                                                                                                                                                                                                                                                                                                                                                                                                                                                                                                                                                                                                                                                                                                                                                                                                                                                                                                                                                                                                                                                                                             </v>
      </c>
      <c r="D4532" s="109" t="str">
        <f>VLOOKUP(B4532,Nonpubs!$B$2:$D$193,2,FALSE)</f>
        <v xml:space="preserve">Cincinnati City                                             </v>
      </c>
      <c r="E4532" s="109" t="s">
        <v>740</v>
      </c>
      <c r="F4532" s="109" t="s">
        <v>814</v>
      </c>
      <c r="G4532" s="109" t="s">
        <v>1125</v>
      </c>
      <c r="H4532" s="109" t="s">
        <v>795</v>
      </c>
      <c r="I4532" s="109" t="s">
        <v>1456</v>
      </c>
    </row>
    <row r="4533" spans="1:9">
      <c r="A4533" s="109" t="s">
        <v>551</v>
      </c>
      <c r="B4533" s="109" t="s">
        <v>550</v>
      </c>
      <c r="C4533" s="109" t="str">
        <f>VLOOKUP(B4533,Nonpubs!$B$2:$D$193,3,FALSE)</f>
        <v xml:space="preserve">K-8                                                                                                                                                                                                                                                                                                                                                                                                                                                                                                                                                                                                                                                                                                                                                                                                                                                                                                                                                                                                                                                                                                                                                                                                                                                                                                                                                                                                                                                                                                                                                                                                                                                                                                                                                                                                                                                                                                                                                                                                                                                                             </v>
      </c>
      <c r="D4533" s="109" t="str">
        <f>VLOOKUP(B4533,Nonpubs!$B$2:$D$193,2,FALSE)</f>
        <v xml:space="preserve">Cincinnati City                                             </v>
      </c>
      <c r="E4533" s="109" t="s">
        <v>741</v>
      </c>
      <c r="F4533" s="109" t="s">
        <v>814</v>
      </c>
      <c r="G4533" s="109" t="s">
        <v>1125</v>
      </c>
      <c r="H4533" s="109" t="s">
        <v>795</v>
      </c>
      <c r="I4533" s="109" t="s">
        <v>1456</v>
      </c>
    </row>
    <row r="4534" spans="1:9">
      <c r="A4534" s="109" t="s">
        <v>551</v>
      </c>
      <c r="B4534" s="109" t="s">
        <v>550</v>
      </c>
      <c r="C4534" s="109" t="str">
        <f>VLOOKUP(B4534,Nonpubs!$B$2:$D$193,3,FALSE)</f>
        <v xml:space="preserve">K-8                                                                                                                                                                                                                                                                                                                                                                                                                                                                                                                                                                                                                                                                                                                                                                                                                                                                                                                                                                                                                                                                                                                                                                                                                                                                                                                                                                                                                                                                                                                                                                                                                                                                                                                                                                                                                                                                                                                                                                                                                                                                             </v>
      </c>
      <c r="D4534" s="109" t="str">
        <f>VLOOKUP(B4534,Nonpubs!$B$2:$D$193,2,FALSE)</f>
        <v xml:space="preserve">Cincinnati City                                             </v>
      </c>
      <c r="E4534" s="109" t="s">
        <v>742</v>
      </c>
      <c r="F4534" s="109" t="s">
        <v>814</v>
      </c>
      <c r="G4534" s="109" t="s">
        <v>1125</v>
      </c>
      <c r="H4534" s="109" t="s">
        <v>795</v>
      </c>
      <c r="I4534" s="109" t="s">
        <v>1456</v>
      </c>
    </row>
    <row r="4535" spans="1:9">
      <c r="A4535" s="109" t="s">
        <v>551</v>
      </c>
      <c r="B4535" s="109" t="s">
        <v>550</v>
      </c>
      <c r="C4535" s="109" t="str">
        <f>VLOOKUP(B4535,Nonpubs!$B$2:$D$193,3,FALSE)</f>
        <v xml:space="preserve">K-8                                                                                                                                                                                                                                                                                                                                                                                                                                                                                                                                                                                                                                                                                                                                                                                                                                                                                                                                                                                                                                                                                                                                                                                                                                                                                                                                                                                                                                                                                                                                                                                                                                                                                                                                                                                                                                                                                                                                                                                                                                                                             </v>
      </c>
      <c r="D4535" s="109" t="str">
        <f>VLOOKUP(B4535,Nonpubs!$B$2:$D$193,2,FALSE)</f>
        <v xml:space="preserve">Cincinnati City                                             </v>
      </c>
      <c r="E4535" s="109" t="s">
        <v>744</v>
      </c>
      <c r="F4535" s="109" t="s">
        <v>814</v>
      </c>
      <c r="G4535" s="109" t="s">
        <v>1125</v>
      </c>
      <c r="H4535" s="109" t="s">
        <v>795</v>
      </c>
      <c r="I4535" s="109" t="s">
        <v>1456</v>
      </c>
    </row>
    <row r="4536" spans="1:9">
      <c r="A4536" s="109" t="s">
        <v>551</v>
      </c>
      <c r="B4536" s="109" t="s">
        <v>550</v>
      </c>
      <c r="C4536" s="109" t="str">
        <f>VLOOKUP(B4536,Nonpubs!$B$2:$D$193,3,FALSE)</f>
        <v xml:space="preserve">K-8                                                                                                                                                                                                                                                                                                                                                                                                                                                                                                                                                                                                                                                                                                                                                                                                                                                                                                                                                                                                                                                                                                                                                                                                                                                                                                                                                                                                                                                                                                                                                                                                                                                                                                                                                                                                                                                                                                                                                                                                                                                                             </v>
      </c>
      <c r="D4536" s="109" t="str">
        <f>VLOOKUP(B4536,Nonpubs!$B$2:$D$193,2,FALSE)</f>
        <v xml:space="preserve">Cincinnati City                                             </v>
      </c>
      <c r="E4536" s="109" t="s">
        <v>743</v>
      </c>
      <c r="F4536" s="109" t="s">
        <v>814</v>
      </c>
      <c r="G4536" s="109" t="s">
        <v>1125</v>
      </c>
      <c r="H4536" s="109" t="s">
        <v>795</v>
      </c>
      <c r="I4536" s="109" t="s">
        <v>1456</v>
      </c>
    </row>
    <row r="4537" spans="1:9">
      <c r="A4537" s="109" t="s">
        <v>551</v>
      </c>
      <c r="B4537" s="109" t="s">
        <v>550</v>
      </c>
      <c r="C4537" s="109" t="str">
        <f>VLOOKUP(B4537,Nonpubs!$B$2:$D$193,3,FALSE)</f>
        <v xml:space="preserve">K-8                                                                                                                                                                                                                                                                                                                                                                                                                                                                                                                                                                                                                                                                                                                                                                                                                                                                                                                                                                                                                                                                                                                                                                                                                                                                                                                                                                                                                                                                                                                                                                                                                                                                                                                                                                                                                                                                                                                                                                                                                                                                             </v>
      </c>
      <c r="D4537" s="109" t="str">
        <f>VLOOKUP(B4537,Nonpubs!$B$2:$D$193,2,FALSE)</f>
        <v xml:space="preserve">Cincinnati City                                             </v>
      </c>
      <c r="E4537" s="109" t="s">
        <v>739</v>
      </c>
      <c r="F4537" s="109" t="s">
        <v>821</v>
      </c>
      <c r="G4537" s="109" t="s">
        <v>1133</v>
      </c>
      <c r="H4537" s="109" t="s">
        <v>795</v>
      </c>
      <c r="I4537" s="109" t="s">
        <v>1456</v>
      </c>
    </row>
    <row r="4538" spans="1:9">
      <c r="A4538" s="109" t="s">
        <v>551</v>
      </c>
      <c r="B4538" s="109" t="s">
        <v>550</v>
      </c>
      <c r="C4538" s="109" t="str">
        <f>VLOOKUP(B4538,Nonpubs!$B$2:$D$193,3,FALSE)</f>
        <v xml:space="preserve">K-8                                                                                                                                                                                                                                                                                                                                                                                                                                                                                                                                                                                                                                                                                                                                                                                                                                                                                                                                                                                                                                                                                                                                                                                                                                                                                                                                                                                                                                                                                                                                                                                                                                                                                                                                                                                                                                                                                                                                                                                                                                                                             </v>
      </c>
      <c r="D4538" s="109" t="str">
        <f>VLOOKUP(B4538,Nonpubs!$B$2:$D$193,2,FALSE)</f>
        <v xml:space="preserve">Cincinnati City                                             </v>
      </c>
      <c r="E4538" s="109" t="s">
        <v>740</v>
      </c>
      <c r="F4538" s="109" t="s">
        <v>821</v>
      </c>
      <c r="G4538" s="109" t="s">
        <v>1133</v>
      </c>
      <c r="H4538" s="109" t="s">
        <v>795</v>
      </c>
      <c r="I4538" s="109" t="s">
        <v>1456</v>
      </c>
    </row>
    <row r="4539" spans="1:9">
      <c r="A4539" s="109" t="s">
        <v>551</v>
      </c>
      <c r="B4539" s="109" t="s">
        <v>550</v>
      </c>
      <c r="C4539" s="109" t="str">
        <f>VLOOKUP(B4539,Nonpubs!$B$2:$D$193,3,FALSE)</f>
        <v xml:space="preserve">K-8                                                                                                                                                                                                                                                                                                                                                                                                                                                                                                                                                                                                                                                                                                                                                                                                                                                                                                                                                                                                                                                                                                                                                                                                                                                                                                                                                                                                                                                                                                                                                                                                                                                                                                                                                                                                                                                                                                                                                                                                                                                                             </v>
      </c>
      <c r="D4539" s="109" t="str">
        <f>VLOOKUP(B4539,Nonpubs!$B$2:$D$193,2,FALSE)</f>
        <v xml:space="preserve">Cincinnati City                                             </v>
      </c>
      <c r="E4539" s="109" t="s">
        <v>741</v>
      </c>
      <c r="F4539" s="109" t="s">
        <v>821</v>
      </c>
      <c r="G4539" s="109" t="s">
        <v>1133</v>
      </c>
      <c r="H4539" s="109" t="s">
        <v>795</v>
      </c>
      <c r="I4539" s="109" t="s">
        <v>1456</v>
      </c>
    </row>
    <row r="4540" spans="1:9">
      <c r="A4540" s="109" t="s">
        <v>551</v>
      </c>
      <c r="B4540" s="109" t="s">
        <v>550</v>
      </c>
      <c r="C4540" s="109" t="str">
        <f>VLOOKUP(B4540,Nonpubs!$B$2:$D$193,3,FALSE)</f>
        <v xml:space="preserve">K-8                                                                                                                                                                                                                                                                                                                                                                                                                                                                                                                                                                                                                                                                                                                                                                                                                                                                                                                                                                                                                                                                                                                                                                                                                                                                                                                                                                                                                                                                                                                                                                                                                                                                                                                                                                                                                                                                                                                                                                                                                                                                             </v>
      </c>
      <c r="D4540" s="109" t="str">
        <f>VLOOKUP(B4540,Nonpubs!$B$2:$D$193,2,FALSE)</f>
        <v xml:space="preserve">Cincinnati City                                             </v>
      </c>
      <c r="E4540" s="109" t="s">
        <v>744</v>
      </c>
      <c r="F4540" s="109" t="s">
        <v>821</v>
      </c>
      <c r="G4540" s="109" t="s">
        <v>1133</v>
      </c>
      <c r="H4540" s="109" t="s">
        <v>795</v>
      </c>
      <c r="I4540" s="109" t="s">
        <v>1456</v>
      </c>
    </row>
    <row r="4541" spans="1:9">
      <c r="A4541" s="109" t="s">
        <v>551</v>
      </c>
      <c r="B4541" s="109" t="s">
        <v>550</v>
      </c>
      <c r="C4541" s="109" t="str">
        <f>VLOOKUP(B4541,Nonpubs!$B$2:$D$193,3,FALSE)</f>
        <v xml:space="preserve">K-8                                                                                                                                                                                                                                                                                                                                                                                                                                                                                                                                                                                                                                                                                                                                                                                                                                                                                                                                                                                                                                                                                                                                                                                                                                                                                                                                                                                                                                                                                                                                                                                                                                                                                                                                                                                                                                                                                                                                                                                                                                                                             </v>
      </c>
      <c r="D4541" s="109" t="str">
        <f>VLOOKUP(B4541,Nonpubs!$B$2:$D$193,2,FALSE)</f>
        <v xml:space="preserve">Cincinnati City                                             </v>
      </c>
      <c r="E4541" s="109" t="s">
        <v>740</v>
      </c>
      <c r="F4541" s="109" t="s">
        <v>817</v>
      </c>
      <c r="G4541" s="109" t="s">
        <v>1128</v>
      </c>
      <c r="H4541" s="109" t="s">
        <v>795</v>
      </c>
      <c r="I4541" s="109" t="s">
        <v>1456</v>
      </c>
    </row>
    <row r="4542" spans="1:9">
      <c r="A4542" s="109" t="s">
        <v>551</v>
      </c>
      <c r="B4542" s="109" t="s">
        <v>552</v>
      </c>
      <c r="C4542" s="109" t="e">
        <f>VLOOKUP(B4542,Nonpubs!$B$2:$D$193,3,FALSE)</f>
        <v>#N/A</v>
      </c>
      <c r="D4542" s="109" t="e">
        <f>VLOOKUP(B4542,Nonpubs!$B$2:$D$193,2,FALSE)</f>
        <v>#N/A</v>
      </c>
      <c r="E4542" s="109" t="s">
        <v>744</v>
      </c>
      <c r="F4542" s="109" t="s">
        <v>1092</v>
      </c>
      <c r="G4542" s="109" t="s">
        <v>1423</v>
      </c>
      <c r="H4542" s="109" t="s">
        <v>795</v>
      </c>
      <c r="I4542" s="109" t="s">
        <v>1456</v>
      </c>
    </row>
    <row r="4543" spans="1:9">
      <c r="A4543" s="109" t="s">
        <v>551</v>
      </c>
      <c r="B4543" s="109" t="s">
        <v>550</v>
      </c>
      <c r="C4543" s="109" t="str">
        <f>VLOOKUP(B4543,Nonpubs!$B$2:$D$193,3,FALSE)</f>
        <v xml:space="preserve">K-8                                                                                                                                                                                                                                                                                                                                                                                                                                                                                                                                                                                                                                                                                                                                                                                                                                                                                                                                                                                                                                                                                                                                                                                                                                                                                                                                                                                                                                                                                                                                                                                                                                                                                                                                                                                                                                                                                                                                                                                                                                                                             </v>
      </c>
      <c r="D4543" s="109" t="str">
        <f>VLOOKUP(B4543,Nonpubs!$B$2:$D$193,2,FALSE)</f>
        <v xml:space="preserve">Cincinnati City                                             </v>
      </c>
      <c r="E4543" s="109" t="s">
        <v>741</v>
      </c>
      <c r="F4543" s="109" t="s">
        <v>1004</v>
      </c>
      <c r="G4543" s="109" t="s">
        <v>1327</v>
      </c>
      <c r="H4543" s="109" t="s">
        <v>793</v>
      </c>
      <c r="I4543" s="109" t="s">
        <v>1455</v>
      </c>
    </row>
    <row r="4544" spans="1:9">
      <c r="A4544" s="109" t="s">
        <v>551</v>
      </c>
      <c r="B4544" s="109" t="s">
        <v>550</v>
      </c>
      <c r="C4544" s="109" t="str">
        <f>VLOOKUP(B4544,Nonpubs!$B$2:$D$193,3,FALSE)</f>
        <v xml:space="preserve">K-8                                                                                                                                                                                                                                                                                                                                                                                                                                                                                                                                                                                                                                                                                                                                                                                                                                                                                                                                                                                                                                                                                                                                                                                                                                                                                                                                                                                                                                                                                                                                                                                                                                                                                                                                                                                                                                                                                                                                                                                                                                                                             </v>
      </c>
      <c r="D4544" s="109" t="str">
        <f>VLOOKUP(B4544,Nonpubs!$B$2:$D$193,2,FALSE)</f>
        <v xml:space="preserve">Cincinnati City                                             </v>
      </c>
      <c r="E4544" s="109" t="s">
        <v>740</v>
      </c>
      <c r="F4544" s="109" t="s">
        <v>866</v>
      </c>
      <c r="G4544" s="109" t="s">
        <v>1181</v>
      </c>
      <c r="H4544" s="109" t="s">
        <v>795</v>
      </c>
      <c r="I4544" s="109" t="s">
        <v>1456</v>
      </c>
    </row>
    <row r="4545" spans="1:9">
      <c r="A4545" s="109" t="s">
        <v>551</v>
      </c>
      <c r="B4545" s="109" t="s">
        <v>550</v>
      </c>
      <c r="C4545" s="109" t="str">
        <f>VLOOKUP(B4545,Nonpubs!$B$2:$D$193,3,FALSE)</f>
        <v xml:space="preserve">K-8                                                                                                                                                                                                                                                                                                                                                                                                                                                                                                                                                                                                                                                                                                                                                                                                                                                                                                                                                                                                                                                                                                                                                                                                                                                                                                                                                                                                                                                                                                                                                                                                                                                                                                                                                                                                                                                                                                                                                                                                                                                                             </v>
      </c>
      <c r="D4545" s="109" t="str">
        <f>VLOOKUP(B4545,Nonpubs!$B$2:$D$193,2,FALSE)</f>
        <v xml:space="preserve">Cincinnati City                                             </v>
      </c>
      <c r="E4545" s="109" t="s">
        <v>744</v>
      </c>
      <c r="F4545" s="109" t="s">
        <v>866</v>
      </c>
      <c r="G4545" s="109" t="s">
        <v>1181</v>
      </c>
      <c r="H4545" s="109" t="s">
        <v>795</v>
      </c>
      <c r="I4545" s="109" t="s">
        <v>1456</v>
      </c>
    </row>
    <row r="4546" spans="1:9">
      <c r="A4546" s="109" t="s">
        <v>551</v>
      </c>
      <c r="B4546" s="109" t="s">
        <v>550</v>
      </c>
      <c r="C4546" s="109" t="str">
        <f>VLOOKUP(B4546,Nonpubs!$B$2:$D$193,3,FALSE)</f>
        <v xml:space="preserve">K-8                                                                                                                                                                                                                                                                                                                                                                                                                                                                                                                                                                                                                                                                                                                                                                                                                                                                                                                                                                                                                                                                                                                                                                                                                                                                                                                                                                                                                                                                                                                                                                                                                                                                                                                                                                                                                                                                                                                                                                                                                                                                             </v>
      </c>
      <c r="D4546" s="109" t="str">
        <f>VLOOKUP(B4546,Nonpubs!$B$2:$D$193,2,FALSE)</f>
        <v xml:space="preserve">Cincinnati City                                             </v>
      </c>
      <c r="E4546" s="109" t="s">
        <v>744</v>
      </c>
      <c r="F4546" s="109" t="s">
        <v>816</v>
      </c>
      <c r="G4546" s="109" t="s">
        <v>1127</v>
      </c>
      <c r="H4546" s="109" t="s">
        <v>795</v>
      </c>
      <c r="I4546" s="109" t="s">
        <v>1456</v>
      </c>
    </row>
    <row r="4547" spans="1:9">
      <c r="A4547" s="109" t="s">
        <v>551</v>
      </c>
      <c r="B4547" s="109" t="s">
        <v>553</v>
      </c>
      <c r="C4547" s="109" t="e">
        <f>VLOOKUP(B4547,Nonpubs!$B$2:$D$193,3,FALSE)</f>
        <v>#N/A</v>
      </c>
      <c r="D4547" s="109" t="e">
        <f>VLOOKUP(B4547,Nonpubs!$B$2:$D$193,2,FALSE)</f>
        <v>#N/A</v>
      </c>
      <c r="E4547" s="109" t="s">
        <v>740</v>
      </c>
      <c r="F4547" s="109" t="s">
        <v>1058</v>
      </c>
      <c r="G4547" s="109" t="s">
        <v>1387</v>
      </c>
      <c r="H4547" s="109" t="s">
        <v>797</v>
      </c>
      <c r="I4547" s="109" t="s">
        <v>1456</v>
      </c>
    </row>
    <row r="4548" spans="1:9">
      <c r="A4548" s="109" t="s">
        <v>551</v>
      </c>
      <c r="B4548" s="109" t="s">
        <v>553</v>
      </c>
      <c r="C4548" s="109" t="e">
        <f>VLOOKUP(B4548,Nonpubs!$B$2:$D$193,3,FALSE)</f>
        <v>#N/A</v>
      </c>
      <c r="D4548" s="109" t="e">
        <f>VLOOKUP(B4548,Nonpubs!$B$2:$D$193,2,FALSE)</f>
        <v>#N/A</v>
      </c>
      <c r="E4548" s="109" t="s">
        <v>744</v>
      </c>
      <c r="F4548" s="109" t="s">
        <v>1058</v>
      </c>
      <c r="G4548" s="109" t="s">
        <v>1387</v>
      </c>
      <c r="H4548" s="109" t="s">
        <v>797</v>
      </c>
      <c r="I4548" s="109" t="s">
        <v>1456</v>
      </c>
    </row>
    <row r="4549" spans="1:9">
      <c r="A4549" s="109" t="s">
        <v>555</v>
      </c>
      <c r="B4549" s="109" t="s">
        <v>554</v>
      </c>
      <c r="C4549" s="109" t="str">
        <f>VLOOKUP(B4549,Nonpubs!$B$2:$D$193,3,FALSE)</f>
        <v xml:space="preserve">9-12                                                                                                                                                                                                                                                                                                                                                                                                                                                                                                                                                                                                                                                                                                                                                                                                                                                                                                                                                                                                                                                                                                                                                                                                                                                                                                                                                                                                                                                                                                                                                                                                                                                                                                                                                                                                                                                                                                                                                                                                                                                                            </v>
      </c>
      <c r="D4549" s="109" t="str">
        <f>VLOOKUP(B4549,Nonpubs!$B$2:$D$193,2,FALSE)</f>
        <v xml:space="preserve">Cleveland Municipal                                         </v>
      </c>
      <c r="E4549" s="109" t="s">
        <v>751</v>
      </c>
      <c r="F4549" s="109" t="s">
        <v>1482</v>
      </c>
      <c r="G4549" s="109" t="s">
        <v>1482</v>
      </c>
      <c r="H4549" s="109" t="s">
        <v>1482</v>
      </c>
      <c r="I4549" s="109" t="s">
        <v>1482</v>
      </c>
    </row>
    <row r="4550" spans="1:9">
      <c r="A4550" s="109" t="s">
        <v>555</v>
      </c>
      <c r="B4550" s="109" t="s">
        <v>554</v>
      </c>
      <c r="C4550" s="109" t="str">
        <f>VLOOKUP(B4550,Nonpubs!$B$2:$D$193,3,FALSE)</f>
        <v xml:space="preserve">9-12                                                                                                                                                                                                                                                                                                                                                                                                                                                                                                                                                                                                                                                                                                                                                                                                                                                                                                                                                                                                                                                                                                                                                                                                                                                                                                                                                                                                                                                                                                                                                                                                                                                                                                                                                                                                                                                                                                                                                                                                                                                                            </v>
      </c>
      <c r="D4550" s="109" t="str">
        <f>VLOOKUP(B4550,Nonpubs!$B$2:$D$193,2,FALSE)</f>
        <v xml:space="preserve">Cleveland Municipal                                         </v>
      </c>
      <c r="E4550" s="109" t="s">
        <v>752</v>
      </c>
      <c r="F4550" s="109" t="s">
        <v>1482</v>
      </c>
      <c r="G4550" s="109" t="s">
        <v>1482</v>
      </c>
      <c r="H4550" s="109" t="s">
        <v>1482</v>
      </c>
      <c r="I4550" s="109" t="s">
        <v>1482</v>
      </c>
    </row>
    <row r="4551" spans="1:9">
      <c r="A4551" s="109" t="s">
        <v>555</v>
      </c>
      <c r="B4551" s="109" t="s">
        <v>554</v>
      </c>
      <c r="C4551" s="109" t="str">
        <f>VLOOKUP(B4551,Nonpubs!$B$2:$D$193,3,FALSE)</f>
        <v xml:space="preserve">9-12                                                                                                                                                                                                                                                                                                                                                                                                                                                                                                                                                                                                                                                                                                                                                                                                                                                                                                                                                                                                                                                                                                                                                                                                                                                                                                                                                                                                                                                                                                                                                                                                                                                                                                                                                                                                                                                                                                                                                                                                                                                                            </v>
      </c>
      <c r="D4551" s="109" t="str">
        <f>VLOOKUP(B4551,Nonpubs!$B$2:$D$193,2,FALSE)</f>
        <v xml:space="preserve">Cleveland Municipal                                         </v>
      </c>
      <c r="E4551" s="109" t="s">
        <v>804</v>
      </c>
      <c r="F4551" s="109" t="s">
        <v>1482</v>
      </c>
      <c r="G4551" s="109" t="s">
        <v>1482</v>
      </c>
      <c r="H4551" s="109" t="s">
        <v>1482</v>
      </c>
      <c r="I4551" s="109" t="s">
        <v>1482</v>
      </c>
    </row>
    <row r="4552" spans="1:9">
      <c r="A4552" s="109" t="s">
        <v>559</v>
      </c>
      <c r="B4552" s="109" t="s">
        <v>558</v>
      </c>
      <c r="C4552" s="109" t="str">
        <f>VLOOKUP(B4552,Nonpubs!$B$2:$D$193,3,FALSE)</f>
        <v xml:space="preserve">P,K-8                                                                                                                                                                                                                                                                                                                                                                                                                                                                                                                                                                                                                                                                                                                                                                                                                                                                                                                                                                                                                                                                                                                                                                                                                                                                                                                                                                                                                                                                                                                                                                                                                                                                                                                                                                                                                                                                                                                                                                                                                                                                           </v>
      </c>
      <c r="D4552" s="109" t="str">
        <f>VLOOKUP(B4552,Nonpubs!$B$2:$D$193,2,FALSE)</f>
        <v xml:space="preserve">Austintown Local                                            </v>
      </c>
      <c r="E4552" s="109" t="s">
        <v>744</v>
      </c>
      <c r="F4552" s="109" t="s">
        <v>968</v>
      </c>
      <c r="G4552" s="109" t="s">
        <v>1288</v>
      </c>
      <c r="H4552" s="109" t="s">
        <v>1289</v>
      </c>
      <c r="I4552" s="109" t="s">
        <v>1455</v>
      </c>
    </row>
    <row r="4553" spans="1:9">
      <c r="A4553" s="109" t="s">
        <v>559</v>
      </c>
      <c r="B4553" s="109" t="s">
        <v>558</v>
      </c>
      <c r="C4553" s="109" t="str">
        <f>VLOOKUP(B4553,Nonpubs!$B$2:$D$193,3,FALSE)</f>
        <v xml:space="preserve">P,K-8                                                                                                                                                                                                                                                                                                                                                                                                                                                                                                                                                                                                                                                                                                                                                                                                                                                                                                                                                                                                                                                                                                                                                                                                                                                                                                                                                                                                                                                                                                                                                                                                                                                                                                                                                                                                                                                                                                                                                                                                                                                                           </v>
      </c>
      <c r="D4553" s="109" t="str">
        <f>VLOOKUP(B4553,Nonpubs!$B$2:$D$193,2,FALSE)</f>
        <v xml:space="preserve">Austintown Local                                            </v>
      </c>
      <c r="E4553" s="109" t="s">
        <v>743</v>
      </c>
      <c r="F4553" s="109" t="s">
        <v>968</v>
      </c>
      <c r="G4553" s="109" t="s">
        <v>1288</v>
      </c>
      <c r="H4553" s="109" t="s">
        <v>1289</v>
      </c>
      <c r="I4553" s="109" t="s">
        <v>1455</v>
      </c>
    </row>
    <row r="4554" spans="1:9">
      <c r="A4554" s="109" t="s">
        <v>559</v>
      </c>
      <c r="B4554" s="109" t="s">
        <v>558</v>
      </c>
      <c r="C4554" s="109" t="str">
        <f>VLOOKUP(B4554,Nonpubs!$B$2:$D$193,3,FALSE)</f>
        <v xml:space="preserve">P,K-8                                                                                                                                                                                                                                                                                                                                                                                                                                                                                                                                                                                                                                                                                                                                                                                                                                                                                                                                                                                                                                                                                                                                                                                                                                                                                                                                                                                                                                                                                                                                                                                                                                                                                                                                                                                                                                                                                                                                                                                                                                                                           </v>
      </c>
      <c r="D4554" s="109" t="str">
        <f>VLOOKUP(B4554,Nonpubs!$B$2:$D$193,2,FALSE)</f>
        <v xml:space="preserve">Austintown Local                                            </v>
      </c>
      <c r="E4554" s="109" t="s">
        <v>739</v>
      </c>
      <c r="F4554" s="109" t="s">
        <v>809</v>
      </c>
      <c r="G4554" s="109" t="s">
        <v>1121</v>
      </c>
      <c r="H4554" s="109" t="s">
        <v>795</v>
      </c>
      <c r="I4554" s="109" t="s">
        <v>1456</v>
      </c>
    </row>
    <row r="4555" spans="1:9">
      <c r="A4555" s="109" t="s">
        <v>559</v>
      </c>
      <c r="B4555" s="109" t="s">
        <v>558</v>
      </c>
      <c r="C4555" s="109" t="str">
        <f>VLOOKUP(B4555,Nonpubs!$B$2:$D$193,3,FALSE)</f>
        <v xml:space="preserve">P,K-8                                                                                                                                                                                                                                                                                                                                                                                                                                                                                                                                                                                                                                                                                                                                                                                                                                                                                                                                                                                                                                                                                                                                                                                                                                                                                                                                                                                                                                                                                                                                                                                                                                                                                                                                                                                                                                                                                                                                                                                                                                                                           </v>
      </c>
      <c r="D4555" s="109" t="str">
        <f>VLOOKUP(B4555,Nonpubs!$B$2:$D$193,2,FALSE)</f>
        <v xml:space="preserve">Austintown Local                                            </v>
      </c>
      <c r="E4555" s="109" t="s">
        <v>740</v>
      </c>
      <c r="F4555" s="109" t="s">
        <v>809</v>
      </c>
      <c r="G4555" s="109" t="s">
        <v>1121</v>
      </c>
      <c r="H4555" s="109" t="s">
        <v>795</v>
      </c>
      <c r="I4555" s="109" t="s">
        <v>1456</v>
      </c>
    </row>
    <row r="4556" spans="1:9">
      <c r="A4556" s="109" t="s">
        <v>559</v>
      </c>
      <c r="B4556" s="109" t="s">
        <v>558</v>
      </c>
      <c r="C4556" s="109" t="str">
        <f>VLOOKUP(B4556,Nonpubs!$B$2:$D$193,3,FALSE)</f>
        <v xml:space="preserve">P,K-8                                                                                                                                                                                                                                                                                                                                                                                                                                                                                                                                                                                                                                                                                                                                                                                                                                                                                                                                                                                                                                                                                                                                                                                                                                                                                                                                                                                                                                                                                                                                                                                                                                                                                                                                                                                                                                                                                                                                                                                                                                                                           </v>
      </c>
      <c r="D4556" s="109" t="str">
        <f>VLOOKUP(B4556,Nonpubs!$B$2:$D$193,2,FALSE)</f>
        <v xml:space="preserve">Austintown Local                                            </v>
      </c>
      <c r="E4556" s="109" t="s">
        <v>742</v>
      </c>
      <c r="F4556" s="109" t="s">
        <v>809</v>
      </c>
      <c r="G4556" s="109" t="s">
        <v>1121</v>
      </c>
      <c r="H4556" s="109" t="s">
        <v>795</v>
      </c>
      <c r="I4556" s="109" t="s">
        <v>1456</v>
      </c>
    </row>
    <row r="4557" spans="1:9">
      <c r="A4557" s="109" t="s">
        <v>559</v>
      </c>
      <c r="B4557" s="109" t="s">
        <v>558</v>
      </c>
      <c r="C4557" s="109" t="str">
        <f>VLOOKUP(B4557,Nonpubs!$B$2:$D$193,3,FALSE)</f>
        <v xml:space="preserve">P,K-8                                                                                                                                                                                                                                                                                                                                                                                                                                                                                                                                                                                                                                                                                                                                                                                                                                                                                                                                                                                                                                                                                                                                                                                                                                                                                                                                                                                                                                                                                                                                                                                                                                                                                                                                                                                                                                                                                                                                                                                                                                                                           </v>
      </c>
      <c r="D4557" s="109" t="str">
        <f>VLOOKUP(B4557,Nonpubs!$B$2:$D$193,2,FALSE)</f>
        <v xml:space="preserve">Austintown Local                                            </v>
      </c>
      <c r="E4557" s="109" t="s">
        <v>744</v>
      </c>
      <c r="F4557" s="109" t="s">
        <v>809</v>
      </c>
      <c r="G4557" s="109" t="s">
        <v>1121</v>
      </c>
      <c r="H4557" s="109" t="s">
        <v>795</v>
      </c>
      <c r="I4557" s="109" t="s">
        <v>1456</v>
      </c>
    </row>
    <row r="4558" spans="1:9">
      <c r="A4558" s="109" t="s">
        <v>559</v>
      </c>
      <c r="B4558" s="109" t="s">
        <v>558</v>
      </c>
      <c r="C4558" s="109" t="str">
        <f>VLOOKUP(B4558,Nonpubs!$B$2:$D$193,3,FALSE)</f>
        <v xml:space="preserve">P,K-8                                                                                                                                                                                                                                                                                                                                                                                                                                                                                                                                                                                                                                                                                                                                                                                                                                                                                                                                                                                                                                                                                                                                                                                                                                                                                                                                                                                                                                                                                                                                                                                                                                                                                                                                                                                                                                                                                                                                                                                                                                                                           </v>
      </c>
      <c r="D4558" s="109" t="str">
        <f>VLOOKUP(B4558,Nonpubs!$B$2:$D$193,2,FALSE)</f>
        <v xml:space="preserve">Austintown Local                                            </v>
      </c>
      <c r="E4558" s="109" t="s">
        <v>743</v>
      </c>
      <c r="F4558" s="109" t="s">
        <v>809</v>
      </c>
      <c r="G4558" s="109" t="s">
        <v>1121</v>
      </c>
      <c r="H4558" s="109" t="s">
        <v>795</v>
      </c>
      <c r="I4558" s="109" t="s">
        <v>1456</v>
      </c>
    </row>
    <row r="4559" spans="1:9">
      <c r="A4559" s="109" t="s">
        <v>557</v>
      </c>
      <c r="B4559" s="109" t="s">
        <v>556</v>
      </c>
      <c r="C4559" s="109" t="str">
        <f>VLOOKUP(B4559,Nonpubs!$B$2:$D$193,3,FALSE)</f>
        <v xml:space="preserve">K-8                                                                                                                                                                                                                                                                                                                                                                                                                                                                                                                                                                                                                                                                                                                                                                                                                                                                                                                                                                                                                                                                                                                                                                                                                                                                                                                                                                                                                                                                                                                                                                                                                                                                                                                                                                                                                                                                                                                                                                                                                                                                             </v>
      </c>
      <c r="D4559" s="109" t="str">
        <f>VLOOKUP(B4559,Nonpubs!$B$2:$D$193,2,FALSE)</f>
        <v xml:space="preserve">Youngstown City Schools                                     </v>
      </c>
      <c r="E4559" s="109" t="s">
        <v>744</v>
      </c>
      <c r="F4559" s="109" t="s">
        <v>965</v>
      </c>
      <c r="G4559" s="109" t="s">
        <v>1285</v>
      </c>
      <c r="H4559" s="109" t="s">
        <v>802</v>
      </c>
      <c r="I4559" s="109" t="s">
        <v>1456</v>
      </c>
    </row>
    <row r="4560" spans="1:9">
      <c r="A4560" s="109" t="s">
        <v>557</v>
      </c>
      <c r="B4560" s="109" t="s">
        <v>556</v>
      </c>
      <c r="C4560" s="109" t="str">
        <f>VLOOKUP(B4560,Nonpubs!$B$2:$D$193,3,FALSE)</f>
        <v xml:space="preserve">K-8                                                                                                                                                                                                                                                                                                                                                                                                                                                                                                                                                                                                                                                                                                                                                                                                                                                                                                                                                                                                                                                                                                                                                                                                                                                                                                                                                                                                                                                                                                                                                                                                                                                                                                                                                                                                                                                                                                                                                                                                                                                                             </v>
      </c>
      <c r="D4560" s="109" t="str">
        <f>VLOOKUP(B4560,Nonpubs!$B$2:$D$193,2,FALSE)</f>
        <v xml:space="preserve">Youngstown City Schools                                     </v>
      </c>
      <c r="E4560" s="109" t="s">
        <v>739</v>
      </c>
      <c r="F4560" s="109" t="s">
        <v>805</v>
      </c>
      <c r="G4560" s="109" t="s">
        <v>1117</v>
      </c>
      <c r="H4560" s="109" t="s">
        <v>795</v>
      </c>
      <c r="I4560" s="109" t="s">
        <v>1456</v>
      </c>
    </row>
    <row r="4561" spans="1:9">
      <c r="A4561" s="109" t="s">
        <v>557</v>
      </c>
      <c r="B4561" s="109" t="s">
        <v>556</v>
      </c>
      <c r="C4561" s="109" t="str">
        <f>VLOOKUP(B4561,Nonpubs!$B$2:$D$193,3,FALSE)</f>
        <v xml:space="preserve">K-8                                                                                                                                                                                                                                                                                                                                                                                                                                                                                                                                                                                                                                                                                                                                                                                                                                                                                                                                                                                                                                                                                                                                                                                                                                                                                                                                                                                                                                                                                                                                                                                                                                                                                                                                                                                                                                                                                                                                                                                                                                                                             </v>
      </c>
      <c r="D4561" s="109" t="str">
        <f>VLOOKUP(B4561,Nonpubs!$B$2:$D$193,2,FALSE)</f>
        <v xml:space="preserve">Youngstown City Schools                                     </v>
      </c>
      <c r="E4561" s="109" t="s">
        <v>740</v>
      </c>
      <c r="F4561" s="109" t="s">
        <v>805</v>
      </c>
      <c r="G4561" s="109" t="s">
        <v>1117</v>
      </c>
      <c r="H4561" s="109" t="s">
        <v>795</v>
      </c>
      <c r="I4561" s="109" t="s">
        <v>1456</v>
      </c>
    </row>
    <row r="4562" spans="1:9">
      <c r="A4562" s="109" t="s">
        <v>557</v>
      </c>
      <c r="B4562" s="109" t="s">
        <v>556</v>
      </c>
      <c r="C4562" s="109" t="str">
        <f>VLOOKUP(B4562,Nonpubs!$B$2:$D$193,3,FALSE)</f>
        <v xml:space="preserve">K-8                                                                                                                                                                                                                                                                                                                                                                                                                                                                                                                                                                                                                                                                                                                                                                                                                                                                                                                                                                                                                                                                                                                                                                                                                                                                                                                                                                                                                                                                                                                                                                                                                                                                                                                                                                                                                                                                                                                                                                                                                                                                             </v>
      </c>
      <c r="D4562" s="109" t="str">
        <f>VLOOKUP(B4562,Nonpubs!$B$2:$D$193,2,FALSE)</f>
        <v xml:space="preserve">Youngstown City Schools                                     </v>
      </c>
      <c r="E4562" s="109" t="s">
        <v>741</v>
      </c>
      <c r="F4562" s="109" t="s">
        <v>805</v>
      </c>
      <c r="G4562" s="109" t="s">
        <v>1117</v>
      </c>
      <c r="H4562" s="109" t="s">
        <v>795</v>
      </c>
      <c r="I4562" s="109" t="s">
        <v>1456</v>
      </c>
    </row>
    <row r="4563" spans="1:9">
      <c r="A4563" s="109" t="s">
        <v>557</v>
      </c>
      <c r="B4563" s="109" t="s">
        <v>556</v>
      </c>
      <c r="C4563" s="109" t="str">
        <f>VLOOKUP(B4563,Nonpubs!$B$2:$D$193,3,FALSE)</f>
        <v xml:space="preserve">K-8                                                                                                                                                                                                                                                                                                                                                                                                                                                                                                                                                                                                                                                                                                                                                                                                                                                                                                                                                                                                                                                                                                                                                                                                                                                                                                                                                                                                                                                                                                                                                                                                                                                                                                                                                                                                                                                                                                                                                                                                                                                                             </v>
      </c>
      <c r="D4563" s="109" t="str">
        <f>VLOOKUP(B4563,Nonpubs!$B$2:$D$193,2,FALSE)</f>
        <v xml:space="preserve">Youngstown City Schools                                     </v>
      </c>
      <c r="E4563" s="109" t="s">
        <v>742</v>
      </c>
      <c r="F4563" s="109" t="s">
        <v>805</v>
      </c>
      <c r="G4563" s="109" t="s">
        <v>1117</v>
      </c>
      <c r="H4563" s="109" t="s">
        <v>795</v>
      </c>
      <c r="I4563" s="109" t="s">
        <v>1456</v>
      </c>
    </row>
    <row r="4564" spans="1:9">
      <c r="A4564" s="109" t="s">
        <v>557</v>
      </c>
      <c r="B4564" s="109" t="s">
        <v>556</v>
      </c>
      <c r="C4564" s="109" t="str">
        <f>VLOOKUP(B4564,Nonpubs!$B$2:$D$193,3,FALSE)</f>
        <v xml:space="preserve">K-8                                                                                                                                                                                                                                                                                                                                                                                                                                                                                                                                                                                                                                                                                                                                                                                                                                                                                                                                                                                                                                                                                                                                                                                                                                                                                                                                                                                                                                                                                                                                                                                                                                                                                                                                                                                                                                                                                                                                                                                                                                                                             </v>
      </c>
      <c r="D4564" s="109" t="str">
        <f>VLOOKUP(B4564,Nonpubs!$B$2:$D$193,2,FALSE)</f>
        <v xml:space="preserve">Youngstown City Schools                                     </v>
      </c>
      <c r="E4564" s="109" t="s">
        <v>744</v>
      </c>
      <c r="F4564" s="109" t="s">
        <v>805</v>
      </c>
      <c r="G4564" s="109" t="s">
        <v>1117</v>
      </c>
      <c r="H4564" s="109" t="s">
        <v>795</v>
      </c>
      <c r="I4564" s="109" t="s">
        <v>1456</v>
      </c>
    </row>
    <row r="4565" spans="1:9">
      <c r="A4565" s="109" t="s">
        <v>557</v>
      </c>
      <c r="B4565" s="109" t="s">
        <v>556</v>
      </c>
      <c r="C4565" s="109" t="str">
        <f>VLOOKUP(B4565,Nonpubs!$B$2:$D$193,3,FALSE)</f>
        <v xml:space="preserve">K-8                                                                                                                                                                                                                                                                                                                                                                                                                                                                                                                                                                                                                                                                                                                                                                                                                                                                                                                                                                                                                                                                                                                                                                                                                                                                                                                                                                                                                                                                                                                                                                                                                                                                                                                                                                                                                                                                                                                                                                                                                                                                             </v>
      </c>
      <c r="D4565" s="109" t="str">
        <f>VLOOKUP(B4565,Nonpubs!$B$2:$D$193,2,FALSE)</f>
        <v xml:space="preserve">Youngstown City Schools                                     </v>
      </c>
      <c r="E4565" s="109" t="s">
        <v>743</v>
      </c>
      <c r="F4565" s="109" t="s">
        <v>805</v>
      </c>
      <c r="G4565" s="109" t="s">
        <v>1117</v>
      </c>
      <c r="H4565" s="109" t="s">
        <v>795</v>
      </c>
      <c r="I4565" s="109" t="s">
        <v>1456</v>
      </c>
    </row>
    <row r="4566" spans="1:9">
      <c r="A4566" s="109" t="s">
        <v>557</v>
      </c>
      <c r="B4566" s="109" t="s">
        <v>556</v>
      </c>
      <c r="C4566" s="109" t="str">
        <f>VLOOKUP(B4566,Nonpubs!$B$2:$D$193,3,FALSE)</f>
        <v xml:space="preserve">K-8                                                                                                                                                                                                                                                                                                                                                                                                                                                                                                                                                                                                                                                                                                                                                                                                                                                                                                                                                                                                                                                                                                                                                                                                                                                                                                                                                                                                                                                                                                                                                                                                                                                                                                                                                                                                                                                                                                                                                                                                                                                                             </v>
      </c>
      <c r="D4566" s="109" t="str">
        <f>VLOOKUP(B4566,Nonpubs!$B$2:$D$193,2,FALSE)</f>
        <v xml:space="preserve">Youngstown City Schools                                     </v>
      </c>
      <c r="E4566" s="109" t="s">
        <v>740</v>
      </c>
      <c r="F4566" s="109" t="s">
        <v>1065</v>
      </c>
      <c r="G4566" s="109" t="s">
        <v>1394</v>
      </c>
      <c r="H4566" s="109" t="s">
        <v>795</v>
      </c>
      <c r="I4566" s="109" t="s">
        <v>1456</v>
      </c>
    </row>
    <row r="4567" spans="1:9">
      <c r="A4567" s="109" t="s">
        <v>557</v>
      </c>
      <c r="B4567" s="109" t="s">
        <v>556</v>
      </c>
      <c r="C4567" s="109" t="str">
        <f>VLOOKUP(B4567,Nonpubs!$B$2:$D$193,3,FALSE)</f>
        <v xml:space="preserve">K-8                                                                                                                                                                                                                                                                                                                                                                                                                                                                                                                                                                                                                                                                                                                                                                                                                                                                                                                                                                                                                                                                                                                                                                                                                                                                                                                                                                                                                                                                                                                                                                                                                                                                                                                                                                                                                                                                                                                                                                                                                                                                             </v>
      </c>
      <c r="D4567" s="109" t="str">
        <f>VLOOKUP(B4567,Nonpubs!$B$2:$D$193,2,FALSE)</f>
        <v xml:space="preserve">Youngstown City Schools                                     </v>
      </c>
      <c r="E4567" s="109" t="s">
        <v>741</v>
      </c>
      <c r="F4567" s="109" t="s">
        <v>1065</v>
      </c>
      <c r="G4567" s="109" t="s">
        <v>1394</v>
      </c>
      <c r="H4567" s="109" t="s">
        <v>795</v>
      </c>
      <c r="I4567" s="109" t="s">
        <v>1456</v>
      </c>
    </row>
    <row r="4568" spans="1:9">
      <c r="A4568" s="109" t="s">
        <v>557</v>
      </c>
      <c r="B4568" s="109" t="s">
        <v>556</v>
      </c>
      <c r="C4568" s="109" t="str">
        <f>VLOOKUP(B4568,Nonpubs!$B$2:$D$193,3,FALSE)</f>
        <v xml:space="preserve">K-8                                                                                                                                                                                                                                                                                                                                                                                                                                                                                                                                                                                                                                                                                                                                                                                                                                                                                                                                                                                                                                                                                                                                                                                                                                                                                                                                                                                                                                                                                                                                                                                                                                                                                                                                                                                                                                                                                                                                                                                                                                                                             </v>
      </c>
      <c r="D4568" s="109" t="str">
        <f>VLOOKUP(B4568,Nonpubs!$B$2:$D$193,2,FALSE)</f>
        <v xml:space="preserve">Youngstown City Schools                                     </v>
      </c>
      <c r="E4568" s="109" t="s">
        <v>742</v>
      </c>
      <c r="F4568" s="109" t="s">
        <v>1065</v>
      </c>
      <c r="G4568" s="109" t="s">
        <v>1394</v>
      </c>
      <c r="H4568" s="109" t="s">
        <v>795</v>
      </c>
      <c r="I4568" s="109" t="s">
        <v>1456</v>
      </c>
    </row>
    <row r="4569" spans="1:9">
      <c r="A4569" s="109" t="s">
        <v>557</v>
      </c>
      <c r="B4569" s="109" t="s">
        <v>556</v>
      </c>
      <c r="C4569" s="109" t="str">
        <f>VLOOKUP(B4569,Nonpubs!$B$2:$D$193,3,FALSE)</f>
        <v xml:space="preserve">K-8                                                                                                                                                                                                                                                                                                                                                                                                                                                                                                                                                                                                                                                                                                                                                                                                                                                                                                                                                                                                                                                                                                                                                                                                                                                                                                                                                                                                                                                                                                                                                                                                                                                                                                                                                                                                                                                                                                                                                                                                                                                                             </v>
      </c>
      <c r="D4569" s="109" t="str">
        <f>VLOOKUP(B4569,Nonpubs!$B$2:$D$193,2,FALSE)</f>
        <v xml:space="preserve">Youngstown City Schools                                     </v>
      </c>
      <c r="E4569" s="109" t="s">
        <v>744</v>
      </c>
      <c r="F4569" s="109" t="s">
        <v>1065</v>
      </c>
      <c r="G4569" s="109" t="s">
        <v>1394</v>
      </c>
      <c r="H4569" s="109" t="s">
        <v>795</v>
      </c>
      <c r="I4569" s="109" t="s">
        <v>1456</v>
      </c>
    </row>
    <row r="4570" spans="1:9">
      <c r="A4570" s="109" t="s">
        <v>557</v>
      </c>
      <c r="B4570" s="109" t="s">
        <v>556</v>
      </c>
      <c r="C4570" s="109" t="str">
        <f>VLOOKUP(B4570,Nonpubs!$B$2:$D$193,3,FALSE)</f>
        <v xml:space="preserve">K-8                                                                                                                                                                                                                                                                                                                                                                                                                                                                                                                                                                                                                                                                                                                                                                                                                                                                                                                                                                                                                                                                                                                                                                                                                                                                                                                                                                                                                                                                                                                                                                                                                                                                                                                                                                                                                                                                                                                                                                                                                                                                             </v>
      </c>
      <c r="D4570" s="109" t="str">
        <f>VLOOKUP(B4570,Nonpubs!$B$2:$D$193,2,FALSE)</f>
        <v xml:space="preserve">Youngstown City Schools                                     </v>
      </c>
      <c r="E4570" s="109" t="s">
        <v>742</v>
      </c>
      <c r="F4570" s="109" t="s">
        <v>967</v>
      </c>
      <c r="G4570" s="109" t="s">
        <v>1287</v>
      </c>
      <c r="H4570" s="109" t="s">
        <v>1163</v>
      </c>
      <c r="I4570" s="109" t="s">
        <v>1455</v>
      </c>
    </row>
    <row r="4571" spans="1:9">
      <c r="A4571" s="109" t="s">
        <v>557</v>
      </c>
      <c r="B4571" s="109" t="s">
        <v>556</v>
      </c>
      <c r="C4571" s="109" t="str">
        <f>VLOOKUP(B4571,Nonpubs!$B$2:$D$193,3,FALSE)</f>
        <v xml:space="preserve">K-8                                                                                                                                                                                                                                                                                                                                                                                                                                                                                                                                                                                                                                                                                                                                                                                                                                                                                                                                                                                                                                                                                                                                                                                                                                                                                                                                                                                                                                                                                                                                                                                                                                                                                                                                                                                                                                                                                                                                                                                                                                                                             </v>
      </c>
      <c r="D4571" s="109" t="str">
        <f>VLOOKUP(B4571,Nonpubs!$B$2:$D$193,2,FALSE)</f>
        <v xml:space="preserve">Youngstown City Schools                                     </v>
      </c>
      <c r="E4571" s="109" t="s">
        <v>744</v>
      </c>
      <c r="F4571" s="109" t="s">
        <v>967</v>
      </c>
      <c r="G4571" s="109" t="s">
        <v>1287</v>
      </c>
      <c r="H4571" s="109" t="s">
        <v>1163</v>
      </c>
      <c r="I4571" s="109" t="s">
        <v>1455</v>
      </c>
    </row>
    <row r="4572" spans="1:9">
      <c r="A4572" s="109" t="s">
        <v>557</v>
      </c>
      <c r="B4572" s="109" t="s">
        <v>556</v>
      </c>
      <c r="C4572" s="109" t="str">
        <f>VLOOKUP(B4572,Nonpubs!$B$2:$D$193,3,FALSE)</f>
        <v xml:space="preserve">K-8                                                                                                                                                                                                                                                                                                                                                                                                                                                                                                                                                                                                                                                                                                                                                                                                                                                                                                                                                                                                                                                                                                                                                                                                                                                                                                                                                                                                                                                                                                                                                                                                                                                                                                                                                                                                                                                                                                                                                                                                                                                                             </v>
      </c>
      <c r="D4572" s="109" t="str">
        <f>VLOOKUP(B4572,Nonpubs!$B$2:$D$193,2,FALSE)</f>
        <v xml:space="preserve">Youngstown City Schools                                     </v>
      </c>
      <c r="E4572" s="109" t="s">
        <v>739</v>
      </c>
      <c r="F4572" s="109" t="s">
        <v>806</v>
      </c>
      <c r="G4572" s="109" t="s">
        <v>1118</v>
      </c>
      <c r="H4572" s="109" t="s">
        <v>795</v>
      </c>
      <c r="I4572" s="109" t="s">
        <v>1456</v>
      </c>
    </row>
    <row r="4573" spans="1:9">
      <c r="A4573" s="109" t="s">
        <v>557</v>
      </c>
      <c r="B4573" s="109" t="s">
        <v>556</v>
      </c>
      <c r="C4573" s="109" t="str">
        <f>VLOOKUP(B4573,Nonpubs!$B$2:$D$193,3,FALSE)</f>
        <v xml:space="preserve">K-8                                                                                                                                                                                                                                                                                                                                                                                                                                                                                                                                                                                                                                                                                                                                                                                                                                                                                                                                                                                                                                                                                                                                                                                                                                                                                                                                                                                                                                                                                                                                                                                                                                                                                                                                                                                                                                                                                                                                                                                                                                                                             </v>
      </c>
      <c r="D4573" s="109" t="str">
        <f>VLOOKUP(B4573,Nonpubs!$B$2:$D$193,2,FALSE)</f>
        <v xml:space="preserve">Youngstown City Schools                                     </v>
      </c>
      <c r="E4573" s="109" t="s">
        <v>740</v>
      </c>
      <c r="F4573" s="109" t="s">
        <v>806</v>
      </c>
      <c r="G4573" s="109" t="s">
        <v>1118</v>
      </c>
      <c r="H4573" s="109" t="s">
        <v>795</v>
      </c>
      <c r="I4573" s="109" t="s">
        <v>1456</v>
      </c>
    </row>
    <row r="4574" spans="1:9">
      <c r="A4574" s="109" t="s">
        <v>557</v>
      </c>
      <c r="B4574" s="109" t="s">
        <v>556</v>
      </c>
      <c r="C4574" s="109" t="str">
        <f>VLOOKUP(B4574,Nonpubs!$B$2:$D$193,3,FALSE)</f>
        <v xml:space="preserve">K-8                                                                                                                                                                                                                                                                                                                                                                                                                                                                                                                                                                                                                                                                                                                                                                                                                                                                                                                                                                                                                                                                                                                                                                                                                                                                                                                                                                                                                                                                                                                                                                                                                                                                                                                                                                                                                                                                                                                                                                                                                                                                             </v>
      </c>
      <c r="D4574" s="109" t="str">
        <f>VLOOKUP(B4574,Nonpubs!$B$2:$D$193,2,FALSE)</f>
        <v xml:space="preserve">Youngstown City Schools                                     </v>
      </c>
      <c r="E4574" s="109" t="s">
        <v>741</v>
      </c>
      <c r="F4574" s="109" t="s">
        <v>806</v>
      </c>
      <c r="G4574" s="109" t="s">
        <v>1118</v>
      </c>
      <c r="H4574" s="109" t="s">
        <v>795</v>
      </c>
      <c r="I4574" s="109" t="s">
        <v>1456</v>
      </c>
    </row>
    <row r="4575" spans="1:9">
      <c r="A4575" s="109" t="s">
        <v>557</v>
      </c>
      <c r="B4575" s="109" t="s">
        <v>556</v>
      </c>
      <c r="C4575" s="109" t="str">
        <f>VLOOKUP(B4575,Nonpubs!$B$2:$D$193,3,FALSE)</f>
        <v xml:space="preserve">K-8                                                                                                                                                                                                                                                                                                                                                                                                                                                                                                                                                                                                                                                                                                                                                                                                                                                                                                                                                                                                                                                                                                                                                                                                                                                                                                                                                                                                                                                                                                                                                                                                                                                                                                                                                                                                                                                                                                                                                                                                                                                                             </v>
      </c>
      <c r="D4575" s="109" t="str">
        <f>VLOOKUP(B4575,Nonpubs!$B$2:$D$193,2,FALSE)</f>
        <v xml:space="preserve">Youngstown City Schools                                     </v>
      </c>
      <c r="E4575" s="109" t="s">
        <v>744</v>
      </c>
      <c r="F4575" s="109" t="s">
        <v>806</v>
      </c>
      <c r="G4575" s="109" t="s">
        <v>1118</v>
      </c>
      <c r="H4575" s="109" t="s">
        <v>795</v>
      </c>
      <c r="I4575" s="109" t="s">
        <v>1456</v>
      </c>
    </row>
    <row r="4576" spans="1:9">
      <c r="A4576" s="109" t="s">
        <v>557</v>
      </c>
      <c r="B4576" s="109" t="s">
        <v>556</v>
      </c>
      <c r="C4576" s="109" t="str">
        <f>VLOOKUP(B4576,Nonpubs!$B$2:$D$193,3,FALSE)</f>
        <v xml:space="preserve">K-8                                                                                                                                                                                                                                                                                                                                                                                                                                                                                                                                                                                                                                                                                                                                                                                                                                                                                                                                                                                                                                                                                                                                                                                                                                                                                                                                                                                                                                                                                                                                                                                                                                                                                                                                                                                                                                                                                                                                                                                                                                                                             </v>
      </c>
      <c r="D4576" s="109" t="str">
        <f>VLOOKUP(B4576,Nonpubs!$B$2:$D$193,2,FALSE)</f>
        <v xml:space="preserve">Youngstown City Schools                                     </v>
      </c>
      <c r="E4576" s="109" t="s">
        <v>743</v>
      </c>
      <c r="F4576" s="109" t="s">
        <v>806</v>
      </c>
      <c r="G4576" s="109" t="s">
        <v>1118</v>
      </c>
      <c r="H4576" s="109" t="s">
        <v>795</v>
      </c>
      <c r="I4576" s="109" t="s">
        <v>1456</v>
      </c>
    </row>
    <row r="4577" spans="1:9">
      <c r="A4577" s="109" t="s">
        <v>557</v>
      </c>
      <c r="B4577" s="109" t="s">
        <v>556</v>
      </c>
      <c r="C4577" s="109" t="str">
        <f>VLOOKUP(B4577,Nonpubs!$B$2:$D$193,3,FALSE)</f>
        <v xml:space="preserve">K-8                                                                                                                                                                                                                                                                                                                                                                                                                                                                                                                                                                                                                                                                                                                                                                                                                                                                                                                                                                                                                                                                                                                                                                                                                                                                                                                                                                                                                                                                                                                                                                                                                                                                                                                                                                                                                                                                                                                                                                                                                                                                             </v>
      </c>
      <c r="D4577" s="109" t="str">
        <f>VLOOKUP(B4577,Nonpubs!$B$2:$D$193,2,FALSE)</f>
        <v xml:space="preserve">Youngstown City Schools                                     </v>
      </c>
      <c r="E4577" s="109" t="s">
        <v>739</v>
      </c>
      <c r="F4577" s="109" t="s">
        <v>807</v>
      </c>
      <c r="G4577" s="109" t="s">
        <v>1119</v>
      </c>
      <c r="H4577" s="109" t="s">
        <v>795</v>
      </c>
      <c r="I4577" s="109" t="s">
        <v>1456</v>
      </c>
    </row>
    <row r="4578" spans="1:9">
      <c r="A4578" s="109" t="s">
        <v>557</v>
      </c>
      <c r="B4578" s="109" t="s">
        <v>556</v>
      </c>
      <c r="C4578" s="109" t="str">
        <f>VLOOKUP(B4578,Nonpubs!$B$2:$D$193,3,FALSE)</f>
        <v xml:space="preserve">K-8                                                                                                                                                                                                                                                                                                                                                                                                                                                                                                                                                                                                                                                                                                                                                                                                                                                                                                                                                                                                                                                                                                                                                                                                                                                                                                                                                                                                                                                                                                                                                                                                                                                                                                                                                                                                                                                                                                                                                                                                                                                                             </v>
      </c>
      <c r="D4578" s="109" t="str">
        <f>VLOOKUP(B4578,Nonpubs!$B$2:$D$193,2,FALSE)</f>
        <v xml:space="preserve">Youngstown City Schools                                     </v>
      </c>
      <c r="E4578" s="109" t="s">
        <v>740</v>
      </c>
      <c r="F4578" s="109" t="s">
        <v>807</v>
      </c>
      <c r="G4578" s="109" t="s">
        <v>1119</v>
      </c>
      <c r="H4578" s="109" t="s">
        <v>795</v>
      </c>
      <c r="I4578" s="109" t="s">
        <v>1456</v>
      </c>
    </row>
    <row r="4579" spans="1:9">
      <c r="A4579" s="109" t="s">
        <v>557</v>
      </c>
      <c r="B4579" s="109" t="s">
        <v>556</v>
      </c>
      <c r="C4579" s="109" t="str">
        <f>VLOOKUP(B4579,Nonpubs!$B$2:$D$193,3,FALSE)</f>
        <v xml:space="preserve">K-8                                                                                                                                                                                                                                                                                                                                                                                                                                                                                                                                                                                                                                                                                                                                                                                                                                                                                                                                                                                                                                                                                                                                                                                                                                                                                                                                                                                                                                                                                                                                                                                                                                                                                                                                                                                                                                                                                                                                                                                                                                                                             </v>
      </c>
      <c r="D4579" s="109" t="str">
        <f>VLOOKUP(B4579,Nonpubs!$B$2:$D$193,2,FALSE)</f>
        <v xml:space="preserve">Youngstown City Schools                                     </v>
      </c>
      <c r="E4579" s="109" t="s">
        <v>741</v>
      </c>
      <c r="F4579" s="109" t="s">
        <v>807</v>
      </c>
      <c r="G4579" s="109" t="s">
        <v>1119</v>
      </c>
      <c r="H4579" s="109" t="s">
        <v>795</v>
      </c>
      <c r="I4579" s="109" t="s">
        <v>1456</v>
      </c>
    </row>
    <row r="4580" spans="1:9">
      <c r="A4580" s="109" t="s">
        <v>557</v>
      </c>
      <c r="B4580" s="109" t="s">
        <v>556</v>
      </c>
      <c r="C4580" s="109" t="str">
        <f>VLOOKUP(B4580,Nonpubs!$B$2:$D$193,3,FALSE)</f>
        <v xml:space="preserve">K-8                                                                                                                                                                                                                                                                                                                                                                                                                                                                                                                                                                                                                                                                                                                                                                                                                                                                                                                                                                                                                                                                                                                                                                                                                                                                                                                                                                                                                                                                                                                                                                                                                                                                                                                                                                                                                                                                                                                                                                                                                                                                             </v>
      </c>
      <c r="D4580" s="109" t="str">
        <f>VLOOKUP(B4580,Nonpubs!$B$2:$D$193,2,FALSE)</f>
        <v xml:space="preserve">Youngstown City Schools                                     </v>
      </c>
      <c r="E4580" s="109" t="s">
        <v>742</v>
      </c>
      <c r="F4580" s="109" t="s">
        <v>807</v>
      </c>
      <c r="G4580" s="109" t="s">
        <v>1119</v>
      </c>
      <c r="H4580" s="109" t="s">
        <v>795</v>
      </c>
      <c r="I4580" s="109" t="s">
        <v>1456</v>
      </c>
    </row>
    <row r="4581" spans="1:9">
      <c r="A4581" s="109" t="s">
        <v>557</v>
      </c>
      <c r="B4581" s="109" t="s">
        <v>556</v>
      </c>
      <c r="C4581" s="109" t="str">
        <f>VLOOKUP(B4581,Nonpubs!$B$2:$D$193,3,FALSE)</f>
        <v xml:space="preserve">K-8                                                                                                                                                                                                                                                                                                                                                                                                                                                                                                                                                                                                                                                                                                                                                                                                                                                                                                                                                                                                                                                                                                                                                                                                                                                                                                                                                                                                                                                                                                                                                                                                                                                                                                                                                                                                                                                                                                                                                                                                                                                                             </v>
      </c>
      <c r="D4581" s="109" t="str">
        <f>VLOOKUP(B4581,Nonpubs!$B$2:$D$193,2,FALSE)</f>
        <v xml:space="preserve">Youngstown City Schools                                     </v>
      </c>
      <c r="E4581" s="109" t="s">
        <v>744</v>
      </c>
      <c r="F4581" s="109" t="s">
        <v>807</v>
      </c>
      <c r="G4581" s="109" t="s">
        <v>1119</v>
      </c>
      <c r="H4581" s="109" t="s">
        <v>795</v>
      </c>
      <c r="I4581" s="109" t="s">
        <v>1456</v>
      </c>
    </row>
    <row r="4582" spans="1:9">
      <c r="A4582" s="109" t="s">
        <v>557</v>
      </c>
      <c r="B4582" s="109" t="s">
        <v>556</v>
      </c>
      <c r="C4582" s="109" t="str">
        <f>VLOOKUP(B4582,Nonpubs!$B$2:$D$193,3,FALSE)</f>
        <v xml:space="preserve">K-8                                                                                                                                                                                                                                                                                                                                                                                                                                                                                                                                                                                                                                                                                                                                                                                                                                                                                                                                                                                                                                                                                                                                                                                                                                                                                                                                                                                                                                                                                                                                                                                                                                                                                                                                                                                                                                                                                                                                                                                                                                                                             </v>
      </c>
      <c r="D4582" s="109" t="str">
        <f>VLOOKUP(B4582,Nonpubs!$B$2:$D$193,2,FALSE)</f>
        <v xml:space="preserve">Youngstown City Schools                                     </v>
      </c>
      <c r="E4582" s="109" t="s">
        <v>743</v>
      </c>
      <c r="F4582" s="109" t="s">
        <v>807</v>
      </c>
      <c r="G4582" s="109" t="s">
        <v>1119</v>
      </c>
      <c r="H4582" s="109" t="s">
        <v>795</v>
      </c>
      <c r="I4582" s="109" t="s">
        <v>1456</v>
      </c>
    </row>
    <row r="4583" spans="1:9">
      <c r="A4583" s="109" t="s">
        <v>557</v>
      </c>
      <c r="B4583" s="109" t="s">
        <v>556</v>
      </c>
      <c r="C4583" s="109" t="str">
        <f>VLOOKUP(B4583,Nonpubs!$B$2:$D$193,3,FALSE)</f>
        <v xml:space="preserve">K-8                                                                                                                                                                                                                                                                                                                                                                                                                                                                                                                                                                                                                                                                                                                                                                                                                                                                                                                                                                                                                                                                                                                                                                                                                                                                                                                                                                                                                                                                                                                                                                                                                                                                                                                                                                                                                                                                                                                                                                                                                                                                             </v>
      </c>
      <c r="D4583" s="109" t="str">
        <f>VLOOKUP(B4583,Nonpubs!$B$2:$D$193,2,FALSE)</f>
        <v xml:space="preserve">Youngstown City Schools                                     </v>
      </c>
      <c r="E4583" s="109" t="s">
        <v>744</v>
      </c>
      <c r="F4583" s="109" t="s">
        <v>968</v>
      </c>
      <c r="G4583" s="109" t="s">
        <v>1288</v>
      </c>
      <c r="H4583" s="109" t="s">
        <v>1289</v>
      </c>
      <c r="I4583" s="109" t="s">
        <v>1455</v>
      </c>
    </row>
    <row r="4584" spans="1:9">
      <c r="A4584" s="109" t="s">
        <v>557</v>
      </c>
      <c r="B4584" s="109" t="s">
        <v>556</v>
      </c>
      <c r="C4584" s="109" t="str">
        <f>VLOOKUP(B4584,Nonpubs!$B$2:$D$193,3,FALSE)</f>
        <v xml:space="preserve">K-8                                                                                                                                                                                                                                                                                                                                                                                                                                                                                                                                                                                                                                                                                                                                                                                                                                                                                                                                                                                                                                                                                                                                                                                                                                                                                                                                                                                                                                                                                                                                                                                                                                                                                                                                                                                                                                                                                                                                                                                                                                                                             </v>
      </c>
      <c r="D4584" s="109" t="str">
        <f>VLOOKUP(B4584,Nonpubs!$B$2:$D$193,2,FALSE)</f>
        <v xml:space="preserve">Youngstown City Schools                                     </v>
      </c>
      <c r="E4584" s="109" t="s">
        <v>743</v>
      </c>
      <c r="F4584" s="109" t="s">
        <v>968</v>
      </c>
      <c r="G4584" s="109" t="s">
        <v>1288</v>
      </c>
      <c r="H4584" s="109" t="s">
        <v>1289</v>
      </c>
      <c r="I4584" s="109" t="s">
        <v>1455</v>
      </c>
    </row>
    <row r="4585" spans="1:9">
      <c r="A4585" s="109" t="s">
        <v>557</v>
      </c>
      <c r="B4585" s="109" t="s">
        <v>556</v>
      </c>
      <c r="C4585" s="109" t="str">
        <f>VLOOKUP(B4585,Nonpubs!$B$2:$D$193,3,FALSE)</f>
        <v xml:space="preserve">K-8                                                                                                                                                                                                                                                                                                                                                                                                                                                                                                                                                                                                                                                                                                                                                                                                                                                                                                                                                                                                                                                                                                                                                                                                                                                                                                                                                                                                                                                                                                                                                                                                                                                                                                                                                                                                                                                                                                                                                                                                                                                                             </v>
      </c>
      <c r="D4585" s="109" t="str">
        <f>VLOOKUP(B4585,Nonpubs!$B$2:$D$193,2,FALSE)</f>
        <v xml:space="preserve">Youngstown City Schools                                     </v>
      </c>
      <c r="E4585" s="109" t="s">
        <v>739</v>
      </c>
      <c r="F4585" s="109" t="s">
        <v>809</v>
      </c>
      <c r="G4585" s="109" t="s">
        <v>1121</v>
      </c>
      <c r="H4585" s="109" t="s">
        <v>795</v>
      </c>
      <c r="I4585" s="109" t="s">
        <v>1456</v>
      </c>
    </row>
    <row r="4586" spans="1:9">
      <c r="A4586" s="109" t="s">
        <v>557</v>
      </c>
      <c r="B4586" s="109" t="s">
        <v>556</v>
      </c>
      <c r="C4586" s="109" t="str">
        <f>VLOOKUP(B4586,Nonpubs!$B$2:$D$193,3,FALSE)</f>
        <v xml:space="preserve">K-8                                                                                                                                                                                                                                                                                                                                                                                                                                                                                                                                                                                                                                                                                                                                                                                                                                                                                                                                                                                                                                                                                                                                                                                                                                                                                                                                                                                                                                                                                                                                                                                                                                                                                                                                                                                                                                                                                                                                                                                                                                                                             </v>
      </c>
      <c r="D4586" s="109" t="str">
        <f>VLOOKUP(B4586,Nonpubs!$B$2:$D$193,2,FALSE)</f>
        <v xml:space="preserve">Youngstown City Schools                                     </v>
      </c>
      <c r="E4586" s="109" t="s">
        <v>740</v>
      </c>
      <c r="F4586" s="109" t="s">
        <v>809</v>
      </c>
      <c r="G4586" s="109" t="s">
        <v>1121</v>
      </c>
      <c r="H4586" s="109" t="s">
        <v>795</v>
      </c>
      <c r="I4586" s="109" t="s">
        <v>1456</v>
      </c>
    </row>
    <row r="4587" spans="1:9">
      <c r="A4587" s="109" t="s">
        <v>557</v>
      </c>
      <c r="B4587" s="109" t="s">
        <v>556</v>
      </c>
      <c r="C4587" s="109" t="str">
        <f>VLOOKUP(B4587,Nonpubs!$B$2:$D$193,3,FALSE)</f>
        <v xml:space="preserve">K-8                                                                                                                                                                                                                                                                                                                                                                                                                                                                                                                                                                                                                                                                                                                                                                                                                                                                                                                                                                                                                                                                                                                                                                                                                                                                                                                                                                                                                                                                                                                                                                                                                                                                                                                                                                                                                                                                                                                                                                                                                                                                             </v>
      </c>
      <c r="D4587" s="109" t="str">
        <f>VLOOKUP(B4587,Nonpubs!$B$2:$D$193,2,FALSE)</f>
        <v xml:space="preserve">Youngstown City Schools                                     </v>
      </c>
      <c r="E4587" s="109" t="s">
        <v>741</v>
      </c>
      <c r="F4587" s="109" t="s">
        <v>809</v>
      </c>
      <c r="G4587" s="109" t="s">
        <v>1121</v>
      </c>
      <c r="H4587" s="109" t="s">
        <v>795</v>
      </c>
      <c r="I4587" s="109" t="s">
        <v>1456</v>
      </c>
    </row>
    <row r="4588" spans="1:9">
      <c r="A4588" s="109" t="s">
        <v>557</v>
      </c>
      <c r="B4588" s="109" t="s">
        <v>556</v>
      </c>
      <c r="C4588" s="109" t="str">
        <f>VLOOKUP(B4588,Nonpubs!$B$2:$D$193,3,FALSE)</f>
        <v xml:space="preserve">K-8                                                                                                                                                                                                                                                                                                                                                                                                                                                                                                                                                                                                                                                                                                                                                                                                                                                                                                                                                                                                                                                                                                                                                                                                                                                                                                                                                                                                                                                                                                                                                                                                                                                                                                                                                                                                                                                                                                                                                                                                                                                                             </v>
      </c>
      <c r="D4588" s="109" t="str">
        <f>VLOOKUP(B4588,Nonpubs!$B$2:$D$193,2,FALSE)</f>
        <v xml:space="preserve">Youngstown City Schools                                     </v>
      </c>
      <c r="E4588" s="109" t="s">
        <v>742</v>
      </c>
      <c r="F4588" s="109" t="s">
        <v>809</v>
      </c>
      <c r="G4588" s="109" t="s">
        <v>1121</v>
      </c>
      <c r="H4588" s="109" t="s">
        <v>795</v>
      </c>
      <c r="I4588" s="109" t="s">
        <v>1456</v>
      </c>
    </row>
    <row r="4589" spans="1:9">
      <c r="A4589" s="109" t="s">
        <v>557</v>
      </c>
      <c r="B4589" s="109" t="s">
        <v>556</v>
      </c>
      <c r="C4589" s="109" t="str">
        <f>VLOOKUP(B4589,Nonpubs!$B$2:$D$193,3,FALSE)</f>
        <v xml:space="preserve">K-8                                                                                                                                                                                                                                                                                                                                                                                                                                                                                                                                                                                                                                                                                                                                                                                                                                                                                                                                                                                                                                                                                                                                                                                                                                                                                                                                                                                                                                                                                                                                                                                                                                                                                                                                                                                                                                                                                                                                                                                                                                                                             </v>
      </c>
      <c r="D4589" s="109" t="str">
        <f>VLOOKUP(B4589,Nonpubs!$B$2:$D$193,2,FALSE)</f>
        <v xml:space="preserve">Youngstown City Schools                                     </v>
      </c>
      <c r="E4589" s="109" t="s">
        <v>743</v>
      </c>
      <c r="F4589" s="109" t="s">
        <v>809</v>
      </c>
      <c r="G4589" s="109" t="s">
        <v>1121</v>
      </c>
      <c r="H4589" s="109" t="s">
        <v>795</v>
      </c>
      <c r="I4589" s="109" t="s">
        <v>1456</v>
      </c>
    </row>
    <row r="4590" spans="1:9">
      <c r="A4590" s="109" t="s">
        <v>557</v>
      </c>
      <c r="B4590" s="109" t="s">
        <v>556</v>
      </c>
      <c r="C4590" s="109" t="str">
        <f>VLOOKUP(B4590,Nonpubs!$B$2:$D$193,3,FALSE)</f>
        <v xml:space="preserve">K-8                                                                                                                                                                                                                                                                                                                                                                                                                                                                                                                                                                                                                                                                                                                                                                                                                                                                                                                                                                                                                                                                                                                                                                                                                                                                                                                                                                                                                                                                                                                                                                                                                                                                                                                                                                                                                                                                                                                                                                                                                                                                             </v>
      </c>
      <c r="D4590" s="109" t="str">
        <f>VLOOKUP(B4590,Nonpubs!$B$2:$D$193,2,FALSE)</f>
        <v xml:space="preserve">Youngstown City Schools                                     </v>
      </c>
      <c r="E4590" s="109" t="s">
        <v>739</v>
      </c>
      <c r="F4590" s="109" t="s">
        <v>808</v>
      </c>
      <c r="G4590" s="109" t="s">
        <v>1120</v>
      </c>
      <c r="H4590" s="109" t="s">
        <v>795</v>
      </c>
      <c r="I4590" s="109" t="s">
        <v>1456</v>
      </c>
    </row>
    <row r="4591" spans="1:9">
      <c r="A4591" s="109" t="s">
        <v>557</v>
      </c>
      <c r="B4591" s="109" t="s">
        <v>556</v>
      </c>
      <c r="C4591" s="109" t="str">
        <f>VLOOKUP(B4591,Nonpubs!$B$2:$D$193,3,FALSE)</f>
        <v xml:space="preserve">K-8                                                                                                                                                                                                                                                                                                                                                                                                                                                                                                                                                                                                                                                                                                                                                                                                                                                                                                                                                                                                                                                                                                                                                                                                                                                                                                                                                                                                                                                                                                                                                                                                                                                                                                                                                                                                                                                                                                                                                                                                                                                                             </v>
      </c>
      <c r="D4591" s="109" t="str">
        <f>VLOOKUP(B4591,Nonpubs!$B$2:$D$193,2,FALSE)</f>
        <v xml:space="preserve">Youngstown City Schools                                     </v>
      </c>
      <c r="E4591" s="109" t="s">
        <v>740</v>
      </c>
      <c r="F4591" s="109" t="s">
        <v>808</v>
      </c>
      <c r="G4591" s="109" t="s">
        <v>1120</v>
      </c>
      <c r="H4591" s="109" t="s">
        <v>795</v>
      </c>
      <c r="I4591" s="109" t="s">
        <v>1456</v>
      </c>
    </row>
    <row r="4592" spans="1:9">
      <c r="A4592" s="109" t="s">
        <v>557</v>
      </c>
      <c r="B4592" s="109" t="s">
        <v>556</v>
      </c>
      <c r="C4592" s="109" t="str">
        <f>VLOOKUP(B4592,Nonpubs!$B$2:$D$193,3,FALSE)</f>
        <v xml:space="preserve">K-8                                                                                                                                                                                                                                                                                                                                                                                                                                                                                                                                                                                                                                                                                                                                                                                                                                                                                                                                                                                                                                                                                                                                                                                                                                                                                                                                                                                                                                                                                                                                                                                                                                                                                                                                                                                                                                                                                                                                                                                                                                                                             </v>
      </c>
      <c r="D4592" s="109" t="str">
        <f>VLOOKUP(B4592,Nonpubs!$B$2:$D$193,2,FALSE)</f>
        <v xml:space="preserve">Youngstown City Schools                                     </v>
      </c>
      <c r="E4592" s="109" t="s">
        <v>741</v>
      </c>
      <c r="F4592" s="109" t="s">
        <v>808</v>
      </c>
      <c r="G4592" s="109" t="s">
        <v>1120</v>
      </c>
      <c r="H4592" s="109" t="s">
        <v>795</v>
      </c>
      <c r="I4592" s="109" t="s">
        <v>1456</v>
      </c>
    </row>
    <row r="4593" spans="1:9">
      <c r="A4593" s="109" t="s">
        <v>557</v>
      </c>
      <c r="B4593" s="109" t="s">
        <v>556</v>
      </c>
      <c r="C4593" s="109" t="str">
        <f>VLOOKUP(B4593,Nonpubs!$B$2:$D$193,3,FALSE)</f>
        <v xml:space="preserve">K-8                                                                                                                                                                                                                                                                                                                                                                                                                                                                                                                                                                                                                                                                                                                                                                                                                                                                                                                                                                                                                                                                                                                                                                                                                                                                                                                                                                                                                                                                                                                                                                                                                                                                                                                                                                                                                                                                                                                                                                                                                                                                             </v>
      </c>
      <c r="D4593" s="109" t="str">
        <f>VLOOKUP(B4593,Nonpubs!$B$2:$D$193,2,FALSE)</f>
        <v xml:space="preserve">Youngstown City Schools                                     </v>
      </c>
      <c r="E4593" s="109" t="s">
        <v>742</v>
      </c>
      <c r="F4593" s="109" t="s">
        <v>808</v>
      </c>
      <c r="G4593" s="109" t="s">
        <v>1120</v>
      </c>
      <c r="H4593" s="109" t="s">
        <v>795</v>
      </c>
      <c r="I4593" s="109" t="s">
        <v>1456</v>
      </c>
    </row>
    <row r="4594" spans="1:9">
      <c r="A4594" s="109" t="s">
        <v>557</v>
      </c>
      <c r="B4594" s="109" t="s">
        <v>556</v>
      </c>
      <c r="C4594" s="109" t="str">
        <f>VLOOKUP(B4594,Nonpubs!$B$2:$D$193,3,FALSE)</f>
        <v xml:space="preserve">K-8                                                                                                                                                                                                                                                                                                                                                                                                                                                                                                                                                                                                                                                                                                                                                                                                                                                                                                                                                                                                                                                                                                                                                                                                                                                                                                                                                                                                                                                                                                                                                                                                                                                                                                                                                                                                                                                                                                                                                                                                                                                                             </v>
      </c>
      <c r="D4594" s="109" t="str">
        <f>VLOOKUP(B4594,Nonpubs!$B$2:$D$193,2,FALSE)</f>
        <v xml:space="preserve">Youngstown City Schools                                     </v>
      </c>
      <c r="E4594" s="109" t="s">
        <v>744</v>
      </c>
      <c r="F4594" s="109" t="s">
        <v>808</v>
      </c>
      <c r="G4594" s="109" t="s">
        <v>1120</v>
      </c>
      <c r="H4594" s="109" t="s">
        <v>795</v>
      </c>
      <c r="I4594" s="109" t="s">
        <v>1456</v>
      </c>
    </row>
    <row r="4595" spans="1:9">
      <c r="A4595" s="109" t="s">
        <v>557</v>
      </c>
      <c r="B4595" s="109" t="s">
        <v>556</v>
      </c>
      <c r="C4595" s="109" t="str">
        <f>VLOOKUP(B4595,Nonpubs!$B$2:$D$193,3,FALSE)</f>
        <v xml:space="preserve">K-8                                                                                                                                                                                                                                                                                                                                                                                                                                                                                                                                                                                                                                                                                                                                                                                                                                                                                                                                                                                                                                                                                                                                                                                                                                                                                                                                                                                                                                                                                                                                                                                                                                                                                                                                                                                                                                                                                                                                                                                                                                                                             </v>
      </c>
      <c r="D4595" s="109" t="str">
        <f>VLOOKUP(B4595,Nonpubs!$B$2:$D$193,2,FALSE)</f>
        <v xml:space="preserve">Youngstown City Schools                                     </v>
      </c>
      <c r="E4595" s="109" t="s">
        <v>743</v>
      </c>
      <c r="F4595" s="109" t="s">
        <v>808</v>
      </c>
      <c r="G4595" s="109" t="s">
        <v>1120</v>
      </c>
      <c r="H4595" s="109" t="s">
        <v>795</v>
      </c>
      <c r="I4595" s="109" t="s">
        <v>1456</v>
      </c>
    </row>
    <row r="4596" spans="1:9">
      <c r="A4596" s="109" t="s">
        <v>557</v>
      </c>
      <c r="B4596" s="109" t="s">
        <v>556</v>
      </c>
      <c r="C4596" s="109" t="str">
        <f>VLOOKUP(B4596,Nonpubs!$B$2:$D$193,3,FALSE)</f>
        <v xml:space="preserve">K-8                                                                                                                                                                                                                                                                                                                                                                                                                                                                                                                                                                                                                                                                                                                                                                                                                                                                                                                                                                                                                                                                                                                                                                                                                                                                                                                                                                                                                                                                                                                                                                                                                                                                                                                                                                                                                                                                                                                                                                                                                                                                             </v>
      </c>
      <c r="D4596" s="109" t="str">
        <f>VLOOKUP(B4596,Nonpubs!$B$2:$D$193,2,FALSE)</f>
        <v xml:space="preserve">Youngstown City Schools                                     </v>
      </c>
      <c r="E4596" s="109" t="s">
        <v>744</v>
      </c>
      <c r="F4596" s="109" t="s">
        <v>3077</v>
      </c>
      <c r="G4596" s="109" t="s">
        <v>3078</v>
      </c>
      <c r="H4596" s="109" t="s">
        <v>1289</v>
      </c>
      <c r="I4596" s="109" t="s">
        <v>1455</v>
      </c>
    </row>
    <row r="4597" spans="1:9">
      <c r="A4597" s="109" t="s">
        <v>557</v>
      </c>
      <c r="B4597" s="109" t="s">
        <v>556</v>
      </c>
      <c r="C4597" s="109" t="str">
        <f>VLOOKUP(B4597,Nonpubs!$B$2:$D$193,3,FALSE)</f>
        <v xml:space="preserve">K-8                                                                                                                                                                                                                                                                                                                                                                                                                                                                                                                                                                                                                                                                                                                                                                                                                                                                                                                                                                                                                                                                                                                                                                                                                                                                                                                                                                                                                                                                                                                                                                                                                                                                                                                                                                                                                                                                                                                                                                                                                                                                             </v>
      </c>
      <c r="D4597" s="109" t="str">
        <f>VLOOKUP(B4597,Nonpubs!$B$2:$D$193,2,FALSE)</f>
        <v xml:space="preserve">Youngstown City Schools                                     </v>
      </c>
      <c r="E4597" s="109" t="s">
        <v>743</v>
      </c>
      <c r="F4597" s="109" t="s">
        <v>3077</v>
      </c>
      <c r="G4597" s="109" t="s">
        <v>3078</v>
      </c>
      <c r="H4597" s="109" t="s">
        <v>1289</v>
      </c>
      <c r="I4597" s="109" t="s">
        <v>1455</v>
      </c>
    </row>
    <row r="4598" spans="1:9">
      <c r="A4598" s="109" t="s">
        <v>561</v>
      </c>
      <c r="B4598" s="109" t="s">
        <v>560</v>
      </c>
      <c r="C4598" s="109" t="e">
        <f>VLOOKUP(B4598,Nonpubs!$B$2:$D$193,3,FALSE)</f>
        <v>#N/A</v>
      </c>
      <c r="D4598" s="109" t="e">
        <f>VLOOKUP(B4598,Nonpubs!$B$2:$D$193,2,FALSE)</f>
        <v>#N/A</v>
      </c>
      <c r="E4598" s="109" t="s">
        <v>741</v>
      </c>
      <c r="F4598" s="109" t="s">
        <v>1040</v>
      </c>
      <c r="G4598" s="109" t="s">
        <v>1366</v>
      </c>
      <c r="H4598" s="109" t="s">
        <v>796</v>
      </c>
      <c r="I4598" s="109" t="s">
        <v>1456</v>
      </c>
    </row>
    <row r="4599" spans="1:9">
      <c r="A4599" s="109" t="s">
        <v>561</v>
      </c>
      <c r="B4599" s="109" t="s">
        <v>560</v>
      </c>
      <c r="C4599" s="109" t="e">
        <f>VLOOKUP(B4599,Nonpubs!$B$2:$D$193,3,FALSE)</f>
        <v>#N/A</v>
      </c>
      <c r="D4599" s="109" t="e">
        <f>VLOOKUP(B4599,Nonpubs!$B$2:$D$193,2,FALSE)</f>
        <v>#N/A</v>
      </c>
      <c r="E4599" s="109" t="s">
        <v>742</v>
      </c>
      <c r="F4599" s="109" t="s">
        <v>1040</v>
      </c>
      <c r="G4599" s="109" t="s">
        <v>1366</v>
      </c>
      <c r="H4599" s="109" t="s">
        <v>796</v>
      </c>
      <c r="I4599" s="109" t="s">
        <v>1456</v>
      </c>
    </row>
    <row r="4600" spans="1:9">
      <c r="A4600" s="109" t="s">
        <v>561</v>
      </c>
      <c r="B4600" s="109" t="s">
        <v>560</v>
      </c>
      <c r="C4600" s="109" t="e">
        <f>VLOOKUP(B4600,Nonpubs!$B$2:$D$193,3,FALSE)</f>
        <v>#N/A</v>
      </c>
      <c r="D4600" s="109" t="e">
        <f>VLOOKUP(B4600,Nonpubs!$B$2:$D$193,2,FALSE)</f>
        <v>#N/A</v>
      </c>
      <c r="E4600" s="109" t="s">
        <v>742</v>
      </c>
      <c r="F4600" s="109" t="s">
        <v>1037</v>
      </c>
      <c r="G4600" s="109" t="s">
        <v>1363</v>
      </c>
      <c r="H4600" s="109" t="s">
        <v>1130</v>
      </c>
      <c r="I4600" s="109" t="s">
        <v>1456</v>
      </c>
    </row>
    <row r="4601" spans="1:9">
      <c r="A4601" s="109" t="s">
        <v>561</v>
      </c>
      <c r="B4601" s="109" t="s">
        <v>560</v>
      </c>
      <c r="C4601" s="109" t="e">
        <f>VLOOKUP(B4601,Nonpubs!$B$2:$D$193,3,FALSE)</f>
        <v>#N/A</v>
      </c>
      <c r="D4601" s="109" t="e">
        <f>VLOOKUP(B4601,Nonpubs!$B$2:$D$193,2,FALSE)</f>
        <v>#N/A</v>
      </c>
      <c r="E4601" s="109" t="s">
        <v>743</v>
      </c>
      <c r="F4601" s="109" t="s">
        <v>1037</v>
      </c>
      <c r="G4601" s="109" t="s">
        <v>1363</v>
      </c>
      <c r="H4601" s="109" t="s">
        <v>1130</v>
      </c>
      <c r="I4601" s="109" t="s">
        <v>1456</v>
      </c>
    </row>
    <row r="4602" spans="1:9">
      <c r="A4602" s="109" t="s">
        <v>561</v>
      </c>
      <c r="B4602" s="109" t="s">
        <v>560</v>
      </c>
      <c r="C4602" s="109" t="e">
        <f>VLOOKUP(B4602,Nonpubs!$B$2:$D$193,3,FALSE)</f>
        <v>#N/A</v>
      </c>
      <c r="D4602" s="109" t="e">
        <f>VLOOKUP(B4602,Nonpubs!$B$2:$D$193,2,FALSE)</f>
        <v>#N/A</v>
      </c>
      <c r="E4602" s="109" t="s">
        <v>739</v>
      </c>
      <c r="F4602" s="109" t="s">
        <v>1095</v>
      </c>
      <c r="G4602" s="109" t="s">
        <v>1426</v>
      </c>
      <c r="H4602" s="109" t="s">
        <v>795</v>
      </c>
      <c r="I4602" s="109" t="s">
        <v>1456</v>
      </c>
    </row>
    <row r="4603" spans="1:9">
      <c r="A4603" s="109" t="s">
        <v>561</v>
      </c>
      <c r="B4603" s="109" t="s">
        <v>560</v>
      </c>
      <c r="C4603" s="109" t="e">
        <f>VLOOKUP(B4603,Nonpubs!$B$2:$D$193,3,FALSE)</f>
        <v>#N/A</v>
      </c>
      <c r="D4603" s="109" t="e">
        <f>VLOOKUP(B4603,Nonpubs!$B$2:$D$193,2,FALSE)</f>
        <v>#N/A</v>
      </c>
      <c r="E4603" s="109" t="s">
        <v>740</v>
      </c>
      <c r="F4603" s="109" t="s">
        <v>1095</v>
      </c>
      <c r="G4603" s="109" t="s">
        <v>1426</v>
      </c>
      <c r="H4603" s="109" t="s">
        <v>795</v>
      </c>
      <c r="I4603" s="109" t="s">
        <v>1456</v>
      </c>
    </row>
    <row r="4604" spans="1:9">
      <c r="A4604" s="109" t="s">
        <v>561</v>
      </c>
      <c r="B4604" s="109" t="s">
        <v>560</v>
      </c>
      <c r="C4604" s="109" t="e">
        <f>VLOOKUP(B4604,Nonpubs!$B$2:$D$193,3,FALSE)</f>
        <v>#N/A</v>
      </c>
      <c r="D4604" s="109" t="e">
        <f>VLOOKUP(B4604,Nonpubs!$B$2:$D$193,2,FALSE)</f>
        <v>#N/A</v>
      </c>
      <c r="E4604" s="109" t="s">
        <v>741</v>
      </c>
      <c r="F4604" s="109" t="s">
        <v>1095</v>
      </c>
      <c r="G4604" s="109" t="s">
        <v>1426</v>
      </c>
      <c r="H4604" s="109" t="s">
        <v>795</v>
      </c>
      <c r="I4604" s="109" t="s">
        <v>1456</v>
      </c>
    </row>
    <row r="4605" spans="1:9">
      <c r="A4605" s="109" t="s">
        <v>561</v>
      </c>
      <c r="B4605" s="109" t="s">
        <v>560</v>
      </c>
      <c r="C4605" s="109" t="e">
        <f>VLOOKUP(B4605,Nonpubs!$B$2:$D$193,3,FALSE)</f>
        <v>#N/A</v>
      </c>
      <c r="D4605" s="109" t="e">
        <f>VLOOKUP(B4605,Nonpubs!$B$2:$D$193,2,FALSE)</f>
        <v>#N/A</v>
      </c>
      <c r="E4605" s="109" t="s">
        <v>744</v>
      </c>
      <c r="F4605" s="109" t="s">
        <v>1095</v>
      </c>
      <c r="G4605" s="109" t="s">
        <v>1426</v>
      </c>
      <c r="H4605" s="109" t="s">
        <v>795</v>
      </c>
      <c r="I4605" s="109" t="s">
        <v>1456</v>
      </c>
    </row>
    <row r="4606" spans="1:9">
      <c r="A4606" s="109" t="s">
        <v>561</v>
      </c>
      <c r="B4606" s="109" t="s">
        <v>560</v>
      </c>
      <c r="C4606" s="109" t="e">
        <f>VLOOKUP(B4606,Nonpubs!$B$2:$D$193,3,FALSE)</f>
        <v>#N/A</v>
      </c>
      <c r="D4606" s="109" t="e">
        <f>VLOOKUP(B4606,Nonpubs!$B$2:$D$193,2,FALSE)</f>
        <v>#N/A</v>
      </c>
      <c r="E4606" s="109" t="s">
        <v>742</v>
      </c>
      <c r="F4606" s="109" t="s">
        <v>3059</v>
      </c>
      <c r="G4606" s="109" t="s">
        <v>3060</v>
      </c>
      <c r="H4606" s="109" t="s">
        <v>791</v>
      </c>
      <c r="I4606" s="109" t="s">
        <v>1456</v>
      </c>
    </row>
    <row r="4607" spans="1:9">
      <c r="A4607" s="109" t="s">
        <v>561</v>
      </c>
      <c r="B4607" s="109" t="s">
        <v>560</v>
      </c>
      <c r="C4607" s="109" t="e">
        <f>VLOOKUP(B4607,Nonpubs!$B$2:$D$193,3,FALSE)</f>
        <v>#N/A</v>
      </c>
      <c r="D4607" s="109" t="e">
        <f>VLOOKUP(B4607,Nonpubs!$B$2:$D$193,2,FALSE)</f>
        <v>#N/A</v>
      </c>
      <c r="E4607" s="109" t="s">
        <v>743</v>
      </c>
      <c r="F4607" s="109" t="s">
        <v>1038</v>
      </c>
      <c r="G4607" s="109" t="s">
        <v>1364</v>
      </c>
      <c r="H4607" s="109" t="s">
        <v>1130</v>
      </c>
      <c r="I4607" s="109" t="s">
        <v>1456</v>
      </c>
    </row>
    <row r="4608" spans="1:9">
      <c r="A4608" s="109" t="s">
        <v>561</v>
      </c>
      <c r="B4608" s="109" t="s">
        <v>560</v>
      </c>
      <c r="C4608" s="109" t="e">
        <f>VLOOKUP(B4608,Nonpubs!$B$2:$D$193,3,FALSE)</f>
        <v>#N/A</v>
      </c>
      <c r="D4608" s="109" t="e">
        <f>VLOOKUP(B4608,Nonpubs!$B$2:$D$193,2,FALSE)</f>
        <v>#N/A</v>
      </c>
      <c r="E4608" s="109" t="s">
        <v>740</v>
      </c>
      <c r="F4608" s="109" t="s">
        <v>1096</v>
      </c>
      <c r="G4608" s="109" t="s">
        <v>1427</v>
      </c>
      <c r="H4608" s="109" t="s">
        <v>791</v>
      </c>
      <c r="I4608" s="109" t="s">
        <v>1456</v>
      </c>
    </row>
    <row r="4609" spans="1:9">
      <c r="A4609" s="109" t="s">
        <v>561</v>
      </c>
      <c r="B4609" s="109" t="s">
        <v>560</v>
      </c>
      <c r="C4609" s="109" t="e">
        <f>VLOOKUP(B4609,Nonpubs!$B$2:$D$193,3,FALSE)</f>
        <v>#N/A</v>
      </c>
      <c r="D4609" s="109" t="e">
        <f>VLOOKUP(B4609,Nonpubs!$B$2:$D$193,2,FALSE)</f>
        <v>#N/A</v>
      </c>
      <c r="E4609" s="109" t="s">
        <v>742</v>
      </c>
      <c r="F4609" s="109" t="s">
        <v>1096</v>
      </c>
      <c r="G4609" s="109" t="s">
        <v>1427</v>
      </c>
      <c r="H4609" s="109" t="s">
        <v>791</v>
      </c>
      <c r="I4609" s="109" t="s">
        <v>1456</v>
      </c>
    </row>
    <row r="4610" spans="1:9">
      <c r="A4610" s="109" t="s">
        <v>561</v>
      </c>
      <c r="B4610" s="109" t="s">
        <v>560</v>
      </c>
      <c r="C4610" s="109" t="e">
        <f>VLOOKUP(B4610,Nonpubs!$B$2:$D$193,3,FALSE)</f>
        <v>#N/A</v>
      </c>
      <c r="D4610" s="109" t="e">
        <f>VLOOKUP(B4610,Nonpubs!$B$2:$D$193,2,FALSE)</f>
        <v>#N/A</v>
      </c>
      <c r="E4610" s="109" t="s">
        <v>744</v>
      </c>
      <c r="F4610" s="109" t="s">
        <v>1096</v>
      </c>
      <c r="G4610" s="109" t="s">
        <v>1427</v>
      </c>
      <c r="H4610" s="109" t="s">
        <v>791</v>
      </c>
      <c r="I4610" s="109" t="s">
        <v>1456</v>
      </c>
    </row>
    <row r="4611" spans="1:9">
      <c r="A4611" s="109" t="s">
        <v>561</v>
      </c>
      <c r="B4611" s="109" t="s">
        <v>560</v>
      </c>
      <c r="C4611" s="109" t="e">
        <f>VLOOKUP(B4611,Nonpubs!$B$2:$D$193,3,FALSE)</f>
        <v>#N/A</v>
      </c>
      <c r="D4611" s="109" t="e">
        <f>VLOOKUP(B4611,Nonpubs!$B$2:$D$193,2,FALSE)</f>
        <v>#N/A</v>
      </c>
      <c r="E4611" s="109" t="s">
        <v>743</v>
      </c>
      <c r="F4611" s="109" t="s">
        <v>1039</v>
      </c>
      <c r="G4611" s="109" t="s">
        <v>1365</v>
      </c>
      <c r="H4611" s="109" t="s">
        <v>1163</v>
      </c>
      <c r="I4611" s="109" t="s">
        <v>1455</v>
      </c>
    </row>
    <row r="4612" spans="1:9">
      <c r="A4612" s="109" t="s">
        <v>561</v>
      </c>
      <c r="B4612" s="109" t="s">
        <v>560</v>
      </c>
      <c r="C4612" s="109" t="e">
        <f>VLOOKUP(B4612,Nonpubs!$B$2:$D$193,3,FALSE)</f>
        <v>#N/A</v>
      </c>
      <c r="D4612" s="109" t="e">
        <f>VLOOKUP(B4612,Nonpubs!$B$2:$D$193,2,FALSE)</f>
        <v>#N/A</v>
      </c>
      <c r="E4612" s="109" t="s">
        <v>739</v>
      </c>
      <c r="F4612" s="109" t="s">
        <v>1092</v>
      </c>
      <c r="G4612" s="109" t="s">
        <v>1423</v>
      </c>
      <c r="H4612" s="109" t="s">
        <v>795</v>
      </c>
      <c r="I4612" s="109" t="s">
        <v>1456</v>
      </c>
    </row>
    <row r="4613" spans="1:9">
      <c r="A4613" s="109" t="s">
        <v>3079</v>
      </c>
      <c r="B4613" s="109" t="s">
        <v>191</v>
      </c>
      <c r="C4613" s="109" t="str">
        <f>VLOOKUP(B4613,Nonpubs!$B$2:$D$193,3,FALSE)</f>
        <v xml:space="preserve">K-12                                                                                                                                                                                                                                                                                                                                                                                                                                                                                                                                                                                                                                                                                                                                                                                                                                                                                                                                                                                                                                                                                                                                                                                                                                                                                                                                                                                                                                                                                                                                                                                                                                                                                                                                                                                                                                                                                                                                                                                                                                                                            </v>
      </c>
      <c r="D4613" s="109" t="str">
        <f>VLOOKUP(B4613,Nonpubs!$B$2:$D$193,2,FALSE)</f>
        <v xml:space="preserve">Oregon City                                                 </v>
      </c>
      <c r="E4613" s="109" t="s">
        <v>740</v>
      </c>
      <c r="F4613" s="109" t="s">
        <v>970</v>
      </c>
      <c r="G4613" s="109" t="s">
        <v>1291</v>
      </c>
      <c r="H4613" s="109" t="s">
        <v>790</v>
      </c>
      <c r="I4613" s="109" t="s">
        <v>1456</v>
      </c>
    </row>
    <row r="4614" spans="1:9">
      <c r="A4614" s="109" t="s">
        <v>3079</v>
      </c>
      <c r="B4614" s="109" t="s">
        <v>191</v>
      </c>
      <c r="C4614" s="109" t="str">
        <f>VLOOKUP(B4614,Nonpubs!$B$2:$D$193,3,FALSE)</f>
        <v xml:space="preserve">K-12                                                                                                                                                                                                                                                                                                                                                                                                                                                                                                                                                                                                                                                                                                                                                                                                                                                                                                                                                                                                                                                                                                                                                                                                                                                                                                                                                                                                                                                                                                                                                                                                                                                                                                                                                                                                                                                                                                                                                                                                                                                                            </v>
      </c>
      <c r="D4614" s="109" t="str">
        <f>VLOOKUP(B4614,Nonpubs!$B$2:$D$193,2,FALSE)</f>
        <v xml:space="preserve">Oregon City                                                 </v>
      </c>
      <c r="E4614" s="109" t="s">
        <v>742</v>
      </c>
      <c r="F4614" s="109" t="s">
        <v>970</v>
      </c>
      <c r="G4614" s="109" t="s">
        <v>1291</v>
      </c>
      <c r="H4614" s="109" t="s">
        <v>790</v>
      </c>
      <c r="I4614" s="109" t="s">
        <v>1456</v>
      </c>
    </row>
    <row r="4615" spans="1:9">
      <c r="A4615" s="109" t="s">
        <v>3079</v>
      </c>
      <c r="B4615" s="109" t="s">
        <v>191</v>
      </c>
      <c r="C4615" s="109" t="str">
        <f>VLOOKUP(B4615,Nonpubs!$B$2:$D$193,3,FALSE)</f>
        <v xml:space="preserve">K-12                                                                                                                                                                                                                                                                                                                                                                                                                                                                                                                                                                                                                                                                                                                                                                                                                                                                                                                                                                                                                                                                                                                                                                                                                                                                                                                                                                                                                                                                                                                                                                                                                                                                                                                                                                                                                                                                                                                                                                                                                                                                            </v>
      </c>
      <c r="D4615" s="109" t="str">
        <f>VLOOKUP(B4615,Nonpubs!$B$2:$D$193,2,FALSE)</f>
        <v xml:space="preserve">Oregon City                                                 </v>
      </c>
      <c r="E4615" s="109" t="s">
        <v>743</v>
      </c>
      <c r="F4615" s="109" t="s">
        <v>970</v>
      </c>
      <c r="G4615" s="109" t="s">
        <v>1291</v>
      </c>
      <c r="H4615" s="109" t="s">
        <v>790</v>
      </c>
      <c r="I4615" s="109" t="s">
        <v>1456</v>
      </c>
    </row>
    <row r="4616" spans="1:9">
      <c r="A4616" s="109" t="s">
        <v>3079</v>
      </c>
      <c r="B4616" s="109" t="s">
        <v>191</v>
      </c>
      <c r="C4616" s="109" t="str">
        <f>VLOOKUP(B4616,Nonpubs!$B$2:$D$193,3,FALSE)</f>
        <v xml:space="preserve">K-12                                                                                                                                                                                                                                                                                                                                                                                                                                                                                                                                                                                                                                                                                                                                                                                                                                                                                                                                                                                                                                                                                                                                                                                                                                                                                                                                                                                                                                                                                                                                                                                                                                                                                                                                                                                                                                                                                                                                                                                                                                                                            </v>
      </c>
      <c r="D4616" s="109" t="str">
        <f>VLOOKUP(B4616,Nonpubs!$B$2:$D$193,2,FALSE)</f>
        <v xml:space="preserve">Oregon City                                                 </v>
      </c>
      <c r="E4616" s="109" t="s">
        <v>739</v>
      </c>
      <c r="F4616" s="109" t="s">
        <v>974</v>
      </c>
      <c r="G4616" s="109" t="s">
        <v>1295</v>
      </c>
      <c r="H4616" s="109" t="s">
        <v>790</v>
      </c>
      <c r="I4616" s="109" t="s">
        <v>1456</v>
      </c>
    </row>
    <row r="4617" spans="1:9">
      <c r="A4617" s="109" t="s">
        <v>3079</v>
      </c>
      <c r="B4617" s="109" t="s">
        <v>191</v>
      </c>
      <c r="C4617" s="109" t="str">
        <f>VLOOKUP(B4617,Nonpubs!$B$2:$D$193,3,FALSE)</f>
        <v xml:space="preserve">K-12                                                                                                                                                                                                                                                                                                                                                                                                                                                                                                                                                                                                                                                                                                                                                                                                                                                                                                                                                                                                                                                                                                                                                                                                                                                                                                                                                                                                                                                                                                                                                                                                                                                                                                                                                                                                                                                                                                                                                                                                                                                                            </v>
      </c>
      <c r="D4617" s="109" t="str">
        <f>VLOOKUP(B4617,Nonpubs!$B$2:$D$193,2,FALSE)</f>
        <v xml:space="preserve">Oregon City                                                 </v>
      </c>
      <c r="E4617" s="109" t="s">
        <v>740</v>
      </c>
      <c r="F4617" s="109" t="s">
        <v>974</v>
      </c>
      <c r="G4617" s="109" t="s">
        <v>1295</v>
      </c>
      <c r="H4617" s="109" t="s">
        <v>790</v>
      </c>
      <c r="I4617" s="109" t="s">
        <v>1456</v>
      </c>
    </row>
    <row r="4618" spans="1:9">
      <c r="A4618" s="109" t="s">
        <v>3079</v>
      </c>
      <c r="B4618" s="109" t="s">
        <v>191</v>
      </c>
      <c r="C4618" s="109" t="str">
        <f>VLOOKUP(B4618,Nonpubs!$B$2:$D$193,3,FALSE)</f>
        <v xml:space="preserve">K-12                                                                                                                                                                                                                                                                                                                                                                                                                                                                                                                                                                                                                                                                                                                                                                                                                                                                                                                                                                                                                                                                                                                                                                                                                                                                                                                                                                                                                                                                                                                                                                                                                                                                                                                                                                                                                                                                                                                                                                                                                                                                            </v>
      </c>
      <c r="D4618" s="109" t="str">
        <f>VLOOKUP(B4618,Nonpubs!$B$2:$D$193,2,FALSE)</f>
        <v xml:space="preserve">Oregon City                                                 </v>
      </c>
      <c r="E4618" s="109" t="s">
        <v>744</v>
      </c>
      <c r="F4618" s="109" t="s">
        <v>974</v>
      </c>
      <c r="G4618" s="109" t="s">
        <v>1295</v>
      </c>
      <c r="H4618" s="109" t="s">
        <v>790</v>
      </c>
      <c r="I4618" s="109" t="s">
        <v>1456</v>
      </c>
    </row>
    <row r="4619" spans="1:9">
      <c r="A4619" s="109" t="s">
        <v>3079</v>
      </c>
      <c r="B4619" s="109" t="s">
        <v>191</v>
      </c>
      <c r="C4619" s="109" t="str">
        <f>VLOOKUP(B4619,Nonpubs!$B$2:$D$193,3,FALSE)</f>
        <v xml:space="preserve">K-12                                                                                                                                                                                                                                                                                                                                                                                                                                                                                                                                                                                                                                                                                                                                                                                                                                                                                                                                                                                                                                                                                                                                                                                                                                                                                                                                                                                                                                                                                                                                                                                                                                                                                                                                                                                                                                                                                                                                                                                                                                                                            </v>
      </c>
      <c r="D4619" s="109" t="str">
        <f>VLOOKUP(B4619,Nonpubs!$B$2:$D$193,2,FALSE)</f>
        <v xml:space="preserve">Oregon City                                                 </v>
      </c>
      <c r="E4619" s="109" t="s">
        <v>743</v>
      </c>
      <c r="F4619" s="109" t="s">
        <v>974</v>
      </c>
      <c r="G4619" s="109" t="s">
        <v>1295</v>
      </c>
      <c r="H4619" s="109" t="s">
        <v>790</v>
      </c>
      <c r="I4619" s="109" t="s">
        <v>1456</v>
      </c>
    </row>
    <row r="4620" spans="1:9">
      <c r="A4620" s="109" t="s">
        <v>3079</v>
      </c>
      <c r="B4620" s="109" t="s">
        <v>191</v>
      </c>
      <c r="C4620" s="109" t="str">
        <f>VLOOKUP(B4620,Nonpubs!$B$2:$D$193,3,FALSE)</f>
        <v xml:space="preserve">K-12                                                                                                                                                                                                                                                                                                                                                                                                                                                                                                                                                                                                                                                                                                                                                                                                                                                                                                                                                                                                                                                                                                                                                                                                                                                                                                                                                                                                                                                                                                                                                                                                                                                                                                                                                                                                                                                                                                                                                                                                                                                                            </v>
      </c>
      <c r="D4620" s="109" t="str">
        <f>VLOOKUP(B4620,Nonpubs!$B$2:$D$193,2,FALSE)</f>
        <v xml:space="preserve">Oregon City                                                 </v>
      </c>
      <c r="E4620" s="109" t="s">
        <v>804</v>
      </c>
      <c r="F4620" s="109" t="s">
        <v>974</v>
      </c>
      <c r="G4620" s="109" t="s">
        <v>1295</v>
      </c>
      <c r="H4620" s="109" t="s">
        <v>790</v>
      </c>
      <c r="I4620" s="109" t="s">
        <v>1456</v>
      </c>
    </row>
    <row r="4621" spans="1:9">
      <c r="A4621" s="109" t="s">
        <v>3079</v>
      </c>
      <c r="B4621" s="109" t="s">
        <v>191</v>
      </c>
      <c r="C4621" s="109" t="str">
        <f>VLOOKUP(B4621,Nonpubs!$B$2:$D$193,3,FALSE)</f>
        <v xml:space="preserve">K-12                                                                                                                                                                                                                                                                                                                                                                                                                                                                                                                                                                                                                                                                                                                                                                                                                                                                                                                                                                                                                                                                                                                                                                                                                                                                                                                                                                                                                                                                                                                                                                                                                                                                                                                                                                                                                                                                                                                                                                                                                                                                            </v>
      </c>
      <c r="D4621" s="109" t="str">
        <f>VLOOKUP(B4621,Nonpubs!$B$2:$D$193,2,FALSE)</f>
        <v xml:space="preserve">Oregon City                                                 </v>
      </c>
      <c r="E4621" s="109" t="s">
        <v>739</v>
      </c>
      <c r="F4621" s="109" t="s">
        <v>971</v>
      </c>
      <c r="G4621" s="109" t="s">
        <v>1292</v>
      </c>
      <c r="H4621" s="109" t="s">
        <v>791</v>
      </c>
      <c r="I4621" s="109" t="s">
        <v>1455</v>
      </c>
    </row>
    <row r="4622" spans="1:9">
      <c r="A4622" s="109" t="s">
        <v>3079</v>
      </c>
      <c r="B4622" s="109" t="s">
        <v>191</v>
      </c>
      <c r="C4622" s="109" t="str">
        <f>VLOOKUP(B4622,Nonpubs!$B$2:$D$193,3,FALSE)</f>
        <v xml:space="preserve">K-12                                                                                                                                                                                                                                                                                                                                                                                                                                                                                                                                                                                                                                                                                                                                                                                                                                                                                                                                                                                                                                                                                                                                                                                                                                                                                                                                                                                                                                                                                                                                                                                                                                                                                                                                                                                                                                                                                                                                                                                                                                                                            </v>
      </c>
      <c r="D4622" s="109" t="str">
        <f>VLOOKUP(B4622,Nonpubs!$B$2:$D$193,2,FALSE)</f>
        <v xml:space="preserve">Oregon City                                                 </v>
      </c>
      <c r="E4622" s="109" t="s">
        <v>740</v>
      </c>
      <c r="F4622" s="109" t="s">
        <v>971</v>
      </c>
      <c r="G4622" s="109" t="s">
        <v>1292</v>
      </c>
      <c r="H4622" s="109" t="s">
        <v>791</v>
      </c>
      <c r="I4622" s="109" t="s">
        <v>1455</v>
      </c>
    </row>
    <row r="4623" spans="1:9">
      <c r="A4623" s="109" t="s">
        <v>3079</v>
      </c>
      <c r="B4623" s="109" t="s">
        <v>191</v>
      </c>
      <c r="C4623" s="109" t="str">
        <f>VLOOKUP(B4623,Nonpubs!$B$2:$D$193,3,FALSE)</f>
        <v xml:space="preserve">K-12                                                                                                                                                                                                                                                                                                                                                                                                                                                                                                                                                                                                                                                                                                                                                                                                                                                                                                                                                                                                                                                                                                                                                                                                                                                                                                                                                                                                                                                                                                                                                                                                                                                                                                                                                                                                                                                                                                                                                                                                                                                                            </v>
      </c>
      <c r="D4623" s="109" t="str">
        <f>VLOOKUP(B4623,Nonpubs!$B$2:$D$193,2,FALSE)</f>
        <v xml:space="preserve">Oregon City                                                 </v>
      </c>
      <c r="E4623" s="109" t="s">
        <v>741</v>
      </c>
      <c r="F4623" s="109" t="s">
        <v>971</v>
      </c>
      <c r="G4623" s="109" t="s">
        <v>1292</v>
      </c>
      <c r="H4623" s="109" t="s">
        <v>791</v>
      </c>
      <c r="I4623" s="109" t="s">
        <v>1455</v>
      </c>
    </row>
    <row r="4624" spans="1:9">
      <c r="A4624" s="109" t="s">
        <v>3079</v>
      </c>
      <c r="B4624" s="109" t="s">
        <v>191</v>
      </c>
      <c r="C4624" s="109" t="str">
        <f>VLOOKUP(B4624,Nonpubs!$B$2:$D$193,3,FALSE)</f>
        <v xml:space="preserve">K-12                                                                                                                                                                                                                                                                                                                                                                                                                                                                                                                                                                                                                                                                                                                                                                                                                                                                                                                                                                                                                                                                                                                                                                                                                                                                                                                                                                                                                                                                                                                                                                                                                                                                                                                                                                                                                                                                                                                                                                                                                                                                            </v>
      </c>
      <c r="D4624" s="109" t="str">
        <f>VLOOKUP(B4624,Nonpubs!$B$2:$D$193,2,FALSE)</f>
        <v xml:space="preserve">Oregon City                                                 </v>
      </c>
      <c r="E4624" s="109" t="s">
        <v>743</v>
      </c>
      <c r="F4624" s="109" t="s">
        <v>971</v>
      </c>
      <c r="G4624" s="109" t="s">
        <v>1292</v>
      </c>
      <c r="H4624" s="109" t="s">
        <v>791</v>
      </c>
      <c r="I4624" s="109" t="s">
        <v>1455</v>
      </c>
    </row>
    <row r="4625" spans="1:9">
      <c r="A4625" s="109" t="s">
        <v>3079</v>
      </c>
      <c r="B4625" s="109" t="s">
        <v>191</v>
      </c>
      <c r="C4625" s="109" t="str">
        <f>VLOOKUP(B4625,Nonpubs!$B$2:$D$193,3,FALSE)</f>
        <v xml:space="preserve">K-12                                                                                                                                                                                                                                                                                                                                                                                                                                                                                                                                                                                                                                                                                                                                                                                                                                                                                                                                                                                                                                                                                                                                                                                                                                                                                                                                                                                                                                                                                                                                                                                                                                                                                                                                                                                                                                                                                                                                                                                                                                                                            </v>
      </c>
      <c r="D4625" s="109" t="str">
        <f>VLOOKUP(B4625,Nonpubs!$B$2:$D$193,2,FALSE)</f>
        <v xml:space="preserve">Oregon City                                                 </v>
      </c>
      <c r="E4625" s="109" t="s">
        <v>751</v>
      </c>
      <c r="F4625" s="109" t="s">
        <v>971</v>
      </c>
      <c r="G4625" s="109" t="s">
        <v>1292</v>
      </c>
      <c r="H4625" s="109" t="s">
        <v>791</v>
      </c>
      <c r="I4625" s="109" t="s">
        <v>1455</v>
      </c>
    </row>
    <row r="4626" spans="1:9">
      <c r="A4626" s="109" t="s">
        <v>3079</v>
      </c>
      <c r="B4626" s="109" t="s">
        <v>191</v>
      </c>
      <c r="C4626" s="109" t="str">
        <f>VLOOKUP(B4626,Nonpubs!$B$2:$D$193,3,FALSE)</f>
        <v xml:space="preserve">K-12                                                                                                                                                                                                                                                                                                                                                                                                                                                                                                                                                                                                                                                                                                                                                                                                                                                                                                                                                                                                                                                                                                                                                                                                                                                                                                                                                                                                                                                                                                                                                                                                                                                                                                                                                                                                                                                                                                                                                                                                                                                                            </v>
      </c>
      <c r="D4626" s="109" t="str">
        <f>VLOOKUP(B4626,Nonpubs!$B$2:$D$193,2,FALSE)</f>
        <v xml:space="preserve">Oregon City                                                 </v>
      </c>
      <c r="E4626" s="109" t="s">
        <v>741</v>
      </c>
      <c r="F4626" s="109" t="s">
        <v>973</v>
      </c>
      <c r="G4626" s="109" t="s">
        <v>1294</v>
      </c>
      <c r="H4626" s="109" t="s">
        <v>790</v>
      </c>
      <c r="I4626" s="109" t="s">
        <v>1456</v>
      </c>
    </row>
    <row r="4627" spans="1:9">
      <c r="A4627" s="109" t="s">
        <v>3079</v>
      </c>
      <c r="B4627" s="109" t="s">
        <v>191</v>
      </c>
      <c r="C4627" s="109" t="str">
        <f>VLOOKUP(B4627,Nonpubs!$B$2:$D$193,3,FALSE)</f>
        <v xml:space="preserve">K-12                                                                                                                                                                                                                                                                                                                                                                                                                                                                                                                                                                                                                                                                                                                                                                                                                                                                                                                                                                                                                                                                                                                                                                                                                                                                                                                                                                                                                                                                                                                                                                                                                                                                                                                                                                                                                                                                                                                                                                                                                                                                            </v>
      </c>
      <c r="D4627" s="109" t="str">
        <f>VLOOKUP(B4627,Nonpubs!$B$2:$D$193,2,FALSE)</f>
        <v xml:space="preserve">Oregon City                                                 </v>
      </c>
      <c r="E4627" s="109" t="s">
        <v>742</v>
      </c>
      <c r="F4627" s="109" t="s">
        <v>973</v>
      </c>
      <c r="G4627" s="109" t="s">
        <v>1294</v>
      </c>
      <c r="H4627" s="109" t="s">
        <v>790</v>
      </c>
      <c r="I4627" s="109" t="s">
        <v>1456</v>
      </c>
    </row>
    <row r="4628" spans="1:9">
      <c r="A4628" s="109" t="s">
        <v>3079</v>
      </c>
      <c r="B4628" s="109" t="s">
        <v>191</v>
      </c>
      <c r="C4628" s="109" t="str">
        <f>VLOOKUP(B4628,Nonpubs!$B$2:$D$193,3,FALSE)</f>
        <v xml:space="preserve">K-12                                                                                                                                                                                                                                                                                                                                                                                                                                                                                                                                                                                                                                                                                                                                                                                                                                                                                                                                                                                                                                                                                                                                                                                                                                                                                                                                                                                                                                                                                                                                                                                                                                                                                                                                                                                                                                                                                                                                                                                                                                                                            </v>
      </c>
      <c r="D4628" s="109" t="str">
        <f>VLOOKUP(B4628,Nonpubs!$B$2:$D$193,2,FALSE)</f>
        <v xml:space="preserve">Oregon City                                                 </v>
      </c>
      <c r="E4628" s="109" t="s">
        <v>744</v>
      </c>
      <c r="F4628" s="109" t="s">
        <v>973</v>
      </c>
      <c r="G4628" s="109" t="s">
        <v>1294</v>
      </c>
      <c r="H4628" s="109" t="s">
        <v>790</v>
      </c>
      <c r="I4628" s="109" t="s">
        <v>1456</v>
      </c>
    </row>
    <row r="4629" spans="1:9">
      <c r="A4629" s="109" t="s">
        <v>3079</v>
      </c>
      <c r="B4629" s="109" t="s">
        <v>191</v>
      </c>
      <c r="C4629" s="109" t="str">
        <f>VLOOKUP(B4629,Nonpubs!$B$2:$D$193,3,FALSE)</f>
        <v xml:space="preserve">K-12                                                                                                                                                                                                                                                                                                                                                                                                                                                                                                                                                                                                                                                                                                                                                                                                                                                                                                                                                                                                                                                                                                                                                                                                                                                                                                                                                                                                                                                                                                                                                                                                                                                                                                                                                                                                                                                                                                                                                                                                                                                                            </v>
      </c>
      <c r="D4629" s="109" t="str">
        <f>VLOOKUP(B4629,Nonpubs!$B$2:$D$193,2,FALSE)</f>
        <v xml:space="preserve">Oregon City                                                 </v>
      </c>
      <c r="E4629" s="109" t="s">
        <v>743</v>
      </c>
      <c r="F4629" s="109" t="s">
        <v>973</v>
      </c>
      <c r="G4629" s="109" t="s">
        <v>1294</v>
      </c>
      <c r="H4629" s="109" t="s">
        <v>790</v>
      </c>
      <c r="I4629" s="109" t="s">
        <v>1456</v>
      </c>
    </row>
    <row r="4630" spans="1:9">
      <c r="A4630" s="109" t="s">
        <v>3079</v>
      </c>
      <c r="B4630" s="109" t="s">
        <v>191</v>
      </c>
      <c r="C4630" s="109" t="str">
        <f>VLOOKUP(B4630,Nonpubs!$B$2:$D$193,3,FALSE)</f>
        <v xml:space="preserve">K-12                                                                                                                                                                                                                                                                                                                                                                                                                                                                                                                                                                                                                                                                                                                                                                                                                                                                                                                                                                                                                                                                                                                                                                                                                                                                                                                                                                                                                                                                                                                                                                                                                                                                                                                                                                                                                                                                                                                                                                                                                                                                            </v>
      </c>
      <c r="D4630" s="109" t="str">
        <f>VLOOKUP(B4630,Nonpubs!$B$2:$D$193,2,FALSE)</f>
        <v xml:space="preserve">Oregon City                                                 </v>
      </c>
      <c r="E4630" s="109" t="s">
        <v>751</v>
      </c>
      <c r="F4630" s="109" t="s">
        <v>942</v>
      </c>
      <c r="G4630" s="109" t="s">
        <v>1260</v>
      </c>
      <c r="H4630" s="109" t="s">
        <v>796</v>
      </c>
      <c r="I4630" s="109" t="s">
        <v>1455</v>
      </c>
    </row>
    <row r="4631" spans="1:9">
      <c r="A4631" s="109" t="s">
        <v>3079</v>
      </c>
      <c r="B4631" s="109" t="s">
        <v>191</v>
      </c>
      <c r="C4631" s="109" t="str">
        <f>VLOOKUP(B4631,Nonpubs!$B$2:$D$193,3,FALSE)</f>
        <v xml:space="preserve">K-12                                                                                                                                                                                                                                                                                                                                                                                                                                                                                                                                                                                                                                                                                                                                                                                                                                                                                                                                                                                                                                                                                                                                                                                                                                                                                                                                                                                                                                                                                                                                                                                                                                                                                                                                                                                                                                                                                                                                                                                                                                                                            </v>
      </c>
      <c r="D4631" s="109" t="str">
        <f>VLOOKUP(B4631,Nonpubs!$B$2:$D$193,2,FALSE)</f>
        <v xml:space="preserve">Oregon City                                                 </v>
      </c>
      <c r="E4631" s="109" t="s">
        <v>739</v>
      </c>
      <c r="F4631" s="109" t="s">
        <v>937</v>
      </c>
      <c r="G4631" s="109" t="s">
        <v>1255</v>
      </c>
      <c r="H4631" s="109" t="s">
        <v>791</v>
      </c>
      <c r="I4631" s="109" t="s">
        <v>1455</v>
      </c>
    </row>
    <row r="4632" spans="1:9">
      <c r="A4632" s="109" t="s">
        <v>3079</v>
      </c>
      <c r="B4632" s="109" t="s">
        <v>191</v>
      </c>
      <c r="C4632" s="109" t="str">
        <f>VLOOKUP(B4632,Nonpubs!$B$2:$D$193,3,FALSE)</f>
        <v xml:space="preserve">K-12                                                                                                                                                                                                                                                                                                                                                                                                                                                                                                                                                                                                                                                                                                                                                                                                                                                                                                                                                                                                                                                                                                                                                                                                                                                                                                                                                                                                                                                                                                                                                                                                                                                                                                                                                                                                                                                                                                                                                                                                                                                                            </v>
      </c>
      <c r="D4632" s="109" t="str">
        <f>VLOOKUP(B4632,Nonpubs!$B$2:$D$193,2,FALSE)</f>
        <v xml:space="preserve">Oregon City                                                 </v>
      </c>
      <c r="E4632" s="109" t="s">
        <v>740</v>
      </c>
      <c r="F4632" s="109" t="s">
        <v>937</v>
      </c>
      <c r="G4632" s="109" t="s">
        <v>1255</v>
      </c>
      <c r="H4632" s="109" t="s">
        <v>791</v>
      </c>
      <c r="I4632" s="109" t="s">
        <v>1455</v>
      </c>
    </row>
    <row r="4633" spans="1:9">
      <c r="A4633" s="109" t="s">
        <v>3079</v>
      </c>
      <c r="B4633" s="109" t="s">
        <v>191</v>
      </c>
      <c r="C4633" s="109" t="str">
        <f>VLOOKUP(B4633,Nonpubs!$B$2:$D$193,3,FALSE)</f>
        <v xml:space="preserve">K-12                                                                                                                                                                                                                                                                                                                                                                                                                                                                                                                                                                                                                                                                                                                                                                                                                                                                                                                                                                                                                                                                                                                                                                                                                                                                                                                                                                                                                                                                                                                                                                                                                                                                                                                                                                                                                                                                                                                                                                                                                                                                            </v>
      </c>
      <c r="D4633" s="109" t="str">
        <f>VLOOKUP(B4633,Nonpubs!$B$2:$D$193,2,FALSE)</f>
        <v xml:space="preserve">Oregon City                                                 </v>
      </c>
      <c r="E4633" s="109" t="s">
        <v>744</v>
      </c>
      <c r="F4633" s="109" t="s">
        <v>937</v>
      </c>
      <c r="G4633" s="109" t="s">
        <v>1255</v>
      </c>
      <c r="H4633" s="109" t="s">
        <v>791</v>
      </c>
      <c r="I4633" s="109" t="s">
        <v>1455</v>
      </c>
    </row>
    <row r="4634" spans="1:9">
      <c r="A4634" s="109" t="s">
        <v>3079</v>
      </c>
      <c r="B4634" s="109" t="s">
        <v>191</v>
      </c>
      <c r="C4634" s="109" t="str">
        <f>VLOOKUP(B4634,Nonpubs!$B$2:$D$193,3,FALSE)</f>
        <v xml:space="preserve">K-12                                                                                                                                                                                                                                                                                                                                                                                                                                                                                                                                                                                                                                                                                                                                                                                                                                                                                                                                                                                                                                                                                                                                                                                                                                                                                                                                                                                                                                                                                                                                                                                                                                                                                                                                                                                                                                                                                                                                                                                                                                                                            </v>
      </c>
      <c r="D4634" s="109" t="str">
        <f>VLOOKUP(B4634,Nonpubs!$B$2:$D$193,2,FALSE)</f>
        <v xml:space="preserve">Oregon City                                                 </v>
      </c>
      <c r="E4634" s="109" t="s">
        <v>742</v>
      </c>
      <c r="F4634" s="109" t="s">
        <v>953</v>
      </c>
      <c r="G4634" s="109" t="s">
        <v>1273</v>
      </c>
      <c r="H4634" s="109" t="s">
        <v>790</v>
      </c>
      <c r="I4634" s="109" t="s">
        <v>1456</v>
      </c>
    </row>
    <row r="4635" spans="1:9">
      <c r="A4635" s="109" t="s">
        <v>3079</v>
      </c>
      <c r="B4635" s="109" t="s">
        <v>191</v>
      </c>
      <c r="C4635" s="109" t="str">
        <f>VLOOKUP(B4635,Nonpubs!$B$2:$D$193,3,FALSE)</f>
        <v xml:space="preserve">K-12                                                                                                                                                                                                                                                                                                                                                                                                                                                                                                                                                                                                                                                                                                                                                                                                                                                                                                                                                                                                                                                                                                                                                                                                                                                                                                                                                                                                                                                                                                                                                                                                                                                                                                                                                                                                                                                                                                                                                                                                                                                                            </v>
      </c>
      <c r="D4635" s="109" t="str">
        <f>VLOOKUP(B4635,Nonpubs!$B$2:$D$193,2,FALSE)</f>
        <v xml:space="preserve">Oregon City                                                 </v>
      </c>
      <c r="E4635" s="109" t="s">
        <v>752</v>
      </c>
      <c r="F4635" s="109" t="s">
        <v>953</v>
      </c>
      <c r="G4635" s="109" t="s">
        <v>1273</v>
      </c>
      <c r="H4635" s="109" t="s">
        <v>790</v>
      </c>
      <c r="I4635" s="109" t="s">
        <v>1456</v>
      </c>
    </row>
    <row r="4636" spans="1:9">
      <c r="A4636" s="109" t="s">
        <v>3079</v>
      </c>
      <c r="B4636" s="109" t="s">
        <v>191</v>
      </c>
      <c r="C4636" s="109" t="str">
        <f>VLOOKUP(B4636,Nonpubs!$B$2:$D$193,3,FALSE)</f>
        <v xml:space="preserve">K-12                                                                                                                                                                                                                                                                                                                                                                                                                                                                                                                                                                                                                                                                                                                                                                                                                                                                                                                                                                                                                                                                                                                                                                                                                                                                                                                                                                                                                                                                                                                                                                                                                                                                                                                                                                                                                                                                                                                                                                                                                                                                            </v>
      </c>
      <c r="D4636" s="109" t="str">
        <f>VLOOKUP(B4636,Nonpubs!$B$2:$D$193,2,FALSE)</f>
        <v xml:space="preserve">Oregon City                                                 </v>
      </c>
      <c r="E4636" s="109" t="s">
        <v>751</v>
      </c>
      <c r="F4636" s="109" t="s">
        <v>948</v>
      </c>
      <c r="G4636" s="109" t="s">
        <v>1266</v>
      </c>
      <c r="H4636" s="109" t="s">
        <v>790</v>
      </c>
      <c r="I4636" s="109" t="s">
        <v>1456</v>
      </c>
    </row>
    <row r="4637" spans="1:9">
      <c r="A4637" s="109" t="s">
        <v>3079</v>
      </c>
      <c r="B4637" s="109" t="s">
        <v>191</v>
      </c>
      <c r="C4637" s="109" t="str">
        <f>VLOOKUP(B4637,Nonpubs!$B$2:$D$193,3,FALSE)</f>
        <v xml:space="preserve">K-12                                                                                                                                                                                                                                                                                                                                                                                                                                                                                                                                                                                                                                                                                                                                                                                                                                                                                                                                                                                                                                                                                                                                                                                                                                                                                                                                                                                                                                                                                                                                                                                                                                                                                                                                                                                                                                                                                                                                                                                                                                                                            </v>
      </c>
      <c r="D4637" s="109" t="str">
        <f>VLOOKUP(B4637,Nonpubs!$B$2:$D$193,2,FALSE)</f>
        <v xml:space="preserve">Oregon City                                                 </v>
      </c>
      <c r="E4637" s="109" t="s">
        <v>752</v>
      </c>
      <c r="F4637" s="109" t="s">
        <v>948</v>
      </c>
      <c r="G4637" s="109" t="s">
        <v>1266</v>
      </c>
      <c r="H4637" s="109" t="s">
        <v>790</v>
      </c>
      <c r="I4637" s="109" t="s">
        <v>1456</v>
      </c>
    </row>
    <row r="4638" spans="1:9">
      <c r="A4638" s="109" t="s">
        <v>3079</v>
      </c>
      <c r="B4638" s="109" t="s">
        <v>191</v>
      </c>
      <c r="C4638" s="109" t="str">
        <f>VLOOKUP(B4638,Nonpubs!$B$2:$D$193,3,FALSE)</f>
        <v xml:space="preserve">K-12                                                                                                                                                                                                                                                                                                                                                                                                                                                                                                                                                                                                                                                                                                                                                                                                                                                                                                                                                                                                                                                                                                                                                                                                                                                                                                                                                                                                                                                                                                                                                                                                                                                                                                                                                                                                                                                                                                                                                                                                                                                                            </v>
      </c>
      <c r="D4638" s="109" t="str">
        <f>VLOOKUP(B4638,Nonpubs!$B$2:$D$193,2,FALSE)</f>
        <v xml:space="preserve">Oregon City                                                 </v>
      </c>
      <c r="E4638" s="109" t="s">
        <v>740</v>
      </c>
      <c r="F4638" s="109" t="s">
        <v>934</v>
      </c>
      <c r="G4638" s="109" t="s">
        <v>1252</v>
      </c>
      <c r="H4638" s="109" t="s">
        <v>790</v>
      </c>
      <c r="I4638" s="109" t="s">
        <v>1456</v>
      </c>
    </row>
    <row r="4639" spans="1:9">
      <c r="A4639" s="109" t="s">
        <v>3079</v>
      </c>
      <c r="B4639" s="109" t="s">
        <v>191</v>
      </c>
      <c r="C4639" s="109" t="str">
        <f>VLOOKUP(B4639,Nonpubs!$B$2:$D$193,3,FALSE)</f>
        <v xml:space="preserve">K-12                                                                                                                                                                                                                                                                                                                                                                                                                                                                                                                                                                                                                                                                                                                                                                                                                                                                                                                                                                                                                                                                                                                                                                                                                                                                                                                                                                                                                                                                                                                                                                                                                                                                                                                                                                                                                                                                                                                                                                                                                                                                            </v>
      </c>
      <c r="D4639" s="109" t="str">
        <f>VLOOKUP(B4639,Nonpubs!$B$2:$D$193,2,FALSE)</f>
        <v xml:space="preserve">Oregon City                                                 </v>
      </c>
      <c r="E4639" s="109" t="s">
        <v>751</v>
      </c>
      <c r="F4639" s="109" t="s">
        <v>943</v>
      </c>
      <c r="G4639" s="109" t="s">
        <v>1261</v>
      </c>
      <c r="H4639" s="109" t="s">
        <v>790</v>
      </c>
      <c r="I4639" s="109" t="s">
        <v>1456</v>
      </c>
    </row>
    <row r="4640" spans="1:9">
      <c r="A4640" s="109" t="s">
        <v>3079</v>
      </c>
      <c r="B4640" s="109" t="s">
        <v>191</v>
      </c>
      <c r="C4640" s="109" t="str">
        <f>VLOOKUP(B4640,Nonpubs!$B$2:$D$193,3,FALSE)</f>
        <v xml:space="preserve">K-12                                                                                                                                                                                                                                                                                                                                                                                                                                                                                                                                                                                                                                                                                                                                                                                                                                                                                                                                                                                                                                                                                                                                                                                                                                                                                                                                                                                                                                                                                                                                                                                                                                                                                                                                                                                                                                                                                                                                                                                                                                                                            </v>
      </c>
      <c r="D4640" s="109" t="str">
        <f>VLOOKUP(B4640,Nonpubs!$B$2:$D$193,2,FALSE)</f>
        <v xml:space="preserve">Oregon City                                                 </v>
      </c>
      <c r="E4640" s="109" t="s">
        <v>804</v>
      </c>
      <c r="F4640" s="109" t="s">
        <v>943</v>
      </c>
      <c r="G4640" s="109" t="s">
        <v>1261</v>
      </c>
      <c r="H4640" s="109" t="s">
        <v>790</v>
      </c>
      <c r="I4640" s="109" t="s">
        <v>1456</v>
      </c>
    </row>
    <row r="4641" spans="1:9">
      <c r="A4641" s="109" t="s">
        <v>3079</v>
      </c>
      <c r="B4641" s="109" t="s">
        <v>191</v>
      </c>
      <c r="C4641" s="109" t="str">
        <f>VLOOKUP(B4641,Nonpubs!$B$2:$D$193,3,FALSE)</f>
        <v xml:space="preserve">K-12                                                                                                                                                                                                                                                                                                                                                                                                                                                                                                                                                                                                                                                                                                                                                                                                                                                                                                                                                                                                                                                                                                                                                                                                                                                                                                                                                                                                                                                                                                                                                                                                                                                                                                                                                                                                                                                                                                                                                                                                                                                                            </v>
      </c>
      <c r="D4641" s="109" t="str">
        <f>VLOOKUP(B4641,Nonpubs!$B$2:$D$193,2,FALSE)</f>
        <v xml:space="preserve">Oregon City                                                 </v>
      </c>
      <c r="E4641" s="109" t="s">
        <v>742</v>
      </c>
      <c r="F4641" s="109" t="s">
        <v>1482</v>
      </c>
      <c r="G4641" s="109" t="s">
        <v>1482</v>
      </c>
      <c r="H4641" s="109" t="s">
        <v>1482</v>
      </c>
      <c r="I4641" s="109" t="s">
        <v>1482</v>
      </c>
    </row>
    <row r="4642" spans="1:9">
      <c r="A4642" s="109" t="s">
        <v>3079</v>
      </c>
      <c r="B4642" s="109" t="s">
        <v>191</v>
      </c>
      <c r="C4642" s="109" t="str">
        <f>VLOOKUP(B4642,Nonpubs!$B$2:$D$193,3,FALSE)</f>
        <v xml:space="preserve">K-12                                                                                                                                                                                                                                                                                                                                                                                                                                                                                                                                                                                                                                                                                                                                                                                                                                                                                                                                                                                                                                                                                                                                                                                                                                                                                                                                                                                                                                                                                                                                                                                                                                                                                                                                                                                                                                                                                                                                                                                                                                                                            </v>
      </c>
      <c r="D4642" s="109" t="str">
        <f>VLOOKUP(B4642,Nonpubs!$B$2:$D$193,2,FALSE)</f>
        <v xml:space="preserve">Oregon City                                                 </v>
      </c>
      <c r="E4642" s="109" t="s">
        <v>752</v>
      </c>
      <c r="F4642" s="109" t="s">
        <v>939</v>
      </c>
      <c r="G4642" s="109" t="s">
        <v>1257</v>
      </c>
      <c r="H4642" s="109" t="s">
        <v>790</v>
      </c>
      <c r="I4642" s="109" t="s">
        <v>1456</v>
      </c>
    </row>
    <row r="4643" spans="1:9">
      <c r="A4643" s="109" t="s">
        <v>3079</v>
      </c>
      <c r="B4643" s="109" t="s">
        <v>191</v>
      </c>
      <c r="C4643" s="109" t="str">
        <f>VLOOKUP(B4643,Nonpubs!$B$2:$D$193,3,FALSE)</f>
        <v xml:space="preserve">K-12                                                                                                                                                                                                                                                                                                                                                                                                                                                                                                                                                                                                                                                                                                                                                                                                                                                                                                                                                                                                                                                                                                                                                                                                                                                                                                                                                                                                                                                                                                                                                                                                                                                                                                                                                                                                                                                                                                                                                                                                                                                                            </v>
      </c>
      <c r="D4643" s="109" t="str">
        <f>VLOOKUP(B4643,Nonpubs!$B$2:$D$193,2,FALSE)</f>
        <v xml:space="preserve">Oregon City                                                 </v>
      </c>
      <c r="E4643" s="109" t="s">
        <v>740</v>
      </c>
      <c r="F4643" s="109" t="s">
        <v>972</v>
      </c>
      <c r="G4643" s="109" t="s">
        <v>1293</v>
      </c>
      <c r="H4643" s="109" t="s">
        <v>790</v>
      </c>
      <c r="I4643" s="109" t="s">
        <v>1456</v>
      </c>
    </row>
    <row r="4644" spans="1:9">
      <c r="A4644" s="109" t="s">
        <v>3079</v>
      </c>
      <c r="B4644" s="109" t="s">
        <v>191</v>
      </c>
      <c r="C4644" s="109" t="str">
        <f>VLOOKUP(B4644,Nonpubs!$B$2:$D$193,3,FALSE)</f>
        <v xml:space="preserve">K-12                                                                                                                                                                                                                                                                                                                                                                                                                                                                                                                                                                                                                                                                                                                                                                                                                                                                                                                                                                                                                                                                                                                                                                                                                                                                                                                                                                                                                                                                                                                                                                                                                                                                                                                                                                                                                                                                                                                                                                                                                                                                            </v>
      </c>
      <c r="D4644" s="109" t="str">
        <f>VLOOKUP(B4644,Nonpubs!$B$2:$D$193,2,FALSE)</f>
        <v xml:space="preserve">Oregon City                                                 </v>
      </c>
      <c r="E4644" s="109" t="s">
        <v>741</v>
      </c>
      <c r="F4644" s="109" t="s">
        <v>972</v>
      </c>
      <c r="G4644" s="109" t="s">
        <v>1293</v>
      </c>
      <c r="H4644" s="109" t="s">
        <v>790</v>
      </c>
      <c r="I4644" s="109" t="s">
        <v>1456</v>
      </c>
    </row>
    <row r="4645" spans="1:9">
      <c r="A4645" s="109" t="s">
        <v>3079</v>
      </c>
      <c r="B4645" s="109" t="s">
        <v>191</v>
      </c>
      <c r="C4645" s="109" t="str">
        <f>VLOOKUP(B4645,Nonpubs!$B$2:$D$193,3,FALSE)</f>
        <v xml:space="preserve">K-12                                                                                                                                                                                                                                                                                                                                                                                                                                                                                                                                                                                                                                                                                                                                                                                                                                                                                                                                                                                                                                                                                                                                                                                                                                                                                                                                                                                                                                                                                                                                                                                                                                                                                                                                                                                                                                                                                                                                                                                                                                                                            </v>
      </c>
      <c r="D4645" s="109" t="str">
        <f>VLOOKUP(B4645,Nonpubs!$B$2:$D$193,2,FALSE)</f>
        <v xml:space="preserve">Oregon City                                                 </v>
      </c>
      <c r="E4645" s="109" t="s">
        <v>742</v>
      </c>
      <c r="F4645" s="109" t="s">
        <v>972</v>
      </c>
      <c r="G4645" s="109" t="s">
        <v>1293</v>
      </c>
      <c r="H4645" s="109" t="s">
        <v>790</v>
      </c>
      <c r="I4645" s="109" t="s">
        <v>1456</v>
      </c>
    </row>
    <row r="4646" spans="1:9">
      <c r="A4646" s="109" t="s">
        <v>3079</v>
      </c>
      <c r="B4646" s="109" t="s">
        <v>191</v>
      </c>
      <c r="C4646" s="109" t="str">
        <f>VLOOKUP(B4646,Nonpubs!$B$2:$D$193,3,FALSE)</f>
        <v xml:space="preserve">K-12                                                                                                                                                                                                                                                                                                                                                                                                                                                                                                                                                                                                                                                                                                                                                                                                                                                                                                                                                                                                                                                                                                                                                                                                                                                                                                                                                                                                                                                                                                                                                                                                                                                                                                                                                                                                                                                                                                                                                                                                                                                                            </v>
      </c>
      <c r="D4646" s="109" t="str">
        <f>VLOOKUP(B4646,Nonpubs!$B$2:$D$193,2,FALSE)</f>
        <v xml:space="preserve">Oregon City                                                 </v>
      </c>
      <c r="E4646" s="109" t="s">
        <v>744</v>
      </c>
      <c r="F4646" s="109" t="s">
        <v>972</v>
      </c>
      <c r="G4646" s="109" t="s">
        <v>1293</v>
      </c>
      <c r="H4646" s="109" t="s">
        <v>790</v>
      </c>
      <c r="I4646" s="109" t="s">
        <v>1456</v>
      </c>
    </row>
    <row r="4647" spans="1:9">
      <c r="A4647" s="109" t="s">
        <v>3079</v>
      </c>
      <c r="B4647" s="109" t="s">
        <v>191</v>
      </c>
      <c r="C4647" s="109" t="str">
        <f>VLOOKUP(B4647,Nonpubs!$B$2:$D$193,3,FALSE)</f>
        <v xml:space="preserve">K-12                                                                                                                                                                                                                                                                                                                                                                                                                                                                                                                                                                                                                                                                                                                                                                                                                                                                                                                                                                                                                                                                                                                                                                                                                                                                                                                                                                                                                                                                                                                                                                                                                                                                                                                                                                                                                                                                                                                                                                                                                                                                            </v>
      </c>
      <c r="D4647" s="109" t="str">
        <f>VLOOKUP(B4647,Nonpubs!$B$2:$D$193,2,FALSE)</f>
        <v xml:space="preserve">Oregon City                                                 </v>
      </c>
      <c r="E4647" s="109" t="s">
        <v>743</v>
      </c>
      <c r="F4647" s="109" t="s">
        <v>972</v>
      </c>
      <c r="G4647" s="109" t="s">
        <v>1293</v>
      </c>
      <c r="H4647" s="109" t="s">
        <v>790</v>
      </c>
      <c r="I4647" s="109" t="s">
        <v>1456</v>
      </c>
    </row>
    <row r="4648" spans="1:9">
      <c r="A4648" s="109" t="s">
        <v>3079</v>
      </c>
      <c r="B4648" s="109" t="s">
        <v>191</v>
      </c>
      <c r="C4648" s="109" t="str">
        <f>VLOOKUP(B4648,Nonpubs!$B$2:$D$193,3,FALSE)</f>
        <v xml:space="preserve">K-12                                                                                                                                                                                                                                                                                                                                                                                                                                                                                                                                                                                                                                                                                                                                                                                                                                                                                                                                                                                                                                                                                                                                                                                                                                                                                                                                                                                                                                                                                                                                                                                                                                                                                                                                                                                                                                                                                                                                                                                                                                                                            </v>
      </c>
      <c r="D4648" s="109" t="str">
        <f>VLOOKUP(B4648,Nonpubs!$B$2:$D$193,2,FALSE)</f>
        <v xml:space="preserve">Oregon City                                                 </v>
      </c>
      <c r="E4648" s="109" t="s">
        <v>751</v>
      </c>
      <c r="F4648" s="109" t="s">
        <v>972</v>
      </c>
      <c r="G4648" s="109" t="s">
        <v>1293</v>
      </c>
      <c r="H4648" s="109" t="s">
        <v>790</v>
      </c>
      <c r="I4648" s="109" t="s">
        <v>1456</v>
      </c>
    </row>
    <row r="4649" spans="1:9">
      <c r="A4649" s="109" t="s">
        <v>3079</v>
      </c>
      <c r="B4649" s="109" t="s">
        <v>191</v>
      </c>
      <c r="C4649" s="109" t="str">
        <f>VLOOKUP(B4649,Nonpubs!$B$2:$D$193,3,FALSE)</f>
        <v xml:space="preserve">K-12                                                                                                                                                                                                                                                                                                                                                                                                                                                                                                                                                                                                                                                                                                                                                                                                                                                                                                                                                                                                                                                                                                                                                                                                                                                                                                                                                                                                                                                                                                                                                                                                                                                                                                                                                                                                                                                                                                                                                                                                                                                                            </v>
      </c>
      <c r="D4649" s="109" t="str">
        <f>VLOOKUP(B4649,Nonpubs!$B$2:$D$193,2,FALSE)</f>
        <v xml:space="preserve">Oregon City                                                 </v>
      </c>
      <c r="E4649" s="109" t="s">
        <v>752</v>
      </c>
      <c r="F4649" s="109" t="s">
        <v>972</v>
      </c>
      <c r="G4649" s="109" t="s">
        <v>1293</v>
      </c>
      <c r="H4649" s="109" t="s">
        <v>790</v>
      </c>
      <c r="I4649" s="109" t="s">
        <v>1456</v>
      </c>
    </row>
    <row r="4650" spans="1:9">
      <c r="A4650" s="109" t="s">
        <v>3079</v>
      </c>
      <c r="B4650" s="109" t="s">
        <v>191</v>
      </c>
      <c r="C4650" s="109" t="str">
        <f>VLOOKUP(B4650,Nonpubs!$B$2:$D$193,3,FALSE)</f>
        <v xml:space="preserve">K-12                                                                                                                                                                                                                                                                                                                                                                                                                                                                                                                                                                                                                                                                                                                                                                                                                                                                                                                                                                                                                                                                                                                                                                                                                                                                                                                                                                                                                                                                                                                                                                                                                                                                                                                                                                                                                                                                                                                                                                                                                                                                            </v>
      </c>
      <c r="D4650" s="109" t="str">
        <f>VLOOKUP(B4650,Nonpubs!$B$2:$D$193,2,FALSE)</f>
        <v xml:space="preserve">Oregon City                                                 </v>
      </c>
      <c r="E4650" s="109" t="s">
        <v>740</v>
      </c>
      <c r="F4650" s="109" t="s">
        <v>1105</v>
      </c>
      <c r="G4650" s="109" t="s">
        <v>1438</v>
      </c>
      <c r="H4650" s="109" t="s">
        <v>790</v>
      </c>
      <c r="I4650" s="109" t="s">
        <v>1456</v>
      </c>
    </row>
    <row r="4651" spans="1:9">
      <c r="A4651" s="109" t="s">
        <v>3079</v>
      </c>
      <c r="B4651" s="109" t="s">
        <v>191</v>
      </c>
      <c r="C4651" s="109" t="str">
        <f>VLOOKUP(B4651,Nonpubs!$B$2:$D$193,3,FALSE)</f>
        <v xml:space="preserve">K-12                                                                                                                                                                                                                                                                                                                                                                                                                                                                                                                                                                                                                                                                                                                                                                                                                                                                                                                                                                                                                                                                                                                                                                                                                                                                                                                                                                                                                                                                                                                                                                                                                                                                                                                                                                                                                                                                                                                                                                                                                                                                            </v>
      </c>
      <c r="D4651" s="109" t="str">
        <f>VLOOKUP(B4651,Nonpubs!$B$2:$D$193,2,FALSE)</f>
        <v xml:space="preserve">Oregon City                                                 </v>
      </c>
      <c r="E4651" s="109" t="s">
        <v>751</v>
      </c>
      <c r="F4651" s="109" t="s">
        <v>975</v>
      </c>
      <c r="G4651" s="109" t="s">
        <v>1296</v>
      </c>
      <c r="H4651" s="109" t="s">
        <v>801</v>
      </c>
      <c r="I4651" s="109" t="s">
        <v>1456</v>
      </c>
    </row>
    <row r="4652" spans="1:9">
      <c r="A4652" s="109" t="s">
        <v>3079</v>
      </c>
      <c r="B4652" s="109" t="s">
        <v>191</v>
      </c>
      <c r="C4652" s="109" t="str">
        <f>VLOOKUP(B4652,Nonpubs!$B$2:$D$193,3,FALSE)</f>
        <v xml:space="preserve">K-12                                                                                                                                                                                                                                                                                                                                                                                                                                                                                                                                                                                                                                                                                                                                                                                                                                                                                                                                                                                                                                                                                                                                                                                                                                                                                                                                                                                                                                                                                                                                                                                                                                                                                                                                                                                                                                                                                                                                                                                                                                                                            </v>
      </c>
      <c r="D4652" s="109" t="str">
        <f>VLOOKUP(B4652,Nonpubs!$B$2:$D$193,2,FALSE)</f>
        <v xml:space="preserve">Oregon City                                                 </v>
      </c>
      <c r="E4652" s="109" t="s">
        <v>752</v>
      </c>
      <c r="F4652" s="109" t="s">
        <v>975</v>
      </c>
      <c r="G4652" s="109" t="s">
        <v>1296</v>
      </c>
      <c r="H4652" s="109" t="s">
        <v>801</v>
      </c>
      <c r="I4652" s="109" t="s">
        <v>1456</v>
      </c>
    </row>
    <row r="4653" spans="1:9">
      <c r="A4653" s="109" t="s">
        <v>563</v>
      </c>
      <c r="B4653" s="109" t="s">
        <v>562</v>
      </c>
      <c r="C4653" s="109" t="str">
        <f>VLOOKUP(B4653,Nonpubs!$B$2:$D$193,3,FALSE)</f>
        <v xml:space="preserve">P,K-8                                                                                                                                                                                                                                                                                                                                                                                                                                                                                                                                                                                                                                                                                                                                                                                                                                                                                                                                                                                                                                                                                                                                                                                                                                                                                                                                                                                                                                                                                                                                                                                                                                                                                                                                                                                                                                                                                                                                                                                                                                                                           </v>
      </c>
      <c r="D4653" s="109" t="str">
        <f>VLOOKUP(B4653,Nonpubs!$B$2:$D$193,2,FALSE)</f>
        <v xml:space="preserve">Cincinnati City                                             </v>
      </c>
      <c r="E4653" s="109" t="s">
        <v>740</v>
      </c>
      <c r="F4653" s="109" t="s">
        <v>822</v>
      </c>
      <c r="G4653" s="109" t="s">
        <v>1134</v>
      </c>
      <c r="H4653" s="109" t="s">
        <v>793</v>
      </c>
      <c r="I4653" s="109" t="s">
        <v>1456</v>
      </c>
    </row>
    <row r="4654" spans="1:9">
      <c r="A4654" s="109" t="s">
        <v>563</v>
      </c>
      <c r="B4654" s="109" t="s">
        <v>562</v>
      </c>
      <c r="C4654" s="109" t="str">
        <f>VLOOKUP(B4654,Nonpubs!$B$2:$D$193,3,FALSE)</f>
        <v xml:space="preserve">P,K-8                                                                                                                                                                                                                                                                                                                                                                                                                                                                                                                                                                                                                                                                                                                                                                                                                                                                                                                                                                                                                                                                                                                                                                                                                                                                                                                                                                                                                                                                                                                                                                                                                                                                                                                                                                                                                                                                                                                                                                                                                                                                           </v>
      </c>
      <c r="D4654" s="109" t="str">
        <f>VLOOKUP(B4654,Nonpubs!$B$2:$D$193,2,FALSE)</f>
        <v xml:space="preserve">Cincinnati City                                             </v>
      </c>
      <c r="E4654" s="109" t="s">
        <v>739</v>
      </c>
      <c r="F4654" s="109" t="s">
        <v>867</v>
      </c>
      <c r="G4654" s="109" t="s">
        <v>1182</v>
      </c>
      <c r="H4654" s="109" t="s">
        <v>795</v>
      </c>
      <c r="I4654" s="109" t="s">
        <v>1456</v>
      </c>
    </row>
    <row r="4655" spans="1:9">
      <c r="A4655" s="109" t="s">
        <v>563</v>
      </c>
      <c r="B4655" s="109" t="s">
        <v>562</v>
      </c>
      <c r="C4655" s="109" t="str">
        <f>VLOOKUP(B4655,Nonpubs!$B$2:$D$193,3,FALSE)</f>
        <v xml:space="preserve">P,K-8                                                                                                                                                                                                                                                                                                                                                                                                                                                                                                                                                                                                                                                                                                                                                                                                                                                                                                                                                                                                                                                                                                                                                                                                                                                                                                                                                                                                                                                                                                                                                                                                                                                                                                                                                                                                                                                                                                                                                                                                                                                                           </v>
      </c>
      <c r="D4655" s="109" t="str">
        <f>VLOOKUP(B4655,Nonpubs!$B$2:$D$193,2,FALSE)</f>
        <v xml:space="preserve">Cincinnati City                                             </v>
      </c>
      <c r="E4655" s="109" t="s">
        <v>740</v>
      </c>
      <c r="F4655" s="109" t="s">
        <v>867</v>
      </c>
      <c r="G4655" s="109" t="s">
        <v>1182</v>
      </c>
      <c r="H4655" s="109" t="s">
        <v>795</v>
      </c>
      <c r="I4655" s="109" t="s">
        <v>1456</v>
      </c>
    </row>
    <row r="4656" spans="1:9">
      <c r="A4656" s="109" t="s">
        <v>563</v>
      </c>
      <c r="B4656" s="109" t="s">
        <v>562</v>
      </c>
      <c r="C4656" s="109" t="str">
        <f>VLOOKUP(B4656,Nonpubs!$B$2:$D$193,3,FALSE)</f>
        <v xml:space="preserve">P,K-8                                                                                                                                                                                                                                                                                                                                                                                                                                                                                                                                                                                                                                                                                                                                                                                                                                                                                                                                                                                                                                                                                                                                                                                                                                                                                                                                                                                                                                                                                                                                                                                                                                                                                                                                                                                                                                                                                                                                                                                                                                                                           </v>
      </c>
      <c r="D4656" s="109" t="str">
        <f>VLOOKUP(B4656,Nonpubs!$B$2:$D$193,2,FALSE)</f>
        <v xml:space="preserve">Cincinnati City                                             </v>
      </c>
      <c r="E4656" s="109" t="s">
        <v>741</v>
      </c>
      <c r="F4656" s="109" t="s">
        <v>867</v>
      </c>
      <c r="G4656" s="109" t="s">
        <v>1182</v>
      </c>
      <c r="H4656" s="109" t="s">
        <v>795</v>
      </c>
      <c r="I4656" s="109" t="s">
        <v>1456</v>
      </c>
    </row>
    <row r="4657" spans="1:9">
      <c r="A4657" s="109" t="s">
        <v>563</v>
      </c>
      <c r="B4657" s="109" t="s">
        <v>562</v>
      </c>
      <c r="C4657" s="109" t="str">
        <f>VLOOKUP(B4657,Nonpubs!$B$2:$D$193,3,FALSE)</f>
        <v xml:space="preserve">P,K-8                                                                                                                                                                                                                                                                                                                                                                                                                                                                                                                                                                                                                                                                                                                                                                                                                                                                                                                                                                                                                                                                                                                                                                                                                                                                                                                                                                                                                                                                                                                                                                                                                                                                                                                                                                                                                                                                                                                                                                                                                                                                           </v>
      </c>
      <c r="D4657" s="109" t="str">
        <f>VLOOKUP(B4657,Nonpubs!$B$2:$D$193,2,FALSE)</f>
        <v xml:space="preserve">Cincinnati City                                             </v>
      </c>
      <c r="E4657" s="109" t="s">
        <v>742</v>
      </c>
      <c r="F4657" s="109" t="s">
        <v>867</v>
      </c>
      <c r="G4657" s="109" t="s">
        <v>1182</v>
      </c>
      <c r="H4657" s="109" t="s">
        <v>795</v>
      </c>
      <c r="I4657" s="109" t="s">
        <v>1456</v>
      </c>
    </row>
    <row r="4658" spans="1:9">
      <c r="A4658" s="109" t="s">
        <v>563</v>
      </c>
      <c r="B4658" s="109" t="s">
        <v>562</v>
      </c>
      <c r="C4658" s="109" t="str">
        <f>VLOOKUP(B4658,Nonpubs!$B$2:$D$193,3,FALSE)</f>
        <v xml:space="preserve">P,K-8                                                                                                                                                                                                                                                                                                                                                                                                                                                                                                                                                                                                                                                                                                                                                                                                                                                                                                                                                                                                                                                                                                                                                                                                                                                                                                                                                                                                                                                                                                                                                                                                                                                                                                                                                                                                                                                                                                                                                                                                                                                                           </v>
      </c>
      <c r="D4658" s="109" t="str">
        <f>VLOOKUP(B4658,Nonpubs!$B$2:$D$193,2,FALSE)</f>
        <v xml:space="preserve">Cincinnati City                                             </v>
      </c>
      <c r="E4658" s="109" t="s">
        <v>744</v>
      </c>
      <c r="F4658" s="109" t="s">
        <v>867</v>
      </c>
      <c r="G4658" s="109" t="s">
        <v>1182</v>
      </c>
      <c r="H4658" s="109" t="s">
        <v>795</v>
      </c>
      <c r="I4658" s="109" t="s">
        <v>1456</v>
      </c>
    </row>
    <row r="4659" spans="1:9">
      <c r="A4659" s="109" t="s">
        <v>563</v>
      </c>
      <c r="B4659" s="109" t="s">
        <v>562</v>
      </c>
      <c r="C4659" s="109" t="str">
        <f>VLOOKUP(B4659,Nonpubs!$B$2:$D$193,3,FALSE)</f>
        <v xml:space="preserve">P,K-8                                                                                                                                                                                                                                                                                                                                                                                                                                                                                                                                                                                                                                                                                                                                                                                                                                                                                                                                                                                                                                                                                                                                                                                                                                                                                                                                                                                                                                                                                                                                                                                                                                                                                                                                                                                                                                                                                                                                                                                                                                                                           </v>
      </c>
      <c r="D4659" s="109" t="str">
        <f>VLOOKUP(B4659,Nonpubs!$B$2:$D$193,2,FALSE)</f>
        <v xml:space="preserve">Cincinnati City                                             </v>
      </c>
      <c r="E4659" s="109" t="s">
        <v>743</v>
      </c>
      <c r="F4659" s="109" t="s">
        <v>867</v>
      </c>
      <c r="G4659" s="109" t="s">
        <v>1182</v>
      </c>
      <c r="H4659" s="109" t="s">
        <v>795</v>
      </c>
      <c r="I4659" s="109" t="s">
        <v>1456</v>
      </c>
    </row>
    <row r="4660" spans="1:9">
      <c r="A4660" s="109" t="s">
        <v>563</v>
      </c>
      <c r="B4660" s="109" t="s">
        <v>562</v>
      </c>
      <c r="C4660" s="109" t="str">
        <f>VLOOKUP(B4660,Nonpubs!$B$2:$D$193,3,FALSE)</f>
        <v xml:space="preserve">P,K-8                                                                                                                                                                                                                                                                                                                                                                                                                                                                                                                                                                                                                                                                                                                                                                                                                                                                                                                                                                                                                                                                                                                                                                                                                                                                                                                                                                                                                                                                                                                                                                                                                                                                                                                                                                                                                                                                                                                                                                                                                                                                           </v>
      </c>
      <c r="D4660" s="109" t="str">
        <f>VLOOKUP(B4660,Nonpubs!$B$2:$D$193,2,FALSE)</f>
        <v xml:space="preserve">Cincinnati City                                             </v>
      </c>
      <c r="E4660" s="109" t="s">
        <v>742</v>
      </c>
      <c r="F4660" s="109" t="s">
        <v>1098</v>
      </c>
      <c r="G4660" s="109" t="s">
        <v>1431</v>
      </c>
      <c r="H4660" s="109" t="s">
        <v>793</v>
      </c>
      <c r="I4660" s="109" t="s">
        <v>1455</v>
      </c>
    </row>
    <row r="4661" spans="1:9">
      <c r="A4661" s="109" t="s">
        <v>563</v>
      </c>
      <c r="B4661" s="109" t="s">
        <v>562</v>
      </c>
      <c r="C4661" s="109" t="str">
        <f>VLOOKUP(B4661,Nonpubs!$B$2:$D$193,3,FALSE)</f>
        <v xml:space="preserve">P,K-8                                                                                                                                                                                                                                                                                                                                                                                                                                                                                                                                                                                                                                                                                                                                                                                                                                                                                                                                                                                                                                                                                                                                                                                                                                                                                                                                                                                                                                                                                                                                                                                                                                                                                                                                                                                                                                                                                                                                                                                                                                                                           </v>
      </c>
      <c r="D4661" s="109" t="str">
        <f>VLOOKUP(B4661,Nonpubs!$B$2:$D$193,2,FALSE)</f>
        <v xml:space="preserve">Cincinnati City                                             </v>
      </c>
      <c r="E4661" s="109" t="s">
        <v>744</v>
      </c>
      <c r="F4661" s="109" t="s">
        <v>868</v>
      </c>
      <c r="G4661" s="109" t="s">
        <v>1183</v>
      </c>
      <c r="H4661" s="109" t="s">
        <v>795</v>
      </c>
      <c r="I4661" s="109" t="s">
        <v>1456</v>
      </c>
    </row>
    <row r="4662" spans="1:9">
      <c r="A4662" s="109" t="s">
        <v>563</v>
      </c>
      <c r="B4662" s="109" t="s">
        <v>562</v>
      </c>
      <c r="C4662" s="109" t="str">
        <f>VLOOKUP(B4662,Nonpubs!$B$2:$D$193,3,FALSE)</f>
        <v xml:space="preserve">P,K-8                                                                                                                                                                                                                                                                                                                                                                                                                                                                                                                                                                                                                                                                                                                                                                                                                                                                                                                                                                                                                                                                                                                                                                                                                                                                                                                                                                                                                                                                                                                                                                                                                                                                                                                                                                                                                                                                                                                                                                                                                                                                           </v>
      </c>
      <c r="D4662" s="109" t="str">
        <f>VLOOKUP(B4662,Nonpubs!$B$2:$D$193,2,FALSE)</f>
        <v xml:space="preserve">Cincinnati City                                             </v>
      </c>
      <c r="E4662" s="109" t="s">
        <v>739</v>
      </c>
      <c r="F4662" s="109" t="s">
        <v>869</v>
      </c>
      <c r="G4662" s="109" t="s">
        <v>1184</v>
      </c>
      <c r="H4662" s="109" t="s">
        <v>795</v>
      </c>
      <c r="I4662" s="109" t="s">
        <v>1456</v>
      </c>
    </row>
    <row r="4663" spans="1:9">
      <c r="A4663" s="109" t="s">
        <v>563</v>
      </c>
      <c r="B4663" s="109" t="s">
        <v>562</v>
      </c>
      <c r="C4663" s="109" t="str">
        <f>VLOOKUP(B4663,Nonpubs!$B$2:$D$193,3,FALSE)</f>
        <v xml:space="preserve">P,K-8                                                                                                                                                                                                                                                                                                                                                                                                                                                                                                                                                                                                                                                                                                                                                                                                                                                                                                                                                                                                                                                                                                                                                                                                                                                                                                                                                                                                                                                                                                                                                                                                                                                                                                                                                                                                                                                                                                                                                                                                                                                                           </v>
      </c>
      <c r="D4663" s="109" t="str">
        <f>VLOOKUP(B4663,Nonpubs!$B$2:$D$193,2,FALSE)</f>
        <v xml:space="preserve">Cincinnati City                                             </v>
      </c>
      <c r="E4663" s="109" t="s">
        <v>740</v>
      </c>
      <c r="F4663" s="109" t="s">
        <v>869</v>
      </c>
      <c r="G4663" s="109" t="s">
        <v>1184</v>
      </c>
      <c r="H4663" s="109" t="s">
        <v>795</v>
      </c>
      <c r="I4663" s="109" t="s">
        <v>1456</v>
      </c>
    </row>
    <row r="4664" spans="1:9">
      <c r="A4664" s="109" t="s">
        <v>563</v>
      </c>
      <c r="B4664" s="109" t="s">
        <v>562</v>
      </c>
      <c r="C4664" s="109" t="str">
        <f>VLOOKUP(B4664,Nonpubs!$B$2:$D$193,3,FALSE)</f>
        <v xml:space="preserve">P,K-8                                                                                                                                                                                                                                                                                                                                                                                                                                                                                                                                                                                                                                                                                                                                                                                                                                                                                                                                                                                                                                                                                                                                                                                                                                                                                                                                                                                                                                                                                                                                                                                                                                                                                                                                                                                                                                                                                                                                                                                                                                                                           </v>
      </c>
      <c r="D4664" s="109" t="str">
        <f>VLOOKUP(B4664,Nonpubs!$B$2:$D$193,2,FALSE)</f>
        <v xml:space="preserve">Cincinnati City                                             </v>
      </c>
      <c r="E4664" s="109" t="s">
        <v>742</v>
      </c>
      <c r="F4664" s="109" t="s">
        <v>869</v>
      </c>
      <c r="G4664" s="109" t="s">
        <v>1184</v>
      </c>
      <c r="H4664" s="109" t="s">
        <v>795</v>
      </c>
      <c r="I4664" s="109" t="s">
        <v>1456</v>
      </c>
    </row>
    <row r="4665" spans="1:9">
      <c r="A4665" s="109" t="s">
        <v>563</v>
      </c>
      <c r="B4665" s="109" t="s">
        <v>562</v>
      </c>
      <c r="C4665" s="109" t="str">
        <f>VLOOKUP(B4665,Nonpubs!$B$2:$D$193,3,FALSE)</f>
        <v xml:space="preserve">P,K-8                                                                                                                                                                                                                                                                                                                                                                                                                                                                                                                                                                                                                                                                                                                                                                                                                                                                                                                                                                                                                                                                                                                                                                                                                                                                                                                                                                                                                                                                                                                                                                                                                                                                                                                                                                                                                                                                                                                                                                                                                                                                           </v>
      </c>
      <c r="D4665" s="109" t="str">
        <f>VLOOKUP(B4665,Nonpubs!$B$2:$D$193,2,FALSE)</f>
        <v xml:space="preserve">Cincinnati City                                             </v>
      </c>
      <c r="E4665" s="109" t="s">
        <v>739</v>
      </c>
      <c r="F4665" s="109" t="s">
        <v>863</v>
      </c>
      <c r="G4665" s="109" t="s">
        <v>1178</v>
      </c>
      <c r="H4665" s="109" t="s">
        <v>795</v>
      </c>
      <c r="I4665" s="109" t="s">
        <v>1456</v>
      </c>
    </row>
    <row r="4666" spans="1:9">
      <c r="A4666" s="109" t="s">
        <v>563</v>
      </c>
      <c r="B4666" s="109" t="s">
        <v>562</v>
      </c>
      <c r="C4666" s="109" t="str">
        <f>VLOOKUP(B4666,Nonpubs!$B$2:$D$193,3,FALSE)</f>
        <v xml:space="preserve">P,K-8                                                                                                                                                                                                                                                                                                                                                                                                                                                                                                                                                                                                                                                                                                                                                                                                                                                                                                                                                                                                                                                                                                                                                                                                                                                                                                                                                                                                                                                                                                                                                                                                                                                                                                                                                                                                                                                                                                                                                                                                                                                                           </v>
      </c>
      <c r="D4666" s="109" t="str">
        <f>VLOOKUP(B4666,Nonpubs!$B$2:$D$193,2,FALSE)</f>
        <v xml:space="preserve">Cincinnati City                                             </v>
      </c>
      <c r="E4666" s="109" t="s">
        <v>742</v>
      </c>
      <c r="F4666" s="109" t="s">
        <v>1060</v>
      </c>
      <c r="G4666" s="109" t="s">
        <v>1389</v>
      </c>
      <c r="H4666" s="109" t="s">
        <v>794</v>
      </c>
      <c r="I4666" s="109" t="s">
        <v>1456</v>
      </c>
    </row>
    <row r="4667" spans="1:9">
      <c r="A4667" s="109" t="s">
        <v>563</v>
      </c>
      <c r="B4667" s="109" t="s">
        <v>562</v>
      </c>
      <c r="C4667" s="109" t="str">
        <f>VLOOKUP(B4667,Nonpubs!$B$2:$D$193,3,FALSE)</f>
        <v xml:space="preserve">P,K-8                                                                                                                                                                                                                                                                                                                                                                                                                                                                                                                                                                                                                                                                                                                                                                                                                                                                                                                                                                                                                                                                                                                                                                                                                                                                                                                                                                                                                                                                                                                                                                                                                                                                                                                                                                                                                                                                                                                                                                                                                                                                           </v>
      </c>
      <c r="D4667" s="109" t="str">
        <f>VLOOKUP(B4667,Nonpubs!$B$2:$D$193,2,FALSE)</f>
        <v xml:space="preserve">Cincinnati City                                             </v>
      </c>
      <c r="E4667" s="109" t="s">
        <v>739</v>
      </c>
      <c r="F4667" s="109" t="s">
        <v>1061</v>
      </c>
      <c r="G4667" s="109" t="s">
        <v>1390</v>
      </c>
      <c r="H4667" s="109" t="s">
        <v>793</v>
      </c>
      <c r="I4667" s="109" t="s">
        <v>1455</v>
      </c>
    </row>
    <row r="4668" spans="1:9">
      <c r="A4668" s="109" t="s">
        <v>563</v>
      </c>
      <c r="B4668" s="109" t="s">
        <v>562</v>
      </c>
      <c r="C4668" s="109" t="str">
        <f>VLOOKUP(B4668,Nonpubs!$B$2:$D$193,3,FALSE)</f>
        <v xml:space="preserve">P,K-8                                                                                                                                                                                                                                                                                                                                                                                                                                                                                                                                                                                                                                                                                                                                                                                                                                                                                                                                                                                                                                                                                                                                                                                                                                                                                                                                                                                                                                                                                                                                                                                                                                                                                                                                                                                                                                                                                                                                                                                                                                                                           </v>
      </c>
      <c r="D4668" s="109" t="str">
        <f>VLOOKUP(B4668,Nonpubs!$B$2:$D$193,2,FALSE)</f>
        <v xml:space="preserve">Cincinnati City                                             </v>
      </c>
      <c r="E4668" s="109" t="s">
        <v>740</v>
      </c>
      <c r="F4668" s="109" t="s">
        <v>1061</v>
      </c>
      <c r="G4668" s="109" t="s">
        <v>1390</v>
      </c>
      <c r="H4668" s="109" t="s">
        <v>793</v>
      </c>
      <c r="I4668" s="109" t="s">
        <v>1455</v>
      </c>
    </row>
    <row r="4669" spans="1:9">
      <c r="A4669" s="109" t="s">
        <v>563</v>
      </c>
      <c r="B4669" s="109" t="s">
        <v>562</v>
      </c>
      <c r="C4669" s="109" t="str">
        <f>VLOOKUP(B4669,Nonpubs!$B$2:$D$193,3,FALSE)</f>
        <v xml:space="preserve">P,K-8                                                                                                                                                                                                                                                                                                                                                                                                                                                                                                                                                                                                                                                                                                                                                                                                                                                                                                                                                                                                                                                                                                                                                                                                                                                                                                                                                                                                                                                                                                                                                                                                                                                                                                                                                                                                                                                                                                                                                                                                                                                                           </v>
      </c>
      <c r="D4669" s="109" t="str">
        <f>VLOOKUP(B4669,Nonpubs!$B$2:$D$193,2,FALSE)</f>
        <v xml:space="preserve">Cincinnati City                                             </v>
      </c>
      <c r="E4669" s="109" t="s">
        <v>741</v>
      </c>
      <c r="F4669" s="109" t="s">
        <v>1061</v>
      </c>
      <c r="G4669" s="109" t="s">
        <v>1390</v>
      </c>
      <c r="H4669" s="109" t="s">
        <v>793</v>
      </c>
      <c r="I4669" s="109" t="s">
        <v>1455</v>
      </c>
    </row>
    <row r="4670" spans="1:9">
      <c r="A4670" s="109" t="s">
        <v>563</v>
      </c>
      <c r="B4670" s="109" t="s">
        <v>562</v>
      </c>
      <c r="C4670" s="109" t="str">
        <f>VLOOKUP(B4670,Nonpubs!$B$2:$D$193,3,FALSE)</f>
        <v xml:space="preserve">P,K-8                                                                                                                                                                                                                                                                                                                                                                                                                                                                                                                                                                                                                                                                                                                                                                                                                                                                                                                                                                                                                                                                                                                                                                                                                                                                                                                                                                                                                                                                                                                                                                                                                                                                                                                                                                                                                                                                                                                                                                                                                                                                           </v>
      </c>
      <c r="D4670" s="109" t="str">
        <f>VLOOKUP(B4670,Nonpubs!$B$2:$D$193,2,FALSE)</f>
        <v xml:space="preserve">Cincinnati City                                             </v>
      </c>
      <c r="E4670" s="109" t="s">
        <v>742</v>
      </c>
      <c r="F4670" s="109" t="s">
        <v>1061</v>
      </c>
      <c r="G4670" s="109" t="s">
        <v>1390</v>
      </c>
      <c r="H4670" s="109" t="s">
        <v>793</v>
      </c>
      <c r="I4670" s="109" t="s">
        <v>1455</v>
      </c>
    </row>
    <row r="4671" spans="1:9">
      <c r="A4671" s="109" t="s">
        <v>563</v>
      </c>
      <c r="B4671" s="109" t="s">
        <v>562</v>
      </c>
      <c r="C4671" s="109" t="str">
        <f>VLOOKUP(B4671,Nonpubs!$B$2:$D$193,3,FALSE)</f>
        <v xml:space="preserve">P,K-8                                                                                                                                                                                                                                                                                                                                                                                                                                                                                                                                                                                                                                                                                                                                                                                                                                                                                                                                                                                                                                                                                                                                                                                                                                                                                                                                                                                                                                                                                                                                                                                                                                                                                                                                                                                                                                                                                                                                                                                                                                                                           </v>
      </c>
      <c r="D4671" s="109" t="str">
        <f>VLOOKUP(B4671,Nonpubs!$B$2:$D$193,2,FALSE)</f>
        <v xml:space="preserve">Cincinnati City                                             </v>
      </c>
      <c r="E4671" s="109" t="s">
        <v>744</v>
      </c>
      <c r="F4671" s="109" t="s">
        <v>1061</v>
      </c>
      <c r="G4671" s="109" t="s">
        <v>1390</v>
      </c>
      <c r="H4671" s="109" t="s">
        <v>793</v>
      </c>
      <c r="I4671" s="109" t="s">
        <v>1455</v>
      </c>
    </row>
    <row r="4672" spans="1:9">
      <c r="A4672" s="109" t="s">
        <v>563</v>
      </c>
      <c r="B4672" s="109" t="s">
        <v>562</v>
      </c>
      <c r="C4672" s="109" t="str">
        <f>VLOOKUP(B4672,Nonpubs!$B$2:$D$193,3,FALSE)</f>
        <v xml:space="preserve">P,K-8                                                                                                                                                                                                                                                                                                                                                                                                                                                                                                                                                                                                                                                                                                                                                                                                                                                                                                                                                                                                                                                                                                                                                                                                                                                                                                                                                                                                                                                                                                                                                                                                                                                                                                                                                                                                                                                                                                                                                                                                                                                                           </v>
      </c>
      <c r="D4672" s="109" t="str">
        <f>VLOOKUP(B4672,Nonpubs!$B$2:$D$193,2,FALSE)</f>
        <v xml:space="preserve">Cincinnati City                                             </v>
      </c>
      <c r="E4672" s="109" t="s">
        <v>743</v>
      </c>
      <c r="F4672" s="109" t="s">
        <v>1061</v>
      </c>
      <c r="G4672" s="109" t="s">
        <v>1390</v>
      </c>
      <c r="H4672" s="109" t="s">
        <v>793</v>
      </c>
      <c r="I4672" s="109" t="s">
        <v>1455</v>
      </c>
    </row>
    <row r="4673" spans="1:9">
      <c r="A4673" s="109" t="s">
        <v>563</v>
      </c>
      <c r="B4673" s="109" t="s">
        <v>562</v>
      </c>
      <c r="C4673" s="109" t="str">
        <f>VLOOKUP(B4673,Nonpubs!$B$2:$D$193,3,FALSE)</f>
        <v xml:space="preserve">P,K-8                                                                                                                                                                                                                                                                                                                                                                                                                                                                                                                                                                                                                                                                                                                                                                                                                                                                                                                                                                                                                                                                                                                                                                                                                                                                                                                                                                                                                                                                                                                                                                                                                                                                                                                                                                                                                                                                                                                                                                                                                                                                           </v>
      </c>
      <c r="D4673" s="109" t="str">
        <f>VLOOKUP(B4673,Nonpubs!$B$2:$D$193,2,FALSE)</f>
        <v xml:space="preserve">Cincinnati City                                             </v>
      </c>
      <c r="E4673" s="109" t="s">
        <v>739</v>
      </c>
      <c r="F4673" s="109" t="s">
        <v>1008</v>
      </c>
      <c r="G4673" s="109" t="s">
        <v>1331</v>
      </c>
      <c r="H4673" s="109" t="s">
        <v>795</v>
      </c>
      <c r="I4673" s="109" t="s">
        <v>1456</v>
      </c>
    </row>
    <row r="4674" spans="1:9">
      <c r="A4674" s="109" t="s">
        <v>563</v>
      </c>
      <c r="B4674" s="109" t="s">
        <v>562</v>
      </c>
      <c r="C4674" s="109" t="str">
        <f>VLOOKUP(B4674,Nonpubs!$B$2:$D$193,3,FALSE)</f>
        <v xml:space="preserve">P,K-8                                                                                                                                                                                                                                                                                                                                                                                                                                                                                                                                                                                                                                                                                                                                                                                                                                                                                                                                                                                                                                                                                                                                                                                                                                                                                                                                                                                                                                                                                                                                                                                                                                                                                                                                                                                                                                                                                                                                                                                                                                                                           </v>
      </c>
      <c r="D4674" s="109" t="str">
        <f>VLOOKUP(B4674,Nonpubs!$B$2:$D$193,2,FALSE)</f>
        <v xml:space="preserve">Cincinnati City                                             </v>
      </c>
      <c r="E4674" s="109" t="s">
        <v>741</v>
      </c>
      <c r="F4674" s="109" t="s">
        <v>1008</v>
      </c>
      <c r="G4674" s="109" t="s">
        <v>1331</v>
      </c>
      <c r="H4674" s="109" t="s">
        <v>795</v>
      </c>
      <c r="I4674" s="109" t="s">
        <v>1456</v>
      </c>
    </row>
    <row r="4675" spans="1:9">
      <c r="A4675" s="109" t="s">
        <v>563</v>
      </c>
      <c r="B4675" s="109" t="s">
        <v>562</v>
      </c>
      <c r="C4675" s="109" t="str">
        <f>VLOOKUP(B4675,Nonpubs!$B$2:$D$193,3,FALSE)</f>
        <v xml:space="preserve">P,K-8                                                                                                                                                                                                                                                                                                                                                                                                                                                                                                                                                                                                                                                                                                                                                                                                                                                                                                                                                                                                                                                                                                                                                                                                                                                                                                                                                                                                                                                                                                                                                                                                                                                                                                                                                                                                                                                                                                                                                                                                                                                                           </v>
      </c>
      <c r="D4675" s="109" t="str">
        <f>VLOOKUP(B4675,Nonpubs!$B$2:$D$193,2,FALSE)</f>
        <v xml:space="preserve">Cincinnati City                                             </v>
      </c>
      <c r="E4675" s="109" t="s">
        <v>742</v>
      </c>
      <c r="F4675" s="109" t="s">
        <v>1008</v>
      </c>
      <c r="G4675" s="109" t="s">
        <v>1331</v>
      </c>
      <c r="H4675" s="109" t="s">
        <v>795</v>
      </c>
      <c r="I4675" s="109" t="s">
        <v>1456</v>
      </c>
    </row>
    <row r="4676" spans="1:9">
      <c r="A4676" s="109" t="s">
        <v>563</v>
      </c>
      <c r="B4676" s="109" t="s">
        <v>562</v>
      </c>
      <c r="C4676" s="109" t="str">
        <f>VLOOKUP(B4676,Nonpubs!$B$2:$D$193,3,FALSE)</f>
        <v xml:space="preserve">P,K-8                                                                                                                                                                                                                                                                                                                                                                                                                                                                                                                                                                                                                                                                                                                                                                                                                                                                                                                                                                                                                                                                                                                                                                                                                                                                                                                                                                                                                                                                                                                                                                                                                                                                                                                                                                                                                                                                                                                                                                                                                                                                           </v>
      </c>
      <c r="D4676" s="109" t="str">
        <f>VLOOKUP(B4676,Nonpubs!$B$2:$D$193,2,FALSE)</f>
        <v xml:space="preserve">Cincinnati City                                             </v>
      </c>
      <c r="E4676" s="109" t="s">
        <v>744</v>
      </c>
      <c r="F4676" s="109" t="s">
        <v>1008</v>
      </c>
      <c r="G4676" s="109" t="s">
        <v>1331</v>
      </c>
      <c r="H4676" s="109" t="s">
        <v>795</v>
      </c>
      <c r="I4676" s="109" t="s">
        <v>1456</v>
      </c>
    </row>
    <row r="4677" spans="1:9">
      <c r="A4677" s="109" t="s">
        <v>563</v>
      </c>
      <c r="B4677" s="109" t="s">
        <v>562</v>
      </c>
      <c r="C4677" s="109" t="str">
        <f>VLOOKUP(B4677,Nonpubs!$B$2:$D$193,3,FALSE)</f>
        <v xml:space="preserve">P,K-8                                                                                                                                                                                                                                                                                                                                                                                                                                                                                                                                                                                                                                                                                                                                                                                                                                                                                                                                                                                                                                                                                                                                                                                                                                                                                                                                                                                                                                                                                                                                                                                                                                                                                                                                                                                                                                                                                                                                                                                                                                                                           </v>
      </c>
      <c r="D4677" s="109" t="str">
        <f>VLOOKUP(B4677,Nonpubs!$B$2:$D$193,2,FALSE)</f>
        <v xml:space="preserve">Cincinnati City                                             </v>
      </c>
      <c r="E4677" s="109" t="s">
        <v>739</v>
      </c>
      <c r="F4677" s="109" t="s">
        <v>864</v>
      </c>
      <c r="G4677" s="109" t="s">
        <v>1179</v>
      </c>
      <c r="H4677" s="109" t="s">
        <v>793</v>
      </c>
      <c r="I4677" s="109" t="s">
        <v>1456</v>
      </c>
    </row>
    <row r="4678" spans="1:9">
      <c r="A4678" s="109" t="s">
        <v>563</v>
      </c>
      <c r="B4678" s="109" t="s">
        <v>562</v>
      </c>
      <c r="C4678" s="109" t="str">
        <f>VLOOKUP(B4678,Nonpubs!$B$2:$D$193,3,FALSE)</f>
        <v xml:space="preserve">P,K-8                                                                                                                                                                                                                                                                                                                                                                                                                                                                                                                                                                                                                                                                                                                                                                                                                                                                                                                                                                                                                                                                                                                                                                                                                                                                                                                                                                                                                                                                                                                                                                                                                                                                                                                                                                                                                                                                                                                                                                                                                                                                           </v>
      </c>
      <c r="D4678" s="109" t="str">
        <f>VLOOKUP(B4678,Nonpubs!$B$2:$D$193,2,FALSE)</f>
        <v xml:space="preserve">Cincinnati City                                             </v>
      </c>
      <c r="E4678" s="109" t="s">
        <v>740</v>
      </c>
      <c r="F4678" s="109" t="s">
        <v>864</v>
      </c>
      <c r="G4678" s="109" t="s">
        <v>1179</v>
      </c>
      <c r="H4678" s="109" t="s">
        <v>793</v>
      </c>
      <c r="I4678" s="109" t="s">
        <v>1456</v>
      </c>
    </row>
    <row r="4679" spans="1:9">
      <c r="A4679" s="109" t="s">
        <v>563</v>
      </c>
      <c r="B4679" s="109" t="s">
        <v>562</v>
      </c>
      <c r="C4679" s="109" t="str">
        <f>VLOOKUP(B4679,Nonpubs!$B$2:$D$193,3,FALSE)</f>
        <v xml:space="preserve">P,K-8                                                                                                                                                                                                                                                                                                                                                                                                                                                                                                                                                                                                                                                                                                                                                                                                                                                                                                                                                                                                                                                                                                                                                                                                                                                                                                                                                                                                                                                                                                                                                                                                                                                                                                                                                                                                                                                                                                                                                                                                                                                                           </v>
      </c>
      <c r="D4679" s="109" t="str">
        <f>VLOOKUP(B4679,Nonpubs!$B$2:$D$193,2,FALSE)</f>
        <v xml:space="preserve">Cincinnati City                                             </v>
      </c>
      <c r="E4679" s="109" t="s">
        <v>742</v>
      </c>
      <c r="F4679" s="109" t="s">
        <v>864</v>
      </c>
      <c r="G4679" s="109" t="s">
        <v>1179</v>
      </c>
      <c r="H4679" s="109" t="s">
        <v>793</v>
      </c>
      <c r="I4679" s="109" t="s">
        <v>1456</v>
      </c>
    </row>
    <row r="4680" spans="1:9">
      <c r="A4680" s="109" t="s">
        <v>563</v>
      </c>
      <c r="B4680" s="109" t="s">
        <v>562</v>
      </c>
      <c r="C4680" s="109" t="str">
        <f>VLOOKUP(B4680,Nonpubs!$B$2:$D$193,3,FALSE)</f>
        <v xml:space="preserve">P,K-8                                                                                                                                                                                                                                                                                                                                                                                                                                                                                                                                                                                                                                                                                                                                                                                                                                                                                                                                                                                                                                                                                                                                                                                                                                                                                                                                                                                                                                                                                                                                                                                                                                                                                                                                                                                                                                                                                                                                                                                                                                                                           </v>
      </c>
      <c r="D4680" s="109" t="str">
        <f>VLOOKUP(B4680,Nonpubs!$B$2:$D$193,2,FALSE)</f>
        <v xml:space="preserve">Cincinnati City                                             </v>
      </c>
      <c r="E4680" s="109" t="s">
        <v>744</v>
      </c>
      <c r="F4680" s="109" t="s">
        <v>864</v>
      </c>
      <c r="G4680" s="109" t="s">
        <v>1179</v>
      </c>
      <c r="H4680" s="109" t="s">
        <v>793</v>
      </c>
      <c r="I4680" s="109" t="s">
        <v>1456</v>
      </c>
    </row>
    <row r="4681" spans="1:9">
      <c r="A4681" s="109" t="s">
        <v>563</v>
      </c>
      <c r="B4681" s="109" t="s">
        <v>562</v>
      </c>
      <c r="C4681" s="109" t="str">
        <f>VLOOKUP(B4681,Nonpubs!$B$2:$D$193,3,FALSE)</f>
        <v xml:space="preserve">P,K-8                                                                                                                                                                                                                                                                                                                                                                                                                                                                                                                                                                                                                                                                                                                                                                                                                                                                                                                                                                                                                                                                                                                                                                                                                                                                                                                                                                                                                                                                                                                                                                                                                                                                                                                                                                                                                                                                                                                                                                                                                                                                           </v>
      </c>
      <c r="D4681" s="109" t="str">
        <f>VLOOKUP(B4681,Nonpubs!$B$2:$D$193,2,FALSE)</f>
        <v xml:space="preserve">Cincinnati City                                             </v>
      </c>
      <c r="E4681" s="109" t="s">
        <v>742</v>
      </c>
      <c r="F4681" s="109" t="s">
        <v>865</v>
      </c>
      <c r="G4681" s="109" t="s">
        <v>1180</v>
      </c>
      <c r="H4681" s="109" t="s">
        <v>795</v>
      </c>
      <c r="I4681" s="109" t="s">
        <v>1456</v>
      </c>
    </row>
    <row r="4682" spans="1:9">
      <c r="A4682" s="109" t="s">
        <v>563</v>
      </c>
      <c r="B4682" s="109" t="s">
        <v>562</v>
      </c>
      <c r="C4682" s="109" t="str">
        <f>VLOOKUP(B4682,Nonpubs!$B$2:$D$193,3,FALSE)</f>
        <v xml:space="preserve">P,K-8                                                                                                                                                                                                                                                                                                                                                                                                                                                                                                                                                                                                                                                                                                                                                                                                                                                                                                                                                                                                                                                                                                                                                                                                                                                                                                                                                                                                                                                                                                                                                                                                                                                                                                                                                                                                                                                                                                                                                                                                                                                                           </v>
      </c>
      <c r="D4682" s="109" t="str">
        <f>VLOOKUP(B4682,Nonpubs!$B$2:$D$193,2,FALSE)</f>
        <v xml:space="preserve">Cincinnati City                                             </v>
      </c>
      <c r="E4682" s="109" t="s">
        <v>739</v>
      </c>
      <c r="F4682" s="109" t="s">
        <v>814</v>
      </c>
      <c r="G4682" s="109" t="s">
        <v>1125</v>
      </c>
      <c r="H4682" s="109" t="s">
        <v>795</v>
      </c>
      <c r="I4682" s="109" t="s">
        <v>1456</v>
      </c>
    </row>
    <row r="4683" spans="1:9">
      <c r="A4683" s="109" t="s">
        <v>563</v>
      </c>
      <c r="B4683" s="109" t="s">
        <v>562</v>
      </c>
      <c r="C4683" s="109" t="str">
        <f>VLOOKUP(B4683,Nonpubs!$B$2:$D$193,3,FALSE)</f>
        <v xml:space="preserve">P,K-8                                                                                                                                                                                                                                                                                                                                                                                                                                                                                                                                                                                                                                                                                                                                                                                                                                                                                                                                                                                                                                                                                                                                                                                                                                                                                                                                                                                                                                                                                                                                                                                                                                                                                                                                                                                                                                                                                                                                                                                                                                                                           </v>
      </c>
      <c r="D4683" s="109" t="str">
        <f>VLOOKUP(B4683,Nonpubs!$B$2:$D$193,2,FALSE)</f>
        <v xml:space="preserve">Cincinnati City                                             </v>
      </c>
      <c r="E4683" s="109" t="s">
        <v>740</v>
      </c>
      <c r="F4683" s="109" t="s">
        <v>814</v>
      </c>
      <c r="G4683" s="109" t="s">
        <v>1125</v>
      </c>
      <c r="H4683" s="109" t="s">
        <v>795</v>
      </c>
      <c r="I4683" s="109" t="s">
        <v>1456</v>
      </c>
    </row>
    <row r="4684" spans="1:9">
      <c r="A4684" s="109" t="s">
        <v>563</v>
      </c>
      <c r="B4684" s="109" t="s">
        <v>562</v>
      </c>
      <c r="C4684" s="109" t="str">
        <f>VLOOKUP(B4684,Nonpubs!$B$2:$D$193,3,FALSE)</f>
        <v xml:space="preserve">P,K-8                                                                                                                                                                                                                                                                                                                                                                                                                                                                                                                                                                                                                                                                                                                                                                                                                                                                                                                                                                                                                                                                                                                                                                                                                                                                                                                                                                                                                                                                                                                                                                                                                                                                                                                                                                                                                                                                                                                                                                                                                                                                           </v>
      </c>
      <c r="D4684" s="109" t="str">
        <f>VLOOKUP(B4684,Nonpubs!$B$2:$D$193,2,FALSE)</f>
        <v xml:space="preserve">Cincinnati City                                             </v>
      </c>
      <c r="E4684" s="109" t="s">
        <v>744</v>
      </c>
      <c r="F4684" s="109" t="s">
        <v>814</v>
      </c>
      <c r="G4684" s="109" t="s">
        <v>1125</v>
      </c>
      <c r="H4684" s="109" t="s">
        <v>795</v>
      </c>
      <c r="I4684" s="109" t="s">
        <v>1456</v>
      </c>
    </row>
    <row r="4685" spans="1:9">
      <c r="A4685" s="109" t="s">
        <v>563</v>
      </c>
      <c r="B4685" s="109" t="s">
        <v>562</v>
      </c>
      <c r="C4685" s="109" t="str">
        <f>VLOOKUP(B4685,Nonpubs!$B$2:$D$193,3,FALSE)</f>
        <v xml:space="preserve">P,K-8                                                                                                                                                                                                                                                                                                                                                                                                                                                                                                                                                                                                                                                                                                                                                                                                                                                                                                                                                                                                                                                                                                                                                                                                                                                                                                                                                                                                                                                                                                                                                                                                                                                                                                                                                                                                                                                                                                                                                                                                                                                                           </v>
      </c>
      <c r="D4685" s="109" t="str">
        <f>VLOOKUP(B4685,Nonpubs!$B$2:$D$193,2,FALSE)</f>
        <v xml:space="preserve">Cincinnati City                                             </v>
      </c>
      <c r="E4685" s="109" t="s">
        <v>739</v>
      </c>
      <c r="F4685" s="109" t="s">
        <v>866</v>
      </c>
      <c r="G4685" s="109" t="s">
        <v>1181</v>
      </c>
      <c r="H4685" s="109" t="s">
        <v>795</v>
      </c>
      <c r="I4685" s="109" t="s">
        <v>1456</v>
      </c>
    </row>
    <row r="4686" spans="1:9">
      <c r="A4686" s="109" t="s">
        <v>563</v>
      </c>
      <c r="B4686" s="109" t="s">
        <v>562</v>
      </c>
      <c r="C4686" s="109" t="str">
        <f>VLOOKUP(B4686,Nonpubs!$B$2:$D$193,3,FALSE)</f>
        <v xml:space="preserve">P,K-8                                                                                                                                                                                                                                                                                                                                                                                                                                                                                                                                                                                                                                                                                                                                                                                                                                                                                                                                                                                                                                                                                                                                                                                                                                                                                                                                                                                                                                                                                                                                                                                                                                                                                                                                                                                                                                                                                                                                                                                                                                                                           </v>
      </c>
      <c r="D4686" s="109" t="str">
        <f>VLOOKUP(B4686,Nonpubs!$B$2:$D$193,2,FALSE)</f>
        <v xml:space="preserve">Cincinnati City                                             </v>
      </c>
      <c r="E4686" s="109" t="s">
        <v>743</v>
      </c>
      <c r="F4686" s="109" t="s">
        <v>866</v>
      </c>
      <c r="G4686" s="109" t="s">
        <v>1181</v>
      </c>
      <c r="H4686" s="109" t="s">
        <v>795</v>
      </c>
      <c r="I4686" s="109" t="s">
        <v>1456</v>
      </c>
    </row>
    <row r="4687" spans="1:9">
      <c r="A4687" s="109" t="s">
        <v>563</v>
      </c>
      <c r="B4687" s="109" t="s">
        <v>562</v>
      </c>
      <c r="C4687" s="109" t="str">
        <f>VLOOKUP(B4687,Nonpubs!$B$2:$D$193,3,FALSE)</f>
        <v xml:space="preserve">P,K-8                                                                                                                                                                                                                                                                                                                                                                                                                                                                                                                                                                                                                                                                                                                                                                                                                                                                                                                                                                                                                                                                                                                                                                                                                                                                                                                                                                                                                                                                                                                                                                                                                                                                                                                                                                                                                                                                                                                                                                                                                                                                           </v>
      </c>
      <c r="D4687" s="109" t="str">
        <f>VLOOKUP(B4687,Nonpubs!$B$2:$D$193,2,FALSE)</f>
        <v xml:space="preserve">Cincinnati City                                             </v>
      </c>
      <c r="E4687" s="109" t="s">
        <v>742</v>
      </c>
      <c r="F4687" s="109" t="s">
        <v>1063</v>
      </c>
      <c r="G4687" s="109" t="s">
        <v>1392</v>
      </c>
      <c r="H4687" s="109" t="s">
        <v>793</v>
      </c>
      <c r="I4687" s="109" t="s">
        <v>1455</v>
      </c>
    </row>
    <row r="4688" spans="1:9">
      <c r="A4688" s="109" t="s">
        <v>565</v>
      </c>
      <c r="B4688" s="109" t="s">
        <v>564</v>
      </c>
      <c r="C4688" s="109" t="str">
        <f>VLOOKUP(B4688,Nonpubs!$B$2:$D$193,3,FALSE)</f>
        <v xml:space="preserve">P,K-8                                                                                                                                                                                                                                                                                                                                                                                                                                                                                                                                                                                                                                                                                                                                                                                                                                                                                                                                                                                                                                                                                                                                                                                                                                                                                                                                                                                                                                                                                                                                                                                                                                                                                                                                                                                                                                                                                                                                                                                                                                                                           </v>
      </c>
      <c r="D4688" s="109" t="str">
        <f>VLOOKUP(B4688,Nonpubs!$B$2:$D$193,2,FALSE)</f>
        <v xml:space="preserve">Cleveland Municipal                                         </v>
      </c>
      <c r="E4688" s="109" t="s">
        <v>739</v>
      </c>
      <c r="F4688" s="109" t="s">
        <v>1482</v>
      </c>
      <c r="G4688" s="109" t="s">
        <v>1482</v>
      </c>
      <c r="H4688" s="109" t="s">
        <v>1482</v>
      </c>
      <c r="I4688" s="109" t="s">
        <v>1482</v>
      </c>
    </row>
    <row r="4689" spans="1:9">
      <c r="A4689" s="109" t="s">
        <v>565</v>
      </c>
      <c r="B4689" s="109" t="s">
        <v>564</v>
      </c>
      <c r="C4689" s="109" t="str">
        <f>VLOOKUP(B4689,Nonpubs!$B$2:$D$193,3,FALSE)</f>
        <v xml:space="preserve">P,K-8                                                                                                                                                                                                                                                                                                                                                                                                                                                                                                                                                                                                                                                                                                                                                                                                                                                                                                                                                                                                                                                                                                                                                                                                                                                                                                                                                                                                                                                                                                                                                                                                                                                                                                                                                                                                                                                                                                                                                                                                                                                                           </v>
      </c>
      <c r="D4689" s="109" t="str">
        <f>VLOOKUP(B4689,Nonpubs!$B$2:$D$193,2,FALSE)</f>
        <v xml:space="preserve">Cleveland Municipal                                         </v>
      </c>
      <c r="E4689" s="109" t="s">
        <v>740</v>
      </c>
      <c r="F4689" s="109" t="s">
        <v>1482</v>
      </c>
      <c r="G4689" s="109" t="s">
        <v>1482</v>
      </c>
      <c r="H4689" s="109" t="s">
        <v>1482</v>
      </c>
      <c r="I4689" s="109" t="s">
        <v>1482</v>
      </c>
    </row>
    <row r="4690" spans="1:9">
      <c r="A4690" s="109" t="s">
        <v>565</v>
      </c>
      <c r="B4690" s="109" t="s">
        <v>564</v>
      </c>
      <c r="C4690" s="109" t="str">
        <f>VLOOKUP(B4690,Nonpubs!$B$2:$D$193,3,FALSE)</f>
        <v xml:space="preserve">P,K-8                                                                                                                                                                                                                                                                                                                                                                                                                                                                                                                                                                                                                                                                                                                                                                                                                                                                                                                                                                                                                                                                                                                                                                                                                                                                                                                                                                                                                                                                                                                                                                                                                                                                                                                                                                                                                                                                                                                                                                                                                                                                           </v>
      </c>
      <c r="D4690" s="109" t="str">
        <f>VLOOKUP(B4690,Nonpubs!$B$2:$D$193,2,FALSE)</f>
        <v xml:space="preserve">Cleveland Municipal                                         </v>
      </c>
      <c r="E4690" s="109" t="s">
        <v>741</v>
      </c>
      <c r="F4690" s="109" t="s">
        <v>1482</v>
      </c>
      <c r="G4690" s="109" t="s">
        <v>1482</v>
      </c>
      <c r="H4690" s="109" t="s">
        <v>1482</v>
      </c>
      <c r="I4690" s="109" t="s">
        <v>1482</v>
      </c>
    </row>
    <row r="4691" spans="1:9">
      <c r="A4691" s="109" t="s">
        <v>565</v>
      </c>
      <c r="B4691" s="109" t="s">
        <v>564</v>
      </c>
      <c r="C4691" s="109" t="str">
        <f>VLOOKUP(B4691,Nonpubs!$B$2:$D$193,3,FALSE)</f>
        <v xml:space="preserve">P,K-8                                                                                                                                                                                                                                                                                                                                                                                                                                                                                                                                                                                                                                                                                                                                                                                                                                                                                                                                                                                                                                                                                                                                                                                                                                                                                                                                                                                                                                                                                                                                                                                                                                                                                                                                                                                                                                                                                                                                                                                                                                                                           </v>
      </c>
      <c r="D4691" s="109" t="str">
        <f>VLOOKUP(B4691,Nonpubs!$B$2:$D$193,2,FALSE)</f>
        <v xml:space="preserve">Cleveland Municipal                                         </v>
      </c>
      <c r="E4691" s="109" t="s">
        <v>742</v>
      </c>
      <c r="F4691" s="109" t="s">
        <v>1482</v>
      </c>
      <c r="G4691" s="109" t="s">
        <v>1482</v>
      </c>
      <c r="H4691" s="109" t="s">
        <v>1482</v>
      </c>
      <c r="I4691" s="109" t="s">
        <v>1482</v>
      </c>
    </row>
    <row r="4692" spans="1:9">
      <c r="A4692" s="109" t="s">
        <v>565</v>
      </c>
      <c r="B4692" s="109" t="s">
        <v>564</v>
      </c>
      <c r="C4692" s="109" t="str">
        <f>VLOOKUP(B4692,Nonpubs!$B$2:$D$193,3,FALSE)</f>
        <v xml:space="preserve">P,K-8                                                                                                                                                                                                                                                                                                                                                                                                                                                                                                                                                                                                                                                                                                                                                                                                                                                                                                                                                                                                                                                                                                                                                                                                                                                                                                                                                                                                                                                                                                                                                                                                                                                                                                                                                                                                                                                                                                                                                                                                                                                                           </v>
      </c>
      <c r="D4692" s="109" t="str">
        <f>VLOOKUP(B4692,Nonpubs!$B$2:$D$193,2,FALSE)</f>
        <v xml:space="preserve">Cleveland Municipal                                         </v>
      </c>
      <c r="E4692" s="109" t="s">
        <v>744</v>
      </c>
      <c r="F4692" s="109" t="s">
        <v>1482</v>
      </c>
      <c r="G4692" s="109" t="s">
        <v>1482</v>
      </c>
      <c r="H4692" s="109" t="s">
        <v>1482</v>
      </c>
      <c r="I4692" s="109" t="s">
        <v>1482</v>
      </c>
    </row>
    <row r="4693" spans="1:9">
      <c r="A4693" s="109" t="s">
        <v>565</v>
      </c>
      <c r="B4693" s="109" t="s">
        <v>564</v>
      </c>
      <c r="C4693" s="109" t="str">
        <f>VLOOKUP(B4693,Nonpubs!$B$2:$D$193,3,FALSE)</f>
        <v xml:space="preserve">P,K-8                                                                                                                                                                                                                                                                                                                                                                                                                                                                                                                                                                                                                                                                                                                                                                                                                                                                                                                                                                                                                                                                                                                                                                                                                                                                                                                                                                                                                                                                                                                                                                                                                                                                                                                                                                                                                                                                                                                                                                                                                                                                           </v>
      </c>
      <c r="D4693" s="109" t="str">
        <f>VLOOKUP(B4693,Nonpubs!$B$2:$D$193,2,FALSE)</f>
        <v xml:space="preserve">Cleveland Municipal                                         </v>
      </c>
      <c r="E4693" s="109" t="s">
        <v>743</v>
      </c>
      <c r="F4693" s="109" t="s">
        <v>1482</v>
      </c>
      <c r="G4693" s="109" t="s">
        <v>1482</v>
      </c>
      <c r="H4693" s="109" t="s">
        <v>1482</v>
      </c>
      <c r="I4693" s="109" t="s">
        <v>1482</v>
      </c>
    </row>
    <row r="4694" spans="1:9">
      <c r="A4694" s="109" t="s">
        <v>567</v>
      </c>
      <c r="B4694" s="109" t="s">
        <v>566</v>
      </c>
      <c r="C4694" s="109" t="str">
        <f>VLOOKUP(B4694,Nonpubs!$B$2:$D$193,3,FALSE)</f>
        <v xml:space="preserve">P,K-8                                                                                                                                                                                                                                                                                                                                                                                                                                                                                                                                                                                                                                                                                                                                                                                                                                                                                                                                                                                                                                                                                                                                                                                                                                                                                                                                                                                                                                                                                                                                                                                                                                                                                                                                                                                                                                                                                                                                                                                                                                                                           </v>
      </c>
      <c r="D4694" s="109" t="str">
        <f>VLOOKUP(B4694,Nonpubs!$B$2:$D$193,2,FALSE)</f>
        <v xml:space="preserve">Cleveland Municipal                                         </v>
      </c>
      <c r="E4694" s="109" t="s">
        <v>739</v>
      </c>
      <c r="F4694" s="109" t="s">
        <v>1482</v>
      </c>
      <c r="G4694" s="109" t="s">
        <v>1482</v>
      </c>
      <c r="H4694" s="109" t="s">
        <v>1482</v>
      </c>
      <c r="I4694" s="109" t="s">
        <v>1482</v>
      </c>
    </row>
    <row r="4695" spans="1:9">
      <c r="A4695" s="109" t="s">
        <v>567</v>
      </c>
      <c r="B4695" s="109" t="s">
        <v>566</v>
      </c>
      <c r="C4695" s="109" t="str">
        <f>VLOOKUP(B4695,Nonpubs!$B$2:$D$193,3,FALSE)</f>
        <v xml:space="preserve">P,K-8                                                                                                                                                                                                                                                                                                                                                                                                                                                                                                                                                                                                                                                                                                                                                                                                                                                                                                                                                                                                                                                                                                                                                                                                                                                                                                                                                                                                                                                                                                                                                                                                                                                                                                                                                                                                                                                                                                                                                                                                                                                                           </v>
      </c>
      <c r="D4695" s="109" t="str">
        <f>VLOOKUP(B4695,Nonpubs!$B$2:$D$193,2,FALSE)</f>
        <v xml:space="preserve">Cleveland Municipal                                         </v>
      </c>
      <c r="E4695" s="109" t="s">
        <v>740</v>
      </c>
      <c r="F4695" s="109" t="s">
        <v>1482</v>
      </c>
      <c r="G4695" s="109" t="s">
        <v>1482</v>
      </c>
      <c r="H4695" s="109" t="s">
        <v>1482</v>
      </c>
      <c r="I4695" s="109" t="s">
        <v>1482</v>
      </c>
    </row>
    <row r="4696" spans="1:9">
      <c r="A4696" s="109" t="s">
        <v>567</v>
      </c>
      <c r="B4696" s="109" t="s">
        <v>566</v>
      </c>
      <c r="C4696" s="109" t="str">
        <f>VLOOKUP(B4696,Nonpubs!$B$2:$D$193,3,FALSE)</f>
        <v xml:space="preserve">P,K-8                                                                                                                                                                                                                                                                                                                                                                                                                                                                                                                                                                                                                                                                                                                                                                                                                                                                                                                                                                                                                                                                                                                                                                                                                                                                                                                                                                                                                                                                                                                                                                                                                                                                                                                                                                                                                                                                                                                                                                                                                                                                           </v>
      </c>
      <c r="D4696" s="109" t="str">
        <f>VLOOKUP(B4696,Nonpubs!$B$2:$D$193,2,FALSE)</f>
        <v xml:space="preserve">Cleveland Municipal                                         </v>
      </c>
      <c r="E4696" s="109" t="s">
        <v>741</v>
      </c>
      <c r="F4696" s="109" t="s">
        <v>1482</v>
      </c>
      <c r="G4696" s="109" t="s">
        <v>1482</v>
      </c>
      <c r="H4696" s="109" t="s">
        <v>1482</v>
      </c>
      <c r="I4696" s="109" t="s">
        <v>1482</v>
      </c>
    </row>
    <row r="4697" spans="1:9">
      <c r="A4697" s="109" t="s">
        <v>567</v>
      </c>
      <c r="B4697" s="109" t="s">
        <v>566</v>
      </c>
      <c r="C4697" s="109" t="str">
        <f>VLOOKUP(B4697,Nonpubs!$B$2:$D$193,3,FALSE)</f>
        <v xml:space="preserve">P,K-8                                                                                                                                                                                                                                                                                                                                                                                                                                                                                                                                                                                                                                                                                                                                                                                                                                                                                                                                                                                                                                                                                                                                                                                                                                                                                                                                                                                                                                                                                                                                                                                                                                                                                                                                                                                                                                                                                                                                                                                                                                                                           </v>
      </c>
      <c r="D4697" s="109" t="str">
        <f>VLOOKUP(B4697,Nonpubs!$B$2:$D$193,2,FALSE)</f>
        <v xml:space="preserve">Cleveland Municipal                                         </v>
      </c>
      <c r="E4697" s="109" t="s">
        <v>742</v>
      </c>
      <c r="F4697" s="109" t="s">
        <v>1482</v>
      </c>
      <c r="G4697" s="109" t="s">
        <v>1482</v>
      </c>
      <c r="H4697" s="109" t="s">
        <v>1482</v>
      </c>
      <c r="I4697" s="109" t="s">
        <v>1482</v>
      </c>
    </row>
    <row r="4698" spans="1:9">
      <c r="A4698" s="109" t="s">
        <v>567</v>
      </c>
      <c r="B4698" s="109" t="s">
        <v>566</v>
      </c>
      <c r="C4698" s="109" t="str">
        <f>VLOOKUP(B4698,Nonpubs!$B$2:$D$193,3,FALSE)</f>
        <v xml:space="preserve">P,K-8                                                                                                                                                                                                                                                                                                                                                                                                                                                                                                                                                                                                                                                                                                                                                                                                                                                                                                                                                                                                                                                                                                                                                                                                                                                                                                                                                                                                                                                                                                                                                                                                                                                                                                                                                                                                                                                                                                                                                                                                                                                                           </v>
      </c>
      <c r="D4698" s="109" t="str">
        <f>VLOOKUP(B4698,Nonpubs!$B$2:$D$193,2,FALSE)</f>
        <v xml:space="preserve">Cleveland Municipal                                         </v>
      </c>
      <c r="E4698" s="109" t="s">
        <v>744</v>
      </c>
      <c r="F4698" s="109" t="s">
        <v>1482</v>
      </c>
      <c r="G4698" s="109" t="s">
        <v>1482</v>
      </c>
      <c r="H4698" s="109" t="s">
        <v>1482</v>
      </c>
      <c r="I4698" s="109" t="s">
        <v>1482</v>
      </c>
    </row>
    <row r="4699" spans="1:9">
      <c r="A4699" s="109" t="s">
        <v>567</v>
      </c>
      <c r="B4699" s="109" t="s">
        <v>566</v>
      </c>
      <c r="C4699" s="109" t="str">
        <f>VLOOKUP(B4699,Nonpubs!$B$2:$D$193,3,FALSE)</f>
        <v xml:space="preserve">P,K-8                                                                                                                                                                                                                                                                                                                                                                                                                                                                                                                                                                                                                                                                                                                                                                                                                                                                                                                                                                                                                                                                                                                                                                                                                                                                                                                                                                                                                                                                                                                                                                                                                                                                                                                                                                                                                                                                                                                                                                                                                                                                           </v>
      </c>
      <c r="D4699" s="109" t="str">
        <f>VLOOKUP(B4699,Nonpubs!$B$2:$D$193,2,FALSE)</f>
        <v xml:space="preserve">Cleveland Municipal                                         </v>
      </c>
      <c r="E4699" s="109" t="s">
        <v>743</v>
      </c>
      <c r="F4699" s="109" t="s">
        <v>1482</v>
      </c>
      <c r="G4699" s="109" t="s">
        <v>1482</v>
      </c>
      <c r="H4699" s="109" t="s">
        <v>1482</v>
      </c>
      <c r="I4699" s="109" t="s">
        <v>1482</v>
      </c>
    </row>
    <row r="4700" spans="1:9">
      <c r="A4700" s="109" t="s">
        <v>569</v>
      </c>
      <c r="B4700" s="109" t="s">
        <v>568</v>
      </c>
      <c r="C4700" s="109" t="str">
        <f>VLOOKUP(B4700,Nonpubs!$B$2:$D$193,3,FALSE)</f>
        <v xml:space="preserve">K-8                                                                                                                                                                                                                                                                                                                                                                                                                                                                                                                                                                                                                                                                                                                                                                                                                                                                                                                                                                                                                                                                                                                                                                                                                                                                                                                                                                                                                                                                                                                                                                                                                                                                                                                                                                                                                                                                                                                                                                                                                                                                             </v>
      </c>
      <c r="D4700" s="109" t="str">
        <f>VLOOKUP(B4700,Nonpubs!$B$2:$D$193,2,FALSE)</f>
        <v xml:space="preserve">Cincinnati City                                             </v>
      </c>
      <c r="E4700" s="109" t="s">
        <v>744</v>
      </c>
      <c r="F4700" s="109" t="s">
        <v>1006</v>
      </c>
      <c r="G4700" s="109" t="s">
        <v>1329</v>
      </c>
      <c r="H4700" s="109" t="s">
        <v>793</v>
      </c>
      <c r="I4700" s="109" t="s">
        <v>1456</v>
      </c>
    </row>
    <row r="4701" spans="1:9">
      <c r="A4701" s="109" t="s">
        <v>569</v>
      </c>
      <c r="B4701" s="109" t="s">
        <v>568</v>
      </c>
      <c r="C4701" s="109" t="str">
        <f>VLOOKUP(B4701,Nonpubs!$B$2:$D$193,3,FALSE)</f>
        <v xml:space="preserve">K-8                                                                                                                                                                                                                                                                                                                                                                                                                                                                                                                                                                                                                                                                                                                                                                                                                                                                                                                                                                                                                                                                                                                                                                                                                                                                                                                                                                                                                                                                                                                                                                                                                                                                                                                                                                                                                                                                                                                                                                                                                                                                             </v>
      </c>
      <c r="D4701" s="109" t="str">
        <f>VLOOKUP(B4701,Nonpubs!$B$2:$D$193,2,FALSE)</f>
        <v xml:space="preserve">Cincinnati City                                             </v>
      </c>
      <c r="E4701" s="109" t="s">
        <v>740</v>
      </c>
      <c r="F4701" s="109" t="s">
        <v>867</v>
      </c>
      <c r="G4701" s="109" t="s">
        <v>1182</v>
      </c>
      <c r="H4701" s="109" t="s">
        <v>795</v>
      </c>
      <c r="I4701" s="109" t="s">
        <v>1456</v>
      </c>
    </row>
    <row r="4702" spans="1:9">
      <c r="A4702" s="109" t="s">
        <v>569</v>
      </c>
      <c r="B4702" s="109" t="s">
        <v>568</v>
      </c>
      <c r="C4702" s="109" t="str">
        <f>VLOOKUP(B4702,Nonpubs!$B$2:$D$193,3,FALSE)</f>
        <v xml:space="preserve">K-8                                                                                                                                                                                                                                                                                                                                                                                                                                                                                                                                                                                                                                                                                                                                                                                                                                                                                                                                                                                                                                                                                                                                                                                                                                                                                                                                                                                                                                                                                                                                                                                                                                                                                                                                                                                                                                                                                                                                                                                                                                                                             </v>
      </c>
      <c r="D4702" s="109" t="str">
        <f>VLOOKUP(B4702,Nonpubs!$B$2:$D$193,2,FALSE)</f>
        <v xml:space="preserve">Cincinnati City                                             </v>
      </c>
      <c r="E4702" s="109" t="s">
        <v>741</v>
      </c>
      <c r="F4702" s="109" t="s">
        <v>867</v>
      </c>
      <c r="G4702" s="109" t="s">
        <v>1182</v>
      </c>
      <c r="H4702" s="109" t="s">
        <v>795</v>
      </c>
      <c r="I4702" s="109" t="s">
        <v>1456</v>
      </c>
    </row>
    <row r="4703" spans="1:9">
      <c r="A4703" s="109" t="s">
        <v>569</v>
      </c>
      <c r="B4703" s="109" t="s">
        <v>568</v>
      </c>
      <c r="C4703" s="109" t="str">
        <f>VLOOKUP(B4703,Nonpubs!$B$2:$D$193,3,FALSE)</f>
        <v xml:space="preserve">K-8                                                                                                                                                                                                                                                                                                                                                                                                                                                                                                                                                                                                                                                                                                                                                                                                                                                                                                                                                                                                                                                                                                                                                                                                                                                                                                                                                                                                                                                                                                                                                                                                                                                                                                                                                                                                                                                                                                                                                                                                                                                                             </v>
      </c>
      <c r="D4703" s="109" t="str">
        <f>VLOOKUP(B4703,Nonpubs!$B$2:$D$193,2,FALSE)</f>
        <v xml:space="preserve">Cincinnati City                                             </v>
      </c>
      <c r="E4703" s="109" t="s">
        <v>742</v>
      </c>
      <c r="F4703" s="109" t="s">
        <v>867</v>
      </c>
      <c r="G4703" s="109" t="s">
        <v>1182</v>
      </c>
      <c r="H4703" s="109" t="s">
        <v>795</v>
      </c>
      <c r="I4703" s="109" t="s">
        <v>1456</v>
      </c>
    </row>
    <row r="4704" spans="1:9">
      <c r="A4704" s="109" t="s">
        <v>569</v>
      </c>
      <c r="B4704" s="109" t="s">
        <v>568</v>
      </c>
      <c r="C4704" s="109" t="str">
        <f>VLOOKUP(B4704,Nonpubs!$B$2:$D$193,3,FALSE)</f>
        <v xml:space="preserve">K-8                                                                                                                                                                                                                                                                                                                                                                                                                                                                                                                                                                                                                                                                                                                                                                                                                                                                                                                                                                                                                                                                                                                                                                                                                                                                                                                                                                                                                                                                                                                                                                                                                                                                                                                                                                                                                                                                                                                                                                                                                                                                             </v>
      </c>
      <c r="D4704" s="109" t="str">
        <f>VLOOKUP(B4704,Nonpubs!$B$2:$D$193,2,FALSE)</f>
        <v xml:space="preserve">Cincinnati City                                             </v>
      </c>
      <c r="E4704" s="109" t="s">
        <v>740</v>
      </c>
      <c r="F4704" s="109" t="s">
        <v>868</v>
      </c>
      <c r="G4704" s="109" t="s">
        <v>1183</v>
      </c>
      <c r="H4704" s="109" t="s">
        <v>795</v>
      </c>
      <c r="I4704" s="109" t="s">
        <v>1456</v>
      </c>
    </row>
    <row r="4705" spans="1:9">
      <c r="A4705" s="109" t="s">
        <v>569</v>
      </c>
      <c r="B4705" s="109" t="s">
        <v>568</v>
      </c>
      <c r="C4705" s="109" t="str">
        <f>VLOOKUP(B4705,Nonpubs!$B$2:$D$193,3,FALSE)</f>
        <v xml:space="preserve">K-8                                                                                                                                                                                                                                                                                                                                                                                                                                                                                                                                                                                                                                                                                                                                                                                                                                                                                                                                                                                                                                                                                                                                                                                                                                                                                                                                                                                                                                                                                                                                                                                                                                                                                                                                                                                                                                                                                                                                                                                                                                                                             </v>
      </c>
      <c r="D4705" s="109" t="str">
        <f>VLOOKUP(B4705,Nonpubs!$B$2:$D$193,2,FALSE)</f>
        <v xml:space="preserve">Cincinnati City                                             </v>
      </c>
      <c r="E4705" s="109" t="s">
        <v>739</v>
      </c>
      <c r="F4705" s="109" t="s">
        <v>987</v>
      </c>
      <c r="G4705" s="109" t="s">
        <v>1310</v>
      </c>
      <c r="H4705" s="109" t="s">
        <v>795</v>
      </c>
      <c r="I4705" s="109" t="s">
        <v>1456</v>
      </c>
    </row>
    <row r="4706" spans="1:9">
      <c r="A4706" s="109" t="s">
        <v>569</v>
      </c>
      <c r="B4706" s="109" t="s">
        <v>568</v>
      </c>
      <c r="C4706" s="109" t="str">
        <f>VLOOKUP(B4706,Nonpubs!$B$2:$D$193,3,FALSE)</f>
        <v xml:space="preserve">K-8                                                                                                                                                                                                                                                                                                                                                                                                                                                                                                                                                                                                                                                                                                                                                                                                                                                                                                                                                                                                                                                                                                                                                                                                                                                                                                                                                                                                                                                                                                                                                                                                                                                                                                                                                                                                                                                                                                                                                                                                                                                                             </v>
      </c>
      <c r="D4706" s="109" t="str">
        <f>VLOOKUP(B4706,Nonpubs!$B$2:$D$193,2,FALSE)</f>
        <v xml:space="preserve">Cincinnati City                                             </v>
      </c>
      <c r="E4706" s="109" t="s">
        <v>740</v>
      </c>
      <c r="F4706" s="109" t="s">
        <v>987</v>
      </c>
      <c r="G4706" s="109" t="s">
        <v>1310</v>
      </c>
      <c r="H4706" s="109" t="s">
        <v>795</v>
      </c>
      <c r="I4706" s="109" t="s">
        <v>1456</v>
      </c>
    </row>
    <row r="4707" spans="1:9">
      <c r="A4707" s="109" t="s">
        <v>569</v>
      </c>
      <c r="B4707" s="109" t="s">
        <v>568</v>
      </c>
      <c r="C4707" s="109" t="str">
        <f>VLOOKUP(B4707,Nonpubs!$B$2:$D$193,3,FALSE)</f>
        <v xml:space="preserve">K-8                                                                                                                                                                                                                                                                                                                                                                                                                                                                                                                                                                                                                                                                                                                                                                                                                                                                                                                                                                                                                                                                                                                                                                                                                                                                                                                                                                                                                                                                                                                                                                                                                                                                                                                                                                                                                                                                                                                                                                                                                                                                             </v>
      </c>
      <c r="D4707" s="109" t="str">
        <f>VLOOKUP(B4707,Nonpubs!$B$2:$D$193,2,FALSE)</f>
        <v xml:space="preserve">Cincinnati City                                             </v>
      </c>
      <c r="E4707" s="109" t="s">
        <v>741</v>
      </c>
      <c r="F4707" s="109" t="s">
        <v>987</v>
      </c>
      <c r="G4707" s="109" t="s">
        <v>1310</v>
      </c>
      <c r="H4707" s="109" t="s">
        <v>795</v>
      </c>
      <c r="I4707" s="109" t="s">
        <v>1456</v>
      </c>
    </row>
    <row r="4708" spans="1:9">
      <c r="A4708" s="109" t="s">
        <v>569</v>
      </c>
      <c r="B4708" s="109" t="s">
        <v>568</v>
      </c>
      <c r="C4708" s="109" t="str">
        <f>VLOOKUP(B4708,Nonpubs!$B$2:$D$193,3,FALSE)</f>
        <v xml:space="preserve">K-8                                                                                                                                                                                                                                                                                                                                                                                                                                                                                                                                                                                                                                                                                                                                                                                                                                                                                                                                                                                                                                                                                                                                                                                                                                                                                                                                                                                                                                                                                                                                                                                                                                                                                                                                                                                                                                                                                                                                                                                                                                                                             </v>
      </c>
      <c r="D4708" s="109" t="str">
        <f>VLOOKUP(B4708,Nonpubs!$B$2:$D$193,2,FALSE)</f>
        <v xml:space="preserve">Cincinnati City                                             </v>
      </c>
      <c r="E4708" s="109" t="s">
        <v>742</v>
      </c>
      <c r="F4708" s="109" t="s">
        <v>987</v>
      </c>
      <c r="G4708" s="109" t="s">
        <v>1310</v>
      </c>
      <c r="H4708" s="109" t="s">
        <v>795</v>
      </c>
      <c r="I4708" s="109" t="s">
        <v>1456</v>
      </c>
    </row>
    <row r="4709" spans="1:9">
      <c r="A4709" s="109" t="s">
        <v>569</v>
      </c>
      <c r="B4709" s="109" t="s">
        <v>568</v>
      </c>
      <c r="C4709" s="109" t="str">
        <f>VLOOKUP(B4709,Nonpubs!$B$2:$D$193,3,FALSE)</f>
        <v xml:space="preserve">K-8                                                                                                                                                                                                                                                                                                                                                                                                                                                                                                                                                                                                                                                                                                                                                                                                                                                                                                                                                                                                                                                                                                                                                                                                                                                                                                                                                                                                                                                                                                                                                                                                                                                                                                                                                                                                                                                                                                                                                                                                                                                                             </v>
      </c>
      <c r="D4709" s="109" t="str">
        <f>VLOOKUP(B4709,Nonpubs!$B$2:$D$193,2,FALSE)</f>
        <v xml:space="preserve">Cincinnati City                                             </v>
      </c>
      <c r="E4709" s="109" t="s">
        <v>744</v>
      </c>
      <c r="F4709" s="109" t="s">
        <v>987</v>
      </c>
      <c r="G4709" s="109" t="s">
        <v>1310</v>
      </c>
      <c r="H4709" s="109" t="s">
        <v>795</v>
      </c>
      <c r="I4709" s="109" t="s">
        <v>1456</v>
      </c>
    </row>
    <row r="4710" spans="1:9">
      <c r="A4710" s="109" t="s">
        <v>569</v>
      </c>
      <c r="B4710" s="109" t="s">
        <v>568</v>
      </c>
      <c r="C4710" s="109" t="str">
        <f>VLOOKUP(B4710,Nonpubs!$B$2:$D$193,3,FALSE)</f>
        <v xml:space="preserve">K-8                                                                                                                                                                                                                                                                                                                                                                                                                                                                                                                                                                                                                                                                                                                                                                                                                                                                                                                                                                                                                                                                                                                                                                                                                                                                                                                                                                                                                                                                                                                                                                                                                                                                                                                                                                                                                                                                                                                                                                                                                                                                             </v>
      </c>
      <c r="D4710" s="109" t="str">
        <f>VLOOKUP(B4710,Nonpubs!$B$2:$D$193,2,FALSE)</f>
        <v xml:space="preserve">Cincinnati City                                             </v>
      </c>
      <c r="E4710" s="109" t="s">
        <v>743</v>
      </c>
      <c r="F4710" s="109" t="s">
        <v>987</v>
      </c>
      <c r="G4710" s="109" t="s">
        <v>1310</v>
      </c>
      <c r="H4710" s="109" t="s">
        <v>795</v>
      </c>
      <c r="I4710" s="109" t="s">
        <v>1456</v>
      </c>
    </row>
    <row r="4711" spans="1:9">
      <c r="A4711" s="109" t="s">
        <v>569</v>
      </c>
      <c r="B4711" s="109" t="s">
        <v>568</v>
      </c>
      <c r="C4711" s="109" t="str">
        <f>VLOOKUP(B4711,Nonpubs!$B$2:$D$193,3,FALSE)</f>
        <v xml:space="preserve">K-8                                                                                                                                                                                                                                                                                                                                                                                                                                                                                                                                                                                                                                                                                                                                                                                                                                                                                                                                                                                                                                                                                                                                                                                                                                                                                                                                                                                                                                                                                                                                                                                                                                                                                                                                                                                                                                                                                                                                                                                                                                                                             </v>
      </c>
      <c r="D4711" s="109" t="str">
        <f>VLOOKUP(B4711,Nonpubs!$B$2:$D$193,2,FALSE)</f>
        <v xml:space="preserve">Cincinnati City                                             </v>
      </c>
      <c r="E4711" s="109" t="s">
        <v>739</v>
      </c>
      <c r="F4711" s="109" t="s">
        <v>869</v>
      </c>
      <c r="G4711" s="109" t="s">
        <v>1184</v>
      </c>
      <c r="H4711" s="109" t="s">
        <v>795</v>
      </c>
      <c r="I4711" s="109" t="s">
        <v>1456</v>
      </c>
    </row>
    <row r="4712" spans="1:9">
      <c r="A4712" s="109" t="s">
        <v>569</v>
      </c>
      <c r="B4712" s="109" t="s">
        <v>568</v>
      </c>
      <c r="C4712" s="109" t="str">
        <f>VLOOKUP(B4712,Nonpubs!$B$2:$D$193,3,FALSE)</f>
        <v xml:space="preserve">K-8                                                                                                                                                                                                                                                                                                                                                                                                                                                                                                                                                                                                                                                                                                                                                                                                                                                                                                                                                                                                                                                                                                                                                                                                                                                                                                                                                                                                                                                                                                                                                                                                                                                                                                                                                                                                                                                                                                                                                                                                                                                                             </v>
      </c>
      <c r="D4712" s="109" t="str">
        <f>VLOOKUP(B4712,Nonpubs!$B$2:$D$193,2,FALSE)</f>
        <v xml:space="preserve">Cincinnati City                                             </v>
      </c>
      <c r="E4712" s="109" t="s">
        <v>740</v>
      </c>
      <c r="F4712" s="109" t="s">
        <v>869</v>
      </c>
      <c r="G4712" s="109" t="s">
        <v>1184</v>
      </c>
      <c r="H4712" s="109" t="s">
        <v>795</v>
      </c>
      <c r="I4712" s="109" t="s">
        <v>1456</v>
      </c>
    </row>
    <row r="4713" spans="1:9">
      <c r="A4713" s="109" t="s">
        <v>569</v>
      </c>
      <c r="B4713" s="109" t="s">
        <v>568</v>
      </c>
      <c r="C4713" s="109" t="str">
        <f>VLOOKUP(B4713,Nonpubs!$B$2:$D$193,3,FALSE)</f>
        <v xml:space="preserve">K-8                                                                                                                                                                                                                                                                                                                                                                                                                                                                                                                                                                                                                                                                                                                                                                                                                                                                                                                                                                                                                                                                                                                                                                                                                                                                                                                                                                                                                                                                                                                                                                                                                                                                                                                                                                                                                                                                                                                                                                                                                                                                             </v>
      </c>
      <c r="D4713" s="109" t="str">
        <f>VLOOKUP(B4713,Nonpubs!$B$2:$D$193,2,FALSE)</f>
        <v xml:space="preserve">Cincinnati City                                             </v>
      </c>
      <c r="E4713" s="109" t="s">
        <v>741</v>
      </c>
      <c r="F4713" s="109" t="s">
        <v>869</v>
      </c>
      <c r="G4713" s="109" t="s">
        <v>1184</v>
      </c>
      <c r="H4713" s="109" t="s">
        <v>795</v>
      </c>
      <c r="I4713" s="109" t="s">
        <v>1456</v>
      </c>
    </row>
    <row r="4714" spans="1:9">
      <c r="A4714" s="109" t="s">
        <v>569</v>
      </c>
      <c r="B4714" s="109" t="s">
        <v>568</v>
      </c>
      <c r="C4714" s="109" t="str">
        <f>VLOOKUP(B4714,Nonpubs!$B$2:$D$193,3,FALSE)</f>
        <v xml:space="preserve">K-8                                                                                                                                                                                                                                                                                                                                                                                                                                                                                                                                                                                                                                                                                                                                                                                                                                                                                                                                                                                                                                                                                                                                                                                                                                                                                                                                                                                                                                                                                                                                                                                                                                                                                                                                                                                                                                                                                                                                                                                                                                                                             </v>
      </c>
      <c r="D4714" s="109" t="str">
        <f>VLOOKUP(B4714,Nonpubs!$B$2:$D$193,2,FALSE)</f>
        <v xml:space="preserve">Cincinnati City                                             </v>
      </c>
      <c r="E4714" s="109" t="s">
        <v>742</v>
      </c>
      <c r="F4714" s="109" t="s">
        <v>869</v>
      </c>
      <c r="G4714" s="109" t="s">
        <v>1184</v>
      </c>
      <c r="H4714" s="109" t="s">
        <v>795</v>
      </c>
      <c r="I4714" s="109" t="s">
        <v>1456</v>
      </c>
    </row>
    <row r="4715" spans="1:9">
      <c r="A4715" s="109" t="s">
        <v>569</v>
      </c>
      <c r="B4715" s="109" t="s">
        <v>568</v>
      </c>
      <c r="C4715" s="109" t="str">
        <f>VLOOKUP(B4715,Nonpubs!$B$2:$D$193,3,FALSE)</f>
        <v xml:space="preserve">K-8                                                                                                                                                                                                                                                                                                                                                                                                                                                                                                                                                                                                                                                                                                                                                                                                                                                                                                                                                                                                                                                                                                                                                                                                                                                                                                                                                                                                                                                                                                                                                                                                                                                                                                                                                                                                                                                                                                                                                                                                                                                                             </v>
      </c>
      <c r="D4715" s="109" t="str">
        <f>VLOOKUP(B4715,Nonpubs!$B$2:$D$193,2,FALSE)</f>
        <v xml:space="preserve">Cincinnati City                                             </v>
      </c>
      <c r="E4715" s="109" t="s">
        <v>744</v>
      </c>
      <c r="F4715" s="109" t="s">
        <v>869</v>
      </c>
      <c r="G4715" s="109" t="s">
        <v>1184</v>
      </c>
      <c r="H4715" s="109" t="s">
        <v>795</v>
      </c>
      <c r="I4715" s="109" t="s">
        <v>1456</v>
      </c>
    </row>
    <row r="4716" spans="1:9">
      <c r="A4716" s="109" t="s">
        <v>569</v>
      </c>
      <c r="B4716" s="109" t="s">
        <v>568</v>
      </c>
      <c r="C4716" s="109" t="str">
        <f>VLOOKUP(B4716,Nonpubs!$B$2:$D$193,3,FALSE)</f>
        <v xml:space="preserve">K-8                                                                                                                                                                                                                                                                                                                                                                                                                                                                                                                                                                                                                                                                                                                                                                                                                                                                                                                                                                                                                                                                                                                                                                                                                                                                                                                                                                                                                                                                                                                                                                                                                                                                                                                                                                                                                                                                                                                                                                                                                                                                             </v>
      </c>
      <c r="D4716" s="109" t="str">
        <f>VLOOKUP(B4716,Nonpubs!$B$2:$D$193,2,FALSE)</f>
        <v xml:space="preserve">Cincinnati City                                             </v>
      </c>
      <c r="E4716" s="109" t="s">
        <v>743</v>
      </c>
      <c r="F4716" s="109" t="s">
        <v>869</v>
      </c>
      <c r="G4716" s="109" t="s">
        <v>1184</v>
      </c>
      <c r="H4716" s="109" t="s">
        <v>795</v>
      </c>
      <c r="I4716" s="109" t="s">
        <v>1456</v>
      </c>
    </row>
    <row r="4717" spans="1:9">
      <c r="A4717" s="109" t="s">
        <v>569</v>
      </c>
      <c r="B4717" s="109" t="s">
        <v>568</v>
      </c>
      <c r="C4717" s="109" t="str">
        <f>VLOOKUP(B4717,Nonpubs!$B$2:$D$193,3,FALSE)</f>
        <v xml:space="preserve">K-8                                                                                                                                                                                                                                                                                                                                                                                                                                                                                                                                                                                                                                                                                                                                                                                                                                                                                                                                                                                                                                                                                                                                                                                                                                                                                                                                                                                                                                                                                                                                                                                                                                                                                                                                                                                                                                                                                                                                                                                                                                                                             </v>
      </c>
      <c r="D4717" s="109" t="str">
        <f>VLOOKUP(B4717,Nonpubs!$B$2:$D$193,2,FALSE)</f>
        <v xml:space="preserve">Cincinnati City                                             </v>
      </c>
      <c r="E4717" s="109" t="s">
        <v>739</v>
      </c>
      <c r="F4717" s="109" t="s">
        <v>1060</v>
      </c>
      <c r="G4717" s="109" t="s">
        <v>1389</v>
      </c>
      <c r="H4717" s="109" t="s">
        <v>794</v>
      </c>
      <c r="I4717" s="109" t="s">
        <v>1456</v>
      </c>
    </row>
    <row r="4718" spans="1:9">
      <c r="A4718" s="109" t="s">
        <v>569</v>
      </c>
      <c r="B4718" s="109" t="s">
        <v>568</v>
      </c>
      <c r="C4718" s="109" t="str">
        <f>VLOOKUP(B4718,Nonpubs!$B$2:$D$193,3,FALSE)</f>
        <v xml:space="preserve">K-8                                                                                                                                                                                                                                                                                                                                                                                                                                                                                                                                                                                                                                                                                                                                                                                                                                                                                                                                                                                                                                                                                                                                                                                                                                                                                                                                                                                                                                                                                                                                                                                                                                                                                                                                                                                                                                                                                                                                                                                                                                                                             </v>
      </c>
      <c r="D4718" s="109" t="str">
        <f>VLOOKUP(B4718,Nonpubs!$B$2:$D$193,2,FALSE)</f>
        <v xml:space="preserve">Cincinnati City                                             </v>
      </c>
      <c r="E4718" s="109" t="s">
        <v>740</v>
      </c>
      <c r="F4718" s="109" t="s">
        <v>1060</v>
      </c>
      <c r="G4718" s="109" t="s">
        <v>1389</v>
      </c>
      <c r="H4718" s="109" t="s">
        <v>794</v>
      </c>
      <c r="I4718" s="109" t="s">
        <v>1456</v>
      </c>
    </row>
    <row r="4719" spans="1:9">
      <c r="A4719" s="109" t="s">
        <v>569</v>
      </c>
      <c r="B4719" s="109" t="s">
        <v>568</v>
      </c>
      <c r="C4719" s="109" t="str">
        <f>VLOOKUP(B4719,Nonpubs!$B$2:$D$193,3,FALSE)</f>
        <v xml:space="preserve">K-8                                                                                                                                                                                                                                                                                                                                                                                                                                                                                                                                                                                                                                                                                                                                                                                                                                                                                                                                                                                                                                                                                                                                                                                                                                                                                                                                                                                                                                                                                                                                                                                                                                                                                                                                                                                                                                                                                                                                                                                                                                                                             </v>
      </c>
      <c r="D4719" s="109" t="str">
        <f>VLOOKUP(B4719,Nonpubs!$B$2:$D$193,2,FALSE)</f>
        <v xml:space="preserve">Cincinnati City                                             </v>
      </c>
      <c r="E4719" s="109" t="s">
        <v>744</v>
      </c>
      <c r="F4719" s="109" t="s">
        <v>1060</v>
      </c>
      <c r="G4719" s="109" t="s">
        <v>1389</v>
      </c>
      <c r="H4719" s="109" t="s">
        <v>794</v>
      </c>
      <c r="I4719" s="109" t="s">
        <v>1456</v>
      </c>
    </row>
    <row r="4720" spans="1:9">
      <c r="A4720" s="109" t="s">
        <v>569</v>
      </c>
      <c r="B4720" s="109" t="s">
        <v>568</v>
      </c>
      <c r="C4720" s="109" t="str">
        <f>VLOOKUP(B4720,Nonpubs!$B$2:$D$193,3,FALSE)</f>
        <v xml:space="preserve">K-8                                                                                                                                                                                                                                                                                                                                                                                                                                                                                                                                                                                                                                                                                                                                                                                                                                                                                                                                                                                                                                                                                                                                                                                                                                                                                                                                                                                                                                                                                                                                                                                                                                                                                                                                                                                                                                                                                                                                                                                                                                                                             </v>
      </c>
      <c r="D4720" s="109" t="str">
        <f>VLOOKUP(B4720,Nonpubs!$B$2:$D$193,2,FALSE)</f>
        <v xml:space="preserve">Cincinnati City                                             </v>
      </c>
      <c r="E4720" s="109" t="s">
        <v>741</v>
      </c>
      <c r="F4720" s="109" t="s">
        <v>1061</v>
      </c>
      <c r="G4720" s="109" t="s">
        <v>1390</v>
      </c>
      <c r="H4720" s="109" t="s">
        <v>793</v>
      </c>
      <c r="I4720" s="109" t="s">
        <v>1455</v>
      </c>
    </row>
    <row r="4721" spans="1:9">
      <c r="A4721" s="109" t="s">
        <v>569</v>
      </c>
      <c r="B4721" s="109" t="s">
        <v>568</v>
      </c>
      <c r="C4721" s="109" t="str">
        <f>VLOOKUP(B4721,Nonpubs!$B$2:$D$193,3,FALSE)</f>
        <v xml:space="preserve">K-8                                                                                                                                                                                                                                                                                                                                                                                                                                                                                                                                                                                                                                                                                                                                                                                                                                                                                                                                                                                                                                                                                                                                                                                                                                                                                                                                                                                                                                                                                                                                                                                                                                                                                                                                                                                                                                                                                                                                                                                                                                                                             </v>
      </c>
      <c r="D4721" s="109" t="str">
        <f>VLOOKUP(B4721,Nonpubs!$B$2:$D$193,2,FALSE)</f>
        <v xml:space="preserve">Cincinnati City                                             </v>
      </c>
      <c r="E4721" s="109" t="s">
        <v>742</v>
      </c>
      <c r="F4721" s="109" t="s">
        <v>1061</v>
      </c>
      <c r="G4721" s="109" t="s">
        <v>1390</v>
      </c>
      <c r="H4721" s="109" t="s">
        <v>793</v>
      </c>
      <c r="I4721" s="109" t="s">
        <v>1455</v>
      </c>
    </row>
    <row r="4722" spans="1:9">
      <c r="A4722" s="109" t="s">
        <v>569</v>
      </c>
      <c r="B4722" s="109" t="s">
        <v>568</v>
      </c>
      <c r="C4722" s="109" t="str">
        <f>VLOOKUP(B4722,Nonpubs!$B$2:$D$193,3,FALSE)</f>
        <v xml:space="preserve">K-8                                                                                                                                                                                                                                                                                                                                                                                                                                                                                                                                                                                                                                                                                                                                                                                                                                                                                                                                                                                                                                                                                                                                                                                                                                                                                                                                                                                                                                                                                                                                                                                                                                                                                                                                                                                                                                                                                                                                                                                                                                                                             </v>
      </c>
      <c r="D4722" s="109" t="str">
        <f>VLOOKUP(B4722,Nonpubs!$B$2:$D$193,2,FALSE)</f>
        <v xml:space="preserve">Cincinnati City                                             </v>
      </c>
      <c r="E4722" s="109" t="s">
        <v>744</v>
      </c>
      <c r="F4722" s="109" t="s">
        <v>1061</v>
      </c>
      <c r="G4722" s="109" t="s">
        <v>1390</v>
      </c>
      <c r="H4722" s="109" t="s">
        <v>793</v>
      </c>
      <c r="I4722" s="109" t="s">
        <v>1455</v>
      </c>
    </row>
    <row r="4723" spans="1:9">
      <c r="A4723" s="109" t="s">
        <v>569</v>
      </c>
      <c r="B4723" s="109" t="s">
        <v>568</v>
      </c>
      <c r="C4723" s="109" t="str">
        <f>VLOOKUP(B4723,Nonpubs!$B$2:$D$193,3,FALSE)</f>
        <v xml:space="preserve">K-8                                                                                                                                                                                                                                                                                                                                                                                                                                                                                                                                                                                                                                                                                                                                                                                                                                                                                                                                                                                                                                                                                                                                                                                                                                                                                                                                                                                                                                                                                                                                                                                                                                                                                                                                                                                                                                                                                                                                                                                                                                                                             </v>
      </c>
      <c r="D4723" s="109" t="str">
        <f>VLOOKUP(B4723,Nonpubs!$B$2:$D$193,2,FALSE)</f>
        <v xml:space="preserve">Cincinnati City                                             </v>
      </c>
      <c r="E4723" s="109" t="s">
        <v>740</v>
      </c>
      <c r="F4723" s="109" t="s">
        <v>1008</v>
      </c>
      <c r="G4723" s="109" t="s">
        <v>1331</v>
      </c>
      <c r="H4723" s="109" t="s">
        <v>795</v>
      </c>
      <c r="I4723" s="109" t="s">
        <v>1456</v>
      </c>
    </row>
    <row r="4724" spans="1:9">
      <c r="A4724" s="109" t="s">
        <v>569</v>
      </c>
      <c r="B4724" s="109" t="s">
        <v>568</v>
      </c>
      <c r="C4724" s="109" t="str">
        <f>VLOOKUP(B4724,Nonpubs!$B$2:$D$193,3,FALSE)</f>
        <v xml:space="preserve">K-8                                                                                                                                                                                                                                                                                                                                                                                                                                                                                                                                                                                                                                                                                                                                                                                                                                                                                                                                                                                                                                                                                                                                                                                                                                                                                                                                                                                                                                                                                                                                                                                                                                                                                                                                                                                                                                                                                                                                                                                                                                                                             </v>
      </c>
      <c r="D4724" s="109" t="str">
        <f>VLOOKUP(B4724,Nonpubs!$B$2:$D$193,2,FALSE)</f>
        <v xml:space="preserve">Cincinnati City                                             </v>
      </c>
      <c r="E4724" s="109" t="s">
        <v>739</v>
      </c>
      <c r="F4724" s="109" t="s">
        <v>864</v>
      </c>
      <c r="G4724" s="109" t="s">
        <v>1179</v>
      </c>
      <c r="H4724" s="109" t="s">
        <v>793</v>
      </c>
      <c r="I4724" s="109" t="s">
        <v>1456</v>
      </c>
    </row>
    <row r="4725" spans="1:9">
      <c r="A4725" s="109" t="s">
        <v>569</v>
      </c>
      <c r="B4725" s="109" t="s">
        <v>568</v>
      </c>
      <c r="C4725" s="109" t="str">
        <f>VLOOKUP(B4725,Nonpubs!$B$2:$D$193,3,FALSE)</f>
        <v xml:space="preserve">K-8                                                                                                                                                                                                                                                                                                                                                                                                                                                                                                                                                                                                                                                                                                                                                                                                                                                                                                                                                                                                                                                                                                                                                                                                                                                                                                                                                                                                                                                                                                                                                                                                                                                                                                                                                                                                                                                                                                                                                                                                                                                                             </v>
      </c>
      <c r="D4725" s="109" t="str">
        <f>VLOOKUP(B4725,Nonpubs!$B$2:$D$193,2,FALSE)</f>
        <v xml:space="preserve">Cincinnati City                                             </v>
      </c>
      <c r="E4725" s="109" t="s">
        <v>740</v>
      </c>
      <c r="F4725" s="109" t="s">
        <v>864</v>
      </c>
      <c r="G4725" s="109" t="s">
        <v>1179</v>
      </c>
      <c r="H4725" s="109" t="s">
        <v>793</v>
      </c>
      <c r="I4725" s="109" t="s">
        <v>1456</v>
      </c>
    </row>
    <row r="4726" spans="1:9">
      <c r="A4726" s="109" t="s">
        <v>569</v>
      </c>
      <c r="B4726" s="109" t="s">
        <v>568</v>
      </c>
      <c r="C4726" s="109" t="str">
        <f>VLOOKUP(B4726,Nonpubs!$B$2:$D$193,3,FALSE)</f>
        <v xml:space="preserve">K-8                                                                                                                                                                                                                                                                                                                                                                                                                                                                                                                                                                                                                                                                                                                                                                                                                                                                                                                                                                                                                                                                                                                                                                                                                                                                                                                                                                                                                                                                                                                                                                                                                                                                                                                                                                                                                                                                                                                                                                                                                                                                             </v>
      </c>
      <c r="D4726" s="109" t="str">
        <f>VLOOKUP(B4726,Nonpubs!$B$2:$D$193,2,FALSE)</f>
        <v xml:space="preserve">Cincinnati City                                             </v>
      </c>
      <c r="E4726" s="109" t="s">
        <v>743</v>
      </c>
      <c r="F4726" s="109" t="s">
        <v>864</v>
      </c>
      <c r="G4726" s="109" t="s">
        <v>1179</v>
      </c>
      <c r="H4726" s="109" t="s">
        <v>793</v>
      </c>
      <c r="I4726" s="109" t="s">
        <v>1456</v>
      </c>
    </row>
    <row r="4727" spans="1:9">
      <c r="A4727" s="109" t="s">
        <v>569</v>
      </c>
      <c r="B4727" s="109" t="s">
        <v>568</v>
      </c>
      <c r="C4727" s="109" t="str">
        <f>VLOOKUP(B4727,Nonpubs!$B$2:$D$193,3,FALSE)</f>
        <v xml:space="preserve">K-8                                                                                                                                                                                                                                                                                                                                                                                                                                                                                                                                                                                                                                                                                                                                                                                                                                                                                                                                                                                                                                                                                                                                                                                                                                                                                                                                                                                                                                                                                                                                                                                                                                                                                                                                                                                                                                                                                                                                                                                                                                                                             </v>
      </c>
      <c r="D4727" s="109" t="str">
        <f>VLOOKUP(B4727,Nonpubs!$B$2:$D$193,2,FALSE)</f>
        <v xml:space="preserve">Cincinnati City                                             </v>
      </c>
      <c r="E4727" s="109" t="s">
        <v>741</v>
      </c>
      <c r="F4727" s="109" t="s">
        <v>814</v>
      </c>
      <c r="G4727" s="109" t="s">
        <v>1125</v>
      </c>
      <c r="H4727" s="109" t="s">
        <v>795</v>
      </c>
      <c r="I4727" s="109" t="s">
        <v>1456</v>
      </c>
    </row>
    <row r="4728" spans="1:9">
      <c r="A4728" s="109" t="s">
        <v>569</v>
      </c>
      <c r="B4728" s="109" t="s">
        <v>568</v>
      </c>
      <c r="C4728" s="109" t="str">
        <f>VLOOKUP(B4728,Nonpubs!$B$2:$D$193,3,FALSE)</f>
        <v xml:space="preserve">K-8                                                                                                                                                                                                                                                                                                                                                                                                                                                                                                                                                                                                                                                                                                                                                                                                                                                                                                                                                                                                                                                                                                                                                                                                                                                                                                                                                                                                                                                                                                                                                                                                                                                                                                                                                                                                                                                                                                                                                                                                                                                                             </v>
      </c>
      <c r="D4728" s="109" t="str">
        <f>VLOOKUP(B4728,Nonpubs!$B$2:$D$193,2,FALSE)</f>
        <v xml:space="preserve">Cincinnati City                                             </v>
      </c>
      <c r="E4728" s="109" t="s">
        <v>739</v>
      </c>
      <c r="F4728" s="109" t="s">
        <v>821</v>
      </c>
      <c r="G4728" s="109" t="s">
        <v>1133</v>
      </c>
      <c r="H4728" s="109" t="s">
        <v>795</v>
      </c>
      <c r="I4728" s="109" t="s">
        <v>1456</v>
      </c>
    </row>
    <row r="4729" spans="1:9">
      <c r="A4729" s="109" t="s">
        <v>569</v>
      </c>
      <c r="B4729" s="109" t="s">
        <v>568</v>
      </c>
      <c r="C4729" s="109" t="str">
        <f>VLOOKUP(B4729,Nonpubs!$B$2:$D$193,3,FALSE)</f>
        <v xml:space="preserve">K-8                                                                                                                                                                                                                                                                                                                                                                                                                                                                                                                                                                                                                                                                                                                                                                                                                                                                                                                                                                                                                                                                                                                                                                                                                                                                                                                                                                                                                                                                                                                                                                                                                                                                                                                                                                                                                                                                                                                                                                                                                                                                             </v>
      </c>
      <c r="D4729" s="109" t="str">
        <f>VLOOKUP(B4729,Nonpubs!$B$2:$D$193,2,FALSE)</f>
        <v xml:space="preserve">Cincinnati City                                             </v>
      </c>
      <c r="E4729" s="109" t="s">
        <v>740</v>
      </c>
      <c r="F4729" s="109" t="s">
        <v>817</v>
      </c>
      <c r="G4729" s="109" t="s">
        <v>1128</v>
      </c>
      <c r="H4729" s="109" t="s">
        <v>795</v>
      </c>
      <c r="I4729" s="109" t="s">
        <v>1456</v>
      </c>
    </row>
    <row r="4730" spans="1:9">
      <c r="A4730" s="109" t="s">
        <v>569</v>
      </c>
      <c r="B4730" s="109" t="s">
        <v>568</v>
      </c>
      <c r="C4730" s="109" t="str">
        <f>VLOOKUP(B4730,Nonpubs!$B$2:$D$193,3,FALSE)</f>
        <v xml:space="preserve">K-8                                                                                                                                                                                                                                                                                                                                                                                                                                                                                                                                                                                                                                                                                                                                                                                                                                                                                                                                                                                                                                                                                                                                                                                                                                                                                                                                                                                                                                                                                                                                                                                                                                                                                                                                                                                                                                                                                                                                                                                                                                                                             </v>
      </c>
      <c r="D4730" s="109" t="str">
        <f>VLOOKUP(B4730,Nonpubs!$B$2:$D$193,2,FALSE)</f>
        <v xml:space="preserve">Cincinnati City                                             </v>
      </c>
      <c r="E4730" s="109" t="s">
        <v>742</v>
      </c>
      <c r="F4730" s="109" t="s">
        <v>817</v>
      </c>
      <c r="G4730" s="109" t="s">
        <v>1128</v>
      </c>
      <c r="H4730" s="109" t="s">
        <v>795</v>
      </c>
      <c r="I4730" s="109" t="s">
        <v>1456</v>
      </c>
    </row>
    <row r="4731" spans="1:9">
      <c r="A4731" s="109" t="s">
        <v>569</v>
      </c>
      <c r="B4731" s="109" t="s">
        <v>568</v>
      </c>
      <c r="C4731" s="109" t="str">
        <f>VLOOKUP(B4731,Nonpubs!$B$2:$D$193,3,FALSE)</f>
        <v xml:space="preserve">K-8                                                                                                                                                                                                                                                                                                                                                                                                                                                                                                                                                                                                                                                                                                                                                                                                                                                                                                                                                                                                                                                                                                                                                                                                                                                                                                                                                                                                                                                                                                                                                                                                                                                                                                                                                                                                                                                                                                                                                                                                                                                                             </v>
      </c>
      <c r="D4731" s="109" t="str">
        <f>VLOOKUP(B4731,Nonpubs!$B$2:$D$193,2,FALSE)</f>
        <v xml:space="preserve">Cincinnati City                                             </v>
      </c>
      <c r="E4731" s="109" t="s">
        <v>739</v>
      </c>
      <c r="F4731" s="109" t="s">
        <v>866</v>
      </c>
      <c r="G4731" s="109" t="s">
        <v>1181</v>
      </c>
      <c r="H4731" s="109" t="s">
        <v>795</v>
      </c>
      <c r="I4731" s="109" t="s">
        <v>1456</v>
      </c>
    </row>
    <row r="4732" spans="1:9">
      <c r="A4732" s="109" t="s">
        <v>569</v>
      </c>
      <c r="B4732" s="109" t="s">
        <v>568</v>
      </c>
      <c r="C4732" s="109" t="str">
        <f>VLOOKUP(B4732,Nonpubs!$B$2:$D$193,3,FALSE)</f>
        <v xml:space="preserve">K-8                                                                                                                                                                                                                                                                                                                                                                                                                                                                                                                                                                                                                                                                                                                                                                                                                                                                                                                                                                                                                                                                                                                                                                                                                                                                                                                                                                                                                                                                                                                                                                                                                                                                                                                                                                                                                                                                                                                                                                                                                                                                             </v>
      </c>
      <c r="D4732" s="109" t="str">
        <f>VLOOKUP(B4732,Nonpubs!$B$2:$D$193,2,FALSE)</f>
        <v xml:space="preserve">Cincinnati City                                             </v>
      </c>
      <c r="E4732" s="109" t="s">
        <v>740</v>
      </c>
      <c r="F4732" s="109" t="s">
        <v>866</v>
      </c>
      <c r="G4732" s="109" t="s">
        <v>1181</v>
      </c>
      <c r="H4732" s="109" t="s">
        <v>795</v>
      </c>
      <c r="I4732" s="109" t="s">
        <v>1456</v>
      </c>
    </row>
    <row r="4733" spans="1:9">
      <c r="A4733" s="109" t="s">
        <v>569</v>
      </c>
      <c r="B4733" s="109" t="s">
        <v>568</v>
      </c>
      <c r="C4733" s="109" t="str">
        <f>VLOOKUP(B4733,Nonpubs!$B$2:$D$193,3,FALSE)</f>
        <v xml:space="preserve">K-8                                                                                                                                                                                                                                                                                                                                                                                                                                                                                                                                                                                                                                                                                                                                                                                                                                                                                                                                                                                                                                                                                                                                                                                                                                                                                                                                                                                                                                                                                                                                                                                                                                                                                                                                                                                                                                                                                                                                                                                                                                                                             </v>
      </c>
      <c r="D4733" s="109" t="str">
        <f>VLOOKUP(B4733,Nonpubs!$B$2:$D$193,2,FALSE)</f>
        <v xml:space="preserve">Cincinnati City                                             </v>
      </c>
      <c r="E4733" s="109" t="s">
        <v>741</v>
      </c>
      <c r="F4733" s="109" t="s">
        <v>866</v>
      </c>
      <c r="G4733" s="109" t="s">
        <v>1181</v>
      </c>
      <c r="H4733" s="109" t="s">
        <v>795</v>
      </c>
      <c r="I4733" s="109" t="s">
        <v>1456</v>
      </c>
    </row>
    <row r="4734" spans="1:9">
      <c r="A4734" s="109" t="s">
        <v>569</v>
      </c>
      <c r="B4734" s="109" t="s">
        <v>568</v>
      </c>
      <c r="C4734" s="109" t="str">
        <f>VLOOKUP(B4734,Nonpubs!$B$2:$D$193,3,FALSE)</f>
        <v xml:space="preserve">K-8                                                                                                                                                                                                                                                                                                                                                                                                                                                                                                                                                                                                                                                                                                                                                                                                                                                                                                                                                                                                                                                                                                                                                                                                                                                                                                                                                                                                                                                                                                                                                                                                                                                                                                                                                                                                                                                                                                                                                                                                                                                                             </v>
      </c>
      <c r="D4734" s="109" t="str">
        <f>VLOOKUP(B4734,Nonpubs!$B$2:$D$193,2,FALSE)</f>
        <v xml:space="preserve">Cincinnati City                                             </v>
      </c>
      <c r="E4734" s="109" t="s">
        <v>742</v>
      </c>
      <c r="F4734" s="109" t="s">
        <v>866</v>
      </c>
      <c r="G4734" s="109" t="s">
        <v>1181</v>
      </c>
      <c r="H4734" s="109" t="s">
        <v>795</v>
      </c>
      <c r="I4734" s="109" t="s">
        <v>1456</v>
      </c>
    </row>
    <row r="4735" spans="1:9">
      <c r="A4735" s="109" t="s">
        <v>569</v>
      </c>
      <c r="B4735" s="109" t="s">
        <v>568</v>
      </c>
      <c r="C4735" s="109" t="str">
        <f>VLOOKUP(B4735,Nonpubs!$B$2:$D$193,3,FALSE)</f>
        <v xml:space="preserve">K-8                                                                                                                                                                                                                                                                                                                                                                                                                                                                                                                                                                                                                                                                                                                                                                                                                                                                                                                                                                                                                                                                                                                                                                                                                                                                                                                                                                                                                                                                                                                                                                                                                                                                                                                                                                                                                                                                                                                                                                                                                                                                             </v>
      </c>
      <c r="D4735" s="109" t="str">
        <f>VLOOKUP(B4735,Nonpubs!$B$2:$D$193,2,FALSE)</f>
        <v xml:space="preserve">Cincinnati City                                             </v>
      </c>
      <c r="E4735" s="109" t="s">
        <v>744</v>
      </c>
      <c r="F4735" s="109" t="s">
        <v>866</v>
      </c>
      <c r="G4735" s="109" t="s">
        <v>1181</v>
      </c>
      <c r="H4735" s="109" t="s">
        <v>795</v>
      </c>
      <c r="I4735" s="109" t="s">
        <v>1456</v>
      </c>
    </row>
    <row r="4736" spans="1:9">
      <c r="A4736" s="109" t="s">
        <v>569</v>
      </c>
      <c r="B4736" s="109" t="s">
        <v>568</v>
      </c>
      <c r="C4736" s="109" t="str">
        <f>VLOOKUP(B4736,Nonpubs!$B$2:$D$193,3,FALSE)</f>
        <v xml:space="preserve">K-8                                                                                                                                                                                                                                                                                                                                                                                                                                                                                                                                                                                                                                                                                                                                                                                                                                                                                                                                                                                                                                                                                                                                                                                                                                                                                                                                                                                                                                                                                                                                                                                                                                                                                                                                                                                                                                                                                                                                                                                                                                                                             </v>
      </c>
      <c r="D4736" s="109" t="str">
        <f>VLOOKUP(B4736,Nonpubs!$B$2:$D$193,2,FALSE)</f>
        <v xml:space="preserve">Cincinnati City                                             </v>
      </c>
      <c r="E4736" s="109" t="s">
        <v>743</v>
      </c>
      <c r="F4736" s="109" t="s">
        <v>866</v>
      </c>
      <c r="G4736" s="109" t="s">
        <v>1181</v>
      </c>
      <c r="H4736" s="109" t="s">
        <v>795</v>
      </c>
      <c r="I4736" s="109" t="s">
        <v>1456</v>
      </c>
    </row>
    <row r="4737" spans="1:9">
      <c r="A4737" s="109" t="s">
        <v>571</v>
      </c>
      <c r="B4737" s="109" t="s">
        <v>573</v>
      </c>
      <c r="C4737" s="109" t="str">
        <f>VLOOKUP(B4737,Nonpubs!$B$2:$D$193,3,FALSE)</f>
        <v xml:space="preserve">K-8                                                                                                                                                                                                                                                                                                                                                                                                                                                                                                                                                                                                                                                                                                                                                                                                                                                                                                                                                                                                                                                                                                                                                                                                                                                                                                                                                                                                                                                                                                                                                                                                                                                                                                                                                                                                                                                                                                                                                                                                                                                                             </v>
      </c>
      <c r="D4737" s="109" t="str">
        <f>VLOOKUP(B4737,Nonpubs!$B$2:$D$193,2,FALSE)</f>
        <v xml:space="preserve">Columbus City School District                               </v>
      </c>
      <c r="E4737" s="109" t="s">
        <v>743</v>
      </c>
      <c r="F4737" s="109" t="s">
        <v>954</v>
      </c>
      <c r="G4737" s="109" t="s">
        <v>1274</v>
      </c>
      <c r="H4737" s="109" t="s">
        <v>797</v>
      </c>
      <c r="I4737" s="109" t="s">
        <v>1455</v>
      </c>
    </row>
    <row r="4738" spans="1:9">
      <c r="A4738" s="109" t="s">
        <v>571</v>
      </c>
      <c r="B4738" s="109" t="s">
        <v>573</v>
      </c>
      <c r="C4738" s="109" t="str">
        <f>VLOOKUP(B4738,Nonpubs!$B$2:$D$193,3,FALSE)</f>
        <v xml:space="preserve">K-8                                                                                                                                                                                                                                                                                                                                                                                                                                                                                                                                                                                                                                                                                                                                                                                                                                                                                                                                                                                                                                                                                                                                                                                                                                                                                                                                                                                                                                                                                                                                                                                                                                                                                                                                                                                                                                                                                                                                                                                                                                                                             </v>
      </c>
      <c r="D4738" s="109" t="str">
        <f>VLOOKUP(B4738,Nonpubs!$B$2:$D$193,2,FALSE)</f>
        <v xml:space="preserve">Columbus City School District                               </v>
      </c>
      <c r="E4738" s="109" t="s">
        <v>744</v>
      </c>
      <c r="F4738" s="109" t="s">
        <v>1111</v>
      </c>
      <c r="G4738" s="109" t="s">
        <v>1445</v>
      </c>
      <c r="H4738" s="109" t="s">
        <v>797</v>
      </c>
      <c r="I4738" s="109" t="s">
        <v>1455</v>
      </c>
    </row>
    <row r="4739" spans="1:9">
      <c r="A4739" s="109" t="s">
        <v>571</v>
      </c>
      <c r="B4739" s="109" t="s">
        <v>570</v>
      </c>
      <c r="C4739" s="109" t="str">
        <f>VLOOKUP(B4739,Nonpubs!$B$2:$D$193,3,FALSE)</f>
        <v xml:space="preserve">K-8                                                                                                                                                                                                                                                                                                                                                                                                                                                                                                                                                                                                                                                                                                                                                                                                                                                                                                                                                                                                                                                                                                                                                                                                                                                                                                                                                                                                                                                                                                                                                                                                                                                                                                                                                                                                                                                                                                                                                                                                                                                                             </v>
      </c>
      <c r="D4739" s="109" t="str">
        <f>VLOOKUP(B4739,Nonpubs!$B$2:$D$193,2,FALSE)</f>
        <v xml:space="preserve">Cincinnati City                                             </v>
      </c>
      <c r="E4739" s="109" t="s">
        <v>739</v>
      </c>
      <c r="F4739" s="109" t="s">
        <v>823</v>
      </c>
      <c r="G4739" s="109" t="s">
        <v>1135</v>
      </c>
      <c r="H4739" s="109" t="s">
        <v>795</v>
      </c>
      <c r="I4739" s="109" t="s">
        <v>1456</v>
      </c>
    </row>
    <row r="4740" spans="1:9">
      <c r="A4740" s="109" t="s">
        <v>571</v>
      </c>
      <c r="B4740" s="109" t="s">
        <v>570</v>
      </c>
      <c r="C4740" s="109" t="str">
        <f>VLOOKUP(B4740,Nonpubs!$B$2:$D$193,3,FALSE)</f>
        <v xml:space="preserve">K-8                                                                                                                                                                                                                                                                                                                                                                                                                                                                                                                                                                                                                                                                                                                                                                                                                                                                                                                                                                                                                                                                                                                                                                                                                                                                                                                                                                                                                                                                                                                                                                                                                                                                                                                                                                                                                                                                                                                                                                                                                                                                             </v>
      </c>
      <c r="D4740" s="109" t="str">
        <f>VLOOKUP(B4740,Nonpubs!$B$2:$D$193,2,FALSE)</f>
        <v xml:space="preserve">Cincinnati City                                             </v>
      </c>
      <c r="E4740" s="109" t="s">
        <v>740</v>
      </c>
      <c r="F4740" s="109" t="s">
        <v>823</v>
      </c>
      <c r="G4740" s="109" t="s">
        <v>1135</v>
      </c>
      <c r="H4740" s="109" t="s">
        <v>795</v>
      </c>
      <c r="I4740" s="109" t="s">
        <v>1456</v>
      </c>
    </row>
    <row r="4741" spans="1:9">
      <c r="A4741" s="109" t="s">
        <v>571</v>
      </c>
      <c r="B4741" s="109" t="s">
        <v>573</v>
      </c>
      <c r="C4741" s="109" t="str">
        <f>VLOOKUP(B4741,Nonpubs!$B$2:$D$193,3,FALSE)</f>
        <v xml:space="preserve">K-8                                                                                                                                                                                                                                                                                                                                                                                                                                                                                                                                                                                                                                                                                                                                                                                                                                                                                                                                                                                                                                                                                                                                                                                                                                                                                                                                                                                                                                                                                                                                                                                                                                                                                                                                                                                                                                                                                                                                                                                                                                                                             </v>
      </c>
      <c r="D4741" s="109" t="str">
        <f>VLOOKUP(B4741,Nonpubs!$B$2:$D$193,2,FALSE)</f>
        <v xml:space="preserve">Columbus City School District                               </v>
      </c>
      <c r="E4741" s="109" t="s">
        <v>742</v>
      </c>
      <c r="F4741" s="109" t="s">
        <v>853</v>
      </c>
      <c r="G4741" s="109" t="s">
        <v>1166</v>
      </c>
      <c r="H4741" s="109" t="s">
        <v>1163</v>
      </c>
      <c r="I4741" s="109" t="s">
        <v>1456</v>
      </c>
    </row>
    <row r="4742" spans="1:9">
      <c r="A4742" s="109" t="s">
        <v>571</v>
      </c>
      <c r="B4742" s="109" t="s">
        <v>573</v>
      </c>
      <c r="C4742" s="109" t="str">
        <f>VLOOKUP(B4742,Nonpubs!$B$2:$D$193,3,FALSE)</f>
        <v xml:space="preserve">K-8                                                                                                                                                                                                                                                                                                                                                                                                                                                                                                                                                                                                                                                                                                                                                                                                                                                                                                                                                                                                                                                                                                                                                                                                                                                                                                                                                                                                                                                                                                                                                                                                                                                                                                                                                                                                                                                                                                                                                                                                                                                                             </v>
      </c>
      <c r="D4742" s="109" t="str">
        <f>VLOOKUP(B4742,Nonpubs!$B$2:$D$193,2,FALSE)</f>
        <v xml:space="preserve">Columbus City School District                               </v>
      </c>
      <c r="E4742" s="109" t="s">
        <v>743</v>
      </c>
      <c r="F4742" s="109" t="s">
        <v>853</v>
      </c>
      <c r="G4742" s="109" t="s">
        <v>1166</v>
      </c>
      <c r="H4742" s="109" t="s">
        <v>1163</v>
      </c>
      <c r="I4742" s="109" t="s">
        <v>1456</v>
      </c>
    </row>
    <row r="4743" spans="1:9">
      <c r="A4743" s="109" t="s">
        <v>571</v>
      </c>
      <c r="B4743" s="109" t="s">
        <v>573</v>
      </c>
      <c r="C4743" s="109" t="str">
        <f>VLOOKUP(B4743,Nonpubs!$B$2:$D$193,3,FALSE)</f>
        <v xml:space="preserve">K-8                                                                                                                                                                                                                                                                                                                                                                                                                                                                                                                                                                                                                                                                                                                                                                                                                                                                                                                                                                                                                                                                                                                                                                                                                                                                                                                                                                                                                                                                                                                                                                                                                                                                                                                                                                                                                                                                                                                                                                                                                                                                             </v>
      </c>
      <c r="D4743" s="109" t="str">
        <f>VLOOKUP(B4743,Nonpubs!$B$2:$D$193,2,FALSE)</f>
        <v xml:space="preserve">Columbus City School District                               </v>
      </c>
      <c r="E4743" s="109" t="s">
        <v>743</v>
      </c>
      <c r="F4743" s="109" t="s">
        <v>836</v>
      </c>
      <c r="G4743" s="109" t="s">
        <v>1148</v>
      </c>
      <c r="H4743" s="109" t="s">
        <v>797</v>
      </c>
      <c r="I4743" s="109" t="s">
        <v>1456</v>
      </c>
    </row>
    <row r="4744" spans="1:9">
      <c r="A4744" s="109" t="s">
        <v>571</v>
      </c>
      <c r="B4744" s="109" t="s">
        <v>570</v>
      </c>
      <c r="C4744" s="109" t="str">
        <f>VLOOKUP(B4744,Nonpubs!$B$2:$D$193,3,FALSE)</f>
        <v xml:space="preserve">K-8                                                                                                                                                                                                                                                                                                                                                                                                                                                                                                                                                                                                                                                                                                                                                                                                                                                                                                                                                                                                                                                                                                                                                                                                                                                                                                                                                                                                                                                                                                                                                                                                                                                                                                                                                                                                                                                                                                                                                                                                                                                                             </v>
      </c>
      <c r="D4744" s="109" t="str">
        <f>VLOOKUP(B4744,Nonpubs!$B$2:$D$193,2,FALSE)</f>
        <v xml:space="preserve">Cincinnati City                                             </v>
      </c>
      <c r="E4744" s="109" t="s">
        <v>740</v>
      </c>
      <c r="F4744" s="109" t="s">
        <v>868</v>
      </c>
      <c r="G4744" s="109" t="s">
        <v>1183</v>
      </c>
      <c r="H4744" s="109" t="s">
        <v>795</v>
      </c>
      <c r="I4744" s="109" t="s">
        <v>1456</v>
      </c>
    </row>
    <row r="4745" spans="1:9">
      <c r="A4745" s="109" t="s">
        <v>571</v>
      </c>
      <c r="B4745" s="109" t="s">
        <v>570</v>
      </c>
      <c r="C4745" s="109" t="str">
        <f>VLOOKUP(B4745,Nonpubs!$B$2:$D$193,3,FALSE)</f>
        <v xml:space="preserve">K-8                                                                                                                                                                                                                                                                                                                                                                                                                                                                                                                                                                                                                                                                                                                                                                                                                                                                                                                                                                                                                                                                                                                                                                                                                                                                                                                                                                                                                                                                                                                                                                                                                                                                                                                                                                                                                                                                                                                                                                                                                                                                             </v>
      </c>
      <c r="D4745" s="109" t="str">
        <f>VLOOKUP(B4745,Nonpubs!$B$2:$D$193,2,FALSE)</f>
        <v xml:space="preserve">Cincinnati City                                             </v>
      </c>
      <c r="E4745" s="109" t="s">
        <v>743</v>
      </c>
      <c r="F4745" s="109" t="s">
        <v>871</v>
      </c>
      <c r="G4745" s="109" t="s">
        <v>1186</v>
      </c>
      <c r="H4745" s="109" t="s">
        <v>1187</v>
      </c>
      <c r="I4745" s="109" t="s">
        <v>1455</v>
      </c>
    </row>
    <row r="4746" spans="1:9">
      <c r="A4746" s="109" t="s">
        <v>571</v>
      </c>
      <c r="B4746" s="109" t="s">
        <v>573</v>
      </c>
      <c r="C4746" s="109" t="str">
        <f>VLOOKUP(B4746,Nonpubs!$B$2:$D$193,3,FALSE)</f>
        <v xml:space="preserve">K-8                                                                                                                                                                                                                                                                                                                                                                                                                                                                                                                                                                                                                                                                                                                                                                                                                                                                                                                                                                                                                                                                                                                                                                                                                                                                                                                                                                                                                                                                                                                                                                                                                                                                                                                                                                                                                                                                                                                                                                                                                                                                             </v>
      </c>
      <c r="D4746" s="109" t="str">
        <f>VLOOKUP(B4746,Nonpubs!$B$2:$D$193,2,FALSE)</f>
        <v xml:space="preserve">Columbus City School District                               </v>
      </c>
      <c r="E4746" s="109" t="s">
        <v>742</v>
      </c>
      <c r="F4746" s="109" t="s">
        <v>3072</v>
      </c>
      <c r="G4746" s="109" t="s">
        <v>1381</v>
      </c>
      <c r="H4746" s="109" t="s">
        <v>803</v>
      </c>
      <c r="I4746" s="109" t="s">
        <v>1456</v>
      </c>
    </row>
    <row r="4747" spans="1:9">
      <c r="A4747" s="109" t="s">
        <v>571</v>
      </c>
      <c r="B4747" s="109" t="s">
        <v>573</v>
      </c>
      <c r="C4747" s="109" t="str">
        <f>VLOOKUP(B4747,Nonpubs!$B$2:$D$193,3,FALSE)</f>
        <v xml:space="preserve">K-8                                                                                                                                                                                                                                                                                                                                                                                                                                                                                                                                                                                                                                                                                                                                                                                                                                                                                                                                                                                                                                                                                                                                                                                                                                                                                                                                                                                                                                                                                                                                                                                                                                                                                                                                                                                                                                                                                                                                                                                                                                                                             </v>
      </c>
      <c r="D4747" s="109" t="str">
        <f>VLOOKUP(B4747,Nonpubs!$B$2:$D$193,2,FALSE)</f>
        <v xml:space="preserve">Columbus City School District                               </v>
      </c>
      <c r="E4747" s="109" t="s">
        <v>741</v>
      </c>
      <c r="F4747" s="109" t="s">
        <v>826</v>
      </c>
      <c r="G4747" s="109" t="s">
        <v>1138</v>
      </c>
      <c r="H4747" s="109" t="s">
        <v>796</v>
      </c>
      <c r="I4747" s="109" t="s">
        <v>1456</v>
      </c>
    </row>
    <row r="4748" spans="1:9">
      <c r="A4748" s="109" t="s">
        <v>571</v>
      </c>
      <c r="B4748" s="109" t="s">
        <v>573</v>
      </c>
      <c r="C4748" s="109" t="str">
        <f>VLOOKUP(B4748,Nonpubs!$B$2:$D$193,3,FALSE)</f>
        <v xml:space="preserve">K-8                                                                                                                                                                                                                                                                                                                                                                                                                                                                                                                                                                                                                                                                                                                                                                                                                                                                                                                                                                                                                                                                                                                                                                                                                                                                                                                                                                                                                                                                                                                                                                                                                                                                                                                                                                                                                                                                                                                                                                                                                                                                             </v>
      </c>
      <c r="D4748" s="109" t="str">
        <f>VLOOKUP(B4748,Nonpubs!$B$2:$D$193,2,FALSE)</f>
        <v xml:space="preserve">Columbus City School District                               </v>
      </c>
      <c r="E4748" s="109" t="s">
        <v>741</v>
      </c>
      <c r="F4748" s="109" t="s">
        <v>854</v>
      </c>
      <c r="G4748" s="109" t="s">
        <v>1167</v>
      </c>
      <c r="H4748" s="109" t="s">
        <v>797</v>
      </c>
      <c r="I4748" s="109" t="s">
        <v>1455</v>
      </c>
    </row>
    <row r="4749" spans="1:9">
      <c r="A4749" s="109" t="s">
        <v>571</v>
      </c>
      <c r="B4749" s="109" t="s">
        <v>573</v>
      </c>
      <c r="C4749" s="109" t="str">
        <f>VLOOKUP(B4749,Nonpubs!$B$2:$D$193,3,FALSE)</f>
        <v xml:space="preserve">K-8                                                                                                                                                                                                                                                                                                                                                                                                                                                                                                                                                                                                                                                                                                                                                                                                                                                                                                                                                                                                                                                                                                                                                                                                                                                                                                                                                                                                                                                                                                                                                                                                                                                                                                                                                                                                                                                                                                                                                                                                                                                                             </v>
      </c>
      <c r="D4749" s="109" t="str">
        <f>VLOOKUP(B4749,Nonpubs!$B$2:$D$193,2,FALSE)</f>
        <v xml:space="preserve">Columbus City School District                               </v>
      </c>
      <c r="E4749" s="109" t="s">
        <v>742</v>
      </c>
      <c r="F4749" s="109" t="s">
        <v>854</v>
      </c>
      <c r="G4749" s="109" t="s">
        <v>1167</v>
      </c>
      <c r="H4749" s="109" t="s">
        <v>797</v>
      </c>
      <c r="I4749" s="109" t="s">
        <v>1455</v>
      </c>
    </row>
    <row r="4750" spans="1:9">
      <c r="A4750" s="109" t="s">
        <v>571</v>
      </c>
      <c r="B4750" s="109" t="s">
        <v>573</v>
      </c>
      <c r="C4750" s="109" t="str">
        <f>VLOOKUP(B4750,Nonpubs!$B$2:$D$193,3,FALSE)</f>
        <v xml:space="preserve">K-8                                                                                                                                                                                                                                                                                                                                                                                                                                                                                                                                                                                                                                                                                                                                                                                                                                                                                                                                                                                                                                                                                                                                                                                                                                                                                                                                                                                                                                                                                                                                                                                                                                                                                                                                                                                                                                                                                                                                                                                                                                                                             </v>
      </c>
      <c r="D4750" s="109" t="str">
        <f>VLOOKUP(B4750,Nonpubs!$B$2:$D$193,2,FALSE)</f>
        <v xml:space="preserve">Columbus City School District                               </v>
      </c>
      <c r="E4750" s="109" t="s">
        <v>744</v>
      </c>
      <c r="F4750" s="109" t="s">
        <v>854</v>
      </c>
      <c r="G4750" s="109" t="s">
        <v>1167</v>
      </c>
      <c r="H4750" s="109" t="s">
        <v>797</v>
      </c>
      <c r="I4750" s="109" t="s">
        <v>1455</v>
      </c>
    </row>
    <row r="4751" spans="1:9">
      <c r="A4751" s="109" t="s">
        <v>571</v>
      </c>
      <c r="B4751" s="109" t="s">
        <v>573</v>
      </c>
      <c r="C4751" s="109" t="str">
        <f>VLOOKUP(B4751,Nonpubs!$B$2:$D$193,3,FALSE)</f>
        <v xml:space="preserve">K-8                                                                                                                                                                                                                                                                                                                                                                                                                                                                                                                                                                                                                                                                                                                                                                                                                                                                                                                                                                                                                                                                                                                                                                                                                                                                                                                                                                                                                                                                                                                                                                                                                                                                                                                                                                                                                                                                                                                                                                                                                                                                             </v>
      </c>
      <c r="D4751" s="109" t="str">
        <f>VLOOKUP(B4751,Nonpubs!$B$2:$D$193,2,FALSE)</f>
        <v xml:space="preserve">Columbus City School District                               </v>
      </c>
      <c r="E4751" s="109" t="s">
        <v>743</v>
      </c>
      <c r="F4751" s="109" t="s">
        <v>854</v>
      </c>
      <c r="G4751" s="109" t="s">
        <v>1167</v>
      </c>
      <c r="H4751" s="109" t="s">
        <v>797</v>
      </c>
      <c r="I4751" s="109" t="s">
        <v>1455</v>
      </c>
    </row>
    <row r="4752" spans="1:9">
      <c r="A4752" s="109" t="s">
        <v>571</v>
      </c>
      <c r="B4752" s="109" t="s">
        <v>573</v>
      </c>
      <c r="C4752" s="109" t="str">
        <f>VLOOKUP(B4752,Nonpubs!$B$2:$D$193,3,FALSE)</f>
        <v xml:space="preserve">K-8                                                                                                                                                                                                                                                                                                                                                                                                                                                                                                                                                                                                                                                                                                                                                                                                                                                                                                                                                                                                                                                                                                                                                                                                                                                                                                                                                                                                                                                                                                                                                                                                                                                                                                                                                                                                                                                                                                                                                                                                                                                                             </v>
      </c>
      <c r="D4752" s="109" t="str">
        <f>VLOOKUP(B4752,Nonpubs!$B$2:$D$193,2,FALSE)</f>
        <v xml:space="preserve">Columbus City School District                               </v>
      </c>
      <c r="E4752" s="109" t="s">
        <v>740</v>
      </c>
      <c r="F4752" s="109" t="s">
        <v>837</v>
      </c>
      <c r="G4752" s="109" t="s">
        <v>1149</v>
      </c>
      <c r="H4752" s="109" t="s">
        <v>796</v>
      </c>
      <c r="I4752" s="109" t="s">
        <v>1455</v>
      </c>
    </row>
    <row r="4753" spans="1:9">
      <c r="A4753" s="109" t="s">
        <v>571</v>
      </c>
      <c r="B4753" s="109" t="s">
        <v>573</v>
      </c>
      <c r="C4753" s="109" t="str">
        <f>VLOOKUP(B4753,Nonpubs!$B$2:$D$193,3,FALSE)</f>
        <v xml:space="preserve">K-8                                                                                                                                                                                                                                                                                                                                                                                                                                                                                                                                                                                                                                                                                                                                                                                                                                                                                                                                                                                                                                                                                                                                                                                                                                                                                                                                                                                                                                                                                                                                                                                                                                                                                                                                                                                                                                                                                                                                                                                                                                                                             </v>
      </c>
      <c r="D4753" s="109" t="str">
        <f>VLOOKUP(B4753,Nonpubs!$B$2:$D$193,2,FALSE)</f>
        <v xml:space="preserve">Columbus City School District                               </v>
      </c>
      <c r="E4753" s="109" t="s">
        <v>742</v>
      </c>
      <c r="F4753" s="109" t="s">
        <v>837</v>
      </c>
      <c r="G4753" s="109" t="s">
        <v>1149</v>
      </c>
      <c r="H4753" s="109" t="s">
        <v>796</v>
      </c>
      <c r="I4753" s="109" t="s">
        <v>1455</v>
      </c>
    </row>
    <row r="4754" spans="1:9">
      <c r="A4754" s="109" t="s">
        <v>571</v>
      </c>
      <c r="B4754" s="109" t="s">
        <v>573</v>
      </c>
      <c r="C4754" s="109" t="str">
        <f>VLOOKUP(B4754,Nonpubs!$B$2:$D$193,3,FALSE)</f>
        <v xml:space="preserve">K-8                                                                                                                                                                                                                                                                                                                                                                                                                                                                                                                                                                                                                                                                                                                                                                                                                                                                                                                                                                                                                                                                                                                                                                                                                                                                                                                                                                                                                                                                                                                                                                                                                                                                                                                                                                                                                                                                                                                                                                                                                                                                             </v>
      </c>
      <c r="D4754" s="109" t="str">
        <f>VLOOKUP(B4754,Nonpubs!$B$2:$D$193,2,FALSE)</f>
        <v xml:space="preserve">Columbus City School District                               </v>
      </c>
      <c r="E4754" s="109" t="s">
        <v>743</v>
      </c>
      <c r="F4754" s="109" t="s">
        <v>837</v>
      </c>
      <c r="G4754" s="109" t="s">
        <v>1149</v>
      </c>
      <c r="H4754" s="109" t="s">
        <v>796</v>
      </c>
      <c r="I4754" s="109" t="s">
        <v>1455</v>
      </c>
    </row>
    <row r="4755" spans="1:9">
      <c r="A4755" s="109" t="s">
        <v>571</v>
      </c>
      <c r="B4755" s="109" t="s">
        <v>573</v>
      </c>
      <c r="C4755" s="109" t="str">
        <f>VLOOKUP(B4755,Nonpubs!$B$2:$D$193,3,FALSE)</f>
        <v xml:space="preserve">K-8                                                                                                                                                                                                                                                                                                                                                                                                                                                                                                                                                                                                                                                                                                                                                                                                                                                                                                                                                                                                                                                                                                                                                                                                                                                                                                                                                                                                                                                                                                                                                                                                                                                                                                                                                                                                                                                                                                                                                                                                                                                                             </v>
      </c>
      <c r="D4755" s="109" t="str">
        <f>VLOOKUP(B4755,Nonpubs!$B$2:$D$193,2,FALSE)</f>
        <v xml:space="preserve">Columbus City School District                               </v>
      </c>
      <c r="E4755" s="109" t="s">
        <v>739</v>
      </c>
      <c r="F4755" s="109" t="s">
        <v>827</v>
      </c>
      <c r="G4755" s="109" t="s">
        <v>1139</v>
      </c>
      <c r="H4755" s="109" t="s">
        <v>797</v>
      </c>
      <c r="I4755" s="109" t="s">
        <v>1456</v>
      </c>
    </row>
    <row r="4756" spans="1:9">
      <c r="A4756" s="109" t="s">
        <v>571</v>
      </c>
      <c r="B4756" s="109" t="s">
        <v>573</v>
      </c>
      <c r="C4756" s="109" t="str">
        <f>VLOOKUP(B4756,Nonpubs!$B$2:$D$193,3,FALSE)</f>
        <v xml:space="preserve">K-8                                                                                                                                                                                                                                                                                                                                                                                                                                                                                                                                                                                                                                                                                                                                                                                                                                                                                                                                                                                                                                                                                                                                                                                                                                                                                                                                                                                                                                                                                                                                                                                                                                                                                                                                                                                                                                                                                                                                                                                                                                                                             </v>
      </c>
      <c r="D4756" s="109" t="str">
        <f>VLOOKUP(B4756,Nonpubs!$B$2:$D$193,2,FALSE)</f>
        <v xml:space="preserve">Columbus City School District                               </v>
      </c>
      <c r="E4756" s="109" t="s">
        <v>741</v>
      </c>
      <c r="F4756" s="109" t="s">
        <v>827</v>
      </c>
      <c r="G4756" s="109" t="s">
        <v>1139</v>
      </c>
      <c r="H4756" s="109" t="s">
        <v>797</v>
      </c>
      <c r="I4756" s="109" t="s">
        <v>1456</v>
      </c>
    </row>
    <row r="4757" spans="1:9">
      <c r="A4757" s="109" t="s">
        <v>571</v>
      </c>
      <c r="B4757" s="109" t="s">
        <v>573</v>
      </c>
      <c r="C4757" s="109" t="str">
        <f>VLOOKUP(B4757,Nonpubs!$B$2:$D$193,3,FALSE)</f>
        <v xml:space="preserve">K-8                                                                                                                                                                                                                                                                                                                                                                                                                                                                                                                                                                                                                                                                                                                                                                                                                                                                                                                                                                                                                                                                                                                                                                                                                                                                                                                                                                                                                                                                                                                                                                                                                                                                                                                                                                                                                                                                                                                                                                                                                                                                             </v>
      </c>
      <c r="D4757" s="109" t="str">
        <f>VLOOKUP(B4757,Nonpubs!$B$2:$D$193,2,FALSE)</f>
        <v xml:space="preserve">Columbus City School District                               </v>
      </c>
      <c r="E4757" s="109" t="s">
        <v>741</v>
      </c>
      <c r="F4757" s="109" t="s">
        <v>846</v>
      </c>
      <c r="G4757" s="109" t="s">
        <v>1158</v>
      </c>
      <c r="H4757" s="109" t="s">
        <v>797</v>
      </c>
      <c r="I4757" s="109" t="s">
        <v>1456</v>
      </c>
    </row>
    <row r="4758" spans="1:9">
      <c r="A4758" s="109" t="s">
        <v>571</v>
      </c>
      <c r="B4758" s="109" t="s">
        <v>573</v>
      </c>
      <c r="C4758" s="109" t="str">
        <f>VLOOKUP(B4758,Nonpubs!$B$2:$D$193,3,FALSE)</f>
        <v xml:space="preserve">K-8                                                                                                                                                                                                                                                                                                                                                                                                                                                                                                                                                                                                                                                                                                                                                                                                                                                                                                                                                                                                                                                                                                                                                                                                                                                                                                                                                                                                                                                                                                                                                                                                                                                                                                                                                                                                                                                                                                                                                                                                                                                                             </v>
      </c>
      <c r="D4758" s="109" t="str">
        <f>VLOOKUP(B4758,Nonpubs!$B$2:$D$193,2,FALSE)</f>
        <v xml:space="preserve">Columbus City School District                               </v>
      </c>
      <c r="E4758" s="109" t="s">
        <v>743</v>
      </c>
      <c r="F4758" s="109" t="s">
        <v>846</v>
      </c>
      <c r="G4758" s="109" t="s">
        <v>1158</v>
      </c>
      <c r="H4758" s="109" t="s">
        <v>797</v>
      </c>
      <c r="I4758" s="109" t="s">
        <v>1456</v>
      </c>
    </row>
    <row r="4759" spans="1:9">
      <c r="A4759" s="109" t="s">
        <v>571</v>
      </c>
      <c r="B4759" s="109" t="s">
        <v>573</v>
      </c>
      <c r="C4759" s="109" t="str">
        <f>VLOOKUP(B4759,Nonpubs!$B$2:$D$193,3,FALSE)</f>
        <v xml:space="preserve">K-8                                                                                                                                                                                                                                                                                                                                                                                                                                                                                                                                                                                                                                                                                                                                                                                                                                                                                                                                                                                                                                                                                                                                                                                                                                                                                                                                                                                                                                                                                                                                                                                                                                                                                                                                                                                                                                                                                                                                                                                                                                                                             </v>
      </c>
      <c r="D4759" s="109" t="str">
        <f>VLOOKUP(B4759,Nonpubs!$B$2:$D$193,2,FALSE)</f>
        <v xml:space="preserve">Columbus City School District                               </v>
      </c>
      <c r="E4759" s="109" t="s">
        <v>739</v>
      </c>
      <c r="F4759" s="109" t="s">
        <v>847</v>
      </c>
      <c r="G4759" s="109" t="s">
        <v>1159</v>
      </c>
      <c r="H4759" s="109" t="s">
        <v>797</v>
      </c>
      <c r="I4759" s="109" t="s">
        <v>1455</v>
      </c>
    </row>
    <row r="4760" spans="1:9">
      <c r="A4760" s="109" t="s">
        <v>571</v>
      </c>
      <c r="B4760" s="109" t="s">
        <v>573</v>
      </c>
      <c r="C4760" s="109" t="str">
        <f>VLOOKUP(B4760,Nonpubs!$B$2:$D$193,3,FALSE)</f>
        <v xml:space="preserve">K-8                                                                                                                                                                                                                                                                                                                                                                                                                                                                                                                                                                                                                                                                                                                                                                                                                                                                                                                                                                                                                                                                                                                                                                                                                                                                                                                                                                                                                                                                                                                                                                                                                                                                                                                                                                                                                                                                                                                                                                                                                                                                             </v>
      </c>
      <c r="D4760" s="109" t="str">
        <f>VLOOKUP(B4760,Nonpubs!$B$2:$D$193,2,FALSE)</f>
        <v xml:space="preserve">Columbus City School District                               </v>
      </c>
      <c r="E4760" s="109" t="s">
        <v>740</v>
      </c>
      <c r="F4760" s="109" t="s">
        <v>847</v>
      </c>
      <c r="G4760" s="109" t="s">
        <v>1159</v>
      </c>
      <c r="H4760" s="109" t="s">
        <v>797</v>
      </c>
      <c r="I4760" s="109" t="s">
        <v>1455</v>
      </c>
    </row>
    <row r="4761" spans="1:9">
      <c r="A4761" s="109" t="s">
        <v>571</v>
      </c>
      <c r="B4761" s="109" t="s">
        <v>573</v>
      </c>
      <c r="C4761" s="109" t="str">
        <f>VLOOKUP(B4761,Nonpubs!$B$2:$D$193,3,FALSE)</f>
        <v xml:space="preserve">K-8                                                                                                                                                                                                                                                                                                                                                                                                                                                                                                                                                                                                                                                                                                                                                                                                                                                                                                                                                                                                                                                                                                                                                                                                                                                                                                                                                                                                                                                                                                                                                                                                                                                                                                                                                                                                                                                                                                                                                                                                                                                                             </v>
      </c>
      <c r="D4761" s="109" t="str">
        <f>VLOOKUP(B4761,Nonpubs!$B$2:$D$193,2,FALSE)</f>
        <v xml:space="preserve">Columbus City School District                               </v>
      </c>
      <c r="E4761" s="109" t="s">
        <v>741</v>
      </c>
      <c r="F4761" s="109" t="s">
        <v>847</v>
      </c>
      <c r="G4761" s="109" t="s">
        <v>1159</v>
      </c>
      <c r="H4761" s="109" t="s">
        <v>797</v>
      </c>
      <c r="I4761" s="109" t="s">
        <v>1455</v>
      </c>
    </row>
    <row r="4762" spans="1:9">
      <c r="A4762" s="109" t="s">
        <v>571</v>
      </c>
      <c r="B4762" s="109" t="s">
        <v>573</v>
      </c>
      <c r="C4762" s="109" t="str">
        <f>VLOOKUP(B4762,Nonpubs!$B$2:$D$193,3,FALSE)</f>
        <v xml:space="preserve">K-8                                                                                                                                                                                                                                                                                                                                                                                                                                                                                                                                                                                                                                                                                                                                                                                                                                                                                                                                                                                                                                                                                                                                                                                                                                                                                                                                                                                                                                                                                                                                                                                                                                                                                                                                                                                                                                                                                                                                                                                                                                                                             </v>
      </c>
      <c r="D4762" s="109" t="str">
        <f>VLOOKUP(B4762,Nonpubs!$B$2:$D$193,2,FALSE)</f>
        <v xml:space="preserve">Columbus City School District                               </v>
      </c>
      <c r="E4762" s="109" t="s">
        <v>740</v>
      </c>
      <c r="F4762" s="109" t="s">
        <v>829</v>
      </c>
      <c r="G4762" s="109" t="s">
        <v>1141</v>
      </c>
      <c r="H4762" s="109" t="s">
        <v>795</v>
      </c>
      <c r="I4762" s="109" t="s">
        <v>1456</v>
      </c>
    </row>
    <row r="4763" spans="1:9">
      <c r="A4763" s="109" t="s">
        <v>571</v>
      </c>
      <c r="B4763" s="109" t="s">
        <v>573</v>
      </c>
      <c r="C4763" s="109" t="str">
        <f>VLOOKUP(B4763,Nonpubs!$B$2:$D$193,3,FALSE)</f>
        <v xml:space="preserve">K-8                                                                                                                                                                                                                                                                                                                                                                                                                                                                                                                                                                                                                                                                                                                                                                                                                                                                                                                                                                                                                                                                                                                                                                                                                                                                                                                                                                                                                                                                                                                                                                                                                                                                                                                                                                                                                                                                                                                                                                                                                                                                             </v>
      </c>
      <c r="D4763" s="109" t="str">
        <f>VLOOKUP(B4763,Nonpubs!$B$2:$D$193,2,FALSE)</f>
        <v xml:space="preserve">Columbus City School District                               </v>
      </c>
      <c r="E4763" s="109" t="s">
        <v>742</v>
      </c>
      <c r="F4763" s="109" t="s">
        <v>829</v>
      </c>
      <c r="G4763" s="109" t="s">
        <v>1141</v>
      </c>
      <c r="H4763" s="109" t="s">
        <v>795</v>
      </c>
      <c r="I4763" s="109" t="s">
        <v>1456</v>
      </c>
    </row>
    <row r="4764" spans="1:9">
      <c r="A4764" s="109" t="s">
        <v>571</v>
      </c>
      <c r="B4764" s="109" t="s">
        <v>572</v>
      </c>
      <c r="C4764" s="109" t="e">
        <f>VLOOKUP(B4764,Nonpubs!$B$2:$D$193,3,FALSE)</f>
        <v>#N/A</v>
      </c>
      <c r="D4764" s="109" t="e">
        <f>VLOOKUP(B4764,Nonpubs!$B$2:$D$193,2,FALSE)</f>
        <v>#N/A</v>
      </c>
      <c r="E4764" s="109" t="s">
        <v>739</v>
      </c>
      <c r="F4764" s="109" t="s">
        <v>1040</v>
      </c>
      <c r="G4764" s="109" t="s">
        <v>1366</v>
      </c>
      <c r="H4764" s="109" t="s">
        <v>796</v>
      </c>
      <c r="I4764" s="109" t="s">
        <v>1456</v>
      </c>
    </row>
    <row r="4765" spans="1:9">
      <c r="A4765" s="109" t="s">
        <v>571</v>
      </c>
      <c r="B4765" s="109" t="s">
        <v>572</v>
      </c>
      <c r="C4765" s="109" t="e">
        <f>VLOOKUP(B4765,Nonpubs!$B$2:$D$193,3,FALSE)</f>
        <v>#N/A</v>
      </c>
      <c r="D4765" s="109" t="e">
        <f>VLOOKUP(B4765,Nonpubs!$B$2:$D$193,2,FALSE)</f>
        <v>#N/A</v>
      </c>
      <c r="E4765" s="109" t="s">
        <v>740</v>
      </c>
      <c r="F4765" s="109" t="s">
        <v>1040</v>
      </c>
      <c r="G4765" s="109" t="s">
        <v>1366</v>
      </c>
      <c r="H4765" s="109" t="s">
        <v>796</v>
      </c>
      <c r="I4765" s="109" t="s">
        <v>1456</v>
      </c>
    </row>
    <row r="4766" spans="1:9">
      <c r="A4766" s="109" t="s">
        <v>571</v>
      </c>
      <c r="B4766" s="109" t="s">
        <v>572</v>
      </c>
      <c r="C4766" s="109" t="e">
        <f>VLOOKUP(B4766,Nonpubs!$B$2:$D$193,3,FALSE)</f>
        <v>#N/A</v>
      </c>
      <c r="D4766" s="109" t="e">
        <f>VLOOKUP(B4766,Nonpubs!$B$2:$D$193,2,FALSE)</f>
        <v>#N/A</v>
      </c>
      <c r="E4766" s="109" t="s">
        <v>741</v>
      </c>
      <c r="F4766" s="109" t="s">
        <v>1040</v>
      </c>
      <c r="G4766" s="109" t="s">
        <v>1366</v>
      </c>
      <c r="H4766" s="109" t="s">
        <v>796</v>
      </c>
      <c r="I4766" s="109" t="s">
        <v>1456</v>
      </c>
    </row>
    <row r="4767" spans="1:9">
      <c r="A4767" s="109" t="s">
        <v>571</v>
      </c>
      <c r="B4767" s="109" t="s">
        <v>572</v>
      </c>
      <c r="C4767" s="109" t="e">
        <f>VLOOKUP(B4767,Nonpubs!$B$2:$D$193,3,FALSE)</f>
        <v>#N/A</v>
      </c>
      <c r="D4767" s="109" t="e">
        <f>VLOOKUP(B4767,Nonpubs!$B$2:$D$193,2,FALSE)</f>
        <v>#N/A</v>
      </c>
      <c r="E4767" s="109" t="s">
        <v>743</v>
      </c>
      <c r="F4767" s="109" t="s">
        <v>1040</v>
      </c>
      <c r="G4767" s="109" t="s">
        <v>1366</v>
      </c>
      <c r="H4767" s="109" t="s">
        <v>796</v>
      </c>
      <c r="I4767" s="109" t="s">
        <v>1456</v>
      </c>
    </row>
    <row r="4768" spans="1:9">
      <c r="A4768" s="109" t="s">
        <v>571</v>
      </c>
      <c r="B4768" s="109" t="s">
        <v>570</v>
      </c>
      <c r="C4768" s="109" t="str">
        <f>VLOOKUP(B4768,Nonpubs!$B$2:$D$193,3,FALSE)</f>
        <v xml:space="preserve">K-8                                                                                                                                                                                                                                                                                                                                                                                                                                                                                                                                                                                                                                                                                                                                                                                                                                                                                                                                                                                                                                                                                                                                                                                                                                                                                                                                                                                                                                                                                                                                                                                                                                                                                                                                                                                                                                                                                                                                                                                                                                                                             </v>
      </c>
      <c r="D4768" s="109" t="str">
        <f>VLOOKUP(B4768,Nonpubs!$B$2:$D$193,2,FALSE)</f>
        <v xml:space="preserve">Cincinnati City                                             </v>
      </c>
      <c r="E4768" s="109" t="s">
        <v>740</v>
      </c>
      <c r="F4768" s="109" t="s">
        <v>1003</v>
      </c>
      <c r="G4768" s="109" t="s">
        <v>1326</v>
      </c>
      <c r="H4768" s="109" t="s">
        <v>795</v>
      </c>
      <c r="I4768" s="109" t="s">
        <v>1456</v>
      </c>
    </row>
    <row r="4769" spans="1:9">
      <c r="A4769" s="109" t="s">
        <v>571</v>
      </c>
      <c r="B4769" s="109" t="s">
        <v>573</v>
      </c>
      <c r="C4769" s="109" t="str">
        <f>VLOOKUP(B4769,Nonpubs!$B$2:$D$193,3,FALSE)</f>
        <v xml:space="preserve">K-8                                                                                                                                                                                                                                                                                                                                                                                                                                                                                                                                                                                                                                                                                                                                                                                                                                                                                                                                                                                                                                                                                                                                                                                                                                                                                                                                                                                                                                                                                                                                                                                                                                                                                                                                                                                                                                                                                                                                                                                                                                                                             </v>
      </c>
      <c r="D4769" s="109" t="str">
        <f>VLOOKUP(B4769,Nonpubs!$B$2:$D$193,2,FALSE)</f>
        <v xml:space="preserve">Columbus City School District                               </v>
      </c>
      <c r="E4769" s="109" t="s">
        <v>739</v>
      </c>
      <c r="F4769" s="109" t="s">
        <v>955</v>
      </c>
      <c r="G4769" s="109" t="s">
        <v>1275</v>
      </c>
      <c r="H4769" s="109" t="s">
        <v>795</v>
      </c>
      <c r="I4769" s="109" t="s">
        <v>1456</v>
      </c>
    </row>
    <row r="4770" spans="1:9">
      <c r="A4770" s="109" t="s">
        <v>571</v>
      </c>
      <c r="B4770" s="109" t="s">
        <v>573</v>
      </c>
      <c r="C4770" s="109" t="str">
        <f>VLOOKUP(B4770,Nonpubs!$B$2:$D$193,3,FALSE)</f>
        <v xml:space="preserve">K-8                                                                                                                                                                                                                                                                                                                                                                                                                                                                                                                                                                                                                                                                                                                                                                                                                                                                                                                                                                                                                                                                                                                                                                                                                                                                                                                                                                                                                                                                                                                                                                                                                                                                                                                                                                                                                                                                                                                                                                                                                                                                             </v>
      </c>
      <c r="D4770" s="109" t="str">
        <f>VLOOKUP(B4770,Nonpubs!$B$2:$D$193,2,FALSE)</f>
        <v xml:space="preserve">Columbus City School District                               </v>
      </c>
      <c r="E4770" s="109" t="s">
        <v>744</v>
      </c>
      <c r="F4770" s="109" t="s">
        <v>955</v>
      </c>
      <c r="G4770" s="109" t="s">
        <v>1275</v>
      </c>
      <c r="H4770" s="109" t="s">
        <v>795</v>
      </c>
      <c r="I4770" s="109" t="s">
        <v>1456</v>
      </c>
    </row>
    <row r="4771" spans="1:9">
      <c r="A4771" s="109" t="s">
        <v>571</v>
      </c>
      <c r="B4771" s="109" t="s">
        <v>573</v>
      </c>
      <c r="C4771" s="109" t="str">
        <f>VLOOKUP(B4771,Nonpubs!$B$2:$D$193,3,FALSE)</f>
        <v xml:space="preserve">K-8                                                                                                                                                                                                                                                                                                                                                                                                                                                                                                                                                                                                                                                                                                                                                                                                                                                                                                                                                                                                                                                                                                                                                                                                                                                                                                                                                                                                                                                                                                                                                                                                                                                                                                                                                                                                                                                                                                                                                                                                                                                                             </v>
      </c>
      <c r="D4771" s="109" t="str">
        <f>VLOOKUP(B4771,Nonpubs!$B$2:$D$193,2,FALSE)</f>
        <v xml:space="preserve">Columbus City School District                               </v>
      </c>
      <c r="E4771" s="109" t="s">
        <v>739</v>
      </c>
      <c r="F4771" s="109" t="s">
        <v>839</v>
      </c>
      <c r="G4771" s="109" t="s">
        <v>1151</v>
      </c>
      <c r="H4771" s="109" t="s">
        <v>797</v>
      </c>
      <c r="I4771" s="109" t="s">
        <v>1455</v>
      </c>
    </row>
    <row r="4772" spans="1:9">
      <c r="A4772" s="109" t="s">
        <v>571</v>
      </c>
      <c r="B4772" s="109" t="s">
        <v>573</v>
      </c>
      <c r="C4772" s="109" t="str">
        <f>VLOOKUP(B4772,Nonpubs!$B$2:$D$193,3,FALSE)</f>
        <v xml:space="preserve">K-8                                                                                                                                                                                                                                                                                                                                                                                                                                                                                                                                                                                                                                                                                                                                                                                                                                                                                                                                                                                                                                                                                                                                                                                                                                                                                                                                                                                                                                                                                                                                                                                                                                                                                                                                                                                                                                                                                                                                                                                                                                                                             </v>
      </c>
      <c r="D4772" s="109" t="str">
        <f>VLOOKUP(B4772,Nonpubs!$B$2:$D$193,2,FALSE)</f>
        <v xml:space="preserve">Columbus City School District                               </v>
      </c>
      <c r="E4772" s="109" t="s">
        <v>740</v>
      </c>
      <c r="F4772" s="109" t="s">
        <v>839</v>
      </c>
      <c r="G4772" s="109" t="s">
        <v>1151</v>
      </c>
      <c r="H4772" s="109" t="s">
        <v>797</v>
      </c>
      <c r="I4772" s="109" t="s">
        <v>1455</v>
      </c>
    </row>
    <row r="4773" spans="1:9">
      <c r="A4773" s="109" t="s">
        <v>571</v>
      </c>
      <c r="B4773" s="109" t="s">
        <v>573</v>
      </c>
      <c r="C4773" s="109" t="str">
        <f>VLOOKUP(B4773,Nonpubs!$B$2:$D$193,3,FALSE)</f>
        <v xml:space="preserve">K-8                                                                                                                                                                                                                                                                                                                                                                                                                                                                                                                                                                                                                                                                                                                                                                                                                                                                                                                                                                                                                                                                                                                                                                                                                                                                                                                                                                                                                                                                                                                                                                                                                                                                                                                                                                                                                                                                                                                                                                                                                                                                             </v>
      </c>
      <c r="D4773" s="109" t="str">
        <f>VLOOKUP(B4773,Nonpubs!$B$2:$D$193,2,FALSE)</f>
        <v xml:space="preserve">Columbus City School District                               </v>
      </c>
      <c r="E4773" s="109" t="s">
        <v>741</v>
      </c>
      <c r="F4773" s="109" t="s">
        <v>839</v>
      </c>
      <c r="G4773" s="109" t="s">
        <v>1151</v>
      </c>
      <c r="H4773" s="109" t="s">
        <v>797</v>
      </c>
      <c r="I4773" s="109" t="s">
        <v>1455</v>
      </c>
    </row>
    <row r="4774" spans="1:9">
      <c r="A4774" s="109" t="s">
        <v>571</v>
      </c>
      <c r="B4774" s="109" t="s">
        <v>573</v>
      </c>
      <c r="C4774" s="109" t="str">
        <f>VLOOKUP(B4774,Nonpubs!$B$2:$D$193,3,FALSE)</f>
        <v xml:space="preserve">K-8                                                                                                                                                                                                                                                                                                                                                                                                                                                                                                                                                                                                                                                                                                                                                                                                                                                                                                                                                                                                                                                                                                                                                                                                                                                                                                                                                                                                                                                                                                                                                                                                                                                                                                                                                                                                                                                                                                                                                                                                                                                                             </v>
      </c>
      <c r="D4774" s="109" t="str">
        <f>VLOOKUP(B4774,Nonpubs!$B$2:$D$193,2,FALSE)</f>
        <v xml:space="preserve">Columbus City School District                               </v>
      </c>
      <c r="E4774" s="109" t="s">
        <v>744</v>
      </c>
      <c r="F4774" s="109" t="s">
        <v>839</v>
      </c>
      <c r="G4774" s="109" t="s">
        <v>1151</v>
      </c>
      <c r="H4774" s="109" t="s">
        <v>797</v>
      </c>
      <c r="I4774" s="109" t="s">
        <v>1455</v>
      </c>
    </row>
    <row r="4775" spans="1:9">
      <c r="A4775" s="109" t="s">
        <v>571</v>
      </c>
      <c r="B4775" s="109" t="s">
        <v>573</v>
      </c>
      <c r="C4775" s="109" t="str">
        <f>VLOOKUP(B4775,Nonpubs!$B$2:$D$193,3,FALSE)</f>
        <v xml:space="preserve">K-8                                                                                                                                                                                                                                                                                                                                                                                                                                                                                                                                                                                                                                                                                                                                                                                                                                                                                                                                                                                                                                                                                                                                                                                                                                                                                                                                                                                                                                                                                                                                                                                                                                                                                                                                                                                                                                                                                                                                                                                                                                                                             </v>
      </c>
      <c r="D4775" s="109" t="str">
        <f>VLOOKUP(B4775,Nonpubs!$B$2:$D$193,2,FALSE)</f>
        <v xml:space="preserve">Columbus City School District                               </v>
      </c>
      <c r="E4775" s="109" t="s">
        <v>740</v>
      </c>
      <c r="F4775" s="109" t="s">
        <v>1024</v>
      </c>
      <c r="G4775" s="109" t="s">
        <v>1349</v>
      </c>
      <c r="H4775" s="109" t="s">
        <v>797</v>
      </c>
      <c r="I4775" s="109" t="s">
        <v>1456</v>
      </c>
    </row>
    <row r="4776" spans="1:9">
      <c r="A4776" s="109" t="s">
        <v>571</v>
      </c>
      <c r="B4776" s="109" t="s">
        <v>573</v>
      </c>
      <c r="C4776" s="109" t="str">
        <f>VLOOKUP(B4776,Nonpubs!$B$2:$D$193,3,FALSE)</f>
        <v xml:space="preserve">K-8                                                                                                                                                                                                                                                                                                                                                                                                                                                                                                                                                                                                                                                                                                                                                                                                                                                                                                                                                                                                                                                                                                                                                                                                                                                                                                                                                                                                                                                                                                                                                                                                                                                                                                                                                                                                                                                                                                                                                                                                                                                                             </v>
      </c>
      <c r="D4776" s="109" t="str">
        <f>VLOOKUP(B4776,Nonpubs!$B$2:$D$193,2,FALSE)</f>
        <v xml:space="preserve">Columbus City School District                               </v>
      </c>
      <c r="E4776" s="109" t="s">
        <v>744</v>
      </c>
      <c r="F4776" s="109" t="s">
        <v>1024</v>
      </c>
      <c r="G4776" s="109" t="s">
        <v>1349</v>
      </c>
      <c r="H4776" s="109" t="s">
        <v>797</v>
      </c>
      <c r="I4776" s="109" t="s">
        <v>1456</v>
      </c>
    </row>
    <row r="4777" spans="1:9">
      <c r="A4777" s="109" t="s">
        <v>571</v>
      </c>
      <c r="B4777" s="109" t="s">
        <v>574</v>
      </c>
      <c r="C4777" s="109" t="str">
        <f>VLOOKUP(B4777,Nonpubs!$B$2:$D$193,3,FALSE)</f>
        <v xml:space="preserve">P,K-8                                                                                                                                                                                                                                                                                                                                                                                                                                                                                                                                                                                                                                                                                                                                                                                                                                                                                                                                                                                                                                                                                                                                                                                                                                                                                                                                                                                                                                                                                                                                                                                                                                                                                                                                                                                                                                                                                                                                                                                                                                                                           </v>
      </c>
      <c r="D4777" s="109" t="str">
        <f>VLOOKUP(B4777,Nonpubs!$B$2:$D$193,2,FALSE)</f>
        <v xml:space="preserve">Marion City                                                 </v>
      </c>
      <c r="E4777" s="109" t="s">
        <v>739</v>
      </c>
      <c r="F4777" s="109" t="s">
        <v>1046</v>
      </c>
      <c r="G4777" s="109" t="s">
        <v>1372</v>
      </c>
      <c r="H4777" s="109" t="s">
        <v>797</v>
      </c>
      <c r="I4777" s="109" t="s">
        <v>1456</v>
      </c>
    </row>
    <row r="4778" spans="1:9">
      <c r="A4778" s="109" t="s">
        <v>571</v>
      </c>
      <c r="B4778" s="109" t="s">
        <v>574</v>
      </c>
      <c r="C4778" s="109" t="str">
        <f>VLOOKUP(B4778,Nonpubs!$B$2:$D$193,3,FALSE)</f>
        <v xml:space="preserve">P,K-8                                                                                                                                                                                                                                                                                                                                                                                                                                                                                                                                                                                                                                                                                                                                                                                                                                                                                                                                                                                                                                                                                                                                                                                                                                                                                                                                                                                                                                                                                                                                                                                                                                                                                                                                                                                                                                                                                                                                                                                                                                                                           </v>
      </c>
      <c r="D4778" s="109" t="str">
        <f>VLOOKUP(B4778,Nonpubs!$B$2:$D$193,2,FALSE)</f>
        <v xml:space="preserve">Marion City                                                 </v>
      </c>
      <c r="E4778" s="109" t="s">
        <v>742</v>
      </c>
      <c r="F4778" s="109" t="s">
        <v>1046</v>
      </c>
      <c r="G4778" s="109" t="s">
        <v>1372</v>
      </c>
      <c r="H4778" s="109" t="s">
        <v>797</v>
      </c>
      <c r="I4778" s="109" t="s">
        <v>1456</v>
      </c>
    </row>
    <row r="4779" spans="1:9">
      <c r="A4779" s="109" t="s">
        <v>571</v>
      </c>
      <c r="B4779" s="109" t="s">
        <v>570</v>
      </c>
      <c r="C4779" s="109" t="str">
        <f>VLOOKUP(B4779,Nonpubs!$B$2:$D$193,3,FALSE)</f>
        <v xml:space="preserve">K-8                                                                                                                                                                                                                                                                                                                                                                                                                                                                                                                                                                                                                                                                                                                                                                                                                                                                                                                                                                                                                                                                                                                                                                                                                                                                                                                                                                                                                                                                                                                                                                                                                                                                                                                                                                                                                                                                                                                                                                                                                                                                             </v>
      </c>
      <c r="D4779" s="109" t="str">
        <f>VLOOKUP(B4779,Nonpubs!$B$2:$D$193,2,FALSE)</f>
        <v xml:space="preserve">Cincinnati City                                             </v>
      </c>
      <c r="E4779" s="109" t="s">
        <v>739</v>
      </c>
      <c r="F4779" s="109" t="s">
        <v>813</v>
      </c>
      <c r="G4779" s="109" t="s">
        <v>1124</v>
      </c>
      <c r="H4779" s="109" t="s">
        <v>795</v>
      </c>
      <c r="I4779" s="109" t="s">
        <v>1456</v>
      </c>
    </row>
    <row r="4780" spans="1:9">
      <c r="A4780" s="109" t="s">
        <v>571</v>
      </c>
      <c r="B4780" s="109" t="s">
        <v>570</v>
      </c>
      <c r="C4780" s="109" t="str">
        <f>VLOOKUP(B4780,Nonpubs!$B$2:$D$193,3,FALSE)</f>
        <v xml:space="preserve">K-8                                                                                                                                                                                                                                                                                                                                                                                                                                                                                                                                                                                                                                                                                                                                                                                                                                                                                                                                                                                                                                                                                                                                                                                                                                                                                                                                                                                                                                                                                                                                                                                                                                                                                                                                                                                                                                                                                                                                                                                                                                                                             </v>
      </c>
      <c r="D4780" s="109" t="str">
        <f>VLOOKUP(B4780,Nonpubs!$B$2:$D$193,2,FALSE)</f>
        <v xml:space="preserve">Cincinnati City                                             </v>
      </c>
      <c r="E4780" s="109" t="s">
        <v>740</v>
      </c>
      <c r="F4780" s="109" t="s">
        <v>813</v>
      </c>
      <c r="G4780" s="109" t="s">
        <v>1124</v>
      </c>
      <c r="H4780" s="109" t="s">
        <v>795</v>
      </c>
      <c r="I4780" s="109" t="s">
        <v>1456</v>
      </c>
    </row>
    <row r="4781" spans="1:9">
      <c r="A4781" s="109" t="s">
        <v>571</v>
      </c>
      <c r="B4781" s="109" t="s">
        <v>570</v>
      </c>
      <c r="C4781" s="109" t="str">
        <f>VLOOKUP(B4781,Nonpubs!$B$2:$D$193,3,FALSE)</f>
        <v xml:space="preserve">K-8                                                                                                                                                                                                                                                                                                                                                                                                                                                                                                                                                                                                                                                                                                                                                                                                                                                                                                                                                                                                                                                                                                                                                                                                                                                                                                                                                                                                                                                                                                                                                                                                                                                                                                                                                                                                                                                                                                                                                                                                                                                                             </v>
      </c>
      <c r="D4781" s="109" t="str">
        <f>VLOOKUP(B4781,Nonpubs!$B$2:$D$193,2,FALSE)</f>
        <v xml:space="preserve">Cincinnati City                                             </v>
      </c>
      <c r="E4781" s="109" t="s">
        <v>741</v>
      </c>
      <c r="F4781" s="109" t="s">
        <v>813</v>
      </c>
      <c r="G4781" s="109" t="s">
        <v>1124</v>
      </c>
      <c r="H4781" s="109" t="s">
        <v>795</v>
      </c>
      <c r="I4781" s="109" t="s">
        <v>1456</v>
      </c>
    </row>
    <row r="4782" spans="1:9">
      <c r="A4782" s="109" t="s">
        <v>571</v>
      </c>
      <c r="B4782" s="109" t="s">
        <v>570</v>
      </c>
      <c r="C4782" s="109" t="str">
        <f>VLOOKUP(B4782,Nonpubs!$B$2:$D$193,3,FALSE)</f>
        <v xml:space="preserve">K-8                                                                                                                                                                                                                                                                                                                                                                                                                                                                                                                                                                                                                                                                                                                                                                                                                                                                                                                                                                                                                                                                                                                                                                                                                                                                                                                                                                                                                                                                                                                                                                                                                                                                                                                                                                                                                                                                                                                                                                                                                                                                             </v>
      </c>
      <c r="D4782" s="109" t="str">
        <f>VLOOKUP(B4782,Nonpubs!$B$2:$D$193,2,FALSE)</f>
        <v xml:space="preserve">Cincinnati City                                             </v>
      </c>
      <c r="E4782" s="109" t="s">
        <v>742</v>
      </c>
      <c r="F4782" s="109" t="s">
        <v>813</v>
      </c>
      <c r="G4782" s="109" t="s">
        <v>1124</v>
      </c>
      <c r="H4782" s="109" t="s">
        <v>795</v>
      </c>
      <c r="I4782" s="109" t="s">
        <v>1456</v>
      </c>
    </row>
    <row r="4783" spans="1:9">
      <c r="A4783" s="109" t="s">
        <v>571</v>
      </c>
      <c r="B4783" s="109" t="s">
        <v>570</v>
      </c>
      <c r="C4783" s="109" t="str">
        <f>VLOOKUP(B4783,Nonpubs!$B$2:$D$193,3,FALSE)</f>
        <v xml:space="preserve">K-8                                                                                                                                                                                                                                                                                                                                                                                                                                                                                                                                                                                                                                                                                                                                                                                                                                                                                                                                                                                                                                                                                                                                                                                                                                                                                                                                                                                                                                                                                                                                                                                                                                                                                                                                                                                                                                                                                                                                                                                                                                                                             </v>
      </c>
      <c r="D4783" s="109" t="str">
        <f>VLOOKUP(B4783,Nonpubs!$B$2:$D$193,2,FALSE)</f>
        <v xml:space="preserve">Cincinnati City                                             </v>
      </c>
      <c r="E4783" s="109" t="s">
        <v>744</v>
      </c>
      <c r="F4783" s="109" t="s">
        <v>813</v>
      </c>
      <c r="G4783" s="109" t="s">
        <v>1124</v>
      </c>
      <c r="H4783" s="109" t="s">
        <v>795</v>
      </c>
      <c r="I4783" s="109" t="s">
        <v>1456</v>
      </c>
    </row>
    <row r="4784" spans="1:9">
      <c r="A4784" s="109" t="s">
        <v>571</v>
      </c>
      <c r="B4784" s="109" t="s">
        <v>570</v>
      </c>
      <c r="C4784" s="109" t="str">
        <f>VLOOKUP(B4784,Nonpubs!$B$2:$D$193,3,FALSE)</f>
        <v xml:space="preserve">K-8                                                                                                                                                                                                                                                                                                                                                                                                                                                                                                                                                                                                                                                                                                                                                                                                                                                                                                                                                                                                                                                                                                                                                                                                                                                                                                                                                                                                                                                                                                                                                                                                                                                                                                                                                                                                                                                                                                                                                                                                                                                                             </v>
      </c>
      <c r="D4784" s="109" t="str">
        <f>VLOOKUP(B4784,Nonpubs!$B$2:$D$193,2,FALSE)</f>
        <v xml:space="preserve">Cincinnati City                                             </v>
      </c>
      <c r="E4784" s="109" t="s">
        <v>743</v>
      </c>
      <c r="F4784" s="109" t="s">
        <v>813</v>
      </c>
      <c r="G4784" s="109" t="s">
        <v>1124</v>
      </c>
      <c r="H4784" s="109" t="s">
        <v>795</v>
      </c>
      <c r="I4784" s="109" t="s">
        <v>1456</v>
      </c>
    </row>
    <row r="4785" spans="1:9">
      <c r="A4785" s="109" t="s">
        <v>571</v>
      </c>
      <c r="B4785" s="109" t="s">
        <v>573</v>
      </c>
      <c r="C4785" s="109" t="str">
        <f>VLOOKUP(B4785,Nonpubs!$B$2:$D$193,3,FALSE)</f>
        <v xml:space="preserve">K-8                                                                                                                                                                                                                                                                                                                                                                                                                                                                                                                                                                                                                                                                                                                                                                                                                                                                                                                                                                                                                                                                                                                                                                                                                                                                                                                                                                                                                                                                                                                                                                                                                                                                                                                                                                                                                                                                                                                                                                                                                                                                             </v>
      </c>
      <c r="D4785" s="109" t="str">
        <f>VLOOKUP(B4785,Nonpubs!$B$2:$D$193,2,FALSE)</f>
        <v xml:space="preserve">Columbus City School District                               </v>
      </c>
      <c r="E4785" s="109" t="s">
        <v>743</v>
      </c>
      <c r="F4785" s="109" t="s">
        <v>851</v>
      </c>
      <c r="G4785" s="109" t="s">
        <v>1164</v>
      </c>
      <c r="H4785" s="109" t="s">
        <v>1163</v>
      </c>
      <c r="I4785" s="109" t="s">
        <v>1456</v>
      </c>
    </row>
    <row r="4786" spans="1:9">
      <c r="A4786" s="109" t="s">
        <v>571</v>
      </c>
      <c r="B4786" s="109" t="s">
        <v>573</v>
      </c>
      <c r="C4786" s="109" t="str">
        <f>VLOOKUP(B4786,Nonpubs!$B$2:$D$193,3,FALSE)</f>
        <v xml:space="preserve">K-8                                                                                                                                                                                                                                                                                                                                                                                                                                                                                                                                                                                                                                                                                                                                                                                                                                                                                                                                                                                                                                                                                                                                                                                                                                                                                                                                                                                                                                                                                                                                                                                                                                                                                                                                                                                                                                                                                                                                                                                                                                                                             </v>
      </c>
      <c r="D4786" s="109" t="str">
        <f>VLOOKUP(B4786,Nonpubs!$B$2:$D$193,2,FALSE)</f>
        <v xml:space="preserve">Columbus City School District                               </v>
      </c>
      <c r="E4786" s="109" t="s">
        <v>740</v>
      </c>
      <c r="F4786" s="109" t="s">
        <v>841</v>
      </c>
      <c r="G4786" s="109" t="s">
        <v>1153</v>
      </c>
      <c r="H4786" s="109" t="s">
        <v>797</v>
      </c>
      <c r="I4786" s="109" t="s">
        <v>1456</v>
      </c>
    </row>
    <row r="4787" spans="1:9">
      <c r="A4787" s="109" t="s">
        <v>571</v>
      </c>
      <c r="B4787" s="109" t="s">
        <v>573</v>
      </c>
      <c r="C4787" s="109" t="str">
        <f>VLOOKUP(B4787,Nonpubs!$B$2:$D$193,3,FALSE)</f>
        <v xml:space="preserve">K-8                                                                                                                                                                                                                                                                                                                                                                                                                                                                                                                                                                                                                                                                                                                                                                                                                                                                                                                                                                                                                                                                                                                                                                                                                                                                                                                                                                                                                                                                                                                                                                                                                                                                                                                                                                                                                                                                                                                                                                                                                                                                             </v>
      </c>
      <c r="D4787" s="109" t="str">
        <f>VLOOKUP(B4787,Nonpubs!$B$2:$D$193,2,FALSE)</f>
        <v xml:space="preserve">Columbus City School District                               </v>
      </c>
      <c r="E4787" s="109" t="s">
        <v>739</v>
      </c>
      <c r="F4787" s="109" t="s">
        <v>830</v>
      </c>
      <c r="G4787" s="109" t="s">
        <v>1142</v>
      </c>
      <c r="H4787" s="109" t="s">
        <v>796</v>
      </c>
      <c r="I4787" s="109" t="s">
        <v>1456</v>
      </c>
    </row>
    <row r="4788" spans="1:9">
      <c r="A4788" s="109" t="s">
        <v>571</v>
      </c>
      <c r="B4788" s="109" t="s">
        <v>573</v>
      </c>
      <c r="C4788" s="109" t="str">
        <f>VLOOKUP(B4788,Nonpubs!$B$2:$D$193,3,FALSE)</f>
        <v xml:space="preserve">K-8                                                                                                                                                                                                                                                                                                                                                                                                                                                                                                                                                                                                                                                                                                                                                                                                                                                                                                                                                                                                                                                                                                                                                                                                                                                                                                                                                                                                                                                                                                                                                                                                                                                                                                                                                                                                                                                                                                                                                                                                                                                                             </v>
      </c>
      <c r="D4788" s="109" t="str">
        <f>VLOOKUP(B4788,Nonpubs!$B$2:$D$193,2,FALSE)</f>
        <v xml:space="preserve">Columbus City School District                               </v>
      </c>
      <c r="E4788" s="109" t="s">
        <v>740</v>
      </c>
      <c r="F4788" s="109" t="s">
        <v>830</v>
      </c>
      <c r="G4788" s="109" t="s">
        <v>1142</v>
      </c>
      <c r="H4788" s="109" t="s">
        <v>796</v>
      </c>
      <c r="I4788" s="109" t="s">
        <v>1456</v>
      </c>
    </row>
    <row r="4789" spans="1:9">
      <c r="A4789" s="109" t="s">
        <v>571</v>
      </c>
      <c r="B4789" s="109" t="s">
        <v>573</v>
      </c>
      <c r="C4789" s="109" t="str">
        <f>VLOOKUP(B4789,Nonpubs!$B$2:$D$193,3,FALSE)</f>
        <v xml:space="preserve">K-8                                                                                                                                                                                                                                                                                                                                                                                                                                                                                                                                                                                                                                                                                                                                                                                                                                                                                                                                                                                                                                                                                                                                                                                                                                                                                                                                                                                                                                                                                                                                                                                                                                                                                                                                                                                                                                                                                                                                                                                                                                                                             </v>
      </c>
      <c r="D4789" s="109" t="str">
        <f>VLOOKUP(B4789,Nonpubs!$B$2:$D$193,2,FALSE)</f>
        <v xml:space="preserve">Columbus City School District                               </v>
      </c>
      <c r="E4789" s="109" t="s">
        <v>742</v>
      </c>
      <c r="F4789" s="109" t="s">
        <v>830</v>
      </c>
      <c r="G4789" s="109" t="s">
        <v>1142</v>
      </c>
      <c r="H4789" s="109" t="s">
        <v>796</v>
      </c>
      <c r="I4789" s="109" t="s">
        <v>1456</v>
      </c>
    </row>
    <row r="4790" spans="1:9">
      <c r="A4790" s="109" t="s">
        <v>571</v>
      </c>
      <c r="B4790" s="109" t="s">
        <v>573</v>
      </c>
      <c r="C4790" s="109" t="str">
        <f>VLOOKUP(B4790,Nonpubs!$B$2:$D$193,3,FALSE)</f>
        <v xml:space="preserve">K-8                                                                                                                                                                                                                                                                                                                                                                                                                                                                                                                                                                                                                                                                                                                                                                                                                                                                                                                                                                                                                                                                                                                                                                                                                                                                                                                                                                                                                                                                                                                                                                                                                                                                                                                                                                                                                                                                                                                                                                                                                                                                             </v>
      </c>
      <c r="D4790" s="109" t="str">
        <f>VLOOKUP(B4790,Nonpubs!$B$2:$D$193,2,FALSE)</f>
        <v xml:space="preserve">Columbus City School District                               </v>
      </c>
      <c r="E4790" s="109" t="s">
        <v>743</v>
      </c>
      <c r="F4790" s="109" t="s">
        <v>830</v>
      </c>
      <c r="G4790" s="109" t="s">
        <v>1142</v>
      </c>
      <c r="H4790" s="109" t="s">
        <v>796</v>
      </c>
      <c r="I4790" s="109" t="s">
        <v>1456</v>
      </c>
    </row>
    <row r="4791" spans="1:9">
      <c r="A4791" s="109" t="s">
        <v>571</v>
      </c>
      <c r="B4791" s="109" t="s">
        <v>573</v>
      </c>
      <c r="C4791" s="109" t="str">
        <f>VLOOKUP(B4791,Nonpubs!$B$2:$D$193,3,FALSE)</f>
        <v xml:space="preserve">K-8                                                                                                                                                                                                                                                                                                                                                                                                                                                                                                                                                                                                                                                                                                                                                                                                                                                                                                                                                                                                                                                                                                                                                                                                                                                                                                                                                                                                                                                                                                                                                                                                                                                                                                                                                                                                                                                                                                                                                                                                                                                                             </v>
      </c>
      <c r="D4791" s="109" t="str">
        <f>VLOOKUP(B4791,Nonpubs!$B$2:$D$193,2,FALSE)</f>
        <v xml:space="preserve">Columbus City School District                               </v>
      </c>
      <c r="E4791" s="109" t="s">
        <v>739</v>
      </c>
      <c r="F4791" s="109" t="s">
        <v>842</v>
      </c>
      <c r="G4791" s="109" t="s">
        <v>1154</v>
      </c>
      <c r="H4791" s="109" t="s">
        <v>795</v>
      </c>
      <c r="I4791" s="109" t="s">
        <v>1456</v>
      </c>
    </row>
    <row r="4792" spans="1:9">
      <c r="A4792" s="109" t="s">
        <v>571</v>
      </c>
      <c r="B4792" s="109" t="s">
        <v>573</v>
      </c>
      <c r="C4792" s="109" t="str">
        <f>VLOOKUP(B4792,Nonpubs!$B$2:$D$193,3,FALSE)</f>
        <v xml:space="preserve">K-8                                                                                                                                                                                                                                                                                                                                                                                                                                                                                                                                                                                                                                                                                                                                                                                                                                                                                                                                                                                                                                                                                                                                                                                                                                                                                                                                                                                                                                                                                                                                                                                                                                                                                                                                                                                                                                                                                                                                                                                                                                                                             </v>
      </c>
      <c r="D4792" s="109" t="str">
        <f>VLOOKUP(B4792,Nonpubs!$B$2:$D$193,2,FALSE)</f>
        <v xml:space="preserve">Columbus City School District                               </v>
      </c>
      <c r="E4792" s="109" t="s">
        <v>741</v>
      </c>
      <c r="F4792" s="109" t="s">
        <v>842</v>
      </c>
      <c r="G4792" s="109" t="s">
        <v>1154</v>
      </c>
      <c r="H4792" s="109" t="s">
        <v>795</v>
      </c>
      <c r="I4792" s="109" t="s">
        <v>1456</v>
      </c>
    </row>
    <row r="4793" spans="1:9">
      <c r="A4793" s="109" t="s">
        <v>571</v>
      </c>
      <c r="B4793" s="109" t="s">
        <v>573</v>
      </c>
      <c r="C4793" s="109" t="str">
        <f>VLOOKUP(B4793,Nonpubs!$B$2:$D$193,3,FALSE)</f>
        <v xml:space="preserve">K-8                                                                                                                                                                                                                                                                                                                                                                                                                                                                                                                                                                                                                                                                                                                                                                                                                                                                                                                                                                                                                                                                                                                                                                                                                                                                                                                                                                                                                                                                                                                                                                                                                                                                                                                                                                                                                                                                                                                                                                                                                                                                             </v>
      </c>
      <c r="D4793" s="109" t="str">
        <f>VLOOKUP(B4793,Nonpubs!$B$2:$D$193,2,FALSE)</f>
        <v xml:space="preserve">Columbus City School District                               </v>
      </c>
      <c r="E4793" s="109" t="s">
        <v>742</v>
      </c>
      <c r="F4793" s="109" t="s">
        <v>842</v>
      </c>
      <c r="G4793" s="109" t="s">
        <v>1154</v>
      </c>
      <c r="H4793" s="109" t="s">
        <v>795</v>
      </c>
      <c r="I4793" s="109" t="s">
        <v>1456</v>
      </c>
    </row>
    <row r="4794" spans="1:9">
      <c r="A4794" s="109" t="s">
        <v>571</v>
      </c>
      <c r="B4794" s="109" t="s">
        <v>573</v>
      </c>
      <c r="C4794" s="109" t="str">
        <f>VLOOKUP(B4794,Nonpubs!$B$2:$D$193,3,FALSE)</f>
        <v xml:space="preserve">K-8                                                                                                                                                                                                                                                                                                                                                                                                                                                                                                                                                                                                                                                                                                                                                                                                                                                                                                                                                                                                                                                                                                                                                                                                                                                                                                                                                                                                                                                                                                                                                                                                                                                                                                                                                                                                                                                                                                                                                                                                                                                                             </v>
      </c>
      <c r="D4794" s="109" t="str">
        <f>VLOOKUP(B4794,Nonpubs!$B$2:$D$193,2,FALSE)</f>
        <v xml:space="preserve">Columbus City School District                               </v>
      </c>
      <c r="E4794" s="109" t="s">
        <v>744</v>
      </c>
      <c r="F4794" s="109" t="s">
        <v>842</v>
      </c>
      <c r="G4794" s="109" t="s">
        <v>1154</v>
      </c>
      <c r="H4794" s="109" t="s">
        <v>795</v>
      </c>
      <c r="I4794" s="109" t="s">
        <v>1456</v>
      </c>
    </row>
    <row r="4795" spans="1:9">
      <c r="A4795" s="109" t="s">
        <v>571</v>
      </c>
      <c r="B4795" s="109" t="s">
        <v>573</v>
      </c>
      <c r="C4795" s="109" t="str">
        <f>VLOOKUP(B4795,Nonpubs!$B$2:$D$193,3,FALSE)</f>
        <v xml:space="preserve">K-8                                                                                                                                                                                                                                                                                                                                                                                                                                                                                                                                                                                                                                                                                                                                                                                                                                                                                                                                                                                                                                                                                                                                                                                                                                                                                                                                                                                                                                                                                                                                                                                                                                                                                                                                                                                                                                                                                                                                                                                                                                                                             </v>
      </c>
      <c r="D4795" s="109" t="str">
        <f>VLOOKUP(B4795,Nonpubs!$B$2:$D$193,2,FALSE)</f>
        <v xml:space="preserve">Columbus City School District                               </v>
      </c>
      <c r="E4795" s="109" t="s">
        <v>743</v>
      </c>
      <c r="F4795" s="109" t="s">
        <v>842</v>
      </c>
      <c r="G4795" s="109" t="s">
        <v>1154</v>
      </c>
      <c r="H4795" s="109" t="s">
        <v>795</v>
      </c>
      <c r="I4795" s="109" t="s">
        <v>1456</v>
      </c>
    </row>
    <row r="4796" spans="1:9">
      <c r="A4796" s="109" t="s">
        <v>571</v>
      </c>
      <c r="B4796" s="109" t="s">
        <v>573</v>
      </c>
      <c r="C4796" s="109" t="str">
        <f>VLOOKUP(B4796,Nonpubs!$B$2:$D$193,3,FALSE)</f>
        <v xml:space="preserve">K-8                                                                                                                                                                                                                                                                                                                                                                                                                                                                                                                                                                                                                                                                                                                                                                                                                                                                                                                                                                                                                                                                                                                                                                                                                                                                                                                                                                                                                                                                                                                                                                                                                                                                                                                                                                                                                                                                                                                                                                                                                                                                             </v>
      </c>
      <c r="D4796" s="109" t="str">
        <f>VLOOKUP(B4796,Nonpubs!$B$2:$D$193,2,FALSE)</f>
        <v xml:space="preserve">Columbus City School District                               </v>
      </c>
      <c r="E4796" s="109" t="s">
        <v>739</v>
      </c>
      <c r="F4796" s="109" t="s">
        <v>928</v>
      </c>
      <c r="G4796" s="109" t="s">
        <v>1246</v>
      </c>
      <c r="H4796" s="109" t="s">
        <v>795</v>
      </c>
      <c r="I4796" s="109" t="s">
        <v>1456</v>
      </c>
    </row>
    <row r="4797" spans="1:9">
      <c r="A4797" s="109" t="s">
        <v>571</v>
      </c>
      <c r="B4797" s="109" t="s">
        <v>573</v>
      </c>
      <c r="C4797" s="109" t="str">
        <f>VLOOKUP(B4797,Nonpubs!$B$2:$D$193,3,FALSE)</f>
        <v xml:space="preserve">K-8                                                                                                                                                                                                                                                                                                                                                                                                                                                                                                                                                                                                                                                                                                                                                                                                                                                                                                                                                                                                                                                                                                                                                                                                                                                                                                                                                                                                                                                                                                                                                                                                                                                                                                                                                                                                                                                                                                                                                                                                                                                                             </v>
      </c>
      <c r="D4797" s="109" t="str">
        <f>VLOOKUP(B4797,Nonpubs!$B$2:$D$193,2,FALSE)</f>
        <v xml:space="preserve">Columbus City School District                               </v>
      </c>
      <c r="E4797" s="109" t="s">
        <v>740</v>
      </c>
      <c r="F4797" s="109" t="s">
        <v>928</v>
      </c>
      <c r="G4797" s="109" t="s">
        <v>1246</v>
      </c>
      <c r="H4797" s="109" t="s">
        <v>795</v>
      </c>
      <c r="I4797" s="109" t="s">
        <v>1456</v>
      </c>
    </row>
    <row r="4798" spans="1:9">
      <c r="A4798" s="109" t="s">
        <v>571</v>
      </c>
      <c r="B4798" s="109" t="s">
        <v>573</v>
      </c>
      <c r="C4798" s="109" t="str">
        <f>VLOOKUP(B4798,Nonpubs!$B$2:$D$193,3,FALSE)</f>
        <v xml:space="preserve">K-8                                                                                                                                                                                                                                                                                                                                                                                                                                                                                                                                                                                                                                                                                                                                                                                                                                                                                                                                                                                                                                                                                                                                                                                                                                                                                                                                                                                                                                                                                                                                                                                                                                                                                                                                                                                                                                                                                                                                                                                                                                                                             </v>
      </c>
      <c r="D4798" s="109" t="str">
        <f>VLOOKUP(B4798,Nonpubs!$B$2:$D$193,2,FALSE)</f>
        <v xml:space="preserve">Columbus City School District                               </v>
      </c>
      <c r="E4798" s="109" t="s">
        <v>741</v>
      </c>
      <c r="F4798" s="109" t="s">
        <v>928</v>
      </c>
      <c r="G4798" s="109" t="s">
        <v>1246</v>
      </c>
      <c r="H4798" s="109" t="s">
        <v>795</v>
      </c>
      <c r="I4798" s="109" t="s">
        <v>1456</v>
      </c>
    </row>
    <row r="4799" spans="1:9">
      <c r="A4799" s="109" t="s">
        <v>571</v>
      </c>
      <c r="B4799" s="109" t="s">
        <v>573</v>
      </c>
      <c r="C4799" s="109" t="str">
        <f>VLOOKUP(B4799,Nonpubs!$B$2:$D$193,3,FALSE)</f>
        <v xml:space="preserve">K-8                                                                                                                                                                                                                                                                                                                                                                                                                                                                                                                                                                                                                                                                                                                                                                                                                                                                                                                                                                                                                                                                                                                                                                                                                                                                                                                                                                                                                                                                                                                                                                                                                                                                                                                                                                                                                                                                                                                                                                                                                                                                             </v>
      </c>
      <c r="D4799" s="109" t="str">
        <f>VLOOKUP(B4799,Nonpubs!$B$2:$D$193,2,FALSE)</f>
        <v xml:space="preserve">Columbus City School District                               </v>
      </c>
      <c r="E4799" s="109" t="s">
        <v>742</v>
      </c>
      <c r="F4799" s="109" t="s">
        <v>928</v>
      </c>
      <c r="G4799" s="109" t="s">
        <v>1246</v>
      </c>
      <c r="H4799" s="109" t="s">
        <v>795</v>
      </c>
      <c r="I4799" s="109" t="s">
        <v>1456</v>
      </c>
    </row>
    <row r="4800" spans="1:9">
      <c r="A4800" s="109" t="s">
        <v>571</v>
      </c>
      <c r="B4800" s="109" t="s">
        <v>573</v>
      </c>
      <c r="C4800" s="109" t="str">
        <f>VLOOKUP(B4800,Nonpubs!$B$2:$D$193,3,FALSE)</f>
        <v xml:space="preserve">K-8                                                                                                                                                                                                                                                                                                                                                                                                                                                                                                                                                                                                                                                                                                                                                                                                                                                                                                                                                                                                                                                                                                                                                                                                                                                                                                                                                                                                                                                                                                                                                                                                                                                                                                                                                                                                                                                                                                                                                                                                                                                                             </v>
      </c>
      <c r="D4800" s="109" t="str">
        <f>VLOOKUP(B4800,Nonpubs!$B$2:$D$193,2,FALSE)</f>
        <v xml:space="preserve">Columbus City School District                               </v>
      </c>
      <c r="E4800" s="109" t="s">
        <v>744</v>
      </c>
      <c r="F4800" s="109" t="s">
        <v>928</v>
      </c>
      <c r="G4800" s="109" t="s">
        <v>1246</v>
      </c>
      <c r="H4800" s="109" t="s">
        <v>795</v>
      </c>
      <c r="I4800" s="109" t="s">
        <v>1456</v>
      </c>
    </row>
    <row r="4801" spans="1:9">
      <c r="A4801" s="109" t="s">
        <v>571</v>
      </c>
      <c r="B4801" s="109" t="s">
        <v>573</v>
      </c>
      <c r="C4801" s="109" t="str">
        <f>VLOOKUP(B4801,Nonpubs!$B$2:$D$193,3,FALSE)</f>
        <v xml:space="preserve">K-8                                                                                                                                                                                                                                                                                                                                                                                                                                                                                                                                                                                                                                                                                                                                                                                                                                                                                                                                                                                                                                                                                                                                                                                                                                                                                                                                                                                                                                                                                                                                                                                                                                                                                                                                                                                                                                                                                                                                                                                                                                                                             </v>
      </c>
      <c r="D4801" s="109" t="str">
        <f>VLOOKUP(B4801,Nonpubs!$B$2:$D$193,2,FALSE)</f>
        <v xml:space="preserve">Columbus City School District                               </v>
      </c>
      <c r="E4801" s="109" t="s">
        <v>743</v>
      </c>
      <c r="F4801" s="109" t="s">
        <v>928</v>
      </c>
      <c r="G4801" s="109" t="s">
        <v>1246</v>
      </c>
      <c r="H4801" s="109" t="s">
        <v>795</v>
      </c>
      <c r="I4801" s="109" t="s">
        <v>1456</v>
      </c>
    </row>
    <row r="4802" spans="1:9">
      <c r="A4802" s="109" t="s">
        <v>571</v>
      </c>
      <c r="B4802" s="109" t="s">
        <v>570</v>
      </c>
      <c r="C4802" s="109" t="str">
        <f>VLOOKUP(B4802,Nonpubs!$B$2:$D$193,3,FALSE)</f>
        <v xml:space="preserve">K-8                                                                                                                                                                                                                                                                                                                                                                                                                                                                                                                                                                                                                                                                                                                                                                                                                                                                                                                                                                                                                                                                                                                                                                                                                                                                                                                                                                                                                                                                                                                                                                                                                                                                                                                                                                                                                                                                                                                                                                                                                                                                             </v>
      </c>
      <c r="D4802" s="109" t="str">
        <f>VLOOKUP(B4802,Nonpubs!$B$2:$D$193,2,FALSE)</f>
        <v xml:space="preserve">Cincinnati City                                             </v>
      </c>
      <c r="E4802" s="109" t="s">
        <v>744</v>
      </c>
      <c r="F4802" s="109" t="s">
        <v>869</v>
      </c>
      <c r="G4802" s="109" t="s">
        <v>1184</v>
      </c>
      <c r="H4802" s="109" t="s">
        <v>795</v>
      </c>
      <c r="I4802" s="109" t="s">
        <v>1456</v>
      </c>
    </row>
    <row r="4803" spans="1:9">
      <c r="A4803" s="109" t="s">
        <v>571</v>
      </c>
      <c r="B4803" s="109" t="s">
        <v>573</v>
      </c>
      <c r="C4803" s="109" t="str">
        <f>VLOOKUP(B4803,Nonpubs!$B$2:$D$193,3,FALSE)</f>
        <v xml:space="preserve">K-8                                                                                                                                                                                                                                                                                                                                                                                                                                                                                                                                                                                                                                                                                                                                                                                                                                                                                                                                                                                                                                                                                                                                                                                                                                                                                                                                                                                                                                                                                                                                                                                                                                                                                                                                                                                                                                                                                                                                                                                                                                                                             </v>
      </c>
      <c r="D4803" s="109" t="str">
        <f>VLOOKUP(B4803,Nonpubs!$B$2:$D$193,2,FALSE)</f>
        <v xml:space="preserve">Columbus City School District                               </v>
      </c>
      <c r="E4803" s="109" t="s">
        <v>739</v>
      </c>
      <c r="F4803" s="109" t="s">
        <v>944</v>
      </c>
      <c r="G4803" s="109" t="s">
        <v>1262</v>
      </c>
      <c r="H4803" s="109" t="s">
        <v>795</v>
      </c>
      <c r="I4803" s="109" t="s">
        <v>1456</v>
      </c>
    </row>
    <row r="4804" spans="1:9">
      <c r="A4804" s="109" t="s">
        <v>571</v>
      </c>
      <c r="B4804" s="109" t="s">
        <v>573</v>
      </c>
      <c r="C4804" s="109" t="str">
        <f>VLOOKUP(B4804,Nonpubs!$B$2:$D$193,3,FALSE)</f>
        <v xml:space="preserve">K-8                                                                                                                                                                                                                                                                                                                                                                                                                                                                                                                                                                                                                                                                                                                                                                                                                                                                                                                                                                                                                                                                                                                                                                                                                                                                                                                                                                                                                                                                                                                                                                                                                                                                                                                                                                                                                                                                                                                                                                                                                                                                             </v>
      </c>
      <c r="D4804" s="109" t="str">
        <f>VLOOKUP(B4804,Nonpubs!$B$2:$D$193,2,FALSE)</f>
        <v xml:space="preserve">Columbus City School District                               </v>
      </c>
      <c r="E4804" s="109" t="s">
        <v>742</v>
      </c>
      <c r="F4804" s="109" t="s">
        <v>944</v>
      </c>
      <c r="G4804" s="109" t="s">
        <v>1262</v>
      </c>
      <c r="H4804" s="109" t="s">
        <v>795</v>
      </c>
      <c r="I4804" s="109" t="s">
        <v>1456</v>
      </c>
    </row>
    <row r="4805" spans="1:9">
      <c r="A4805" s="109" t="s">
        <v>571</v>
      </c>
      <c r="B4805" s="109" t="s">
        <v>573</v>
      </c>
      <c r="C4805" s="109" t="str">
        <f>VLOOKUP(B4805,Nonpubs!$B$2:$D$193,3,FALSE)</f>
        <v xml:space="preserve">K-8                                                                                                                                                                                                                                                                                                                                                                                                                                                                                                                                                                                                                                                                                                                                                                                                                                                                                                                                                                                                                                                                                                                                                                                                                                                                                                                                                                                                                                                                                                                                                                                                                                                                                                                                                                                                                                                                                                                                                                                                                                                                             </v>
      </c>
      <c r="D4805" s="109" t="str">
        <f>VLOOKUP(B4805,Nonpubs!$B$2:$D$193,2,FALSE)</f>
        <v xml:space="preserve">Columbus City School District                               </v>
      </c>
      <c r="E4805" s="109" t="s">
        <v>744</v>
      </c>
      <c r="F4805" s="109" t="s">
        <v>944</v>
      </c>
      <c r="G4805" s="109" t="s">
        <v>1262</v>
      </c>
      <c r="H4805" s="109" t="s">
        <v>795</v>
      </c>
      <c r="I4805" s="109" t="s">
        <v>1456</v>
      </c>
    </row>
    <row r="4806" spans="1:9">
      <c r="A4806" s="109" t="s">
        <v>571</v>
      </c>
      <c r="B4806" s="109" t="s">
        <v>570</v>
      </c>
      <c r="C4806" s="109" t="str">
        <f>VLOOKUP(B4806,Nonpubs!$B$2:$D$193,3,FALSE)</f>
        <v xml:space="preserve">K-8                                                                                                                                                                                                                                                                                                                                                                                                                                                                                                                                                                                                                                                                                                                                                                                                                                                                                                                                                                                                                                                                                                                                                                                                                                                                                                                                                                                                                                                                                                                                                                                                                                                                                                                                                                                                                                                                                                                                                                                                                                                                             </v>
      </c>
      <c r="D4806" s="109" t="str">
        <f>VLOOKUP(B4806,Nonpubs!$B$2:$D$193,2,FALSE)</f>
        <v xml:space="preserve">Cincinnati City                                             </v>
      </c>
      <c r="E4806" s="109" t="s">
        <v>740</v>
      </c>
      <c r="F4806" s="109" t="s">
        <v>863</v>
      </c>
      <c r="G4806" s="109" t="s">
        <v>1178</v>
      </c>
      <c r="H4806" s="109" t="s">
        <v>795</v>
      </c>
      <c r="I4806" s="109" t="s">
        <v>1456</v>
      </c>
    </row>
    <row r="4807" spans="1:9">
      <c r="A4807" s="109" t="s">
        <v>571</v>
      </c>
      <c r="B4807" s="109" t="s">
        <v>573</v>
      </c>
      <c r="C4807" s="109" t="str">
        <f>VLOOKUP(B4807,Nonpubs!$B$2:$D$193,3,FALSE)</f>
        <v xml:space="preserve">K-8                                                                                                                                                                                                                                                                                                                                                                                                                                                                                                                                                                                                                                                                                                                                                                                                                                                                                                                                                                                                                                                                                                                                                                                                                                                                                                                                                                                                                                                                                                                                                                                                                                                                                                                                                                                                                                                                                                                                                                                                                                                                             </v>
      </c>
      <c r="D4807" s="109" t="str">
        <f>VLOOKUP(B4807,Nonpubs!$B$2:$D$193,2,FALSE)</f>
        <v xml:space="preserve">Columbus City School District                               </v>
      </c>
      <c r="E4807" s="109" t="s">
        <v>739</v>
      </c>
      <c r="F4807" s="109" t="s">
        <v>831</v>
      </c>
      <c r="G4807" s="109" t="s">
        <v>1143</v>
      </c>
      <c r="H4807" s="109" t="s">
        <v>797</v>
      </c>
      <c r="I4807" s="109" t="s">
        <v>1456</v>
      </c>
    </row>
    <row r="4808" spans="1:9">
      <c r="A4808" s="109" t="s">
        <v>571</v>
      </c>
      <c r="B4808" s="109" t="s">
        <v>573</v>
      </c>
      <c r="C4808" s="109" t="str">
        <f>VLOOKUP(B4808,Nonpubs!$B$2:$D$193,3,FALSE)</f>
        <v xml:space="preserve">K-8                                                                                                                                                                                                                                                                                                                                                                                                                                                                                                                                                                                                                                                                                                                                                                                                                                                                                                                                                                                                                                                                                                                                                                                                                                                                                                                                                                                                                                                                                                                                                                                                                                                                                                                                                                                                                                                                                                                                                                                                                                                                             </v>
      </c>
      <c r="D4808" s="109" t="str">
        <f>VLOOKUP(B4808,Nonpubs!$B$2:$D$193,2,FALSE)</f>
        <v xml:space="preserve">Columbus City School District                               </v>
      </c>
      <c r="E4808" s="109" t="s">
        <v>740</v>
      </c>
      <c r="F4808" s="109" t="s">
        <v>831</v>
      </c>
      <c r="G4808" s="109" t="s">
        <v>1143</v>
      </c>
      <c r="H4808" s="109" t="s">
        <v>797</v>
      </c>
      <c r="I4808" s="109" t="s">
        <v>1456</v>
      </c>
    </row>
    <row r="4809" spans="1:9">
      <c r="A4809" s="109" t="s">
        <v>571</v>
      </c>
      <c r="B4809" s="109" t="s">
        <v>573</v>
      </c>
      <c r="C4809" s="109" t="str">
        <f>VLOOKUP(B4809,Nonpubs!$B$2:$D$193,3,FALSE)</f>
        <v xml:space="preserve">K-8                                                                                                                                                                                                                                                                                                                                                                                                                                                                                                                                                                                                                                                                                                                                                                                                                                                                                                                                                                                                                                                                                                                                                                                                                                                                                                                                                                                                                                                                                                                                                                                                                                                                                                                                                                                                                                                                                                                                                                                                                                                                             </v>
      </c>
      <c r="D4809" s="109" t="str">
        <f>VLOOKUP(B4809,Nonpubs!$B$2:$D$193,2,FALSE)</f>
        <v xml:space="preserve">Columbus City School District                               </v>
      </c>
      <c r="E4809" s="109" t="s">
        <v>741</v>
      </c>
      <c r="F4809" s="109" t="s">
        <v>831</v>
      </c>
      <c r="G4809" s="109" t="s">
        <v>1143</v>
      </c>
      <c r="H4809" s="109" t="s">
        <v>797</v>
      </c>
      <c r="I4809" s="109" t="s">
        <v>1456</v>
      </c>
    </row>
    <row r="4810" spans="1:9">
      <c r="A4810" s="109" t="s">
        <v>571</v>
      </c>
      <c r="B4810" s="109" t="s">
        <v>573</v>
      </c>
      <c r="C4810" s="109" t="str">
        <f>VLOOKUP(B4810,Nonpubs!$B$2:$D$193,3,FALSE)</f>
        <v xml:space="preserve">K-8                                                                                                                                                                                                                                                                                                                                                                                                                                                                                                                                                                                                                                                                                                                                                                                                                                                                                                                                                                                                                                                                                                                                                                                                                                                                                                                                                                                                                                                                                                                                                                                                                                                                                                                                                                                                                                                                                                                                                                                                                                                                             </v>
      </c>
      <c r="D4810" s="109" t="str">
        <f>VLOOKUP(B4810,Nonpubs!$B$2:$D$193,2,FALSE)</f>
        <v xml:space="preserve">Columbus City School District                               </v>
      </c>
      <c r="E4810" s="109" t="s">
        <v>742</v>
      </c>
      <c r="F4810" s="109" t="s">
        <v>831</v>
      </c>
      <c r="G4810" s="109" t="s">
        <v>1143</v>
      </c>
      <c r="H4810" s="109" t="s">
        <v>797</v>
      </c>
      <c r="I4810" s="109" t="s">
        <v>1456</v>
      </c>
    </row>
    <row r="4811" spans="1:9">
      <c r="A4811" s="109" t="s">
        <v>571</v>
      </c>
      <c r="B4811" s="109" t="s">
        <v>573</v>
      </c>
      <c r="C4811" s="109" t="str">
        <f>VLOOKUP(B4811,Nonpubs!$B$2:$D$193,3,FALSE)</f>
        <v xml:space="preserve">K-8                                                                                                                                                                                                                                                                                                                                                                                                                                                                                                                                                                                                                                                                                                                                                                                                                                                                                                                                                                                                                                                                                                                                                                                                                                                                                                                                                                                                                                                                                                                                                                                                                                                                                                                                                                                                                                                                                                                                                                                                                                                                             </v>
      </c>
      <c r="D4811" s="109" t="str">
        <f>VLOOKUP(B4811,Nonpubs!$B$2:$D$193,2,FALSE)</f>
        <v xml:space="preserve">Columbus City School District                               </v>
      </c>
      <c r="E4811" s="109" t="s">
        <v>744</v>
      </c>
      <c r="F4811" s="109" t="s">
        <v>831</v>
      </c>
      <c r="G4811" s="109" t="s">
        <v>1143</v>
      </c>
      <c r="H4811" s="109" t="s">
        <v>797</v>
      </c>
      <c r="I4811" s="109" t="s">
        <v>1456</v>
      </c>
    </row>
    <row r="4812" spans="1:9">
      <c r="A4812" s="109" t="s">
        <v>571</v>
      </c>
      <c r="B4812" s="109" t="s">
        <v>573</v>
      </c>
      <c r="C4812" s="109" t="str">
        <f>VLOOKUP(B4812,Nonpubs!$B$2:$D$193,3,FALSE)</f>
        <v xml:space="preserve">K-8                                                                                                                                                                                                                                                                                                                                                                                                                                                                                                                                                                                                                                                                                                                                                                                                                                                                                                                                                                                                                                                                                                                                                                                                                                                                                                                                                                                                                                                                                                                                                                                                                                                                                                                                                                                                                                                                                                                                                                                                                                                                             </v>
      </c>
      <c r="D4812" s="109" t="str">
        <f>VLOOKUP(B4812,Nonpubs!$B$2:$D$193,2,FALSE)</f>
        <v xml:space="preserve">Columbus City School District                               </v>
      </c>
      <c r="E4812" s="109" t="s">
        <v>743</v>
      </c>
      <c r="F4812" s="109" t="s">
        <v>831</v>
      </c>
      <c r="G4812" s="109" t="s">
        <v>1143</v>
      </c>
      <c r="H4812" s="109" t="s">
        <v>797</v>
      </c>
      <c r="I4812" s="109" t="s">
        <v>1456</v>
      </c>
    </row>
    <row r="4813" spans="1:9">
      <c r="A4813" s="109" t="s">
        <v>571</v>
      </c>
      <c r="B4813" s="109" t="s">
        <v>570</v>
      </c>
      <c r="C4813" s="109" t="str">
        <f>VLOOKUP(B4813,Nonpubs!$B$2:$D$193,3,FALSE)</f>
        <v xml:space="preserve">K-8                                                                                                                                                                                                                                                                                                                                                                                                                                                                                                                                                                                                                                                                                                                                                                                                                                                                                                                                                                                                                                                                                                                                                                                                                                                                                                                                                                                                                                                                                                                                                                                                                                                                                                                                                                                                                                                                                                                                                                                                                                                                             </v>
      </c>
      <c r="D4813" s="109" t="str">
        <f>VLOOKUP(B4813,Nonpubs!$B$2:$D$193,2,FALSE)</f>
        <v xml:space="preserve">Cincinnati City                                             </v>
      </c>
      <c r="E4813" s="109" t="s">
        <v>739</v>
      </c>
      <c r="F4813" s="109" t="s">
        <v>820</v>
      </c>
      <c r="G4813" s="109" t="s">
        <v>1132</v>
      </c>
      <c r="H4813" s="109" t="s">
        <v>795</v>
      </c>
      <c r="I4813" s="109" t="s">
        <v>1456</v>
      </c>
    </row>
    <row r="4814" spans="1:9">
      <c r="A4814" s="109" t="s">
        <v>571</v>
      </c>
      <c r="B4814" s="109" t="s">
        <v>570</v>
      </c>
      <c r="C4814" s="109" t="str">
        <f>VLOOKUP(B4814,Nonpubs!$B$2:$D$193,3,FALSE)</f>
        <v xml:space="preserve">K-8                                                                                                                                                                                                                                                                                                                                                                                                                                                                                                                                                                                                                                                                                                                                                                                                                                                                                                                                                                                                                                                                                                                                                                                                                                                                                                                                                                                                                                                                                                                                                                                                                                                                                                                                                                                                                                                                                                                                                                                                                                                                             </v>
      </c>
      <c r="D4814" s="109" t="str">
        <f>VLOOKUP(B4814,Nonpubs!$B$2:$D$193,2,FALSE)</f>
        <v xml:space="preserve">Cincinnati City                                             </v>
      </c>
      <c r="E4814" s="109" t="s">
        <v>740</v>
      </c>
      <c r="F4814" s="109" t="s">
        <v>820</v>
      </c>
      <c r="G4814" s="109" t="s">
        <v>1132</v>
      </c>
      <c r="H4814" s="109" t="s">
        <v>795</v>
      </c>
      <c r="I4814" s="109" t="s">
        <v>1456</v>
      </c>
    </row>
    <row r="4815" spans="1:9">
      <c r="A4815" s="109" t="s">
        <v>571</v>
      </c>
      <c r="B4815" s="109" t="s">
        <v>570</v>
      </c>
      <c r="C4815" s="109" t="str">
        <f>VLOOKUP(B4815,Nonpubs!$B$2:$D$193,3,FALSE)</f>
        <v xml:space="preserve">K-8                                                                                                                                                                                                                                                                                                                                                                                                                                                                                                                                                                                                                                                                                                                                                                                                                                                                                                                                                                                                                                                                                                                                                                                                                                                                                                                                                                                                                                                                                                                                                                                                                                                                                                                                                                                                                                                                                                                                                                                                                                                                             </v>
      </c>
      <c r="D4815" s="109" t="str">
        <f>VLOOKUP(B4815,Nonpubs!$B$2:$D$193,2,FALSE)</f>
        <v xml:space="preserve">Cincinnati City                                             </v>
      </c>
      <c r="E4815" s="109" t="s">
        <v>741</v>
      </c>
      <c r="F4815" s="109" t="s">
        <v>820</v>
      </c>
      <c r="G4815" s="109" t="s">
        <v>1132</v>
      </c>
      <c r="H4815" s="109" t="s">
        <v>795</v>
      </c>
      <c r="I4815" s="109" t="s">
        <v>1456</v>
      </c>
    </row>
    <row r="4816" spans="1:9">
      <c r="A4816" s="109" t="s">
        <v>571</v>
      </c>
      <c r="B4816" s="109" t="s">
        <v>570</v>
      </c>
      <c r="C4816" s="109" t="str">
        <f>VLOOKUP(B4816,Nonpubs!$B$2:$D$193,3,FALSE)</f>
        <v xml:space="preserve">K-8                                                                                                                                                                                                                                                                                                                                                                                                                                                                                                                                                                                                                                                                                                                                                                                                                                                                                                                                                                                                                                                                                                                                                                                                                                                                                                                                                                                                                                                                                                                                                                                                                                                                                                                                                                                                                                                                                                                                                                                                                                                                             </v>
      </c>
      <c r="D4816" s="109" t="str">
        <f>VLOOKUP(B4816,Nonpubs!$B$2:$D$193,2,FALSE)</f>
        <v xml:space="preserve">Cincinnati City                                             </v>
      </c>
      <c r="E4816" s="109" t="s">
        <v>742</v>
      </c>
      <c r="F4816" s="109" t="s">
        <v>820</v>
      </c>
      <c r="G4816" s="109" t="s">
        <v>1132</v>
      </c>
      <c r="H4816" s="109" t="s">
        <v>795</v>
      </c>
      <c r="I4816" s="109" t="s">
        <v>1456</v>
      </c>
    </row>
    <row r="4817" spans="1:9">
      <c r="A4817" s="109" t="s">
        <v>571</v>
      </c>
      <c r="B4817" s="109" t="s">
        <v>570</v>
      </c>
      <c r="C4817" s="109" t="str">
        <f>VLOOKUP(B4817,Nonpubs!$B$2:$D$193,3,FALSE)</f>
        <v xml:space="preserve">K-8                                                                                                                                                                                                                                                                                                                                                                                                                                                                                                                                                                                                                                                                                                                                                                                                                                                                                                                                                                                                                                                                                                                                                                                                                                                                                                                                                                                                                                                                                                                                                                                                                                                                                                                                                                                                                                                                                                                                                                                                                                                                             </v>
      </c>
      <c r="D4817" s="109" t="str">
        <f>VLOOKUP(B4817,Nonpubs!$B$2:$D$193,2,FALSE)</f>
        <v xml:space="preserve">Cincinnati City                                             </v>
      </c>
      <c r="E4817" s="109" t="s">
        <v>741</v>
      </c>
      <c r="F4817" s="109" t="s">
        <v>969</v>
      </c>
      <c r="G4817" s="109" t="s">
        <v>1290</v>
      </c>
      <c r="H4817" s="109" t="s">
        <v>794</v>
      </c>
      <c r="I4817" s="109" t="s">
        <v>1456</v>
      </c>
    </row>
    <row r="4818" spans="1:9">
      <c r="A4818" s="109" t="s">
        <v>571</v>
      </c>
      <c r="B4818" s="109" t="s">
        <v>570</v>
      </c>
      <c r="C4818" s="109" t="str">
        <f>VLOOKUP(B4818,Nonpubs!$B$2:$D$193,3,FALSE)</f>
        <v xml:space="preserve">K-8                                                                                                                                                                                                                                                                                                                                                                                                                                                                                                                                                                                                                                                                                                                                                                                                                                                                                                                                                                                                                                                                                                                                                                                                                                                                                                                                                                                                                                                                                                                                                                                                                                                                                                                                                                                                                                                                                                                                                                                                                                                                             </v>
      </c>
      <c r="D4818" s="109" t="str">
        <f>VLOOKUP(B4818,Nonpubs!$B$2:$D$193,2,FALSE)</f>
        <v xml:space="preserve">Cincinnati City                                             </v>
      </c>
      <c r="E4818" s="109" t="s">
        <v>739</v>
      </c>
      <c r="F4818" s="109" t="s">
        <v>865</v>
      </c>
      <c r="G4818" s="109" t="s">
        <v>1180</v>
      </c>
      <c r="H4818" s="109" t="s">
        <v>795</v>
      </c>
      <c r="I4818" s="109" t="s">
        <v>1456</v>
      </c>
    </row>
    <row r="4819" spans="1:9">
      <c r="A4819" s="109" t="s">
        <v>571</v>
      </c>
      <c r="B4819" s="109" t="s">
        <v>570</v>
      </c>
      <c r="C4819" s="109" t="str">
        <f>VLOOKUP(B4819,Nonpubs!$B$2:$D$193,3,FALSE)</f>
        <v xml:space="preserve">K-8                                                                                                                                                                                                                                                                                                                                                                                                                                                                                                                                                                                                                                                                                                                                                                                                                                                                                                                                                                                                                                                                                                                                                                                                                                                                                                                                                                                                                                                                                                                                                                                                                                                                                                                                                                                                                                                                                                                                                                                                                                                                             </v>
      </c>
      <c r="D4819" s="109" t="str">
        <f>VLOOKUP(B4819,Nonpubs!$B$2:$D$193,2,FALSE)</f>
        <v xml:space="preserve">Cincinnati City                                             </v>
      </c>
      <c r="E4819" s="109" t="s">
        <v>740</v>
      </c>
      <c r="F4819" s="109" t="s">
        <v>865</v>
      </c>
      <c r="G4819" s="109" t="s">
        <v>1180</v>
      </c>
      <c r="H4819" s="109" t="s">
        <v>795</v>
      </c>
      <c r="I4819" s="109" t="s">
        <v>1456</v>
      </c>
    </row>
    <row r="4820" spans="1:9">
      <c r="A4820" s="109" t="s">
        <v>571</v>
      </c>
      <c r="B4820" s="109" t="s">
        <v>570</v>
      </c>
      <c r="C4820" s="109" t="str">
        <f>VLOOKUP(B4820,Nonpubs!$B$2:$D$193,3,FALSE)</f>
        <v xml:space="preserve">K-8                                                                                                                                                                                                                                                                                                                                                                                                                                                                                                                                                                                                                                                                                                                                                                                                                                                                                                                                                                                                                                                                                                                                                                                                                                                                                                                                                                                                                                                                                                                                                                                                                                                                                                                                                                                                                                                                                                                                                                                                                                                                             </v>
      </c>
      <c r="D4820" s="109" t="str">
        <f>VLOOKUP(B4820,Nonpubs!$B$2:$D$193,2,FALSE)</f>
        <v xml:space="preserve">Cincinnati City                                             </v>
      </c>
      <c r="E4820" s="109" t="s">
        <v>741</v>
      </c>
      <c r="F4820" s="109" t="s">
        <v>865</v>
      </c>
      <c r="G4820" s="109" t="s">
        <v>1180</v>
      </c>
      <c r="H4820" s="109" t="s">
        <v>795</v>
      </c>
      <c r="I4820" s="109" t="s">
        <v>1456</v>
      </c>
    </row>
    <row r="4821" spans="1:9">
      <c r="A4821" s="109" t="s">
        <v>571</v>
      </c>
      <c r="B4821" s="109" t="s">
        <v>570</v>
      </c>
      <c r="C4821" s="109" t="str">
        <f>VLOOKUP(B4821,Nonpubs!$B$2:$D$193,3,FALSE)</f>
        <v xml:space="preserve">K-8                                                                                                                                                                                                                                                                                                                                                                                                                                                                                                                                                                                                                                                                                                                                                                                                                                                                                                                                                                                                                                                                                                                                                                                                                                                                                                                                                                                                                                                                                                                                                                                                                                                                                                                                                                                                                                                                                                                                                                                                                                                                             </v>
      </c>
      <c r="D4821" s="109" t="str">
        <f>VLOOKUP(B4821,Nonpubs!$B$2:$D$193,2,FALSE)</f>
        <v xml:space="preserve">Cincinnati City                                             </v>
      </c>
      <c r="E4821" s="109" t="s">
        <v>742</v>
      </c>
      <c r="F4821" s="109" t="s">
        <v>865</v>
      </c>
      <c r="G4821" s="109" t="s">
        <v>1180</v>
      </c>
      <c r="H4821" s="109" t="s">
        <v>795</v>
      </c>
      <c r="I4821" s="109" t="s">
        <v>1456</v>
      </c>
    </row>
    <row r="4822" spans="1:9">
      <c r="A4822" s="109" t="s">
        <v>571</v>
      </c>
      <c r="B4822" s="109" t="s">
        <v>570</v>
      </c>
      <c r="C4822" s="109" t="str">
        <f>VLOOKUP(B4822,Nonpubs!$B$2:$D$193,3,FALSE)</f>
        <v xml:space="preserve">K-8                                                                                                                                                                                                                                                                                                                                                                                                                                                                                                                                                                                                                                                                                                                                                                                                                                                                                                                                                                                                                                                                                                                                                                                                                                                                                                                                                                                                                                                                                                                                                                                                                                                                                                                                                                                                                                                                                                                                                                                                                                                                             </v>
      </c>
      <c r="D4822" s="109" t="str">
        <f>VLOOKUP(B4822,Nonpubs!$B$2:$D$193,2,FALSE)</f>
        <v xml:space="preserve">Cincinnati City                                             </v>
      </c>
      <c r="E4822" s="109" t="s">
        <v>740</v>
      </c>
      <c r="F4822" s="109" t="s">
        <v>874</v>
      </c>
      <c r="G4822" s="109" t="s">
        <v>1190</v>
      </c>
      <c r="H4822" s="109" t="s">
        <v>793</v>
      </c>
      <c r="I4822" s="109" t="s">
        <v>1456</v>
      </c>
    </row>
    <row r="4823" spans="1:9">
      <c r="A4823" s="109" t="s">
        <v>571</v>
      </c>
      <c r="B4823" s="109" t="s">
        <v>570</v>
      </c>
      <c r="C4823" s="109" t="str">
        <f>VLOOKUP(B4823,Nonpubs!$B$2:$D$193,3,FALSE)</f>
        <v xml:space="preserve">K-8                                                                                                                                                                                                                                                                                                                                                                                                                                                                                                                                                                                                                                                                                                                                                                                                                                                                                                                                                                                                                                                                                                                                                                                                                                                                                                                                                                                                                                                                                                                                                                                                                                                                                                                                                                                                                                                                                                                                                                                                                                                                             </v>
      </c>
      <c r="D4823" s="109" t="str">
        <f>VLOOKUP(B4823,Nonpubs!$B$2:$D$193,2,FALSE)</f>
        <v xml:space="preserve">Cincinnati City                                             </v>
      </c>
      <c r="E4823" s="109" t="s">
        <v>743</v>
      </c>
      <c r="F4823" s="109" t="s">
        <v>874</v>
      </c>
      <c r="G4823" s="109" t="s">
        <v>1190</v>
      </c>
      <c r="H4823" s="109" t="s">
        <v>793</v>
      </c>
      <c r="I4823" s="109" t="s">
        <v>1456</v>
      </c>
    </row>
    <row r="4824" spans="1:9">
      <c r="A4824" s="109" t="s">
        <v>571</v>
      </c>
      <c r="B4824" s="109" t="s">
        <v>574</v>
      </c>
      <c r="C4824" s="109" t="str">
        <f>VLOOKUP(B4824,Nonpubs!$B$2:$D$193,3,FALSE)</f>
        <v xml:space="preserve">P,K-8                                                                                                                                                                                                                                                                                                                                                                                                                                                                                                                                                                                                                                                                                                                                                                                                                                                                                                                                                                                                                                                                                                                                                                                                                                                                                                                                                                                                                                                                                                                                                                                                                                                                                                                                                                                                                                                                                                                                                                                                                                                                           </v>
      </c>
      <c r="D4824" s="109" t="str">
        <f>VLOOKUP(B4824,Nonpubs!$B$2:$D$193,2,FALSE)</f>
        <v xml:space="preserve">Marion City                                                 </v>
      </c>
      <c r="E4824" s="109" t="s">
        <v>739</v>
      </c>
      <c r="F4824" s="109" t="s">
        <v>1112</v>
      </c>
      <c r="G4824" s="109" t="s">
        <v>1446</v>
      </c>
      <c r="H4824" s="109" t="s">
        <v>797</v>
      </c>
      <c r="I4824" s="109" t="s">
        <v>1456</v>
      </c>
    </row>
    <row r="4825" spans="1:9">
      <c r="A4825" s="109" t="s">
        <v>571</v>
      </c>
      <c r="B4825" s="109" t="s">
        <v>574</v>
      </c>
      <c r="C4825" s="109" t="str">
        <f>VLOOKUP(B4825,Nonpubs!$B$2:$D$193,3,FALSE)</f>
        <v xml:space="preserve">P,K-8                                                                                                                                                                                                                                                                                                                                                                                                                                                                                                                                                                                                                                                                                                                                                                                                                                                                                                                                                                                                                                                                                                                                                                                                                                                                                                                                                                                                                                                                                                                                                                                                                                                                                                                                                                                                                                                                                                                                                                                                                                                                           </v>
      </c>
      <c r="D4825" s="109" t="str">
        <f>VLOOKUP(B4825,Nonpubs!$B$2:$D$193,2,FALSE)</f>
        <v xml:space="preserve">Marion City                                                 </v>
      </c>
      <c r="E4825" s="109" t="s">
        <v>740</v>
      </c>
      <c r="F4825" s="109" t="s">
        <v>1112</v>
      </c>
      <c r="G4825" s="109" t="s">
        <v>1446</v>
      </c>
      <c r="H4825" s="109" t="s">
        <v>797</v>
      </c>
      <c r="I4825" s="109" t="s">
        <v>1456</v>
      </c>
    </row>
    <row r="4826" spans="1:9">
      <c r="A4826" s="109" t="s">
        <v>571</v>
      </c>
      <c r="B4826" s="109" t="s">
        <v>573</v>
      </c>
      <c r="C4826" s="109" t="str">
        <f>VLOOKUP(B4826,Nonpubs!$B$2:$D$193,3,FALSE)</f>
        <v xml:space="preserve">K-8                                                                                                                                                                                                                                                                                                                                                                                                                                                                                                                                                                                                                                                                                                                                                                                                                                                                                                                                                                                                                                                                                                                                                                                                                                                                                                                                                                                                                                                                                                                                                                                                                                                                                                                                                                                                                                                                                                                                                                                                                                                                             </v>
      </c>
      <c r="D4826" s="109" t="str">
        <f>VLOOKUP(B4826,Nonpubs!$B$2:$D$193,2,FALSE)</f>
        <v xml:space="preserve">Columbus City School District                               </v>
      </c>
      <c r="E4826" s="109" t="s">
        <v>742</v>
      </c>
      <c r="F4826" s="109" t="s">
        <v>832</v>
      </c>
      <c r="G4826" s="109" t="s">
        <v>1144</v>
      </c>
      <c r="H4826" s="109" t="s">
        <v>797</v>
      </c>
      <c r="I4826" s="109" t="s">
        <v>1456</v>
      </c>
    </row>
    <row r="4827" spans="1:9">
      <c r="A4827" s="109" t="s">
        <v>571</v>
      </c>
      <c r="B4827" s="109" t="s">
        <v>573</v>
      </c>
      <c r="C4827" s="109" t="str">
        <f>VLOOKUP(B4827,Nonpubs!$B$2:$D$193,3,FALSE)</f>
        <v xml:space="preserve">K-8                                                                                                                                                                                                                                                                                                                                                                                                                                                                                                                                                                                                                                                                                                                                                                                                                                                                                                                                                                                                                                                                                                                                                                                                                                                                                                                                                                                                                                                                                                                                                                                                                                                                                                                                                                                                                                                                                                                                                                                                                                                                             </v>
      </c>
      <c r="D4827" s="109" t="str">
        <f>VLOOKUP(B4827,Nonpubs!$B$2:$D$193,2,FALSE)</f>
        <v xml:space="preserve">Columbus City School District                               </v>
      </c>
      <c r="E4827" s="109" t="s">
        <v>744</v>
      </c>
      <c r="F4827" s="109" t="s">
        <v>832</v>
      </c>
      <c r="G4827" s="109" t="s">
        <v>1144</v>
      </c>
      <c r="H4827" s="109" t="s">
        <v>797</v>
      </c>
      <c r="I4827" s="109" t="s">
        <v>1456</v>
      </c>
    </row>
    <row r="4828" spans="1:9">
      <c r="A4828" s="109" t="s">
        <v>571</v>
      </c>
      <c r="B4828" s="109" t="s">
        <v>573</v>
      </c>
      <c r="C4828" s="109" t="str">
        <f>VLOOKUP(B4828,Nonpubs!$B$2:$D$193,3,FALSE)</f>
        <v xml:space="preserve">K-8                                                                                                                                                                                                                                                                                                                                                                                                                                                                                                                                                                                                                                                                                                                                                                                                                                                                                                                                                                                                                                                                                                                                                                                                                                                                                                                                                                                                                                                                                                                                                                                                                                                                                                                                                                                                                                                                                                                                                                                                                                                                             </v>
      </c>
      <c r="D4828" s="109" t="str">
        <f>VLOOKUP(B4828,Nonpubs!$B$2:$D$193,2,FALSE)</f>
        <v xml:space="preserve">Columbus City School District                               </v>
      </c>
      <c r="E4828" s="109" t="s">
        <v>744</v>
      </c>
      <c r="F4828" s="109" t="s">
        <v>852</v>
      </c>
      <c r="G4828" s="109" t="s">
        <v>1165</v>
      </c>
      <c r="H4828" s="109" t="s">
        <v>1163</v>
      </c>
      <c r="I4828" s="109" t="s">
        <v>1456</v>
      </c>
    </row>
    <row r="4829" spans="1:9">
      <c r="A4829" s="109" t="s">
        <v>571</v>
      </c>
      <c r="B4829" s="109" t="s">
        <v>573</v>
      </c>
      <c r="C4829" s="109" t="str">
        <f>VLOOKUP(B4829,Nonpubs!$B$2:$D$193,3,FALSE)</f>
        <v xml:space="preserve">K-8                                                                                                                                                                                                                                                                                                                                                                                                                                                                                                                                                                                                                                                                                                                                                                                                                                                                                                                                                                                                                                                                                                                                                                                                                                                                                                                                                                                                                                                                                                                                                                                                                                                                                                                                                                                                                                                                                                                                                                                                                                                                             </v>
      </c>
      <c r="D4829" s="109" t="str">
        <f>VLOOKUP(B4829,Nonpubs!$B$2:$D$193,2,FALSE)</f>
        <v xml:space="preserve">Columbus City School District                               </v>
      </c>
      <c r="E4829" s="109" t="s">
        <v>739</v>
      </c>
      <c r="F4829" s="109" t="s">
        <v>833</v>
      </c>
      <c r="G4829" s="109" t="s">
        <v>1145</v>
      </c>
      <c r="H4829" s="109" t="s">
        <v>795</v>
      </c>
      <c r="I4829" s="109" t="s">
        <v>1456</v>
      </c>
    </row>
    <row r="4830" spans="1:9">
      <c r="A4830" s="109" t="s">
        <v>571</v>
      </c>
      <c r="B4830" s="109" t="s">
        <v>573</v>
      </c>
      <c r="C4830" s="109" t="str">
        <f>VLOOKUP(B4830,Nonpubs!$B$2:$D$193,3,FALSE)</f>
        <v xml:space="preserve">K-8                                                                                                                                                                                                                                                                                                                                                                                                                                                                                                                                                                                                                                                                                                                                                                                                                                                                                                                                                                                                                                                                                                                                                                                                                                                                                                                                                                                                                                                                                                                                                                                                                                                                                                                                                                                                                                                                                                                                                                                                                                                                             </v>
      </c>
      <c r="D4830" s="109" t="str">
        <f>VLOOKUP(B4830,Nonpubs!$B$2:$D$193,2,FALSE)</f>
        <v xml:space="preserve">Columbus City School District                               </v>
      </c>
      <c r="E4830" s="109" t="s">
        <v>740</v>
      </c>
      <c r="F4830" s="109" t="s">
        <v>833</v>
      </c>
      <c r="G4830" s="109" t="s">
        <v>1145</v>
      </c>
      <c r="H4830" s="109" t="s">
        <v>795</v>
      </c>
      <c r="I4830" s="109" t="s">
        <v>1456</v>
      </c>
    </row>
    <row r="4831" spans="1:9">
      <c r="A4831" s="109" t="s">
        <v>571</v>
      </c>
      <c r="B4831" s="109" t="s">
        <v>573</v>
      </c>
      <c r="C4831" s="109" t="str">
        <f>VLOOKUP(B4831,Nonpubs!$B$2:$D$193,3,FALSE)</f>
        <v xml:space="preserve">K-8                                                                                                                                                                                                                                                                                                                                                                                                                                                                                                                                                                                                                                                                                                                                                                                                                                                                                                                                                                                                                                                                                                                                                                                                                                                                                                                                                                                                                                                                                                                                                                                                                                                                                                                                                                                                                                                                                                                                                                                                                                                                             </v>
      </c>
      <c r="D4831" s="109" t="str">
        <f>VLOOKUP(B4831,Nonpubs!$B$2:$D$193,2,FALSE)</f>
        <v xml:space="preserve">Columbus City School District                               </v>
      </c>
      <c r="E4831" s="109" t="s">
        <v>741</v>
      </c>
      <c r="F4831" s="109" t="s">
        <v>833</v>
      </c>
      <c r="G4831" s="109" t="s">
        <v>1145</v>
      </c>
      <c r="H4831" s="109" t="s">
        <v>795</v>
      </c>
      <c r="I4831" s="109" t="s">
        <v>1456</v>
      </c>
    </row>
    <row r="4832" spans="1:9">
      <c r="A4832" s="109" t="s">
        <v>571</v>
      </c>
      <c r="B4832" s="109" t="s">
        <v>573</v>
      </c>
      <c r="C4832" s="109" t="str">
        <f>VLOOKUP(B4832,Nonpubs!$B$2:$D$193,3,FALSE)</f>
        <v xml:space="preserve">K-8                                                                                                                                                                                                                                                                                                                                                                                                                                                                                                                                                                                                                                                                                                                                                                                                                                                                                                                                                                                                                                                                                                                                                                                                                                                                                                                                                                                                                                                                                                                                                                                                                                                                                                                                                                                                                                                                                                                                                                                                                                                                             </v>
      </c>
      <c r="D4832" s="109" t="str">
        <f>VLOOKUP(B4832,Nonpubs!$B$2:$D$193,2,FALSE)</f>
        <v xml:space="preserve">Columbus City School District                               </v>
      </c>
      <c r="E4832" s="109" t="s">
        <v>742</v>
      </c>
      <c r="F4832" s="109" t="s">
        <v>833</v>
      </c>
      <c r="G4832" s="109" t="s">
        <v>1145</v>
      </c>
      <c r="H4832" s="109" t="s">
        <v>795</v>
      </c>
      <c r="I4832" s="109" t="s">
        <v>1456</v>
      </c>
    </row>
    <row r="4833" spans="1:9">
      <c r="A4833" s="109" t="s">
        <v>571</v>
      </c>
      <c r="B4833" s="109" t="s">
        <v>570</v>
      </c>
      <c r="C4833" s="109" t="str">
        <f>VLOOKUP(B4833,Nonpubs!$B$2:$D$193,3,FALSE)</f>
        <v xml:space="preserve">K-8                                                                                                                                                                                                                                                                                                                                                                                                                                                                                                                                                                                                                                                                                                                                                                                                                                                                                                                                                                                                                                                                                                                                                                                                                                                                                                                                                                                                                                                                                                                                                                                                                                                                                                                                                                                                                                                                                                                                                                                                                                                                             </v>
      </c>
      <c r="D4833" s="109" t="str">
        <f>VLOOKUP(B4833,Nonpubs!$B$2:$D$193,2,FALSE)</f>
        <v xml:space="preserve">Cincinnati City                                             </v>
      </c>
      <c r="E4833" s="109" t="s">
        <v>739</v>
      </c>
      <c r="F4833" s="109" t="s">
        <v>817</v>
      </c>
      <c r="G4833" s="109" t="s">
        <v>1128</v>
      </c>
      <c r="H4833" s="109" t="s">
        <v>795</v>
      </c>
      <c r="I4833" s="109" t="s">
        <v>1456</v>
      </c>
    </row>
    <row r="4834" spans="1:9">
      <c r="A4834" s="109" t="s">
        <v>571</v>
      </c>
      <c r="B4834" s="109" t="s">
        <v>573</v>
      </c>
      <c r="C4834" s="109" t="str">
        <f>VLOOKUP(B4834,Nonpubs!$B$2:$D$193,3,FALSE)</f>
        <v xml:space="preserve">K-8                                                                                                                                                                                                                                                                                                                                                                                                                                                                                                                                                                                                                                                                                                                                                                                                                                                                                                                                                                                                                                                                                                                                                                                                                                                                                                                                                                                                                                                                                                                                                                                                                                                                                                                                                                                                                                                                                                                                                                                                                                                                             </v>
      </c>
      <c r="D4834" s="109" t="str">
        <f>VLOOKUP(B4834,Nonpubs!$B$2:$D$193,2,FALSE)</f>
        <v xml:space="preserve">Columbus City School District                               </v>
      </c>
      <c r="E4834" s="109" t="s">
        <v>743</v>
      </c>
      <c r="F4834" s="109" t="s">
        <v>3001</v>
      </c>
      <c r="G4834" s="109" t="s">
        <v>3002</v>
      </c>
      <c r="H4834" s="109" t="s">
        <v>802</v>
      </c>
      <c r="I4834" s="109" t="s">
        <v>1456</v>
      </c>
    </row>
    <row r="4835" spans="1:9">
      <c r="A4835" s="109" t="s">
        <v>571</v>
      </c>
      <c r="B4835" s="109" t="s">
        <v>573</v>
      </c>
      <c r="C4835" s="109" t="str">
        <f>VLOOKUP(B4835,Nonpubs!$B$2:$D$193,3,FALSE)</f>
        <v xml:space="preserve">K-8                                                                                                                                                                                                                                                                                                                                                                                                                                                                                                                                                                                                                                                                                                                                                                                                                                                                                                                                                                                                                                                                                                                                                                                                                                                                                                                                                                                                                                                                                                                                                                                                                                                                                                                                                                                                                                                                                                                                                                                                                                                                             </v>
      </c>
      <c r="D4835" s="109" t="str">
        <f>VLOOKUP(B4835,Nonpubs!$B$2:$D$193,2,FALSE)</f>
        <v xml:space="preserve">Columbus City School District                               </v>
      </c>
      <c r="E4835" s="109" t="s">
        <v>744</v>
      </c>
      <c r="F4835" s="109" t="s">
        <v>834</v>
      </c>
      <c r="G4835" s="109" t="s">
        <v>1146</v>
      </c>
      <c r="H4835" s="109" t="s">
        <v>795</v>
      </c>
      <c r="I4835" s="109" t="s">
        <v>1456</v>
      </c>
    </row>
    <row r="4836" spans="1:9">
      <c r="A4836" s="109" t="s">
        <v>571</v>
      </c>
      <c r="B4836" s="109" t="s">
        <v>573</v>
      </c>
      <c r="C4836" s="109" t="str">
        <f>VLOOKUP(B4836,Nonpubs!$B$2:$D$193,3,FALSE)</f>
        <v xml:space="preserve">K-8                                                                                                                                                                                                                                                                                                                                                                                                                                                                                                                                                                                                                                                                                                                                                                                                                                                                                                                                                                                                                                                                                                                                                                                                                                                                                                                                                                                                                                                                                                                                                                                                                                                                                                                                                                                                                                                                                                                                                                                                                                                                             </v>
      </c>
      <c r="D4836" s="109" t="str">
        <f>VLOOKUP(B4836,Nonpubs!$B$2:$D$193,2,FALSE)</f>
        <v xml:space="preserve">Columbus City School District                               </v>
      </c>
      <c r="E4836" s="109" t="s">
        <v>739</v>
      </c>
      <c r="F4836" s="109" t="s">
        <v>3004</v>
      </c>
      <c r="G4836" s="109" t="s">
        <v>1380</v>
      </c>
      <c r="H4836" s="109" t="s">
        <v>795</v>
      </c>
      <c r="I4836" s="109" t="s">
        <v>1456</v>
      </c>
    </row>
    <row r="4837" spans="1:9">
      <c r="A4837" s="109" t="s">
        <v>571</v>
      </c>
      <c r="B4837" s="109" t="s">
        <v>573</v>
      </c>
      <c r="C4837" s="109" t="str">
        <f>VLOOKUP(B4837,Nonpubs!$B$2:$D$193,3,FALSE)</f>
        <v xml:space="preserve">K-8                                                                                                                                                                                                                                                                                                                                                                                                                                                                                                                                                                                                                                                                                                                                                                                                                                                                                                                                                                                                                                                                                                                                                                                                                                                                                                                                                                                                                                                                                                                                                                                                                                                                                                                                                                                                                                                                                                                                                                                                                                                                             </v>
      </c>
      <c r="D4837" s="109" t="str">
        <f>VLOOKUP(B4837,Nonpubs!$B$2:$D$193,2,FALSE)</f>
        <v xml:space="preserve">Columbus City School District                               </v>
      </c>
      <c r="E4837" s="109" t="s">
        <v>740</v>
      </c>
      <c r="F4837" s="109" t="s">
        <v>3004</v>
      </c>
      <c r="G4837" s="109" t="s">
        <v>1380</v>
      </c>
      <c r="H4837" s="109" t="s">
        <v>795</v>
      </c>
      <c r="I4837" s="109" t="s">
        <v>1456</v>
      </c>
    </row>
    <row r="4838" spans="1:9">
      <c r="A4838" s="109" t="s">
        <v>571</v>
      </c>
      <c r="B4838" s="109" t="s">
        <v>573</v>
      </c>
      <c r="C4838" s="109" t="str">
        <f>VLOOKUP(B4838,Nonpubs!$B$2:$D$193,3,FALSE)</f>
        <v xml:space="preserve">K-8                                                                                                                                                                                                                                                                                                                                                                                                                                                                                                                                                                                                                                                                                                                                                                                                                                                                                                                                                                                                                                                                                                                                                                                                                                                                                                                                                                                                                                                                                                                                                                                                                                                                                                                                                                                                                                                                                                                                                                                                                                                                             </v>
      </c>
      <c r="D4838" s="109" t="str">
        <f>VLOOKUP(B4838,Nonpubs!$B$2:$D$193,2,FALSE)</f>
        <v xml:space="preserve">Columbus City School District                               </v>
      </c>
      <c r="E4838" s="109" t="s">
        <v>744</v>
      </c>
      <c r="F4838" s="109" t="s">
        <v>3004</v>
      </c>
      <c r="G4838" s="109" t="s">
        <v>1380</v>
      </c>
      <c r="H4838" s="109" t="s">
        <v>795</v>
      </c>
      <c r="I4838" s="109" t="s">
        <v>1456</v>
      </c>
    </row>
    <row r="4839" spans="1:9">
      <c r="A4839" s="109" t="s">
        <v>571</v>
      </c>
      <c r="B4839" s="109" t="s">
        <v>573</v>
      </c>
      <c r="C4839" s="109" t="str">
        <f>VLOOKUP(B4839,Nonpubs!$B$2:$D$193,3,FALSE)</f>
        <v xml:space="preserve">K-8                                                                                                                                                                                                                                                                                                                                                                                                                                                                                                                                                                                                                                                                                                                                                                                                                                                                                                                                                                                                                                                                                                                                                                                                                                                                                                                                                                                                                                                                                                                                                                                                                                                                                                                                                                                                                                                                                                                                                                                                                                                                             </v>
      </c>
      <c r="D4839" s="109" t="str">
        <f>VLOOKUP(B4839,Nonpubs!$B$2:$D$193,2,FALSE)</f>
        <v xml:space="preserve">Columbus City School District                               </v>
      </c>
      <c r="E4839" s="109" t="s">
        <v>742</v>
      </c>
      <c r="F4839" s="109" t="s">
        <v>3040</v>
      </c>
      <c r="G4839" s="109" t="s">
        <v>1418</v>
      </c>
      <c r="H4839" s="109" t="s">
        <v>793</v>
      </c>
      <c r="I4839" s="109" t="s">
        <v>1456</v>
      </c>
    </row>
    <row r="4840" spans="1:9">
      <c r="A4840" s="109" t="s">
        <v>571</v>
      </c>
      <c r="B4840" s="109" t="s">
        <v>573</v>
      </c>
      <c r="C4840" s="109" t="str">
        <f>VLOOKUP(B4840,Nonpubs!$B$2:$D$193,3,FALSE)</f>
        <v xml:space="preserve">K-8                                                                                                                                                                                                                                                                                                                                                                                                                                                                                                                                                                                                                                                                                                                                                                                                                                                                                                                                                                                                                                                                                                                                                                                                                                                                                                                                                                                                                                                                                                                                                                                                                                                                                                                                                                                                                                                                                                                                                                                                                                                                             </v>
      </c>
      <c r="D4840" s="109" t="str">
        <f>VLOOKUP(B4840,Nonpubs!$B$2:$D$193,2,FALSE)</f>
        <v xml:space="preserve">Columbus City School District                               </v>
      </c>
      <c r="E4840" s="109" t="s">
        <v>743</v>
      </c>
      <c r="F4840" s="109" t="s">
        <v>3040</v>
      </c>
      <c r="G4840" s="109" t="s">
        <v>1418</v>
      </c>
      <c r="H4840" s="109" t="s">
        <v>793</v>
      </c>
      <c r="I4840" s="109" t="s">
        <v>1456</v>
      </c>
    </row>
    <row r="4841" spans="1:9">
      <c r="A4841" s="109" t="s">
        <v>571</v>
      </c>
      <c r="B4841" s="109" t="s">
        <v>573</v>
      </c>
      <c r="C4841" s="109" t="str">
        <f>VLOOKUP(B4841,Nonpubs!$B$2:$D$193,3,FALSE)</f>
        <v xml:space="preserve">K-8                                                                                                                                                                                                                                                                                                                                                                                                                                                                                                                                                                                                                                                                                                                                                                                                                                                                                                                                                                                                                                                                                                                                                                                                                                                                                                                                                                                                                                                                                                                                                                                                                                                                                                                                                                                                                                                                                                                                                                                                                                                                             </v>
      </c>
      <c r="D4841" s="109" t="str">
        <f>VLOOKUP(B4841,Nonpubs!$B$2:$D$193,2,FALSE)</f>
        <v xml:space="preserve">Columbus City School District                               </v>
      </c>
      <c r="E4841" s="109" t="s">
        <v>742</v>
      </c>
      <c r="F4841" s="109" t="s">
        <v>835</v>
      </c>
      <c r="G4841" s="109" t="s">
        <v>1147</v>
      </c>
      <c r="H4841" s="109" t="s">
        <v>797</v>
      </c>
      <c r="I4841" s="109" t="s">
        <v>1456</v>
      </c>
    </row>
    <row r="4842" spans="1:9">
      <c r="A4842" s="109" t="s">
        <v>571</v>
      </c>
      <c r="B4842" s="109" t="s">
        <v>573</v>
      </c>
      <c r="C4842" s="109" t="str">
        <f>VLOOKUP(B4842,Nonpubs!$B$2:$D$193,3,FALSE)</f>
        <v xml:space="preserve">K-8                                                                                                                                                                                                                                                                                                                                                                                                                                                                                                                                                                                                                                                                                                                                                                                                                                                                                                                                                                                                                                                                                                                                                                                                                                                                                                                                                                                                                                                                                                                                                                                                                                                                                                                                                                                                                                                                                                                                                                                                                                                                             </v>
      </c>
      <c r="D4842" s="109" t="str">
        <f>VLOOKUP(B4842,Nonpubs!$B$2:$D$193,2,FALSE)</f>
        <v xml:space="preserve">Columbus City School District                               </v>
      </c>
      <c r="E4842" s="109" t="s">
        <v>744</v>
      </c>
      <c r="F4842" s="109" t="s">
        <v>835</v>
      </c>
      <c r="G4842" s="109" t="s">
        <v>1147</v>
      </c>
      <c r="H4842" s="109" t="s">
        <v>797</v>
      </c>
      <c r="I4842" s="109" t="s">
        <v>1456</v>
      </c>
    </row>
    <row r="4843" spans="1:9">
      <c r="A4843" s="109" t="s">
        <v>571</v>
      </c>
      <c r="B4843" s="109" t="s">
        <v>573</v>
      </c>
      <c r="C4843" s="109" t="str">
        <f>VLOOKUP(B4843,Nonpubs!$B$2:$D$193,3,FALSE)</f>
        <v xml:space="preserve">K-8                                                                                                                                                                                                                                                                                                                                                                                                                                                                                                                                                                                                                                                                                                                                                                                                                                                                                                                                                                                                                                                                                                                                                                                                                                                                                                                                                                                                                                                                                                                                                                                                                                                                                                                                                                                                                                                                                                                                                                                                                                                                             </v>
      </c>
      <c r="D4843" s="109" t="str">
        <f>VLOOKUP(B4843,Nonpubs!$B$2:$D$193,2,FALSE)</f>
        <v xml:space="preserve">Columbus City School District                               </v>
      </c>
      <c r="E4843" s="109" t="s">
        <v>742</v>
      </c>
      <c r="F4843" s="109" t="s">
        <v>956</v>
      </c>
      <c r="G4843" s="109" t="s">
        <v>1276</v>
      </c>
      <c r="H4843" s="109" t="s">
        <v>797</v>
      </c>
      <c r="I4843" s="109" t="s">
        <v>1456</v>
      </c>
    </row>
    <row r="4844" spans="1:9">
      <c r="A4844" s="109" t="s">
        <v>571</v>
      </c>
      <c r="B4844" s="109" t="s">
        <v>573</v>
      </c>
      <c r="C4844" s="109" t="str">
        <f>VLOOKUP(B4844,Nonpubs!$B$2:$D$193,3,FALSE)</f>
        <v xml:space="preserve">K-8                                                                                                                                                                                                                                                                                                                                                                                                                                                                                                                                                                                                                                                                                                                                                                                                                                                                                                                                                                                                                                                                                                                                                                                                                                                                                                                                                                                                                                                                                                                                                                                                                                                                                                                                                                                                                                                                                                                                                                                                                                                                             </v>
      </c>
      <c r="D4844" s="109" t="str">
        <f>VLOOKUP(B4844,Nonpubs!$B$2:$D$193,2,FALSE)</f>
        <v xml:space="preserve">Columbus City School District                               </v>
      </c>
      <c r="E4844" s="109" t="s">
        <v>744</v>
      </c>
      <c r="F4844" s="109" t="s">
        <v>857</v>
      </c>
      <c r="G4844" s="109" t="s">
        <v>1170</v>
      </c>
      <c r="H4844" s="109" t="s">
        <v>797</v>
      </c>
      <c r="I4844" s="109" t="s">
        <v>1456</v>
      </c>
    </row>
    <row r="4845" spans="1:9">
      <c r="A4845" s="109" t="s">
        <v>571</v>
      </c>
      <c r="B4845" s="109" t="s">
        <v>573</v>
      </c>
      <c r="C4845" s="109" t="str">
        <f>VLOOKUP(B4845,Nonpubs!$B$2:$D$193,3,FALSE)</f>
        <v xml:space="preserve">K-8                                                                                                                                                                                                                                                                                                                                                                                                                                                                                                                                                                                                                                                                                                                                                                                                                                                                                                                                                                                                                                                                                                                                                                                                                                                                                                                                                                                                                                                                                                                                                                                                                                                                                                                                                                                                                                                                                                                                                                                                                                                                             </v>
      </c>
      <c r="D4845" s="109" t="str">
        <f>VLOOKUP(B4845,Nonpubs!$B$2:$D$193,2,FALSE)</f>
        <v xml:space="preserve">Columbus City School District                               </v>
      </c>
      <c r="E4845" s="109" t="s">
        <v>742</v>
      </c>
      <c r="F4845" s="109" t="s">
        <v>1052</v>
      </c>
      <c r="G4845" s="109" t="s">
        <v>1378</v>
      </c>
      <c r="H4845" s="109" t="s">
        <v>811</v>
      </c>
      <c r="I4845" s="109" t="s">
        <v>1456</v>
      </c>
    </row>
    <row r="4846" spans="1:9">
      <c r="A4846" s="109" t="s">
        <v>571</v>
      </c>
      <c r="B4846" s="109" t="s">
        <v>570</v>
      </c>
      <c r="C4846" s="109" t="str">
        <f>VLOOKUP(B4846,Nonpubs!$B$2:$D$193,3,FALSE)</f>
        <v xml:space="preserve">K-8                                                                                                                                                                                                                                                                                                                                                                                                                                                                                                                                                                                                                                                                                                                                                                                                                                                                                                                                                                                                                                                                                                                                                                                                                                                                                                                                                                                                                                                                                                                                                                                                                                                                                                                                                                                                                                                                                                                                                                                                                                                                             </v>
      </c>
      <c r="D4846" s="109" t="str">
        <f>VLOOKUP(B4846,Nonpubs!$B$2:$D$193,2,FALSE)</f>
        <v xml:space="preserve">Cincinnati City                                             </v>
      </c>
      <c r="E4846" s="109" t="s">
        <v>744</v>
      </c>
      <c r="F4846" s="109" t="s">
        <v>816</v>
      </c>
      <c r="G4846" s="109" t="s">
        <v>1127</v>
      </c>
      <c r="H4846" s="109" t="s">
        <v>795</v>
      </c>
      <c r="I4846" s="109" t="s">
        <v>1456</v>
      </c>
    </row>
    <row r="4847" spans="1:9">
      <c r="A4847" s="109" t="s">
        <v>571</v>
      </c>
      <c r="B4847" s="109" t="s">
        <v>574</v>
      </c>
      <c r="C4847" s="109" t="str">
        <f>VLOOKUP(B4847,Nonpubs!$B$2:$D$193,3,FALSE)</f>
        <v xml:space="preserve">P,K-8                                                                                                                                                                                                                                                                                                                                                                                                                                                                                                                                                                                                                                                                                                                                                                                                                                                                                                                                                                                                                                                                                                                                                                                                                                                                                                                                                                                                                                                                                                                                                                                                                                                                                                                                                                                                                                                                                                                                                                                                                                                                           </v>
      </c>
      <c r="D4847" s="109" t="str">
        <f>VLOOKUP(B4847,Nonpubs!$B$2:$D$193,2,FALSE)</f>
        <v xml:space="preserve">Marion City                                                 </v>
      </c>
      <c r="E4847" s="109" t="s">
        <v>739</v>
      </c>
      <c r="F4847" s="109" t="s">
        <v>1082</v>
      </c>
      <c r="G4847" s="109" t="s">
        <v>1412</v>
      </c>
      <c r="H4847" s="109" t="s">
        <v>797</v>
      </c>
      <c r="I4847" s="109" t="s">
        <v>1456</v>
      </c>
    </row>
    <row r="4848" spans="1:9">
      <c r="A4848" s="109" t="s">
        <v>571</v>
      </c>
      <c r="B4848" s="109" t="s">
        <v>574</v>
      </c>
      <c r="C4848" s="109" t="str">
        <f>VLOOKUP(B4848,Nonpubs!$B$2:$D$193,3,FALSE)</f>
        <v xml:space="preserve">P,K-8                                                                                                                                                                                                                                                                                                                                                                                                                                                                                                                                                                                                                                                                                                                                                                                                                                                                                                                                                                                                                                                                                                                                                                                                                                                                                                                                                                                                                                                                                                                                                                                                                                                                                                                                                                                                                                                                                                                                                                                                                                                                           </v>
      </c>
      <c r="D4848" s="109" t="str">
        <f>VLOOKUP(B4848,Nonpubs!$B$2:$D$193,2,FALSE)</f>
        <v xml:space="preserve">Marion City                                                 </v>
      </c>
      <c r="E4848" s="109" t="s">
        <v>740</v>
      </c>
      <c r="F4848" s="109" t="s">
        <v>1082</v>
      </c>
      <c r="G4848" s="109" t="s">
        <v>1412</v>
      </c>
      <c r="H4848" s="109" t="s">
        <v>797</v>
      </c>
      <c r="I4848" s="109" t="s">
        <v>1456</v>
      </c>
    </row>
    <row r="4849" spans="1:9">
      <c r="A4849" s="109" t="s">
        <v>571</v>
      </c>
      <c r="B4849" s="109" t="s">
        <v>574</v>
      </c>
      <c r="C4849" s="109" t="str">
        <f>VLOOKUP(B4849,Nonpubs!$B$2:$D$193,3,FALSE)</f>
        <v xml:space="preserve">P,K-8                                                                                                                                                                                                                                                                                                                                                                                                                                                                                                                                                                                                                                                                                                                                                                                                                                                                                                                                                                                                                                                                                                                                                                                                                                                                                                                                                                                                                                                                                                                                                                                                                                                                                                                                                                                                                                                                                                                                                                                                                                                                           </v>
      </c>
      <c r="D4849" s="109" t="str">
        <f>VLOOKUP(B4849,Nonpubs!$B$2:$D$193,2,FALSE)</f>
        <v xml:space="preserve">Marion City                                                 </v>
      </c>
      <c r="E4849" s="109" t="s">
        <v>741</v>
      </c>
      <c r="F4849" s="109" t="s">
        <v>1082</v>
      </c>
      <c r="G4849" s="109" t="s">
        <v>1412</v>
      </c>
      <c r="H4849" s="109" t="s">
        <v>797</v>
      </c>
      <c r="I4849" s="109" t="s">
        <v>1456</v>
      </c>
    </row>
    <row r="4850" spans="1:9">
      <c r="A4850" s="109" t="s">
        <v>571</v>
      </c>
      <c r="B4850" s="109" t="s">
        <v>574</v>
      </c>
      <c r="C4850" s="109" t="str">
        <f>VLOOKUP(B4850,Nonpubs!$B$2:$D$193,3,FALSE)</f>
        <v xml:space="preserve">P,K-8                                                                                                                                                                                                                                                                                                                                                                                                                                                                                                                                                                                                                                                                                                                                                                                                                                                                                                                                                                                                                                                                                                                                                                                                                                                                                                                                                                                                                                                                                                                                                                                                                                                                                                                                                                                                                                                                                                                                                                                                                                                                           </v>
      </c>
      <c r="D4850" s="109" t="str">
        <f>VLOOKUP(B4850,Nonpubs!$B$2:$D$193,2,FALSE)</f>
        <v xml:space="preserve">Marion City                                                 </v>
      </c>
      <c r="E4850" s="109" t="s">
        <v>742</v>
      </c>
      <c r="F4850" s="109" t="s">
        <v>1082</v>
      </c>
      <c r="G4850" s="109" t="s">
        <v>1412</v>
      </c>
      <c r="H4850" s="109" t="s">
        <v>797</v>
      </c>
      <c r="I4850" s="109" t="s">
        <v>1456</v>
      </c>
    </row>
    <row r="4851" spans="1:9">
      <c r="A4851" s="109" t="s">
        <v>571</v>
      </c>
      <c r="B4851" s="109" t="s">
        <v>574</v>
      </c>
      <c r="C4851" s="109" t="str">
        <f>VLOOKUP(B4851,Nonpubs!$B$2:$D$193,3,FALSE)</f>
        <v xml:space="preserve">P,K-8                                                                                                                                                                                                                                                                                                                                                                                                                                                                                                                                                                                                                                                                                                                                                                                                                                                                                                                                                                                                                                                                                                                                                                                                                                                                                                                                                                                                                                                                                                                                                                                                                                                                                                                                                                                                                                                                                                                                                                                                                                                                           </v>
      </c>
      <c r="D4851" s="109" t="str">
        <f>VLOOKUP(B4851,Nonpubs!$B$2:$D$193,2,FALSE)</f>
        <v xml:space="preserve">Marion City                                                 </v>
      </c>
      <c r="E4851" s="109" t="s">
        <v>744</v>
      </c>
      <c r="F4851" s="109" t="s">
        <v>1082</v>
      </c>
      <c r="G4851" s="109" t="s">
        <v>1412</v>
      </c>
      <c r="H4851" s="109" t="s">
        <v>797</v>
      </c>
      <c r="I4851" s="109" t="s">
        <v>1456</v>
      </c>
    </row>
    <row r="4852" spans="1:9">
      <c r="A4852" s="109" t="s">
        <v>571</v>
      </c>
      <c r="B4852" s="109" t="s">
        <v>574</v>
      </c>
      <c r="C4852" s="109" t="str">
        <f>VLOOKUP(B4852,Nonpubs!$B$2:$D$193,3,FALSE)</f>
        <v xml:space="preserve">P,K-8                                                                                                                                                                                                                                                                                                                                                                                                                                                                                                                                                                                                                                                                                                                                                                                                                                                                                                                                                                                                                                                                                                                                                                                                                                                                                                                                                                                                                                                                                                                                                                                                                                                                                                                                                                                                                                                                                                                                                                                                                                                                           </v>
      </c>
      <c r="D4852" s="109" t="str">
        <f>VLOOKUP(B4852,Nonpubs!$B$2:$D$193,2,FALSE)</f>
        <v xml:space="preserve">Marion City                                                 </v>
      </c>
      <c r="E4852" s="109" t="s">
        <v>743</v>
      </c>
      <c r="F4852" s="109" t="s">
        <v>1082</v>
      </c>
      <c r="G4852" s="109" t="s">
        <v>1412</v>
      </c>
      <c r="H4852" s="109" t="s">
        <v>797</v>
      </c>
      <c r="I4852" s="109" t="s">
        <v>1456</v>
      </c>
    </row>
    <row r="4853" spans="1:9">
      <c r="A4853" s="109" t="s">
        <v>571</v>
      </c>
      <c r="B4853" s="109" t="s">
        <v>574</v>
      </c>
      <c r="C4853" s="109" t="str">
        <f>VLOOKUP(B4853,Nonpubs!$B$2:$D$193,3,FALSE)</f>
        <v xml:space="preserve">P,K-8                                                                                                                                                                                                                                                                                                                                                                                                                                                                                                                                                                                                                                                                                                                                                                                                                                                                                                                                                                                                                                                                                                                                                                                                                                                                                                                                                                                                                                                                                                                                                                                                                                                                                                                                                                                                                                                                                                                                                                                                                                                                           </v>
      </c>
      <c r="D4853" s="109" t="str">
        <f>VLOOKUP(B4853,Nonpubs!$B$2:$D$193,2,FALSE)</f>
        <v xml:space="preserve">Marion City                                                 </v>
      </c>
      <c r="E4853" s="109" t="s">
        <v>739</v>
      </c>
      <c r="F4853" s="109" t="s">
        <v>1083</v>
      </c>
      <c r="G4853" s="109" t="s">
        <v>1413</v>
      </c>
      <c r="H4853" s="109" t="s">
        <v>797</v>
      </c>
      <c r="I4853" s="109" t="s">
        <v>1456</v>
      </c>
    </row>
    <row r="4854" spans="1:9">
      <c r="A4854" s="109" t="s">
        <v>571</v>
      </c>
      <c r="B4854" s="109" t="s">
        <v>574</v>
      </c>
      <c r="C4854" s="109" t="str">
        <f>VLOOKUP(B4854,Nonpubs!$B$2:$D$193,3,FALSE)</f>
        <v xml:space="preserve">P,K-8                                                                                                                                                                                                                                                                                                                                                                                                                                                                                                                                                                                                                                                                                                                                                                                                                                                                                                                                                                                                                                                                                                                                                                                                                                                                                                                                                                                                                                                                                                                                                                                                                                                                                                                                                                                                                                                                                                                                                                                                                                                                           </v>
      </c>
      <c r="D4854" s="109" t="str">
        <f>VLOOKUP(B4854,Nonpubs!$B$2:$D$193,2,FALSE)</f>
        <v xml:space="preserve">Marion City                                                 </v>
      </c>
      <c r="E4854" s="109" t="s">
        <v>740</v>
      </c>
      <c r="F4854" s="109" t="s">
        <v>1083</v>
      </c>
      <c r="G4854" s="109" t="s">
        <v>1413</v>
      </c>
      <c r="H4854" s="109" t="s">
        <v>797</v>
      </c>
      <c r="I4854" s="109" t="s">
        <v>1456</v>
      </c>
    </row>
    <row r="4855" spans="1:9">
      <c r="A4855" s="109" t="s">
        <v>571</v>
      </c>
      <c r="B4855" s="109" t="s">
        <v>574</v>
      </c>
      <c r="C4855" s="109" t="str">
        <f>VLOOKUP(B4855,Nonpubs!$B$2:$D$193,3,FALSE)</f>
        <v xml:space="preserve">P,K-8                                                                                                                                                                                                                                                                                                                                                                                                                                                                                                                                                                                                                                                                                                                                                                                                                                                                                                                                                                                                                                                                                                                                                                                                                                                                                                                                                                                                                                                                                                                                                                                                                                                                                                                                                                                                                                                                                                                                                                                                                                                                           </v>
      </c>
      <c r="D4855" s="109" t="str">
        <f>VLOOKUP(B4855,Nonpubs!$B$2:$D$193,2,FALSE)</f>
        <v xml:space="preserve">Marion City                                                 </v>
      </c>
      <c r="E4855" s="109" t="s">
        <v>741</v>
      </c>
      <c r="F4855" s="109" t="s">
        <v>1083</v>
      </c>
      <c r="G4855" s="109" t="s">
        <v>1413</v>
      </c>
      <c r="H4855" s="109" t="s">
        <v>797</v>
      </c>
      <c r="I4855" s="109" t="s">
        <v>1456</v>
      </c>
    </row>
    <row r="4856" spans="1:9">
      <c r="A4856" s="109" t="s">
        <v>571</v>
      </c>
      <c r="B4856" s="109" t="s">
        <v>574</v>
      </c>
      <c r="C4856" s="109" t="str">
        <f>VLOOKUP(B4856,Nonpubs!$B$2:$D$193,3,FALSE)</f>
        <v xml:space="preserve">P,K-8                                                                                                                                                                                                                                                                                                                                                                                                                                                                                                                                                                                                                                                                                                                                                                                                                                                                                                                                                                                                                                                                                                                                                                                                                                                                                                                                                                                                                                                                                                                                                                                                                                                                                                                                                                                                                                                                                                                                                                                                                                                                           </v>
      </c>
      <c r="D4856" s="109" t="str">
        <f>VLOOKUP(B4856,Nonpubs!$B$2:$D$193,2,FALSE)</f>
        <v xml:space="preserve">Marion City                                                 </v>
      </c>
      <c r="E4856" s="109" t="s">
        <v>742</v>
      </c>
      <c r="F4856" s="109" t="s">
        <v>1083</v>
      </c>
      <c r="G4856" s="109" t="s">
        <v>1413</v>
      </c>
      <c r="H4856" s="109" t="s">
        <v>797</v>
      </c>
      <c r="I4856" s="109" t="s">
        <v>1456</v>
      </c>
    </row>
    <row r="4857" spans="1:9">
      <c r="A4857" s="109" t="s">
        <v>571</v>
      </c>
      <c r="B4857" s="109" t="s">
        <v>574</v>
      </c>
      <c r="C4857" s="109" t="str">
        <f>VLOOKUP(B4857,Nonpubs!$B$2:$D$193,3,FALSE)</f>
        <v xml:space="preserve">P,K-8                                                                                                                                                                                                                                                                                                                                                                                                                                                                                                                                                                                                                                                                                                                                                                                                                                                                                                                                                                                                                                                                                                                                                                                                                                                                                                                                                                                                                                                                                                                                                                                                                                                                                                                                                                                                                                                                                                                                                                                                                                                                           </v>
      </c>
      <c r="D4857" s="109" t="str">
        <f>VLOOKUP(B4857,Nonpubs!$B$2:$D$193,2,FALSE)</f>
        <v xml:space="preserve">Marion City                                                 </v>
      </c>
      <c r="E4857" s="109" t="s">
        <v>744</v>
      </c>
      <c r="F4857" s="109" t="s">
        <v>1083</v>
      </c>
      <c r="G4857" s="109" t="s">
        <v>1413</v>
      </c>
      <c r="H4857" s="109" t="s">
        <v>797</v>
      </c>
      <c r="I4857" s="109" t="s">
        <v>1456</v>
      </c>
    </row>
    <row r="4858" spans="1:9">
      <c r="A4858" s="109" t="s">
        <v>571</v>
      </c>
      <c r="B4858" s="109" t="s">
        <v>574</v>
      </c>
      <c r="C4858" s="109" t="str">
        <f>VLOOKUP(B4858,Nonpubs!$B$2:$D$193,3,FALSE)</f>
        <v xml:space="preserve">P,K-8                                                                                                                                                                                                                                                                                                                                                                                                                                                                                                                                                                                                                                                                                                                                                                                                                                                                                                                                                                                                                                                                                                                                                                                                                                                                                                                                                                                                                                                                                                                                                                                                                                                                                                                                                                                                                                                                                                                                                                                                                                                                           </v>
      </c>
      <c r="D4858" s="109" t="str">
        <f>VLOOKUP(B4858,Nonpubs!$B$2:$D$193,2,FALSE)</f>
        <v xml:space="preserve">Marion City                                                 </v>
      </c>
      <c r="E4858" s="109" t="s">
        <v>743</v>
      </c>
      <c r="F4858" s="109" t="s">
        <v>1083</v>
      </c>
      <c r="G4858" s="109" t="s">
        <v>1413</v>
      </c>
      <c r="H4858" s="109" t="s">
        <v>797</v>
      </c>
      <c r="I4858" s="109" t="s">
        <v>1456</v>
      </c>
    </row>
    <row r="4859" spans="1:9">
      <c r="A4859" s="109" t="s">
        <v>571</v>
      </c>
      <c r="B4859" s="109" t="s">
        <v>573</v>
      </c>
      <c r="C4859" s="109" t="str">
        <f>VLOOKUP(B4859,Nonpubs!$B$2:$D$193,3,FALSE)</f>
        <v xml:space="preserve">K-8                                                                                                                                                                                                                                                                                                                                                                                                                                                                                                                                                                                                                                                                                                                                                                                                                                                                                                                                                                                                                                                                                                                                                                                                                                                                                                                                                                                                                                                                                                                                                                                                                                                                                                                                                                                                                                                                                                                                                                                                                                                                             </v>
      </c>
      <c r="D4859" s="109" t="str">
        <f>VLOOKUP(B4859,Nonpubs!$B$2:$D$193,2,FALSE)</f>
        <v xml:space="preserve">Columbus City School District                               </v>
      </c>
      <c r="E4859" s="109" t="s">
        <v>743</v>
      </c>
      <c r="F4859" s="109" t="s">
        <v>858</v>
      </c>
      <c r="G4859" s="109" t="s">
        <v>1171</v>
      </c>
      <c r="H4859" s="109" t="s">
        <v>1163</v>
      </c>
      <c r="I4859" s="109" t="s">
        <v>1456</v>
      </c>
    </row>
    <row r="4860" spans="1:9">
      <c r="A4860" s="109" t="s">
        <v>576</v>
      </c>
      <c r="B4860" s="109" t="s">
        <v>575</v>
      </c>
      <c r="C4860" s="109" t="str">
        <f>VLOOKUP(B4860,Nonpubs!$B$2:$D$193,3,FALSE)</f>
        <v xml:space="preserve">P,K-8                                                                                                                                                                                                                                                                                                                                                                                                                                                                                                                                                                                                                                                                                                                                                                                                                                                                                                                                                                                                                                                                                                                                                                                                                                                                                                                                                                                                                                                                                                                                                                                                                                                                                                                                                                                                                                                                                                                                                                                                                                                                           </v>
      </c>
      <c r="D4860" s="109" t="str">
        <f>VLOOKUP(B4860,Nonpubs!$B$2:$D$193,2,FALSE)</f>
        <v xml:space="preserve">Cleveland Municipal                                         </v>
      </c>
      <c r="E4860" s="109" t="s">
        <v>739</v>
      </c>
      <c r="F4860" s="109" t="s">
        <v>1482</v>
      </c>
      <c r="G4860" s="109" t="s">
        <v>1482</v>
      </c>
      <c r="H4860" s="109" t="s">
        <v>1482</v>
      </c>
      <c r="I4860" s="109" t="s">
        <v>1482</v>
      </c>
    </row>
    <row r="4861" spans="1:9">
      <c r="A4861" s="109" t="s">
        <v>576</v>
      </c>
      <c r="B4861" s="109" t="s">
        <v>575</v>
      </c>
      <c r="C4861" s="109" t="str">
        <f>VLOOKUP(B4861,Nonpubs!$B$2:$D$193,3,FALSE)</f>
        <v xml:space="preserve">P,K-8                                                                                                                                                                                                                                                                                                                                                                                                                                                                                                                                                                                                                                                                                                                                                                                                                                                                                                                                                                                                                                                                                                                                                                                                                                                                                                                                                                                                                                                                                                                                                                                                                                                                                                                                                                                                                                                                                                                                                                                                                                                                           </v>
      </c>
      <c r="D4861" s="109" t="str">
        <f>VLOOKUP(B4861,Nonpubs!$B$2:$D$193,2,FALSE)</f>
        <v xml:space="preserve">Cleveland Municipal                                         </v>
      </c>
      <c r="E4861" s="109" t="s">
        <v>740</v>
      </c>
      <c r="F4861" s="109" t="s">
        <v>1482</v>
      </c>
      <c r="G4861" s="109" t="s">
        <v>1482</v>
      </c>
      <c r="H4861" s="109" t="s">
        <v>1482</v>
      </c>
      <c r="I4861" s="109" t="s">
        <v>1482</v>
      </c>
    </row>
    <row r="4862" spans="1:9">
      <c r="A4862" s="109" t="s">
        <v>576</v>
      </c>
      <c r="B4862" s="109" t="s">
        <v>575</v>
      </c>
      <c r="C4862" s="109" t="str">
        <f>VLOOKUP(B4862,Nonpubs!$B$2:$D$193,3,FALSE)</f>
        <v xml:space="preserve">P,K-8                                                                                                                                                                                                                                                                                                                                                                                                                                                                                                                                                                                                                                                                                                                                                                                                                                                                                                                                                                                                                                                                                                                                                                                                                                                                                                                                                                                                                                                                                                                                                                                                                                                                                                                                                                                                                                                                                                                                                                                                                                                                           </v>
      </c>
      <c r="D4862" s="109" t="str">
        <f>VLOOKUP(B4862,Nonpubs!$B$2:$D$193,2,FALSE)</f>
        <v xml:space="preserve">Cleveland Municipal                                         </v>
      </c>
      <c r="E4862" s="109" t="s">
        <v>741</v>
      </c>
      <c r="F4862" s="109" t="s">
        <v>1482</v>
      </c>
      <c r="G4862" s="109" t="s">
        <v>1482</v>
      </c>
      <c r="H4862" s="109" t="s">
        <v>1482</v>
      </c>
      <c r="I4862" s="109" t="s">
        <v>1482</v>
      </c>
    </row>
    <row r="4863" spans="1:9">
      <c r="A4863" s="109" t="s">
        <v>576</v>
      </c>
      <c r="B4863" s="109" t="s">
        <v>575</v>
      </c>
      <c r="C4863" s="109" t="str">
        <f>VLOOKUP(B4863,Nonpubs!$B$2:$D$193,3,FALSE)</f>
        <v xml:space="preserve">P,K-8                                                                                                                                                                                                                                                                                                                                                                                                                                                                                                                                                                                                                                                                                                                                                                                                                                                                                                                                                                                                                                                                                                                                                                                                                                                                                                                                                                                                                                                                                                                                                                                                                                                                                                                                                                                                                                                                                                                                                                                                                                                                           </v>
      </c>
      <c r="D4863" s="109" t="str">
        <f>VLOOKUP(B4863,Nonpubs!$B$2:$D$193,2,FALSE)</f>
        <v xml:space="preserve">Cleveland Municipal                                         </v>
      </c>
      <c r="E4863" s="109" t="s">
        <v>742</v>
      </c>
      <c r="F4863" s="109" t="s">
        <v>1482</v>
      </c>
      <c r="G4863" s="109" t="s">
        <v>1482</v>
      </c>
      <c r="H4863" s="109" t="s">
        <v>1482</v>
      </c>
      <c r="I4863" s="109" t="s">
        <v>1482</v>
      </c>
    </row>
    <row r="4864" spans="1:9">
      <c r="A4864" s="109" t="s">
        <v>576</v>
      </c>
      <c r="B4864" s="109" t="s">
        <v>575</v>
      </c>
      <c r="C4864" s="109" t="str">
        <f>VLOOKUP(B4864,Nonpubs!$B$2:$D$193,3,FALSE)</f>
        <v xml:space="preserve">P,K-8                                                                                                                                                                                                                                                                                                                                                                                                                                                                                                                                                                                                                                                                                                                                                                                                                                                                                                                                                                                                                                                                                                                                                                                                                                                                                                                                                                                                                                                                                                                                                                                                                                                                                                                                                                                                                                                                                                                                                                                                                                                                           </v>
      </c>
      <c r="D4864" s="109" t="str">
        <f>VLOOKUP(B4864,Nonpubs!$B$2:$D$193,2,FALSE)</f>
        <v xml:space="preserve">Cleveland Municipal                                         </v>
      </c>
      <c r="E4864" s="109" t="s">
        <v>744</v>
      </c>
      <c r="F4864" s="109" t="s">
        <v>1482</v>
      </c>
      <c r="G4864" s="109" t="s">
        <v>1482</v>
      </c>
      <c r="H4864" s="109" t="s">
        <v>1482</v>
      </c>
      <c r="I4864" s="109" t="s">
        <v>1482</v>
      </c>
    </row>
    <row r="4865" spans="1:9">
      <c r="A4865" s="109" t="s">
        <v>576</v>
      </c>
      <c r="B4865" s="109" t="s">
        <v>575</v>
      </c>
      <c r="C4865" s="109" t="str">
        <f>VLOOKUP(B4865,Nonpubs!$B$2:$D$193,3,FALSE)</f>
        <v xml:space="preserve">P,K-8                                                                                                                                                                                                                                                                                                                                                                                                                                                                                                                                                                                                                                                                                                                                                                                                                                                                                                                                                                                                                                                                                                                                                                                                                                                                                                                                                                                                                                                                                                                                                                                                                                                                                                                                                                                                                                                                                                                                                                                                                                                                           </v>
      </c>
      <c r="D4865" s="109" t="str">
        <f>VLOOKUP(B4865,Nonpubs!$B$2:$D$193,2,FALSE)</f>
        <v xml:space="preserve">Cleveland Municipal                                         </v>
      </c>
      <c r="E4865" s="109" t="s">
        <v>743</v>
      </c>
      <c r="F4865" s="109" t="s">
        <v>1482</v>
      </c>
      <c r="G4865" s="109" t="s">
        <v>1482</v>
      </c>
      <c r="H4865" s="109" t="s">
        <v>1482</v>
      </c>
      <c r="I4865" s="109" t="s">
        <v>1482</v>
      </c>
    </row>
    <row r="4866" spans="1:9">
      <c r="A4866" s="109" t="s">
        <v>578</v>
      </c>
      <c r="B4866" s="109" t="s">
        <v>577</v>
      </c>
      <c r="C4866" s="109" t="e">
        <f>VLOOKUP(B4866,Nonpubs!$B$2:$D$193,3,FALSE)</f>
        <v>#N/A</v>
      </c>
      <c r="D4866" s="109" t="e">
        <f>VLOOKUP(B4866,Nonpubs!$B$2:$D$193,2,FALSE)</f>
        <v>#N/A</v>
      </c>
      <c r="E4866" s="109" t="s">
        <v>744</v>
      </c>
      <c r="F4866" s="109" t="s">
        <v>1081</v>
      </c>
      <c r="G4866" s="109" t="s">
        <v>1411</v>
      </c>
      <c r="H4866" s="109" t="s">
        <v>1229</v>
      </c>
      <c r="I4866" s="109" t="s">
        <v>1455</v>
      </c>
    </row>
    <row r="4867" spans="1:9">
      <c r="A4867" s="109" t="s">
        <v>578</v>
      </c>
      <c r="B4867" s="109" t="s">
        <v>577</v>
      </c>
      <c r="C4867" s="109" t="e">
        <f>VLOOKUP(B4867,Nonpubs!$B$2:$D$193,3,FALSE)</f>
        <v>#N/A</v>
      </c>
      <c r="D4867" s="109" t="e">
        <f>VLOOKUP(B4867,Nonpubs!$B$2:$D$193,2,FALSE)</f>
        <v>#N/A</v>
      </c>
      <c r="E4867" s="109" t="s">
        <v>739</v>
      </c>
      <c r="F4867" s="109" t="s">
        <v>1078</v>
      </c>
      <c r="G4867" s="109" t="s">
        <v>1409</v>
      </c>
      <c r="H4867" s="109" t="s">
        <v>798</v>
      </c>
      <c r="I4867" s="109" t="s">
        <v>1455</v>
      </c>
    </row>
    <row r="4868" spans="1:9">
      <c r="A4868" s="109" t="s">
        <v>578</v>
      </c>
      <c r="B4868" s="109" t="s">
        <v>577</v>
      </c>
      <c r="C4868" s="109" t="e">
        <f>VLOOKUP(B4868,Nonpubs!$B$2:$D$193,3,FALSE)</f>
        <v>#N/A</v>
      </c>
      <c r="D4868" s="109" t="e">
        <f>VLOOKUP(B4868,Nonpubs!$B$2:$D$193,2,FALSE)</f>
        <v>#N/A</v>
      </c>
      <c r="E4868" s="109" t="s">
        <v>742</v>
      </c>
      <c r="F4868" s="109" t="s">
        <v>1078</v>
      </c>
      <c r="G4868" s="109" t="s">
        <v>1409</v>
      </c>
      <c r="H4868" s="109" t="s">
        <v>798</v>
      </c>
      <c r="I4868" s="109" t="s">
        <v>1455</v>
      </c>
    </row>
    <row r="4869" spans="1:9">
      <c r="A4869" s="109" t="s">
        <v>578</v>
      </c>
      <c r="B4869" s="109" t="s">
        <v>577</v>
      </c>
      <c r="C4869" s="109" t="e">
        <f>VLOOKUP(B4869,Nonpubs!$B$2:$D$193,3,FALSE)</f>
        <v>#N/A</v>
      </c>
      <c r="D4869" s="109" t="e">
        <f>VLOOKUP(B4869,Nonpubs!$B$2:$D$193,2,FALSE)</f>
        <v>#N/A</v>
      </c>
      <c r="E4869" s="109" t="s">
        <v>744</v>
      </c>
      <c r="F4869" s="109" t="s">
        <v>1078</v>
      </c>
      <c r="G4869" s="109" t="s">
        <v>1409</v>
      </c>
      <c r="H4869" s="109" t="s">
        <v>798</v>
      </c>
      <c r="I4869" s="109" t="s">
        <v>1455</v>
      </c>
    </row>
    <row r="4870" spans="1:9">
      <c r="A4870" s="109" t="s">
        <v>578</v>
      </c>
      <c r="B4870" s="109" t="s">
        <v>577</v>
      </c>
      <c r="C4870" s="109" t="e">
        <f>VLOOKUP(B4870,Nonpubs!$B$2:$D$193,3,FALSE)</f>
        <v>#N/A</v>
      </c>
      <c r="D4870" s="109" t="e">
        <f>VLOOKUP(B4870,Nonpubs!$B$2:$D$193,2,FALSE)</f>
        <v>#N/A</v>
      </c>
      <c r="E4870" s="109" t="s">
        <v>740</v>
      </c>
      <c r="F4870" s="109" t="s">
        <v>1031</v>
      </c>
      <c r="G4870" s="109" t="s">
        <v>1356</v>
      </c>
      <c r="H4870" s="109" t="s">
        <v>3031</v>
      </c>
      <c r="I4870" s="109" t="s">
        <v>1456</v>
      </c>
    </row>
    <row r="4871" spans="1:9">
      <c r="A4871" s="109" t="s">
        <v>578</v>
      </c>
      <c r="B4871" s="109" t="s">
        <v>577</v>
      </c>
      <c r="C4871" s="109" t="e">
        <f>VLOOKUP(B4871,Nonpubs!$B$2:$D$193,3,FALSE)</f>
        <v>#N/A</v>
      </c>
      <c r="D4871" s="109" t="e">
        <f>VLOOKUP(B4871,Nonpubs!$B$2:$D$193,2,FALSE)</f>
        <v>#N/A</v>
      </c>
      <c r="E4871" s="109" t="s">
        <v>741</v>
      </c>
      <c r="F4871" s="109" t="s">
        <v>935</v>
      </c>
      <c r="G4871" s="109" t="s">
        <v>1357</v>
      </c>
      <c r="H4871" s="109" t="s">
        <v>3031</v>
      </c>
      <c r="I4871" s="109" t="s">
        <v>1456</v>
      </c>
    </row>
    <row r="4872" spans="1:9">
      <c r="A4872" s="109" t="s">
        <v>578</v>
      </c>
      <c r="B4872" s="109" t="s">
        <v>577</v>
      </c>
      <c r="C4872" s="109" t="e">
        <f>VLOOKUP(B4872,Nonpubs!$B$2:$D$193,3,FALSE)</f>
        <v>#N/A</v>
      </c>
      <c r="D4872" s="109" t="e">
        <f>VLOOKUP(B4872,Nonpubs!$B$2:$D$193,2,FALSE)</f>
        <v>#N/A</v>
      </c>
      <c r="E4872" s="109" t="s">
        <v>742</v>
      </c>
      <c r="F4872" s="109" t="s">
        <v>935</v>
      </c>
      <c r="G4872" s="109" t="s">
        <v>1357</v>
      </c>
      <c r="H4872" s="109" t="s">
        <v>3031</v>
      </c>
      <c r="I4872" s="109" t="s">
        <v>1456</v>
      </c>
    </row>
    <row r="4873" spans="1:9">
      <c r="A4873" s="109" t="s">
        <v>578</v>
      </c>
      <c r="B4873" s="109" t="s">
        <v>577</v>
      </c>
      <c r="C4873" s="109" t="e">
        <f>VLOOKUP(B4873,Nonpubs!$B$2:$D$193,3,FALSE)</f>
        <v>#N/A</v>
      </c>
      <c r="D4873" s="109" t="e">
        <f>VLOOKUP(B4873,Nonpubs!$B$2:$D$193,2,FALSE)</f>
        <v>#N/A</v>
      </c>
      <c r="E4873" s="109" t="s">
        <v>744</v>
      </c>
      <c r="F4873" s="109" t="s">
        <v>935</v>
      </c>
      <c r="G4873" s="109" t="s">
        <v>1357</v>
      </c>
      <c r="H4873" s="109" t="s">
        <v>3031</v>
      </c>
      <c r="I4873" s="109" t="s">
        <v>1456</v>
      </c>
    </row>
    <row r="4874" spans="1:9">
      <c r="A4874" s="109" t="s">
        <v>580</v>
      </c>
      <c r="B4874" s="109" t="s">
        <v>579</v>
      </c>
      <c r="C4874" s="109" t="str">
        <f>VLOOKUP(B4874,Nonpubs!$B$2:$D$193,3,FALSE)</f>
        <v xml:space="preserve">P,K-8                                                                                                                                                                                                                                                                                                                                                                                                                                                                                                                                                                                                                                                                                                                                                                                                                                                                                                                                                                                                                                                                                                                                                                                                                                                                                                                                                                                                                                                                                                                                                                                                                                                                                                                                                                                                                                                                                                                                                                                                                                                                           </v>
      </c>
      <c r="D4874" s="109" t="str">
        <f>VLOOKUP(B4874,Nonpubs!$B$2:$D$193,2,FALSE)</f>
        <v xml:space="preserve">Columbus City School District                               </v>
      </c>
      <c r="E4874" s="109" t="s">
        <v>742</v>
      </c>
      <c r="F4874" s="109" t="s">
        <v>853</v>
      </c>
      <c r="G4874" s="109" t="s">
        <v>1166</v>
      </c>
      <c r="H4874" s="109" t="s">
        <v>1163</v>
      </c>
      <c r="I4874" s="109" t="s">
        <v>1456</v>
      </c>
    </row>
    <row r="4875" spans="1:9">
      <c r="A4875" s="109" t="s">
        <v>580</v>
      </c>
      <c r="B4875" s="109" t="s">
        <v>579</v>
      </c>
      <c r="C4875" s="109" t="str">
        <f>VLOOKUP(B4875,Nonpubs!$B$2:$D$193,3,FALSE)</f>
        <v xml:space="preserve">P,K-8                                                                                                                                                                                                                                                                                                                                                                                                                                                                                                                                                                                                                                                                                                                                                                                                                                                                                                                                                                                                                                                                                                                                                                                                                                                                                                                                                                                                                                                                                                                                                                                                                                                                                                                                                                                                                                                                                                                                                                                                                                                                           </v>
      </c>
      <c r="D4875" s="109" t="str">
        <f>VLOOKUP(B4875,Nonpubs!$B$2:$D$193,2,FALSE)</f>
        <v xml:space="preserve">Columbus City School District                               </v>
      </c>
      <c r="E4875" s="109" t="s">
        <v>739</v>
      </c>
      <c r="F4875" s="109" t="s">
        <v>836</v>
      </c>
      <c r="G4875" s="109" t="s">
        <v>1148</v>
      </c>
      <c r="H4875" s="109" t="s">
        <v>797</v>
      </c>
      <c r="I4875" s="109" t="s">
        <v>1456</v>
      </c>
    </row>
    <row r="4876" spans="1:9">
      <c r="A4876" s="109" t="s">
        <v>580</v>
      </c>
      <c r="B4876" s="109" t="s">
        <v>579</v>
      </c>
      <c r="C4876" s="109" t="str">
        <f>VLOOKUP(B4876,Nonpubs!$B$2:$D$193,3,FALSE)</f>
        <v xml:space="preserve">P,K-8                                                                                                                                                                                                                                                                                                                                                                                                                                                                                                                                                                                                                                                                                                                                                                                                                                                                                                                                                                                                                                                                                                                                                                                                                                                                                                                                                                                                                                                                                                                                                                                                                                                                                                                                                                                                                                                                                                                                                                                                                                                                           </v>
      </c>
      <c r="D4876" s="109" t="str">
        <f>VLOOKUP(B4876,Nonpubs!$B$2:$D$193,2,FALSE)</f>
        <v xml:space="preserve">Columbus City School District                               </v>
      </c>
      <c r="E4876" s="109" t="s">
        <v>740</v>
      </c>
      <c r="F4876" s="109" t="s">
        <v>836</v>
      </c>
      <c r="G4876" s="109" t="s">
        <v>1148</v>
      </c>
      <c r="H4876" s="109" t="s">
        <v>797</v>
      </c>
      <c r="I4876" s="109" t="s">
        <v>1456</v>
      </c>
    </row>
    <row r="4877" spans="1:9">
      <c r="A4877" s="109" t="s">
        <v>580</v>
      </c>
      <c r="B4877" s="109" t="s">
        <v>579</v>
      </c>
      <c r="C4877" s="109" t="str">
        <f>VLOOKUP(B4877,Nonpubs!$B$2:$D$193,3,FALSE)</f>
        <v xml:space="preserve">P,K-8                                                                                                                                                                                                                                                                                                                                                                                                                                                                                                                                                                                                                                                                                                                                                                                                                                                                                                                                                                                                                                                                                                                                                                                                                                                                                                                                                                                                                                                                                                                                                                                                                                                                                                                                                                                                                                                                                                                                                                                                                                                                           </v>
      </c>
      <c r="D4877" s="109" t="str">
        <f>VLOOKUP(B4877,Nonpubs!$B$2:$D$193,2,FALSE)</f>
        <v xml:space="preserve">Columbus City School District                               </v>
      </c>
      <c r="E4877" s="109" t="s">
        <v>741</v>
      </c>
      <c r="F4877" s="109" t="s">
        <v>836</v>
      </c>
      <c r="G4877" s="109" t="s">
        <v>1148</v>
      </c>
      <c r="H4877" s="109" t="s">
        <v>797</v>
      </c>
      <c r="I4877" s="109" t="s">
        <v>1456</v>
      </c>
    </row>
    <row r="4878" spans="1:9">
      <c r="A4878" s="109" t="s">
        <v>580</v>
      </c>
      <c r="B4878" s="109" t="s">
        <v>579</v>
      </c>
      <c r="C4878" s="109" t="str">
        <f>VLOOKUP(B4878,Nonpubs!$B$2:$D$193,3,FALSE)</f>
        <v xml:space="preserve">P,K-8                                                                                                                                                                                                                                                                                                                                                                                                                                                                                                                                                                                                                                                                                                                                                                                                                                                                                                                                                                                                                                                                                                                                                                                                                                                                                                                                                                                                                                                                                                                                                                                                                                                                                                                                                                                                                                                                                                                                                                                                                                                                           </v>
      </c>
      <c r="D4878" s="109" t="str">
        <f>VLOOKUP(B4878,Nonpubs!$B$2:$D$193,2,FALSE)</f>
        <v xml:space="preserve">Columbus City School District                               </v>
      </c>
      <c r="E4878" s="109" t="s">
        <v>742</v>
      </c>
      <c r="F4878" s="109" t="s">
        <v>836</v>
      </c>
      <c r="G4878" s="109" t="s">
        <v>1148</v>
      </c>
      <c r="H4878" s="109" t="s">
        <v>797</v>
      </c>
      <c r="I4878" s="109" t="s">
        <v>1456</v>
      </c>
    </row>
    <row r="4879" spans="1:9">
      <c r="A4879" s="109" t="s">
        <v>580</v>
      </c>
      <c r="B4879" s="109" t="s">
        <v>579</v>
      </c>
      <c r="C4879" s="109" t="str">
        <f>VLOOKUP(B4879,Nonpubs!$B$2:$D$193,3,FALSE)</f>
        <v xml:space="preserve">P,K-8                                                                                                                                                                                                                                                                                                                                                                                                                                                                                                                                                                                                                                                                                                                                                                                                                                                                                                                                                                                                                                                                                                                                                                                                                                                                                                                                                                                                                                                                                                                                                                                                                                                                                                                                                                                                                                                                                                                                                                                                                                                                           </v>
      </c>
      <c r="D4879" s="109" t="str">
        <f>VLOOKUP(B4879,Nonpubs!$B$2:$D$193,2,FALSE)</f>
        <v xml:space="preserve">Columbus City School District                               </v>
      </c>
      <c r="E4879" s="109" t="s">
        <v>744</v>
      </c>
      <c r="F4879" s="109" t="s">
        <v>836</v>
      </c>
      <c r="G4879" s="109" t="s">
        <v>1148</v>
      </c>
      <c r="H4879" s="109" t="s">
        <v>797</v>
      </c>
      <c r="I4879" s="109" t="s">
        <v>1456</v>
      </c>
    </row>
    <row r="4880" spans="1:9">
      <c r="A4880" s="109" t="s">
        <v>580</v>
      </c>
      <c r="B4880" s="109" t="s">
        <v>579</v>
      </c>
      <c r="C4880" s="109" t="str">
        <f>VLOOKUP(B4880,Nonpubs!$B$2:$D$193,3,FALSE)</f>
        <v xml:space="preserve">P,K-8                                                                                                                                                                                                                                                                                                                                                                                                                                                                                                                                                                                                                                                                                                                                                                                                                                                                                                                                                                                                                                                                                                                                                                                                                                                                                                                                                                                                                                                                                                                                                                                                                                                                                                                                                                                                                                                                                                                                                                                                                                                                           </v>
      </c>
      <c r="D4880" s="109" t="str">
        <f>VLOOKUP(B4880,Nonpubs!$B$2:$D$193,2,FALSE)</f>
        <v xml:space="preserve">Columbus City School District                               </v>
      </c>
      <c r="E4880" s="109" t="s">
        <v>743</v>
      </c>
      <c r="F4880" s="109" t="s">
        <v>836</v>
      </c>
      <c r="G4880" s="109" t="s">
        <v>1148</v>
      </c>
      <c r="H4880" s="109" t="s">
        <v>797</v>
      </c>
      <c r="I4880" s="109" t="s">
        <v>1456</v>
      </c>
    </row>
    <row r="4881" spans="1:9">
      <c r="A4881" s="109" t="s">
        <v>580</v>
      </c>
      <c r="B4881" s="109" t="s">
        <v>579</v>
      </c>
      <c r="C4881" s="109" t="str">
        <f>VLOOKUP(B4881,Nonpubs!$B$2:$D$193,3,FALSE)</f>
        <v xml:space="preserve">P,K-8                                                                                                                                                                                                                                                                                                                                                                                                                                                                                                                                                                                                                                                                                                                                                                                                                                                                                                                                                                                                                                                                                                                                                                                                                                                                                                                                                                                                                                                                                                                                                                                                                                                                                                                                                                                                                                                                                                                                                                                                                                                                           </v>
      </c>
      <c r="D4881" s="109" t="str">
        <f>VLOOKUP(B4881,Nonpubs!$B$2:$D$193,2,FALSE)</f>
        <v xml:space="preserve">Columbus City School District                               </v>
      </c>
      <c r="E4881" s="109" t="s">
        <v>739</v>
      </c>
      <c r="F4881" s="109" t="s">
        <v>1113</v>
      </c>
      <c r="G4881" s="109" t="s">
        <v>1447</v>
      </c>
      <c r="H4881" s="109" t="s">
        <v>797</v>
      </c>
      <c r="I4881" s="109" t="s">
        <v>1456</v>
      </c>
    </row>
    <row r="4882" spans="1:9">
      <c r="A4882" s="109" t="s">
        <v>580</v>
      </c>
      <c r="B4882" s="109" t="s">
        <v>579</v>
      </c>
      <c r="C4882" s="109" t="str">
        <f>VLOOKUP(B4882,Nonpubs!$B$2:$D$193,3,FALSE)</f>
        <v xml:space="preserve">P,K-8                                                                                                                                                                                                                                                                                                                                                                                                                                                                                                                                                                                                                                                                                                                                                                                                                                                                                                                                                                                                                                                                                                                                                                                                                                                                                                                                                                                                                                                                                                                                                                                                                                                                                                                                                                                                                                                                                                                                                                                                                                                                           </v>
      </c>
      <c r="D4882" s="109" t="str">
        <f>VLOOKUP(B4882,Nonpubs!$B$2:$D$193,2,FALSE)</f>
        <v xml:space="preserve">Columbus City School District                               </v>
      </c>
      <c r="E4882" s="109" t="s">
        <v>741</v>
      </c>
      <c r="F4882" s="109" t="s">
        <v>1113</v>
      </c>
      <c r="G4882" s="109" t="s">
        <v>1447</v>
      </c>
      <c r="H4882" s="109" t="s">
        <v>797</v>
      </c>
      <c r="I4882" s="109" t="s">
        <v>1456</v>
      </c>
    </row>
    <row r="4883" spans="1:9">
      <c r="A4883" s="109" t="s">
        <v>580</v>
      </c>
      <c r="B4883" s="109" t="s">
        <v>579</v>
      </c>
      <c r="C4883" s="109" t="str">
        <f>VLOOKUP(B4883,Nonpubs!$B$2:$D$193,3,FALSE)</f>
        <v xml:space="preserve">P,K-8                                                                                                                                                                                                                                                                                                                                                                                                                                                                                                                                                                                                                                                                                                                                                                                                                                                                                                                                                                                                                                                                                                                                                                                                                                                                                                                                                                                                                                                                                                                                                                                                                                                                                                                                                                                                                                                                                                                                                                                                                                                                           </v>
      </c>
      <c r="D4883" s="109" t="str">
        <f>VLOOKUP(B4883,Nonpubs!$B$2:$D$193,2,FALSE)</f>
        <v xml:space="preserve">Columbus City School District                               </v>
      </c>
      <c r="E4883" s="109" t="s">
        <v>744</v>
      </c>
      <c r="F4883" s="109" t="s">
        <v>838</v>
      </c>
      <c r="G4883" s="109" t="s">
        <v>1150</v>
      </c>
      <c r="H4883" s="109" t="s">
        <v>797</v>
      </c>
      <c r="I4883" s="109" t="s">
        <v>1456</v>
      </c>
    </row>
    <row r="4884" spans="1:9">
      <c r="A4884" s="109" t="s">
        <v>580</v>
      </c>
      <c r="B4884" s="109" t="s">
        <v>579</v>
      </c>
      <c r="C4884" s="109" t="str">
        <f>VLOOKUP(B4884,Nonpubs!$B$2:$D$193,3,FALSE)</f>
        <v xml:space="preserve">P,K-8                                                                                                                                                                                                                                                                                                                                                                                                                                                                                                                                                                                                                                                                                                                                                                                                                                                                                                                                                                                                                                                                                                                                                                                                                                                                                                                                                                                                                                                                                                                                                                                                                                                                                                                                                                                                                                                                                                                                                                                                                                                                           </v>
      </c>
      <c r="D4884" s="109" t="str">
        <f>VLOOKUP(B4884,Nonpubs!$B$2:$D$193,2,FALSE)</f>
        <v xml:space="preserve">Columbus City School District                               </v>
      </c>
      <c r="E4884" s="109" t="s">
        <v>744</v>
      </c>
      <c r="F4884" s="109" t="s">
        <v>1025</v>
      </c>
      <c r="G4884" s="109" t="s">
        <v>1350</v>
      </c>
      <c r="H4884" s="109" t="s">
        <v>1177</v>
      </c>
      <c r="I4884" s="109" t="s">
        <v>1456</v>
      </c>
    </row>
    <row r="4885" spans="1:9">
      <c r="A4885" s="109" t="s">
        <v>580</v>
      </c>
      <c r="B4885" s="109" t="s">
        <v>579</v>
      </c>
      <c r="C4885" s="109" t="str">
        <f>VLOOKUP(B4885,Nonpubs!$B$2:$D$193,3,FALSE)</f>
        <v xml:space="preserve">P,K-8                                                                                                                                                                                                                                                                                                                                                                                                                                                                                                                                                                                                                                                                                                                                                                                                                                                                                                                                                                                                                                                                                                                                                                                                                                                                                                                                                                                                                                                                                                                                                                                                                                                                                                                                                                                                                                                                                                                                                                                                                                                                           </v>
      </c>
      <c r="D4885" s="109" t="str">
        <f>VLOOKUP(B4885,Nonpubs!$B$2:$D$193,2,FALSE)</f>
        <v xml:space="preserve">Columbus City School District                               </v>
      </c>
      <c r="E4885" s="109" t="s">
        <v>743</v>
      </c>
      <c r="F4885" s="109" t="s">
        <v>1025</v>
      </c>
      <c r="G4885" s="109" t="s">
        <v>1350</v>
      </c>
      <c r="H4885" s="109" t="s">
        <v>1177</v>
      </c>
      <c r="I4885" s="109" t="s">
        <v>1456</v>
      </c>
    </row>
    <row r="4886" spans="1:9">
      <c r="A4886" s="109" t="s">
        <v>580</v>
      </c>
      <c r="B4886" s="109" t="s">
        <v>579</v>
      </c>
      <c r="C4886" s="109" t="str">
        <f>VLOOKUP(B4886,Nonpubs!$B$2:$D$193,3,FALSE)</f>
        <v xml:space="preserve">P,K-8                                                                                                                                                                                                                                                                                                                                                                                                                                                                                                                                                                                                                                                                                                                                                                                                                                                                                                                                                                                                                                                                                                                                                                                                                                                                                                                                                                                                                                                                                                                                                                                                                                                                                                                                                                                                                                                                                                                                                                                                                                                                           </v>
      </c>
      <c r="D4886" s="109" t="str">
        <f>VLOOKUP(B4886,Nonpubs!$B$2:$D$193,2,FALSE)</f>
        <v xml:space="preserve">Columbus City School District                               </v>
      </c>
      <c r="E4886" s="109" t="s">
        <v>739</v>
      </c>
      <c r="F4886" s="109" t="s">
        <v>1024</v>
      </c>
      <c r="G4886" s="109" t="s">
        <v>1349</v>
      </c>
      <c r="H4886" s="109" t="s">
        <v>797</v>
      </c>
      <c r="I4886" s="109" t="s">
        <v>1456</v>
      </c>
    </row>
    <row r="4887" spans="1:9">
      <c r="A4887" s="109" t="s">
        <v>580</v>
      </c>
      <c r="B4887" s="109" t="s">
        <v>579</v>
      </c>
      <c r="C4887" s="109" t="str">
        <f>VLOOKUP(B4887,Nonpubs!$B$2:$D$193,3,FALSE)</f>
        <v xml:space="preserve">P,K-8                                                                                                                                                                                                                                                                                                                                                                                                                                                                                                                                                                                                                                                                                                                                                                                                                                                                                                                                                                                                                                                                                                                                                                                                                                                                                                                                                                                                                                                                                                                                                                                                                                                                                                                                                                                                                                                                                                                                                                                                                                                                           </v>
      </c>
      <c r="D4887" s="109" t="str">
        <f>VLOOKUP(B4887,Nonpubs!$B$2:$D$193,2,FALSE)</f>
        <v xml:space="preserve">Columbus City School District                               </v>
      </c>
      <c r="E4887" s="109" t="s">
        <v>740</v>
      </c>
      <c r="F4887" s="109" t="s">
        <v>1024</v>
      </c>
      <c r="G4887" s="109" t="s">
        <v>1349</v>
      </c>
      <c r="H4887" s="109" t="s">
        <v>797</v>
      </c>
      <c r="I4887" s="109" t="s">
        <v>1456</v>
      </c>
    </row>
    <row r="4888" spans="1:9">
      <c r="A4888" s="109" t="s">
        <v>580</v>
      </c>
      <c r="B4888" s="109" t="s">
        <v>579</v>
      </c>
      <c r="C4888" s="109" t="str">
        <f>VLOOKUP(B4888,Nonpubs!$B$2:$D$193,3,FALSE)</f>
        <v xml:space="preserve">P,K-8                                                                                                                                                                                                                                                                                                                                                                                                                                                                                                                                                                                                                                                                                                                                                                                                                                                                                                                                                                                                                                                                                                                                                                                                                                                                                                                                                                                                                                                                                                                                                                                                                                                                                                                                                                                                                                                                                                                                                                                                                                                                           </v>
      </c>
      <c r="D4888" s="109" t="str">
        <f>VLOOKUP(B4888,Nonpubs!$B$2:$D$193,2,FALSE)</f>
        <v xml:space="preserve">Columbus City School District                               </v>
      </c>
      <c r="E4888" s="109" t="s">
        <v>741</v>
      </c>
      <c r="F4888" s="109" t="s">
        <v>1024</v>
      </c>
      <c r="G4888" s="109" t="s">
        <v>1349</v>
      </c>
      <c r="H4888" s="109" t="s">
        <v>797</v>
      </c>
      <c r="I4888" s="109" t="s">
        <v>1456</v>
      </c>
    </row>
    <row r="4889" spans="1:9">
      <c r="A4889" s="109" t="s">
        <v>580</v>
      </c>
      <c r="B4889" s="109" t="s">
        <v>579</v>
      </c>
      <c r="C4889" s="109" t="str">
        <f>VLOOKUP(B4889,Nonpubs!$B$2:$D$193,3,FALSE)</f>
        <v xml:space="preserve">P,K-8                                                                                                                                                                                                                                                                                                                                                                                                                                                                                                                                                                                                                                                                                                                                                                                                                                                                                                                                                                                                                                                                                                                                                                                                                                                                                                                                                                                                                                                                                                                                                                                                                                                                                                                                                                                                                                                                                                                                                                                                                                                                           </v>
      </c>
      <c r="D4889" s="109" t="str">
        <f>VLOOKUP(B4889,Nonpubs!$B$2:$D$193,2,FALSE)</f>
        <v xml:space="preserve">Columbus City School District                               </v>
      </c>
      <c r="E4889" s="109" t="s">
        <v>742</v>
      </c>
      <c r="F4889" s="109" t="s">
        <v>1024</v>
      </c>
      <c r="G4889" s="109" t="s">
        <v>1349</v>
      </c>
      <c r="H4889" s="109" t="s">
        <v>797</v>
      </c>
      <c r="I4889" s="109" t="s">
        <v>1456</v>
      </c>
    </row>
    <row r="4890" spans="1:9">
      <c r="A4890" s="109" t="s">
        <v>580</v>
      </c>
      <c r="B4890" s="109" t="s">
        <v>579</v>
      </c>
      <c r="C4890" s="109" t="str">
        <f>VLOOKUP(B4890,Nonpubs!$B$2:$D$193,3,FALSE)</f>
        <v xml:space="preserve">P,K-8                                                                                                                                                                                                                                                                                                                                                                                                                                                                                                                                                                                                                                                                                                                                                                                                                                                                                                                                                                                                                                                                                                                                                                                                                                                                                                                                                                                                                                                                                                                                                                                                                                                                                                                                                                                                                                                                                                                                                                                                                                                                           </v>
      </c>
      <c r="D4890" s="109" t="str">
        <f>VLOOKUP(B4890,Nonpubs!$B$2:$D$193,2,FALSE)</f>
        <v xml:space="preserve">Columbus City School District                               </v>
      </c>
      <c r="E4890" s="109" t="s">
        <v>742</v>
      </c>
      <c r="F4890" s="109" t="s">
        <v>860</v>
      </c>
      <c r="G4890" s="109" t="s">
        <v>1174</v>
      </c>
      <c r="H4890" s="109" t="s">
        <v>1163</v>
      </c>
      <c r="I4890" s="109" t="s">
        <v>1456</v>
      </c>
    </row>
    <row r="4891" spans="1:9">
      <c r="A4891" s="109" t="s">
        <v>580</v>
      </c>
      <c r="B4891" s="109" t="s">
        <v>579</v>
      </c>
      <c r="C4891" s="109" t="str">
        <f>VLOOKUP(B4891,Nonpubs!$B$2:$D$193,3,FALSE)</f>
        <v xml:space="preserve">P,K-8                                                                                                                                                                                                                                                                                                                                                                                                                                                                                                                                                                                                                                                                                                                                                                                                                                                                                                                                                                                                                                                                                                                                                                                                                                                                                                                                                                                                                                                                                                                                                                                                                                                                                                                                                                                                                                                                                                                                                                                                                                                                           </v>
      </c>
      <c r="D4891" s="109" t="str">
        <f>VLOOKUP(B4891,Nonpubs!$B$2:$D$193,2,FALSE)</f>
        <v xml:space="preserve">Columbus City School District                               </v>
      </c>
      <c r="E4891" s="109" t="s">
        <v>744</v>
      </c>
      <c r="F4891" s="109" t="s">
        <v>860</v>
      </c>
      <c r="G4891" s="109" t="s">
        <v>1174</v>
      </c>
      <c r="H4891" s="109" t="s">
        <v>1163</v>
      </c>
      <c r="I4891" s="109" t="s">
        <v>1456</v>
      </c>
    </row>
    <row r="4892" spans="1:9">
      <c r="A4892" s="109" t="s">
        <v>580</v>
      </c>
      <c r="B4892" s="109" t="s">
        <v>579</v>
      </c>
      <c r="C4892" s="109" t="str">
        <f>VLOOKUP(B4892,Nonpubs!$B$2:$D$193,3,FALSE)</f>
        <v xml:space="preserve">P,K-8                                                                                                                                                                                                                                                                                                                                                                                                                                                                                                                                                                                                                                                                                                                                                                                                                                                                                                                                                                                                                                                                                                                                                                                                                                                                                                                                                                                                                                                                                                                                                                                                                                                                                                                                                                                                                                                                                                                                                                                                                                                                           </v>
      </c>
      <c r="D4892" s="109" t="str">
        <f>VLOOKUP(B4892,Nonpubs!$B$2:$D$193,2,FALSE)</f>
        <v xml:space="preserve">Columbus City School District                               </v>
      </c>
      <c r="E4892" s="109" t="s">
        <v>743</v>
      </c>
      <c r="F4892" s="109" t="s">
        <v>860</v>
      </c>
      <c r="G4892" s="109" t="s">
        <v>1174</v>
      </c>
      <c r="H4892" s="109" t="s">
        <v>1163</v>
      </c>
      <c r="I4892" s="109" t="s">
        <v>1456</v>
      </c>
    </row>
    <row r="4893" spans="1:9">
      <c r="A4893" s="109" t="s">
        <v>580</v>
      </c>
      <c r="B4893" s="109" t="s">
        <v>579</v>
      </c>
      <c r="C4893" s="109" t="str">
        <f>VLOOKUP(B4893,Nonpubs!$B$2:$D$193,3,FALSE)</f>
        <v xml:space="preserve">P,K-8                                                                                                                                                                                                                                                                                                                                                                                                                                                                                                                                                                                                                                                                                                                                                                                                                                                                                                                                                                                                                                                                                                                                                                                                                                                                                                                                                                                                                                                                                                                                                                                                                                                                                                                                                                                                                                                                                                                                                                                                                                                                           </v>
      </c>
      <c r="D4893" s="109" t="str">
        <f>VLOOKUP(B4893,Nonpubs!$B$2:$D$193,2,FALSE)</f>
        <v xml:space="preserve">Columbus City School District                               </v>
      </c>
      <c r="E4893" s="109" t="s">
        <v>739</v>
      </c>
      <c r="F4893" s="109" t="s">
        <v>841</v>
      </c>
      <c r="G4893" s="109" t="s">
        <v>1153</v>
      </c>
      <c r="H4893" s="109" t="s">
        <v>797</v>
      </c>
      <c r="I4893" s="109" t="s">
        <v>1456</v>
      </c>
    </row>
    <row r="4894" spans="1:9">
      <c r="A4894" s="109" t="s">
        <v>580</v>
      </c>
      <c r="B4894" s="109" t="s">
        <v>579</v>
      </c>
      <c r="C4894" s="109" t="str">
        <f>VLOOKUP(B4894,Nonpubs!$B$2:$D$193,3,FALSE)</f>
        <v xml:space="preserve">P,K-8                                                                                                                                                                                                                                                                                                                                                                                                                                                                                                                                                                                                                                                                                                                                                                                                                                                                                                                                                                                                                                                                                                                                                                                                                                                                                                                                                                                                                                                                                                                                                                                                                                                                                                                                                                                                                                                                                                                                                                                                                                                                           </v>
      </c>
      <c r="D4894" s="109" t="str">
        <f>VLOOKUP(B4894,Nonpubs!$B$2:$D$193,2,FALSE)</f>
        <v xml:space="preserve">Columbus City School District                               </v>
      </c>
      <c r="E4894" s="109" t="s">
        <v>742</v>
      </c>
      <c r="F4894" s="109" t="s">
        <v>842</v>
      </c>
      <c r="G4894" s="109" t="s">
        <v>1154</v>
      </c>
      <c r="H4894" s="109" t="s">
        <v>795</v>
      </c>
      <c r="I4894" s="109" t="s">
        <v>1456</v>
      </c>
    </row>
    <row r="4895" spans="1:9">
      <c r="A4895" s="109" t="s">
        <v>580</v>
      </c>
      <c r="B4895" s="109" t="s">
        <v>579</v>
      </c>
      <c r="C4895" s="109" t="str">
        <f>VLOOKUP(B4895,Nonpubs!$B$2:$D$193,3,FALSE)</f>
        <v xml:space="preserve">P,K-8                                                                                                                                                                                                                                                                                                                                                                                                                                                                                                                                                                                                                                                                                                                                                                                                                                                                                                                                                                                                                                                                                                                                                                                                                                                                                                                                                                                                                                                                                                                                                                                                                                                                                                                                                                                                                                                                                                                                                                                                                                                                           </v>
      </c>
      <c r="D4895" s="109" t="str">
        <f>VLOOKUP(B4895,Nonpubs!$B$2:$D$193,2,FALSE)</f>
        <v xml:space="preserve">Columbus City School District                               </v>
      </c>
      <c r="E4895" s="109" t="s">
        <v>739</v>
      </c>
      <c r="F4895" s="109" t="s">
        <v>931</v>
      </c>
      <c r="G4895" s="109" t="s">
        <v>1249</v>
      </c>
      <c r="H4895" s="109" t="s">
        <v>796</v>
      </c>
      <c r="I4895" s="109" t="s">
        <v>1456</v>
      </c>
    </row>
    <row r="4896" spans="1:9">
      <c r="A4896" s="109" t="s">
        <v>580</v>
      </c>
      <c r="B4896" s="109" t="s">
        <v>579</v>
      </c>
      <c r="C4896" s="109" t="str">
        <f>VLOOKUP(B4896,Nonpubs!$B$2:$D$193,3,FALSE)</f>
        <v xml:space="preserve">P,K-8                                                                                                                                                                                                                                                                                                                                                                                                                                                                                                                                                                                                                                                                                                                                                                                                                                                                                                                                                                                                                                                                                                                                                                                                                                                                                                                                                                                                                                                                                                                                                                                                                                                                                                                                                                                                                                                                                                                                                                                                                                                                           </v>
      </c>
      <c r="D4896" s="109" t="str">
        <f>VLOOKUP(B4896,Nonpubs!$B$2:$D$193,2,FALSE)</f>
        <v xml:space="preserve">Columbus City School District                               </v>
      </c>
      <c r="E4896" s="109" t="s">
        <v>740</v>
      </c>
      <c r="F4896" s="109" t="s">
        <v>931</v>
      </c>
      <c r="G4896" s="109" t="s">
        <v>1249</v>
      </c>
      <c r="H4896" s="109" t="s">
        <v>796</v>
      </c>
      <c r="I4896" s="109" t="s">
        <v>1456</v>
      </c>
    </row>
    <row r="4897" spans="1:9">
      <c r="A4897" s="109" t="s">
        <v>580</v>
      </c>
      <c r="B4897" s="109" t="s">
        <v>579</v>
      </c>
      <c r="C4897" s="109" t="str">
        <f>VLOOKUP(B4897,Nonpubs!$B$2:$D$193,3,FALSE)</f>
        <v xml:space="preserve">P,K-8                                                                                                                                                                                                                                                                                                                                                                                                                                                                                                                                                                                                                                                                                                                                                                                                                                                                                                                                                                                                                                                                                                                                                                                                                                                                                                                                                                                                                                                                                                                                                                                                                                                                                                                                                                                                                                                                                                                                                                                                                                                                           </v>
      </c>
      <c r="D4897" s="109" t="str">
        <f>VLOOKUP(B4897,Nonpubs!$B$2:$D$193,2,FALSE)</f>
        <v xml:space="preserve">Columbus City School District                               </v>
      </c>
      <c r="E4897" s="109" t="s">
        <v>742</v>
      </c>
      <c r="F4897" s="109" t="s">
        <v>931</v>
      </c>
      <c r="G4897" s="109" t="s">
        <v>1249</v>
      </c>
      <c r="H4897" s="109" t="s">
        <v>796</v>
      </c>
      <c r="I4897" s="109" t="s">
        <v>1456</v>
      </c>
    </row>
    <row r="4898" spans="1:9">
      <c r="A4898" s="109" t="s">
        <v>580</v>
      </c>
      <c r="B4898" s="109" t="s">
        <v>579</v>
      </c>
      <c r="C4898" s="109" t="str">
        <f>VLOOKUP(B4898,Nonpubs!$B$2:$D$193,3,FALSE)</f>
        <v xml:space="preserve">P,K-8                                                                                                                                                                                                                                                                                                                                                                                                                                                                                                                                                                                                                                                                                                                                                                                                                                                                                                                                                                                                                                                                                                                                                                                                                                                                                                                                                                                                                                                                                                                                                                                                                                                                                                                                                                                                                                                                                                                                                                                                                                                                           </v>
      </c>
      <c r="D4898" s="109" t="str">
        <f>VLOOKUP(B4898,Nonpubs!$B$2:$D$193,2,FALSE)</f>
        <v xml:space="preserve">Columbus City School District                               </v>
      </c>
      <c r="E4898" s="109" t="s">
        <v>744</v>
      </c>
      <c r="F4898" s="109" t="s">
        <v>931</v>
      </c>
      <c r="G4898" s="109" t="s">
        <v>1249</v>
      </c>
      <c r="H4898" s="109" t="s">
        <v>796</v>
      </c>
      <c r="I4898" s="109" t="s">
        <v>1456</v>
      </c>
    </row>
    <row r="4899" spans="1:9">
      <c r="A4899" s="109" t="s">
        <v>580</v>
      </c>
      <c r="B4899" s="109" t="s">
        <v>579</v>
      </c>
      <c r="C4899" s="109" t="str">
        <f>VLOOKUP(B4899,Nonpubs!$B$2:$D$193,3,FALSE)</f>
        <v xml:space="preserve">P,K-8                                                                                                                                                                                                                                                                                                                                                                                                                                                                                                                                                                                                                                                                                                                                                                                                                                                                                                                                                                                                                                                                                                                                                                                                                                                                                                                                                                                                                                                                                                                                                                                                                                                                                                                                                                                                                                                                                                                                                                                                                                                                           </v>
      </c>
      <c r="D4899" s="109" t="str">
        <f>VLOOKUP(B4899,Nonpubs!$B$2:$D$193,2,FALSE)</f>
        <v xml:space="preserve">Columbus City School District                               </v>
      </c>
      <c r="E4899" s="109" t="s">
        <v>743</v>
      </c>
      <c r="F4899" s="109" t="s">
        <v>931</v>
      </c>
      <c r="G4899" s="109" t="s">
        <v>1249</v>
      </c>
      <c r="H4899" s="109" t="s">
        <v>796</v>
      </c>
      <c r="I4899" s="109" t="s">
        <v>1456</v>
      </c>
    </row>
    <row r="4900" spans="1:9">
      <c r="A4900" s="109" t="s">
        <v>580</v>
      </c>
      <c r="B4900" s="109" t="s">
        <v>579</v>
      </c>
      <c r="C4900" s="109" t="str">
        <f>VLOOKUP(B4900,Nonpubs!$B$2:$D$193,3,FALSE)</f>
        <v xml:space="preserve">P,K-8                                                                                                                                                                                                                                                                                                                                                                                                                                                                                                                                                                                                                                                                                                                                                                                                                                                                                                                                                                                                                                                                                                                                                                                                                                                                                                                                                                                                                                                                                                                                                                                                                                                                                                                                                                                                                                                                                                                                                                                                                                                                           </v>
      </c>
      <c r="D4900" s="109" t="str">
        <f>VLOOKUP(B4900,Nonpubs!$B$2:$D$193,2,FALSE)</f>
        <v xml:space="preserve">Columbus City School District                               </v>
      </c>
      <c r="E4900" s="109" t="s">
        <v>744</v>
      </c>
      <c r="F4900" s="109" t="s">
        <v>959</v>
      </c>
      <c r="G4900" s="109" t="s">
        <v>1279</v>
      </c>
      <c r="H4900" s="109" t="s">
        <v>1163</v>
      </c>
      <c r="I4900" s="109" t="s">
        <v>1456</v>
      </c>
    </row>
    <row r="4901" spans="1:9">
      <c r="A4901" s="109" t="s">
        <v>580</v>
      </c>
      <c r="B4901" s="109" t="s">
        <v>579</v>
      </c>
      <c r="C4901" s="109" t="str">
        <f>VLOOKUP(B4901,Nonpubs!$B$2:$D$193,3,FALSE)</f>
        <v xml:space="preserve">P,K-8                                                                                                                                                                                                                                                                                                                                                                                                                                                                                                                                                                                                                                                                                                                                                                                                                                                                                                                                                                                                                                                                                                                                                                                                                                                                                                                                                                                                                                                                                                                                                                                                                                                                                                                                                                                                                                                                                                                                                                                                                                                                           </v>
      </c>
      <c r="D4901" s="109" t="str">
        <f>VLOOKUP(B4901,Nonpubs!$B$2:$D$193,2,FALSE)</f>
        <v xml:space="preserve">Columbus City School District                               </v>
      </c>
      <c r="E4901" s="109" t="s">
        <v>743</v>
      </c>
      <c r="F4901" s="109" t="s">
        <v>831</v>
      </c>
      <c r="G4901" s="109" t="s">
        <v>1143</v>
      </c>
      <c r="H4901" s="109" t="s">
        <v>797</v>
      </c>
      <c r="I4901" s="109" t="s">
        <v>1456</v>
      </c>
    </row>
    <row r="4902" spans="1:9">
      <c r="A4902" s="109" t="s">
        <v>580</v>
      </c>
      <c r="B4902" s="109" t="s">
        <v>579</v>
      </c>
      <c r="C4902" s="109" t="str">
        <f>VLOOKUP(B4902,Nonpubs!$B$2:$D$193,3,FALSE)</f>
        <v xml:space="preserve">P,K-8                                                                                                                                                                                                                                                                                                                                                                                                                                                                                                                                                                                                                                                                                                                                                                                                                                                                                                                                                                                                                                                                                                                                                                                                                                                                                                                                                                                                                                                                                                                                                                                                                                                                                                                                                                                                                                                                                                                                                                                                                                                                           </v>
      </c>
      <c r="D4902" s="109" t="str">
        <f>VLOOKUP(B4902,Nonpubs!$B$2:$D$193,2,FALSE)</f>
        <v xml:space="preserve">Columbus City School District                               </v>
      </c>
      <c r="E4902" s="109" t="s">
        <v>742</v>
      </c>
      <c r="F4902" s="109" t="s">
        <v>834</v>
      </c>
      <c r="G4902" s="109" t="s">
        <v>1146</v>
      </c>
      <c r="H4902" s="109" t="s">
        <v>795</v>
      </c>
      <c r="I4902" s="109" t="s">
        <v>1456</v>
      </c>
    </row>
    <row r="4903" spans="1:9">
      <c r="A4903" s="109" t="s">
        <v>580</v>
      </c>
      <c r="B4903" s="109" t="s">
        <v>579</v>
      </c>
      <c r="C4903" s="109" t="str">
        <f>VLOOKUP(B4903,Nonpubs!$B$2:$D$193,3,FALSE)</f>
        <v xml:space="preserve">P,K-8                                                                                                                                                                                                                                                                                                                                                                                                                                                                                                                                                                                                                                                                                                                                                                                                                                                                                                                                                                                                                                                                                                                                                                                                                                                                                                                                                                                                                                                                                                                                                                                                                                                                                                                                                                                                                                                                                                                                                                                                                                                                           </v>
      </c>
      <c r="D4903" s="109" t="str">
        <f>VLOOKUP(B4903,Nonpubs!$B$2:$D$193,2,FALSE)</f>
        <v xml:space="preserve">Columbus City School District                               </v>
      </c>
      <c r="E4903" s="109" t="s">
        <v>742</v>
      </c>
      <c r="F4903" s="109" t="s">
        <v>961</v>
      </c>
      <c r="G4903" s="109" t="s">
        <v>1281</v>
      </c>
      <c r="H4903" s="109" t="s">
        <v>1163</v>
      </c>
      <c r="I4903" s="109" t="s">
        <v>1455</v>
      </c>
    </row>
    <row r="4904" spans="1:9">
      <c r="A4904" s="109" t="s">
        <v>580</v>
      </c>
      <c r="B4904" s="109" t="s">
        <v>579</v>
      </c>
      <c r="C4904" s="109" t="str">
        <f>VLOOKUP(B4904,Nonpubs!$B$2:$D$193,3,FALSE)</f>
        <v xml:space="preserve">P,K-8                                                                                                                                                                                                                                                                                                                                                                                                                                                                                                                                                                                                                                                                                                                                                                                                                                                                                                                                                                                                                                                                                                                                                                                                                                                                                                                                                                                                                                                                                                                                                                                                                                                                                                                                                                                                                                                                                                                                                                                                                                                                           </v>
      </c>
      <c r="D4904" s="109" t="str">
        <f>VLOOKUP(B4904,Nonpubs!$B$2:$D$193,2,FALSE)</f>
        <v xml:space="preserve">Columbus City School District                               </v>
      </c>
      <c r="E4904" s="109" t="s">
        <v>743</v>
      </c>
      <c r="F4904" s="109" t="s">
        <v>961</v>
      </c>
      <c r="G4904" s="109" t="s">
        <v>1281</v>
      </c>
      <c r="H4904" s="109" t="s">
        <v>1163</v>
      </c>
      <c r="I4904" s="109" t="s">
        <v>1455</v>
      </c>
    </row>
    <row r="4905" spans="1:9">
      <c r="A4905" s="109" t="s">
        <v>580</v>
      </c>
      <c r="B4905" s="109" t="s">
        <v>579</v>
      </c>
      <c r="C4905" s="109" t="str">
        <f>VLOOKUP(B4905,Nonpubs!$B$2:$D$193,3,FALSE)</f>
        <v xml:space="preserve">P,K-8                                                                                                                                                                                                                                                                                                                                                                                                                                                                                                                                                                                                                                                                                                                                                                                                                                                                                                                                                                                                                                                                                                                                                                                                                                                                                                                                                                                                                                                                                                                                                                                                                                                                                                                                                                                                                                                                                                                                                                                                                                                                           </v>
      </c>
      <c r="D4905" s="109" t="str">
        <f>VLOOKUP(B4905,Nonpubs!$B$2:$D$193,2,FALSE)</f>
        <v xml:space="preserve">Columbus City School District                               </v>
      </c>
      <c r="E4905" s="109" t="s">
        <v>740</v>
      </c>
      <c r="F4905" s="109" t="s">
        <v>1042</v>
      </c>
      <c r="G4905" s="109" t="s">
        <v>1368</v>
      </c>
      <c r="H4905" s="109" t="s">
        <v>797</v>
      </c>
      <c r="I4905" s="109" t="s">
        <v>1456</v>
      </c>
    </row>
    <row r="4906" spans="1:9">
      <c r="A4906" s="109" t="s">
        <v>580</v>
      </c>
      <c r="B4906" s="109" t="s">
        <v>579</v>
      </c>
      <c r="C4906" s="109" t="str">
        <f>VLOOKUP(B4906,Nonpubs!$B$2:$D$193,3,FALSE)</f>
        <v xml:space="preserve">P,K-8                                                                                                                                                                                                                                                                                                                                                                                                                                                                                                                                                                                                                                                                                                                                                                                                                                                                                                                                                                                                                                                                                                                                                                                                                                                                                                                                                                                                                                                                                                                                                                                                                                                                                                                                                                                                                                                                                                                                                                                                                                                                           </v>
      </c>
      <c r="D4906" s="109" t="str">
        <f>VLOOKUP(B4906,Nonpubs!$B$2:$D$193,2,FALSE)</f>
        <v xml:space="preserve">Columbus City School District                               </v>
      </c>
      <c r="E4906" s="109" t="s">
        <v>741</v>
      </c>
      <c r="F4906" s="109" t="s">
        <v>1042</v>
      </c>
      <c r="G4906" s="109" t="s">
        <v>1368</v>
      </c>
      <c r="H4906" s="109" t="s">
        <v>797</v>
      </c>
      <c r="I4906" s="109" t="s">
        <v>1456</v>
      </c>
    </row>
    <row r="4907" spans="1:9">
      <c r="A4907" s="109" t="s">
        <v>580</v>
      </c>
      <c r="B4907" s="109" t="s">
        <v>579</v>
      </c>
      <c r="C4907" s="109" t="str">
        <f>VLOOKUP(B4907,Nonpubs!$B$2:$D$193,3,FALSE)</f>
        <v xml:space="preserve">P,K-8                                                                                                                                                                                                                                                                                                                                                                                                                                                                                                                                                                                                                                                                                                                                                                                                                                                                                                                                                                                                                                                                                                                                                                                                                                                                                                                                                                                                                                                                                                                                                                                                                                                                                                                                                                                                                                                                                                                                                                                                                                                                           </v>
      </c>
      <c r="D4907" s="109" t="str">
        <f>VLOOKUP(B4907,Nonpubs!$B$2:$D$193,2,FALSE)</f>
        <v xml:space="preserve">Columbus City School District                               </v>
      </c>
      <c r="E4907" s="109" t="s">
        <v>742</v>
      </c>
      <c r="F4907" s="109" t="s">
        <v>1042</v>
      </c>
      <c r="G4907" s="109" t="s">
        <v>1368</v>
      </c>
      <c r="H4907" s="109" t="s">
        <v>797</v>
      </c>
      <c r="I4907" s="109" t="s">
        <v>1456</v>
      </c>
    </row>
    <row r="4908" spans="1:9">
      <c r="A4908" s="109" t="s">
        <v>580</v>
      </c>
      <c r="B4908" s="109" t="s">
        <v>579</v>
      </c>
      <c r="C4908" s="109" t="str">
        <f>VLOOKUP(B4908,Nonpubs!$B$2:$D$193,3,FALSE)</f>
        <v xml:space="preserve">P,K-8                                                                                                                                                                                                                                                                                                                                                                                                                                                                                                                                                                                                                                                                                                                                                                                                                                                                                                                                                                                                                                                                                                                                                                                                                                                                                                                                                                                                                                                                                                                                                                                                                                                                                                                                                                                                                                                                                                                                                                                                                                                                           </v>
      </c>
      <c r="D4908" s="109" t="str">
        <f>VLOOKUP(B4908,Nonpubs!$B$2:$D$193,2,FALSE)</f>
        <v xml:space="preserve">Columbus City School District                               </v>
      </c>
      <c r="E4908" s="109" t="s">
        <v>741</v>
      </c>
      <c r="F4908" s="109" t="s">
        <v>932</v>
      </c>
      <c r="G4908" s="109" t="s">
        <v>1250</v>
      </c>
      <c r="H4908" s="109" t="s">
        <v>797</v>
      </c>
      <c r="I4908" s="109" t="s">
        <v>1456</v>
      </c>
    </row>
    <row r="4909" spans="1:9">
      <c r="A4909" s="109" t="s">
        <v>580</v>
      </c>
      <c r="B4909" s="109" t="s">
        <v>579</v>
      </c>
      <c r="C4909" s="109" t="str">
        <f>VLOOKUP(B4909,Nonpubs!$B$2:$D$193,3,FALSE)</f>
        <v xml:space="preserve">P,K-8                                                                                                                                                                                                                                                                                                                                                                                                                                                                                                                                                                                                                                                                                                                                                                                                                                                                                                                                                                                                                                                                                                                                                                                                                                                                                                                                                                                                                                                                                                                                                                                                                                                                                                                                                                                                                                                                                                                                                                                                                                                                           </v>
      </c>
      <c r="D4909" s="109" t="str">
        <f>VLOOKUP(B4909,Nonpubs!$B$2:$D$193,2,FALSE)</f>
        <v xml:space="preserve">Columbus City School District                               </v>
      </c>
      <c r="E4909" s="109" t="s">
        <v>744</v>
      </c>
      <c r="F4909" s="109" t="s">
        <v>932</v>
      </c>
      <c r="G4909" s="109" t="s">
        <v>1250</v>
      </c>
      <c r="H4909" s="109" t="s">
        <v>797</v>
      </c>
      <c r="I4909" s="109" t="s">
        <v>1456</v>
      </c>
    </row>
    <row r="4910" spans="1:9">
      <c r="A4910" s="109" t="s">
        <v>580</v>
      </c>
      <c r="B4910" s="109" t="s">
        <v>579</v>
      </c>
      <c r="C4910" s="109" t="str">
        <f>VLOOKUP(B4910,Nonpubs!$B$2:$D$193,3,FALSE)</f>
        <v xml:space="preserve">P,K-8                                                                                                                                                                                                                                                                                                                                                                                                                                                                                                                                                                                                                                                                                                                                                                                                                                                                                                                                                                                                                                                                                                                                                                                                                                                                                                                                                                                                                                                                                                                                                                                                                                                                                                                                                                                                                                                                                                                                                                                                                                                                           </v>
      </c>
      <c r="D4910" s="109" t="str">
        <f>VLOOKUP(B4910,Nonpubs!$B$2:$D$193,2,FALSE)</f>
        <v xml:space="preserve">Columbus City School District                               </v>
      </c>
      <c r="E4910" s="109" t="s">
        <v>743</v>
      </c>
      <c r="F4910" s="109" t="s">
        <v>932</v>
      </c>
      <c r="G4910" s="109" t="s">
        <v>1250</v>
      </c>
      <c r="H4910" s="109" t="s">
        <v>797</v>
      </c>
      <c r="I4910" s="109" t="s">
        <v>1456</v>
      </c>
    </row>
    <row r="4911" spans="1:9">
      <c r="A4911" s="109" t="s">
        <v>580</v>
      </c>
      <c r="B4911" s="109" t="s">
        <v>579</v>
      </c>
      <c r="C4911" s="109" t="str">
        <f>VLOOKUP(B4911,Nonpubs!$B$2:$D$193,3,FALSE)</f>
        <v xml:space="preserve">P,K-8                                                                                                                                                                                                                                                                                                                                                                                                                                                                                                                                                                                                                                                                                                                                                                                                                                                                                                                                                                                                                                                                                                                                                                                                                                                                                                                                                                                                                                                                                                                                                                                                                                                                                                                                                                                                                                                                                                                                                                                                                                                                           </v>
      </c>
      <c r="D4911" s="109" t="str">
        <f>VLOOKUP(B4911,Nonpubs!$B$2:$D$193,2,FALSE)</f>
        <v xml:space="preserve">Columbus City School District                               </v>
      </c>
      <c r="E4911" s="109" t="s">
        <v>744</v>
      </c>
      <c r="F4911" s="109" t="s">
        <v>933</v>
      </c>
      <c r="G4911" s="109" t="s">
        <v>1251</v>
      </c>
      <c r="H4911" s="109" t="s">
        <v>1163</v>
      </c>
      <c r="I4911" s="109" t="s">
        <v>1456</v>
      </c>
    </row>
    <row r="4912" spans="1:9">
      <c r="A4912" s="109" t="s">
        <v>580</v>
      </c>
      <c r="B4912" s="109" t="s">
        <v>579</v>
      </c>
      <c r="C4912" s="109" t="str">
        <f>VLOOKUP(B4912,Nonpubs!$B$2:$D$193,3,FALSE)</f>
        <v xml:space="preserve">P,K-8                                                                                                                                                                                                                                                                                                                                                                                                                                                                                                                                                                                                                                                                                                                                                                                                                                                                                                                                                                                                                                                                                                                                                                                                                                                                                                                                                                                                                                                                                                                                                                                                                                                                                                                                                                                                                                                                                                                                                                                                                                                                           </v>
      </c>
      <c r="D4912" s="109" t="str">
        <f>VLOOKUP(B4912,Nonpubs!$B$2:$D$193,2,FALSE)</f>
        <v xml:space="preserve">Columbus City School District                               </v>
      </c>
      <c r="E4912" s="109" t="s">
        <v>743</v>
      </c>
      <c r="F4912" s="109" t="s">
        <v>933</v>
      </c>
      <c r="G4912" s="109" t="s">
        <v>1251</v>
      </c>
      <c r="H4912" s="109" t="s">
        <v>1163</v>
      </c>
      <c r="I4912" s="109" t="s">
        <v>1456</v>
      </c>
    </row>
    <row r="4913" spans="1:9">
      <c r="A4913" s="109" t="s">
        <v>580</v>
      </c>
      <c r="B4913" s="109" t="s">
        <v>579</v>
      </c>
      <c r="C4913" s="109" t="str">
        <f>VLOOKUP(B4913,Nonpubs!$B$2:$D$193,3,FALSE)</f>
        <v xml:space="preserve">P,K-8                                                                                                                                                                                                                                                                                                                                                                                                                                                                                                                                                                                                                                                                                                                                                                                                                                                                                                                                                                                                                                                                                                                                                                                                                                                                                                                                                                                                                                                                                                                                                                                                                                                                                                                                                                                                                                                                                                                                                                                                                                                                           </v>
      </c>
      <c r="D4913" s="109" t="str">
        <f>VLOOKUP(B4913,Nonpubs!$B$2:$D$193,2,FALSE)</f>
        <v xml:space="preserve">Columbus City School District                               </v>
      </c>
      <c r="E4913" s="109" t="s">
        <v>739</v>
      </c>
      <c r="F4913" s="109" t="s">
        <v>857</v>
      </c>
      <c r="G4913" s="109" t="s">
        <v>1170</v>
      </c>
      <c r="H4913" s="109" t="s">
        <v>797</v>
      </c>
      <c r="I4913" s="109" t="s">
        <v>1456</v>
      </c>
    </row>
    <row r="4914" spans="1:9">
      <c r="A4914" s="109" t="s">
        <v>580</v>
      </c>
      <c r="B4914" s="109" t="s">
        <v>579</v>
      </c>
      <c r="C4914" s="109" t="str">
        <f>VLOOKUP(B4914,Nonpubs!$B$2:$D$193,3,FALSE)</f>
        <v xml:space="preserve">P,K-8                                                                                                                                                                                                                                                                                                                                                                                                                                                                                                                                                                                                                                                                                                                                                                                                                                                                                                                                                                                                                                                                                                                                                                                                                                                                                                                                                                                                                                                                                                                                                                                                                                                                                                                                                                                                                                                                                                                                                                                                                                                                           </v>
      </c>
      <c r="D4914" s="109" t="str">
        <f>VLOOKUP(B4914,Nonpubs!$B$2:$D$193,2,FALSE)</f>
        <v xml:space="preserve">Columbus City School District                               </v>
      </c>
      <c r="E4914" s="109" t="s">
        <v>740</v>
      </c>
      <c r="F4914" s="109" t="s">
        <v>857</v>
      </c>
      <c r="G4914" s="109" t="s">
        <v>1170</v>
      </c>
      <c r="H4914" s="109" t="s">
        <v>797</v>
      </c>
      <c r="I4914" s="109" t="s">
        <v>1456</v>
      </c>
    </row>
    <row r="4915" spans="1:9">
      <c r="A4915" s="109" t="s">
        <v>580</v>
      </c>
      <c r="B4915" s="109" t="s">
        <v>579</v>
      </c>
      <c r="C4915" s="109" t="str">
        <f>VLOOKUP(B4915,Nonpubs!$B$2:$D$193,3,FALSE)</f>
        <v xml:space="preserve">P,K-8                                                                                                                                                                                                                                                                                                                                                                                                                                                                                                                                                                                                                                                                                                                                                                                                                                                                                                                                                                                                                                                                                                                                                                                                                                                                                                                                                                                                                                                                                                                                                                                                                                                                                                                                                                                                                                                                                                                                                                                                                                                                           </v>
      </c>
      <c r="D4915" s="109" t="str">
        <f>VLOOKUP(B4915,Nonpubs!$B$2:$D$193,2,FALSE)</f>
        <v xml:space="preserve">Columbus City School District                               </v>
      </c>
      <c r="E4915" s="109" t="s">
        <v>741</v>
      </c>
      <c r="F4915" s="109" t="s">
        <v>857</v>
      </c>
      <c r="G4915" s="109" t="s">
        <v>1170</v>
      </c>
      <c r="H4915" s="109" t="s">
        <v>797</v>
      </c>
      <c r="I4915" s="109" t="s">
        <v>1456</v>
      </c>
    </row>
    <row r="4916" spans="1:9">
      <c r="A4916" s="109" t="s">
        <v>580</v>
      </c>
      <c r="B4916" s="109" t="s">
        <v>579</v>
      </c>
      <c r="C4916" s="109" t="str">
        <f>VLOOKUP(B4916,Nonpubs!$B$2:$D$193,3,FALSE)</f>
        <v xml:space="preserve">P,K-8                                                                                                                                                                                                                                                                                                                                                                                                                                                                                                                                                                                                                                                                                                                                                                                                                                                                                                                                                                                                                                                                                                                                                                                                                                                                                                                                                                                                                                                                                                                                                                                                                                                                                                                                                                                                                                                                                                                                                                                                                                                                           </v>
      </c>
      <c r="D4916" s="109" t="str">
        <f>VLOOKUP(B4916,Nonpubs!$B$2:$D$193,2,FALSE)</f>
        <v xml:space="preserve">Columbus City School District                               </v>
      </c>
      <c r="E4916" s="109" t="s">
        <v>742</v>
      </c>
      <c r="F4916" s="109" t="s">
        <v>857</v>
      </c>
      <c r="G4916" s="109" t="s">
        <v>1170</v>
      </c>
      <c r="H4916" s="109" t="s">
        <v>797</v>
      </c>
      <c r="I4916" s="109" t="s">
        <v>1456</v>
      </c>
    </row>
    <row r="4917" spans="1:9">
      <c r="A4917" s="109" t="s">
        <v>580</v>
      </c>
      <c r="B4917" s="109" t="s">
        <v>579</v>
      </c>
      <c r="C4917" s="109" t="str">
        <f>VLOOKUP(B4917,Nonpubs!$B$2:$D$193,3,FALSE)</f>
        <v xml:space="preserve">P,K-8                                                                                                                                                                                                                                                                                                                                                                                                                                                                                                                                                                                                                                                                                                                                                                                                                                                                                                                                                                                                                                                                                                                                                                                                                                                                                                                                                                                                                                                                                                                                                                                                                                                                                                                                                                                                                                                                                                                                                                                                                                                                           </v>
      </c>
      <c r="D4917" s="109" t="str">
        <f>VLOOKUP(B4917,Nonpubs!$B$2:$D$193,2,FALSE)</f>
        <v xml:space="preserve">Columbus City School District                               </v>
      </c>
      <c r="E4917" s="109" t="s">
        <v>744</v>
      </c>
      <c r="F4917" s="109" t="s">
        <v>857</v>
      </c>
      <c r="G4917" s="109" t="s">
        <v>1170</v>
      </c>
      <c r="H4917" s="109" t="s">
        <v>797</v>
      </c>
      <c r="I4917" s="109" t="s">
        <v>1456</v>
      </c>
    </row>
    <row r="4918" spans="1:9">
      <c r="A4918" s="109" t="s">
        <v>580</v>
      </c>
      <c r="B4918" s="109" t="s">
        <v>579</v>
      </c>
      <c r="C4918" s="109" t="str">
        <f>VLOOKUP(B4918,Nonpubs!$B$2:$D$193,3,FALSE)</f>
        <v xml:space="preserve">P,K-8                                                                                                                                                                                                                                                                                                                                                                                                                                                                                                                                                                                                                                                                                                                                                                                                                                                                                                                                                                                                                                                                                                                                                                                                                                                                                                                                                                                                                                                                                                                                                                                                                                                                                                                                                                                                                                                                                                                                                                                                                                                                           </v>
      </c>
      <c r="D4918" s="109" t="str">
        <f>VLOOKUP(B4918,Nonpubs!$B$2:$D$193,2,FALSE)</f>
        <v xml:space="preserve">Columbus City School District                               </v>
      </c>
      <c r="E4918" s="109" t="s">
        <v>743</v>
      </c>
      <c r="F4918" s="109" t="s">
        <v>1052</v>
      </c>
      <c r="G4918" s="109" t="s">
        <v>1378</v>
      </c>
      <c r="H4918" s="109" t="s">
        <v>811</v>
      </c>
      <c r="I4918" s="109" t="s">
        <v>1456</v>
      </c>
    </row>
    <row r="4919" spans="1:9">
      <c r="A4919" s="109" t="s">
        <v>580</v>
      </c>
      <c r="B4919" s="109" t="s">
        <v>579</v>
      </c>
      <c r="C4919" s="109" t="str">
        <f>VLOOKUP(B4919,Nonpubs!$B$2:$D$193,3,FALSE)</f>
        <v xml:space="preserve">P,K-8                                                                                                                                                                                                                                                                                                                                                                                                                                                                                                                                                                                                                                                                                                                                                                                                                                                                                                                                                                                                                                                                                                                                                                                                                                                                                                                                                                                                                                                                                                                                                                                                                                                                                                                                                                                                                                                                                                                                                                                                                                                                           </v>
      </c>
      <c r="D4919" s="109" t="str">
        <f>VLOOKUP(B4919,Nonpubs!$B$2:$D$193,2,FALSE)</f>
        <v xml:space="preserve">Columbus City School District                               </v>
      </c>
      <c r="E4919" s="109" t="s">
        <v>739</v>
      </c>
      <c r="F4919" s="109" t="s">
        <v>957</v>
      </c>
      <c r="G4919" s="109" t="s">
        <v>1277</v>
      </c>
      <c r="H4919" s="109" t="s">
        <v>795</v>
      </c>
      <c r="I4919" s="109" t="s">
        <v>1456</v>
      </c>
    </row>
    <row r="4920" spans="1:9">
      <c r="A4920" s="109" t="s">
        <v>580</v>
      </c>
      <c r="B4920" s="109" t="s">
        <v>579</v>
      </c>
      <c r="C4920" s="109" t="str">
        <f>VLOOKUP(B4920,Nonpubs!$B$2:$D$193,3,FALSE)</f>
        <v xml:space="preserve">P,K-8                                                                                                                                                                                                                                                                                                                                                                                                                                                                                                                                                                                                                                                                                                                                                                                                                                                                                                                                                                                                                                                                                                                                                                                                                                                                                                                                                                                                                                                                                                                                                                                                                                                                                                                                                                                                                                                                                                                                                                                                                                                                           </v>
      </c>
      <c r="D4920" s="109" t="str">
        <f>VLOOKUP(B4920,Nonpubs!$B$2:$D$193,2,FALSE)</f>
        <v xml:space="preserve">Columbus City School District                               </v>
      </c>
      <c r="E4920" s="109" t="s">
        <v>741</v>
      </c>
      <c r="F4920" s="109" t="s">
        <v>957</v>
      </c>
      <c r="G4920" s="109" t="s">
        <v>1277</v>
      </c>
      <c r="H4920" s="109" t="s">
        <v>795</v>
      </c>
      <c r="I4920" s="109" t="s">
        <v>1456</v>
      </c>
    </row>
    <row r="4921" spans="1:9">
      <c r="A4921" s="109" t="s">
        <v>582</v>
      </c>
      <c r="B4921" s="109" t="s">
        <v>581</v>
      </c>
      <c r="C4921" s="109" t="str">
        <f>VLOOKUP(B4921,Nonpubs!$B$2:$D$193,3,FALSE)</f>
        <v xml:space="preserve">K-8                                                                                                                                                                                                                                                                                                                                                                                                                                                                                                                                                                                                                                                                                                                                                                                                                                                                                                                                                                                                                                                                                                                                                                                                                                                                                                                                                                                                                                                                                                                                                                                                                                                                                                                                                                                                                                                                                                                                                                                                                                                                             </v>
      </c>
      <c r="D4921" s="109" t="str">
        <f>VLOOKUP(B4921,Nonpubs!$B$2:$D$193,2,FALSE)</f>
        <v xml:space="preserve">Columbus City School District                               </v>
      </c>
      <c r="E4921" s="109" t="s">
        <v>739</v>
      </c>
      <c r="F4921" s="109" t="s">
        <v>825</v>
      </c>
      <c r="G4921" s="109" t="s">
        <v>1137</v>
      </c>
      <c r="H4921" s="109" t="s">
        <v>796</v>
      </c>
      <c r="I4921" s="109" t="s">
        <v>1456</v>
      </c>
    </row>
    <row r="4922" spans="1:9">
      <c r="A4922" s="109" t="s">
        <v>582</v>
      </c>
      <c r="B4922" s="109" t="s">
        <v>581</v>
      </c>
      <c r="C4922" s="109" t="str">
        <f>VLOOKUP(B4922,Nonpubs!$B$2:$D$193,3,FALSE)</f>
        <v xml:space="preserve">K-8                                                                                                                                                                                                                                                                                                                                                                                                                                                                                                                                                                                                                                                                                                                                                                                                                                                                                                                                                                                                                                                                                                                                                                                                                                                                                                                                                                                                                                                                                                                                                                                                                                                                                                                                                                                                                                                                                                                                                                                                                                                                             </v>
      </c>
      <c r="D4922" s="109" t="str">
        <f>VLOOKUP(B4922,Nonpubs!$B$2:$D$193,2,FALSE)</f>
        <v xml:space="preserve">Columbus City School District                               </v>
      </c>
      <c r="E4922" s="109" t="s">
        <v>740</v>
      </c>
      <c r="F4922" s="109" t="s">
        <v>825</v>
      </c>
      <c r="G4922" s="109" t="s">
        <v>1137</v>
      </c>
      <c r="H4922" s="109" t="s">
        <v>796</v>
      </c>
      <c r="I4922" s="109" t="s">
        <v>1456</v>
      </c>
    </row>
    <row r="4923" spans="1:9">
      <c r="A4923" s="109" t="s">
        <v>582</v>
      </c>
      <c r="B4923" s="109" t="s">
        <v>581</v>
      </c>
      <c r="C4923" s="109" t="str">
        <f>VLOOKUP(B4923,Nonpubs!$B$2:$D$193,3,FALSE)</f>
        <v xml:space="preserve">K-8                                                                                                                                                                                                                                                                                                                                                                                                                                                                                                                                                                                                                                                                                                                                                                                                                                                                                                                                                                                                                                                                                                                                                                                                                                                                                                                                                                                                                                                                                                                                                                                                                                                                                                                                                                                                                                                                                                                                                                                                                                                                             </v>
      </c>
      <c r="D4923" s="109" t="str">
        <f>VLOOKUP(B4923,Nonpubs!$B$2:$D$193,2,FALSE)</f>
        <v xml:space="preserve">Columbus City School District                               </v>
      </c>
      <c r="E4923" s="109" t="s">
        <v>741</v>
      </c>
      <c r="F4923" s="109" t="s">
        <v>825</v>
      </c>
      <c r="G4923" s="109" t="s">
        <v>1137</v>
      </c>
      <c r="H4923" s="109" t="s">
        <v>796</v>
      </c>
      <c r="I4923" s="109" t="s">
        <v>1456</v>
      </c>
    </row>
    <row r="4924" spans="1:9">
      <c r="A4924" s="109" t="s">
        <v>582</v>
      </c>
      <c r="B4924" s="109" t="s">
        <v>581</v>
      </c>
      <c r="C4924" s="109" t="str">
        <f>VLOOKUP(B4924,Nonpubs!$B$2:$D$193,3,FALSE)</f>
        <v xml:space="preserve">K-8                                                                                                                                                                                                                                                                                                                                                                                                                                                                                                                                                                                                                                                                                                                                                                                                                                                                                                                                                                                                                                                                                                                                                                                                                                                                                                                                                                                                                                                                                                                                                                                                                                                                                                                                                                                                                                                                                                                                                                                                                                                                             </v>
      </c>
      <c r="D4924" s="109" t="str">
        <f>VLOOKUP(B4924,Nonpubs!$B$2:$D$193,2,FALSE)</f>
        <v xml:space="preserve">Columbus City School District                               </v>
      </c>
      <c r="E4924" s="109" t="s">
        <v>742</v>
      </c>
      <c r="F4924" s="109" t="s">
        <v>825</v>
      </c>
      <c r="G4924" s="109" t="s">
        <v>1137</v>
      </c>
      <c r="H4924" s="109" t="s">
        <v>796</v>
      </c>
      <c r="I4924" s="109" t="s">
        <v>1456</v>
      </c>
    </row>
    <row r="4925" spans="1:9">
      <c r="A4925" s="109" t="s">
        <v>582</v>
      </c>
      <c r="B4925" s="109" t="s">
        <v>581</v>
      </c>
      <c r="C4925" s="109" t="str">
        <f>VLOOKUP(B4925,Nonpubs!$B$2:$D$193,3,FALSE)</f>
        <v xml:space="preserve">K-8                                                                                                                                                                                                                                                                                                                                                                                                                                                                                                                                                                                                                                                                                                                                                                                                                                                                                                                                                                                                                                                                                                                                                                                                                                                                                                                                                                                                                                                                                                                                                                                                                                                                                                                                                                                                                                                                                                                                                                                                                                                                             </v>
      </c>
      <c r="D4925" s="109" t="str">
        <f>VLOOKUP(B4925,Nonpubs!$B$2:$D$193,2,FALSE)</f>
        <v xml:space="preserve">Columbus City School District                               </v>
      </c>
      <c r="E4925" s="109" t="s">
        <v>740</v>
      </c>
      <c r="F4925" s="109" t="s">
        <v>826</v>
      </c>
      <c r="G4925" s="109" t="s">
        <v>1138</v>
      </c>
      <c r="H4925" s="109" t="s">
        <v>796</v>
      </c>
      <c r="I4925" s="109" t="s">
        <v>1456</v>
      </c>
    </row>
    <row r="4926" spans="1:9">
      <c r="A4926" s="109" t="s">
        <v>582</v>
      </c>
      <c r="B4926" s="109" t="s">
        <v>581</v>
      </c>
      <c r="C4926" s="109" t="str">
        <f>VLOOKUP(B4926,Nonpubs!$B$2:$D$193,3,FALSE)</f>
        <v xml:space="preserve">K-8                                                                                                                                                                                                                                                                                                                                                                                                                                                                                                                                                                                                                                                                                                                                                                                                                                                                                                                                                                                                                                                                                                                                                                                                                                                                                                                                                                                                                                                                                                                                                                                                                                                                                                                                                                                                                                                                                                                                                                                                                                                                             </v>
      </c>
      <c r="D4926" s="109" t="str">
        <f>VLOOKUP(B4926,Nonpubs!$B$2:$D$193,2,FALSE)</f>
        <v xml:space="preserve">Columbus City School District                               </v>
      </c>
      <c r="E4926" s="109" t="s">
        <v>744</v>
      </c>
      <c r="F4926" s="109" t="s">
        <v>826</v>
      </c>
      <c r="G4926" s="109" t="s">
        <v>1138</v>
      </c>
      <c r="H4926" s="109" t="s">
        <v>796</v>
      </c>
      <c r="I4926" s="109" t="s">
        <v>1456</v>
      </c>
    </row>
    <row r="4927" spans="1:9">
      <c r="A4927" s="109" t="s">
        <v>582</v>
      </c>
      <c r="B4927" s="109" t="s">
        <v>581</v>
      </c>
      <c r="C4927" s="109" t="str">
        <f>VLOOKUP(B4927,Nonpubs!$B$2:$D$193,3,FALSE)</f>
        <v xml:space="preserve">K-8                                                                                                                                                                                                                                                                                                                                                                                                                                                                                                                                                                                                                                                                                                                                                                                                                                                                                                                                                                                                                                                                                                                                                                                                                                                                                                                                                                                                                                                                                                                                                                                                                                                                                                                                                                                                                                                                                                                                                                                                                                                                             </v>
      </c>
      <c r="D4927" s="109" t="str">
        <f>VLOOKUP(B4927,Nonpubs!$B$2:$D$193,2,FALSE)</f>
        <v xml:space="preserve">Columbus City School District                               </v>
      </c>
      <c r="E4927" s="109" t="s">
        <v>742</v>
      </c>
      <c r="F4927" s="109" t="s">
        <v>3026</v>
      </c>
      <c r="G4927" s="109" t="s">
        <v>3027</v>
      </c>
      <c r="H4927" s="109" t="s">
        <v>803</v>
      </c>
      <c r="I4927" s="109" t="s">
        <v>1456</v>
      </c>
    </row>
    <row r="4928" spans="1:9">
      <c r="A4928" s="109" t="s">
        <v>582</v>
      </c>
      <c r="B4928" s="109" t="s">
        <v>581</v>
      </c>
      <c r="C4928" s="109" t="str">
        <f>VLOOKUP(B4928,Nonpubs!$B$2:$D$193,3,FALSE)</f>
        <v xml:space="preserve">K-8                                                                                                                                                                                                                                                                                                                                                                                                                                                                                                                                                                                                                                                                                                                                                                                                                                                                                                                                                                                                                                                                                                                                                                                                                                                                                                                                                                                                                                                                                                                                                                                                                                                                                                                                                                                                                                                                                                                                                                                                                                                                             </v>
      </c>
      <c r="D4928" s="109" t="str">
        <f>VLOOKUP(B4928,Nonpubs!$B$2:$D$193,2,FALSE)</f>
        <v xml:space="preserve">Columbus City School District                               </v>
      </c>
      <c r="E4928" s="109" t="s">
        <v>742</v>
      </c>
      <c r="F4928" s="109" t="s">
        <v>827</v>
      </c>
      <c r="G4928" s="109" t="s">
        <v>1139</v>
      </c>
      <c r="H4928" s="109" t="s">
        <v>797</v>
      </c>
      <c r="I4928" s="109" t="s">
        <v>1456</v>
      </c>
    </row>
    <row r="4929" spans="1:9">
      <c r="A4929" s="109" t="s">
        <v>582</v>
      </c>
      <c r="B4929" s="109" t="s">
        <v>581</v>
      </c>
      <c r="C4929" s="109" t="str">
        <f>VLOOKUP(B4929,Nonpubs!$B$2:$D$193,3,FALSE)</f>
        <v xml:space="preserve">K-8                                                                                                                                                                                                                                                                                                                                                                                                                                                                                                                                                                                                                                                                                                                                                                                                                                                                                                                                                                                                                                                                                                                                                                                                                                                                                                                                                                                                                                                                                                                                                                                                                                                                                                                                                                                                                                                                                                                                                                                                                                                                             </v>
      </c>
      <c r="D4929" s="109" t="str">
        <f>VLOOKUP(B4929,Nonpubs!$B$2:$D$193,2,FALSE)</f>
        <v xml:space="preserve">Columbus City School District                               </v>
      </c>
      <c r="E4929" s="109" t="s">
        <v>739</v>
      </c>
      <c r="F4929" s="109" t="s">
        <v>845</v>
      </c>
      <c r="G4929" s="109" t="s">
        <v>1157</v>
      </c>
      <c r="H4929" s="109" t="s">
        <v>797</v>
      </c>
      <c r="I4929" s="109" t="s">
        <v>1456</v>
      </c>
    </row>
    <row r="4930" spans="1:9">
      <c r="A4930" s="109" t="s">
        <v>582</v>
      </c>
      <c r="B4930" s="109" t="s">
        <v>581</v>
      </c>
      <c r="C4930" s="109" t="str">
        <f>VLOOKUP(B4930,Nonpubs!$B$2:$D$193,3,FALSE)</f>
        <v xml:space="preserve">K-8                                                                                                                                                                                                                                                                                                                                                                                                                                                                                                                                                                                                                                                                                                                                                                                                                                                                                                                                                                                                                                                                                                                                                                                                                                                                                                                                                                                                                                                                                                                                                                                                                                                                                                                                                                                                                                                                                                                                                                                                                                                                             </v>
      </c>
      <c r="D4930" s="109" t="str">
        <f>VLOOKUP(B4930,Nonpubs!$B$2:$D$193,2,FALSE)</f>
        <v xml:space="preserve">Columbus City School District                               </v>
      </c>
      <c r="E4930" s="109" t="s">
        <v>740</v>
      </c>
      <c r="F4930" s="109" t="s">
        <v>845</v>
      </c>
      <c r="G4930" s="109" t="s">
        <v>1157</v>
      </c>
      <c r="H4930" s="109" t="s">
        <v>797</v>
      </c>
      <c r="I4930" s="109" t="s">
        <v>1456</v>
      </c>
    </row>
    <row r="4931" spans="1:9">
      <c r="A4931" s="109" t="s">
        <v>582</v>
      </c>
      <c r="B4931" s="109" t="s">
        <v>581</v>
      </c>
      <c r="C4931" s="109" t="str">
        <f>VLOOKUP(B4931,Nonpubs!$B$2:$D$193,3,FALSE)</f>
        <v xml:space="preserve">K-8                                                                                                                                                                                                                                                                                                                                                                                                                                                                                                                                                                                                                                                                                                                                                                                                                                                                                                                                                                                                                                                                                                                                                                                                                                                                                                                                                                                                                                                                                                                                                                                                                                                                                                                                                                                                                                                                                                                                                                                                                                                                             </v>
      </c>
      <c r="D4931" s="109" t="str">
        <f>VLOOKUP(B4931,Nonpubs!$B$2:$D$193,2,FALSE)</f>
        <v xml:space="preserve">Columbus City School District                               </v>
      </c>
      <c r="E4931" s="109" t="s">
        <v>741</v>
      </c>
      <c r="F4931" s="109" t="s">
        <v>845</v>
      </c>
      <c r="G4931" s="109" t="s">
        <v>1157</v>
      </c>
      <c r="H4931" s="109" t="s">
        <v>797</v>
      </c>
      <c r="I4931" s="109" t="s">
        <v>1456</v>
      </c>
    </row>
    <row r="4932" spans="1:9">
      <c r="A4932" s="109" t="s">
        <v>582</v>
      </c>
      <c r="B4932" s="109" t="s">
        <v>581</v>
      </c>
      <c r="C4932" s="109" t="str">
        <f>VLOOKUP(B4932,Nonpubs!$B$2:$D$193,3,FALSE)</f>
        <v xml:space="preserve">K-8                                                                                                                                                                                                                                                                                                                                                                                                                                                                                                                                                                                                                                                                                                                                                                                                                                                                                                                                                                                                                                                                                                                                                                                                                                                                                                                                                                                                                                                                                                                                                                                                                                                                                                                                                                                                                                                                                                                                                                                                                                                                             </v>
      </c>
      <c r="D4932" s="109" t="str">
        <f>VLOOKUP(B4932,Nonpubs!$B$2:$D$193,2,FALSE)</f>
        <v xml:space="preserve">Columbus City School District                               </v>
      </c>
      <c r="E4932" s="109" t="s">
        <v>742</v>
      </c>
      <c r="F4932" s="109" t="s">
        <v>845</v>
      </c>
      <c r="G4932" s="109" t="s">
        <v>1157</v>
      </c>
      <c r="H4932" s="109" t="s">
        <v>797</v>
      </c>
      <c r="I4932" s="109" t="s">
        <v>1456</v>
      </c>
    </row>
    <row r="4933" spans="1:9">
      <c r="A4933" s="109" t="s">
        <v>582</v>
      </c>
      <c r="B4933" s="109" t="s">
        <v>581</v>
      </c>
      <c r="C4933" s="109" t="str">
        <f>VLOOKUP(B4933,Nonpubs!$B$2:$D$193,3,FALSE)</f>
        <v xml:space="preserve">K-8                                                                                                                                                                                                                                                                                                                                                                                                                                                                                                                                                                                                                                                                                                                                                                                                                                                                                                                                                                                                                                                                                                                                                                                                                                                                                                                                                                                                                                                                                                                                                                                                                                                                                                                                                                                                                                                                                                                                                                                                                                                                             </v>
      </c>
      <c r="D4933" s="109" t="str">
        <f>VLOOKUP(B4933,Nonpubs!$B$2:$D$193,2,FALSE)</f>
        <v xml:space="preserve">Columbus City School District                               </v>
      </c>
      <c r="E4933" s="109" t="s">
        <v>740</v>
      </c>
      <c r="F4933" s="109" t="s">
        <v>955</v>
      </c>
      <c r="G4933" s="109" t="s">
        <v>1275</v>
      </c>
      <c r="H4933" s="109" t="s">
        <v>795</v>
      </c>
      <c r="I4933" s="109" t="s">
        <v>1456</v>
      </c>
    </row>
    <row r="4934" spans="1:9">
      <c r="A4934" s="109" t="s">
        <v>582</v>
      </c>
      <c r="B4934" s="109" t="s">
        <v>581</v>
      </c>
      <c r="C4934" s="109" t="str">
        <f>VLOOKUP(B4934,Nonpubs!$B$2:$D$193,3,FALSE)</f>
        <v xml:space="preserve">K-8                                                                                                                                                                                                                                                                                                                                                                                                                                                                                                                                                                                                                                                                                                                                                                                                                                                                                                                                                                                                                                                                                                                                                                                                                                                                                                                                                                                                                                                                                                                                                                                                                                                                                                                                                                                                                                                                                                                                                                                                                                                                             </v>
      </c>
      <c r="D4934" s="109" t="str">
        <f>VLOOKUP(B4934,Nonpubs!$B$2:$D$193,2,FALSE)</f>
        <v xml:space="preserve">Columbus City School District                               </v>
      </c>
      <c r="E4934" s="109" t="s">
        <v>739</v>
      </c>
      <c r="F4934" s="109" t="s">
        <v>1015</v>
      </c>
      <c r="G4934" s="109" t="s">
        <v>1339</v>
      </c>
      <c r="H4934" s="109" t="s">
        <v>796</v>
      </c>
      <c r="I4934" s="109" t="s">
        <v>1456</v>
      </c>
    </row>
    <row r="4935" spans="1:9">
      <c r="A4935" s="109" t="s">
        <v>582</v>
      </c>
      <c r="B4935" s="109" t="s">
        <v>581</v>
      </c>
      <c r="C4935" s="109" t="str">
        <f>VLOOKUP(B4935,Nonpubs!$B$2:$D$193,3,FALSE)</f>
        <v xml:space="preserve">K-8                                                                                                                                                                                                                                                                                                                                                                                                                                                                                                                                                                                                                                                                                                                                                                                                                                                                                                                                                                                                                                                                                                                                                                                                                                                                                                                                                                                                                                                                                                                                                                                                                                                                                                                                                                                                                                                                                                                                                                                                                                                                             </v>
      </c>
      <c r="D4935" s="109" t="str">
        <f>VLOOKUP(B4935,Nonpubs!$B$2:$D$193,2,FALSE)</f>
        <v xml:space="preserve">Columbus City School District                               </v>
      </c>
      <c r="E4935" s="109" t="s">
        <v>740</v>
      </c>
      <c r="F4935" s="109" t="s">
        <v>1015</v>
      </c>
      <c r="G4935" s="109" t="s">
        <v>1339</v>
      </c>
      <c r="H4935" s="109" t="s">
        <v>796</v>
      </c>
      <c r="I4935" s="109" t="s">
        <v>1456</v>
      </c>
    </row>
    <row r="4936" spans="1:9">
      <c r="A4936" s="109" t="s">
        <v>582</v>
      </c>
      <c r="B4936" s="109" t="s">
        <v>581</v>
      </c>
      <c r="C4936" s="109" t="str">
        <f>VLOOKUP(B4936,Nonpubs!$B$2:$D$193,3,FALSE)</f>
        <v xml:space="preserve">K-8                                                                                                                                                                                                                                                                                                                                                                                                                                                                                                                                                                                                                                                                                                                                                                                                                                                                                                                                                                                                                                                                                                                                                                                                                                                                                                                                                                                                                                                                                                                                                                                                                                                                                                                                                                                                                                                                                                                                                                                                                                                                             </v>
      </c>
      <c r="D4936" s="109" t="str">
        <f>VLOOKUP(B4936,Nonpubs!$B$2:$D$193,2,FALSE)</f>
        <v xml:space="preserve">Columbus City School District                               </v>
      </c>
      <c r="E4936" s="109" t="s">
        <v>741</v>
      </c>
      <c r="F4936" s="109" t="s">
        <v>1015</v>
      </c>
      <c r="G4936" s="109" t="s">
        <v>1339</v>
      </c>
      <c r="H4936" s="109" t="s">
        <v>796</v>
      </c>
      <c r="I4936" s="109" t="s">
        <v>1456</v>
      </c>
    </row>
    <row r="4937" spans="1:9">
      <c r="A4937" s="109" t="s">
        <v>582</v>
      </c>
      <c r="B4937" s="109" t="s">
        <v>581</v>
      </c>
      <c r="C4937" s="109" t="str">
        <f>VLOOKUP(B4937,Nonpubs!$B$2:$D$193,3,FALSE)</f>
        <v xml:space="preserve">K-8                                                                                                                                                                                                                                                                                                                                                                                                                                                                                                                                                                                                                                                                                                                                                                                                                                                                                                                                                                                                                                                                                                                                                                                                                                                                                                                                                                                                                                                                                                                                                                                                                                                                                                                                                                                                                                                                                                                                                                                                                                                                             </v>
      </c>
      <c r="D4937" s="109" t="str">
        <f>VLOOKUP(B4937,Nonpubs!$B$2:$D$193,2,FALSE)</f>
        <v xml:space="preserve">Columbus City School District                               </v>
      </c>
      <c r="E4937" s="109" t="s">
        <v>742</v>
      </c>
      <c r="F4937" s="109" t="s">
        <v>1015</v>
      </c>
      <c r="G4937" s="109" t="s">
        <v>1339</v>
      </c>
      <c r="H4937" s="109" t="s">
        <v>796</v>
      </c>
      <c r="I4937" s="109" t="s">
        <v>1456</v>
      </c>
    </row>
    <row r="4938" spans="1:9">
      <c r="A4938" s="109" t="s">
        <v>582</v>
      </c>
      <c r="B4938" s="109" t="s">
        <v>581</v>
      </c>
      <c r="C4938" s="109" t="str">
        <f>VLOOKUP(B4938,Nonpubs!$B$2:$D$193,3,FALSE)</f>
        <v xml:space="preserve">K-8                                                                                                                                                                                                                                                                                                                                                                                                                                                                                                                                                                                                                                                                                                                                                                                                                                                                                                                                                                                                                                                                                                                                                                                                                                                                                                                                                                                                                                                                                                                                                                                                                                                                                                                                                                                                                                                                                                                                                                                                                                                                             </v>
      </c>
      <c r="D4938" s="109" t="str">
        <f>VLOOKUP(B4938,Nonpubs!$B$2:$D$193,2,FALSE)</f>
        <v xml:space="preserve">Columbus City School District                               </v>
      </c>
      <c r="E4938" s="109" t="s">
        <v>743</v>
      </c>
      <c r="F4938" s="109" t="s">
        <v>1015</v>
      </c>
      <c r="G4938" s="109" t="s">
        <v>1339</v>
      </c>
      <c r="H4938" s="109" t="s">
        <v>796</v>
      </c>
      <c r="I4938" s="109" t="s">
        <v>1456</v>
      </c>
    </row>
    <row r="4939" spans="1:9">
      <c r="A4939" s="109" t="s">
        <v>582</v>
      </c>
      <c r="B4939" s="109" t="s">
        <v>581</v>
      </c>
      <c r="C4939" s="109" t="str">
        <f>VLOOKUP(B4939,Nonpubs!$B$2:$D$193,3,FALSE)</f>
        <v xml:space="preserve">K-8                                                                                                                                                                                                                                                                                                                                                                                                                                                                                                                                                                                                                                                                                                                                                                                                                                                                                                                                                                                                                                                                                                                                                                                                                                                                                                                                                                                                                                                                                                                                                                                                                                                                                                                                                                                                                                                                                                                                                                                                                                                                             </v>
      </c>
      <c r="D4939" s="109" t="str">
        <f>VLOOKUP(B4939,Nonpubs!$B$2:$D$193,2,FALSE)</f>
        <v xml:space="preserve">Columbus City School District                               </v>
      </c>
      <c r="E4939" s="109" t="s">
        <v>744</v>
      </c>
      <c r="F4939" s="109" t="s">
        <v>841</v>
      </c>
      <c r="G4939" s="109" t="s">
        <v>1153</v>
      </c>
      <c r="H4939" s="109" t="s">
        <v>797</v>
      </c>
      <c r="I4939" s="109" t="s">
        <v>1456</v>
      </c>
    </row>
    <row r="4940" spans="1:9">
      <c r="A4940" s="109" t="s">
        <v>582</v>
      </c>
      <c r="B4940" s="109" t="s">
        <v>581</v>
      </c>
      <c r="C4940" s="109" t="str">
        <f>VLOOKUP(B4940,Nonpubs!$B$2:$D$193,3,FALSE)</f>
        <v xml:space="preserve">K-8                                                                                                                                                                                                                                                                                                                                                                                                                                                                                                                                                                                                                                                                                                                                                                                                                                                                                                                                                                                                                                                                                                                                                                                                                                                                                                                                                                                                                                                                                                                                                                                                                                                                                                                                                                                                                                                                                                                                                                                                                                                                             </v>
      </c>
      <c r="D4940" s="109" t="str">
        <f>VLOOKUP(B4940,Nonpubs!$B$2:$D$193,2,FALSE)</f>
        <v xml:space="preserve">Columbus City School District                               </v>
      </c>
      <c r="E4940" s="109" t="s">
        <v>739</v>
      </c>
      <c r="F4940" s="109" t="s">
        <v>958</v>
      </c>
      <c r="G4940" s="109" t="s">
        <v>1278</v>
      </c>
      <c r="H4940" s="109" t="s">
        <v>795</v>
      </c>
      <c r="I4940" s="109" t="s">
        <v>1456</v>
      </c>
    </row>
    <row r="4941" spans="1:9">
      <c r="A4941" s="109" t="s">
        <v>582</v>
      </c>
      <c r="B4941" s="109" t="s">
        <v>581</v>
      </c>
      <c r="C4941" s="109" t="str">
        <f>VLOOKUP(B4941,Nonpubs!$B$2:$D$193,3,FALSE)</f>
        <v xml:space="preserve">K-8                                                                                                                                                                                                                                                                                                                                                                                                                                                                                                                                                                                                                                                                                                                                                                                                                                                                                                                                                                                                                                                                                                                                                                                                                                                                                                                                                                                                                                                                                                                                                                                                                                                                                                                                                                                                                                                                                                                                                                                                                                                                             </v>
      </c>
      <c r="D4941" s="109" t="str">
        <f>VLOOKUP(B4941,Nonpubs!$B$2:$D$193,2,FALSE)</f>
        <v xml:space="preserve">Columbus City School District                               </v>
      </c>
      <c r="E4941" s="109" t="s">
        <v>740</v>
      </c>
      <c r="F4941" s="109" t="s">
        <v>958</v>
      </c>
      <c r="G4941" s="109" t="s">
        <v>1278</v>
      </c>
      <c r="H4941" s="109" t="s">
        <v>795</v>
      </c>
      <c r="I4941" s="109" t="s">
        <v>1456</v>
      </c>
    </row>
    <row r="4942" spans="1:9">
      <c r="A4942" s="109" t="s">
        <v>582</v>
      </c>
      <c r="B4942" s="109" t="s">
        <v>581</v>
      </c>
      <c r="C4942" s="109" t="str">
        <f>VLOOKUP(B4942,Nonpubs!$B$2:$D$193,3,FALSE)</f>
        <v xml:space="preserve">K-8                                                                                                                                                                                                                                                                                                                                                                                                                                                                                                                                                                                                                                                                                                                                                                                                                                                                                                                                                                                                                                                                                                                                                                                                                                                                                                                                                                                                                                                                                                                                                                                                                                                                                                                                                                                                                                                                                                                                                                                                                                                                             </v>
      </c>
      <c r="D4942" s="109" t="str">
        <f>VLOOKUP(B4942,Nonpubs!$B$2:$D$193,2,FALSE)</f>
        <v xml:space="preserve">Columbus City School District                               </v>
      </c>
      <c r="E4942" s="109" t="s">
        <v>742</v>
      </c>
      <c r="F4942" s="109" t="s">
        <v>958</v>
      </c>
      <c r="G4942" s="109" t="s">
        <v>1278</v>
      </c>
      <c r="H4942" s="109" t="s">
        <v>795</v>
      </c>
      <c r="I4942" s="109" t="s">
        <v>1456</v>
      </c>
    </row>
    <row r="4943" spans="1:9">
      <c r="A4943" s="109" t="s">
        <v>582</v>
      </c>
      <c r="B4943" s="109" t="s">
        <v>581</v>
      </c>
      <c r="C4943" s="109" t="str">
        <f>VLOOKUP(B4943,Nonpubs!$B$2:$D$193,3,FALSE)</f>
        <v xml:space="preserve">K-8                                                                                                                                                                                                                                                                                                                                                                                                                                                                                                                                                                                                                                                                                                                                                                                                                                                                                                                                                                                                                                                                                                                                                                                                                                                                                                                                                                                                                                                                                                                                                                                                                                                                                                                                                                                                                                                                                                                                                                                                                                                                             </v>
      </c>
      <c r="D4943" s="109" t="str">
        <f>VLOOKUP(B4943,Nonpubs!$B$2:$D$193,2,FALSE)</f>
        <v xml:space="preserve">Columbus City School District                               </v>
      </c>
      <c r="E4943" s="109" t="s">
        <v>739</v>
      </c>
      <c r="F4943" s="109" t="s">
        <v>928</v>
      </c>
      <c r="G4943" s="109" t="s">
        <v>1246</v>
      </c>
      <c r="H4943" s="109" t="s">
        <v>795</v>
      </c>
      <c r="I4943" s="109" t="s">
        <v>1456</v>
      </c>
    </row>
    <row r="4944" spans="1:9">
      <c r="A4944" s="109" t="s">
        <v>582</v>
      </c>
      <c r="B4944" s="109" t="s">
        <v>581</v>
      </c>
      <c r="C4944" s="109" t="str">
        <f>VLOOKUP(B4944,Nonpubs!$B$2:$D$193,3,FALSE)</f>
        <v xml:space="preserve">K-8                                                                                                                                                                                                                                                                                                                                                                                                                                                                                                                                                                                                                                                                                                                                                                                                                                                                                                                                                                                                                                                                                                                                                                                                                                                                                                                                                                                                                                                                                                                                                                                                                                                                                                                                                                                                                                                                                                                                                                                                                                                                             </v>
      </c>
      <c r="D4944" s="109" t="str">
        <f>VLOOKUP(B4944,Nonpubs!$B$2:$D$193,2,FALSE)</f>
        <v xml:space="preserve">Columbus City School District                               </v>
      </c>
      <c r="E4944" s="109" t="s">
        <v>742</v>
      </c>
      <c r="F4944" s="109" t="s">
        <v>928</v>
      </c>
      <c r="G4944" s="109" t="s">
        <v>1246</v>
      </c>
      <c r="H4944" s="109" t="s">
        <v>795</v>
      </c>
      <c r="I4944" s="109" t="s">
        <v>1456</v>
      </c>
    </row>
    <row r="4945" spans="1:9">
      <c r="A4945" s="109" t="s">
        <v>582</v>
      </c>
      <c r="B4945" s="109" t="s">
        <v>581</v>
      </c>
      <c r="C4945" s="109" t="str">
        <f>VLOOKUP(B4945,Nonpubs!$B$2:$D$193,3,FALSE)</f>
        <v xml:space="preserve">K-8                                                                                                                                                                                                                                                                                                                                                                                                                                                                                                                                                                                                                                                                                                                                                                                                                                                                                                                                                                                                                                                                                                                                                                                                                                                                                                                                                                                                                                                                                                                                                                                                                                                                                                                                                                                                                                                                                                                                                                                                                                                                             </v>
      </c>
      <c r="D4945" s="109" t="str">
        <f>VLOOKUP(B4945,Nonpubs!$B$2:$D$193,2,FALSE)</f>
        <v xml:space="preserve">Columbus City School District                               </v>
      </c>
      <c r="E4945" s="109" t="s">
        <v>741</v>
      </c>
      <c r="F4945" s="109" t="s">
        <v>959</v>
      </c>
      <c r="G4945" s="109" t="s">
        <v>1279</v>
      </c>
      <c r="H4945" s="109" t="s">
        <v>1163</v>
      </c>
      <c r="I4945" s="109" t="s">
        <v>1456</v>
      </c>
    </row>
    <row r="4946" spans="1:9">
      <c r="A4946" s="109" t="s">
        <v>582</v>
      </c>
      <c r="B4946" s="109" t="s">
        <v>581</v>
      </c>
      <c r="C4946" s="109" t="str">
        <f>VLOOKUP(B4946,Nonpubs!$B$2:$D$193,3,FALSE)</f>
        <v xml:space="preserve">K-8                                                                                                                                                                                                                                                                                                                                                                                                                                                                                                                                                                                                                                                                                                                                                                                                                                                                                                                                                                                                                                                                                                                                                                                                                                                                                                                                                                                                                                                                                                                                                                                                                                                                                                                                                                                                                                                                                                                                                                                                                                                                             </v>
      </c>
      <c r="D4946" s="109" t="str">
        <f>VLOOKUP(B4946,Nonpubs!$B$2:$D$193,2,FALSE)</f>
        <v xml:space="preserve">Columbus City School District                               </v>
      </c>
      <c r="E4946" s="109" t="s">
        <v>744</v>
      </c>
      <c r="F4946" s="109" t="s">
        <v>959</v>
      </c>
      <c r="G4946" s="109" t="s">
        <v>1279</v>
      </c>
      <c r="H4946" s="109" t="s">
        <v>1163</v>
      </c>
      <c r="I4946" s="109" t="s">
        <v>1456</v>
      </c>
    </row>
    <row r="4947" spans="1:9">
      <c r="A4947" s="109" t="s">
        <v>582</v>
      </c>
      <c r="B4947" s="109" t="s">
        <v>581</v>
      </c>
      <c r="C4947" s="109" t="str">
        <f>VLOOKUP(B4947,Nonpubs!$B$2:$D$193,3,FALSE)</f>
        <v xml:space="preserve">K-8                                                                                                                                                                                                                                                                                                                                                                                                                                                                                                                                                                                                                                                                                                                                                                                                                                                                                                                                                                                                                                                                                                                                                                                                                                                                                                                                                                                                                                                                                                                                                                                                                                                                                                                                                                                                                                                                                                                                                                                                                                                                             </v>
      </c>
      <c r="D4947" s="109" t="str">
        <f>VLOOKUP(B4947,Nonpubs!$B$2:$D$193,2,FALSE)</f>
        <v xml:space="preserve">Columbus City School District                               </v>
      </c>
      <c r="E4947" s="109" t="s">
        <v>743</v>
      </c>
      <c r="F4947" s="109" t="s">
        <v>959</v>
      </c>
      <c r="G4947" s="109" t="s">
        <v>1279</v>
      </c>
      <c r="H4947" s="109" t="s">
        <v>1163</v>
      </c>
      <c r="I4947" s="109" t="s">
        <v>1456</v>
      </c>
    </row>
    <row r="4948" spans="1:9">
      <c r="A4948" s="109" t="s">
        <v>582</v>
      </c>
      <c r="B4948" s="109" t="s">
        <v>581</v>
      </c>
      <c r="C4948" s="109" t="str">
        <f>VLOOKUP(B4948,Nonpubs!$B$2:$D$193,3,FALSE)</f>
        <v xml:space="preserve">K-8                                                                                                                                                                                                                                                                                                                                                                                                                                                                                                                                                                                                                                                                                                                                                                                                                                                                                                                                                                                                                                                                                                                                                                                                                                                                                                                                                                                                                                                                                                                                                                                                                                                                                                                                                                                                                                                                                                                                                                                                                                                                             </v>
      </c>
      <c r="D4948" s="109" t="str">
        <f>VLOOKUP(B4948,Nonpubs!$B$2:$D$193,2,FALSE)</f>
        <v xml:space="preserve">Columbus City School District                               </v>
      </c>
      <c r="E4948" s="109" t="s">
        <v>742</v>
      </c>
      <c r="F4948" s="109" t="s">
        <v>855</v>
      </c>
      <c r="G4948" s="109" t="s">
        <v>1168</v>
      </c>
      <c r="H4948" s="109" t="s">
        <v>1163</v>
      </c>
      <c r="I4948" s="109" t="s">
        <v>1456</v>
      </c>
    </row>
    <row r="4949" spans="1:9">
      <c r="A4949" s="109" t="s">
        <v>582</v>
      </c>
      <c r="B4949" s="109" t="s">
        <v>581</v>
      </c>
      <c r="C4949" s="109" t="str">
        <f>VLOOKUP(B4949,Nonpubs!$B$2:$D$193,3,FALSE)</f>
        <v xml:space="preserve">K-8                                                                                                                                                                                                                                                                                                                                                                                                                                                                                                                                                                                                                                                                                                                                                                                                                                                                                                                                                                                                                                                                                                                                                                                                                                                                                                                                                                                                                                                                                                                                                                                                                                                                                                                                                                                                                                                                                                                                                                                                                                                                             </v>
      </c>
      <c r="D4949" s="109" t="str">
        <f>VLOOKUP(B4949,Nonpubs!$B$2:$D$193,2,FALSE)</f>
        <v xml:space="preserve">Columbus City School District                               </v>
      </c>
      <c r="E4949" s="109" t="s">
        <v>744</v>
      </c>
      <c r="F4949" s="109" t="s">
        <v>855</v>
      </c>
      <c r="G4949" s="109" t="s">
        <v>1168</v>
      </c>
      <c r="H4949" s="109" t="s">
        <v>1163</v>
      </c>
      <c r="I4949" s="109" t="s">
        <v>1456</v>
      </c>
    </row>
    <row r="4950" spans="1:9">
      <c r="A4950" s="109" t="s">
        <v>582</v>
      </c>
      <c r="B4950" s="109" t="s">
        <v>581</v>
      </c>
      <c r="C4950" s="109" t="str">
        <f>VLOOKUP(B4950,Nonpubs!$B$2:$D$193,3,FALSE)</f>
        <v xml:space="preserve">K-8                                                                                                                                                                                                                                                                                                                                                                                                                                                                                                                                                                                                                                                                                                                                                                                                                                                                                                                                                                                                                                                                                                                                                                                                                                                                                                                                                                                                                                                                                                                                                                                                                                                                                                                                                                                                                                                                                                                                                                                                                                                                             </v>
      </c>
      <c r="D4950" s="109" t="str">
        <f>VLOOKUP(B4950,Nonpubs!$B$2:$D$193,2,FALSE)</f>
        <v xml:space="preserve">Columbus City School District                               </v>
      </c>
      <c r="E4950" s="109" t="s">
        <v>743</v>
      </c>
      <c r="F4950" s="109" t="s">
        <v>855</v>
      </c>
      <c r="G4950" s="109" t="s">
        <v>1168</v>
      </c>
      <c r="H4950" s="109" t="s">
        <v>1163</v>
      </c>
      <c r="I4950" s="109" t="s">
        <v>1456</v>
      </c>
    </row>
    <row r="4951" spans="1:9">
      <c r="A4951" s="109" t="s">
        <v>582</v>
      </c>
      <c r="B4951" s="109" t="s">
        <v>581</v>
      </c>
      <c r="C4951" s="109" t="str">
        <f>VLOOKUP(B4951,Nonpubs!$B$2:$D$193,3,FALSE)</f>
        <v xml:space="preserve">K-8                                                                                                                                                                                                                                                                                                                                                                                                                                                                                                                                                                                                                                                                                                                                                                                                                                                                                                                                                                                                                                                                                                                                                                                                                                                                                                                                                                                                                                                                                                                                                                                                                                                                                                                                                                                                                                                                                                                                                                                                                                                                             </v>
      </c>
      <c r="D4951" s="109" t="str">
        <f>VLOOKUP(B4951,Nonpubs!$B$2:$D$193,2,FALSE)</f>
        <v xml:space="preserve">Columbus City School District                               </v>
      </c>
      <c r="E4951" s="109" t="s">
        <v>744</v>
      </c>
      <c r="F4951" s="109" t="s">
        <v>1482</v>
      </c>
      <c r="G4951" s="109" t="s">
        <v>1482</v>
      </c>
      <c r="H4951" s="109" t="s">
        <v>1482</v>
      </c>
      <c r="I4951" s="109" t="s">
        <v>1482</v>
      </c>
    </row>
    <row r="4952" spans="1:9">
      <c r="A4952" s="109" t="s">
        <v>582</v>
      </c>
      <c r="B4952" s="109" t="s">
        <v>581</v>
      </c>
      <c r="C4952" s="109" t="str">
        <f>VLOOKUP(B4952,Nonpubs!$B$2:$D$193,3,FALSE)</f>
        <v xml:space="preserve">K-8                                                                                                                                                                                                                                                                                                                                                                                                                                                                                                                                                                                                                                                                                                                                                                                                                                                                                                                                                                                                                                                                                                                                                                                                                                                                                                                                                                                                                                                                                                                                                                                                                                                                                                                                                                                                                                                                                                                                                                                                                                                                             </v>
      </c>
      <c r="D4952" s="109" t="str">
        <f>VLOOKUP(B4952,Nonpubs!$B$2:$D$193,2,FALSE)</f>
        <v xml:space="preserve">Columbus City School District                               </v>
      </c>
      <c r="E4952" s="109" t="s">
        <v>739</v>
      </c>
      <c r="F4952" s="109" t="s">
        <v>856</v>
      </c>
      <c r="G4952" s="109" t="s">
        <v>1169</v>
      </c>
      <c r="H4952" s="109" t="s">
        <v>796</v>
      </c>
      <c r="I4952" s="109" t="s">
        <v>1456</v>
      </c>
    </row>
    <row r="4953" spans="1:9">
      <c r="A4953" s="109" t="s">
        <v>582</v>
      </c>
      <c r="B4953" s="109" t="s">
        <v>581</v>
      </c>
      <c r="C4953" s="109" t="str">
        <f>VLOOKUP(B4953,Nonpubs!$B$2:$D$193,3,FALSE)</f>
        <v xml:space="preserve">K-8                                                                                                                                                                                                                                                                                                                                                                                                                                                                                                                                                                                                                                                                                                                                                                                                                                                                                                                                                                                                                                                                                                                                                                                                                                                                                                                                                                                                                                                                                                                                                                                                                                                                                                                                                                                                                                                                                                                                                                                                                                                                             </v>
      </c>
      <c r="D4953" s="109" t="str">
        <f>VLOOKUP(B4953,Nonpubs!$B$2:$D$193,2,FALSE)</f>
        <v xml:space="preserve">Columbus City School District                               </v>
      </c>
      <c r="E4953" s="109" t="s">
        <v>740</v>
      </c>
      <c r="F4953" s="109" t="s">
        <v>856</v>
      </c>
      <c r="G4953" s="109" t="s">
        <v>1169</v>
      </c>
      <c r="H4953" s="109" t="s">
        <v>796</v>
      </c>
      <c r="I4953" s="109" t="s">
        <v>1456</v>
      </c>
    </row>
    <row r="4954" spans="1:9">
      <c r="A4954" s="109" t="s">
        <v>582</v>
      </c>
      <c r="B4954" s="109" t="s">
        <v>581</v>
      </c>
      <c r="C4954" s="109" t="str">
        <f>VLOOKUP(B4954,Nonpubs!$B$2:$D$193,3,FALSE)</f>
        <v xml:space="preserve">K-8                                                                                                                                                                                                                                                                                                                                                                                                                                                                                                                                                                                                                                                                                                                                                                                                                                                                                                                                                                                                                                                                                                                                                                                                                                                                                                                                                                                                                                                                                                                                                                                                                                                                                                                                                                                                                                                                                                                                                                                                                                                                             </v>
      </c>
      <c r="D4954" s="109" t="str">
        <f>VLOOKUP(B4954,Nonpubs!$B$2:$D$193,2,FALSE)</f>
        <v xml:space="preserve">Columbus City School District                               </v>
      </c>
      <c r="E4954" s="109" t="s">
        <v>741</v>
      </c>
      <c r="F4954" s="109" t="s">
        <v>856</v>
      </c>
      <c r="G4954" s="109" t="s">
        <v>1169</v>
      </c>
      <c r="H4954" s="109" t="s">
        <v>796</v>
      </c>
      <c r="I4954" s="109" t="s">
        <v>1456</v>
      </c>
    </row>
    <row r="4955" spans="1:9">
      <c r="A4955" s="109" t="s">
        <v>582</v>
      </c>
      <c r="B4955" s="109" t="s">
        <v>581</v>
      </c>
      <c r="C4955" s="109" t="str">
        <f>VLOOKUP(B4955,Nonpubs!$B$2:$D$193,3,FALSE)</f>
        <v xml:space="preserve">K-8                                                                                                                                                                                                                                                                                                                                                                                                                                                                                                                                                                                                                                                                                                                                                                                                                                                                                                                                                                                                                                                                                                                                                                                                                                                                                                                                                                                                                                                                                                                                                                                                                                                                                                                                                                                                                                                                                                                                                                                                                                                                             </v>
      </c>
      <c r="D4955" s="109" t="str">
        <f>VLOOKUP(B4955,Nonpubs!$B$2:$D$193,2,FALSE)</f>
        <v xml:space="preserve">Columbus City School District                               </v>
      </c>
      <c r="E4955" s="109" t="s">
        <v>742</v>
      </c>
      <c r="F4955" s="109" t="s">
        <v>856</v>
      </c>
      <c r="G4955" s="109" t="s">
        <v>1169</v>
      </c>
      <c r="H4955" s="109" t="s">
        <v>796</v>
      </c>
      <c r="I4955" s="109" t="s">
        <v>1456</v>
      </c>
    </row>
    <row r="4956" spans="1:9">
      <c r="A4956" s="109" t="s">
        <v>582</v>
      </c>
      <c r="B4956" s="109" t="s">
        <v>581</v>
      </c>
      <c r="C4956" s="109" t="str">
        <f>VLOOKUP(B4956,Nonpubs!$B$2:$D$193,3,FALSE)</f>
        <v xml:space="preserve">K-8                                                                                                                                                                                                                                                                                                                                                                                                                                                                                                                                                                                                                                                                                                                                                                                                                                                                                                                                                                                                                                                                                                                                                                                                                                                                                                                                                                                                                                                                                                                                                                                                                                                                                                                                                                                                                                                                                                                                                                                                                                                                             </v>
      </c>
      <c r="D4956" s="109" t="str">
        <f>VLOOKUP(B4956,Nonpubs!$B$2:$D$193,2,FALSE)</f>
        <v xml:space="preserve">Columbus City School District                               </v>
      </c>
      <c r="E4956" s="109" t="s">
        <v>744</v>
      </c>
      <c r="F4956" s="109" t="s">
        <v>856</v>
      </c>
      <c r="G4956" s="109" t="s">
        <v>1169</v>
      </c>
      <c r="H4956" s="109" t="s">
        <v>796</v>
      </c>
      <c r="I4956" s="109" t="s">
        <v>1456</v>
      </c>
    </row>
    <row r="4957" spans="1:9">
      <c r="A4957" s="109" t="s">
        <v>582</v>
      </c>
      <c r="B4957" s="109" t="s">
        <v>581</v>
      </c>
      <c r="C4957" s="109" t="str">
        <f>VLOOKUP(B4957,Nonpubs!$B$2:$D$193,3,FALSE)</f>
        <v xml:space="preserve">K-8                                                                                                                                                                                                                                                                                                                                                                                                                                                                                                                                                                                                                                                                                                                                                                                                                                                                                                                                                                                                                                                                                                                                                                                                                                                                                                                                                                                                                                                                                                                                                                                                                                                                                                                                                                                                                                                                                                                                                                                                                                                                             </v>
      </c>
      <c r="D4957" s="109" t="str">
        <f>VLOOKUP(B4957,Nonpubs!$B$2:$D$193,2,FALSE)</f>
        <v xml:space="preserve">Columbus City School District                               </v>
      </c>
      <c r="E4957" s="109" t="s">
        <v>743</v>
      </c>
      <c r="F4957" s="109" t="s">
        <v>856</v>
      </c>
      <c r="G4957" s="109" t="s">
        <v>1169</v>
      </c>
      <c r="H4957" s="109" t="s">
        <v>796</v>
      </c>
      <c r="I4957" s="109" t="s">
        <v>1456</v>
      </c>
    </row>
    <row r="4958" spans="1:9">
      <c r="A4958" s="109" t="s">
        <v>582</v>
      </c>
      <c r="B4958" s="109" t="s">
        <v>581</v>
      </c>
      <c r="C4958" s="109" t="str">
        <f>VLOOKUP(B4958,Nonpubs!$B$2:$D$193,3,FALSE)</f>
        <v xml:space="preserve">K-8                                                                                                                                                                                                                                                                                                                                                                                                                                                                                                                                                                                                                                                                                                                                                                                                                                                                                                                                                                                                                                                                                                                                                                                                                                                                                                                                                                                                                                                                                                                                                                                                                                                                                                                                                                                                                                                                                                                                                                                                                                                                             </v>
      </c>
      <c r="D4958" s="109" t="str">
        <f>VLOOKUP(B4958,Nonpubs!$B$2:$D$193,2,FALSE)</f>
        <v xml:space="preserve">Columbus City School District                               </v>
      </c>
      <c r="E4958" s="109" t="s">
        <v>740</v>
      </c>
      <c r="F4958" s="109" t="s">
        <v>1017</v>
      </c>
      <c r="G4958" s="109" t="s">
        <v>1341</v>
      </c>
      <c r="H4958" s="109" t="s">
        <v>797</v>
      </c>
      <c r="I4958" s="109" t="s">
        <v>1456</v>
      </c>
    </row>
    <row r="4959" spans="1:9">
      <c r="A4959" s="109" t="s">
        <v>582</v>
      </c>
      <c r="B4959" s="109" t="s">
        <v>581</v>
      </c>
      <c r="C4959" s="109" t="str">
        <f>VLOOKUP(B4959,Nonpubs!$B$2:$D$193,3,FALSE)</f>
        <v xml:space="preserve">K-8                                                                                                                                                                                                                                                                                                                                                                                                                                                                                                                                                                                                                                                                                                                                                                                                                                                                                                                                                                                                                                                                                                                                                                                                                                                                                                                                                                                                                                                                                                                                                                                                                                                                                                                                                                                                                                                                                                                                                                                                                                                                             </v>
      </c>
      <c r="D4959" s="109" t="str">
        <f>VLOOKUP(B4959,Nonpubs!$B$2:$D$193,2,FALSE)</f>
        <v xml:space="preserve">Columbus City School District                               </v>
      </c>
      <c r="E4959" s="109" t="s">
        <v>741</v>
      </c>
      <c r="F4959" s="109" t="s">
        <v>1017</v>
      </c>
      <c r="G4959" s="109" t="s">
        <v>1341</v>
      </c>
      <c r="H4959" s="109" t="s">
        <v>797</v>
      </c>
      <c r="I4959" s="109" t="s">
        <v>1456</v>
      </c>
    </row>
    <row r="4960" spans="1:9">
      <c r="A4960" s="109" t="s">
        <v>582</v>
      </c>
      <c r="B4960" s="109" t="s">
        <v>581</v>
      </c>
      <c r="C4960" s="109" t="str">
        <f>VLOOKUP(B4960,Nonpubs!$B$2:$D$193,3,FALSE)</f>
        <v xml:space="preserve">K-8                                                                                                                                                                                                                                                                                                                                                                                                                                                                                                                                                                                                                                                                                                                                                                                                                                                                                                                                                                                                                                                                                                                                                                                                                                                                                                                                                                                                                                                                                                                                                                                                                                                                                                                                                                                                                                                                                                                                                                                                                                                                             </v>
      </c>
      <c r="D4960" s="109" t="str">
        <f>VLOOKUP(B4960,Nonpubs!$B$2:$D$193,2,FALSE)</f>
        <v xml:space="preserve">Columbus City School District                               </v>
      </c>
      <c r="E4960" s="109" t="s">
        <v>742</v>
      </c>
      <c r="F4960" s="109" t="s">
        <v>1017</v>
      </c>
      <c r="G4960" s="109" t="s">
        <v>1341</v>
      </c>
      <c r="H4960" s="109" t="s">
        <v>797</v>
      </c>
      <c r="I4960" s="109" t="s">
        <v>1456</v>
      </c>
    </row>
    <row r="4961" spans="1:9">
      <c r="A4961" s="109" t="s">
        <v>582</v>
      </c>
      <c r="B4961" s="109" t="s">
        <v>581</v>
      </c>
      <c r="C4961" s="109" t="str">
        <f>VLOOKUP(B4961,Nonpubs!$B$2:$D$193,3,FALSE)</f>
        <v xml:space="preserve">K-8                                                                                                                                                                                                                                                                                                                                                                                                                                                                                                                                                                                                                                                                                                                                                                                                                                                                                                                                                                                                                                                                                                                                                                                                                                                                                                                                                                                                                                                                                                                                                                                                                                                                                                                                                                                                                                                                                                                                                                                                                                                                             </v>
      </c>
      <c r="D4961" s="109" t="str">
        <f>VLOOKUP(B4961,Nonpubs!$B$2:$D$193,2,FALSE)</f>
        <v xml:space="preserve">Columbus City School District                               </v>
      </c>
      <c r="E4961" s="109" t="s">
        <v>744</v>
      </c>
      <c r="F4961" s="109" t="s">
        <v>1017</v>
      </c>
      <c r="G4961" s="109" t="s">
        <v>1341</v>
      </c>
      <c r="H4961" s="109" t="s">
        <v>797</v>
      </c>
      <c r="I4961" s="109" t="s">
        <v>1456</v>
      </c>
    </row>
    <row r="4962" spans="1:9">
      <c r="A4962" s="109" t="s">
        <v>582</v>
      </c>
      <c r="B4962" s="109" t="s">
        <v>581</v>
      </c>
      <c r="C4962" s="109" t="str">
        <f>VLOOKUP(B4962,Nonpubs!$B$2:$D$193,3,FALSE)</f>
        <v xml:space="preserve">K-8                                                                                                                                                                                                                                                                                                                                                                                                                                                                                                                                                                                                                                                                                                                                                                                                                                                                                                                                                                                                                                                                                                                                                                                                                                                                                                                                                                                                                                                                                                                                                                                                                                                                                                                                                                                                                                                                                                                                                                                                                                                                             </v>
      </c>
      <c r="D4962" s="109" t="str">
        <f>VLOOKUP(B4962,Nonpubs!$B$2:$D$193,2,FALSE)</f>
        <v xml:space="preserve">Columbus City School District                               </v>
      </c>
      <c r="E4962" s="109" t="s">
        <v>739</v>
      </c>
      <c r="F4962" s="109" t="s">
        <v>831</v>
      </c>
      <c r="G4962" s="109" t="s">
        <v>1143</v>
      </c>
      <c r="H4962" s="109" t="s">
        <v>797</v>
      </c>
      <c r="I4962" s="109" t="s">
        <v>1456</v>
      </c>
    </row>
    <row r="4963" spans="1:9">
      <c r="A4963" s="109" t="s">
        <v>582</v>
      </c>
      <c r="B4963" s="109" t="s">
        <v>581</v>
      </c>
      <c r="C4963" s="109" t="str">
        <f>VLOOKUP(B4963,Nonpubs!$B$2:$D$193,3,FALSE)</f>
        <v xml:space="preserve">K-8                                                                                                                                                                                                                                                                                                                                                                                                                                                                                                                                                                                                                                                                                                                                                                                                                                                                                                                                                                                                                                                                                                                                                                                                                                                                                                                                                                                                                                                                                                                                                                                                                                                                                                                                                                                                                                                                                                                                                                                                                                                                             </v>
      </c>
      <c r="D4963" s="109" t="str">
        <f>VLOOKUP(B4963,Nonpubs!$B$2:$D$193,2,FALSE)</f>
        <v xml:space="preserve">Columbus City School District                               </v>
      </c>
      <c r="E4963" s="109" t="s">
        <v>743</v>
      </c>
      <c r="F4963" s="109" t="s">
        <v>1043</v>
      </c>
      <c r="G4963" s="109" t="s">
        <v>1369</v>
      </c>
      <c r="H4963" s="109" t="s">
        <v>797</v>
      </c>
      <c r="I4963" s="109" t="s">
        <v>1456</v>
      </c>
    </row>
    <row r="4964" spans="1:9">
      <c r="A4964" s="109" t="s">
        <v>582</v>
      </c>
      <c r="B4964" s="109" t="s">
        <v>581</v>
      </c>
      <c r="C4964" s="109" t="str">
        <f>VLOOKUP(B4964,Nonpubs!$B$2:$D$193,3,FALSE)</f>
        <v xml:space="preserve">K-8                                                                                                                                                                                                                                                                                                                                                                                                                                                                                                                                                                                                                                                                                                                                                                                                                                                                                                                                                                                                                                                                                                                                                                                                                                                                                                                                                                                                                                                                                                                                                                                                                                                                                                                                                                                                                                                                                                                                                                                                                                                                             </v>
      </c>
      <c r="D4964" s="109" t="str">
        <f>VLOOKUP(B4964,Nonpubs!$B$2:$D$193,2,FALSE)</f>
        <v xml:space="preserve">Columbus City School District                               </v>
      </c>
      <c r="E4964" s="109" t="s">
        <v>740</v>
      </c>
      <c r="F4964" s="109" t="s">
        <v>834</v>
      </c>
      <c r="G4964" s="109" t="s">
        <v>1146</v>
      </c>
      <c r="H4964" s="109" t="s">
        <v>795</v>
      </c>
      <c r="I4964" s="109" t="s">
        <v>1456</v>
      </c>
    </row>
    <row r="4965" spans="1:9">
      <c r="A4965" s="109" t="s">
        <v>582</v>
      </c>
      <c r="B4965" s="109" t="s">
        <v>581</v>
      </c>
      <c r="C4965" s="109" t="str">
        <f>VLOOKUP(B4965,Nonpubs!$B$2:$D$193,3,FALSE)</f>
        <v xml:space="preserve">K-8                                                                                                                                                                                                                                                                                                                                                                                                                                                                                                                                                                                                                                                                                                                                                                                                                                                                                                                                                                                                                                                                                                                                                                                                                                                                                                                                                                                                                                                                                                                                                                                                                                                                                                                                                                                                                                                                                                                                                                                                                                                                             </v>
      </c>
      <c r="D4965" s="109" t="str">
        <f>VLOOKUP(B4965,Nonpubs!$B$2:$D$193,2,FALSE)</f>
        <v xml:space="preserve">Columbus City School District                               </v>
      </c>
      <c r="E4965" s="109" t="s">
        <v>744</v>
      </c>
      <c r="F4965" s="109" t="s">
        <v>834</v>
      </c>
      <c r="G4965" s="109" t="s">
        <v>1146</v>
      </c>
      <c r="H4965" s="109" t="s">
        <v>795</v>
      </c>
      <c r="I4965" s="109" t="s">
        <v>1456</v>
      </c>
    </row>
    <row r="4966" spans="1:9">
      <c r="A4966" s="109" t="s">
        <v>582</v>
      </c>
      <c r="B4966" s="109" t="s">
        <v>581</v>
      </c>
      <c r="C4966" s="109" t="str">
        <f>VLOOKUP(B4966,Nonpubs!$B$2:$D$193,3,FALSE)</f>
        <v xml:space="preserve">K-8                                                                                                                                                                                                                                                                                                                                                                                                                                                                                                                                                                                                                                                                                                                                                                                                                                                                                                                                                                                                                                                                                                                                                                                                                                                                                                                                                                                                                                                                                                                                                                                                                                                                                                                                                                                                                                                                                                                                                                                                                                                                             </v>
      </c>
      <c r="D4966" s="109" t="str">
        <f>VLOOKUP(B4966,Nonpubs!$B$2:$D$193,2,FALSE)</f>
        <v xml:space="preserve">Columbus City School District                               </v>
      </c>
      <c r="E4966" s="109" t="s">
        <v>739</v>
      </c>
      <c r="F4966" s="109" t="s">
        <v>960</v>
      </c>
      <c r="G4966" s="109" t="s">
        <v>1280</v>
      </c>
      <c r="H4966" s="109" t="s">
        <v>797</v>
      </c>
      <c r="I4966" s="109" t="s">
        <v>1456</v>
      </c>
    </row>
    <row r="4967" spans="1:9">
      <c r="A4967" s="109" t="s">
        <v>582</v>
      </c>
      <c r="B4967" s="109" t="s">
        <v>581</v>
      </c>
      <c r="C4967" s="109" t="str">
        <f>VLOOKUP(B4967,Nonpubs!$B$2:$D$193,3,FALSE)</f>
        <v xml:space="preserve">K-8                                                                                                                                                                                                                                                                                                                                                                                                                                                                                                                                                                                                                                                                                                                                                                                                                                                                                                                                                                                                                                                                                                                                                                                                                                                                                                                                                                                                                                                                                                                                                                                                                                                                                                                                                                                                                                                                                                                                                                                                                                                                             </v>
      </c>
      <c r="D4967" s="109" t="str">
        <f>VLOOKUP(B4967,Nonpubs!$B$2:$D$193,2,FALSE)</f>
        <v xml:space="preserve">Columbus City School District                               </v>
      </c>
      <c r="E4967" s="109" t="s">
        <v>740</v>
      </c>
      <c r="F4967" s="109" t="s">
        <v>960</v>
      </c>
      <c r="G4967" s="109" t="s">
        <v>1280</v>
      </c>
      <c r="H4967" s="109" t="s">
        <v>797</v>
      </c>
      <c r="I4967" s="109" t="s">
        <v>1456</v>
      </c>
    </row>
    <row r="4968" spans="1:9">
      <c r="A4968" s="109" t="s">
        <v>582</v>
      </c>
      <c r="B4968" s="109" t="s">
        <v>581</v>
      </c>
      <c r="C4968" s="109" t="str">
        <f>VLOOKUP(B4968,Nonpubs!$B$2:$D$193,3,FALSE)</f>
        <v xml:space="preserve">K-8                                                                                                                                                                                                                                                                                                                                                                                                                                                                                                                                                                                                                                                                                                                                                                                                                                                                                                                                                                                                                                                                                                                                                                                                                                                                                                                                                                                                                                                                                                                                                                                                                                                                                                                                                                                                                                                                                                                                                                                                                                                                             </v>
      </c>
      <c r="D4968" s="109" t="str">
        <f>VLOOKUP(B4968,Nonpubs!$B$2:$D$193,2,FALSE)</f>
        <v xml:space="preserve">Columbus City School District                               </v>
      </c>
      <c r="E4968" s="109" t="s">
        <v>741</v>
      </c>
      <c r="F4968" s="109" t="s">
        <v>960</v>
      </c>
      <c r="G4968" s="109" t="s">
        <v>1280</v>
      </c>
      <c r="H4968" s="109" t="s">
        <v>797</v>
      </c>
      <c r="I4968" s="109" t="s">
        <v>1456</v>
      </c>
    </row>
    <row r="4969" spans="1:9">
      <c r="A4969" s="109" t="s">
        <v>582</v>
      </c>
      <c r="B4969" s="109" t="s">
        <v>581</v>
      </c>
      <c r="C4969" s="109" t="str">
        <f>VLOOKUP(B4969,Nonpubs!$B$2:$D$193,3,FALSE)</f>
        <v xml:space="preserve">K-8                                                                                                                                                                                                                                                                                                                                                                                                                                                                                                                                                                                                                                                                                                                                                                                                                                                                                                                                                                                                                                                                                                                                                                                                                                                                                                                                                                                                                                                                                                                                                                                                                                                                                                                                                                                                                                                                                                                                                                                                                                                                             </v>
      </c>
      <c r="D4969" s="109" t="str">
        <f>VLOOKUP(B4969,Nonpubs!$B$2:$D$193,2,FALSE)</f>
        <v xml:space="preserve">Columbus City School District                               </v>
      </c>
      <c r="E4969" s="109" t="s">
        <v>743</v>
      </c>
      <c r="F4969" s="109" t="s">
        <v>960</v>
      </c>
      <c r="G4969" s="109" t="s">
        <v>1280</v>
      </c>
      <c r="H4969" s="109" t="s">
        <v>797</v>
      </c>
      <c r="I4969" s="109" t="s">
        <v>1456</v>
      </c>
    </row>
    <row r="4970" spans="1:9">
      <c r="A4970" s="109" t="s">
        <v>582</v>
      </c>
      <c r="B4970" s="109" t="s">
        <v>581</v>
      </c>
      <c r="C4970" s="109" t="str">
        <f>VLOOKUP(B4970,Nonpubs!$B$2:$D$193,3,FALSE)</f>
        <v xml:space="preserve">K-8                                                                                                                                                                                                                                                                                                                                                                                                                                                                                                                                                                                                                                                                                                                                                                                                                                                                                                                                                                                                                                                                                                                                                                                                                                                                                                                                                                                                                                                                                                                                                                                                                                                                                                                                                                                                                                                                                                                                                                                                                                                                             </v>
      </c>
      <c r="D4970" s="109" t="str">
        <f>VLOOKUP(B4970,Nonpubs!$B$2:$D$193,2,FALSE)</f>
        <v xml:space="preserve">Columbus City School District                               </v>
      </c>
      <c r="E4970" s="109" t="s">
        <v>739</v>
      </c>
      <c r="F4970" s="109" t="s">
        <v>835</v>
      </c>
      <c r="G4970" s="109" t="s">
        <v>1147</v>
      </c>
      <c r="H4970" s="109" t="s">
        <v>797</v>
      </c>
      <c r="I4970" s="109" t="s">
        <v>1456</v>
      </c>
    </row>
    <row r="4971" spans="1:9">
      <c r="A4971" s="109" t="s">
        <v>582</v>
      </c>
      <c r="B4971" s="109" t="s">
        <v>581</v>
      </c>
      <c r="C4971" s="109" t="str">
        <f>VLOOKUP(B4971,Nonpubs!$B$2:$D$193,3,FALSE)</f>
        <v xml:space="preserve">K-8                                                                                                                                                                                                                                                                                                                                                                                                                                                                                                                                                                                                                                                                                                                                                                                                                                                                                                                                                                                                                                                                                                                                                                                                                                                                                                                                                                                                                                                                                                                                                                                                                                                                                                                                                                                                                                                                                                                                                                                                                                                                             </v>
      </c>
      <c r="D4971" s="109" t="str">
        <f>VLOOKUP(B4971,Nonpubs!$B$2:$D$193,2,FALSE)</f>
        <v xml:space="preserve">Columbus City School District                               </v>
      </c>
      <c r="E4971" s="109" t="s">
        <v>740</v>
      </c>
      <c r="F4971" s="109" t="s">
        <v>957</v>
      </c>
      <c r="G4971" s="109" t="s">
        <v>1277</v>
      </c>
      <c r="H4971" s="109" t="s">
        <v>795</v>
      </c>
      <c r="I4971" s="109" t="s">
        <v>1456</v>
      </c>
    </row>
    <row r="4972" spans="1:9">
      <c r="A4972" s="109" t="s">
        <v>582</v>
      </c>
      <c r="B4972" s="109" t="s">
        <v>581</v>
      </c>
      <c r="C4972" s="109" t="str">
        <f>VLOOKUP(B4972,Nonpubs!$B$2:$D$193,3,FALSE)</f>
        <v xml:space="preserve">K-8                                                                                                                                                                                                                                                                                                                                                                                                                                                                                                                                                                                                                                                                                                                                                                                                                                                                                                                                                                                                                                                                                                                                                                                                                                                                                                                                                                                                                                                                                                                                                                                                                                                                                                                                                                                                                                                                                                                                                                                                                                                                             </v>
      </c>
      <c r="D4972" s="109" t="str">
        <f>VLOOKUP(B4972,Nonpubs!$B$2:$D$193,2,FALSE)</f>
        <v xml:space="preserve">Columbus City School District                               </v>
      </c>
      <c r="E4972" s="109" t="s">
        <v>744</v>
      </c>
      <c r="F4972" s="109" t="s">
        <v>957</v>
      </c>
      <c r="G4972" s="109" t="s">
        <v>1277</v>
      </c>
      <c r="H4972" s="109" t="s">
        <v>795</v>
      </c>
      <c r="I4972" s="109" t="s">
        <v>1456</v>
      </c>
    </row>
    <row r="4973" spans="1:9">
      <c r="A4973" s="109" t="s">
        <v>583</v>
      </c>
      <c r="B4973" s="109" t="s">
        <v>584</v>
      </c>
      <c r="C4973" s="109" t="e">
        <f>VLOOKUP(B4973,Nonpubs!$B$2:$D$193,3,FALSE)</f>
        <v>#N/A</v>
      </c>
      <c r="D4973" s="109" t="e">
        <f>VLOOKUP(B4973,Nonpubs!$B$2:$D$193,2,FALSE)</f>
        <v>#N/A</v>
      </c>
      <c r="E4973" s="109" t="s">
        <v>743</v>
      </c>
      <c r="F4973" s="109" t="s">
        <v>962</v>
      </c>
      <c r="G4973" s="109" t="s">
        <v>1282</v>
      </c>
      <c r="H4973" s="109" t="s">
        <v>797</v>
      </c>
      <c r="I4973" s="109" t="s">
        <v>1456</v>
      </c>
    </row>
    <row r="4974" spans="1:9">
      <c r="A4974" s="109" t="s">
        <v>583</v>
      </c>
      <c r="B4974" s="109" t="s">
        <v>584</v>
      </c>
      <c r="C4974" s="109" t="e">
        <f>VLOOKUP(B4974,Nonpubs!$B$2:$D$193,3,FALSE)</f>
        <v>#N/A</v>
      </c>
      <c r="D4974" s="109" t="e">
        <f>VLOOKUP(B4974,Nonpubs!$B$2:$D$193,2,FALSE)</f>
        <v>#N/A</v>
      </c>
      <c r="E4974" s="109" t="s">
        <v>742</v>
      </c>
      <c r="F4974" s="109" t="s">
        <v>1057</v>
      </c>
      <c r="G4974" s="109" t="s">
        <v>1386</v>
      </c>
      <c r="H4974" s="109" t="s">
        <v>797</v>
      </c>
      <c r="I4974" s="109" t="s">
        <v>1456</v>
      </c>
    </row>
    <row r="4975" spans="1:9">
      <c r="A4975" s="109" t="s">
        <v>586</v>
      </c>
      <c r="B4975" s="109" t="s">
        <v>585</v>
      </c>
      <c r="C4975" s="109" t="str">
        <f>VLOOKUP(B4975,Nonpubs!$B$2:$D$193,3,FALSE)</f>
        <v xml:space="preserve">K-8                                                                                                                                                                                                                                                                                                                                                                                                                                                                                                                                                                                                                                                                                                                                                                                                                                                                                                                                                                                                                                                                                                                                                                                                                                                                                                                                                                                                                                                                                                                                                                                                                                                                                                                                                                                                                                                                                                                                                                                                                                                                             </v>
      </c>
      <c r="D4975" s="109" t="str">
        <f>VLOOKUP(B4975,Nonpubs!$B$2:$D$193,2,FALSE)</f>
        <v xml:space="preserve">Struthers City                                              </v>
      </c>
      <c r="E4975" s="109" t="s">
        <v>743</v>
      </c>
      <c r="F4975" s="109" t="s">
        <v>965</v>
      </c>
      <c r="G4975" s="109" t="s">
        <v>1285</v>
      </c>
      <c r="H4975" s="109" t="s">
        <v>802</v>
      </c>
      <c r="I4975" s="109" t="s">
        <v>1456</v>
      </c>
    </row>
    <row r="4976" spans="1:9">
      <c r="A4976" s="109" t="s">
        <v>586</v>
      </c>
      <c r="B4976" s="109" t="s">
        <v>585</v>
      </c>
      <c r="C4976" s="109" t="str">
        <f>VLOOKUP(B4976,Nonpubs!$B$2:$D$193,3,FALSE)</f>
        <v xml:space="preserve">K-8                                                                                                                                                                                                                                                                                                                                                                                                                                                                                                                                                                                                                                                                                                                                                                                                                                                                                                                                                                                                                                                                                                                                                                                                                                                                                                                                                                                                                                                                                                                                                                                                                                                                                                                                                                                                                                                                                                                                                                                                                                                                             </v>
      </c>
      <c r="D4976" s="109" t="str">
        <f>VLOOKUP(B4976,Nonpubs!$B$2:$D$193,2,FALSE)</f>
        <v xml:space="preserve">Struthers City                                              </v>
      </c>
      <c r="E4976" s="109" t="s">
        <v>739</v>
      </c>
      <c r="F4976" s="109" t="s">
        <v>806</v>
      </c>
      <c r="G4976" s="109" t="s">
        <v>1118</v>
      </c>
      <c r="H4976" s="109" t="s">
        <v>795</v>
      </c>
      <c r="I4976" s="109" t="s">
        <v>1456</v>
      </c>
    </row>
    <row r="4977" spans="1:9">
      <c r="A4977" s="109" t="s">
        <v>586</v>
      </c>
      <c r="B4977" s="109" t="s">
        <v>585</v>
      </c>
      <c r="C4977" s="109" t="str">
        <f>VLOOKUP(B4977,Nonpubs!$B$2:$D$193,3,FALSE)</f>
        <v xml:space="preserve">K-8                                                                                                                                                                                                                                                                                                                                                                                                                                                                                                                                                                                                                                                                                                                                                                                                                                                                                                                                                                                                                                                                                                                                                                                                                                                                                                                                                                                                                                                                                                                                                                                                                                                                                                                                                                                                                                                                                                                                                                                                                                                                             </v>
      </c>
      <c r="D4977" s="109" t="str">
        <f>VLOOKUP(B4977,Nonpubs!$B$2:$D$193,2,FALSE)</f>
        <v xml:space="preserve">Struthers City                                              </v>
      </c>
      <c r="E4977" s="109" t="s">
        <v>740</v>
      </c>
      <c r="F4977" s="109" t="s">
        <v>806</v>
      </c>
      <c r="G4977" s="109" t="s">
        <v>1118</v>
      </c>
      <c r="H4977" s="109" t="s">
        <v>795</v>
      </c>
      <c r="I4977" s="109" t="s">
        <v>1456</v>
      </c>
    </row>
    <row r="4978" spans="1:9">
      <c r="A4978" s="109" t="s">
        <v>586</v>
      </c>
      <c r="B4978" s="109" t="s">
        <v>585</v>
      </c>
      <c r="C4978" s="109" t="str">
        <f>VLOOKUP(B4978,Nonpubs!$B$2:$D$193,3,FALSE)</f>
        <v xml:space="preserve">K-8                                                                                                                                                                                                                                                                                                                                                                                                                                                                                                                                                                                                                                                                                                                                                                                                                                                                                                                                                                                                                                                                                                                                                                                                                                                                                                                                                                                                                                                                                                                                                                                                                                                                                                                                                                                                                                                                                                                                                                                                                                                                             </v>
      </c>
      <c r="D4978" s="109" t="str">
        <f>VLOOKUP(B4978,Nonpubs!$B$2:$D$193,2,FALSE)</f>
        <v xml:space="preserve">Struthers City                                              </v>
      </c>
      <c r="E4978" s="109" t="s">
        <v>741</v>
      </c>
      <c r="F4978" s="109" t="s">
        <v>806</v>
      </c>
      <c r="G4978" s="109" t="s">
        <v>1118</v>
      </c>
      <c r="H4978" s="109" t="s">
        <v>795</v>
      </c>
      <c r="I4978" s="109" t="s">
        <v>1456</v>
      </c>
    </row>
    <row r="4979" spans="1:9">
      <c r="A4979" s="109" t="s">
        <v>586</v>
      </c>
      <c r="B4979" s="109" t="s">
        <v>585</v>
      </c>
      <c r="C4979" s="109" t="str">
        <f>VLOOKUP(B4979,Nonpubs!$B$2:$D$193,3,FALSE)</f>
        <v xml:space="preserve">K-8                                                                                                                                                                                                                                                                                                                                                                                                                                                                                                                                                                                                                                                                                                                                                                                                                                                                                                                                                                                                                                                                                                                                                                                                                                                                                                                                                                                                                                                                                                                                                                                                                                                                                                                                                                                                                                                                                                                                                                                                                                                                             </v>
      </c>
      <c r="D4979" s="109" t="str">
        <f>VLOOKUP(B4979,Nonpubs!$B$2:$D$193,2,FALSE)</f>
        <v xml:space="preserve">Struthers City                                              </v>
      </c>
      <c r="E4979" s="109" t="s">
        <v>742</v>
      </c>
      <c r="F4979" s="109" t="s">
        <v>806</v>
      </c>
      <c r="G4979" s="109" t="s">
        <v>1118</v>
      </c>
      <c r="H4979" s="109" t="s">
        <v>795</v>
      </c>
      <c r="I4979" s="109" t="s">
        <v>1456</v>
      </c>
    </row>
    <row r="4980" spans="1:9">
      <c r="A4980" s="109" t="s">
        <v>586</v>
      </c>
      <c r="B4980" s="109" t="s">
        <v>585</v>
      </c>
      <c r="C4980" s="109" t="str">
        <f>VLOOKUP(B4980,Nonpubs!$B$2:$D$193,3,FALSE)</f>
        <v xml:space="preserve">K-8                                                                                                                                                                                                                                                                                                                                                                                                                                                                                                                                                                                                                                                                                                                                                                                                                                                                                                                                                                                                                                                                                                                                                                                                                                                                                                                                                                                                                                                                                                                                                                                                                                                                                                                                                                                                                                                                                                                                                                                                                                                                             </v>
      </c>
      <c r="D4980" s="109" t="str">
        <f>VLOOKUP(B4980,Nonpubs!$B$2:$D$193,2,FALSE)</f>
        <v xml:space="preserve">Struthers City                                              </v>
      </c>
      <c r="E4980" s="109" t="s">
        <v>744</v>
      </c>
      <c r="F4980" s="109" t="s">
        <v>806</v>
      </c>
      <c r="G4980" s="109" t="s">
        <v>1118</v>
      </c>
      <c r="H4980" s="109" t="s">
        <v>795</v>
      </c>
      <c r="I4980" s="109" t="s">
        <v>1456</v>
      </c>
    </row>
    <row r="4981" spans="1:9">
      <c r="A4981" s="109" t="s">
        <v>586</v>
      </c>
      <c r="B4981" s="109" t="s">
        <v>585</v>
      </c>
      <c r="C4981" s="109" t="str">
        <f>VLOOKUP(B4981,Nonpubs!$B$2:$D$193,3,FALSE)</f>
        <v xml:space="preserve">K-8                                                                                                                                                                                                                                                                                                                                                                                                                                                                                                                                                                                                                                                                                                                                                                                                                                                                                                                                                                                                                                                                                                                                                                                                                                                                                                                                                                                                                                                                                                                                                                                                                                                                                                                                                                                                                                                                                                                                                                                                                                                                             </v>
      </c>
      <c r="D4981" s="109" t="str">
        <f>VLOOKUP(B4981,Nonpubs!$B$2:$D$193,2,FALSE)</f>
        <v xml:space="preserve">Struthers City                                              </v>
      </c>
      <c r="E4981" s="109" t="s">
        <v>743</v>
      </c>
      <c r="F4981" s="109" t="s">
        <v>806</v>
      </c>
      <c r="G4981" s="109" t="s">
        <v>1118</v>
      </c>
      <c r="H4981" s="109" t="s">
        <v>795</v>
      </c>
      <c r="I4981" s="109" t="s">
        <v>1456</v>
      </c>
    </row>
    <row r="4982" spans="1:9">
      <c r="A4982" s="109" t="s">
        <v>586</v>
      </c>
      <c r="B4982" s="109" t="s">
        <v>585</v>
      </c>
      <c r="C4982" s="109" t="str">
        <f>VLOOKUP(B4982,Nonpubs!$B$2:$D$193,3,FALSE)</f>
        <v xml:space="preserve">K-8                                                                                                                                                                                                                                                                                                                                                                                                                                                                                                                                                                                                                                                                                                                                                                                                                                                                                                                                                                                                                                                                                                                                                                                                                                                                                                                                                                                                                                                                                                                                                                                                                                                                                                                                                                                                                                                                                                                                                                                                                                                                             </v>
      </c>
      <c r="D4982" s="109" t="str">
        <f>VLOOKUP(B4982,Nonpubs!$B$2:$D$193,2,FALSE)</f>
        <v xml:space="preserve">Struthers City                                              </v>
      </c>
      <c r="E4982" s="109" t="s">
        <v>740</v>
      </c>
      <c r="F4982" s="109" t="s">
        <v>807</v>
      </c>
      <c r="G4982" s="109" t="s">
        <v>1119</v>
      </c>
      <c r="H4982" s="109" t="s">
        <v>795</v>
      </c>
      <c r="I4982" s="109" t="s">
        <v>1456</v>
      </c>
    </row>
    <row r="4983" spans="1:9">
      <c r="A4983" s="109" t="s">
        <v>586</v>
      </c>
      <c r="B4983" s="109" t="s">
        <v>585</v>
      </c>
      <c r="C4983" s="109" t="str">
        <f>VLOOKUP(B4983,Nonpubs!$B$2:$D$193,3,FALSE)</f>
        <v xml:space="preserve">K-8                                                                                                                                                                                                                                                                                                                                                                                                                                                                                                                                                                                                                                                                                                                                                                                                                                                                                                                                                                                                                                                                                                                                                                                                                                                                                                                                                                                                                                                                                                                                                                                                                                                                                                                                                                                                                                                                                                                                                                                                                                                                             </v>
      </c>
      <c r="D4983" s="109" t="str">
        <f>VLOOKUP(B4983,Nonpubs!$B$2:$D$193,2,FALSE)</f>
        <v xml:space="preserve">Struthers City                                              </v>
      </c>
      <c r="E4983" s="109" t="s">
        <v>741</v>
      </c>
      <c r="F4983" s="109" t="s">
        <v>807</v>
      </c>
      <c r="G4983" s="109" t="s">
        <v>1119</v>
      </c>
      <c r="H4983" s="109" t="s">
        <v>795</v>
      </c>
      <c r="I4983" s="109" t="s">
        <v>1456</v>
      </c>
    </row>
    <row r="4984" spans="1:9">
      <c r="A4984" s="109" t="s">
        <v>586</v>
      </c>
      <c r="B4984" s="109" t="s">
        <v>585</v>
      </c>
      <c r="C4984" s="109" t="str">
        <f>VLOOKUP(B4984,Nonpubs!$B$2:$D$193,3,FALSE)</f>
        <v xml:space="preserve">K-8                                                                                                                                                                                                                                                                                                                                                                                                                                                                                                                                                                                                                                                                                                                                                                                                                                                                                                                                                                                                                                                                                                                                                                                                                                                                                                                                                                                                                                                                                                                                                                                                                                                                                                                                                                                                                                                                                                                                                                                                                                                                             </v>
      </c>
      <c r="D4984" s="109" t="str">
        <f>VLOOKUP(B4984,Nonpubs!$B$2:$D$193,2,FALSE)</f>
        <v xml:space="preserve">Struthers City                                              </v>
      </c>
      <c r="E4984" s="109" t="s">
        <v>744</v>
      </c>
      <c r="F4984" s="109" t="s">
        <v>807</v>
      </c>
      <c r="G4984" s="109" t="s">
        <v>1119</v>
      </c>
      <c r="H4984" s="109" t="s">
        <v>795</v>
      </c>
      <c r="I4984" s="109" t="s">
        <v>1456</v>
      </c>
    </row>
    <row r="4985" spans="1:9">
      <c r="A4985" s="109" t="s">
        <v>586</v>
      </c>
      <c r="B4985" s="109" t="s">
        <v>585</v>
      </c>
      <c r="C4985" s="109" t="str">
        <f>VLOOKUP(B4985,Nonpubs!$B$2:$D$193,3,FALSE)</f>
        <v xml:space="preserve">K-8                                                                                                                                                                                                                                                                                                                                                                                                                                                                                                                                                                                                                                                                                                                                                                                                                                                                                                                                                                                                                                                                                                                                                                                                                                                                                                                                                                                                                                                                                                                                                                                                                                                                                                                                                                                                                                                                                                                                                                                                                                                                             </v>
      </c>
      <c r="D4985" s="109" t="str">
        <f>VLOOKUP(B4985,Nonpubs!$B$2:$D$193,2,FALSE)</f>
        <v xml:space="preserve">Struthers City                                              </v>
      </c>
      <c r="E4985" s="109" t="s">
        <v>743</v>
      </c>
      <c r="F4985" s="109" t="s">
        <v>807</v>
      </c>
      <c r="G4985" s="109" t="s">
        <v>1119</v>
      </c>
      <c r="H4985" s="109" t="s">
        <v>795</v>
      </c>
      <c r="I4985" s="109" t="s">
        <v>1456</v>
      </c>
    </row>
    <row r="4986" spans="1:9">
      <c r="A4986" s="109" t="s">
        <v>586</v>
      </c>
      <c r="B4986" s="109" t="s">
        <v>585</v>
      </c>
      <c r="C4986" s="109" t="str">
        <f>VLOOKUP(B4986,Nonpubs!$B$2:$D$193,3,FALSE)</f>
        <v xml:space="preserve">K-8                                                                                                                                                                                                                                                                                                                                                                                                                                                                                                                                                                                                                                                                                                                                                                                                                                                                                                                                                                                                                                                                                                                                                                                                                                                                                                                                                                                                                                                                                                                                                                                                                                                                                                                                                                                                                                                                                                                                                                                                                                                                             </v>
      </c>
      <c r="D4986" s="109" t="str">
        <f>VLOOKUP(B4986,Nonpubs!$B$2:$D$193,2,FALSE)</f>
        <v xml:space="preserve">Struthers City                                              </v>
      </c>
      <c r="E4986" s="109" t="s">
        <v>743</v>
      </c>
      <c r="F4986" s="109" t="s">
        <v>968</v>
      </c>
      <c r="G4986" s="109" t="s">
        <v>1288</v>
      </c>
      <c r="H4986" s="109" t="s">
        <v>1289</v>
      </c>
      <c r="I4986" s="109" t="s">
        <v>1455</v>
      </c>
    </row>
    <row r="4987" spans="1:9">
      <c r="A4987" s="109" t="s">
        <v>586</v>
      </c>
      <c r="B4987" s="109" t="s">
        <v>585</v>
      </c>
      <c r="C4987" s="109" t="str">
        <f>VLOOKUP(B4987,Nonpubs!$B$2:$D$193,3,FALSE)</f>
        <v xml:space="preserve">K-8                                                                                                                                                                                                                                                                                                                                                                                                                                                                                                                                                                                                                                                                                                                                                                                                                                                                                                                                                                                                                                                                                                                                                                                                                                                                                                                                                                                                                                                                                                                                                                                                                                                                                                                                                                                                                                                                                                                                                                                                                                                                             </v>
      </c>
      <c r="D4987" s="109" t="str">
        <f>VLOOKUP(B4987,Nonpubs!$B$2:$D$193,2,FALSE)</f>
        <v xml:space="preserve">Struthers City                                              </v>
      </c>
      <c r="E4987" s="109" t="s">
        <v>739</v>
      </c>
      <c r="F4987" s="109" t="s">
        <v>809</v>
      </c>
      <c r="G4987" s="109" t="s">
        <v>1121</v>
      </c>
      <c r="H4987" s="109" t="s">
        <v>795</v>
      </c>
      <c r="I4987" s="109" t="s">
        <v>1456</v>
      </c>
    </row>
    <row r="4988" spans="1:9">
      <c r="A4988" s="109" t="s">
        <v>586</v>
      </c>
      <c r="B4988" s="109" t="s">
        <v>585</v>
      </c>
      <c r="C4988" s="109" t="str">
        <f>VLOOKUP(B4988,Nonpubs!$B$2:$D$193,3,FALSE)</f>
        <v xml:space="preserve">K-8                                                                                                                                                                                                                                                                                                                                                                                                                                                                                                                                                                                                                                                                                                                                                                                                                                                                                                                                                                                                                                                                                                                                                                                                                                                                                                                                                                                                                                                                                                                                                                                                                                                                                                                                                                                                                                                                                                                                                                                                                                                                             </v>
      </c>
      <c r="D4988" s="109" t="str">
        <f>VLOOKUP(B4988,Nonpubs!$B$2:$D$193,2,FALSE)</f>
        <v xml:space="preserve">Struthers City                                              </v>
      </c>
      <c r="E4988" s="109" t="s">
        <v>742</v>
      </c>
      <c r="F4988" s="109" t="s">
        <v>809</v>
      </c>
      <c r="G4988" s="109" t="s">
        <v>1121</v>
      </c>
      <c r="H4988" s="109" t="s">
        <v>795</v>
      </c>
      <c r="I4988" s="109" t="s">
        <v>1456</v>
      </c>
    </row>
    <row r="4989" spans="1:9">
      <c r="A4989" s="109" t="s">
        <v>586</v>
      </c>
      <c r="B4989" s="109" t="s">
        <v>585</v>
      </c>
      <c r="C4989" s="109" t="str">
        <f>VLOOKUP(B4989,Nonpubs!$B$2:$D$193,3,FALSE)</f>
        <v xml:space="preserve">K-8                                                                                                                                                                                                                                                                                                                                                                                                                                                                                                                                                                                                                                                                                                                                                                                                                                                                                                                                                                                                                                                                                                                                                                                                                                                                                                                                                                                                                                                                                                                                                                                                                                                                                                                                                                                                                                                                                                                                                                                                                                                                             </v>
      </c>
      <c r="D4989" s="109" t="str">
        <f>VLOOKUP(B4989,Nonpubs!$B$2:$D$193,2,FALSE)</f>
        <v xml:space="preserve">Struthers City                                              </v>
      </c>
      <c r="E4989" s="109" t="s">
        <v>743</v>
      </c>
      <c r="F4989" s="109" t="s">
        <v>809</v>
      </c>
      <c r="G4989" s="109" t="s">
        <v>1121</v>
      </c>
      <c r="H4989" s="109" t="s">
        <v>795</v>
      </c>
      <c r="I4989" s="109" t="s">
        <v>1456</v>
      </c>
    </row>
    <row r="4990" spans="1:9">
      <c r="A4990" s="109" t="s">
        <v>586</v>
      </c>
      <c r="B4990" s="109" t="s">
        <v>585</v>
      </c>
      <c r="C4990" s="109" t="str">
        <f>VLOOKUP(B4990,Nonpubs!$B$2:$D$193,3,FALSE)</f>
        <v xml:space="preserve">K-8                                                                                                                                                                                                                                                                                                                                                                                                                                                                                                                                                                                                                                                                                                                                                                                                                                                                                                                                                                                                                                                                                                                                                                                                                                                                                                                                                                                                                                                                                                                                                                                                                                                                                                                                                                                                                                                                                                                                                                                                                                                                             </v>
      </c>
      <c r="D4990" s="109" t="str">
        <f>VLOOKUP(B4990,Nonpubs!$B$2:$D$193,2,FALSE)</f>
        <v xml:space="preserve">Struthers City                                              </v>
      </c>
      <c r="E4990" s="109" t="s">
        <v>740</v>
      </c>
      <c r="F4990" s="109" t="s">
        <v>808</v>
      </c>
      <c r="G4990" s="109" t="s">
        <v>1120</v>
      </c>
      <c r="H4990" s="109" t="s">
        <v>795</v>
      </c>
      <c r="I4990" s="109" t="s">
        <v>1456</v>
      </c>
    </row>
    <row r="4991" spans="1:9">
      <c r="A4991" s="109" t="s">
        <v>586</v>
      </c>
      <c r="B4991" s="109" t="s">
        <v>585</v>
      </c>
      <c r="C4991" s="109" t="str">
        <f>VLOOKUP(B4991,Nonpubs!$B$2:$D$193,3,FALSE)</f>
        <v xml:space="preserve">K-8                                                                                                                                                                                                                                                                                                                                                                                                                                                                                                                                                                                                                                                                                                                                                                                                                                                                                                                                                                                                                                                                                                                                                                                                                                                                                                                                                                                                                                                                                                                                                                                                                                                                                                                                                                                                                                                                                                                                                                                                                                                                             </v>
      </c>
      <c r="D4991" s="109" t="str">
        <f>VLOOKUP(B4991,Nonpubs!$B$2:$D$193,2,FALSE)</f>
        <v xml:space="preserve">Struthers City                                              </v>
      </c>
      <c r="E4991" s="109" t="s">
        <v>741</v>
      </c>
      <c r="F4991" s="109" t="s">
        <v>808</v>
      </c>
      <c r="G4991" s="109" t="s">
        <v>1120</v>
      </c>
      <c r="H4991" s="109" t="s">
        <v>795</v>
      </c>
      <c r="I4991" s="109" t="s">
        <v>1456</v>
      </c>
    </row>
    <row r="4992" spans="1:9">
      <c r="A4992" s="109" t="s">
        <v>586</v>
      </c>
      <c r="B4992" s="109" t="s">
        <v>585</v>
      </c>
      <c r="C4992" s="109" t="str">
        <f>VLOOKUP(B4992,Nonpubs!$B$2:$D$193,3,FALSE)</f>
        <v xml:space="preserve">K-8                                                                                                                                                                                                                                                                                                                                                                                                                                                                                                                                                                                                                                                                                                                                                                                                                                                                                                                                                                                                                                                                                                                                                                                                                                                                                                                                                                                                                                                                                                                                                                                                                                                                                                                                                                                                                                                                                                                                                                                                                                                                             </v>
      </c>
      <c r="D4992" s="109" t="str">
        <f>VLOOKUP(B4992,Nonpubs!$B$2:$D$193,2,FALSE)</f>
        <v xml:space="preserve">Struthers City                                              </v>
      </c>
      <c r="E4992" s="109" t="s">
        <v>744</v>
      </c>
      <c r="F4992" s="109" t="s">
        <v>3077</v>
      </c>
      <c r="G4992" s="109" t="s">
        <v>3078</v>
      </c>
      <c r="H4992" s="109" t="s">
        <v>1289</v>
      </c>
      <c r="I4992" s="109" t="s">
        <v>1455</v>
      </c>
    </row>
    <row r="4993" spans="1:9">
      <c r="A4993" s="109" t="s">
        <v>586</v>
      </c>
      <c r="B4993" s="109" t="s">
        <v>585</v>
      </c>
      <c r="C4993" s="109" t="str">
        <f>VLOOKUP(B4993,Nonpubs!$B$2:$D$193,3,FALSE)</f>
        <v xml:space="preserve">K-8                                                                                                                                                                                                                                                                                                                                                                                                                                                                                                                                                                                                                                                                                                                                                                                                                                                                                                                                                                                                                                                                                                                                                                                                                                                                                                                                                                                                                                                                                                                                                                                                                                                                                                                                                                                                                                                                                                                                                                                                                                                                             </v>
      </c>
      <c r="D4993" s="109" t="str">
        <f>VLOOKUP(B4993,Nonpubs!$B$2:$D$193,2,FALSE)</f>
        <v xml:space="preserve">Struthers City                                              </v>
      </c>
      <c r="E4993" s="109" t="s">
        <v>743</v>
      </c>
      <c r="F4993" s="109" t="s">
        <v>3077</v>
      </c>
      <c r="G4993" s="109" t="s">
        <v>3078</v>
      </c>
      <c r="H4993" s="109" t="s">
        <v>1289</v>
      </c>
      <c r="I4993" s="109" t="s">
        <v>1455</v>
      </c>
    </row>
    <row r="4994" spans="1:9">
      <c r="A4994" s="109" t="s">
        <v>588</v>
      </c>
      <c r="B4994" s="109" t="s">
        <v>587</v>
      </c>
      <c r="C4994" s="109" t="str">
        <f>VLOOKUP(B4994,Nonpubs!$B$2:$D$193,3,FALSE)</f>
        <v xml:space="preserve">P,K-8                                                                                                                                                                                                                                                                                                                                                                                                                                                                                                                                                                                                                                                                                                                                                                                                                                                                                                                                                                                                                                                                                                                                                                                                                                                                                                                                                                                                                                                                                                                                                                                                                                                                                                                                                                                                                                                                                                                                                                                                                                                                           </v>
      </c>
      <c r="D4994" s="109" t="str">
        <f>VLOOKUP(B4994,Nonpubs!$B$2:$D$193,2,FALSE)</f>
        <v xml:space="preserve">Reading Community City                                      </v>
      </c>
      <c r="E4994" s="109" t="s">
        <v>741</v>
      </c>
      <c r="F4994" s="109" t="s">
        <v>1006</v>
      </c>
      <c r="G4994" s="109" t="s">
        <v>1329</v>
      </c>
      <c r="H4994" s="109" t="s">
        <v>793</v>
      </c>
      <c r="I4994" s="109" t="s">
        <v>1456</v>
      </c>
    </row>
    <row r="4995" spans="1:9">
      <c r="A4995" s="109" t="s">
        <v>588</v>
      </c>
      <c r="B4995" s="109" t="s">
        <v>587</v>
      </c>
      <c r="C4995" s="109" t="str">
        <f>VLOOKUP(B4995,Nonpubs!$B$2:$D$193,3,FALSE)</f>
        <v xml:space="preserve">P,K-8                                                                                                                                                                                                                                                                                                                                                                                                                                                                                                                                                                                                                                                                                                                                                                                                                                                                                                                                                                                                                                                                                                                                                                                                                                                                                                                                                                                                                                                                                                                                                                                                                                                                                                                                                                                                                                                                                                                                                                                                                                                                           </v>
      </c>
      <c r="D4995" s="109" t="str">
        <f>VLOOKUP(B4995,Nonpubs!$B$2:$D$193,2,FALSE)</f>
        <v xml:space="preserve">Reading Community City                                      </v>
      </c>
      <c r="E4995" s="109" t="s">
        <v>743</v>
      </c>
      <c r="F4995" s="109" t="s">
        <v>1006</v>
      </c>
      <c r="G4995" s="109" t="s">
        <v>1329</v>
      </c>
      <c r="H4995" s="109" t="s">
        <v>793</v>
      </c>
      <c r="I4995" s="109" t="s">
        <v>1456</v>
      </c>
    </row>
    <row r="4996" spans="1:9">
      <c r="A4996" s="109" t="s">
        <v>588</v>
      </c>
      <c r="B4996" s="109" t="s">
        <v>587</v>
      </c>
      <c r="C4996" s="109" t="str">
        <f>VLOOKUP(B4996,Nonpubs!$B$2:$D$193,3,FALSE)</f>
        <v xml:space="preserve">P,K-8                                                                                                                                                                                                                                                                                                                                                                                                                                                                                                                                                                                                                                                                                                                                                                                                                                                                                                                                                                                                                                                                                                                                                                                                                                                                                                                                                                                                                                                                                                                                                                                                                                                                                                                                                                                                                                                                                                                                                                                                                                                                           </v>
      </c>
      <c r="D4996" s="109" t="str">
        <f>VLOOKUP(B4996,Nonpubs!$B$2:$D$193,2,FALSE)</f>
        <v xml:space="preserve">Reading Community City                                      </v>
      </c>
      <c r="E4996" s="109" t="s">
        <v>739</v>
      </c>
      <c r="F4996" s="109" t="s">
        <v>823</v>
      </c>
      <c r="G4996" s="109" t="s">
        <v>1135</v>
      </c>
      <c r="H4996" s="109" t="s">
        <v>795</v>
      </c>
      <c r="I4996" s="109" t="s">
        <v>1456</v>
      </c>
    </row>
    <row r="4997" spans="1:9">
      <c r="A4997" s="109" t="s">
        <v>588</v>
      </c>
      <c r="B4997" s="109" t="s">
        <v>587</v>
      </c>
      <c r="C4997" s="109" t="str">
        <f>VLOOKUP(B4997,Nonpubs!$B$2:$D$193,3,FALSE)</f>
        <v xml:space="preserve">P,K-8                                                                                                                                                                                                                                                                                                                                                                                                                                                                                                                                                                                                                                                                                                                                                                                                                                                                                                                                                                                                                                                                                                                                                                                                                                                                                                                                                                                                                                                                                                                                                                                                                                                                                                                                                                                                                                                                                                                                                                                                                                                                           </v>
      </c>
      <c r="D4997" s="109" t="str">
        <f>VLOOKUP(B4997,Nonpubs!$B$2:$D$193,2,FALSE)</f>
        <v xml:space="preserve">Reading Community City                                      </v>
      </c>
      <c r="E4997" s="109" t="s">
        <v>740</v>
      </c>
      <c r="F4997" s="109" t="s">
        <v>823</v>
      </c>
      <c r="G4997" s="109" t="s">
        <v>1135</v>
      </c>
      <c r="H4997" s="109" t="s">
        <v>795</v>
      </c>
      <c r="I4997" s="109" t="s">
        <v>1456</v>
      </c>
    </row>
    <row r="4998" spans="1:9">
      <c r="A4998" s="109" t="s">
        <v>588</v>
      </c>
      <c r="B4998" s="109" t="s">
        <v>587</v>
      </c>
      <c r="C4998" s="109" t="str">
        <f>VLOOKUP(B4998,Nonpubs!$B$2:$D$193,3,FALSE)</f>
        <v xml:space="preserve">P,K-8                                                                                                                                                                                                                                                                                                                                                                                                                                                                                                                                                                                                                                                                                                                                                                                                                                                                                                                                                                                                                                                                                                                                                                                                                                                                                                                                                                                                                                                                                                                                                                                                                                                                                                                                                                                                                                                                                                                                                                                                                                                                           </v>
      </c>
      <c r="D4998" s="109" t="str">
        <f>VLOOKUP(B4998,Nonpubs!$B$2:$D$193,2,FALSE)</f>
        <v xml:space="preserve">Reading Community City                                      </v>
      </c>
      <c r="E4998" s="109" t="s">
        <v>741</v>
      </c>
      <c r="F4998" s="109" t="s">
        <v>823</v>
      </c>
      <c r="G4998" s="109" t="s">
        <v>1135</v>
      </c>
      <c r="H4998" s="109" t="s">
        <v>795</v>
      </c>
      <c r="I4998" s="109" t="s">
        <v>1456</v>
      </c>
    </row>
    <row r="4999" spans="1:9">
      <c r="A4999" s="109" t="s">
        <v>588</v>
      </c>
      <c r="B4999" s="109" t="s">
        <v>587</v>
      </c>
      <c r="C4999" s="109" t="str">
        <f>VLOOKUP(B4999,Nonpubs!$B$2:$D$193,3,FALSE)</f>
        <v xml:space="preserve">P,K-8                                                                                                                                                                                                                                                                                                                                                                                                                                                                                                                                                                                                                                                                                                                                                                                                                                                                                                                                                                                                                                                                                                                                                                                                                                                                                                                                                                                                                                                                                                                                                                                                                                                                                                                                                                                                                                                                                                                                                                                                                                                                           </v>
      </c>
      <c r="D4999" s="109" t="str">
        <f>VLOOKUP(B4999,Nonpubs!$B$2:$D$193,2,FALSE)</f>
        <v xml:space="preserve">Reading Community City                                      </v>
      </c>
      <c r="E4999" s="109" t="s">
        <v>739</v>
      </c>
      <c r="F4999" s="109" t="s">
        <v>813</v>
      </c>
      <c r="G4999" s="109" t="s">
        <v>1124</v>
      </c>
      <c r="H4999" s="109" t="s">
        <v>795</v>
      </c>
      <c r="I4999" s="109" t="s">
        <v>1456</v>
      </c>
    </row>
    <row r="5000" spans="1:9">
      <c r="A5000" s="109" t="s">
        <v>588</v>
      </c>
      <c r="B5000" s="109" t="s">
        <v>587</v>
      </c>
      <c r="C5000" s="109" t="str">
        <f>VLOOKUP(B5000,Nonpubs!$B$2:$D$193,3,FALSE)</f>
        <v xml:space="preserve">P,K-8                                                                                                                                                                                                                                                                                                                                                                                                                                                                                                                                                                                                                                                                                                                                                                                                                                                                                                                                                                                                                                                                                                                                                                                                                                                                                                                                                                                                                                                                                                                                                                                                                                                                                                                                                                                                                                                                                                                                                                                                                                                                           </v>
      </c>
      <c r="D5000" s="109" t="str">
        <f>VLOOKUP(B5000,Nonpubs!$B$2:$D$193,2,FALSE)</f>
        <v xml:space="preserve">Reading Community City                                      </v>
      </c>
      <c r="E5000" s="109" t="s">
        <v>740</v>
      </c>
      <c r="F5000" s="109" t="s">
        <v>813</v>
      </c>
      <c r="G5000" s="109" t="s">
        <v>1124</v>
      </c>
      <c r="H5000" s="109" t="s">
        <v>795</v>
      </c>
      <c r="I5000" s="109" t="s">
        <v>1456</v>
      </c>
    </row>
    <row r="5001" spans="1:9">
      <c r="A5001" s="109" t="s">
        <v>588</v>
      </c>
      <c r="B5001" s="109" t="s">
        <v>587</v>
      </c>
      <c r="C5001" s="109" t="str">
        <f>VLOOKUP(B5001,Nonpubs!$B$2:$D$193,3,FALSE)</f>
        <v xml:space="preserve">P,K-8                                                                                                                                                                                                                                                                                                                                                                                                                                                                                                                                                                                                                                                                                                                                                                                                                                                                                                                                                                                                                                                                                                                                                                                                                                                                                                                                                                                                                                                                                                                                                                                                                                                                                                                                                                                                                                                                                                                                                                                                                                                                           </v>
      </c>
      <c r="D5001" s="109" t="str">
        <f>VLOOKUP(B5001,Nonpubs!$B$2:$D$193,2,FALSE)</f>
        <v xml:space="preserve">Reading Community City                                      </v>
      </c>
      <c r="E5001" s="109" t="s">
        <v>741</v>
      </c>
      <c r="F5001" s="109" t="s">
        <v>813</v>
      </c>
      <c r="G5001" s="109" t="s">
        <v>1124</v>
      </c>
      <c r="H5001" s="109" t="s">
        <v>795</v>
      </c>
      <c r="I5001" s="109" t="s">
        <v>1456</v>
      </c>
    </row>
    <row r="5002" spans="1:9">
      <c r="A5002" s="109" t="s">
        <v>588</v>
      </c>
      <c r="B5002" s="109" t="s">
        <v>587</v>
      </c>
      <c r="C5002" s="109" t="str">
        <f>VLOOKUP(B5002,Nonpubs!$B$2:$D$193,3,FALSE)</f>
        <v xml:space="preserve">P,K-8                                                                                                                                                                                                                                                                                                                                                                                                                                                                                                                                                                                                                                                                                                                                                                                                                                                                                                                                                                                                                                                                                                                                                                                                                                                                                                                                                                                                                                                                                                                                                                                                                                                                                                                                                                                                                                                                                                                                                                                                                                                                           </v>
      </c>
      <c r="D5002" s="109" t="str">
        <f>VLOOKUP(B5002,Nonpubs!$B$2:$D$193,2,FALSE)</f>
        <v xml:space="preserve">Reading Community City                                      </v>
      </c>
      <c r="E5002" s="109" t="s">
        <v>742</v>
      </c>
      <c r="F5002" s="109" t="s">
        <v>813</v>
      </c>
      <c r="G5002" s="109" t="s">
        <v>1124</v>
      </c>
      <c r="H5002" s="109" t="s">
        <v>795</v>
      </c>
      <c r="I5002" s="109" t="s">
        <v>1456</v>
      </c>
    </row>
    <row r="5003" spans="1:9">
      <c r="A5003" s="109" t="s">
        <v>588</v>
      </c>
      <c r="B5003" s="109" t="s">
        <v>587</v>
      </c>
      <c r="C5003" s="109" t="str">
        <f>VLOOKUP(B5003,Nonpubs!$B$2:$D$193,3,FALSE)</f>
        <v xml:space="preserve">P,K-8                                                                                                                                                                                                                                                                                                                                                                                                                                                                                                                                                                                                                                                                                                                                                                                                                                                                                                                                                                                                                                                                                                                                                                                                                                                                                                                                                                                                                                                                                                                                                                                                                                                                                                                                                                                                                                                                                                                                                                                                                                                                           </v>
      </c>
      <c r="D5003" s="109" t="str">
        <f>VLOOKUP(B5003,Nonpubs!$B$2:$D$193,2,FALSE)</f>
        <v xml:space="preserve">Reading Community City                                      </v>
      </c>
      <c r="E5003" s="109" t="s">
        <v>743</v>
      </c>
      <c r="F5003" s="109" t="s">
        <v>813</v>
      </c>
      <c r="G5003" s="109" t="s">
        <v>1124</v>
      </c>
      <c r="H5003" s="109" t="s">
        <v>795</v>
      </c>
      <c r="I5003" s="109" t="s">
        <v>1456</v>
      </c>
    </row>
    <row r="5004" spans="1:9">
      <c r="A5004" s="109" t="s">
        <v>588</v>
      </c>
      <c r="B5004" s="109" t="s">
        <v>587</v>
      </c>
      <c r="C5004" s="109" t="str">
        <f>VLOOKUP(B5004,Nonpubs!$B$2:$D$193,3,FALSE)</f>
        <v xml:space="preserve">P,K-8                                                                                                                                                                                                                                                                                                                                                                                                                                                                                                                                                                                                                                                                                                                                                                                                                                                                                                                                                                                                                                                                                                                                                                                                                                                                                                                                                                                                                                                                                                                                                                                                                                                                                                                                                                                                                                                                                                                                                                                                                                                                           </v>
      </c>
      <c r="D5004" s="109" t="str">
        <f>VLOOKUP(B5004,Nonpubs!$B$2:$D$193,2,FALSE)</f>
        <v xml:space="preserve">Reading Community City                                      </v>
      </c>
      <c r="E5004" s="109" t="s">
        <v>741</v>
      </c>
      <c r="F5004" s="109" t="s">
        <v>917</v>
      </c>
      <c r="G5004" s="109" t="s">
        <v>1235</v>
      </c>
      <c r="H5004" s="109" t="s">
        <v>797</v>
      </c>
      <c r="I5004" s="109" t="s">
        <v>1456</v>
      </c>
    </row>
    <row r="5005" spans="1:9">
      <c r="A5005" s="109" t="s">
        <v>588</v>
      </c>
      <c r="B5005" s="109" t="s">
        <v>587</v>
      </c>
      <c r="C5005" s="109" t="str">
        <f>VLOOKUP(B5005,Nonpubs!$B$2:$D$193,3,FALSE)</f>
        <v xml:space="preserve">P,K-8                                                                                                                                                                                                                                                                                                                                                                                                                                                                                                                                                                                                                                                                                                                                                                                                                                                                                                                                                                                                                                                                                                                                                                                                                                                                                                                                                                                                                                                                                                                                                                                                                                                                                                                                                                                                                                                                                                                                                                                                                                                                           </v>
      </c>
      <c r="D5005" s="109" t="str">
        <f>VLOOKUP(B5005,Nonpubs!$B$2:$D$193,2,FALSE)</f>
        <v xml:space="preserve">Reading Community City                                      </v>
      </c>
      <c r="E5005" s="109" t="s">
        <v>744</v>
      </c>
      <c r="F5005" s="109" t="s">
        <v>917</v>
      </c>
      <c r="G5005" s="109" t="s">
        <v>1235</v>
      </c>
      <c r="H5005" s="109" t="s">
        <v>797</v>
      </c>
      <c r="I5005" s="109" t="s">
        <v>1456</v>
      </c>
    </row>
    <row r="5006" spans="1:9">
      <c r="A5006" s="109" t="s">
        <v>588</v>
      </c>
      <c r="B5006" s="109" t="s">
        <v>587</v>
      </c>
      <c r="C5006" s="109" t="str">
        <f>VLOOKUP(B5006,Nonpubs!$B$2:$D$193,3,FALSE)</f>
        <v xml:space="preserve">P,K-8                                                                                                                                                                                                                                                                                                                                                                                                                                                                                                                                                                                                                                                                                                                                                                                                                                                                                                                                                                                                                                                                                                                                                                                                                                                                                                                                                                                                                                                                                                                                                                                                                                                                                                                                                                                                                                                                                                                                                                                                                                                                           </v>
      </c>
      <c r="D5006" s="109" t="str">
        <f>VLOOKUP(B5006,Nonpubs!$B$2:$D$193,2,FALSE)</f>
        <v xml:space="preserve">Reading Community City                                      </v>
      </c>
      <c r="E5006" s="109" t="s">
        <v>740</v>
      </c>
      <c r="F5006" s="109" t="s">
        <v>819</v>
      </c>
      <c r="G5006" s="109" t="s">
        <v>1131</v>
      </c>
      <c r="H5006" s="109" t="s">
        <v>795</v>
      </c>
      <c r="I5006" s="109" t="s">
        <v>1456</v>
      </c>
    </row>
    <row r="5007" spans="1:9">
      <c r="A5007" s="109" t="s">
        <v>588</v>
      </c>
      <c r="B5007" s="109" t="s">
        <v>587</v>
      </c>
      <c r="C5007" s="109" t="str">
        <f>VLOOKUP(B5007,Nonpubs!$B$2:$D$193,3,FALSE)</f>
        <v xml:space="preserve">P,K-8                                                                                                                                                                                                                                                                                                                                                                                                                                                                                                                                                                                                                                                                                                                                                                                                                                                                                                                                                                                                                                                                                                                                                                                                                                                                                                                                                                                                                                                                                                                                                                                                                                                                                                                                                                                                                                                                                                                                                                                                                                                                           </v>
      </c>
      <c r="D5007" s="109" t="str">
        <f>VLOOKUP(B5007,Nonpubs!$B$2:$D$193,2,FALSE)</f>
        <v xml:space="preserve">Reading Community City                                      </v>
      </c>
      <c r="E5007" s="109" t="s">
        <v>739</v>
      </c>
      <c r="F5007" s="109" t="s">
        <v>820</v>
      </c>
      <c r="G5007" s="109" t="s">
        <v>1132</v>
      </c>
      <c r="H5007" s="109" t="s">
        <v>795</v>
      </c>
      <c r="I5007" s="109" t="s">
        <v>1456</v>
      </c>
    </row>
    <row r="5008" spans="1:9">
      <c r="A5008" s="109" t="s">
        <v>588</v>
      </c>
      <c r="B5008" s="109" t="s">
        <v>587</v>
      </c>
      <c r="C5008" s="109" t="str">
        <f>VLOOKUP(B5008,Nonpubs!$B$2:$D$193,3,FALSE)</f>
        <v xml:space="preserve">P,K-8                                                                                                                                                                                                                                                                                                                                                                                                                                                                                                                                                                                                                                                                                                                                                                                                                                                                                                                                                                                                                                                                                                                                                                                                                                                                                                                                                                                                                                                                                                                                                                                                                                                                                                                                                                                                                                                                                                                                                                                                                                                                           </v>
      </c>
      <c r="D5008" s="109" t="str">
        <f>VLOOKUP(B5008,Nonpubs!$B$2:$D$193,2,FALSE)</f>
        <v xml:space="preserve">Reading Community City                                      </v>
      </c>
      <c r="E5008" s="109" t="s">
        <v>740</v>
      </c>
      <c r="F5008" s="109" t="s">
        <v>820</v>
      </c>
      <c r="G5008" s="109" t="s">
        <v>1132</v>
      </c>
      <c r="H5008" s="109" t="s">
        <v>795</v>
      </c>
      <c r="I5008" s="109" t="s">
        <v>1456</v>
      </c>
    </row>
    <row r="5009" spans="1:9">
      <c r="A5009" s="109" t="s">
        <v>588</v>
      </c>
      <c r="B5009" s="109" t="s">
        <v>587</v>
      </c>
      <c r="C5009" s="109" t="str">
        <f>VLOOKUP(B5009,Nonpubs!$B$2:$D$193,3,FALSE)</f>
        <v xml:space="preserve">P,K-8                                                                                                                                                                                                                                                                                                                                                                                                                                                                                                                                                                                                                                                                                                                                                                                                                                                                                                                                                                                                                                                                                                                                                                                                                                                                                                                                                                                                                                                                                                                                                                                                                                                                                                                                                                                                                                                                                                                                                                                                                                                                           </v>
      </c>
      <c r="D5009" s="109" t="str">
        <f>VLOOKUP(B5009,Nonpubs!$B$2:$D$193,2,FALSE)</f>
        <v xml:space="preserve">Reading Community City                                      </v>
      </c>
      <c r="E5009" s="109" t="s">
        <v>742</v>
      </c>
      <c r="F5009" s="109" t="s">
        <v>820</v>
      </c>
      <c r="G5009" s="109" t="s">
        <v>1132</v>
      </c>
      <c r="H5009" s="109" t="s">
        <v>795</v>
      </c>
      <c r="I5009" s="109" t="s">
        <v>1456</v>
      </c>
    </row>
    <row r="5010" spans="1:9">
      <c r="A5010" s="109" t="s">
        <v>588</v>
      </c>
      <c r="B5010" s="109" t="s">
        <v>587</v>
      </c>
      <c r="C5010" s="109" t="str">
        <f>VLOOKUP(B5010,Nonpubs!$B$2:$D$193,3,FALSE)</f>
        <v xml:space="preserve">P,K-8                                                                                                                                                                                                                                                                                                                                                                                                                                                                                                                                                                                                                                                                                                                                                                                                                                                                                                                                                                                                                                                                                                                                                                                                                                                                                                                                                                                                                                                                                                                                                                                                                                                                                                                                                                                                                                                                                                                                                                                                                                                                           </v>
      </c>
      <c r="D5010" s="109" t="str">
        <f>VLOOKUP(B5010,Nonpubs!$B$2:$D$193,2,FALSE)</f>
        <v xml:space="preserve">Reading Community City                                      </v>
      </c>
      <c r="E5010" s="109" t="s">
        <v>743</v>
      </c>
      <c r="F5010" s="109" t="s">
        <v>1061</v>
      </c>
      <c r="G5010" s="109" t="s">
        <v>1390</v>
      </c>
      <c r="H5010" s="109" t="s">
        <v>793</v>
      </c>
      <c r="I5010" s="109" t="s">
        <v>1455</v>
      </c>
    </row>
    <row r="5011" spans="1:9">
      <c r="A5011" s="109" t="s">
        <v>588</v>
      </c>
      <c r="B5011" s="109" t="s">
        <v>587</v>
      </c>
      <c r="C5011" s="109" t="str">
        <f>VLOOKUP(B5011,Nonpubs!$B$2:$D$193,3,FALSE)</f>
        <v xml:space="preserve">P,K-8                                                                                                                                                                                                                                                                                                                                                                                                                                                                                                                                                                                                                                                                                                                                                                                                                                                                                                                                                                                                                                                                                                                                                                                                                                                                                                                                                                                                                                                                                                                                                                                                                                                                                                                                                                                                                                                                                                                                                                                                                                                                           </v>
      </c>
      <c r="D5011" s="109" t="str">
        <f>VLOOKUP(B5011,Nonpubs!$B$2:$D$193,2,FALSE)</f>
        <v xml:space="preserve">Reading Community City                                      </v>
      </c>
      <c r="E5011" s="109" t="s">
        <v>739</v>
      </c>
      <c r="F5011" s="109" t="s">
        <v>865</v>
      </c>
      <c r="G5011" s="109" t="s">
        <v>1180</v>
      </c>
      <c r="H5011" s="109" t="s">
        <v>795</v>
      </c>
      <c r="I5011" s="109" t="s">
        <v>1456</v>
      </c>
    </row>
    <row r="5012" spans="1:9">
      <c r="A5012" s="109" t="s">
        <v>588</v>
      </c>
      <c r="B5012" s="109" t="s">
        <v>587</v>
      </c>
      <c r="C5012" s="109" t="str">
        <f>VLOOKUP(B5012,Nonpubs!$B$2:$D$193,3,FALSE)</f>
        <v xml:space="preserve">P,K-8                                                                                                                                                                                                                                                                                                                                                                                                                                                                                                                                                                                                                                                                                                                                                                                                                                                                                                                                                                                                                                                                                                                                                                                                                                                                                                                                                                                                                                                                                                                                                                                                                                                                                                                                                                                                                                                                                                                                                                                                                                                                           </v>
      </c>
      <c r="D5012" s="109" t="str">
        <f>VLOOKUP(B5012,Nonpubs!$B$2:$D$193,2,FALSE)</f>
        <v xml:space="preserve">Reading Community City                                      </v>
      </c>
      <c r="E5012" s="109" t="s">
        <v>741</v>
      </c>
      <c r="F5012" s="109" t="s">
        <v>865</v>
      </c>
      <c r="G5012" s="109" t="s">
        <v>1180</v>
      </c>
      <c r="H5012" s="109" t="s">
        <v>795</v>
      </c>
      <c r="I5012" s="109" t="s">
        <v>1456</v>
      </c>
    </row>
    <row r="5013" spans="1:9">
      <c r="A5013" s="109" t="s">
        <v>588</v>
      </c>
      <c r="B5013" s="109" t="s">
        <v>587</v>
      </c>
      <c r="C5013" s="109" t="str">
        <f>VLOOKUP(B5013,Nonpubs!$B$2:$D$193,3,FALSE)</f>
        <v xml:space="preserve">P,K-8                                                                                                                                                                                                                                                                                                                                                                                                                                                                                                                                                                                                                                                                                                                                                                                                                                                                                                                                                                                                                                                                                                                                                                                                                                                                                                                                                                                                                                                                                                                                                                                                                                                                                                                                                                                                                                                                                                                                                                                                                                                                           </v>
      </c>
      <c r="D5013" s="109" t="str">
        <f>VLOOKUP(B5013,Nonpubs!$B$2:$D$193,2,FALSE)</f>
        <v xml:space="preserve">Reading Community City                                      </v>
      </c>
      <c r="E5013" s="109" t="s">
        <v>739</v>
      </c>
      <c r="F5013" s="109" t="s">
        <v>874</v>
      </c>
      <c r="G5013" s="109" t="s">
        <v>1190</v>
      </c>
      <c r="H5013" s="109" t="s">
        <v>793</v>
      </c>
      <c r="I5013" s="109" t="s">
        <v>1456</v>
      </c>
    </row>
    <row r="5014" spans="1:9">
      <c r="A5014" s="109" t="s">
        <v>588</v>
      </c>
      <c r="B5014" s="109" t="s">
        <v>587</v>
      </c>
      <c r="C5014" s="109" t="str">
        <f>VLOOKUP(B5014,Nonpubs!$B$2:$D$193,3,FALSE)</f>
        <v xml:space="preserve">P,K-8                                                                                                                                                                                                                                                                                                                                                                                                                                                                                                                                                                                                                                                                                                                                                                                                                                                                                                                                                                                                                                                                                                                                                                                                                                                                                                                                                                                                                                                                                                                                                                                                                                                                                                                                                                                                                                                                                                                                                                                                                                                                           </v>
      </c>
      <c r="D5014" s="109" t="str">
        <f>VLOOKUP(B5014,Nonpubs!$B$2:$D$193,2,FALSE)</f>
        <v xml:space="preserve">Reading Community City                                      </v>
      </c>
      <c r="E5014" s="109" t="s">
        <v>741</v>
      </c>
      <c r="F5014" s="109" t="s">
        <v>874</v>
      </c>
      <c r="G5014" s="109" t="s">
        <v>1190</v>
      </c>
      <c r="H5014" s="109" t="s">
        <v>793</v>
      </c>
      <c r="I5014" s="109" t="s">
        <v>1456</v>
      </c>
    </row>
    <row r="5015" spans="1:9">
      <c r="A5015" s="109" t="s">
        <v>588</v>
      </c>
      <c r="B5015" s="109" t="s">
        <v>587</v>
      </c>
      <c r="C5015" s="109" t="str">
        <f>VLOOKUP(B5015,Nonpubs!$B$2:$D$193,3,FALSE)</f>
        <v xml:space="preserve">P,K-8                                                                                                                                                                                                                                                                                                                                                                                                                                                                                                                                                                                                                                                                                                                                                                                                                                                                                                                                                                                                                                                                                                                                                                                                                                                                                                                                                                                                                                                                                                                                                                                                                                                                                                                                                                                                                                                                                                                                                                                                                                                                           </v>
      </c>
      <c r="D5015" s="109" t="str">
        <f>VLOOKUP(B5015,Nonpubs!$B$2:$D$193,2,FALSE)</f>
        <v xml:space="preserve">Reading Community City                                      </v>
      </c>
      <c r="E5015" s="109" t="s">
        <v>739</v>
      </c>
      <c r="F5015" s="109" t="s">
        <v>815</v>
      </c>
      <c r="G5015" s="109" t="s">
        <v>1126</v>
      </c>
      <c r="H5015" s="109" t="s">
        <v>795</v>
      </c>
      <c r="I5015" s="109" t="s">
        <v>1456</v>
      </c>
    </row>
    <row r="5016" spans="1:9">
      <c r="A5016" s="109" t="s">
        <v>588</v>
      </c>
      <c r="B5016" s="109" t="s">
        <v>587</v>
      </c>
      <c r="C5016" s="109" t="str">
        <f>VLOOKUP(B5016,Nonpubs!$B$2:$D$193,3,FALSE)</f>
        <v xml:space="preserve">P,K-8                                                                                                                                                                                                                                                                                                                                                                                                                                                                                                                                                                                                                                                                                                                                                                                                                                                                                                                                                                                                                                                                                                                                                                                                                                                                                                                                                                                                                                                                                                                                                                                                                                                                                                                                                                                                                                                                                                                                                                                                                                                                           </v>
      </c>
      <c r="D5016" s="109" t="str">
        <f>VLOOKUP(B5016,Nonpubs!$B$2:$D$193,2,FALSE)</f>
        <v xml:space="preserve">Reading Community City                                      </v>
      </c>
      <c r="E5016" s="109" t="s">
        <v>740</v>
      </c>
      <c r="F5016" s="109" t="s">
        <v>815</v>
      </c>
      <c r="G5016" s="109" t="s">
        <v>1126</v>
      </c>
      <c r="H5016" s="109" t="s">
        <v>795</v>
      </c>
      <c r="I5016" s="109" t="s">
        <v>1456</v>
      </c>
    </row>
    <row r="5017" spans="1:9">
      <c r="A5017" s="109" t="s">
        <v>588</v>
      </c>
      <c r="B5017" s="109" t="s">
        <v>587</v>
      </c>
      <c r="C5017" s="109" t="str">
        <f>VLOOKUP(B5017,Nonpubs!$B$2:$D$193,3,FALSE)</f>
        <v xml:space="preserve">P,K-8                                                                                                                                                                                                                                                                                                                                                                                                                                                                                                                                                                                                                                                                                                                                                                                                                                                                                                                                                                                                                                                                                                                                                                                                                                                                                                                                                                                                                                                                                                                                                                                                                                                                                                                                                                                                                                                                                                                                                                                                                                                                           </v>
      </c>
      <c r="D5017" s="109" t="str">
        <f>VLOOKUP(B5017,Nonpubs!$B$2:$D$193,2,FALSE)</f>
        <v xml:space="preserve">Reading Community City                                      </v>
      </c>
      <c r="E5017" s="109" t="s">
        <v>741</v>
      </c>
      <c r="F5017" s="109" t="s">
        <v>815</v>
      </c>
      <c r="G5017" s="109" t="s">
        <v>1126</v>
      </c>
      <c r="H5017" s="109" t="s">
        <v>795</v>
      </c>
      <c r="I5017" s="109" t="s">
        <v>1456</v>
      </c>
    </row>
    <row r="5018" spans="1:9">
      <c r="A5018" s="109" t="s">
        <v>588</v>
      </c>
      <c r="B5018" s="109" t="s">
        <v>587</v>
      </c>
      <c r="C5018" s="109" t="str">
        <f>VLOOKUP(B5018,Nonpubs!$B$2:$D$193,3,FALSE)</f>
        <v xml:space="preserve">P,K-8                                                                                                                                                                                                                                                                                                                                                                                                                                                                                                                                                                                                                                                                                                                                                                                                                                                                                                                                                                                                                                                                                                                                                                                                                                                                                                                                                                                                                                                                                                                                                                                                                                                                                                                                                                                                                                                                                                                                                                                                                                                                           </v>
      </c>
      <c r="D5018" s="109" t="str">
        <f>VLOOKUP(B5018,Nonpubs!$B$2:$D$193,2,FALSE)</f>
        <v xml:space="preserve">Reading Community City                                      </v>
      </c>
      <c r="E5018" s="109" t="s">
        <v>740</v>
      </c>
      <c r="F5018" s="109" t="s">
        <v>817</v>
      </c>
      <c r="G5018" s="109" t="s">
        <v>1128</v>
      </c>
      <c r="H5018" s="109" t="s">
        <v>795</v>
      </c>
      <c r="I5018" s="109" t="s">
        <v>1456</v>
      </c>
    </row>
    <row r="5019" spans="1:9">
      <c r="A5019" s="109" t="s">
        <v>588</v>
      </c>
      <c r="B5019" s="109" t="s">
        <v>587</v>
      </c>
      <c r="C5019" s="109" t="str">
        <f>VLOOKUP(B5019,Nonpubs!$B$2:$D$193,3,FALSE)</f>
        <v xml:space="preserve">P,K-8                                                                                                                                                                                                                                                                                                                                                                                                                                                                                                                                                                                                                                                                                                                                                                                                                                                                                                                                                                                                                                                                                                                                                                                                                                                                                                                                                                                                                                                                                                                                                                                                                                                                                                                                                                                                                                                                                                                                                                                                                                                                           </v>
      </c>
      <c r="D5019" s="109" t="str">
        <f>VLOOKUP(B5019,Nonpubs!$B$2:$D$193,2,FALSE)</f>
        <v xml:space="preserve">Reading Community City                                      </v>
      </c>
      <c r="E5019" s="109" t="s">
        <v>743</v>
      </c>
      <c r="F5019" s="109" t="s">
        <v>817</v>
      </c>
      <c r="G5019" s="109" t="s">
        <v>1128</v>
      </c>
      <c r="H5019" s="109" t="s">
        <v>795</v>
      </c>
      <c r="I5019" s="109" t="s">
        <v>1456</v>
      </c>
    </row>
    <row r="5020" spans="1:9">
      <c r="A5020" s="109" t="s">
        <v>590</v>
      </c>
      <c r="B5020" s="109" t="s">
        <v>589</v>
      </c>
      <c r="C5020" s="109" t="str">
        <f>VLOOKUP(B5020,Nonpubs!$B$2:$D$193,3,FALSE)</f>
        <v xml:space="preserve">K-8                                                                                                                                                                                                                                                                                                                                                                                                                                                                                                                                                                                                                                                                                                                                                                                                                                                                                                                                                                                                                                                                                                                                                                                                                                                                                                                                                                                                                                                                                                                                                                                                                                                                                                                                                                                                                                                                                                                                                                                                                                                                             </v>
      </c>
      <c r="D5020" s="109" t="str">
        <f>VLOOKUP(B5020,Nonpubs!$B$2:$D$193,2,FALSE)</f>
        <v xml:space="preserve">Hubbard Exempted Village                                    </v>
      </c>
      <c r="E5020" s="109" t="s">
        <v>742</v>
      </c>
      <c r="F5020" s="109" t="s">
        <v>810</v>
      </c>
      <c r="G5020" s="109" t="s">
        <v>1122</v>
      </c>
      <c r="H5020" s="109" t="s">
        <v>811</v>
      </c>
      <c r="I5020" s="109" t="s">
        <v>1456</v>
      </c>
    </row>
    <row r="5021" spans="1:9">
      <c r="A5021" s="109" t="s">
        <v>590</v>
      </c>
      <c r="B5021" s="109" t="s">
        <v>589</v>
      </c>
      <c r="C5021" s="109" t="str">
        <f>VLOOKUP(B5021,Nonpubs!$B$2:$D$193,3,FALSE)</f>
        <v xml:space="preserve">K-8                                                                                                                                                                                                                                                                                                                                                                                                                                                                                                                                                                                                                                                                                                                                                                                                                                                                                                                                                                                                                                                                                                                                                                                                                                                                                                                                                                                                                                                                                                                                                                                                                                                                                                                                                                                                                                                                                                                                                                                                                                                                             </v>
      </c>
      <c r="D5021" s="109" t="str">
        <f>VLOOKUP(B5021,Nonpubs!$B$2:$D$193,2,FALSE)</f>
        <v xml:space="preserve">Hubbard Exempted Village                                    </v>
      </c>
      <c r="E5021" s="109" t="s">
        <v>744</v>
      </c>
      <c r="F5021" s="109" t="s">
        <v>810</v>
      </c>
      <c r="G5021" s="109" t="s">
        <v>1122</v>
      </c>
      <c r="H5021" s="109" t="s">
        <v>811</v>
      </c>
      <c r="I5021" s="109" t="s">
        <v>1456</v>
      </c>
    </row>
    <row r="5022" spans="1:9">
      <c r="A5022" s="109" t="s">
        <v>590</v>
      </c>
      <c r="B5022" s="109" t="s">
        <v>589</v>
      </c>
      <c r="C5022" s="109" t="str">
        <f>VLOOKUP(B5022,Nonpubs!$B$2:$D$193,3,FALSE)</f>
        <v xml:space="preserve">K-8                                                                                                                                                                                                                                                                                                                                                                                                                                                                                                                                                                                                                                                                                                                                                                                                                                                                                                                                                                                                                                                                                                                                                                                                                                                                                                                                                                                                                                                                                                                                                                                                                                                                                                                                                                                                                                                                                                                                                                                                                                                                             </v>
      </c>
      <c r="D5022" s="109" t="str">
        <f>VLOOKUP(B5022,Nonpubs!$B$2:$D$193,2,FALSE)</f>
        <v xml:space="preserve">Hubbard Exempted Village                                    </v>
      </c>
      <c r="E5022" s="109" t="s">
        <v>743</v>
      </c>
      <c r="F5022" s="109" t="s">
        <v>810</v>
      </c>
      <c r="G5022" s="109" t="s">
        <v>1122</v>
      </c>
      <c r="H5022" s="109" t="s">
        <v>811</v>
      </c>
      <c r="I5022" s="109" t="s">
        <v>1456</v>
      </c>
    </row>
    <row r="5023" spans="1:9">
      <c r="A5023" s="109" t="s">
        <v>590</v>
      </c>
      <c r="B5023" s="109" t="s">
        <v>589</v>
      </c>
      <c r="C5023" s="109" t="str">
        <f>VLOOKUP(B5023,Nonpubs!$B$2:$D$193,3,FALSE)</f>
        <v xml:space="preserve">K-8                                                                                                                                                                                                                                                                                                                                                                                                                                                                                                                                                                                                                                                                                                                                                                                                                                                                                                                                                                                                                                                                                                                                                                                                                                                                                                                                                                                                                                                                                                                                                                                                                                                                                                                                                                                                                                                                                                                                                                                                                                                                             </v>
      </c>
      <c r="D5023" s="109" t="str">
        <f>VLOOKUP(B5023,Nonpubs!$B$2:$D$193,2,FALSE)</f>
        <v xml:space="preserve">Hubbard Exempted Village                                    </v>
      </c>
      <c r="E5023" s="109" t="s">
        <v>740</v>
      </c>
      <c r="F5023" s="109" t="s">
        <v>805</v>
      </c>
      <c r="G5023" s="109" t="s">
        <v>1117</v>
      </c>
      <c r="H5023" s="109" t="s">
        <v>795</v>
      </c>
      <c r="I5023" s="109" t="s">
        <v>1456</v>
      </c>
    </row>
    <row r="5024" spans="1:9">
      <c r="A5024" s="109" t="s">
        <v>590</v>
      </c>
      <c r="B5024" s="109" t="s">
        <v>589</v>
      </c>
      <c r="C5024" s="109" t="str">
        <f>VLOOKUP(B5024,Nonpubs!$B$2:$D$193,3,FALSE)</f>
        <v xml:space="preserve">K-8                                                                                                                                                                                                                                                                                                                                                                                                                                                                                                                                                                                                                                                                                                                                                                                                                                                                                                                                                                                                                                                                                                                                                                                                                                                                                                                                                                                                                                                                                                                                                                                                                                                                                                                                                                                                                                                                                                                                                                                                                                                                             </v>
      </c>
      <c r="D5024" s="109" t="str">
        <f>VLOOKUP(B5024,Nonpubs!$B$2:$D$193,2,FALSE)</f>
        <v xml:space="preserve">Hubbard Exempted Village                                    </v>
      </c>
      <c r="E5024" s="109" t="s">
        <v>741</v>
      </c>
      <c r="F5024" s="109" t="s">
        <v>805</v>
      </c>
      <c r="G5024" s="109" t="s">
        <v>1117</v>
      </c>
      <c r="H5024" s="109" t="s">
        <v>795</v>
      </c>
      <c r="I5024" s="109" t="s">
        <v>1456</v>
      </c>
    </row>
    <row r="5025" spans="1:9">
      <c r="A5025" s="109" t="s">
        <v>590</v>
      </c>
      <c r="B5025" s="109" t="s">
        <v>589</v>
      </c>
      <c r="C5025" s="109" t="str">
        <f>VLOOKUP(B5025,Nonpubs!$B$2:$D$193,3,FALSE)</f>
        <v xml:space="preserve">K-8                                                                                                                                                                                                                                                                                                                                                                                                                                                                                                                                                                                                                                                                                                                                                                                                                                                                                                                                                                                                                                                                                                                                                                                                                                                                                                                                                                                                                                                                                                                                                                                                                                                                                                                                                                                                                                                                                                                                                                                                                                                                             </v>
      </c>
      <c r="D5025" s="109" t="str">
        <f>VLOOKUP(B5025,Nonpubs!$B$2:$D$193,2,FALSE)</f>
        <v xml:space="preserve">Hubbard Exempted Village                                    </v>
      </c>
      <c r="E5025" s="109" t="s">
        <v>742</v>
      </c>
      <c r="F5025" s="109" t="s">
        <v>805</v>
      </c>
      <c r="G5025" s="109" t="s">
        <v>1117</v>
      </c>
      <c r="H5025" s="109" t="s">
        <v>795</v>
      </c>
      <c r="I5025" s="109" t="s">
        <v>1456</v>
      </c>
    </row>
    <row r="5026" spans="1:9">
      <c r="A5026" s="109" t="s">
        <v>590</v>
      </c>
      <c r="B5026" s="109" t="s">
        <v>589</v>
      </c>
      <c r="C5026" s="109" t="str">
        <f>VLOOKUP(B5026,Nonpubs!$B$2:$D$193,3,FALSE)</f>
        <v xml:space="preserve">K-8                                                                                                                                                                                                                                                                                                                                                                                                                                                                                                                                                                                                                                                                                                                                                                                                                                                                                                                                                                                                                                                                                                                                                                                                                                                                                                                                                                                                                                                                                                                                                                                                                                                                                                                                                                                                                                                                                                                                                                                                                                                                             </v>
      </c>
      <c r="D5026" s="109" t="str">
        <f>VLOOKUP(B5026,Nonpubs!$B$2:$D$193,2,FALSE)</f>
        <v xml:space="preserve">Hubbard Exempted Village                                    </v>
      </c>
      <c r="E5026" s="109" t="s">
        <v>739</v>
      </c>
      <c r="F5026" s="109" t="s">
        <v>1065</v>
      </c>
      <c r="G5026" s="109" t="s">
        <v>1394</v>
      </c>
      <c r="H5026" s="109" t="s">
        <v>795</v>
      </c>
      <c r="I5026" s="109" t="s">
        <v>1456</v>
      </c>
    </row>
    <row r="5027" spans="1:9">
      <c r="A5027" s="109" t="s">
        <v>590</v>
      </c>
      <c r="B5027" s="109" t="s">
        <v>589</v>
      </c>
      <c r="C5027" s="109" t="str">
        <f>VLOOKUP(B5027,Nonpubs!$B$2:$D$193,3,FALSE)</f>
        <v xml:space="preserve">K-8                                                                                                                                                                                                                                                                                                                                                                                                                                                                                                                                                                                                                                                                                                                                                                                                                                                                                                                                                                                                                                                                                                                                                                                                                                                                                                                                                                                                                                                                                                                                                                                                                                                                                                                                                                                                                                                                                                                                                                                                                                                                             </v>
      </c>
      <c r="D5027" s="109" t="str">
        <f>VLOOKUP(B5027,Nonpubs!$B$2:$D$193,2,FALSE)</f>
        <v xml:space="preserve">Hubbard Exempted Village                                    </v>
      </c>
      <c r="E5027" s="109" t="s">
        <v>740</v>
      </c>
      <c r="F5027" s="109" t="s">
        <v>1065</v>
      </c>
      <c r="G5027" s="109" t="s">
        <v>1394</v>
      </c>
      <c r="H5027" s="109" t="s">
        <v>795</v>
      </c>
      <c r="I5027" s="109" t="s">
        <v>1456</v>
      </c>
    </row>
    <row r="5028" spans="1:9">
      <c r="A5028" s="109" t="s">
        <v>590</v>
      </c>
      <c r="B5028" s="109" t="s">
        <v>589</v>
      </c>
      <c r="C5028" s="109" t="str">
        <f>VLOOKUP(B5028,Nonpubs!$B$2:$D$193,3,FALSE)</f>
        <v xml:space="preserve">K-8                                                                                                                                                                                                                                                                                                                                                                                                                                                                                                                                                                                                                                                                                                                                                                                                                                                                                                                                                                                                                                                                                                                                                                                                                                                                                                                                                                                                                                                                                                                                                                                                                                                                                                                                                                                                                                                                                                                                                                                                                                                                             </v>
      </c>
      <c r="D5028" s="109" t="str">
        <f>VLOOKUP(B5028,Nonpubs!$B$2:$D$193,2,FALSE)</f>
        <v xml:space="preserve">Hubbard Exempted Village                                    </v>
      </c>
      <c r="E5028" s="109" t="s">
        <v>741</v>
      </c>
      <c r="F5028" s="109" t="s">
        <v>1065</v>
      </c>
      <c r="G5028" s="109" t="s">
        <v>1394</v>
      </c>
      <c r="H5028" s="109" t="s">
        <v>795</v>
      </c>
      <c r="I5028" s="109" t="s">
        <v>1456</v>
      </c>
    </row>
    <row r="5029" spans="1:9">
      <c r="A5029" s="109" t="s">
        <v>590</v>
      </c>
      <c r="B5029" s="109" t="s">
        <v>589</v>
      </c>
      <c r="C5029" s="109" t="str">
        <f>VLOOKUP(B5029,Nonpubs!$B$2:$D$193,3,FALSE)</f>
        <v xml:space="preserve">K-8                                                                                                                                                                                                                                                                                                                                                                                                                                                                                                                                                                                                                                                                                                                                                                                                                                                                                                                                                                                                                                                                                                                                                                                                                                                                                                                                                                                                                                                                                                                                                                                                                                                                                                                                                                                                                                                                                                                                                                                                                                                                             </v>
      </c>
      <c r="D5029" s="109" t="str">
        <f>VLOOKUP(B5029,Nonpubs!$B$2:$D$193,2,FALSE)</f>
        <v xml:space="preserve">Hubbard Exempted Village                                    </v>
      </c>
      <c r="E5029" s="109" t="s">
        <v>739</v>
      </c>
      <c r="F5029" s="109" t="s">
        <v>807</v>
      </c>
      <c r="G5029" s="109" t="s">
        <v>1119</v>
      </c>
      <c r="H5029" s="109" t="s">
        <v>795</v>
      </c>
      <c r="I5029" s="109" t="s">
        <v>1456</v>
      </c>
    </row>
    <row r="5030" spans="1:9">
      <c r="A5030" s="109" t="s">
        <v>590</v>
      </c>
      <c r="B5030" s="109" t="s">
        <v>589</v>
      </c>
      <c r="C5030" s="109" t="str">
        <f>VLOOKUP(B5030,Nonpubs!$B$2:$D$193,3,FALSE)</f>
        <v xml:space="preserve">K-8                                                                                                                                                                                                                                                                                                                                                                                                                                                                                                                                                                                                                                                                                                                                                                                                                                                                                                                                                                                                                                                                                                                                                                                                                                                                                                                                                                                                                                                                                                                                                                                                                                                                                                                                                                                                                                                                                                                                                                                                                                                                             </v>
      </c>
      <c r="D5030" s="109" t="str">
        <f>VLOOKUP(B5030,Nonpubs!$B$2:$D$193,2,FALSE)</f>
        <v xml:space="preserve">Hubbard Exempted Village                                    </v>
      </c>
      <c r="E5030" s="109" t="s">
        <v>741</v>
      </c>
      <c r="F5030" s="109" t="s">
        <v>807</v>
      </c>
      <c r="G5030" s="109" t="s">
        <v>1119</v>
      </c>
      <c r="H5030" s="109" t="s">
        <v>795</v>
      </c>
      <c r="I5030" s="109" t="s">
        <v>1456</v>
      </c>
    </row>
    <row r="5031" spans="1:9">
      <c r="A5031" s="109" t="s">
        <v>590</v>
      </c>
      <c r="B5031" s="109" t="s">
        <v>589</v>
      </c>
      <c r="C5031" s="109" t="str">
        <f>VLOOKUP(B5031,Nonpubs!$B$2:$D$193,3,FALSE)</f>
        <v xml:space="preserve">K-8                                                                                                                                                                                                                                                                                                                                                                                                                                                                                                                                                                                                                                                                                                                                                                                                                                                                                                                                                                                                                                                                                                                                                                                                                                                                                                                                                                                                                                                                                                                                                                                                                                                                                                                                                                                                                                                                                                                                                                                                                                                                             </v>
      </c>
      <c r="D5031" s="109" t="str">
        <f>VLOOKUP(B5031,Nonpubs!$B$2:$D$193,2,FALSE)</f>
        <v xml:space="preserve">Hubbard Exempted Village                                    </v>
      </c>
      <c r="E5031" s="109" t="s">
        <v>744</v>
      </c>
      <c r="F5031" s="109" t="s">
        <v>807</v>
      </c>
      <c r="G5031" s="109" t="s">
        <v>1119</v>
      </c>
      <c r="H5031" s="109" t="s">
        <v>795</v>
      </c>
      <c r="I5031" s="109" t="s">
        <v>1456</v>
      </c>
    </row>
    <row r="5032" spans="1:9">
      <c r="A5032" s="109" t="s">
        <v>590</v>
      </c>
      <c r="B5032" s="109" t="s">
        <v>589</v>
      </c>
      <c r="C5032" s="109" t="str">
        <f>VLOOKUP(B5032,Nonpubs!$B$2:$D$193,3,FALSE)</f>
        <v xml:space="preserve">K-8                                                                                                                                                                                                                                                                                                                                                                                                                                                                                                                                                                                                                                                                                                                                                                                                                                                                                                                                                                                                                                                                                                                                                                                                                                                                                                                                                                                                                                                                                                                                                                                                                                                                                                                                                                                                                                                                                                                                                                                                                                                                             </v>
      </c>
      <c r="D5032" s="109" t="str">
        <f>VLOOKUP(B5032,Nonpubs!$B$2:$D$193,2,FALSE)</f>
        <v xml:space="preserve">Hubbard Exempted Village                                    </v>
      </c>
      <c r="E5032" s="109" t="s">
        <v>744</v>
      </c>
      <c r="F5032" s="109" t="s">
        <v>968</v>
      </c>
      <c r="G5032" s="109" t="s">
        <v>1288</v>
      </c>
      <c r="H5032" s="109" t="s">
        <v>1289</v>
      </c>
      <c r="I5032" s="109" t="s">
        <v>1455</v>
      </c>
    </row>
    <row r="5033" spans="1:9">
      <c r="A5033" s="109" t="s">
        <v>590</v>
      </c>
      <c r="B5033" s="109" t="s">
        <v>589</v>
      </c>
      <c r="C5033" s="109" t="str">
        <f>VLOOKUP(B5033,Nonpubs!$B$2:$D$193,3,FALSE)</f>
        <v xml:space="preserve">K-8                                                                                                                                                                                                                                                                                                                                                                                                                                                                                                                                                                                                                                                                                                                                                                                                                                                                                                                                                                                                                                                                                                                                                                                                                                                                                                                                                                                                                                                                                                                                                                                                                                                                                                                                                                                                                                                                                                                                                                                                                                                                             </v>
      </c>
      <c r="D5033" s="109" t="str">
        <f>VLOOKUP(B5033,Nonpubs!$B$2:$D$193,2,FALSE)</f>
        <v xml:space="preserve">Hubbard Exempted Village                                    </v>
      </c>
      <c r="E5033" s="109" t="s">
        <v>743</v>
      </c>
      <c r="F5033" s="109" t="s">
        <v>968</v>
      </c>
      <c r="G5033" s="109" t="s">
        <v>1288</v>
      </c>
      <c r="H5033" s="109" t="s">
        <v>1289</v>
      </c>
      <c r="I5033" s="109" t="s">
        <v>1455</v>
      </c>
    </row>
    <row r="5034" spans="1:9">
      <c r="A5034" s="109" t="s">
        <v>590</v>
      </c>
      <c r="B5034" s="109" t="s">
        <v>589</v>
      </c>
      <c r="C5034" s="109" t="str">
        <f>VLOOKUP(B5034,Nonpubs!$B$2:$D$193,3,FALSE)</f>
        <v xml:space="preserve">K-8                                                                                                                                                                                                                                                                                                                                                                                                                                                                                                                                                                                                                                                                                                                                                                                                                                                                                                                                                                                                                                                                                                                                                                                                                                                                                                                                                                                                                                                                                                                                                                                                                                                                                                                                                                                                                                                                                                                                                                                                                                                                             </v>
      </c>
      <c r="D5034" s="109" t="str">
        <f>VLOOKUP(B5034,Nonpubs!$B$2:$D$193,2,FALSE)</f>
        <v xml:space="preserve">Hubbard Exempted Village                                    </v>
      </c>
      <c r="E5034" s="109" t="s">
        <v>744</v>
      </c>
      <c r="F5034" s="109" t="s">
        <v>808</v>
      </c>
      <c r="G5034" s="109" t="s">
        <v>1120</v>
      </c>
      <c r="H5034" s="109" t="s">
        <v>795</v>
      </c>
      <c r="I5034" s="109" t="s">
        <v>1456</v>
      </c>
    </row>
    <row r="5035" spans="1:9">
      <c r="A5035" s="109" t="s">
        <v>592</v>
      </c>
      <c r="B5035" s="109" t="s">
        <v>591</v>
      </c>
      <c r="C5035" s="109" t="str">
        <f>VLOOKUP(B5035,Nonpubs!$B$2:$D$193,3,FALSE)</f>
        <v xml:space="preserve">P,K-8                                                                                                                                                                                                                                                                                                                                                                                                                                                                                                                                                                                                                                                                                                                                                                                                                                                                                                                                                                                                                                                                                                                                                                                                                                                                                                                                                                                                                                                                                                                                                                                                                                                                                                                                                                                                                                                                                                                                                                                                                                                                           </v>
      </c>
      <c r="D5035" s="109" t="str">
        <f>VLOOKUP(B5035,Nonpubs!$B$2:$D$193,2,FALSE)</f>
        <v xml:space="preserve">Maumee City                                                 </v>
      </c>
      <c r="E5035" s="109" t="s">
        <v>742</v>
      </c>
      <c r="F5035" s="109" t="s">
        <v>941</v>
      </c>
      <c r="G5035" s="109" t="s">
        <v>1259</v>
      </c>
      <c r="H5035" s="109" t="s">
        <v>796</v>
      </c>
      <c r="I5035" s="109" t="s">
        <v>1455</v>
      </c>
    </row>
    <row r="5036" spans="1:9">
      <c r="A5036" s="109" t="s">
        <v>592</v>
      </c>
      <c r="B5036" s="109" t="s">
        <v>591</v>
      </c>
      <c r="C5036" s="109" t="str">
        <f>VLOOKUP(B5036,Nonpubs!$B$2:$D$193,3,FALSE)</f>
        <v xml:space="preserve">P,K-8                                                                                                                                                                                                                                                                                                                                                                                                                                                                                                                                                                                                                                                                                                                                                                                                                                                                                                                                                                                                                                                                                                                                                                                                                                                                                                                                                                                                                                                                                                                                                                                                                                                                                                                                                                                                                                                                                                                                                                                                                                                                           </v>
      </c>
      <c r="D5036" s="109" t="str">
        <f>VLOOKUP(B5036,Nonpubs!$B$2:$D$193,2,FALSE)</f>
        <v xml:space="preserve">Maumee City                                                 </v>
      </c>
      <c r="E5036" s="109" t="s">
        <v>743</v>
      </c>
      <c r="F5036" s="109" t="s">
        <v>941</v>
      </c>
      <c r="G5036" s="109" t="s">
        <v>1259</v>
      </c>
      <c r="H5036" s="109" t="s">
        <v>796</v>
      </c>
      <c r="I5036" s="109" t="s">
        <v>1455</v>
      </c>
    </row>
    <row r="5037" spans="1:9">
      <c r="A5037" s="109" t="s">
        <v>592</v>
      </c>
      <c r="B5037" s="109" t="s">
        <v>591</v>
      </c>
      <c r="C5037" s="109" t="str">
        <f>VLOOKUP(B5037,Nonpubs!$B$2:$D$193,3,FALSE)</f>
        <v xml:space="preserve">P,K-8                                                                                                                                                                                                                                                                                                                                                                                                                                                                                                                                                                                                                                                                                                                                                                                                                                                                                                                                                                                                                                                                                                                                                                                                                                                                                                                                                                                                                                                                                                                                                                                                                                                                                                                                                                                                                                                                                                                                                                                                                                                                           </v>
      </c>
      <c r="D5037" s="109" t="str">
        <f>VLOOKUP(B5037,Nonpubs!$B$2:$D$193,2,FALSE)</f>
        <v xml:space="preserve">Maumee City                                                 </v>
      </c>
      <c r="E5037" s="109" t="s">
        <v>741</v>
      </c>
      <c r="F5037" s="109" t="s">
        <v>946</v>
      </c>
      <c r="G5037" s="109" t="s">
        <v>1264</v>
      </c>
      <c r="H5037" s="109" t="s">
        <v>790</v>
      </c>
      <c r="I5037" s="109" t="s">
        <v>1456</v>
      </c>
    </row>
    <row r="5038" spans="1:9">
      <c r="A5038" s="109" t="s">
        <v>592</v>
      </c>
      <c r="B5038" s="109" t="s">
        <v>591</v>
      </c>
      <c r="C5038" s="109" t="str">
        <f>VLOOKUP(B5038,Nonpubs!$B$2:$D$193,3,FALSE)</f>
        <v xml:space="preserve">P,K-8                                                                                                                                                                                                                                                                                                                                                                                                                                                                                                                                                                                                                                                                                                                                                                                                                                                                                                                                                                                                                                                                                                                                                                                                                                                                                                                                                                                                                                                                                                                                                                                                                                                                                                                                                                                                                                                                                                                                                                                                                                                                           </v>
      </c>
      <c r="D5038" s="109" t="str">
        <f>VLOOKUP(B5038,Nonpubs!$B$2:$D$193,2,FALSE)</f>
        <v xml:space="preserve">Maumee City                                                 </v>
      </c>
      <c r="E5038" s="109" t="s">
        <v>741</v>
      </c>
      <c r="F5038" s="109" t="s">
        <v>942</v>
      </c>
      <c r="G5038" s="109" t="s">
        <v>1260</v>
      </c>
      <c r="H5038" s="109" t="s">
        <v>796</v>
      </c>
      <c r="I5038" s="109" t="s">
        <v>1455</v>
      </c>
    </row>
    <row r="5039" spans="1:9">
      <c r="A5039" s="109" t="s">
        <v>592</v>
      </c>
      <c r="B5039" s="109" t="s">
        <v>591</v>
      </c>
      <c r="C5039" s="109" t="str">
        <f>VLOOKUP(B5039,Nonpubs!$B$2:$D$193,3,FALSE)</f>
        <v xml:space="preserve">P,K-8                                                                                                                                                                                                                                                                                                                                                                                                                                                                                                                                                                                                                                                                                                                                                                                                                                                                                                                                                                                                                                                                                                                                                                                                                                                                                                                                                                                                                                                                                                                                                                                                                                                                                                                                                                                                                                                                                                                                                                                                                                                                           </v>
      </c>
      <c r="D5039" s="109" t="str">
        <f>VLOOKUP(B5039,Nonpubs!$B$2:$D$193,2,FALSE)</f>
        <v xml:space="preserve">Maumee City                                                 </v>
      </c>
      <c r="E5039" s="109" t="s">
        <v>742</v>
      </c>
      <c r="F5039" s="109" t="s">
        <v>942</v>
      </c>
      <c r="G5039" s="109" t="s">
        <v>1260</v>
      </c>
      <c r="H5039" s="109" t="s">
        <v>796</v>
      </c>
      <c r="I5039" s="109" t="s">
        <v>1455</v>
      </c>
    </row>
    <row r="5040" spans="1:9">
      <c r="A5040" s="109" t="s">
        <v>592</v>
      </c>
      <c r="B5040" s="109" t="s">
        <v>591</v>
      </c>
      <c r="C5040" s="109" t="str">
        <f>VLOOKUP(B5040,Nonpubs!$B$2:$D$193,3,FALSE)</f>
        <v xml:space="preserve">P,K-8                                                                                                                                                                                                                                                                                                                                                                                                                                                                                                                                                                                                                                                                                                                                                                                                                                                                                                                                                                                                                                                                                                                                                                                                                                                                                                                                                                                                                                                                                                                                                                                                                                                                                                                                                                                                                                                                                                                                                                                                                                                                           </v>
      </c>
      <c r="D5040" s="109" t="str">
        <f>VLOOKUP(B5040,Nonpubs!$B$2:$D$193,2,FALSE)</f>
        <v xml:space="preserve">Maumee City                                                 </v>
      </c>
      <c r="E5040" s="109" t="s">
        <v>744</v>
      </c>
      <c r="F5040" s="109" t="s">
        <v>942</v>
      </c>
      <c r="G5040" s="109" t="s">
        <v>1260</v>
      </c>
      <c r="H5040" s="109" t="s">
        <v>796</v>
      </c>
      <c r="I5040" s="109" t="s">
        <v>1455</v>
      </c>
    </row>
    <row r="5041" spans="1:9">
      <c r="A5041" s="109" t="s">
        <v>592</v>
      </c>
      <c r="B5041" s="109" t="s">
        <v>591</v>
      </c>
      <c r="C5041" s="109" t="str">
        <f>VLOOKUP(B5041,Nonpubs!$B$2:$D$193,3,FALSE)</f>
        <v xml:space="preserve">P,K-8                                                                                                                                                                                                                                                                                                                                                                                                                                                                                                                                                                                                                                                                                                                                                                                                                                                                                                                                                                                                                                                                                                                                                                                                                                                                                                                                                                                                                                                                                                                                                                                                                                                                                                                                                                                                                                                                                                                                                                                                                                                                           </v>
      </c>
      <c r="D5041" s="109" t="str">
        <f>VLOOKUP(B5041,Nonpubs!$B$2:$D$193,2,FALSE)</f>
        <v xml:space="preserve">Maumee City                                                 </v>
      </c>
      <c r="E5041" s="109" t="s">
        <v>739</v>
      </c>
      <c r="F5041" s="109" t="s">
        <v>947</v>
      </c>
      <c r="G5041" s="109" t="s">
        <v>1265</v>
      </c>
      <c r="H5041" s="109" t="s">
        <v>790</v>
      </c>
      <c r="I5041" s="109" t="s">
        <v>1456</v>
      </c>
    </row>
    <row r="5042" spans="1:9">
      <c r="A5042" s="109" t="s">
        <v>592</v>
      </c>
      <c r="B5042" s="109" t="s">
        <v>591</v>
      </c>
      <c r="C5042" s="109" t="str">
        <f>VLOOKUP(B5042,Nonpubs!$B$2:$D$193,3,FALSE)</f>
        <v xml:space="preserve">P,K-8                                                                                                                                                                                                                                                                                                                                                                                                                                                                                                                                                                                                                                                                                                                                                                                                                                                                                                                                                                                                                                                                                                                                                                                                                                                                                                                                                                                                                                                                                                                                                                                                                                                                                                                                                                                                                                                                                                                                                                                                                                                                           </v>
      </c>
      <c r="D5042" s="109" t="str">
        <f>VLOOKUP(B5042,Nonpubs!$B$2:$D$193,2,FALSE)</f>
        <v xml:space="preserve">Maumee City                                                 </v>
      </c>
      <c r="E5042" s="109" t="s">
        <v>741</v>
      </c>
      <c r="F5042" s="109" t="s">
        <v>947</v>
      </c>
      <c r="G5042" s="109" t="s">
        <v>1265</v>
      </c>
      <c r="H5042" s="109" t="s">
        <v>790</v>
      </c>
      <c r="I5042" s="109" t="s">
        <v>1456</v>
      </c>
    </row>
    <row r="5043" spans="1:9">
      <c r="A5043" s="109" t="s">
        <v>592</v>
      </c>
      <c r="B5043" s="109" t="s">
        <v>591</v>
      </c>
      <c r="C5043" s="109" t="str">
        <f>VLOOKUP(B5043,Nonpubs!$B$2:$D$193,3,FALSE)</f>
        <v xml:space="preserve">P,K-8                                                                                                                                                                                                                                                                                                                                                                                                                                                                                                                                                                                                                                                                                                                                                                                                                                                                                                                                                                                                                                                                                                                                                                                                                                                                                                                                                                                                                                                                                                                                                                                                                                                                                                                                                                                                                                                                                                                                                                                                                                                                           </v>
      </c>
      <c r="D5043" s="109" t="str">
        <f>VLOOKUP(B5043,Nonpubs!$B$2:$D$193,2,FALSE)</f>
        <v xml:space="preserve">Maumee City                                                 </v>
      </c>
      <c r="E5043" s="109" t="s">
        <v>744</v>
      </c>
      <c r="F5043" s="109" t="s">
        <v>947</v>
      </c>
      <c r="G5043" s="109" t="s">
        <v>1265</v>
      </c>
      <c r="H5043" s="109" t="s">
        <v>790</v>
      </c>
      <c r="I5043" s="109" t="s">
        <v>1456</v>
      </c>
    </row>
    <row r="5044" spans="1:9">
      <c r="A5044" s="109" t="s">
        <v>592</v>
      </c>
      <c r="B5044" s="109" t="s">
        <v>591</v>
      </c>
      <c r="C5044" s="109" t="str">
        <f>VLOOKUP(B5044,Nonpubs!$B$2:$D$193,3,FALSE)</f>
        <v xml:space="preserve">P,K-8                                                                                                                                                                                                                                                                                                                                                                                                                                                                                                                                                                                                                                                                                                                                                                                                                                                                                                                                                                                                                                                                                                                                                                                                                                                                                                                                                                                                                                                                                                                                                                                                                                                                                                                                                                                                                                                                                                                                                                                                                                                                           </v>
      </c>
      <c r="D5044" s="109" t="str">
        <f>VLOOKUP(B5044,Nonpubs!$B$2:$D$193,2,FALSE)</f>
        <v xml:space="preserve">Maumee City                                                 </v>
      </c>
      <c r="E5044" s="109" t="s">
        <v>743</v>
      </c>
      <c r="F5044" s="109" t="s">
        <v>947</v>
      </c>
      <c r="G5044" s="109" t="s">
        <v>1265</v>
      </c>
      <c r="H5044" s="109" t="s">
        <v>790</v>
      </c>
      <c r="I5044" s="109" t="s">
        <v>1456</v>
      </c>
    </row>
    <row r="5045" spans="1:9">
      <c r="A5045" s="109" t="s">
        <v>592</v>
      </c>
      <c r="B5045" s="109" t="s">
        <v>591</v>
      </c>
      <c r="C5045" s="109" t="str">
        <f>VLOOKUP(B5045,Nonpubs!$B$2:$D$193,3,FALSE)</f>
        <v xml:space="preserve">P,K-8                                                                                                                                                                                                                                                                                                                                                                                                                                                                                                                                                                                                                                                                                                                                                                                                                                                                                                                                                                                                                                                                                                                                                                                                                                                                                                                                                                                                                                                                                                                                                                                                                                                                                                                                                                                                                                                                                                                                                                                                                                                                           </v>
      </c>
      <c r="D5045" s="109" t="str">
        <f>VLOOKUP(B5045,Nonpubs!$B$2:$D$193,2,FALSE)</f>
        <v xml:space="preserve">Maumee City                                                 </v>
      </c>
      <c r="E5045" s="109" t="s">
        <v>739</v>
      </c>
      <c r="F5045" s="109" t="s">
        <v>948</v>
      </c>
      <c r="G5045" s="109" t="s">
        <v>1266</v>
      </c>
      <c r="H5045" s="109" t="s">
        <v>790</v>
      </c>
      <c r="I5045" s="109" t="s">
        <v>1456</v>
      </c>
    </row>
    <row r="5046" spans="1:9">
      <c r="A5046" s="109" t="s">
        <v>592</v>
      </c>
      <c r="B5046" s="109" t="s">
        <v>591</v>
      </c>
      <c r="C5046" s="109" t="str">
        <f>VLOOKUP(B5046,Nonpubs!$B$2:$D$193,3,FALSE)</f>
        <v xml:space="preserve">P,K-8                                                                                                                                                                                                                                                                                                                                                                                                                                                                                                                                                                                                                                                                                                                                                                                                                                                                                                                                                                                                                                                                                                                                                                                                                                                                                                                                                                                                                                                                                                                                                                                                                                                                                                                                                                                                                                                                                                                                                                                                                                                                           </v>
      </c>
      <c r="D5046" s="109" t="str">
        <f>VLOOKUP(B5046,Nonpubs!$B$2:$D$193,2,FALSE)</f>
        <v xml:space="preserve">Maumee City                                                 </v>
      </c>
      <c r="E5046" s="109" t="s">
        <v>741</v>
      </c>
      <c r="F5046" s="109" t="s">
        <v>948</v>
      </c>
      <c r="G5046" s="109" t="s">
        <v>1266</v>
      </c>
      <c r="H5046" s="109" t="s">
        <v>790</v>
      </c>
      <c r="I5046" s="109" t="s">
        <v>1456</v>
      </c>
    </row>
    <row r="5047" spans="1:9">
      <c r="A5047" s="109" t="s">
        <v>592</v>
      </c>
      <c r="B5047" s="109" t="s">
        <v>591</v>
      </c>
      <c r="C5047" s="109" t="str">
        <f>VLOOKUP(B5047,Nonpubs!$B$2:$D$193,3,FALSE)</f>
        <v xml:space="preserve">P,K-8                                                                                                                                                                                                                                                                                                                                                                                                                                                                                                                                                                                                                                                                                                                                                                                                                                                                                                                                                                                                                                                                                                                                                                                                                                                                                                                                                                                                                                                                                                                                                                                                                                                                                                                                                                                                                                                                                                                                                                                                                                                                           </v>
      </c>
      <c r="D5047" s="109" t="str">
        <f>VLOOKUP(B5047,Nonpubs!$B$2:$D$193,2,FALSE)</f>
        <v xml:space="preserve">Maumee City                                                 </v>
      </c>
      <c r="E5047" s="109" t="s">
        <v>742</v>
      </c>
      <c r="F5047" s="109" t="s">
        <v>948</v>
      </c>
      <c r="G5047" s="109" t="s">
        <v>1266</v>
      </c>
      <c r="H5047" s="109" t="s">
        <v>790</v>
      </c>
      <c r="I5047" s="109" t="s">
        <v>1456</v>
      </c>
    </row>
    <row r="5048" spans="1:9">
      <c r="A5048" s="109" t="s">
        <v>592</v>
      </c>
      <c r="B5048" s="109" t="s">
        <v>591</v>
      </c>
      <c r="C5048" s="109" t="str">
        <f>VLOOKUP(B5048,Nonpubs!$B$2:$D$193,3,FALSE)</f>
        <v xml:space="preserve">P,K-8                                                                                                                                                                                                                                                                                                                                                                                                                                                                                                                                                                                                                                                                                                                                                                                                                                                                                                                                                                                                                                                                                                                                                                                                                                                                                                                                                                                                                                                                                                                                                                                                                                                                                                                                                                                                                                                                                                                                                                                                                                                                           </v>
      </c>
      <c r="D5048" s="109" t="str">
        <f>VLOOKUP(B5048,Nonpubs!$B$2:$D$193,2,FALSE)</f>
        <v xml:space="preserve">Maumee City                                                 </v>
      </c>
      <c r="E5048" s="109" t="s">
        <v>739</v>
      </c>
      <c r="F5048" s="109" t="s">
        <v>934</v>
      </c>
      <c r="G5048" s="109" t="s">
        <v>1252</v>
      </c>
      <c r="H5048" s="109" t="s">
        <v>790</v>
      </c>
      <c r="I5048" s="109" t="s">
        <v>1456</v>
      </c>
    </row>
    <row r="5049" spans="1:9">
      <c r="A5049" s="109" t="s">
        <v>592</v>
      </c>
      <c r="B5049" s="109" t="s">
        <v>591</v>
      </c>
      <c r="C5049" s="109" t="str">
        <f>VLOOKUP(B5049,Nonpubs!$B$2:$D$193,3,FALSE)</f>
        <v xml:space="preserve">P,K-8                                                                                                                                                                                                                                                                                                                                                                                                                                                                                                                                                                                                                                                                                                                                                                                                                                                                                                                                                                                                                                                                                                                                                                                                                                                                                                                                                                                                                                                                                                                                                                                                                                                                                                                                                                                                                                                                                                                                                                                                                                                                           </v>
      </c>
      <c r="D5049" s="109" t="str">
        <f>VLOOKUP(B5049,Nonpubs!$B$2:$D$193,2,FALSE)</f>
        <v xml:space="preserve">Maumee City                                                 </v>
      </c>
      <c r="E5049" s="109" t="s">
        <v>740</v>
      </c>
      <c r="F5049" s="109" t="s">
        <v>934</v>
      </c>
      <c r="G5049" s="109" t="s">
        <v>1252</v>
      </c>
      <c r="H5049" s="109" t="s">
        <v>790</v>
      </c>
      <c r="I5049" s="109" t="s">
        <v>1456</v>
      </c>
    </row>
    <row r="5050" spans="1:9">
      <c r="A5050" s="109" t="s">
        <v>592</v>
      </c>
      <c r="B5050" s="109" t="s">
        <v>591</v>
      </c>
      <c r="C5050" s="109" t="str">
        <f>VLOOKUP(B5050,Nonpubs!$B$2:$D$193,3,FALSE)</f>
        <v xml:space="preserve">P,K-8                                                                                                                                                                                                                                                                                                                                                                                                                                                                                                                                                                                                                                                                                                                                                                                                                                                                                                                                                                                                                                                                                                                                                                                                                                                                                                                                                                                                                                                                                                                                                                                                                                                                                                                                                                                                                                                                                                                                                                                                                                                                           </v>
      </c>
      <c r="D5050" s="109" t="str">
        <f>VLOOKUP(B5050,Nonpubs!$B$2:$D$193,2,FALSE)</f>
        <v xml:space="preserve">Maumee City                                                 </v>
      </c>
      <c r="E5050" s="109" t="s">
        <v>740</v>
      </c>
      <c r="F5050" s="109" t="s">
        <v>943</v>
      </c>
      <c r="G5050" s="109" t="s">
        <v>1261</v>
      </c>
      <c r="H5050" s="109" t="s">
        <v>790</v>
      </c>
      <c r="I5050" s="109" t="s">
        <v>1456</v>
      </c>
    </row>
    <row r="5051" spans="1:9">
      <c r="A5051" s="109" t="s">
        <v>592</v>
      </c>
      <c r="B5051" s="109" t="s">
        <v>591</v>
      </c>
      <c r="C5051" s="109" t="str">
        <f>VLOOKUP(B5051,Nonpubs!$B$2:$D$193,3,FALSE)</f>
        <v xml:space="preserve">P,K-8                                                                                                                                                                                                                                                                                                                                                                                                                                                                                                                                                                                                                                                                                                                                                                                                                                                                                                                                                                                                                                                                                                                                                                                                                                                                                                                                                                                                                                                                                                                                                                                                                                                                                                                                                                                                                                                                                                                                                                                                                                                                           </v>
      </c>
      <c r="D5051" s="109" t="str">
        <f>VLOOKUP(B5051,Nonpubs!$B$2:$D$193,2,FALSE)</f>
        <v xml:space="preserve">Maumee City                                                 </v>
      </c>
      <c r="E5051" s="109" t="s">
        <v>741</v>
      </c>
      <c r="F5051" s="109" t="s">
        <v>943</v>
      </c>
      <c r="G5051" s="109" t="s">
        <v>1261</v>
      </c>
      <c r="H5051" s="109" t="s">
        <v>790</v>
      </c>
      <c r="I5051" s="109" t="s">
        <v>1456</v>
      </c>
    </row>
    <row r="5052" spans="1:9">
      <c r="A5052" s="109" t="s">
        <v>592</v>
      </c>
      <c r="B5052" s="109" t="s">
        <v>591</v>
      </c>
      <c r="C5052" s="109" t="str">
        <f>VLOOKUP(B5052,Nonpubs!$B$2:$D$193,3,FALSE)</f>
        <v xml:space="preserve">P,K-8                                                                                                                                                                                                                                                                                                                                                                                                                                                                                                                                                                                                                                                                                                                                                                                                                                                                                                                                                                                                                                                                                                                                                                                                                                                                                                                                                                                                                                                                                                                                                                                                                                                                                                                                                                                                                                                                                                                                                                                                                                                                           </v>
      </c>
      <c r="D5052" s="109" t="str">
        <f>VLOOKUP(B5052,Nonpubs!$B$2:$D$193,2,FALSE)</f>
        <v xml:space="preserve">Maumee City                                                 </v>
      </c>
      <c r="E5052" s="109" t="s">
        <v>743</v>
      </c>
      <c r="F5052" s="109" t="s">
        <v>943</v>
      </c>
      <c r="G5052" s="109" t="s">
        <v>1261</v>
      </c>
      <c r="H5052" s="109" t="s">
        <v>790</v>
      </c>
      <c r="I5052" s="109" t="s">
        <v>1456</v>
      </c>
    </row>
    <row r="5053" spans="1:9">
      <c r="A5053" s="109" t="s">
        <v>592</v>
      </c>
      <c r="B5053" s="109" t="s">
        <v>591</v>
      </c>
      <c r="C5053" s="109" t="str">
        <f>VLOOKUP(B5053,Nonpubs!$B$2:$D$193,3,FALSE)</f>
        <v xml:space="preserve">P,K-8                                                                                                                                                                                                                                                                                                                                                                                                                                                                                                                                                                                                                                                                                                                                                                                                                                                                                                                                                                                                                                                                                                                                                                                                                                                                                                                                                                                                                                                                                                                                                                                                                                                                                                                                                                                                                                                                                                                                                                                                                                                                           </v>
      </c>
      <c r="D5053" s="109" t="str">
        <f>VLOOKUP(B5053,Nonpubs!$B$2:$D$193,2,FALSE)</f>
        <v xml:space="preserve">Maumee City                                                 </v>
      </c>
      <c r="E5053" s="109" t="s">
        <v>742</v>
      </c>
      <c r="F5053" s="109" t="s">
        <v>950</v>
      </c>
      <c r="G5053" s="109" t="s">
        <v>1270</v>
      </c>
      <c r="H5053" s="109" t="s">
        <v>796</v>
      </c>
      <c r="I5053" s="109" t="s">
        <v>1455</v>
      </c>
    </row>
    <row r="5054" spans="1:9">
      <c r="A5054" s="109" t="s">
        <v>592</v>
      </c>
      <c r="B5054" s="109" t="s">
        <v>591</v>
      </c>
      <c r="C5054" s="109" t="str">
        <f>VLOOKUP(B5054,Nonpubs!$B$2:$D$193,3,FALSE)</f>
        <v xml:space="preserve">P,K-8                                                                                                                                                                                                                                                                                                                                                                                                                                                                                                                                                                                                                                                                                                                                                                                                                                                                                                                                                                                                                                                                                                                                                                                                                                                                                                                                                                                                                                                                                                                                                                                                                                                                                                                                                                                                                                                                                                                                                                                                                                                                           </v>
      </c>
      <c r="D5054" s="109" t="str">
        <f>VLOOKUP(B5054,Nonpubs!$B$2:$D$193,2,FALSE)</f>
        <v xml:space="preserve">Maumee City                                                 </v>
      </c>
      <c r="E5054" s="109" t="s">
        <v>742</v>
      </c>
      <c r="F5054" s="109" t="s">
        <v>939</v>
      </c>
      <c r="G5054" s="109" t="s">
        <v>1257</v>
      </c>
      <c r="H5054" s="109" t="s">
        <v>790</v>
      </c>
      <c r="I5054" s="109" t="s">
        <v>1456</v>
      </c>
    </row>
    <row r="5055" spans="1:9">
      <c r="A5055" s="109" t="s">
        <v>592</v>
      </c>
      <c r="B5055" s="109" t="s">
        <v>591</v>
      </c>
      <c r="C5055" s="109" t="str">
        <f>VLOOKUP(B5055,Nonpubs!$B$2:$D$193,3,FALSE)</f>
        <v xml:space="preserve">P,K-8                                                                                                                                                                                                                                                                                                                                                                                                                                                                                                                                                                                                                                                                                                                                                                                                                                                                                                                                                                                                                                                                                                                                                                                                                                                                                                                                                                                                                                                                                                                                                                                                                                                                                                                                                                                                                                                                                                                                                                                                                                                                           </v>
      </c>
      <c r="D5055" s="109" t="str">
        <f>VLOOKUP(B5055,Nonpubs!$B$2:$D$193,2,FALSE)</f>
        <v xml:space="preserve">Maumee City                                                 </v>
      </c>
      <c r="E5055" s="109" t="s">
        <v>744</v>
      </c>
      <c r="F5055" s="109" t="s">
        <v>939</v>
      </c>
      <c r="G5055" s="109" t="s">
        <v>1257</v>
      </c>
      <c r="H5055" s="109" t="s">
        <v>790</v>
      </c>
      <c r="I5055" s="109" t="s">
        <v>1456</v>
      </c>
    </row>
    <row r="5056" spans="1:9">
      <c r="A5056" s="109" t="s">
        <v>592</v>
      </c>
      <c r="B5056" s="109" t="s">
        <v>591</v>
      </c>
      <c r="C5056" s="109" t="str">
        <f>VLOOKUP(B5056,Nonpubs!$B$2:$D$193,3,FALSE)</f>
        <v xml:space="preserve">P,K-8                                                                                                                                                                                                                                                                                                                                                                                                                                                                                                                                                                                                                                                                                                                                                                                                                                                                                                                                                                                                                                                                                                                                                                                                                                                                                                                                                                                                                                                                                                                                                                                                                                                                                                                                                                                                                                                                                                                                                                                                                                                                           </v>
      </c>
      <c r="D5056" s="109" t="str">
        <f>VLOOKUP(B5056,Nonpubs!$B$2:$D$193,2,FALSE)</f>
        <v xml:space="preserve">Maumee City                                                 </v>
      </c>
      <c r="E5056" s="109" t="s">
        <v>742</v>
      </c>
      <c r="F5056" s="109" t="s">
        <v>972</v>
      </c>
      <c r="G5056" s="109" t="s">
        <v>1293</v>
      </c>
      <c r="H5056" s="109" t="s">
        <v>790</v>
      </c>
      <c r="I5056" s="109" t="s">
        <v>1456</v>
      </c>
    </row>
    <row r="5057" spans="1:9">
      <c r="A5057" s="109" t="s">
        <v>592</v>
      </c>
      <c r="B5057" s="109" t="s">
        <v>591</v>
      </c>
      <c r="C5057" s="109" t="str">
        <f>VLOOKUP(B5057,Nonpubs!$B$2:$D$193,3,FALSE)</f>
        <v xml:space="preserve">P,K-8                                                                                                                                                                                                                                                                                                                                                                                                                                                                                                                                                                                                                                                                                                                                                                                                                                                                                                                                                                                                                                                                                                                                                                                                                                                                                                                                                                                                                                                                                                                                                                                                                                                                                                                                                                                                                                                                                                                                                                                                                                                                           </v>
      </c>
      <c r="D5057" s="109" t="str">
        <f>VLOOKUP(B5057,Nonpubs!$B$2:$D$193,2,FALSE)</f>
        <v xml:space="preserve">Maumee City                                                 </v>
      </c>
      <c r="E5057" s="109" t="s">
        <v>739</v>
      </c>
      <c r="F5057" s="109" t="s">
        <v>938</v>
      </c>
      <c r="G5057" s="109" t="s">
        <v>1256</v>
      </c>
      <c r="H5057" s="109" t="s">
        <v>790</v>
      </c>
      <c r="I5057" s="109" t="s">
        <v>1456</v>
      </c>
    </row>
    <row r="5058" spans="1:9">
      <c r="A5058" s="109" t="s">
        <v>592</v>
      </c>
      <c r="B5058" s="109" t="s">
        <v>591</v>
      </c>
      <c r="C5058" s="109" t="str">
        <f>VLOOKUP(B5058,Nonpubs!$B$2:$D$193,3,FALSE)</f>
        <v xml:space="preserve">P,K-8                                                                                                                                                                                                                                                                                                                                                                                                                                                                                                                                                                                                                                                                                                                                                                                                                                                                                                                                                                                                                                                                                                                                                                                                                                                                                                                                                                                                                                                                                                                                                                                                                                                                                                                                                                                                                                                                                                                                                                                                                                                                           </v>
      </c>
      <c r="D5058" s="109" t="str">
        <f>VLOOKUP(B5058,Nonpubs!$B$2:$D$193,2,FALSE)</f>
        <v xml:space="preserve">Maumee City                                                 </v>
      </c>
      <c r="E5058" s="109" t="s">
        <v>740</v>
      </c>
      <c r="F5058" s="109" t="s">
        <v>938</v>
      </c>
      <c r="G5058" s="109" t="s">
        <v>1256</v>
      </c>
      <c r="H5058" s="109" t="s">
        <v>790</v>
      </c>
      <c r="I5058" s="109" t="s">
        <v>1456</v>
      </c>
    </row>
    <row r="5059" spans="1:9">
      <c r="A5059" s="109" t="s">
        <v>592</v>
      </c>
      <c r="B5059" s="109" t="s">
        <v>591</v>
      </c>
      <c r="C5059" s="109" t="str">
        <f>VLOOKUP(B5059,Nonpubs!$B$2:$D$193,3,FALSE)</f>
        <v xml:space="preserve">P,K-8                                                                                                                                                                                                                                                                                                                                                                                                                                                                                                                                                                                                                                                                                                                                                                                                                                                                                                                                                                                                                                                                                                                                                                                                                                                                                                                                                                                                                                                                                                                                                                                                                                                                                                                                                                                                                                                                                                                                                                                                                                                                           </v>
      </c>
      <c r="D5059" s="109" t="str">
        <f>VLOOKUP(B5059,Nonpubs!$B$2:$D$193,2,FALSE)</f>
        <v xml:space="preserve">Maumee City                                                 </v>
      </c>
      <c r="E5059" s="109" t="s">
        <v>741</v>
      </c>
      <c r="F5059" s="109" t="s">
        <v>938</v>
      </c>
      <c r="G5059" s="109" t="s">
        <v>1256</v>
      </c>
      <c r="H5059" s="109" t="s">
        <v>790</v>
      </c>
      <c r="I5059" s="109" t="s">
        <v>1456</v>
      </c>
    </row>
    <row r="5060" spans="1:9">
      <c r="A5060" s="109" t="s">
        <v>592</v>
      </c>
      <c r="B5060" s="109" t="s">
        <v>591</v>
      </c>
      <c r="C5060" s="109" t="str">
        <f>VLOOKUP(B5060,Nonpubs!$B$2:$D$193,3,FALSE)</f>
        <v xml:space="preserve">P,K-8                                                                                                                                                                                                                                                                                                                                                                                                                                                                                                                                                                                                                                                                                                                                                                                                                                                                                                                                                                                                                                                                                                                                                                                                                                                                                                                                                                                                                                                                                                                                                                                                                                                                                                                                                                                                                                                                                                                                                                                                                                                                           </v>
      </c>
      <c r="D5060" s="109" t="str">
        <f>VLOOKUP(B5060,Nonpubs!$B$2:$D$193,2,FALSE)</f>
        <v xml:space="preserve">Maumee City                                                 </v>
      </c>
      <c r="E5060" s="109" t="s">
        <v>742</v>
      </c>
      <c r="F5060" s="109" t="s">
        <v>938</v>
      </c>
      <c r="G5060" s="109" t="s">
        <v>1256</v>
      </c>
      <c r="H5060" s="109" t="s">
        <v>790</v>
      </c>
      <c r="I5060" s="109" t="s">
        <v>1456</v>
      </c>
    </row>
    <row r="5061" spans="1:9">
      <c r="A5061" s="109" t="s">
        <v>592</v>
      </c>
      <c r="B5061" s="109" t="s">
        <v>591</v>
      </c>
      <c r="C5061" s="109" t="str">
        <f>VLOOKUP(B5061,Nonpubs!$B$2:$D$193,3,FALSE)</f>
        <v xml:space="preserve">P,K-8                                                                                                                                                                                                                                                                                                                                                                                                                                                                                                                                                                                                                                                                                                                                                                                                                                                                                                                                                                                                                                                                                                                                                                                                                                                                                                                                                                                                                                                                                                                                                                                                                                                                                                                                                                                                                                                                                                                                                                                                                                                                           </v>
      </c>
      <c r="D5061" s="109" t="str">
        <f>VLOOKUP(B5061,Nonpubs!$B$2:$D$193,2,FALSE)</f>
        <v xml:space="preserve">Maumee City                                                 </v>
      </c>
      <c r="E5061" s="109" t="s">
        <v>744</v>
      </c>
      <c r="F5061" s="109" t="s">
        <v>938</v>
      </c>
      <c r="G5061" s="109" t="s">
        <v>1256</v>
      </c>
      <c r="H5061" s="109" t="s">
        <v>790</v>
      </c>
      <c r="I5061" s="109" t="s">
        <v>1456</v>
      </c>
    </row>
    <row r="5062" spans="1:9">
      <c r="A5062" s="109" t="s">
        <v>592</v>
      </c>
      <c r="B5062" s="109" t="s">
        <v>591</v>
      </c>
      <c r="C5062" s="109" t="str">
        <f>VLOOKUP(B5062,Nonpubs!$B$2:$D$193,3,FALSE)</f>
        <v xml:space="preserve">P,K-8                                                                                                                                                                                                                                                                                                                                                                                                                                                                                                                                                                                                                                                                                                                                                                                                                                                                                                                                                                                                                                                                                                                                                                                                                                                                                                                                                                                                                                                                                                                                                                                                                                                                                                                                                                                                                                                                                                                                                                                                                                                                           </v>
      </c>
      <c r="D5062" s="109" t="str">
        <f>VLOOKUP(B5062,Nonpubs!$B$2:$D$193,2,FALSE)</f>
        <v xml:space="preserve">Maumee City                                                 </v>
      </c>
      <c r="E5062" s="109" t="s">
        <v>743</v>
      </c>
      <c r="F5062" s="109" t="s">
        <v>938</v>
      </c>
      <c r="G5062" s="109" t="s">
        <v>1256</v>
      </c>
      <c r="H5062" s="109" t="s">
        <v>790</v>
      </c>
      <c r="I5062" s="109" t="s">
        <v>1456</v>
      </c>
    </row>
    <row r="5063" spans="1:9">
      <c r="A5063" s="109" t="s">
        <v>592</v>
      </c>
      <c r="B5063" s="109" t="s">
        <v>591</v>
      </c>
      <c r="C5063" s="109" t="str">
        <f>VLOOKUP(B5063,Nonpubs!$B$2:$D$193,3,FALSE)</f>
        <v xml:space="preserve">P,K-8                                                                                                                                                                                                                                                                                                                                                                                                                                                                                                                                                                                                                                                                                                                                                                                                                                                                                                                                                                                                                                                                                                                                                                                                                                                                                                                                                                                                                                                                                                                                                                                                                                                                                                                                                                                                                                                                                                                                                                                                                                                                           </v>
      </c>
      <c r="D5063" s="109" t="str">
        <f>VLOOKUP(B5063,Nonpubs!$B$2:$D$193,2,FALSE)</f>
        <v xml:space="preserve">Maumee City                                                 </v>
      </c>
      <c r="E5063" s="109" t="s">
        <v>739</v>
      </c>
      <c r="F5063" s="109" t="s">
        <v>949</v>
      </c>
      <c r="G5063" s="109" t="s">
        <v>1267</v>
      </c>
      <c r="H5063" s="109" t="s">
        <v>790</v>
      </c>
      <c r="I5063" s="109" t="s">
        <v>1456</v>
      </c>
    </row>
    <row r="5064" spans="1:9">
      <c r="A5064" s="109" t="s">
        <v>592</v>
      </c>
      <c r="B5064" s="109" t="s">
        <v>591</v>
      </c>
      <c r="C5064" s="109" t="str">
        <f>VLOOKUP(B5064,Nonpubs!$B$2:$D$193,3,FALSE)</f>
        <v xml:space="preserve">P,K-8                                                                                                                                                                                                                                                                                                                                                                                                                                                                                                                                                                                                                                                                                                                                                                                                                                                                                                                                                                                                                                                                                                                                                                                                                                                                                                                                                                                                                                                                                                                                                                                                                                                                                                                                                                                                                                                                                                                                                                                                                                                                           </v>
      </c>
      <c r="D5064" s="109" t="str">
        <f>VLOOKUP(B5064,Nonpubs!$B$2:$D$193,2,FALSE)</f>
        <v xml:space="preserve">Maumee City                                                 </v>
      </c>
      <c r="E5064" s="109" t="s">
        <v>744</v>
      </c>
      <c r="F5064" s="109" t="s">
        <v>949</v>
      </c>
      <c r="G5064" s="109" t="s">
        <v>1267</v>
      </c>
      <c r="H5064" s="109" t="s">
        <v>790</v>
      </c>
      <c r="I5064" s="109" t="s">
        <v>1456</v>
      </c>
    </row>
    <row r="5065" spans="1:9">
      <c r="A5065" s="109" t="s">
        <v>592</v>
      </c>
      <c r="B5065" s="109" t="s">
        <v>591</v>
      </c>
      <c r="C5065" s="109" t="str">
        <f>VLOOKUP(B5065,Nonpubs!$B$2:$D$193,3,FALSE)</f>
        <v xml:space="preserve">P,K-8                                                                                                                                                                                                                                                                                                                                                                                                                                                                                                                                                                                                                                                                                                                                                                                                                                                                                                                                                                                                                                                                                                                                                                                                                                                                                                                                                                                                                                                                                                                                                                                                                                                                                                                                                                                                                                                                                                                                                                                                                                                                           </v>
      </c>
      <c r="D5065" s="109" t="str">
        <f>VLOOKUP(B5065,Nonpubs!$B$2:$D$193,2,FALSE)</f>
        <v xml:space="preserve">Maumee City                                                 </v>
      </c>
      <c r="E5065" s="109" t="s">
        <v>739</v>
      </c>
      <c r="F5065" s="109" t="s">
        <v>935</v>
      </c>
      <c r="G5065" s="109" t="s">
        <v>1253</v>
      </c>
      <c r="H5065" s="109" t="s">
        <v>790</v>
      </c>
      <c r="I5065" s="109" t="s">
        <v>1456</v>
      </c>
    </row>
    <row r="5066" spans="1:9">
      <c r="A5066" s="109" t="s">
        <v>592</v>
      </c>
      <c r="B5066" s="109" t="s">
        <v>591</v>
      </c>
      <c r="C5066" s="109" t="str">
        <f>VLOOKUP(B5066,Nonpubs!$B$2:$D$193,3,FALSE)</f>
        <v xml:space="preserve">P,K-8                                                                                                                                                                                                                                                                                                                                                                                                                                                                                                                                                                                                                                                                                                                                                                                                                                                                                                                                                                                                                                                                                                                                                                                                                                                                                                                                                                                                                                                                                                                                                                                                                                                                                                                                                                                                                                                                                                                                                                                                                                                                           </v>
      </c>
      <c r="D5066" s="109" t="str">
        <f>VLOOKUP(B5066,Nonpubs!$B$2:$D$193,2,FALSE)</f>
        <v xml:space="preserve">Maumee City                                                 </v>
      </c>
      <c r="E5066" s="109" t="s">
        <v>741</v>
      </c>
      <c r="F5066" s="109" t="s">
        <v>935</v>
      </c>
      <c r="G5066" s="109" t="s">
        <v>1253</v>
      </c>
      <c r="H5066" s="109" t="s">
        <v>790</v>
      </c>
      <c r="I5066" s="109" t="s">
        <v>1456</v>
      </c>
    </row>
    <row r="5067" spans="1:9">
      <c r="A5067" s="109" t="s">
        <v>592</v>
      </c>
      <c r="B5067" s="109" t="s">
        <v>591</v>
      </c>
      <c r="C5067" s="109" t="str">
        <f>VLOOKUP(B5067,Nonpubs!$B$2:$D$193,3,FALSE)</f>
        <v xml:space="preserve">P,K-8                                                                                                                                                                                                                                                                                                                                                                                                                                                                                                                                                                                                                                                                                                                                                                                                                                                                                                                                                                                                                                                                                                                                                                                                                                                                                                                                                                                                                                                                                                                                                                                                                                                                                                                                                                                                                                                                                                                                                                                                                                                                           </v>
      </c>
      <c r="D5067" s="109" t="str">
        <f>VLOOKUP(B5067,Nonpubs!$B$2:$D$193,2,FALSE)</f>
        <v xml:space="preserve">Maumee City                                                 </v>
      </c>
      <c r="E5067" s="109" t="s">
        <v>744</v>
      </c>
      <c r="F5067" s="109" t="s">
        <v>935</v>
      </c>
      <c r="G5067" s="109" t="s">
        <v>1253</v>
      </c>
      <c r="H5067" s="109" t="s">
        <v>790</v>
      </c>
      <c r="I5067" s="109" t="s">
        <v>1456</v>
      </c>
    </row>
    <row r="5068" spans="1:9">
      <c r="A5068" s="109" t="s">
        <v>594</v>
      </c>
      <c r="B5068" s="109" t="s">
        <v>593</v>
      </c>
      <c r="C5068" s="109" t="str">
        <f>VLOOKUP(B5068,Nonpubs!$B$2:$D$193,3,FALSE)</f>
        <v xml:space="preserve">P,K-8                                                                                                                                                                                                                                                                                                                                                                                                                                                                                                                                                                                                                                                                                                                                                                                                                                                                                                                                                                                                                                                                                                                                                                                                                                                                                                                                                                                                                                                                                                                                                                                                                                                                                                                                                                                                                                                                                                                                                                                                                                                                           </v>
      </c>
      <c r="D5068" s="109" t="str">
        <f>VLOOKUP(B5068,Nonpubs!$B$2:$D$193,2,FALSE)</f>
        <v xml:space="preserve">Akron City                                                  </v>
      </c>
      <c r="E5068" s="109" t="s">
        <v>740</v>
      </c>
      <c r="F5068" s="109" t="s">
        <v>897</v>
      </c>
      <c r="G5068" s="109" t="s">
        <v>1214</v>
      </c>
      <c r="H5068" s="109" t="s">
        <v>791</v>
      </c>
      <c r="I5068" s="109" t="s">
        <v>1456</v>
      </c>
    </row>
    <row r="5069" spans="1:9">
      <c r="A5069" s="109" t="s">
        <v>594</v>
      </c>
      <c r="B5069" s="109" t="s">
        <v>593</v>
      </c>
      <c r="C5069" s="109" t="str">
        <f>VLOOKUP(B5069,Nonpubs!$B$2:$D$193,3,FALSE)</f>
        <v xml:space="preserve">P,K-8                                                                                                                                                                                                                                                                                                                                                                                                                                                                                                                                                                                                                                                                                                                                                                                                                                                                                                                                                                                                                                                                                                                                                                                                                                                                                                                                                                                                                                                                                                                                                                                                                                                                                                                                                                                                                                                                                                                                                                                                                                                                           </v>
      </c>
      <c r="D5069" s="109" t="str">
        <f>VLOOKUP(B5069,Nonpubs!$B$2:$D$193,2,FALSE)</f>
        <v xml:space="preserve">Akron City                                                  </v>
      </c>
      <c r="E5069" s="109" t="s">
        <v>743</v>
      </c>
      <c r="F5069" s="109" t="s">
        <v>899</v>
      </c>
      <c r="G5069" s="109" t="s">
        <v>1216</v>
      </c>
      <c r="H5069" s="109" t="s">
        <v>802</v>
      </c>
      <c r="I5069" s="109" t="s">
        <v>1456</v>
      </c>
    </row>
    <row r="5070" spans="1:9">
      <c r="A5070" s="109" t="s">
        <v>594</v>
      </c>
      <c r="B5070" s="109" t="s">
        <v>593</v>
      </c>
      <c r="C5070" s="109" t="str">
        <f>VLOOKUP(B5070,Nonpubs!$B$2:$D$193,3,FALSE)</f>
        <v xml:space="preserve">P,K-8                                                                                                                                                                                                                                                                                                                                                                                                                                                                                                                                                                                                                                                                                                                                                                                                                                                                                                                                                                                                                                                                                                                                                                                                                                                                                                                                                                                                                                                                                                                                                                                                                                                                                                                                                                                                                                                                                                                                                                                                                                                                           </v>
      </c>
      <c r="D5070" s="109" t="str">
        <f>VLOOKUP(B5070,Nonpubs!$B$2:$D$193,2,FALSE)</f>
        <v xml:space="preserve">Akron City                                                  </v>
      </c>
      <c r="E5070" s="109" t="s">
        <v>739</v>
      </c>
      <c r="F5070" s="109" t="s">
        <v>889</v>
      </c>
      <c r="G5070" s="109" t="s">
        <v>1206</v>
      </c>
      <c r="H5070" s="109" t="s">
        <v>791</v>
      </c>
      <c r="I5070" s="109" t="s">
        <v>1456</v>
      </c>
    </row>
    <row r="5071" spans="1:9">
      <c r="A5071" s="109" t="s">
        <v>594</v>
      </c>
      <c r="B5071" s="109" t="s">
        <v>593</v>
      </c>
      <c r="C5071" s="109" t="str">
        <f>VLOOKUP(B5071,Nonpubs!$B$2:$D$193,3,FALSE)</f>
        <v xml:space="preserve">P,K-8                                                                                                                                                                                                                                                                                                                                                                                                                                                                                                                                                                                                                                                                                                                                                                                                                                                                                                                                                                                                                                                                                                                                                                                                                                                                                                                                                                                                                                                                                                                                                                                                                                                                                                                                                                                                                                                                                                                                                                                                                                                                           </v>
      </c>
      <c r="D5071" s="109" t="str">
        <f>VLOOKUP(B5071,Nonpubs!$B$2:$D$193,2,FALSE)</f>
        <v xml:space="preserve">Akron City                                                  </v>
      </c>
      <c r="E5071" s="109" t="s">
        <v>740</v>
      </c>
      <c r="F5071" s="109" t="s">
        <v>889</v>
      </c>
      <c r="G5071" s="109" t="s">
        <v>1206</v>
      </c>
      <c r="H5071" s="109" t="s">
        <v>791</v>
      </c>
      <c r="I5071" s="109" t="s">
        <v>1456</v>
      </c>
    </row>
    <row r="5072" spans="1:9">
      <c r="A5072" s="109" t="s">
        <v>594</v>
      </c>
      <c r="B5072" s="109" t="s">
        <v>593</v>
      </c>
      <c r="C5072" s="109" t="str">
        <f>VLOOKUP(B5072,Nonpubs!$B$2:$D$193,3,FALSE)</f>
        <v xml:space="preserve">P,K-8                                                                                                                                                                                                                                                                                                                                                                                                                                                                                                                                                                                                                                                                                                                                                                                                                                                                                                                                                                                                                                                                                                                                                                                                                                                                                                                                                                                                                                                                                                                                                                                                                                                                                                                                                                                                                                                                                                                                                                                                                                                                           </v>
      </c>
      <c r="D5072" s="109" t="str">
        <f>VLOOKUP(B5072,Nonpubs!$B$2:$D$193,2,FALSE)</f>
        <v xml:space="preserve">Akron City                                                  </v>
      </c>
      <c r="E5072" s="109" t="s">
        <v>741</v>
      </c>
      <c r="F5072" s="109" t="s">
        <v>889</v>
      </c>
      <c r="G5072" s="109" t="s">
        <v>1206</v>
      </c>
      <c r="H5072" s="109" t="s">
        <v>791</v>
      </c>
      <c r="I5072" s="109" t="s">
        <v>1456</v>
      </c>
    </row>
    <row r="5073" spans="1:9">
      <c r="A5073" s="109" t="s">
        <v>594</v>
      </c>
      <c r="B5073" s="109" t="s">
        <v>593</v>
      </c>
      <c r="C5073" s="109" t="str">
        <f>VLOOKUP(B5073,Nonpubs!$B$2:$D$193,3,FALSE)</f>
        <v xml:space="preserve">P,K-8                                                                                                                                                                                                                                                                                                                                                                                                                                                                                                                                                                                                                                                                                                                                                                                                                                                                                                                                                                                                                                                                                                                                                                                                                                                                                                                                                                                                                                                                                                                                                                                                                                                                                                                                                                                                                                                                                                                                                                                                                                                                           </v>
      </c>
      <c r="D5073" s="109" t="str">
        <f>VLOOKUP(B5073,Nonpubs!$B$2:$D$193,2,FALSE)</f>
        <v xml:space="preserve">Akron City                                                  </v>
      </c>
      <c r="E5073" s="109" t="s">
        <v>742</v>
      </c>
      <c r="F5073" s="109" t="s">
        <v>889</v>
      </c>
      <c r="G5073" s="109" t="s">
        <v>1206</v>
      </c>
      <c r="H5073" s="109" t="s">
        <v>791</v>
      </c>
      <c r="I5073" s="109" t="s">
        <v>1456</v>
      </c>
    </row>
    <row r="5074" spans="1:9">
      <c r="A5074" s="109" t="s">
        <v>594</v>
      </c>
      <c r="B5074" s="109" t="s">
        <v>593</v>
      </c>
      <c r="C5074" s="109" t="str">
        <f>VLOOKUP(B5074,Nonpubs!$B$2:$D$193,3,FALSE)</f>
        <v xml:space="preserve">P,K-8                                                                                                                                                                                                                                                                                                                                                                                                                                                                                                                                                                                                                                                                                                                                                                                                                                                                                                                                                                                                                                                                                                                                                                                                                                                                                                                                                                                                                                                                                                                                                                                                                                                                                                                                                                                                                                                                                                                                                                                                                                                                           </v>
      </c>
      <c r="D5074" s="109" t="str">
        <f>VLOOKUP(B5074,Nonpubs!$B$2:$D$193,2,FALSE)</f>
        <v xml:space="preserve">Akron City                                                  </v>
      </c>
      <c r="E5074" s="109" t="s">
        <v>742</v>
      </c>
      <c r="F5074" s="109" t="s">
        <v>895</v>
      </c>
      <c r="G5074" s="109" t="s">
        <v>1212</v>
      </c>
      <c r="H5074" s="109" t="s">
        <v>796</v>
      </c>
      <c r="I5074" s="109" t="s">
        <v>1455</v>
      </c>
    </row>
    <row r="5075" spans="1:9">
      <c r="A5075" s="109" t="s">
        <v>594</v>
      </c>
      <c r="B5075" s="109" t="s">
        <v>593</v>
      </c>
      <c r="C5075" s="109" t="str">
        <f>VLOOKUP(B5075,Nonpubs!$B$2:$D$193,3,FALSE)</f>
        <v xml:space="preserve">P,K-8                                                                                                                                                                                                                                                                                                                                                                                                                                                                                                                                                                                                                                                                                                                                                                                                                                                                                                                                                                                                                                                                                                                                                                                                                                                                                                                                                                                                                                                                                                                                                                                                                                                                                                                                                                                                                                                                                                                                                                                                                                                                           </v>
      </c>
      <c r="D5075" s="109" t="str">
        <f>VLOOKUP(B5075,Nonpubs!$B$2:$D$193,2,FALSE)</f>
        <v xml:space="preserve">Akron City                                                  </v>
      </c>
      <c r="E5075" s="109" t="s">
        <v>739</v>
      </c>
      <c r="F5075" s="109" t="s">
        <v>896</v>
      </c>
      <c r="G5075" s="109" t="s">
        <v>1213</v>
      </c>
      <c r="H5075" s="109" t="s">
        <v>796</v>
      </c>
      <c r="I5075" s="109" t="s">
        <v>1456</v>
      </c>
    </row>
    <row r="5076" spans="1:9">
      <c r="A5076" s="109" t="s">
        <v>594</v>
      </c>
      <c r="B5076" s="109" t="s">
        <v>593</v>
      </c>
      <c r="C5076" s="109" t="str">
        <f>VLOOKUP(B5076,Nonpubs!$B$2:$D$193,3,FALSE)</f>
        <v xml:space="preserve">P,K-8                                                                                                                                                                                                                                                                                                                                                                                                                                                                                                                                                                                                                                                                                                                                                                                                                                                                                                                                                                                                                                                                                                                                                                                                                                                                                                                                                                                                                                                                                                                                                                                                                                                                                                                                                                                                                                                                                                                                                                                                                                                                           </v>
      </c>
      <c r="D5076" s="109" t="str">
        <f>VLOOKUP(B5076,Nonpubs!$B$2:$D$193,2,FALSE)</f>
        <v xml:space="preserve">Akron City                                                  </v>
      </c>
      <c r="E5076" s="109" t="s">
        <v>742</v>
      </c>
      <c r="F5076" s="109" t="s">
        <v>896</v>
      </c>
      <c r="G5076" s="109" t="s">
        <v>1213</v>
      </c>
      <c r="H5076" s="109" t="s">
        <v>796</v>
      </c>
      <c r="I5076" s="109" t="s">
        <v>1456</v>
      </c>
    </row>
    <row r="5077" spans="1:9">
      <c r="A5077" s="109" t="s">
        <v>594</v>
      </c>
      <c r="B5077" s="109" t="s">
        <v>593</v>
      </c>
      <c r="C5077" s="109" t="str">
        <f>VLOOKUP(B5077,Nonpubs!$B$2:$D$193,3,FALSE)</f>
        <v xml:space="preserve">P,K-8                                                                                                                                                                                                                                                                                                                                                                                                                                                                                                                                                                                                                                                                                                                                                                                                                                                                                                                                                                                                                                                                                                                                                                                                                                                                                                                                                                                                                                                                                                                                                                                                                                                                                                                                                                                                                                                                                                                                                                                                                                                                           </v>
      </c>
      <c r="D5077" s="109" t="str">
        <f>VLOOKUP(B5077,Nonpubs!$B$2:$D$193,2,FALSE)</f>
        <v xml:space="preserve">Akron City                                                  </v>
      </c>
      <c r="E5077" s="109" t="s">
        <v>743</v>
      </c>
      <c r="F5077" s="109" t="s">
        <v>896</v>
      </c>
      <c r="G5077" s="109" t="s">
        <v>1213</v>
      </c>
      <c r="H5077" s="109" t="s">
        <v>796</v>
      </c>
      <c r="I5077" s="109" t="s">
        <v>1456</v>
      </c>
    </row>
    <row r="5078" spans="1:9">
      <c r="A5078" s="109" t="s">
        <v>594</v>
      </c>
      <c r="B5078" s="109" t="s">
        <v>593</v>
      </c>
      <c r="C5078" s="109" t="str">
        <f>VLOOKUP(B5078,Nonpubs!$B$2:$D$193,3,FALSE)</f>
        <v xml:space="preserve">P,K-8                                                                                                                                                                                                                                                                                                                                                                                                                                                                                                                                                                                                                                                                                                                                                                                                                                                                                                                                                                                                                                                                                                                                                                                                                                                                                                                                                                                                                                                                                                                                                                                                                                                                                                                                                                                                                                                                                                                                                                                                                                                                           </v>
      </c>
      <c r="D5078" s="109" t="str">
        <f>VLOOKUP(B5078,Nonpubs!$B$2:$D$193,2,FALSE)</f>
        <v xml:space="preserve">Akron City                                                  </v>
      </c>
      <c r="E5078" s="109" t="s">
        <v>739</v>
      </c>
      <c r="F5078" s="109" t="s">
        <v>890</v>
      </c>
      <c r="G5078" s="109" t="s">
        <v>1207</v>
      </c>
      <c r="H5078" s="109" t="s">
        <v>796</v>
      </c>
      <c r="I5078" s="109" t="s">
        <v>1455</v>
      </c>
    </row>
    <row r="5079" spans="1:9">
      <c r="A5079" s="109" t="s">
        <v>594</v>
      </c>
      <c r="B5079" s="109" t="s">
        <v>593</v>
      </c>
      <c r="C5079" s="109" t="str">
        <f>VLOOKUP(B5079,Nonpubs!$B$2:$D$193,3,FALSE)</f>
        <v xml:space="preserve">P,K-8                                                                                                                                                                                                                                                                                                                                                                                                                                                                                                                                                                                                                                                                                                                                                                                                                                                                                                                                                                                                                                                                                                                                                                                                                                                                                                                                                                                                                                                                                                                                                                                                                                                                                                                                                                                                                                                                                                                                                                                                                                                                           </v>
      </c>
      <c r="D5079" s="109" t="str">
        <f>VLOOKUP(B5079,Nonpubs!$B$2:$D$193,2,FALSE)</f>
        <v xml:space="preserve">Akron City                                                  </v>
      </c>
      <c r="E5079" s="109" t="s">
        <v>740</v>
      </c>
      <c r="F5079" s="109" t="s">
        <v>890</v>
      </c>
      <c r="G5079" s="109" t="s">
        <v>1207</v>
      </c>
      <c r="H5079" s="109" t="s">
        <v>796</v>
      </c>
      <c r="I5079" s="109" t="s">
        <v>1455</v>
      </c>
    </row>
    <row r="5080" spans="1:9">
      <c r="A5080" s="109" t="s">
        <v>594</v>
      </c>
      <c r="B5080" s="109" t="s">
        <v>593</v>
      </c>
      <c r="C5080" s="109" t="str">
        <f>VLOOKUP(B5080,Nonpubs!$B$2:$D$193,3,FALSE)</f>
        <v xml:space="preserve">P,K-8                                                                                                                                                                                                                                                                                                                                                                                                                                                                                                                                                                                                                                                                                                                                                                                                                                                                                                                                                                                                                                                                                                                                                                                                                                                                                                                                                                                                                                                                                                                                                                                                                                                                                                                                                                                                                                                                                                                                                                                                                                                                           </v>
      </c>
      <c r="D5080" s="109" t="str">
        <f>VLOOKUP(B5080,Nonpubs!$B$2:$D$193,2,FALSE)</f>
        <v xml:space="preserve">Akron City                                                  </v>
      </c>
      <c r="E5080" s="109" t="s">
        <v>742</v>
      </c>
      <c r="F5080" s="109" t="s">
        <v>890</v>
      </c>
      <c r="G5080" s="109" t="s">
        <v>1207</v>
      </c>
      <c r="H5080" s="109" t="s">
        <v>796</v>
      </c>
      <c r="I5080" s="109" t="s">
        <v>1455</v>
      </c>
    </row>
    <row r="5081" spans="1:9">
      <c r="A5081" s="109" t="s">
        <v>594</v>
      </c>
      <c r="B5081" s="109" t="s">
        <v>593</v>
      </c>
      <c r="C5081" s="109" t="str">
        <f>VLOOKUP(B5081,Nonpubs!$B$2:$D$193,3,FALSE)</f>
        <v xml:space="preserve">P,K-8                                                                                                                                                                                                                                                                                                                                                                                                                                                                                                                                                                                                                                                                                                                                                                                                                                                                                                                                                                                                                                                                                                                                                                                                                                                                                                                                                                                                                                                                                                                                                                                                                                                                                                                                                                                                                                                                                                                                                                                                                                                                           </v>
      </c>
      <c r="D5081" s="109" t="str">
        <f>VLOOKUP(B5081,Nonpubs!$B$2:$D$193,2,FALSE)</f>
        <v xml:space="preserve">Akron City                                                  </v>
      </c>
      <c r="E5081" s="109" t="s">
        <v>744</v>
      </c>
      <c r="F5081" s="109" t="s">
        <v>890</v>
      </c>
      <c r="G5081" s="109" t="s">
        <v>1207</v>
      </c>
      <c r="H5081" s="109" t="s">
        <v>796</v>
      </c>
      <c r="I5081" s="109" t="s">
        <v>1455</v>
      </c>
    </row>
    <row r="5082" spans="1:9">
      <c r="A5082" s="109" t="s">
        <v>594</v>
      </c>
      <c r="B5082" s="109" t="s">
        <v>593</v>
      </c>
      <c r="C5082" s="109" t="str">
        <f>VLOOKUP(B5082,Nonpubs!$B$2:$D$193,3,FALSE)</f>
        <v xml:space="preserve">P,K-8                                                                                                                                                                                                                                                                                                                                                                                                                                                                                                                                                                                                                                                                                                                                                                                                                                                                                                                                                                                                                                                                                                                                                                                                                                                                                                                                                                                                                                                                                                                                                                                                                                                                                                                                                                                                                                                                                                                                                                                                                                                                           </v>
      </c>
      <c r="D5082" s="109" t="str">
        <f>VLOOKUP(B5082,Nonpubs!$B$2:$D$193,2,FALSE)</f>
        <v xml:space="preserve">Akron City                                                  </v>
      </c>
      <c r="E5082" s="109" t="s">
        <v>741</v>
      </c>
      <c r="F5082" s="109" t="s">
        <v>891</v>
      </c>
      <c r="G5082" s="109" t="s">
        <v>1208</v>
      </c>
      <c r="H5082" s="109" t="s">
        <v>791</v>
      </c>
      <c r="I5082" s="109" t="s">
        <v>1456</v>
      </c>
    </row>
    <row r="5083" spans="1:9">
      <c r="A5083" s="109" t="s">
        <v>594</v>
      </c>
      <c r="B5083" s="109" t="s">
        <v>593</v>
      </c>
      <c r="C5083" s="109" t="str">
        <f>VLOOKUP(B5083,Nonpubs!$B$2:$D$193,3,FALSE)</f>
        <v xml:space="preserve">P,K-8                                                                                                                                                                                                                                                                                                                                                                                                                                                                                                                                                                                                                                                                                                                                                                                                                                                                                                                                                                                                                                                                                                                                                                                                                                                                                                                                                                                                                                                                                                                                                                                                                                                                                                                                                                                                                                                                                                                                                                                                                                                                           </v>
      </c>
      <c r="D5083" s="109" t="str">
        <f>VLOOKUP(B5083,Nonpubs!$B$2:$D$193,2,FALSE)</f>
        <v xml:space="preserve">Akron City                                                  </v>
      </c>
      <c r="E5083" s="109" t="s">
        <v>744</v>
      </c>
      <c r="F5083" s="109" t="s">
        <v>891</v>
      </c>
      <c r="G5083" s="109" t="s">
        <v>1208</v>
      </c>
      <c r="H5083" s="109" t="s">
        <v>791</v>
      </c>
      <c r="I5083" s="109" t="s">
        <v>1456</v>
      </c>
    </row>
    <row r="5084" spans="1:9">
      <c r="A5084" s="109" t="s">
        <v>594</v>
      </c>
      <c r="B5084" s="109" t="s">
        <v>593</v>
      </c>
      <c r="C5084" s="109" t="str">
        <f>VLOOKUP(B5084,Nonpubs!$B$2:$D$193,3,FALSE)</f>
        <v xml:space="preserve">P,K-8                                                                                                                                                                                                                                                                                                                                                                                                                                                                                                                                                                                                                                                                                                                                                                                                                                                                                                                                                                                                                                                                                                                                                                                                                                                                                                                                                                                                                                                                                                                                                                                                                                                                                                                                                                                                                                                                                                                                                                                                                                                                           </v>
      </c>
      <c r="D5084" s="109" t="str">
        <f>VLOOKUP(B5084,Nonpubs!$B$2:$D$193,2,FALSE)</f>
        <v xml:space="preserve">Akron City                                                  </v>
      </c>
      <c r="E5084" s="109" t="s">
        <v>741</v>
      </c>
      <c r="F5084" s="109" t="s">
        <v>892</v>
      </c>
      <c r="G5084" s="109" t="s">
        <v>1209</v>
      </c>
      <c r="H5084" s="109" t="s">
        <v>791</v>
      </c>
      <c r="I5084" s="109" t="s">
        <v>1456</v>
      </c>
    </row>
    <row r="5085" spans="1:9">
      <c r="A5085" s="109" t="s">
        <v>594</v>
      </c>
      <c r="B5085" s="109" t="s">
        <v>593</v>
      </c>
      <c r="C5085" s="109" t="str">
        <f>VLOOKUP(B5085,Nonpubs!$B$2:$D$193,3,FALSE)</f>
        <v xml:space="preserve">P,K-8                                                                                                                                                                                                                                                                                                                                                                                                                                                                                                                                                                                                                                                                                                                                                                                                                                                                                                                                                                                                                                                                                                                                                                                                                                                                                                                                                                                                                                                                                                                                                                                                                                                                                                                                                                                                                                                                                                                                                                                                                                                                           </v>
      </c>
      <c r="D5085" s="109" t="str">
        <f>VLOOKUP(B5085,Nonpubs!$B$2:$D$193,2,FALSE)</f>
        <v xml:space="preserve">Akron City                                                  </v>
      </c>
      <c r="E5085" s="109" t="s">
        <v>739</v>
      </c>
      <c r="F5085" s="109" t="s">
        <v>893</v>
      </c>
      <c r="G5085" s="109" t="s">
        <v>1210</v>
      </c>
      <c r="H5085" s="109" t="s">
        <v>791</v>
      </c>
      <c r="I5085" s="109" t="s">
        <v>1456</v>
      </c>
    </row>
    <row r="5086" spans="1:9">
      <c r="A5086" s="109" t="s">
        <v>594</v>
      </c>
      <c r="B5086" s="109" t="s">
        <v>593</v>
      </c>
      <c r="C5086" s="109" t="str">
        <f>VLOOKUP(B5086,Nonpubs!$B$2:$D$193,3,FALSE)</f>
        <v xml:space="preserve">P,K-8                                                                                                                                                                                                                                                                                                                                                                                                                                                                                                                                                                                                                                                                                                                                                                                                                                                                                                                                                                                                                                                                                                                                                                                                                                                                                                                                                                                                                                                                                                                                                                                                                                                                                                                                                                                                                                                                                                                                                                                                                                                                           </v>
      </c>
      <c r="D5086" s="109" t="str">
        <f>VLOOKUP(B5086,Nonpubs!$B$2:$D$193,2,FALSE)</f>
        <v xml:space="preserve">Akron City                                                  </v>
      </c>
      <c r="E5086" s="109" t="s">
        <v>741</v>
      </c>
      <c r="F5086" s="109" t="s">
        <v>893</v>
      </c>
      <c r="G5086" s="109" t="s">
        <v>1210</v>
      </c>
      <c r="H5086" s="109" t="s">
        <v>791</v>
      </c>
      <c r="I5086" s="109" t="s">
        <v>1456</v>
      </c>
    </row>
    <row r="5087" spans="1:9">
      <c r="A5087" s="109" t="s">
        <v>596</v>
      </c>
      <c r="B5087" s="109" t="s">
        <v>595</v>
      </c>
      <c r="C5087" s="109" t="e">
        <f>VLOOKUP(B5087,Nonpubs!$B$2:$D$193,3,FALSE)</f>
        <v>#N/A</v>
      </c>
      <c r="D5087" s="109" t="e">
        <f>VLOOKUP(B5087,Nonpubs!$B$2:$D$193,2,FALSE)</f>
        <v>#N/A</v>
      </c>
      <c r="E5087" s="109" t="s">
        <v>740</v>
      </c>
      <c r="F5087" s="109" t="s">
        <v>954</v>
      </c>
      <c r="G5087" s="109" t="s">
        <v>1274</v>
      </c>
      <c r="H5087" s="109" t="s">
        <v>797</v>
      </c>
      <c r="I5087" s="109" t="s">
        <v>1455</v>
      </c>
    </row>
    <row r="5088" spans="1:9">
      <c r="A5088" s="109" t="s">
        <v>596</v>
      </c>
      <c r="B5088" s="109" t="s">
        <v>595</v>
      </c>
      <c r="C5088" s="109" t="e">
        <f>VLOOKUP(B5088,Nonpubs!$B$2:$D$193,3,FALSE)</f>
        <v>#N/A</v>
      </c>
      <c r="D5088" s="109" t="e">
        <f>VLOOKUP(B5088,Nonpubs!$B$2:$D$193,2,FALSE)</f>
        <v>#N/A</v>
      </c>
      <c r="E5088" s="109" t="s">
        <v>741</v>
      </c>
      <c r="F5088" s="109" t="s">
        <v>825</v>
      </c>
      <c r="G5088" s="109" t="s">
        <v>1137</v>
      </c>
      <c r="H5088" s="109" t="s">
        <v>796</v>
      </c>
      <c r="I5088" s="109" t="s">
        <v>1456</v>
      </c>
    </row>
    <row r="5089" spans="1:9">
      <c r="A5089" s="109" t="s">
        <v>596</v>
      </c>
      <c r="B5089" s="109" t="s">
        <v>595</v>
      </c>
      <c r="C5089" s="109" t="e">
        <f>VLOOKUP(B5089,Nonpubs!$B$2:$D$193,3,FALSE)</f>
        <v>#N/A</v>
      </c>
      <c r="D5089" s="109" t="e">
        <f>VLOOKUP(B5089,Nonpubs!$B$2:$D$193,2,FALSE)</f>
        <v>#N/A</v>
      </c>
      <c r="E5089" s="109" t="s">
        <v>740</v>
      </c>
      <c r="F5089" s="109" t="s">
        <v>847</v>
      </c>
      <c r="G5089" s="109" t="s">
        <v>1159</v>
      </c>
      <c r="H5089" s="109" t="s">
        <v>797</v>
      </c>
      <c r="I5089" s="109" t="s">
        <v>1455</v>
      </c>
    </row>
    <row r="5090" spans="1:9">
      <c r="A5090" s="109" t="s">
        <v>596</v>
      </c>
      <c r="B5090" s="109" t="s">
        <v>595</v>
      </c>
      <c r="C5090" s="109" t="e">
        <f>VLOOKUP(B5090,Nonpubs!$B$2:$D$193,3,FALSE)</f>
        <v>#N/A</v>
      </c>
      <c r="D5090" s="109" t="e">
        <f>VLOOKUP(B5090,Nonpubs!$B$2:$D$193,2,FALSE)</f>
        <v>#N/A</v>
      </c>
      <c r="E5090" s="109" t="s">
        <v>739</v>
      </c>
      <c r="F5090" s="109" t="s">
        <v>828</v>
      </c>
      <c r="G5090" s="109" t="s">
        <v>1140</v>
      </c>
      <c r="H5090" s="109" t="s">
        <v>796</v>
      </c>
      <c r="I5090" s="109" t="s">
        <v>1456</v>
      </c>
    </row>
    <row r="5091" spans="1:9">
      <c r="A5091" s="109" t="s">
        <v>596</v>
      </c>
      <c r="B5091" s="109" t="s">
        <v>595</v>
      </c>
      <c r="C5091" s="109" t="e">
        <f>VLOOKUP(B5091,Nonpubs!$B$2:$D$193,3,FALSE)</f>
        <v>#N/A</v>
      </c>
      <c r="D5091" s="109" t="e">
        <f>VLOOKUP(B5091,Nonpubs!$B$2:$D$193,2,FALSE)</f>
        <v>#N/A</v>
      </c>
      <c r="E5091" s="109" t="s">
        <v>741</v>
      </c>
      <c r="F5091" s="109" t="s">
        <v>955</v>
      </c>
      <c r="G5091" s="109" t="s">
        <v>1275</v>
      </c>
      <c r="H5091" s="109" t="s">
        <v>795</v>
      </c>
      <c r="I5091" s="109" t="s">
        <v>1456</v>
      </c>
    </row>
    <row r="5092" spans="1:9">
      <c r="A5092" s="109" t="s">
        <v>596</v>
      </c>
      <c r="B5092" s="109" t="s">
        <v>595</v>
      </c>
      <c r="C5092" s="109" t="e">
        <f>VLOOKUP(B5092,Nonpubs!$B$2:$D$193,3,FALSE)</f>
        <v>#N/A</v>
      </c>
      <c r="D5092" s="109" t="e">
        <f>VLOOKUP(B5092,Nonpubs!$B$2:$D$193,2,FALSE)</f>
        <v>#N/A</v>
      </c>
      <c r="E5092" s="109" t="s">
        <v>744</v>
      </c>
      <c r="F5092" s="109" t="s">
        <v>955</v>
      </c>
      <c r="G5092" s="109" t="s">
        <v>1275</v>
      </c>
      <c r="H5092" s="109" t="s">
        <v>795</v>
      </c>
      <c r="I5092" s="109" t="s">
        <v>1456</v>
      </c>
    </row>
    <row r="5093" spans="1:9">
      <c r="A5093" s="109" t="s">
        <v>596</v>
      </c>
      <c r="B5093" s="109" t="s">
        <v>595</v>
      </c>
      <c r="C5093" s="109" t="e">
        <f>VLOOKUP(B5093,Nonpubs!$B$2:$D$193,3,FALSE)</f>
        <v>#N/A</v>
      </c>
      <c r="D5093" s="109" t="e">
        <f>VLOOKUP(B5093,Nonpubs!$B$2:$D$193,2,FALSE)</f>
        <v>#N/A</v>
      </c>
      <c r="E5093" s="109" t="s">
        <v>739</v>
      </c>
      <c r="F5093" s="109" t="s">
        <v>839</v>
      </c>
      <c r="G5093" s="109" t="s">
        <v>1151</v>
      </c>
      <c r="H5093" s="109" t="s">
        <v>797</v>
      </c>
      <c r="I5093" s="109" t="s">
        <v>1455</v>
      </c>
    </row>
    <row r="5094" spans="1:9">
      <c r="A5094" s="109" t="s">
        <v>596</v>
      </c>
      <c r="B5094" s="109" t="s">
        <v>595</v>
      </c>
      <c r="C5094" s="109" t="e">
        <f>VLOOKUP(B5094,Nonpubs!$B$2:$D$193,3,FALSE)</f>
        <v>#N/A</v>
      </c>
      <c r="D5094" s="109" t="e">
        <f>VLOOKUP(B5094,Nonpubs!$B$2:$D$193,2,FALSE)</f>
        <v>#N/A</v>
      </c>
      <c r="E5094" s="109" t="s">
        <v>742</v>
      </c>
      <c r="F5094" s="109" t="s">
        <v>839</v>
      </c>
      <c r="G5094" s="109" t="s">
        <v>1151</v>
      </c>
      <c r="H5094" s="109" t="s">
        <v>797</v>
      </c>
      <c r="I5094" s="109" t="s">
        <v>1455</v>
      </c>
    </row>
    <row r="5095" spans="1:9">
      <c r="A5095" s="109" t="s">
        <v>596</v>
      </c>
      <c r="B5095" s="109" t="s">
        <v>595</v>
      </c>
      <c r="C5095" s="109" t="e">
        <f>VLOOKUP(B5095,Nonpubs!$B$2:$D$193,3,FALSE)</f>
        <v>#N/A</v>
      </c>
      <c r="D5095" s="109" t="e">
        <f>VLOOKUP(B5095,Nonpubs!$B$2:$D$193,2,FALSE)</f>
        <v>#N/A</v>
      </c>
      <c r="E5095" s="109" t="s">
        <v>739</v>
      </c>
      <c r="F5095" s="109" t="s">
        <v>928</v>
      </c>
      <c r="G5095" s="109" t="s">
        <v>1246</v>
      </c>
      <c r="H5095" s="109" t="s">
        <v>795</v>
      </c>
      <c r="I5095" s="109" t="s">
        <v>1456</v>
      </c>
    </row>
    <row r="5096" spans="1:9">
      <c r="A5096" s="109" t="s">
        <v>596</v>
      </c>
      <c r="B5096" s="109" t="s">
        <v>595</v>
      </c>
      <c r="C5096" s="109" t="e">
        <f>VLOOKUP(B5096,Nonpubs!$B$2:$D$193,3,FALSE)</f>
        <v>#N/A</v>
      </c>
      <c r="D5096" s="109" t="e">
        <f>VLOOKUP(B5096,Nonpubs!$B$2:$D$193,2,FALSE)</f>
        <v>#N/A</v>
      </c>
      <c r="E5096" s="109" t="s">
        <v>740</v>
      </c>
      <c r="F5096" s="109" t="s">
        <v>928</v>
      </c>
      <c r="G5096" s="109" t="s">
        <v>1246</v>
      </c>
      <c r="H5096" s="109" t="s">
        <v>795</v>
      </c>
      <c r="I5096" s="109" t="s">
        <v>1456</v>
      </c>
    </row>
    <row r="5097" spans="1:9">
      <c r="A5097" s="109" t="s">
        <v>596</v>
      </c>
      <c r="B5097" s="109" t="s">
        <v>595</v>
      </c>
      <c r="C5097" s="109" t="e">
        <f>VLOOKUP(B5097,Nonpubs!$B$2:$D$193,3,FALSE)</f>
        <v>#N/A</v>
      </c>
      <c r="D5097" s="109" t="e">
        <f>VLOOKUP(B5097,Nonpubs!$B$2:$D$193,2,FALSE)</f>
        <v>#N/A</v>
      </c>
      <c r="E5097" s="109" t="s">
        <v>744</v>
      </c>
      <c r="F5097" s="109" t="s">
        <v>928</v>
      </c>
      <c r="G5097" s="109" t="s">
        <v>1246</v>
      </c>
      <c r="H5097" s="109" t="s">
        <v>795</v>
      </c>
      <c r="I5097" s="109" t="s">
        <v>1456</v>
      </c>
    </row>
    <row r="5098" spans="1:9">
      <c r="A5098" s="109" t="s">
        <v>596</v>
      </c>
      <c r="B5098" s="109" t="s">
        <v>595</v>
      </c>
      <c r="C5098" s="109" t="e">
        <f>VLOOKUP(B5098,Nonpubs!$B$2:$D$193,3,FALSE)</f>
        <v>#N/A</v>
      </c>
      <c r="D5098" s="109" t="e">
        <f>VLOOKUP(B5098,Nonpubs!$B$2:$D$193,2,FALSE)</f>
        <v>#N/A</v>
      </c>
      <c r="E5098" s="109" t="s">
        <v>742</v>
      </c>
      <c r="F5098" s="109" t="s">
        <v>3001</v>
      </c>
      <c r="G5098" s="109" t="s">
        <v>3002</v>
      </c>
      <c r="H5098" s="109" t="s">
        <v>802</v>
      </c>
      <c r="I5098" s="109" t="s">
        <v>1456</v>
      </c>
    </row>
    <row r="5099" spans="1:9">
      <c r="A5099" s="109" t="s">
        <v>596</v>
      </c>
      <c r="B5099" s="109" t="s">
        <v>595</v>
      </c>
      <c r="C5099" s="109" t="e">
        <f>VLOOKUP(B5099,Nonpubs!$B$2:$D$193,3,FALSE)</f>
        <v>#N/A</v>
      </c>
      <c r="D5099" s="109" t="e">
        <f>VLOOKUP(B5099,Nonpubs!$B$2:$D$193,2,FALSE)</f>
        <v>#N/A</v>
      </c>
      <c r="E5099" s="109" t="s">
        <v>739</v>
      </c>
      <c r="F5099" s="109" t="s">
        <v>3004</v>
      </c>
      <c r="G5099" s="109" t="s">
        <v>1380</v>
      </c>
      <c r="H5099" s="109" t="s">
        <v>795</v>
      </c>
      <c r="I5099" s="109" t="s">
        <v>1456</v>
      </c>
    </row>
    <row r="5100" spans="1:9">
      <c r="A5100" s="109" t="s">
        <v>596</v>
      </c>
      <c r="B5100" s="109" t="s">
        <v>595</v>
      </c>
      <c r="C5100" s="109" t="e">
        <f>VLOOKUP(B5100,Nonpubs!$B$2:$D$193,3,FALSE)</f>
        <v>#N/A</v>
      </c>
      <c r="D5100" s="109" t="e">
        <f>VLOOKUP(B5100,Nonpubs!$B$2:$D$193,2,FALSE)</f>
        <v>#N/A</v>
      </c>
      <c r="E5100" s="109" t="s">
        <v>740</v>
      </c>
      <c r="F5100" s="109" t="s">
        <v>3004</v>
      </c>
      <c r="G5100" s="109" t="s">
        <v>1380</v>
      </c>
      <c r="H5100" s="109" t="s">
        <v>795</v>
      </c>
      <c r="I5100" s="109" t="s">
        <v>1456</v>
      </c>
    </row>
    <row r="5101" spans="1:9">
      <c r="A5101" s="109" t="s">
        <v>596</v>
      </c>
      <c r="B5101" s="109" t="s">
        <v>595</v>
      </c>
      <c r="C5101" s="109" t="e">
        <f>VLOOKUP(B5101,Nonpubs!$B$2:$D$193,3,FALSE)</f>
        <v>#N/A</v>
      </c>
      <c r="D5101" s="109" t="e">
        <f>VLOOKUP(B5101,Nonpubs!$B$2:$D$193,2,FALSE)</f>
        <v>#N/A</v>
      </c>
      <c r="E5101" s="109" t="s">
        <v>744</v>
      </c>
      <c r="F5101" s="109" t="s">
        <v>3004</v>
      </c>
      <c r="G5101" s="109" t="s">
        <v>1380</v>
      </c>
      <c r="H5101" s="109" t="s">
        <v>795</v>
      </c>
      <c r="I5101" s="109" t="s">
        <v>1456</v>
      </c>
    </row>
    <row r="5102" spans="1:9">
      <c r="A5102" s="109" t="s">
        <v>598</v>
      </c>
      <c r="B5102" s="109" t="s">
        <v>597</v>
      </c>
      <c r="C5102" s="109" t="str">
        <f>VLOOKUP(B5102,Nonpubs!$B$2:$D$193,3,FALSE)</f>
        <v xml:space="preserve">P,K-8                                                                                                                                                                                                                                                                                                                                                                                                                                                                                                                                                                                                                                                                                                                                                                                                                                                                                                                                                                                                                                                                                                                                                                                                                                                                                                                                                                                                                                                                                                                                                                                                                                                                                                                                                                                                                                                                                                                                                                                                                                                                           </v>
      </c>
      <c r="D5102" s="109" t="str">
        <f>VLOOKUP(B5102,Nonpubs!$B$2:$D$193,2,FALSE)</f>
        <v xml:space="preserve">Huber Heights City                                          </v>
      </c>
      <c r="E5102" s="109" t="s">
        <v>744</v>
      </c>
      <c r="F5102" s="109" t="s">
        <v>875</v>
      </c>
      <c r="G5102" s="109" t="s">
        <v>1191</v>
      </c>
      <c r="H5102" s="109" t="s">
        <v>793</v>
      </c>
      <c r="I5102" s="109" t="s">
        <v>1456</v>
      </c>
    </row>
    <row r="5103" spans="1:9">
      <c r="A5103" s="109" t="s">
        <v>598</v>
      </c>
      <c r="B5103" s="109" t="s">
        <v>597</v>
      </c>
      <c r="C5103" s="109" t="str">
        <f>VLOOKUP(B5103,Nonpubs!$B$2:$D$193,3,FALSE)</f>
        <v xml:space="preserve">P,K-8                                                                                                                                                                                                                                                                                                                                                                                                                                                                                                                                                                                                                                                                                                                                                                                                                                                                                                                                                                                                                                                                                                                                                                                                                                                                                                                                                                                                                                                                                                                                                                                                                                                                                                                                                                                                                                                                                                                                                                                                                                                                           </v>
      </c>
      <c r="D5103" s="109" t="str">
        <f>VLOOKUP(B5103,Nonpubs!$B$2:$D$193,2,FALSE)</f>
        <v xml:space="preserve">Huber Heights City                                          </v>
      </c>
      <c r="E5103" s="109" t="s">
        <v>740</v>
      </c>
      <c r="F5103" s="109" t="s">
        <v>929</v>
      </c>
      <c r="G5103" s="109" t="s">
        <v>1247</v>
      </c>
      <c r="H5103" s="109" t="s">
        <v>791</v>
      </c>
      <c r="I5103" s="109" t="s">
        <v>1456</v>
      </c>
    </row>
    <row r="5104" spans="1:9">
      <c r="A5104" s="109" t="s">
        <v>598</v>
      </c>
      <c r="B5104" s="109" t="s">
        <v>597</v>
      </c>
      <c r="C5104" s="109" t="str">
        <f>VLOOKUP(B5104,Nonpubs!$B$2:$D$193,3,FALSE)</f>
        <v xml:space="preserve">P,K-8                                                                                                                                                                                                                                                                                                                                                                                                                                                                                                                                                                                                                                                                                                                                                                                                                                                                                                                                                                                                                                                                                                                                                                                                                                                                                                                                                                                                                                                                                                                                                                                                                                                                                                                                                                                                                                                                                                                                                                                                                                                                           </v>
      </c>
      <c r="D5104" s="109" t="str">
        <f>VLOOKUP(B5104,Nonpubs!$B$2:$D$193,2,FALSE)</f>
        <v xml:space="preserve">Huber Heights City                                          </v>
      </c>
      <c r="E5104" s="109" t="s">
        <v>744</v>
      </c>
      <c r="F5104" s="109" t="s">
        <v>929</v>
      </c>
      <c r="G5104" s="109" t="s">
        <v>1247</v>
      </c>
      <c r="H5104" s="109" t="s">
        <v>791</v>
      </c>
      <c r="I5104" s="109" t="s">
        <v>1456</v>
      </c>
    </row>
    <row r="5105" spans="1:9">
      <c r="A5105" s="109" t="s">
        <v>598</v>
      </c>
      <c r="B5105" s="109" t="s">
        <v>597</v>
      </c>
      <c r="C5105" s="109" t="str">
        <f>VLOOKUP(B5105,Nonpubs!$B$2:$D$193,3,FALSE)</f>
        <v xml:space="preserve">P,K-8                                                                                                                                                                                                                                                                                                                                                                                                                                                                                                                                                                                                                                                                                                                                                                                                                                                                                                                                                                                                                                                                                                                                                                                                                                                                                                                                                                                                                                                                                                                                                                                                                                                                                                                                                                                                                                                                                                                                                                                                                                                                           </v>
      </c>
      <c r="D5105" s="109" t="str">
        <f>VLOOKUP(B5105,Nonpubs!$B$2:$D$193,2,FALSE)</f>
        <v xml:space="preserve">Huber Heights City                                          </v>
      </c>
      <c r="E5105" s="109" t="s">
        <v>739</v>
      </c>
      <c r="F5105" s="109" t="s">
        <v>876</v>
      </c>
      <c r="G5105" s="109" t="s">
        <v>1192</v>
      </c>
      <c r="H5105" s="109" t="s">
        <v>793</v>
      </c>
      <c r="I5105" s="109" t="s">
        <v>1456</v>
      </c>
    </row>
    <row r="5106" spans="1:9">
      <c r="A5106" s="109" t="s">
        <v>598</v>
      </c>
      <c r="B5106" s="109" t="s">
        <v>597</v>
      </c>
      <c r="C5106" s="109" t="str">
        <f>VLOOKUP(B5106,Nonpubs!$B$2:$D$193,3,FALSE)</f>
        <v xml:space="preserve">P,K-8                                                                                                                                                                                                                                                                                                                                                                                                                                                                                                                                                                                                                                                                                                                                                                                                                                                                                                                                                                                                                                                                                                                                                                                                                                                                                                                                                                                                                                                                                                                                                                                                                                                                                                                                                                                                                                                                                                                                                                                                                                                                           </v>
      </c>
      <c r="D5106" s="109" t="str">
        <f>VLOOKUP(B5106,Nonpubs!$B$2:$D$193,2,FALSE)</f>
        <v xml:space="preserve">Huber Heights City                                          </v>
      </c>
      <c r="E5106" s="109" t="s">
        <v>739</v>
      </c>
      <c r="F5106" s="109" t="s">
        <v>907</v>
      </c>
      <c r="G5106" s="109" t="s">
        <v>1224</v>
      </c>
      <c r="H5106" s="109" t="s">
        <v>793</v>
      </c>
      <c r="I5106" s="109" t="s">
        <v>1456</v>
      </c>
    </row>
    <row r="5107" spans="1:9">
      <c r="A5107" s="109" t="s">
        <v>598</v>
      </c>
      <c r="B5107" s="109" t="s">
        <v>599</v>
      </c>
      <c r="C5107" s="109" t="str">
        <f>VLOOKUP(B5107,Nonpubs!$B$2:$D$193,3,FALSE)</f>
        <v xml:space="preserve">P,K-8                                                                                                                                                                                                                                                                                                                                                                                                                                                                                                                                                                                                                                                                                                                                                                                                                                                                                                                                                                                                                                                                                                                                                                                                                                                                                                                                                                                                                                                                                                                                                                                                                                                                                                                                                                                                                                                                                                                                                                                                                                                                           </v>
      </c>
      <c r="D5107" s="109" t="str">
        <f>VLOOKUP(B5107,Nonpubs!$B$2:$D$193,2,FALSE)</f>
        <v xml:space="preserve">Lorain City                                                 </v>
      </c>
      <c r="E5107" s="109" t="s">
        <v>739</v>
      </c>
      <c r="F5107" s="109" t="s">
        <v>1036</v>
      </c>
      <c r="G5107" s="109" t="s">
        <v>1362</v>
      </c>
      <c r="H5107" s="109" t="s">
        <v>795</v>
      </c>
      <c r="I5107" s="109" t="s">
        <v>1456</v>
      </c>
    </row>
    <row r="5108" spans="1:9">
      <c r="A5108" s="109" t="s">
        <v>598</v>
      </c>
      <c r="B5108" s="109" t="s">
        <v>599</v>
      </c>
      <c r="C5108" s="109" t="str">
        <f>VLOOKUP(B5108,Nonpubs!$B$2:$D$193,3,FALSE)</f>
        <v xml:space="preserve">P,K-8                                                                                                                                                                                                                                                                                                                                                                                                                                                                                                                                                                                                                                                                                                                                                                                                                                                                                                                                                                                                                                                                                                                                                                                                                                                                                                                                                                                                                                                                                                                                                                                                                                                                                                                                                                                                                                                                                                                                                                                                                                                                           </v>
      </c>
      <c r="D5108" s="109" t="str">
        <f>VLOOKUP(B5108,Nonpubs!$B$2:$D$193,2,FALSE)</f>
        <v xml:space="preserve">Lorain City                                                 </v>
      </c>
      <c r="E5108" s="109" t="s">
        <v>740</v>
      </c>
      <c r="F5108" s="109" t="s">
        <v>1036</v>
      </c>
      <c r="G5108" s="109" t="s">
        <v>1362</v>
      </c>
      <c r="H5108" s="109" t="s">
        <v>795</v>
      </c>
      <c r="I5108" s="109" t="s">
        <v>1456</v>
      </c>
    </row>
    <row r="5109" spans="1:9">
      <c r="A5109" s="109" t="s">
        <v>598</v>
      </c>
      <c r="B5109" s="109" t="s">
        <v>599</v>
      </c>
      <c r="C5109" s="109" t="str">
        <f>VLOOKUP(B5109,Nonpubs!$B$2:$D$193,3,FALSE)</f>
        <v xml:space="preserve">P,K-8                                                                                                                                                                                                                                                                                                                                                                                                                                                                                                                                                                                                                                                                                                                                                                                                                                                                                                                                                                                                                                                                                                                                                                                                                                                                                                                                                                                                                                                                                                                                                                                                                                                                                                                                                                                                                                                                                                                                                                                                                                                                           </v>
      </c>
      <c r="D5109" s="109" t="str">
        <f>VLOOKUP(B5109,Nonpubs!$B$2:$D$193,2,FALSE)</f>
        <v xml:space="preserve">Lorain City                                                 </v>
      </c>
      <c r="E5109" s="109" t="s">
        <v>741</v>
      </c>
      <c r="F5109" s="109" t="s">
        <v>1036</v>
      </c>
      <c r="G5109" s="109" t="s">
        <v>1362</v>
      </c>
      <c r="H5109" s="109" t="s">
        <v>795</v>
      </c>
      <c r="I5109" s="109" t="s">
        <v>1456</v>
      </c>
    </row>
    <row r="5110" spans="1:9">
      <c r="A5110" s="109" t="s">
        <v>598</v>
      </c>
      <c r="B5110" s="109" t="s">
        <v>599</v>
      </c>
      <c r="C5110" s="109" t="str">
        <f>VLOOKUP(B5110,Nonpubs!$B$2:$D$193,3,FALSE)</f>
        <v xml:space="preserve">P,K-8                                                                                                                                                                                                                                                                                                                                                                                                                                                                                                                                                                                                                                                                                                                                                                                                                                                                                                                                                                                                                                                                                                                                                                                                                                                                                                                                                                                                                                                                                                                                                                                                                                                                                                                                                                                                                                                                                                                                                                                                                                                                           </v>
      </c>
      <c r="D5110" s="109" t="str">
        <f>VLOOKUP(B5110,Nonpubs!$B$2:$D$193,2,FALSE)</f>
        <v xml:space="preserve">Lorain City                                                 </v>
      </c>
      <c r="E5110" s="109" t="s">
        <v>742</v>
      </c>
      <c r="F5110" s="109" t="s">
        <v>1036</v>
      </c>
      <c r="G5110" s="109" t="s">
        <v>1362</v>
      </c>
      <c r="H5110" s="109" t="s">
        <v>795</v>
      </c>
      <c r="I5110" s="109" t="s">
        <v>1456</v>
      </c>
    </row>
    <row r="5111" spans="1:9">
      <c r="A5111" s="109" t="s">
        <v>598</v>
      </c>
      <c r="B5111" s="109" t="s">
        <v>599</v>
      </c>
      <c r="C5111" s="109" t="str">
        <f>VLOOKUP(B5111,Nonpubs!$B$2:$D$193,3,FALSE)</f>
        <v xml:space="preserve">P,K-8                                                                                                                                                                                                                                                                                                                                                                                                                                                                                                                                                                                                                                                                                                                                                                                                                                                                                                                                                                                                                                                                                                                                                                                                                                                                                                                                                                                                                                                                                                                                                                                                                                                                                                                                                                                                                                                                                                                                                                                                                                                                           </v>
      </c>
      <c r="D5111" s="109" t="str">
        <f>VLOOKUP(B5111,Nonpubs!$B$2:$D$193,2,FALSE)</f>
        <v xml:space="preserve">Lorain City                                                 </v>
      </c>
      <c r="E5111" s="109" t="s">
        <v>744</v>
      </c>
      <c r="F5111" s="109" t="s">
        <v>1036</v>
      </c>
      <c r="G5111" s="109" t="s">
        <v>1362</v>
      </c>
      <c r="H5111" s="109" t="s">
        <v>795</v>
      </c>
      <c r="I5111" s="109" t="s">
        <v>1456</v>
      </c>
    </row>
    <row r="5112" spans="1:9">
      <c r="A5112" s="109" t="s">
        <v>598</v>
      </c>
      <c r="B5112" s="109" t="s">
        <v>599</v>
      </c>
      <c r="C5112" s="109" t="str">
        <f>VLOOKUP(B5112,Nonpubs!$B$2:$D$193,3,FALSE)</f>
        <v xml:space="preserve">P,K-8                                                                                                                                                                                                                                                                                                                                                                                                                                                                                                                                                                                                                                                                                                                                                                                                                                                                                                                                                                                                                                                                                                                                                                                                                                                                                                                                                                                                                                                                                                                                                                                                                                                                                                                                                                                                                                                                                                                                                                                                                                                                           </v>
      </c>
      <c r="D5112" s="109" t="str">
        <f>VLOOKUP(B5112,Nonpubs!$B$2:$D$193,2,FALSE)</f>
        <v xml:space="preserve">Lorain City                                                 </v>
      </c>
      <c r="E5112" s="109" t="s">
        <v>739</v>
      </c>
      <c r="F5112" s="109" t="s">
        <v>973</v>
      </c>
      <c r="G5112" s="109" t="s">
        <v>1421</v>
      </c>
      <c r="H5112" s="109" t="s">
        <v>795</v>
      </c>
      <c r="I5112" s="109" t="s">
        <v>1456</v>
      </c>
    </row>
    <row r="5113" spans="1:9">
      <c r="A5113" s="109" t="s">
        <v>598</v>
      </c>
      <c r="B5113" s="109" t="s">
        <v>599</v>
      </c>
      <c r="C5113" s="109" t="str">
        <f>VLOOKUP(B5113,Nonpubs!$B$2:$D$193,3,FALSE)</f>
        <v xml:space="preserve">P,K-8                                                                                                                                                                                                                                                                                                                                                                                                                                                                                                                                                                                                                                                                                                                                                                                                                                                                                                                                                                                                                                                                                                                                                                                                                                                                                                                                                                                                                                                                                                                                                                                                                                                                                                                                                                                                                                                                                                                                                                                                                                                                           </v>
      </c>
      <c r="D5113" s="109" t="str">
        <f>VLOOKUP(B5113,Nonpubs!$B$2:$D$193,2,FALSE)</f>
        <v xml:space="preserve">Lorain City                                                 </v>
      </c>
      <c r="E5113" s="109" t="s">
        <v>740</v>
      </c>
      <c r="F5113" s="109" t="s">
        <v>973</v>
      </c>
      <c r="G5113" s="109" t="s">
        <v>1421</v>
      </c>
      <c r="H5113" s="109" t="s">
        <v>795</v>
      </c>
      <c r="I5113" s="109" t="s">
        <v>1456</v>
      </c>
    </row>
    <row r="5114" spans="1:9">
      <c r="A5114" s="109" t="s">
        <v>598</v>
      </c>
      <c r="B5114" s="109" t="s">
        <v>599</v>
      </c>
      <c r="C5114" s="109" t="str">
        <f>VLOOKUP(B5114,Nonpubs!$B$2:$D$193,3,FALSE)</f>
        <v xml:space="preserve">P,K-8                                                                                                                                                                                                                                                                                                                                                                                                                                                                                                                                                                                                                                                                                                                                                                                                                                                                                                                                                                                                                                                                                                                                                                                                                                                                                                                                                                                                                                                                                                                                                                                                                                                                                                                                                                                                                                                                                                                                                                                                                                                                           </v>
      </c>
      <c r="D5114" s="109" t="str">
        <f>VLOOKUP(B5114,Nonpubs!$B$2:$D$193,2,FALSE)</f>
        <v xml:space="preserve">Lorain City                                                 </v>
      </c>
      <c r="E5114" s="109" t="s">
        <v>741</v>
      </c>
      <c r="F5114" s="109" t="s">
        <v>973</v>
      </c>
      <c r="G5114" s="109" t="s">
        <v>1421</v>
      </c>
      <c r="H5114" s="109" t="s">
        <v>795</v>
      </c>
      <c r="I5114" s="109" t="s">
        <v>1456</v>
      </c>
    </row>
    <row r="5115" spans="1:9">
      <c r="A5115" s="109" t="s">
        <v>598</v>
      </c>
      <c r="B5115" s="109" t="s">
        <v>599</v>
      </c>
      <c r="C5115" s="109" t="str">
        <f>VLOOKUP(B5115,Nonpubs!$B$2:$D$193,3,FALSE)</f>
        <v xml:space="preserve">P,K-8                                                                                                                                                                                                                                                                                                                                                                                                                                                                                                                                                                                                                                                                                                                                                                                                                                                                                                                                                                                                                                                                                                                                                                                                                                                                                                                                                                                                                                                                                                                                                                                                                                                                                                                                                                                                                                                                                                                                                                                                                                                                           </v>
      </c>
      <c r="D5115" s="109" t="str">
        <f>VLOOKUP(B5115,Nonpubs!$B$2:$D$193,2,FALSE)</f>
        <v xml:space="preserve">Lorain City                                                 </v>
      </c>
      <c r="E5115" s="109" t="s">
        <v>742</v>
      </c>
      <c r="F5115" s="109" t="s">
        <v>973</v>
      </c>
      <c r="G5115" s="109" t="s">
        <v>1421</v>
      </c>
      <c r="H5115" s="109" t="s">
        <v>795</v>
      </c>
      <c r="I5115" s="109" t="s">
        <v>1456</v>
      </c>
    </row>
    <row r="5116" spans="1:9">
      <c r="A5116" s="109" t="s">
        <v>598</v>
      </c>
      <c r="B5116" s="109" t="s">
        <v>599</v>
      </c>
      <c r="C5116" s="109" t="str">
        <f>VLOOKUP(B5116,Nonpubs!$B$2:$D$193,3,FALSE)</f>
        <v xml:space="preserve">P,K-8                                                                                                                                                                                                                                                                                                                                                                                                                                                                                                                                                                                                                                                                                                                                                                                                                                                                                                                                                                                                                                                                                                                                                                                                                                                                                                                                                                                                                                                                                                                                                                                                                                                                                                                                                                                                                                                                                                                                                                                                                                                                           </v>
      </c>
      <c r="D5116" s="109" t="str">
        <f>VLOOKUP(B5116,Nonpubs!$B$2:$D$193,2,FALSE)</f>
        <v xml:space="preserve">Lorain City                                                 </v>
      </c>
      <c r="E5116" s="109" t="s">
        <v>744</v>
      </c>
      <c r="F5116" s="109" t="s">
        <v>973</v>
      </c>
      <c r="G5116" s="109" t="s">
        <v>1421</v>
      </c>
      <c r="H5116" s="109" t="s">
        <v>795</v>
      </c>
      <c r="I5116" s="109" t="s">
        <v>1456</v>
      </c>
    </row>
    <row r="5117" spans="1:9">
      <c r="A5117" s="109" t="s">
        <v>598</v>
      </c>
      <c r="B5117" s="109" t="s">
        <v>599</v>
      </c>
      <c r="C5117" s="109" t="str">
        <f>VLOOKUP(B5117,Nonpubs!$B$2:$D$193,3,FALSE)</f>
        <v xml:space="preserve">P,K-8                                                                                                                                                                                                                                                                                                                                                                                                                                                                                                                                                                                                                                                                                                                                                                                                                                                                                                                                                                                                                                                                                                                                                                                                                                                                                                                                                                                                                                                                                                                                                                                                                                                                                                                                                                                                                                                                                                                                                                                                                                                                           </v>
      </c>
      <c r="D5117" s="109" t="str">
        <f>VLOOKUP(B5117,Nonpubs!$B$2:$D$193,2,FALSE)</f>
        <v xml:space="preserve">Lorain City                                                 </v>
      </c>
      <c r="E5117" s="109" t="s">
        <v>743</v>
      </c>
      <c r="F5117" s="109" t="s">
        <v>1037</v>
      </c>
      <c r="G5117" s="109" t="s">
        <v>1363</v>
      </c>
      <c r="H5117" s="109" t="s">
        <v>1130</v>
      </c>
      <c r="I5117" s="109" t="s">
        <v>1456</v>
      </c>
    </row>
    <row r="5118" spans="1:9">
      <c r="A5118" s="109" t="s">
        <v>598</v>
      </c>
      <c r="B5118" s="109" t="s">
        <v>599</v>
      </c>
      <c r="C5118" s="109" t="str">
        <f>VLOOKUP(B5118,Nonpubs!$B$2:$D$193,3,FALSE)</f>
        <v xml:space="preserve">P,K-8                                                                                                                                                                                                                                                                                                                                                                                                                                                                                                                                                                                                                                                                                                                                                                                                                                                                                                                                                                                                                                                                                                                                                                                                                                                                                                                                                                                                                                                                                                                                                                                                                                                                                                                                                                                                                                                                                                                                                                                                                                                                           </v>
      </c>
      <c r="D5118" s="109" t="str">
        <f>VLOOKUP(B5118,Nonpubs!$B$2:$D$193,2,FALSE)</f>
        <v xml:space="preserve">Lorain City                                                 </v>
      </c>
      <c r="E5118" s="109" t="s">
        <v>740</v>
      </c>
      <c r="F5118" s="109" t="s">
        <v>1094</v>
      </c>
      <c r="G5118" s="109" t="s">
        <v>1425</v>
      </c>
      <c r="H5118" s="109" t="s">
        <v>791</v>
      </c>
      <c r="I5118" s="109" t="s">
        <v>1456</v>
      </c>
    </row>
    <row r="5119" spans="1:9">
      <c r="A5119" s="109" t="s">
        <v>598</v>
      </c>
      <c r="B5119" s="109" t="s">
        <v>599</v>
      </c>
      <c r="C5119" s="109" t="str">
        <f>VLOOKUP(B5119,Nonpubs!$B$2:$D$193,3,FALSE)</f>
        <v xml:space="preserve">P,K-8                                                                                                                                                                                                                                                                                                                                                                                                                                                                                                                                                                                                                                                                                                                                                                                                                                                                                                                                                                                                                                                                                                                                                                                                                                                                                                                                                                                                                                                                                                                                                                                                                                                                                                                                                                                                                                                                                                                                                                                                                                                                           </v>
      </c>
      <c r="D5119" s="109" t="str">
        <f>VLOOKUP(B5119,Nonpubs!$B$2:$D$193,2,FALSE)</f>
        <v xml:space="preserve">Lorain City                                                 </v>
      </c>
      <c r="E5119" s="109" t="s">
        <v>742</v>
      </c>
      <c r="F5119" s="109" t="s">
        <v>1094</v>
      </c>
      <c r="G5119" s="109" t="s">
        <v>1425</v>
      </c>
      <c r="H5119" s="109" t="s">
        <v>791</v>
      </c>
      <c r="I5119" s="109" t="s">
        <v>1456</v>
      </c>
    </row>
    <row r="5120" spans="1:9">
      <c r="A5120" s="109" t="s">
        <v>598</v>
      </c>
      <c r="B5120" s="109" t="s">
        <v>599</v>
      </c>
      <c r="C5120" s="109" t="str">
        <f>VLOOKUP(B5120,Nonpubs!$B$2:$D$193,3,FALSE)</f>
        <v xml:space="preserve">P,K-8                                                                                                                                                                                                                                                                                                                                                                                                                                                                                                                                                                                                                                                                                                                                                                                                                                                                                                                                                                                                                                                                                                                                                                                                                                                                                                                                                                                                                                                                                                                                                                                                                                                                                                                                                                                                                                                                                                                                                                                                                                                                           </v>
      </c>
      <c r="D5120" s="109" t="str">
        <f>VLOOKUP(B5120,Nonpubs!$B$2:$D$193,2,FALSE)</f>
        <v xml:space="preserve">Lorain City                                                 </v>
      </c>
      <c r="E5120" s="109" t="s">
        <v>744</v>
      </c>
      <c r="F5120" s="109" t="s">
        <v>1094</v>
      </c>
      <c r="G5120" s="109" t="s">
        <v>1425</v>
      </c>
      <c r="H5120" s="109" t="s">
        <v>791</v>
      </c>
      <c r="I5120" s="109" t="s">
        <v>1456</v>
      </c>
    </row>
    <row r="5121" spans="1:9">
      <c r="A5121" s="109" t="s">
        <v>598</v>
      </c>
      <c r="B5121" s="109" t="s">
        <v>600</v>
      </c>
      <c r="C5121" s="109" t="str">
        <f>VLOOKUP(B5121,Nonpubs!$B$2:$D$193,3,FALSE)</f>
        <v xml:space="preserve">P,K-8                                                                                                                                                                                                                                                                                                                                                                                                                                                                                                                                                                                                                                                                                                                                                                                                                                                                                                                                                                                                                                                                                                                                                                                                                                                                                                                                                                                                                                                                                                                                                                                                                                                                                                                                                                                                                                                                                                                                                                                                                                                                           </v>
      </c>
      <c r="D5121" s="109" t="str">
        <f>VLOOKUP(B5121,Nonpubs!$B$2:$D$193,2,FALSE)</f>
        <v xml:space="preserve">Mansfield City                                              </v>
      </c>
      <c r="E5121" s="109" t="s">
        <v>744</v>
      </c>
      <c r="F5121" s="109" t="s">
        <v>1081</v>
      </c>
      <c r="G5121" s="109" t="s">
        <v>1411</v>
      </c>
      <c r="H5121" s="109" t="s">
        <v>1229</v>
      </c>
      <c r="I5121" s="109" t="s">
        <v>1455</v>
      </c>
    </row>
    <row r="5122" spans="1:9">
      <c r="A5122" s="109" t="s">
        <v>598</v>
      </c>
      <c r="B5122" s="109" t="s">
        <v>599</v>
      </c>
      <c r="C5122" s="109" t="str">
        <f>VLOOKUP(B5122,Nonpubs!$B$2:$D$193,3,FALSE)</f>
        <v xml:space="preserve">P,K-8                                                                                                                                                                                                                                                                                                                                                                                                                                                                                                                                                                                                                                                                                                                                                                                                                                                                                                                                                                                                                                                                                                                                                                                                                                                                                                                                                                                                                                                                                                                                                                                                                                                                                                                                                                                                                                                                                                                                                                                                                                                                           </v>
      </c>
      <c r="D5122" s="109" t="str">
        <f>VLOOKUP(B5122,Nonpubs!$B$2:$D$193,2,FALSE)</f>
        <v xml:space="preserve">Lorain City                                                 </v>
      </c>
      <c r="E5122" s="109" t="s">
        <v>739</v>
      </c>
      <c r="F5122" s="109" t="s">
        <v>1095</v>
      </c>
      <c r="G5122" s="109" t="s">
        <v>1426</v>
      </c>
      <c r="H5122" s="109" t="s">
        <v>795</v>
      </c>
      <c r="I5122" s="109" t="s">
        <v>1456</v>
      </c>
    </row>
    <row r="5123" spans="1:9">
      <c r="A5123" s="109" t="s">
        <v>598</v>
      </c>
      <c r="B5123" s="109" t="s">
        <v>599</v>
      </c>
      <c r="C5123" s="109" t="str">
        <f>VLOOKUP(B5123,Nonpubs!$B$2:$D$193,3,FALSE)</f>
        <v xml:space="preserve">P,K-8                                                                                                                                                                                                                                                                                                                                                                                                                                                                                                                                                                                                                                                                                                                                                                                                                                                                                                                                                                                                                                                                                                                                                                                                                                                                                                                                                                                                                                                                                                                                                                                                                                                                                                                                                                                                                                                                                                                                                                                                                                                                           </v>
      </c>
      <c r="D5123" s="109" t="str">
        <f>VLOOKUP(B5123,Nonpubs!$B$2:$D$193,2,FALSE)</f>
        <v xml:space="preserve">Lorain City                                                 </v>
      </c>
      <c r="E5123" s="109" t="s">
        <v>740</v>
      </c>
      <c r="F5123" s="109" t="s">
        <v>1095</v>
      </c>
      <c r="G5123" s="109" t="s">
        <v>1426</v>
      </c>
      <c r="H5123" s="109" t="s">
        <v>795</v>
      </c>
      <c r="I5123" s="109" t="s">
        <v>1456</v>
      </c>
    </row>
    <row r="5124" spans="1:9">
      <c r="A5124" s="109" t="s">
        <v>598</v>
      </c>
      <c r="B5124" s="109" t="s">
        <v>599</v>
      </c>
      <c r="C5124" s="109" t="str">
        <f>VLOOKUP(B5124,Nonpubs!$B$2:$D$193,3,FALSE)</f>
        <v xml:space="preserve">P,K-8                                                                                                                                                                                                                                                                                                                                                                                                                                                                                                                                                                                                                                                                                                                                                                                                                                                                                                                                                                                                                                                                                                                                                                                                                                                                                                                                                                                                                                                                                                                                                                                                                                                                                                                                                                                                                                                                                                                                                                                                                                                                           </v>
      </c>
      <c r="D5124" s="109" t="str">
        <f>VLOOKUP(B5124,Nonpubs!$B$2:$D$193,2,FALSE)</f>
        <v xml:space="preserve">Lorain City                                                 </v>
      </c>
      <c r="E5124" s="109" t="s">
        <v>741</v>
      </c>
      <c r="F5124" s="109" t="s">
        <v>1095</v>
      </c>
      <c r="G5124" s="109" t="s">
        <v>1426</v>
      </c>
      <c r="H5124" s="109" t="s">
        <v>795</v>
      </c>
      <c r="I5124" s="109" t="s">
        <v>1456</v>
      </c>
    </row>
    <row r="5125" spans="1:9">
      <c r="A5125" s="109" t="s">
        <v>598</v>
      </c>
      <c r="B5125" s="109" t="s">
        <v>599</v>
      </c>
      <c r="C5125" s="109" t="str">
        <f>VLOOKUP(B5125,Nonpubs!$B$2:$D$193,3,FALSE)</f>
        <v xml:space="preserve">P,K-8                                                                                                                                                                                                                                                                                                                                                                                                                                                                                                                                                                                                                                                                                                                                                                                                                                                                                                                                                                                                                                                                                                                                                                                                                                                                                                                                                                                                                                                                                                                                                                                                                                                                                                                                                                                                                                                                                                                                                                                                                                                                           </v>
      </c>
      <c r="D5125" s="109" t="str">
        <f>VLOOKUP(B5125,Nonpubs!$B$2:$D$193,2,FALSE)</f>
        <v xml:space="preserve">Lorain City                                                 </v>
      </c>
      <c r="E5125" s="109" t="s">
        <v>742</v>
      </c>
      <c r="F5125" s="109" t="s">
        <v>1095</v>
      </c>
      <c r="G5125" s="109" t="s">
        <v>1426</v>
      </c>
      <c r="H5125" s="109" t="s">
        <v>795</v>
      </c>
      <c r="I5125" s="109" t="s">
        <v>1456</v>
      </c>
    </row>
    <row r="5126" spans="1:9">
      <c r="A5126" s="109" t="s">
        <v>598</v>
      </c>
      <c r="B5126" s="109" t="s">
        <v>599</v>
      </c>
      <c r="C5126" s="109" t="str">
        <f>VLOOKUP(B5126,Nonpubs!$B$2:$D$193,3,FALSE)</f>
        <v xml:space="preserve">P,K-8                                                                                                                                                                                                                                                                                                                                                                                                                                                                                                                                                                                                                                                                                                                                                                                                                                                                                                                                                                                                                                                                                                                                                                                                                                                                                                                                                                                                                                                                                                                                                                                                                                                                                                                                                                                                                                                                                                                                                                                                                                                                           </v>
      </c>
      <c r="D5126" s="109" t="str">
        <f>VLOOKUP(B5126,Nonpubs!$B$2:$D$193,2,FALSE)</f>
        <v xml:space="preserve">Lorain City                                                 </v>
      </c>
      <c r="E5126" s="109" t="s">
        <v>744</v>
      </c>
      <c r="F5126" s="109" t="s">
        <v>1095</v>
      </c>
      <c r="G5126" s="109" t="s">
        <v>1426</v>
      </c>
      <c r="H5126" s="109" t="s">
        <v>795</v>
      </c>
      <c r="I5126" s="109" t="s">
        <v>1456</v>
      </c>
    </row>
    <row r="5127" spans="1:9">
      <c r="A5127" s="109" t="s">
        <v>598</v>
      </c>
      <c r="B5127" s="109" t="s">
        <v>597</v>
      </c>
      <c r="C5127" s="109" t="str">
        <f>VLOOKUP(B5127,Nonpubs!$B$2:$D$193,3,FALSE)</f>
        <v xml:space="preserve">P,K-8                                                                                                                                                                                                                                                                                                                                                                                                                                                                                                                                                                                                                                                                                                                                                                                                                                                                                                                                                                                                                                                                                                                                                                                                                                                                                                                                                                                                                                                                                                                                                                                                                                                                                                                                                                                                                                                                                                                                                                                                                                                                           </v>
      </c>
      <c r="D5127" s="109" t="str">
        <f>VLOOKUP(B5127,Nonpubs!$B$2:$D$193,2,FALSE)</f>
        <v xml:space="preserve">Huber Heights City                                          </v>
      </c>
      <c r="E5127" s="109" t="s">
        <v>739</v>
      </c>
      <c r="F5127" s="109" t="s">
        <v>903</v>
      </c>
      <c r="G5127" s="109" t="s">
        <v>1220</v>
      </c>
      <c r="H5127" s="109" t="s">
        <v>793</v>
      </c>
      <c r="I5127" s="109" t="s">
        <v>1456</v>
      </c>
    </row>
    <row r="5128" spans="1:9">
      <c r="A5128" s="109" t="s">
        <v>598</v>
      </c>
      <c r="B5128" s="109" t="s">
        <v>597</v>
      </c>
      <c r="C5128" s="109" t="str">
        <f>VLOOKUP(B5128,Nonpubs!$B$2:$D$193,3,FALSE)</f>
        <v xml:space="preserve">P,K-8                                                                                                                                                                                                                                                                                                                                                                                                                                                                                                                                                                                                                                                                                                                                                                                                                                                                                                                                                                                                                                                                                                                                                                                                                                                                                                                                                                                                                                                                                                                                                                                                                                                                                                                                                                                                                                                                                                                                                                                                                                                                           </v>
      </c>
      <c r="D5128" s="109" t="str">
        <f>VLOOKUP(B5128,Nonpubs!$B$2:$D$193,2,FALSE)</f>
        <v xml:space="preserve">Huber Heights City                                          </v>
      </c>
      <c r="E5128" s="109" t="s">
        <v>740</v>
      </c>
      <c r="F5128" s="109" t="s">
        <v>903</v>
      </c>
      <c r="G5128" s="109" t="s">
        <v>1220</v>
      </c>
      <c r="H5128" s="109" t="s">
        <v>793</v>
      </c>
      <c r="I5128" s="109" t="s">
        <v>1456</v>
      </c>
    </row>
    <row r="5129" spans="1:9">
      <c r="A5129" s="109" t="s">
        <v>598</v>
      </c>
      <c r="B5129" s="109" t="s">
        <v>599</v>
      </c>
      <c r="C5129" s="109" t="str">
        <f>VLOOKUP(B5129,Nonpubs!$B$2:$D$193,3,FALSE)</f>
        <v xml:space="preserve">P,K-8                                                                                                                                                                                                                                                                                                                                                                                                                                                                                                                                                                                                                                                                                                                                                                                                                                                                                                                                                                                                                                                                                                                                                                                                                                                                                                                                                                                                                                                                                                                                                                                                                                                                                                                                                                                                                                                                                                                                                                                                                                                                           </v>
      </c>
      <c r="D5129" s="109" t="str">
        <f>VLOOKUP(B5129,Nonpubs!$B$2:$D$193,2,FALSE)</f>
        <v xml:space="preserve">Lorain City                                                 </v>
      </c>
      <c r="E5129" s="109" t="s">
        <v>739</v>
      </c>
      <c r="F5129" s="109" t="s">
        <v>3059</v>
      </c>
      <c r="G5129" s="109" t="s">
        <v>3060</v>
      </c>
      <c r="H5129" s="109" t="s">
        <v>791</v>
      </c>
      <c r="I5129" s="109" t="s">
        <v>1456</v>
      </c>
    </row>
    <row r="5130" spans="1:9">
      <c r="A5130" s="109" t="s">
        <v>598</v>
      </c>
      <c r="B5130" s="109" t="s">
        <v>599</v>
      </c>
      <c r="C5130" s="109" t="str">
        <f>VLOOKUP(B5130,Nonpubs!$B$2:$D$193,3,FALSE)</f>
        <v xml:space="preserve">P,K-8                                                                                                                                                                                                                                                                                                                                                                                                                                                                                                                                                                                                                                                                                                                                                                                                                                                                                                                                                                                                                                                                                                                                                                                                                                                                                                                                                                                                                                                                                                                                                                                                                                                                                                                                                                                                                                                                                                                                                                                                                                                                           </v>
      </c>
      <c r="D5130" s="109" t="str">
        <f>VLOOKUP(B5130,Nonpubs!$B$2:$D$193,2,FALSE)</f>
        <v xml:space="preserve">Lorain City                                                 </v>
      </c>
      <c r="E5130" s="109" t="s">
        <v>743</v>
      </c>
      <c r="F5130" s="109" t="s">
        <v>1038</v>
      </c>
      <c r="G5130" s="109" t="s">
        <v>1364</v>
      </c>
      <c r="H5130" s="109" t="s">
        <v>1130</v>
      </c>
      <c r="I5130" s="109" t="s">
        <v>1456</v>
      </c>
    </row>
    <row r="5131" spans="1:9">
      <c r="A5131" s="109" t="s">
        <v>598</v>
      </c>
      <c r="B5131" s="109" t="s">
        <v>600</v>
      </c>
      <c r="C5131" s="109" t="str">
        <f>VLOOKUP(B5131,Nonpubs!$B$2:$D$193,3,FALSE)</f>
        <v xml:space="preserve">P,K-8                                                                                                                                                                                                                                                                                                                                                                                                                                                                                                                                                                                                                                                                                                                                                                                                                                                                                                                                                                                                                                                                                                                                                                                                                                                                                                                                                                                                                                                                                                                                                                                                                                                                                                                                                                                                                                                                                                                                                                                                                                                                           </v>
      </c>
      <c r="D5131" s="109" t="str">
        <f>VLOOKUP(B5131,Nonpubs!$B$2:$D$193,2,FALSE)</f>
        <v xml:space="preserve">Mansfield City                                              </v>
      </c>
      <c r="E5131" s="109" t="s">
        <v>742</v>
      </c>
      <c r="F5131" s="109" t="s">
        <v>1032</v>
      </c>
      <c r="G5131" s="109" t="s">
        <v>1358</v>
      </c>
      <c r="H5131" s="109" t="s">
        <v>3032</v>
      </c>
      <c r="I5131" s="109" t="s">
        <v>1456</v>
      </c>
    </row>
    <row r="5132" spans="1:9">
      <c r="A5132" s="109" t="s">
        <v>598</v>
      </c>
      <c r="B5132" s="109" t="s">
        <v>600</v>
      </c>
      <c r="C5132" s="109" t="str">
        <f>VLOOKUP(B5132,Nonpubs!$B$2:$D$193,3,FALSE)</f>
        <v xml:space="preserve">P,K-8                                                                                                                                                                                                                                                                                                                                                                                                                                                                                                                                                                                                                                                                                                                                                                                                                                                                                                                                                                                                                                                                                                                                                                                                                                                                                                                                                                                                                                                                                                                                                                                                                                                                                                                                                                                                                                                                                                                                                                                                                                                                           </v>
      </c>
      <c r="D5132" s="109" t="str">
        <f>VLOOKUP(B5132,Nonpubs!$B$2:$D$193,2,FALSE)</f>
        <v xml:space="preserve">Mansfield City                                              </v>
      </c>
      <c r="E5132" s="109" t="s">
        <v>744</v>
      </c>
      <c r="F5132" s="109" t="s">
        <v>1032</v>
      </c>
      <c r="G5132" s="109" t="s">
        <v>1358</v>
      </c>
      <c r="H5132" s="109" t="s">
        <v>3032</v>
      </c>
      <c r="I5132" s="109" t="s">
        <v>1456</v>
      </c>
    </row>
    <row r="5133" spans="1:9">
      <c r="A5133" s="109" t="s">
        <v>598</v>
      </c>
      <c r="B5133" s="109" t="s">
        <v>599</v>
      </c>
      <c r="C5133" s="109" t="str">
        <f>VLOOKUP(B5133,Nonpubs!$B$2:$D$193,3,FALSE)</f>
        <v xml:space="preserve">P,K-8                                                                                                                                                                                                                                                                                                                                                                                                                                                                                                                                                                                                                                                                                                                                                                                                                                                                                                                                                                                                                                                                                                                                                                                                                                                                                                                                                                                                                                                                                                                                                                                                                                                                                                                                                                                                                                                                                                                                                                                                                                                                           </v>
      </c>
      <c r="D5133" s="109" t="str">
        <f>VLOOKUP(B5133,Nonpubs!$B$2:$D$193,2,FALSE)</f>
        <v xml:space="preserve">Lorain City                                                 </v>
      </c>
      <c r="E5133" s="109" t="s">
        <v>740</v>
      </c>
      <c r="F5133" s="109" t="s">
        <v>1090</v>
      </c>
      <c r="G5133" s="109" t="s">
        <v>1422</v>
      </c>
      <c r="H5133" s="109" t="s">
        <v>1091</v>
      </c>
      <c r="I5133" s="109" t="s">
        <v>1455</v>
      </c>
    </row>
    <row r="5134" spans="1:9">
      <c r="A5134" s="109" t="s">
        <v>598</v>
      </c>
      <c r="B5134" s="109" t="s">
        <v>599</v>
      </c>
      <c r="C5134" s="109" t="str">
        <f>VLOOKUP(B5134,Nonpubs!$B$2:$D$193,3,FALSE)</f>
        <v xml:space="preserve">P,K-8                                                                                                                                                                                                                                                                                                                                                                                                                                                                                                                                                                                                                                                                                                                                                                                                                                                                                                                                                                                                                                                                                                                                                                                                                                                                                                                                                                                                                                                                                                                                                                                                                                                                                                                                                                                                                                                                                                                                                                                                                                                                           </v>
      </c>
      <c r="D5134" s="109" t="str">
        <f>VLOOKUP(B5134,Nonpubs!$B$2:$D$193,2,FALSE)</f>
        <v xml:space="preserve">Lorain City                                                 </v>
      </c>
      <c r="E5134" s="109" t="s">
        <v>741</v>
      </c>
      <c r="F5134" s="109" t="s">
        <v>1090</v>
      </c>
      <c r="G5134" s="109" t="s">
        <v>1422</v>
      </c>
      <c r="H5134" s="109" t="s">
        <v>1091</v>
      </c>
      <c r="I5134" s="109" t="s">
        <v>1455</v>
      </c>
    </row>
    <row r="5135" spans="1:9">
      <c r="A5135" s="109" t="s">
        <v>598</v>
      </c>
      <c r="B5135" s="109" t="s">
        <v>599</v>
      </c>
      <c r="C5135" s="109" t="str">
        <f>VLOOKUP(B5135,Nonpubs!$B$2:$D$193,3,FALSE)</f>
        <v xml:space="preserve">P,K-8                                                                                                                                                                                                                                                                                                                                                                                                                                                                                                                                                                                                                                                                                                                                                                                                                                                                                                                                                                                                                                                                                                                                                                                                                                                                                                                                                                                                                                                                                                                                                                                                                                                                                                                                                                                                                                                                                                                                                                                                                                                                           </v>
      </c>
      <c r="D5135" s="109" t="str">
        <f>VLOOKUP(B5135,Nonpubs!$B$2:$D$193,2,FALSE)</f>
        <v xml:space="preserve">Lorain City                                                 </v>
      </c>
      <c r="E5135" s="109" t="s">
        <v>742</v>
      </c>
      <c r="F5135" s="109" t="s">
        <v>1090</v>
      </c>
      <c r="G5135" s="109" t="s">
        <v>1422</v>
      </c>
      <c r="H5135" s="109" t="s">
        <v>1091</v>
      </c>
      <c r="I5135" s="109" t="s">
        <v>1455</v>
      </c>
    </row>
    <row r="5136" spans="1:9">
      <c r="A5136" s="109" t="s">
        <v>598</v>
      </c>
      <c r="B5136" s="109" t="s">
        <v>597</v>
      </c>
      <c r="C5136" s="109" t="str">
        <f>VLOOKUP(B5136,Nonpubs!$B$2:$D$193,3,FALSE)</f>
        <v xml:space="preserve">P,K-8                                                                                                                                                                                                                                                                                                                                                                                                                                                                                                                                                                                                                                                                                                                                                                                                                                                                                                                                                                                                                                                                                                                                                                                                                                                                                                                                                                                                                                                                                                                                                                                                                                                                                                                                                                                                                                                                                                                                                                                                                                                                           </v>
      </c>
      <c r="D5136" s="109" t="str">
        <f>VLOOKUP(B5136,Nonpubs!$B$2:$D$193,2,FALSE)</f>
        <v xml:space="preserve">Huber Heights City                                          </v>
      </c>
      <c r="E5136" s="109" t="s">
        <v>739</v>
      </c>
      <c r="F5136" s="109" t="s">
        <v>930</v>
      </c>
      <c r="G5136" s="109" t="s">
        <v>1248</v>
      </c>
      <c r="H5136" s="109" t="s">
        <v>793</v>
      </c>
      <c r="I5136" s="109" t="s">
        <v>1456</v>
      </c>
    </row>
    <row r="5137" spans="1:9">
      <c r="A5137" s="109" t="s">
        <v>598</v>
      </c>
      <c r="B5137" s="109" t="s">
        <v>597</v>
      </c>
      <c r="C5137" s="109" t="str">
        <f>VLOOKUP(B5137,Nonpubs!$B$2:$D$193,3,FALSE)</f>
        <v xml:space="preserve">P,K-8                                                                                                                                                                                                                                                                                                                                                                                                                                                                                                                                                                                                                                                                                                                                                                                                                                                                                                                                                                                                                                                                                                                                                                                                                                                                                                                                                                                                                                                                                                                                                                                                                                                                                                                                                                                                                                                                                                                                                                                                                                                                           </v>
      </c>
      <c r="D5137" s="109" t="str">
        <f>VLOOKUP(B5137,Nonpubs!$B$2:$D$193,2,FALSE)</f>
        <v xml:space="preserve">Huber Heights City                                          </v>
      </c>
      <c r="E5137" s="109" t="s">
        <v>742</v>
      </c>
      <c r="F5137" s="109" t="s">
        <v>930</v>
      </c>
      <c r="G5137" s="109" t="s">
        <v>1248</v>
      </c>
      <c r="H5137" s="109" t="s">
        <v>793</v>
      </c>
      <c r="I5137" s="109" t="s">
        <v>1456</v>
      </c>
    </row>
    <row r="5138" spans="1:9">
      <c r="A5138" s="109" t="s">
        <v>598</v>
      </c>
      <c r="B5138" s="109" t="s">
        <v>600</v>
      </c>
      <c r="C5138" s="109" t="str">
        <f>VLOOKUP(B5138,Nonpubs!$B$2:$D$193,3,FALSE)</f>
        <v xml:space="preserve">P,K-8                                                                                                                                                                                                                                                                                                                                                                                                                                                                                                                                                                                                                                                                                                                                                                                                                                                                                                                                                                                                                                                                                                                                                                                                                                                                                                                                                                                                                                                                                                                                                                                                                                                                                                                                                                                                                                                                                                                                                                                                                                                                           </v>
      </c>
      <c r="D5138" s="109" t="str">
        <f>VLOOKUP(B5138,Nonpubs!$B$2:$D$193,2,FALSE)</f>
        <v xml:space="preserve">Mansfield City                                              </v>
      </c>
      <c r="E5138" s="109" t="s">
        <v>740</v>
      </c>
      <c r="F5138" s="109" t="s">
        <v>1078</v>
      </c>
      <c r="G5138" s="109" t="s">
        <v>1409</v>
      </c>
      <c r="H5138" s="109" t="s">
        <v>798</v>
      </c>
      <c r="I5138" s="109" t="s">
        <v>1455</v>
      </c>
    </row>
    <row r="5139" spans="1:9">
      <c r="A5139" s="109" t="s">
        <v>598</v>
      </c>
      <c r="B5139" s="109" t="s">
        <v>600</v>
      </c>
      <c r="C5139" s="109" t="str">
        <f>VLOOKUP(B5139,Nonpubs!$B$2:$D$193,3,FALSE)</f>
        <v xml:space="preserve">P,K-8                                                                                                                                                                                                                                                                                                                                                                                                                                                                                                                                                                                                                                                                                                                                                                                                                                                                                                                                                                                                                                                                                                                                                                                                                                                                                                                                                                                                                                                                                                                                                                                                                                                                                                                                                                                                                                                                                                                                                                                                                                                                           </v>
      </c>
      <c r="D5139" s="109" t="str">
        <f>VLOOKUP(B5139,Nonpubs!$B$2:$D$193,2,FALSE)</f>
        <v xml:space="preserve">Mansfield City                                              </v>
      </c>
      <c r="E5139" s="109" t="s">
        <v>741</v>
      </c>
      <c r="F5139" s="109" t="s">
        <v>1078</v>
      </c>
      <c r="G5139" s="109" t="s">
        <v>1409</v>
      </c>
      <c r="H5139" s="109" t="s">
        <v>798</v>
      </c>
      <c r="I5139" s="109" t="s">
        <v>1455</v>
      </c>
    </row>
    <row r="5140" spans="1:9">
      <c r="A5140" s="109" t="s">
        <v>598</v>
      </c>
      <c r="B5140" s="109" t="s">
        <v>600</v>
      </c>
      <c r="C5140" s="109" t="str">
        <f>VLOOKUP(B5140,Nonpubs!$B$2:$D$193,3,FALSE)</f>
        <v xml:space="preserve">P,K-8                                                                                                                                                                                                                                                                                                                                                                                                                                                                                                                                                                                                                                                                                                                                                                                                                                                                                                                                                                                                                                                                                                                                                                                                                                                                                                                                                                                                                                                                                                                                                                                                                                                                                                                                                                                                                                                                                                                                                                                                                                                                           </v>
      </c>
      <c r="D5140" s="109" t="str">
        <f>VLOOKUP(B5140,Nonpubs!$B$2:$D$193,2,FALSE)</f>
        <v xml:space="preserve">Mansfield City                                              </v>
      </c>
      <c r="E5140" s="109" t="s">
        <v>744</v>
      </c>
      <c r="F5140" s="109" t="s">
        <v>1078</v>
      </c>
      <c r="G5140" s="109" t="s">
        <v>1409</v>
      </c>
      <c r="H5140" s="109" t="s">
        <v>798</v>
      </c>
      <c r="I5140" s="109" t="s">
        <v>1455</v>
      </c>
    </row>
    <row r="5141" spans="1:9">
      <c r="A5141" s="109" t="s">
        <v>598</v>
      </c>
      <c r="B5141" s="109" t="s">
        <v>599</v>
      </c>
      <c r="C5141" s="109" t="str">
        <f>VLOOKUP(B5141,Nonpubs!$B$2:$D$193,3,FALSE)</f>
        <v xml:space="preserve">P,K-8                                                                                                                                                                                                                                                                                                                                                                                                                                                                                                                                                                                                                                                                                                                                                                                                                                                                                                                                                                                                                                                                                                                                                                                                                                                                                                                                                                                                                                                                                                                                                                                                                                                                                                                                                                                                                                                                                                                                                                                                                                                                           </v>
      </c>
      <c r="D5141" s="109" t="str">
        <f>VLOOKUP(B5141,Nonpubs!$B$2:$D$193,2,FALSE)</f>
        <v xml:space="preserve">Lorain City                                                 </v>
      </c>
      <c r="E5141" s="109" t="s">
        <v>739</v>
      </c>
      <c r="F5141" s="109" t="s">
        <v>1096</v>
      </c>
      <c r="G5141" s="109" t="s">
        <v>1427</v>
      </c>
      <c r="H5141" s="109" t="s">
        <v>791</v>
      </c>
      <c r="I5141" s="109" t="s">
        <v>1456</v>
      </c>
    </row>
    <row r="5142" spans="1:9">
      <c r="A5142" s="109" t="s">
        <v>598</v>
      </c>
      <c r="B5142" s="109" t="s">
        <v>599</v>
      </c>
      <c r="C5142" s="109" t="str">
        <f>VLOOKUP(B5142,Nonpubs!$B$2:$D$193,3,FALSE)</f>
        <v xml:space="preserve">P,K-8                                                                                                                                                                                                                                                                                                                                                                                                                                                                                                                                                                                                                                                                                                                                                                                                                                                                                                                                                                                                                                                                                                                                                                                                                                                                                                                                                                                                                                                                                                                                                                                                                                                                                                                                                                                                                                                                                                                                                                                                                                                                           </v>
      </c>
      <c r="D5142" s="109" t="str">
        <f>VLOOKUP(B5142,Nonpubs!$B$2:$D$193,2,FALSE)</f>
        <v xml:space="preserve">Lorain City                                                 </v>
      </c>
      <c r="E5142" s="109" t="s">
        <v>740</v>
      </c>
      <c r="F5142" s="109" t="s">
        <v>1096</v>
      </c>
      <c r="G5142" s="109" t="s">
        <v>1427</v>
      </c>
      <c r="H5142" s="109" t="s">
        <v>791</v>
      </c>
      <c r="I5142" s="109" t="s">
        <v>1456</v>
      </c>
    </row>
    <row r="5143" spans="1:9">
      <c r="A5143" s="109" t="s">
        <v>598</v>
      </c>
      <c r="B5143" s="109" t="s">
        <v>599</v>
      </c>
      <c r="C5143" s="109" t="str">
        <f>VLOOKUP(B5143,Nonpubs!$B$2:$D$193,3,FALSE)</f>
        <v xml:space="preserve">P,K-8                                                                                                                                                                                                                                                                                                                                                                                                                                                                                                                                                                                                                                                                                                                                                                                                                                                                                                                                                                                                                                                                                                                                                                                                                                                                                                                                                                                                                                                                                                                                                                                                                                                                                                                                                                                                                                                                                                                                                                                                                                                                           </v>
      </c>
      <c r="D5143" s="109" t="str">
        <f>VLOOKUP(B5143,Nonpubs!$B$2:$D$193,2,FALSE)</f>
        <v xml:space="preserve">Lorain City                                                 </v>
      </c>
      <c r="E5143" s="109" t="s">
        <v>741</v>
      </c>
      <c r="F5143" s="109" t="s">
        <v>1096</v>
      </c>
      <c r="G5143" s="109" t="s">
        <v>1427</v>
      </c>
      <c r="H5143" s="109" t="s">
        <v>791</v>
      </c>
      <c r="I5143" s="109" t="s">
        <v>1456</v>
      </c>
    </row>
    <row r="5144" spans="1:9">
      <c r="A5144" s="109" t="s">
        <v>598</v>
      </c>
      <c r="B5144" s="109" t="s">
        <v>599</v>
      </c>
      <c r="C5144" s="109" t="str">
        <f>VLOOKUP(B5144,Nonpubs!$B$2:$D$193,3,FALSE)</f>
        <v xml:space="preserve">P,K-8                                                                                                                                                                                                                                                                                                                                                                                                                                                                                                                                                                                                                                                                                                                                                                                                                                                                                                                                                                                                                                                                                                                                                                                                                                                                                                                                                                                                                                                                                                                                                                                                                                                                                                                                                                                                                                                                                                                                                                                                                                                                           </v>
      </c>
      <c r="D5144" s="109" t="str">
        <f>VLOOKUP(B5144,Nonpubs!$B$2:$D$193,2,FALSE)</f>
        <v xml:space="preserve">Lorain City                                                 </v>
      </c>
      <c r="E5144" s="109" t="s">
        <v>744</v>
      </c>
      <c r="F5144" s="109" t="s">
        <v>1096</v>
      </c>
      <c r="G5144" s="109" t="s">
        <v>1427</v>
      </c>
      <c r="H5144" s="109" t="s">
        <v>791</v>
      </c>
      <c r="I5144" s="109" t="s">
        <v>1456</v>
      </c>
    </row>
    <row r="5145" spans="1:9">
      <c r="A5145" s="109" t="s">
        <v>598</v>
      </c>
      <c r="B5145" s="109" t="s">
        <v>597</v>
      </c>
      <c r="C5145" s="109" t="str">
        <f>VLOOKUP(B5145,Nonpubs!$B$2:$D$193,3,FALSE)</f>
        <v xml:space="preserve">P,K-8                                                                                                                                                                                                                                                                                                                                                                                                                                                                                                                                                                                                                                                                                                                                                                                                                                                                                                                                                                                                                                                                                                                                                                                                                                                                                                                                                                                                                                                                                                                                                                                                                                                                                                                                                                                                                                                                                                                                                                                                                                                                           </v>
      </c>
      <c r="D5145" s="109" t="str">
        <f>VLOOKUP(B5145,Nonpubs!$B$2:$D$193,2,FALSE)</f>
        <v xml:space="preserve">Huber Heights City                                          </v>
      </c>
      <c r="E5145" s="109" t="s">
        <v>740</v>
      </c>
      <c r="F5145" s="109" t="s">
        <v>904</v>
      </c>
      <c r="G5145" s="109" t="s">
        <v>1221</v>
      </c>
      <c r="H5145" s="109" t="s">
        <v>793</v>
      </c>
      <c r="I5145" s="109" t="s">
        <v>1455</v>
      </c>
    </row>
    <row r="5146" spans="1:9">
      <c r="A5146" s="109" t="s">
        <v>598</v>
      </c>
      <c r="B5146" s="109" t="s">
        <v>600</v>
      </c>
      <c r="C5146" s="109" t="str">
        <f>VLOOKUP(B5146,Nonpubs!$B$2:$D$193,3,FALSE)</f>
        <v xml:space="preserve">P,K-8                                                                                                                                                                                                                                                                                                                                                                                                                                                                                                                                                                                                                                                                                                                                                                                                                                                                                                                                                                                                                                                                                                                                                                                                                                                                                                                                                                                                                                                                                                                                                                                                                                                                                                                                                                                                                                                                                                                                                                                                                                                                           </v>
      </c>
      <c r="D5146" s="109" t="str">
        <f>VLOOKUP(B5146,Nonpubs!$B$2:$D$193,2,FALSE)</f>
        <v xml:space="preserve">Mansfield City                                              </v>
      </c>
      <c r="E5146" s="109" t="s">
        <v>739</v>
      </c>
      <c r="F5146" s="109" t="s">
        <v>1031</v>
      </c>
      <c r="G5146" s="109" t="s">
        <v>1356</v>
      </c>
      <c r="H5146" s="109" t="s">
        <v>3031</v>
      </c>
      <c r="I5146" s="109" t="s">
        <v>1456</v>
      </c>
    </row>
    <row r="5147" spans="1:9">
      <c r="A5147" s="109" t="s">
        <v>598</v>
      </c>
      <c r="B5147" s="109" t="s">
        <v>600</v>
      </c>
      <c r="C5147" s="109" t="str">
        <f>VLOOKUP(B5147,Nonpubs!$B$2:$D$193,3,FALSE)</f>
        <v xml:space="preserve">P,K-8                                                                                                                                                                                                                                                                                                                                                                                                                                                                                                                                                                                                                                                                                                                                                                                                                                                                                                                                                                                                                                                                                                                                                                                                                                                                                                                                                                                                                                                                                                                                                                                                                                                                                                                                                                                                                                                                                                                                                                                                                                                                           </v>
      </c>
      <c r="D5147" s="109" t="str">
        <f>VLOOKUP(B5147,Nonpubs!$B$2:$D$193,2,FALSE)</f>
        <v xml:space="preserve">Mansfield City                                              </v>
      </c>
      <c r="E5147" s="109" t="s">
        <v>740</v>
      </c>
      <c r="F5147" s="109" t="s">
        <v>1031</v>
      </c>
      <c r="G5147" s="109" t="s">
        <v>1356</v>
      </c>
      <c r="H5147" s="109" t="s">
        <v>3031</v>
      </c>
      <c r="I5147" s="109" t="s">
        <v>1456</v>
      </c>
    </row>
    <row r="5148" spans="1:9">
      <c r="A5148" s="109" t="s">
        <v>598</v>
      </c>
      <c r="B5148" s="109" t="s">
        <v>600</v>
      </c>
      <c r="C5148" s="109" t="str">
        <f>VLOOKUP(B5148,Nonpubs!$B$2:$D$193,3,FALSE)</f>
        <v xml:space="preserve">P,K-8                                                                                                                                                                                                                                                                                                                                                                                                                                                                                                                                                                                                                                                                                                                                                                                                                                                                                                                                                                                                                                                                                                                                                                                                                                                                                                                                                                                                                                                                                                                                                                                                                                                                                                                                                                                                                                                                                                                                                                                                                                                                           </v>
      </c>
      <c r="D5148" s="109" t="str">
        <f>VLOOKUP(B5148,Nonpubs!$B$2:$D$193,2,FALSE)</f>
        <v xml:space="preserve">Mansfield City                                              </v>
      </c>
      <c r="E5148" s="109" t="s">
        <v>741</v>
      </c>
      <c r="F5148" s="109" t="s">
        <v>1031</v>
      </c>
      <c r="G5148" s="109" t="s">
        <v>1356</v>
      </c>
      <c r="H5148" s="109" t="s">
        <v>3031</v>
      </c>
      <c r="I5148" s="109" t="s">
        <v>1456</v>
      </c>
    </row>
    <row r="5149" spans="1:9">
      <c r="A5149" s="109" t="s">
        <v>598</v>
      </c>
      <c r="B5149" s="109" t="s">
        <v>600</v>
      </c>
      <c r="C5149" s="109" t="str">
        <f>VLOOKUP(B5149,Nonpubs!$B$2:$D$193,3,FALSE)</f>
        <v xml:space="preserve">P,K-8                                                                                                                                                                                                                                                                                                                                                                                                                                                                                                                                                                                                                                                                                                                                                                                                                                                                                                                                                                                                                                                                                                                                                                                                                                                                                                                                                                                                                                                                                                                                                                                                                                                                                                                                                                                                                                                                                                                                                                                                                                                                           </v>
      </c>
      <c r="D5149" s="109" t="str">
        <f>VLOOKUP(B5149,Nonpubs!$B$2:$D$193,2,FALSE)</f>
        <v xml:space="preserve">Mansfield City                                              </v>
      </c>
      <c r="E5149" s="109" t="s">
        <v>742</v>
      </c>
      <c r="F5149" s="109" t="s">
        <v>1031</v>
      </c>
      <c r="G5149" s="109" t="s">
        <v>1356</v>
      </c>
      <c r="H5149" s="109" t="s">
        <v>3031</v>
      </c>
      <c r="I5149" s="109" t="s">
        <v>1456</v>
      </c>
    </row>
    <row r="5150" spans="1:9">
      <c r="A5150" s="109" t="s">
        <v>598</v>
      </c>
      <c r="B5150" s="109" t="s">
        <v>600</v>
      </c>
      <c r="C5150" s="109" t="str">
        <f>VLOOKUP(B5150,Nonpubs!$B$2:$D$193,3,FALSE)</f>
        <v xml:space="preserve">P,K-8                                                                                                                                                                                                                                                                                                                                                                                                                                                                                                                                                                                                                                                                                                                                                                                                                                                                                                                                                                                                                                                                                                                                                                                                                                                                                                                                                                                                                                                                                                                                                                                                                                                                                                                                                                                                                                                                                                                                                                                                                                                                           </v>
      </c>
      <c r="D5150" s="109" t="str">
        <f>VLOOKUP(B5150,Nonpubs!$B$2:$D$193,2,FALSE)</f>
        <v xml:space="preserve">Mansfield City                                              </v>
      </c>
      <c r="E5150" s="109" t="s">
        <v>744</v>
      </c>
      <c r="F5150" s="109" t="s">
        <v>1031</v>
      </c>
      <c r="G5150" s="109" t="s">
        <v>1356</v>
      </c>
      <c r="H5150" s="109" t="s">
        <v>3031</v>
      </c>
      <c r="I5150" s="109" t="s">
        <v>1456</v>
      </c>
    </row>
    <row r="5151" spans="1:9">
      <c r="A5151" s="109" t="s">
        <v>598</v>
      </c>
      <c r="B5151" s="109" t="s">
        <v>597</v>
      </c>
      <c r="C5151" s="109" t="str">
        <f>VLOOKUP(B5151,Nonpubs!$B$2:$D$193,3,FALSE)</f>
        <v xml:space="preserve">P,K-8                                                                                                                                                                                                                                                                                                                                                                                                                                                                                                                                                                                                                                                                                                                                                                                                                                                                                                                                                                                                                                                                                                                                                                                                                                                                                                                                                                                                                                                                                                                                                                                                                                                                                                                                                                                                                                                                                                                                                                                                                                                                           </v>
      </c>
      <c r="D5151" s="109" t="str">
        <f>VLOOKUP(B5151,Nonpubs!$B$2:$D$193,2,FALSE)</f>
        <v xml:space="preserve">Huber Heights City                                          </v>
      </c>
      <c r="E5151" s="109" t="s">
        <v>742</v>
      </c>
      <c r="F5151" s="109" t="s">
        <v>996</v>
      </c>
      <c r="G5151" s="109" t="s">
        <v>1319</v>
      </c>
      <c r="H5151" s="109" t="s">
        <v>793</v>
      </c>
      <c r="I5151" s="109" t="s">
        <v>1455</v>
      </c>
    </row>
    <row r="5152" spans="1:9">
      <c r="A5152" s="109" t="s">
        <v>598</v>
      </c>
      <c r="B5152" s="109" t="s">
        <v>597</v>
      </c>
      <c r="C5152" s="109" t="str">
        <f>VLOOKUP(B5152,Nonpubs!$B$2:$D$193,3,FALSE)</f>
        <v xml:space="preserve">P,K-8                                                                                                                                                                                                                                                                                                                                                                                                                                                                                                                                                                                                                                                                                                                                                                                                                                                                                                                                                                                                                                                                                                                                                                                                                                                                                                                                                                                                                                                                                                                                                                                                                                                                                                                                                                                                                                                                                                                                                                                                                                                                           </v>
      </c>
      <c r="D5152" s="109" t="str">
        <f>VLOOKUP(B5152,Nonpubs!$B$2:$D$193,2,FALSE)</f>
        <v xml:space="preserve">Huber Heights City                                          </v>
      </c>
      <c r="E5152" s="109" t="s">
        <v>744</v>
      </c>
      <c r="F5152" s="109" t="s">
        <v>996</v>
      </c>
      <c r="G5152" s="109" t="s">
        <v>1319</v>
      </c>
      <c r="H5152" s="109" t="s">
        <v>793</v>
      </c>
      <c r="I5152" s="109" t="s">
        <v>1455</v>
      </c>
    </row>
    <row r="5153" spans="1:9">
      <c r="A5153" s="109" t="s">
        <v>598</v>
      </c>
      <c r="B5153" s="109" t="s">
        <v>600</v>
      </c>
      <c r="C5153" s="109" t="str">
        <f>VLOOKUP(B5153,Nonpubs!$B$2:$D$193,3,FALSE)</f>
        <v xml:space="preserve">P,K-8                                                                                                                                                                                                                                                                                                                                                                                                                                                                                                                                                                                                                                                                                                                                                                                                                                                                                                                                                                                                                                                                                                                                                                                                                                                                                                                                                                                                                                                                                                                                                                                                                                                                                                                                                                                                                                                                                                                                                                                                                                                                           </v>
      </c>
      <c r="D5153" s="109" t="str">
        <f>VLOOKUP(B5153,Nonpubs!$B$2:$D$193,2,FALSE)</f>
        <v xml:space="preserve">Mansfield City                                              </v>
      </c>
      <c r="E5153" s="109" t="s">
        <v>741</v>
      </c>
      <c r="F5153" s="109" t="s">
        <v>935</v>
      </c>
      <c r="G5153" s="109" t="s">
        <v>1357</v>
      </c>
      <c r="H5153" s="109" t="s">
        <v>3031</v>
      </c>
      <c r="I5153" s="109" t="s">
        <v>1456</v>
      </c>
    </row>
    <row r="5154" spans="1:9">
      <c r="A5154" s="109" t="s">
        <v>598</v>
      </c>
      <c r="B5154" s="109" t="s">
        <v>600</v>
      </c>
      <c r="C5154" s="109" t="str">
        <f>VLOOKUP(B5154,Nonpubs!$B$2:$D$193,3,FALSE)</f>
        <v xml:space="preserve">P,K-8                                                                                                                                                                                                                                                                                                                                                                                                                                                                                                                                                                                                                                                                                                                                                                                                                                                                                                                                                                                                                                                                                                                                                                                                                                                                                                                                                                                                                                                                                                                                                                                                                                                                                                                                                                                                                                                                                                                                                                                                                                                                           </v>
      </c>
      <c r="D5154" s="109" t="str">
        <f>VLOOKUP(B5154,Nonpubs!$B$2:$D$193,2,FALSE)</f>
        <v xml:space="preserve">Mansfield City                                              </v>
      </c>
      <c r="E5154" s="109" t="s">
        <v>742</v>
      </c>
      <c r="F5154" s="109" t="s">
        <v>935</v>
      </c>
      <c r="G5154" s="109" t="s">
        <v>1357</v>
      </c>
      <c r="H5154" s="109" t="s">
        <v>3031</v>
      </c>
      <c r="I5154" s="109" t="s">
        <v>1456</v>
      </c>
    </row>
    <row r="5155" spans="1:9">
      <c r="A5155" s="109" t="s">
        <v>598</v>
      </c>
      <c r="B5155" s="109" t="s">
        <v>600</v>
      </c>
      <c r="C5155" s="109" t="str">
        <f>VLOOKUP(B5155,Nonpubs!$B$2:$D$193,3,FALSE)</f>
        <v xml:space="preserve">P,K-8                                                                                                                                                                                                                                                                                                                                                                                                                                                                                                                                                                                                                                                                                                                                                                                                                                                                                                                                                                                                                                                                                                                                                                                                                                                                                                                                                                                                                                                                                                                                                                                                                                                                                                                                                                                                                                                                                                                                                                                                                                                                           </v>
      </c>
      <c r="D5155" s="109" t="str">
        <f>VLOOKUP(B5155,Nonpubs!$B$2:$D$193,2,FALSE)</f>
        <v xml:space="preserve">Mansfield City                                              </v>
      </c>
      <c r="E5155" s="109" t="s">
        <v>744</v>
      </c>
      <c r="F5155" s="109" t="s">
        <v>935</v>
      </c>
      <c r="G5155" s="109" t="s">
        <v>1357</v>
      </c>
      <c r="H5155" s="109" t="s">
        <v>3031</v>
      </c>
      <c r="I5155" s="109" t="s">
        <v>1456</v>
      </c>
    </row>
    <row r="5156" spans="1:9">
      <c r="A5156" s="109" t="s">
        <v>598</v>
      </c>
      <c r="B5156" s="109" t="s">
        <v>599</v>
      </c>
      <c r="C5156" s="109" t="str">
        <f>VLOOKUP(B5156,Nonpubs!$B$2:$D$193,3,FALSE)</f>
        <v xml:space="preserve">P,K-8                                                                                                                                                                                                                                                                                                                                                                                                                                                                                                                                                                                                                                                                                                                                                                                                                                                                                                                                                                                                                                                                                                                                                                                                                                                                                                                                                                                                                                                                                                                                                                                                                                                                                                                                                                                                                                                                                                                                                                                                                                                                           </v>
      </c>
      <c r="D5156" s="109" t="str">
        <f>VLOOKUP(B5156,Nonpubs!$B$2:$D$193,2,FALSE)</f>
        <v xml:space="preserve">Lorain City                                                 </v>
      </c>
      <c r="E5156" s="109" t="s">
        <v>743</v>
      </c>
      <c r="F5156" s="109" t="s">
        <v>1039</v>
      </c>
      <c r="G5156" s="109" t="s">
        <v>1365</v>
      </c>
      <c r="H5156" s="109" t="s">
        <v>1163</v>
      </c>
      <c r="I5156" s="109" t="s">
        <v>1455</v>
      </c>
    </row>
    <row r="5157" spans="1:9">
      <c r="A5157" s="109" t="s">
        <v>598</v>
      </c>
      <c r="B5157" s="109" t="s">
        <v>599</v>
      </c>
      <c r="C5157" s="109" t="str">
        <f>VLOOKUP(B5157,Nonpubs!$B$2:$D$193,3,FALSE)</f>
        <v xml:space="preserve">P,K-8                                                                                                                                                                                                                                                                                                                                                                                                                                                                                                                                                                                                                                                                                                                                                                                                                                                                                                                                                                                                                                                                                                                                                                                                                                                                                                                                                                                                                                                                                                                                                                                                                                                                                                                                                                                                                                                                                                                                                                                                                                                                           </v>
      </c>
      <c r="D5157" s="109" t="str">
        <f>VLOOKUP(B5157,Nonpubs!$B$2:$D$193,2,FALSE)</f>
        <v xml:space="preserve">Lorain City                                                 </v>
      </c>
      <c r="E5157" s="109" t="s">
        <v>739</v>
      </c>
      <c r="F5157" s="109" t="s">
        <v>1104</v>
      </c>
      <c r="G5157" s="109" t="s">
        <v>1437</v>
      </c>
      <c r="H5157" s="109" t="s">
        <v>791</v>
      </c>
      <c r="I5157" s="109" t="s">
        <v>1456</v>
      </c>
    </row>
    <row r="5158" spans="1:9">
      <c r="A5158" s="109" t="s">
        <v>598</v>
      </c>
      <c r="B5158" s="109" t="s">
        <v>599</v>
      </c>
      <c r="C5158" s="109" t="str">
        <f>VLOOKUP(B5158,Nonpubs!$B$2:$D$193,3,FALSE)</f>
        <v xml:space="preserve">P,K-8                                                                                                                                                                                                                                                                                                                                                                                                                                                                                                                                                                                                                                                                                                                                                                                                                                                                                                                                                                                                                                                                                                                                                                                                                                                                                                                                                                                                                                                                                                                                                                                                                                                                                                                                                                                                                                                                                                                                                                                                                                                                           </v>
      </c>
      <c r="D5158" s="109" t="str">
        <f>VLOOKUP(B5158,Nonpubs!$B$2:$D$193,2,FALSE)</f>
        <v xml:space="preserve">Lorain City                                                 </v>
      </c>
      <c r="E5158" s="109" t="s">
        <v>740</v>
      </c>
      <c r="F5158" s="109" t="s">
        <v>1104</v>
      </c>
      <c r="G5158" s="109" t="s">
        <v>1437</v>
      </c>
      <c r="H5158" s="109" t="s">
        <v>791</v>
      </c>
      <c r="I5158" s="109" t="s">
        <v>1456</v>
      </c>
    </row>
    <row r="5159" spans="1:9">
      <c r="A5159" s="109" t="s">
        <v>598</v>
      </c>
      <c r="B5159" s="109" t="s">
        <v>599</v>
      </c>
      <c r="C5159" s="109" t="str">
        <f>VLOOKUP(B5159,Nonpubs!$B$2:$D$193,3,FALSE)</f>
        <v xml:space="preserve">P,K-8                                                                                                                                                                                                                                                                                                                                                                                                                                                                                                                                                                                                                                                                                                                                                                                                                                                                                                                                                                                                                                                                                                                                                                                                                                                                                                                                                                                                                                                                                                                                                                                                                                                                                                                                                                                                                                                                                                                                                                                                                                                                           </v>
      </c>
      <c r="D5159" s="109" t="str">
        <f>VLOOKUP(B5159,Nonpubs!$B$2:$D$193,2,FALSE)</f>
        <v xml:space="preserve">Lorain City                                                 </v>
      </c>
      <c r="E5159" s="109" t="s">
        <v>742</v>
      </c>
      <c r="F5159" s="109" t="s">
        <v>1104</v>
      </c>
      <c r="G5159" s="109" t="s">
        <v>1437</v>
      </c>
      <c r="H5159" s="109" t="s">
        <v>791</v>
      </c>
      <c r="I5159" s="109" t="s">
        <v>1456</v>
      </c>
    </row>
    <row r="5160" spans="1:9">
      <c r="A5160" s="109" t="s">
        <v>598</v>
      </c>
      <c r="B5160" s="109" t="s">
        <v>599</v>
      </c>
      <c r="C5160" s="109" t="str">
        <f>VLOOKUP(B5160,Nonpubs!$B$2:$D$193,3,FALSE)</f>
        <v xml:space="preserve">P,K-8                                                                                                                                                                                                                                                                                                                                                                                                                                                                                                                                                                                                                                                                                                                                                                                                                                                                                                                                                                                                                                                                                                                                                                                                                                                                                                                                                                                                                                                                                                                                                                                                                                                                                                                                                                                                                                                                                                                                                                                                                                                                           </v>
      </c>
      <c r="D5160" s="109" t="str">
        <f>VLOOKUP(B5160,Nonpubs!$B$2:$D$193,2,FALSE)</f>
        <v xml:space="preserve">Lorain City                                                 </v>
      </c>
      <c r="E5160" s="109" t="s">
        <v>739</v>
      </c>
      <c r="F5160" s="109" t="s">
        <v>1092</v>
      </c>
      <c r="G5160" s="109" t="s">
        <v>1423</v>
      </c>
      <c r="H5160" s="109" t="s">
        <v>795</v>
      </c>
      <c r="I5160" s="109" t="s">
        <v>1456</v>
      </c>
    </row>
    <row r="5161" spans="1:9">
      <c r="A5161" s="109" t="s">
        <v>598</v>
      </c>
      <c r="B5161" s="109" t="s">
        <v>599</v>
      </c>
      <c r="C5161" s="109" t="str">
        <f>VLOOKUP(B5161,Nonpubs!$B$2:$D$193,3,FALSE)</f>
        <v xml:space="preserve">P,K-8                                                                                                                                                                                                                                                                                                                                                                                                                                                                                                                                                                                                                                                                                                                                                                                                                                                                                                                                                                                                                                                                                                                                                                                                                                                                                                                                                                                                                                                                                                                                                                                                                                                                                                                                                                                                                                                                                                                                                                                                                                                                           </v>
      </c>
      <c r="D5161" s="109" t="str">
        <f>VLOOKUP(B5161,Nonpubs!$B$2:$D$193,2,FALSE)</f>
        <v xml:space="preserve">Lorain City                                                 </v>
      </c>
      <c r="E5161" s="109" t="s">
        <v>740</v>
      </c>
      <c r="F5161" s="109" t="s">
        <v>1092</v>
      </c>
      <c r="G5161" s="109" t="s">
        <v>1423</v>
      </c>
      <c r="H5161" s="109" t="s">
        <v>795</v>
      </c>
      <c r="I5161" s="109" t="s">
        <v>1456</v>
      </c>
    </row>
    <row r="5162" spans="1:9">
      <c r="A5162" s="109" t="s">
        <v>598</v>
      </c>
      <c r="B5162" s="109" t="s">
        <v>599</v>
      </c>
      <c r="C5162" s="109" t="str">
        <f>VLOOKUP(B5162,Nonpubs!$B$2:$D$193,3,FALSE)</f>
        <v xml:space="preserve">P,K-8                                                                                                                                                                                                                                                                                                                                                                                                                                                                                                                                                                                                                                                                                                                                                                                                                                                                                                                                                                                                                                                                                                                                                                                                                                                                                                                                                                                                                                                                                                                                                                                                                                                                                                                                                                                                                                                                                                                                                                                                                                                                           </v>
      </c>
      <c r="D5162" s="109" t="str">
        <f>VLOOKUP(B5162,Nonpubs!$B$2:$D$193,2,FALSE)</f>
        <v xml:space="preserve">Lorain City                                                 </v>
      </c>
      <c r="E5162" s="109" t="s">
        <v>741</v>
      </c>
      <c r="F5162" s="109" t="s">
        <v>1092</v>
      </c>
      <c r="G5162" s="109" t="s">
        <v>1423</v>
      </c>
      <c r="H5162" s="109" t="s">
        <v>795</v>
      </c>
      <c r="I5162" s="109" t="s">
        <v>1456</v>
      </c>
    </row>
    <row r="5163" spans="1:9">
      <c r="A5163" s="109" t="s">
        <v>598</v>
      </c>
      <c r="B5163" s="109" t="s">
        <v>599</v>
      </c>
      <c r="C5163" s="109" t="str">
        <f>VLOOKUP(B5163,Nonpubs!$B$2:$D$193,3,FALSE)</f>
        <v xml:space="preserve">P,K-8                                                                                                                                                                                                                                                                                                                                                                                                                                                                                                                                                                                                                                                                                                                                                                                                                                                                                                                                                                                                                                                                                                                                                                                                                                                                                                                                                                                                                                                                                                                                                                                                                                                                                                                                                                                                                                                                                                                                                                                                                                                                           </v>
      </c>
      <c r="D5163" s="109" t="str">
        <f>VLOOKUP(B5163,Nonpubs!$B$2:$D$193,2,FALSE)</f>
        <v xml:space="preserve">Lorain City                                                 </v>
      </c>
      <c r="E5163" s="109" t="s">
        <v>742</v>
      </c>
      <c r="F5163" s="109" t="s">
        <v>1092</v>
      </c>
      <c r="G5163" s="109" t="s">
        <v>1423</v>
      </c>
      <c r="H5163" s="109" t="s">
        <v>795</v>
      </c>
      <c r="I5163" s="109" t="s">
        <v>1456</v>
      </c>
    </row>
    <row r="5164" spans="1:9">
      <c r="A5164" s="109" t="s">
        <v>598</v>
      </c>
      <c r="B5164" s="109" t="s">
        <v>599</v>
      </c>
      <c r="C5164" s="109" t="str">
        <f>VLOOKUP(B5164,Nonpubs!$B$2:$D$193,3,FALSE)</f>
        <v xml:space="preserve">P,K-8                                                                                                                                                                                                                                                                                                                                                                                                                                                                                                                                                                                                                                                                                                                                                                                                                                                                                                                                                                                                                                                                                                                                                                                                                                                                                                                                                                                                                                                                                                                                                                                                                                                                                                                                                                                                                                                                                                                                                                                                                                                                           </v>
      </c>
      <c r="D5164" s="109" t="str">
        <f>VLOOKUP(B5164,Nonpubs!$B$2:$D$193,2,FALSE)</f>
        <v xml:space="preserve">Lorain City                                                 </v>
      </c>
      <c r="E5164" s="109" t="s">
        <v>744</v>
      </c>
      <c r="F5164" s="109" t="s">
        <v>1092</v>
      </c>
      <c r="G5164" s="109" t="s">
        <v>1423</v>
      </c>
      <c r="H5164" s="109" t="s">
        <v>795</v>
      </c>
      <c r="I5164" s="109" t="s">
        <v>1456</v>
      </c>
    </row>
    <row r="5165" spans="1:9">
      <c r="A5165" s="109" t="s">
        <v>598</v>
      </c>
      <c r="B5165" s="109" t="s">
        <v>599</v>
      </c>
      <c r="C5165" s="109" t="str">
        <f>VLOOKUP(B5165,Nonpubs!$B$2:$D$193,3,FALSE)</f>
        <v xml:space="preserve">P,K-8                                                                                                                                                                                                                                                                                                                                                                                                                                                                                                                                                                                                                                                                                                                                                                                                                                                                                                                                                                                                                                                                                                                                                                                                                                                                                                                                                                                                                                                                                                                                                                                                                                                                                                                                                                                                                                                                                                                                                                                                                                                                           </v>
      </c>
      <c r="D5165" s="109" t="str">
        <f>VLOOKUP(B5165,Nonpubs!$B$2:$D$193,2,FALSE)</f>
        <v xml:space="preserve">Lorain City                                                 </v>
      </c>
      <c r="E5165" s="109" t="s">
        <v>743</v>
      </c>
      <c r="F5165" s="109" t="s">
        <v>1092</v>
      </c>
      <c r="G5165" s="109" t="s">
        <v>1423</v>
      </c>
      <c r="H5165" s="109" t="s">
        <v>795</v>
      </c>
      <c r="I5165" s="109" t="s">
        <v>1456</v>
      </c>
    </row>
    <row r="5166" spans="1:9">
      <c r="A5166" s="109" t="s">
        <v>598</v>
      </c>
      <c r="B5166" s="109" t="s">
        <v>599</v>
      </c>
      <c r="C5166" s="109" t="str">
        <f>VLOOKUP(B5166,Nonpubs!$B$2:$D$193,3,FALSE)</f>
        <v xml:space="preserve">P,K-8                                                                                                                                                                                                                                                                                                                                                                                                                                                                                                                                                                                                                                                                                                                                                                                                                                                                                                                                                                                                                                                                                                                                                                                                                                                                                                                                                                                                                                                                                                                                                                                                                                                                                                                                                                                                                                                                                                                                                                                                                                                                           </v>
      </c>
      <c r="D5166" s="109" t="str">
        <f>VLOOKUP(B5166,Nonpubs!$B$2:$D$193,2,FALSE)</f>
        <v xml:space="preserve">Lorain City                                                 </v>
      </c>
      <c r="E5166" s="109" t="s">
        <v>739</v>
      </c>
      <c r="F5166" s="109" t="s">
        <v>1093</v>
      </c>
      <c r="G5166" s="109" t="s">
        <v>1424</v>
      </c>
      <c r="H5166" s="109" t="s">
        <v>791</v>
      </c>
      <c r="I5166" s="109" t="s">
        <v>1456</v>
      </c>
    </row>
    <row r="5167" spans="1:9">
      <c r="A5167" s="109" t="s">
        <v>598</v>
      </c>
      <c r="B5167" s="109" t="s">
        <v>599</v>
      </c>
      <c r="C5167" s="109" t="str">
        <f>VLOOKUP(B5167,Nonpubs!$B$2:$D$193,3,FALSE)</f>
        <v xml:space="preserve">P,K-8                                                                                                                                                                                                                                                                                                                                                                                                                                                                                                                                                                                                                                                                                                                                                                                                                                                                                                                                                                                                                                                                                                                                                                                                                                                                                                                                                                                                                                                                                                                                                                                                                                                                                                                                                                                                                                                                                                                                                                                                                                                                           </v>
      </c>
      <c r="D5167" s="109" t="str">
        <f>VLOOKUP(B5167,Nonpubs!$B$2:$D$193,2,FALSE)</f>
        <v xml:space="preserve">Lorain City                                                 </v>
      </c>
      <c r="E5167" s="109" t="s">
        <v>740</v>
      </c>
      <c r="F5167" s="109" t="s">
        <v>1093</v>
      </c>
      <c r="G5167" s="109" t="s">
        <v>1424</v>
      </c>
      <c r="H5167" s="109" t="s">
        <v>791</v>
      </c>
      <c r="I5167" s="109" t="s">
        <v>1456</v>
      </c>
    </row>
    <row r="5168" spans="1:9">
      <c r="A5168" s="109" t="s">
        <v>598</v>
      </c>
      <c r="B5168" s="109" t="s">
        <v>599</v>
      </c>
      <c r="C5168" s="109" t="str">
        <f>VLOOKUP(B5168,Nonpubs!$B$2:$D$193,3,FALSE)</f>
        <v xml:space="preserve">P,K-8                                                                                                                                                                                                                                                                                                                                                                                                                                                                                                                                                                                                                                                                                                                                                                                                                                                                                                                                                                                                                                                                                                                                                                                                                                                                                                                                                                                                                                                                                                                                                                                                                                                                                                                                                                                                                                                                                                                                                                                                                                                                           </v>
      </c>
      <c r="D5168" s="109" t="str">
        <f>VLOOKUP(B5168,Nonpubs!$B$2:$D$193,2,FALSE)</f>
        <v xml:space="preserve">Lorain City                                                 </v>
      </c>
      <c r="E5168" s="109" t="s">
        <v>741</v>
      </c>
      <c r="F5168" s="109" t="s">
        <v>1093</v>
      </c>
      <c r="G5168" s="109" t="s">
        <v>1424</v>
      </c>
      <c r="H5168" s="109" t="s">
        <v>791</v>
      </c>
      <c r="I5168" s="109" t="s">
        <v>1456</v>
      </c>
    </row>
    <row r="5169" spans="1:9">
      <c r="A5169" s="109" t="s">
        <v>598</v>
      </c>
      <c r="B5169" s="109" t="s">
        <v>599</v>
      </c>
      <c r="C5169" s="109" t="str">
        <f>VLOOKUP(B5169,Nonpubs!$B$2:$D$193,3,FALSE)</f>
        <v xml:space="preserve">P,K-8                                                                                                                                                                                                                                                                                                                                                                                                                                                                                                                                                                                                                                                                                                                                                                                                                                                                                                                                                                                                                                                                                                                                                                                                                                                                                                                                                                                                                                                                                                                                                                                                                                                                                                                                                                                                                                                                                                                                                                                                                                                                           </v>
      </c>
      <c r="D5169" s="109" t="str">
        <f>VLOOKUP(B5169,Nonpubs!$B$2:$D$193,2,FALSE)</f>
        <v xml:space="preserve">Lorain City                                                 </v>
      </c>
      <c r="E5169" s="109" t="s">
        <v>742</v>
      </c>
      <c r="F5169" s="109" t="s">
        <v>1093</v>
      </c>
      <c r="G5169" s="109" t="s">
        <v>1424</v>
      </c>
      <c r="H5169" s="109" t="s">
        <v>791</v>
      </c>
      <c r="I5169" s="109" t="s">
        <v>1456</v>
      </c>
    </row>
    <row r="5170" spans="1:9">
      <c r="A5170" s="109" t="s">
        <v>598</v>
      </c>
      <c r="B5170" s="109" t="s">
        <v>599</v>
      </c>
      <c r="C5170" s="109" t="str">
        <f>VLOOKUP(B5170,Nonpubs!$B$2:$D$193,3,FALSE)</f>
        <v xml:space="preserve">P,K-8                                                                                                                                                                                                                                                                                                                                                                                                                                                                                                                                                                                                                                                                                                                                                                                                                                                                                                                                                                                                                                                                                                                                                                                                                                                                                                                                                                                                                                                                                                                                                                                                                                                                                                                                                                                                                                                                                                                                                                                                                                                                           </v>
      </c>
      <c r="D5170" s="109" t="str">
        <f>VLOOKUP(B5170,Nonpubs!$B$2:$D$193,2,FALSE)</f>
        <v xml:space="preserve">Lorain City                                                 </v>
      </c>
      <c r="E5170" s="109" t="s">
        <v>744</v>
      </c>
      <c r="F5170" s="109" t="s">
        <v>1093</v>
      </c>
      <c r="G5170" s="109" t="s">
        <v>1424</v>
      </c>
      <c r="H5170" s="109" t="s">
        <v>791</v>
      </c>
      <c r="I5170" s="109" t="s">
        <v>1456</v>
      </c>
    </row>
    <row r="5171" spans="1:9">
      <c r="A5171" s="109" t="s">
        <v>598</v>
      </c>
      <c r="B5171" s="109" t="s">
        <v>599</v>
      </c>
      <c r="C5171" s="109" t="str">
        <f>VLOOKUP(B5171,Nonpubs!$B$2:$D$193,3,FALSE)</f>
        <v xml:space="preserve">P,K-8                                                                                                                                                                                                                                                                                                                                                                                                                                                                                                                                                                                                                                                                                                                                                                                                                                                                                                                                                                                                                                                                                                                                                                                                                                                                                                                                                                                                                                                                                                                                                                                                                                                                                                                                                                                                                                                                                                                                                                                                                                                                           </v>
      </c>
      <c r="D5171" s="109" t="str">
        <f>VLOOKUP(B5171,Nonpubs!$B$2:$D$193,2,FALSE)</f>
        <v xml:space="preserve">Lorain City                                                 </v>
      </c>
      <c r="E5171" s="109" t="s">
        <v>743</v>
      </c>
      <c r="F5171" s="109" t="s">
        <v>1093</v>
      </c>
      <c r="G5171" s="109" t="s">
        <v>1424</v>
      </c>
      <c r="H5171" s="109" t="s">
        <v>791</v>
      </c>
      <c r="I5171" s="109" t="s">
        <v>1456</v>
      </c>
    </row>
    <row r="5172" spans="1:9">
      <c r="A5172" s="109" t="s">
        <v>598</v>
      </c>
      <c r="B5172" s="109" t="s">
        <v>597</v>
      </c>
      <c r="C5172" s="109" t="str">
        <f>VLOOKUP(B5172,Nonpubs!$B$2:$D$193,3,FALSE)</f>
        <v xml:space="preserve">P,K-8                                                                                                                                                                                                                                                                                                                                                                                                                                                                                                                                                                                                                                                                                                                                                                                                                                                                                                                                                                                                                                                                                                                                                                                                                                                                                                                                                                                                                                                                                                                                                                                                                                                                                                                                                                                                                                                                                                                                                                                                                                                                           </v>
      </c>
      <c r="D5172" s="109" t="str">
        <f>VLOOKUP(B5172,Nonpubs!$B$2:$D$193,2,FALSE)</f>
        <v xml:space="preserve">Huber Heights City                                          </v>
      </c>
      <c r="E5172" s="109" t="s">
        <v>739</v>
      </c>
      <c r="F5172" s="109" t="s">
        <v>1035</v>
      </c>
      <c r="G5172" s="109" t="s">
        <v>1361</v>
      </c>
      <c r="H5172" s="109" t="s">
        <v>800</v>
      </c>
      <c r="I5172" s="109" t="s">
        <v>1456</v>
      </c>
    </row>
    <row r="5173" spans="1:9">
      <c r="A5173" s="109" t="s">
        <v>598</v>
      </c>
      <c r="B5173" s="109" t="s">
        <v>597</v>
      </c>
      <c r="C5173" s="109" t="str">
        <f>VLOOKUP(B5173,Nonpubs!$B$2:$D$193,3,FALSE)</f>
        <v xml:space="preserve">P,K-8                                                                                                                                                                                                                                                                                                                                                                                                                                                                                                                                                                                                                                                                                                                                                                                                                                                                                                                                                                                                                                                                                                                                                                                                                                                                                                                                                                                                                                                                                                                                                                                                                                                                                                                                                                                                                                                                                                                                                                                                                                                                           </v>
      </c>
      <c r="D5173" s="109" t="str">
        <f>VLOOKUP(B5173,Nonpubs!$B$2:$D$193,2,FALSE)</f>
        <v xml:space="preserve">Huber Heights City                                          </v>
      </c>
      <c r="E5173" s="109" t="s">
        <v>742</v>
      </c>
      <c r="F5173" s="109" t="s">
        <v>1035</v>
      </c>
      <c r="G5173" s="109" t="s">
        <v>1361</v>
      </c>
      <c r="H5173" s="109" t="s">
        <v>800</v>
      </c>
      <c r="I5173" s="109" t="s">
        <v>1456</v>
      </c>
    </row>
    <row r="5174" spans="1:9">
      <c r="A5174" s="109" t="s">
        <v>598</v>
      </c>
      <c r="B5174" s="109" t="s">
        <v>597</v>
      </c>
      <c r="C5174" s="109" t="str">
        <f>VLOOKUP(B5174,Nonpubs!$B$2:$D$193,3,FALSE)</f>
        <v xml:space="preserve">P,K-8                                                                                                                                                                                                                                                                                                                                                                                                                                                                                                                                                                                                                                                                                                                                                                                                                                                                                                                                                                                                                                                                                                                                                                                                                                                                                                                                                                                                                                                                                                                                                                                                                                                                                                                                                                                                                                                                                                                                                                                                                                                                           </v>
      </c>
      <c r="D5174" s="109" t="str">
        <f>VLOOKUP(B5174,Nonpubs!$B$2:$D$193,2,FALSE)</f>
        <v xml:space="preserve">Huber Heights City                                          </v>
      </c>
      <c r="E5174" s="109" t="s">
        <v>739</v>
      </c>
      <c r="F5174" s="109" t="s">
        <v>906</v>
      </c>
      <c r="G5174" s="109" t="s">
        <v>1223</v>
      </c>
      <c r="H5174" s="109" t="s">
        <v>793</v>
      </c>
      <c r="I5174" s="109" t="s">
        <v>1456</v>
      </c>
    </row>
    <row r="5175" spans="1:9">
      <c r="A5175" s="109" t="s">
        <v>598</v>
      </c>
      <c r="B5175" s="109" t="s">
        <v>597</v>
      </c>
      <c r="C5175" s="109" t="str">
        <f>VLOOKUP(B5175,Nonpubs!$B$2:$D$193,3,FALSE)</f>
        <v xml:space="preserve">P,K-8                                                                                                                                                                                                                                                                                                                                                                                                                                                                                                                                                                                                                                                                                                                                                                                                                                                                                                                                                                                                                                                                                                                                                                                                                                                                                                                                                                                                                                                                                                                                                                                                                                                                                                                                                                                                                                                                                                                                                                                                                                                                           </v>
      </c>
      <c r="D5175" s="109" t="str">
        <f>VLOOKUP(B5175,Nonpubs!$B$2:$D$193,2,FALSE)</f>
        <v xml:space="preserve">Huber Heights City                                          </v>
      </c>
      <c r="E5175" s="109" t="s">
        <v>742</v>
      </c>
      <c r="F5175" s="109" t="s">
        <v>906</v>
      </c>
      <c r="G5175" s="109" t="s">
        <v>1223</v>
      </c>
      <c r="H5175" s="109" t="s">
        <v>793</v>
      </c>
      <c r="I5175" s="109" t="s">
        <v>1456</v>
      </c>
    </row>
    <row r="5176" spans="1:9">
      <c r="A5176" s="109" t="s">
        <v>602</v>
      </c>
      <c r="B5176" s="109" t="s">
        <v>601</v>
      </c>
      <c r="C5176" s="109" t="e">
        <f>VLOOKUP(B5176,Nonpubs!$B$2:$D$193,3,FALSE)</f>
        <v>#N/A</v>
      </c>
      <c r="D5176" s="109" t="e">
        <f>VLOOKUP(B5176,Nonpubs!$B$2:$D$193,2,FALSE)</f>
        <v>#N/A</v>
      </c>
      <c r="E5176" s="109" t="s">
        <v>804</v>
      </c>
      <c r="F5176" s="109" t="s">
        <v>1011</v>
      </c>
      <c r="G5176" s="109" t="s">
        <v>1334</v>
      </c>
      <c r="H5176" s="109" t="s">
        <v>1163</v>
      </c>
      <c r="I5176" s="109" t="s">
        <v>1456</v>
      </c>
    </row>
    <row r="5177" spans="1:9">
      <c r="A5177" s="109" t="s">
        <v>602</v>
      </c>
      <c r="B5177" s="109" t="s">
        <v>601</v>
      </c>
      <c r="C5177" s="109" t="e">
        <f>VLOOKUP(B5177,Nonpubs!$B$2:$D$193,3,FALSE)</f>
        <v>#N/A</v>
      </c>
      <c r="D5177" s="109" t="e">
        <f>VLOOKUP(B5177,Nonpubs!$B$2:$D$193,2,FALSE)</f>
        <v>#N/A</v>
      </c>
      <c r="E5177" s="109" t="s">
        <v>804</v>
      </c>
      <c r="F5177" s="109" t="s">
        <v>887</v>
      </c>
      <c r="G5177" s="109" t="s">
        <v>1204</v>
      </c>
      <c r="H5177" s="109" t="s">
        <v>1177</v>
      </c>
      <c r="I5177" s="109" t="s">
        <v>1455</v>
      </c>
    </row>
    <row r="5178" spans="1:9">
      <c r="A5178" s="109" t="s">
        <v>604</v>
      </c>
      <c r="B5178" s="109" t="s">
        <v>603</v>
      </c>
      <c r="C5178" s="109" t="e">
        <f>VLOOKUP(B5178,Nonpubs!$B$2:$D$193,3,FALSE)</f>
        <v>#N/A</v>
      </c>
      <c r="D5178" s="109" t="e">
        <f>VLOOKUP(B5178,Nonpubs!$B$2:$D$193,2,FALSE)</f>
        <v>#N/A</v>
      </c>
      <c r="E5178" s="109" t="s">
        <v>739</v>
      </c>
      <c r="F5178" s="109" t="s">
        <v>823</v>
      </c>
      <c r="G5178" s="109" t="s">
        <v>1135</v>
      </c>
      <c r="H5178" s="109" t="s">
        <v>795</v>
      </c>
      <c r="I5178" s="109" t="s">
        <v>1456</v>
      </c>
    </row>
    <row r="5179" spans="1:9">
      <c r="A5179" s="109" t="s">
        <v>604</v>
      </c>
      <c r="B5179" s="109" t="s">
        <v>603</v>
      </c>
      <c r="C5179" s="109" t="e">
        <f>VLOOKUP(B5179,Nonpubs!$B$2:$D$193,3,FALSE)</f>
        <v>#N/A</v>
      </c>
      <c r="D5179" s="109" t="e">
        <f>VLOOKUP(B5179,Nonpubs!$B$2:$D$193,2,FALSE)</f>
        <v>#N/A</v>
      </c>
      <c r="E5179" s="109" t="s">
        <v>740</v>
      </c>
      <c r="F5179" s="109" t="s">
        <v>867</v>
      </c>
      <c r="G5179" s="109" t="s">
        <v>1182</v>
      </c>
      <c r="H5179" s="109" t="s">
        <v>795</v>
      </c>
      <c r="I5179" s="109" t="s">
        <v>1456</v>
      </c>
    </row>
    <row r="5180" spans="1:9">
      <c r="A5180" s="109" t="s">
        <v>604</v>
      </c>
      <c r="B5180" s="109" t="s">
        <v>603</v>
      </c>
      <c r="C5180" s="109" t="e">
        <f>VLOOKUP(B5180,Nonpubs!$B$2:$D$193,3,FALSE)</f>
        <v>#N/A</v>
      </c>
      <c r="D5180" s="109" t="e">
        <f>VLOOKUP(B5180,Nonpubs!$B$2:$D$193,2,FALSE)</f>
        <v>#N/A</v>
      </c>
      <c r="E5180" s="109" t="s">
        <v>744</v>
      </c>
      <c r="F5180" s="109" t="s">
        <v>867</v>
      </c>
      <c r="G5180" s="109" t="s">
        <v>1182</v>
      </c>
      <c r="H5180" s="109" t="s">
        <v>795</v>
      </c>
      <c r="I5180" s="109" t="s">
        <v>1456</v>
      </c>
    </row>
    <row r="5181" spans="1:9">
      <c r="A5181" s="109" t="s">
        <v>604</v>
      </c>
      <c r="B5181" s="109" t="s">
        <v>603</v>
      </c>
      <c r="C5181" s="109" t="e">
        <f>VLOOKUP(B5181,Nonpubs!$B$2:$D$193,3,FALSE)</f>
        <v>#N/A</v>
      </c>
      <c r="D5181" s="109" t="e">
        <f>VLOOKUP(B5181,Nonpubs!$B$2:$D$193,2,FALSE)</f>
        <v>#N/A</v>
      </c>
      <c r="E5181" s="109" t="s">
        <v>739</v>
      </c>
      <c r="F5181" s="109" t="s">
        <v>1008</v>
      </c>
      <c r="G5181" s="109" t="s">
        <v>1331</v>
      </c>
      <c r="H5181" s="109" t="s">
        <v>795</v>
      </c>
      <c r="I5181" s="109" t="s">
        <v>1456</v>
      </c>
    </row>
    <row r="5182" spans="1:9">
      <c r="A5182" s="109" t="s">
        <v>604</v>
      </c>
      <c r="B5182" s="109" t="s">
        <v>603</v>
      </c>
      <c r="C5182" s="109" t="e">
        <f>VLOOKUP(B5182,Nonpubs!$B$2:$D$193,3,FALSE)</f>
        <v>#N/A</v>
      </c>
      <c r="D5182" s="109" t="e">
        <f>VLOOKUP(B5182,Nonpubs!$B$2:$D$193,2,FALSE)</f>
        <v>#N/A</v>
      </c>
      <c r="E5182" s="109" t="s">
        <v>744</v>
      </c>
      <c r="F5182" s="109" t="s">
        <v>3014</v>
      </c>
      <c r="G5182" s="109" t="s">
        <v>1428</v>
      </c>
      <c r="H5182" s="109" t="s">
        <v>802</v>
      </c>
      <c r="I5182" s="109" t="s">
        <v>1456</v>
      </c>
    </row>
    <row r="5183" spans="1:9">
      <c r="A5183" s="109" t="s">
        <v>606</v>
      </c>
      <c r="B5183" s="109" t="s">
        <v>605</v>
      </c>
      <c r="C5183" s="109" t="str">
        <f>VLOOKUP(B5183,Nonpubs!$B$2:$D$193,3,FALSE)</f>
        <v xml:space="preserve">7-12                                                                                                                                                                                                                                                                                                                                                                                                                                                                                                                                                                                                                                                                                                                                                                                                                                                                                                                                                                                                                                                                                                                                                                                                                                                                                                                                                                                                                                                                                                                                                                                                                                                                                                                                                                                                                                                                                                                                                                                                                                                                            </v>
      </c>
      <c r="D5183" s="109" t="str">
        <f>VLOOKUP(B5183,Nonpubs!$B$2:$D$193,2,FALSE)</f>
        <v xml:space="preserve">Mansfield City                                              </v>
      </c>
      <c r="E5183" s="109" t="s">
        <v>744</v>
      </c>
      <c r="F5183" s="109" t="s">
        <v>1081</v>
      </c>
      <c r="G5183" s="109" t="s">
        <v>1411</v>
      </c>
      <c r="H5183" s="109" t="s">
        <v>1229</v>
      </c>
      <c r="I5183" s="109" t="s">
        <v>1455</v>
      </c>
    </row>
    <row r="5184" spans="1:9">
      <c r="A5184" s="109" t="s">
        <v>606</v>
      </c>
      <c r="B5184" s="109" t="s">
        <v>605</v>
      </c>
      <c r="C5184" s="109" t="str">
        <f>VLOOKUP(B5184,Nonpubs!$B$2:$D$193,3,FALSE)</f>
        <v xml:space="preserve">7-12                                                                                                                                                                                                                                                                                                                                                                                                                                                                                                                                                                                                                                                                                                                                                                                                                                                                                                                                                                                                                                                                                                                                                                                                                                                                                                                                                                                                                                                                                                                                                                                                                                                                                                                                                                                                                                                                                                                                                                                                                                                                            </v>
      </c>
      <c r="D5184" s="109" t="str">
        <f>VLOOKUP(B5184,Nonpubs!$B$2:$D$193,2,FALSE)</f>
        <v xml:space="preserve">Mansfield City                                              </v>
      </c>
      <c r="E5184" s="109" t="s">
        <v>752</v>
      </c>
      <c r="F5184" s="109" t="s">
        <v>1081</v>
      </c>
      <c r="G5184" s="109" t="s">
        <v>1411</v>
      </c>
      <c r="H5184" s="109" t="s">
        <v>1229</v>
      </c>
      <c r="I5184" s="109" t="s">
        <v>1455</v>
      </c>
    </row>
    <row r="5185" spans="1:9">
      <c r="A5185" s="109" t="s">
        <v>606</v>
      </c>
      <c r="B5185" s="109" t="s">
        <v>605</v>
      </c>
      <c r="C5185" s="109" t="str">
        <f>VLOOKUP(B5185,Nonpubs!$B$2:$D$193,3,FALSE)</f>
        <v xml:space="preserve">7-12                                                                                                                                                                                                                                                                                                                                                                                                                                                                                                                                                                                                                                                                                                                                                                                                                                                                                                                                                                                                                                                                                                                                                                                                                                                                                                                                                                                                                                                                                                                                                                                                                                                                                                                                                                                                                                                                                                                                                                                                                                                                            </v>
      </c>
      <c r="D5185" s="109" t="str">
        <f>VLOOKUP(B5185,Nonpubs!$B$2:$D$193,2,FALSE)</f>
        <v xml:space="preserve">Mansfield City                                              </v>
      </c>
      <c r="E5185" s="109" t="s">
        <v>804</v>
      </c>
      <c r="F5185" s="109" t="s">
        <v>1081</v>
      </c>
      <c r="G5185" s="109" t="s">
        <v>1411</v>
      </c>
      <c r="H5185" s="109" t="s">
        <v>1229</v>
      </c>
      <c r="I5185" s="109" t="s">
        <v>1455</v>
      </c>
    </row>
    <row r="5186" spans="1:9">
      <c r="A5186" s="109" t="s">
        <v>606</v>
      </c>
      <c r="B5186" s="109" t="s">
        <v>605</v>
      </c>
      <c r="C5186" s="109" t="str">
        <f>VLOOKUP(B5186,Nonpubs!$B$2:$D$193,3,FALSE)</f>
        <v xml:space="preserve">7-12                                                                                                                                                                                                                                                                                                                                                                                                                                                                                                                                                                                                                                                                                                                                                                                                                                                                                                                                                                                                                                                                                                                                                                                                                                                                                                                                                                                                                                                                                                                                                                                                                                                                                                                                                                                                                                                                                                                                                                                                                                                                            </v>
      </c>
      <c r="D5186" s="109" t="str">
        <f>VLOOKUP(B5186,Nonpubs!$B$2:$D$193,2,FALSE)</f>
        <v xml:space="preserve">Mansfield City                                              </v>
      </c>
      <c r="E5186" s="109" t="s">
        <v>744</v>
      </c>
      <c r="F5186" s="109" t="s">
        <v>1032</v>
      </c>
      <c r="G5186" s="109" t="s">
        <v>1358</v>
      </c>
      <c r="H5186" s="109" t="s">
        <v>3032</v>
      </c>
      <c r="I5186" s="109" t="s">
        <v>1456</v>
      </c>
    </row>
    <row r="5187" spans="1:9">
      <c r="A5187" s="109" t="s">
        <v>606</v>
      </c>
      <c r="B5187" s="109" t="s">
        <v>605</v>
      </c>
      <c r="C5187" s="109" t="str">
        <f>VLOOKUP(B5187,Nonpubs!$B$2:$D$193,3,FALSE)</f>
        <v xml:space="preserve">7-12                                                                                                                                                                                                                                                                                                                                                                                                                                                                                                                                                                                                                                                                                                                                                                                                                                                                                                                                                                                                                                                                                                                                                                                                                                                                                                                                                                                                                                                                                                                                                                                                                                                                                                                                                                                                                                                                                                                                                                                                                                                                            </v>
      </c>
      <c r="D5187" s="109" t="str">
        <f>VLOOKUP(B5187,Nonpubs!$B$2:$D$193,2,FALSE)</f>
        <v xml:space="preserve">Mansfield City                                              </v>
      </c>
      <c r="E5187" s="109" t="s">
        <v>743</v>
      </c>
      <c r="F5187" s="109" t="s">
        <v>1032</v>
      </c>
      <c r="G5187" s="109" t="s">
        <v>1358</v>
      </c>
      <c r="H5187" s="109" t="s">
        <v>3032</v>
      </c>
      <c r="I5187" s="109" t="s">
        <v>1456</v>
      </c>
    </row>
    <row r="5188" spans="1:9">
      <c r="A5188" s="109" t="s">
        <v>606</v>
      </c>
      <c r="B5188" s="109" t="s">
        <v>605</v>
      </c>
      <c r="C5188" s="109" t="str">
        <f>VLOOKUP(B5188,Nonpubs!$B$2:$D$193,3,FALSE)</f>
        <v xml:space="preserve">7-12                                                                                                                                                                                                                                                                                                                                                                                                                                                                                                                                                                                                                                                                                                                                                                                                                                                                                                                                                                                                                                                                                                                                                                                                                                                                                                                                                                                                                                                                                                                                                                                                                                                                                                                                                                                                                                                                                                                                                                                                                                                                            </v>
      </c>
      <c r="D5188" s="109" t="str">
        <f>VLOOKUP(B5188,Nonpubs!$B$2:$D$193,2,FALSE)</f>
        <v xml:space="preserve">Mansfield City                                              </v>
      </c>
      <c r="E5188" s="109" t="s">
        <v>751</v>
      </c>
      <c r="F5188" s="109" t="s">
        <v>1032</v>
      </c>
      <c r="G5188" s="109" t="s">
        <v>1358</v>
      </c>
      <c r="H5188" s="109" t="s">
        <v>3032</v>
      </c>
      <c r="I5188" s="109" t="s">
        <v>1456</v>
      </c>
    </row>
    <row r="5189" spans="1:9">
      <c r="A5189" s="109" t="s">
        <v>606</v>
      </c>
      <c r="B5189" s="109" t="s">
        <v>605</v>
      </c>
      <c r="C5189" s="109" t="str">
        <f>VLOOKUP(B5189,Nonpubs!$B$2:$D$193,3,FALSE)</f>
        <v xml:space="preserve">7-12                                                                                                                                                                                                                                                                                                                                                                                                                                                                                                                                                                                                                                                                                                                                                                                                                                                                                                                                                                                                                                                                                                                                                                                                                                                                                                                                                                                                                                                                                                                                                                                                                                                                                                                                                                                                                                                                                                                                                                                                                                                                            </v>
      </c>
      <c r="D5189" s="109" t="str">
        <f>VLOOKUP(B5189,Nonpubs!$B$2:$D$193,2,FALSE)</f>
        <v xml:space="preserve">Mansfield City                                              </v>
      </c>
      <c r="E5189" s="109" t="s">
        <v>752</v>
      </c>
      <c r="F5189" s="109" t="s">
        <v>1032</v>
      </c>
      <c r="G5189" s="109" t="s">
        <v>1358</v>
      </c>
      <c r="H5189" s="109" t="s">
        <v>3032</v>
      </c>
      <c r="I5189" s="109" t="s">
        <v>1456</v>
      </c>
    </row>
    <row r="5190" spans="1:9">
      <c r="A5190" s="109" t="s">
        <v>606</v>
      </c>
      <c r="B5190" s="109" t="s">
        <v>605</v>
      </c>
      <c r="C5190" s="109" t="str">
        <f>VLOOKUP(B5190,Nonpubs!$B$2:$D$193,3,FALSE)</f>
        <v xml:space="preserve">7-12                                                                                                                                                                                                                                                                                                                                                                                                                                                                                                                                                                                                                                                                                                                                                                                                                                                                                                                                                                                                                                                                                                                                                                                                                                                                                                                                                                                                                                                                                                                                                                                                                                                                                                                                                                                                                                                                                                                                                                                                                                                                            </v>
      </c>
      <c r="D5190" s="109" t="str">
        <f>VLOOKUP(B5190,Nonpubs!$B$2:$D$193,2,FALSE)</f>
        <v xml:space="preserve">Mansfield City                                              </v>
      </c>
      <c r="E5190" s="109" t="s">
        <v>804</v>
      </c>
      <c r="F5190" s="109" t="s">
        <v>1032</v>
      </c>
      <c r="G5190" s="109" t="s">
        <v>1358</v>
      </c>
      <c r="H5190" s="109" t="s">
        <v>3032</v>
      </c>
      <c r="I5190" s="109" t="s">
        <v>1456</v>
      </c>
    </row>
    <row r="5191" spans="1:9">
      <c r="A5191" s="109" t="s">
        <v>606</v>
      </c>
      <c r="B5191" s="109" t="s">
        <v>605</v>
      </c>
      <c r="C5191" s="109" t="str">
        <f>VLOOKUP(B5191,Nonpubs!$B$2:$D$193,3,FALSE)</f>
        <v xml:space="preserve">7-12                                                                                                                                                                                                                                                                                                                                                                                                                                                                                                                                                                                                                                                                                                                                                                                                                                                                                                                                                                                                                                                                                                                                                                                                                                                                                                                                                                                                                                                                                                                                                                                                                                                                                                                                                                                                                                                                                                                                                                                                                                                                            </v>
      </c>
      <c r="D5191" s="109" t="str">
        <f>VLOOKUP(B5191,Nonpubs!$B$2:$D$193,2,FALSE)</f>
        <v xml:space="preserve">Mansfield City                                              </v>
      </c>
      <c r="E5191" s="109" t="s">
        <v>744</v>
      </c>
      <c r="F5191" s="109" t="s">
        <v>1033</v>
      </c>
      <c r="G5191" s="109" t="s">
        <v>1359</v>
      </c>
      <c r="H5191" s="109" t="s">
        <v>1130</v>
      </c>
      <c r="I5191" s="109" t="s">
        <v>1456</v>
      </c>
    </row>
    <row r="5192" spans="1:9">
      <c r="A5192" s="109" t="s">
        <v>606</v>
      </c>
      <c r="B5192" s="109" t="s">
        <v>605</v>
      </c>
      <c r="C5192" s="109" t="str">
        <f>VLOOKUP(B5192,Nonpubs!$B$2:$D$193,3,FALSE)</f>
        <v xml:space="preserve">7-12                                                                                                                                                                                                                                                                                                                                                                                                                                                                                                                                                                                                                                                                                                                                                                                                                                                                                                                                                                                                                                                                                                                                                                                                                                                                                                                                                                                                                                                                                                                                                                                                                                                                                                                                                                                                                                                                                                                                                                                                                                                                            </v>
      </c>
      <c r="D5192" s="109" t="str">
        <f>VLOOKUP(B5192,Nonpubs!$B$2:$D$193,2,FALSE)</f>
        <v xml:space="preserve">Mansfield City                                              </v>
      </c>
      <c r="E5192" s="109" t="s">
        <v>743</v>
      </c>
      <c r="F5192" s="109" t="s">
        <v>1033</v>
      </c>
      <c r="G5192" s="109" t="s">
        <v>1359</v>
      </c>
      <c r="H5192" s="109" t="s">
        <v>1130</v>
      </c>
      <c r="I5192" s="109" t="s">
        <v>1456</v>
      </c>
    </row>
    <row r="5193" spans="1:9">
      <c r="A5193" s="109" t="s">
        <v>606</v>
      </c>
      <c r="B5193" s="109" t="s">
        <v>605</v>
      </c>
      <c r="C5193" s="109" t="str">
        <f>VLOOKUP(B5193,Nonpubs!$B$2:$D$193,3,FALSE)</f>
        <v xml:space="preserve">7-12                                                                                                                                                                                                                                                                                                                                                                                                                                                                                                                                                                                                                                                                                                                                                                                                                                                                                                                                                                                                                                                                                                                                                                                                                                                                                                                                                                                                                                                                                                                                                                                                                                                                                                                                                                                                                                                                                                                                                                                                                                                                            </v>
      </c>
      <c r="D5193" s="109" t="str">
        <f>VLOOKUP(B5193,Nonpubs!$B$2:$D$193,2,FALSE)</f>
        <v xml:space="preserve">Mansfield City                                              </v>
      </c>
      <c r="E5193" s="109" t="s">
        <v>751</v>
      </c>
      <c r="F5193" s="109" t="s">
        <v>1033</v>
      </c>
      <c r="G5193" s="109" t="s">
        <v>1359</v>
      </c>
      <c r="H5193" s="109" t="s">
        <v>1130</v>
      </c>
      <c r="I5193" s="109" t="s">
        <v>1456</v>
      </c>
    </row>
    <row r="5194" spans="1:9">
      <c r="A5194" s="109" t="s">
        <v>606</v>
      </c>
      <c r="B5194" s="109" t="s">
        <v>605</v>
      </c>
      <c r="C5194" s="109" t="str">
        <f>VLOOKUP(B5194,Nonpubs!$B$2:$D$193,3,FALSE)</f>
        <v xml:space="preserve">7-12                                                                                                                                                                                                                                                                                                                                                                                                                                                                                                                                                                                                                                                                                                                                                                                                                                                                                                                                                                                                                                                                                                                                                                                                                                                                                                                                                                                                                                                                                                                                                                                                                                                                                                                                                                                                                                                                                                                                                                                                                                                                            </v>
      </c>
      <c r="D5194" s="109" t="str">
        <f>VLOOKUP(B5194,Nonpubs!$B$2:$D$193,2,FALSE)</f>
        <v xml:space="preserve">Mansfield City                                              </v>
      </c>
      <c r="E5194" s="109" t="s">
        <v>752</v>
      </c>
      <c r="F5194" s="109" t="s">
        <v>1033</v>
      </c>
      <c r="G5194" s="109" t="s">
        <v>1359</v>
      </c>
      <c r="H5194" s="109" t="s">
        <v>1130</v>
      </c>
      <c r="I5194" s="109" t="s">
        <v>1456</v>
      </c>
    </row>
    <row r="5195" spans="1:9">
      <c r="A5195" s="109" t="s">
        <v>606</v>
      </c>
      <c r="B5195" s="109" t="s">
        <v>605</v>
      </c>
      <c r="C5195" s="109" t="str">
        <f>VLOOKUP(B5195,Nonpubs!$B$2:$D$193,3,FALSE)</f>
        <v xml:space="preserve">7-12                                                                                                                                                                                                                                                                                                                                                                                                                                                                                                                                                                                                                                                                                                                                                                                                                                                                                                                                                                                                                                                                                                                                                                                                                                                                                                                                                                                                                                                                                                                                                                                                                                                                                                                                                                                                                                                                                                                                                                                                                                                                            </v>
      </c>
      <c r="D5195" s="109" t="str">
        <f>VLOOKUP(B5195,Nonpubs!$B$2:$D$193,2,FALSE)</f>
        <v xml:space="preserve">Mansfield City                                              </v>
      </c>
      <c r="E5195" s="109" t="s">
        <v>804</v>
      </c>
      <c r="F5195" s="109" t="s">
        <v>1033</v>
      </c>
      <c r="G5195" s="109" t="s">
        <v>1359</v>
      </c>
      <c r="H5195" s="109" t="s">
        <v>1130</v>
      </c>
      <c r="I5195" s="109" t="s">
        <v>1456</v>
      </c>
    </row>
    <row r="5196" spans="1:9">
      <c r="A5196" s="109" t="s">
        <v>606</v>
      </c>
      <c r="B5196" s="109" t="s">
        <v>605</v>
      </c>
      <c r="C5196" s="109" t="str">
        <f>VLOOKUP(B5196,Nonpubs!$B$2:$D$193,3,FALSE)</f>
        <v xml:space="preserve">7-12                                                                                                                                                                                                                                                                                                                                                                                                                                                                                                                                                                                                                                                                                                                                                                                                                                                                                                                                                                                                                                                                                                                                                                                                                                                                                                                                                                                                                                                                                                                                                                                                                                                                                                                                                                                                                                                                                                                                                                                                                                                                            </v>
      </c>
      <c r="D5196" s="109" t="str">
        <f>VLOOKUP(B5196,Nonpubs!$B$2:$D$193,2,FALSE)</f>
        <v xml:space="preserve">Mansfield City                                              </v>
      </c>
      <c r="E5196" s="109" t="s">
        <v>743</v>
      </c>
      <c r="F5196" s="109" t="s">
        <v>1482</v>
      </c>
      <c r="G5196" s="109" t="s">
        <v>1482</v>
      </c>
      <c r="H5196" s="109" t="s">
        <v>1482</v>
      </c>
      <c r="I5196" s="109" t="s">
        <v>1482</v>
      </c>
    </row>
    <row r="5197" spans="1:9">
      <c r="A5197" s="109" t="s">
        <v>606</v>
      </c>
      <c r="B5197" s="109" t="s">
        <v>605</v>
      </c>
      <c r="C5197" s="109" t="str">
        <f>VLOOKUP(B5197,Nonpubs!$B$2:$D$193,3,FALSE)</f>
        <v xml:space="preserve">7-12                                                                                                                                                                                                                                                                                                                                                                                                                                                                                                                                                                                                                                                                                                                                                                                                                                                                                                                                                                                                                                                                                                                                                                                                                                                                                                                                                                                                                                                                                                                                                                                                                                                                                                                                                                                                                                                                                                                                                                                                                                                                            </v>
      </c>
      <c r="D5197" s="109" t="str">
        <f>VLOOKUP(B5197,Nonpubs!$B$2:$D$193,2,FALSE)</f>
        <v xml:space="preserve">Mansfield City                                              </v>
      </c>
      <c r="E5197" s="109" t="s">
        <v>751</v>
      </c>
      <c r="F5197" s="109" t="s">
        <v>1482</v>
      </c>
      <c r="G5197" s="109" t="s">
        <v>1482</v>
      </c>
      <c r="H5197" s="109" t="s">
        <v>1482</v>
      </c>
      <c r="I5197" s="109" t="s">
        <v>1482</v>
      </c>
    </row>
    <row r="5198" spans="1:9">
      <c r="A5198" s="109" t="s">
        <v>606</v>
      </c>
      <c r="B5198" s="109" t="s">
        <v>605</v>
      </c>
      <c r="C5198" s="109" t="str">
        <f>VLOOKUP(B5198,Nonpubs!$B$2:$D$193,3,FALSE)</f>
        <v xml:space="preserve">7-12                                                                                                                                                                                                                                                                                                                                                                                                                                                                                                                                                                                                                                                                                                                                                                                                                                                                                                                                                                                                                                                                                                                                                                                                                                                                                                                                                                                                                                                                                                                                                                                                                                                                                                                                                                                                                                                                                                                                                                                                                                                                            </v>
      </c>
      <c r="D5198" s="109" t="str">
        <f>VLOOKUP(B5198,Nonpubs!$B$2:$D$193,2,FALSE)</f>
        <v xml:space="preserve">Mansfield City                                              </v>
      </c>
      <c r="E5198" s="109" t="s">
        <v>752</v>
      </c>
      <c r="F5198" s="109" t="s">
        <v>1482</v>
      </c>
      <c r="G5198" s="109" t="s">
        <v>1482</v>
      </c>
      <c r="H5198" s="109" t="s">
        <v>1482</v>
      </c>
      <c r="I5198" s="109" t="s">
        <v>1482</v>
      </c>
    </row>
    <row r="5199" spans="1:9">
      <c r="A5199" s="109" t="s">
        <v>606</v>
      </c>
      <c r="B5199" s="109" t="s">
        <v>605</v>
      </c>
      <c r="C5199" s="109" t="str">
        <f>VLOOKUP(B5199,Nonpubs!$B$2:$D$193,3,FALSE)</f>
        <v xml:space="preserve">7-12                                                                                                                                                                                                                                                                                                                                                                                                                                                                                                                                                                                                                                                                                                                                                                                                                                                                                                                                                                                                                                                                                                                                                                                                                                                                                                                                                                                                                                                                                                                                                                                                                                                                                                                                                                                                                                                                                                                                                                                                                                                                            </v>
      </c>
      <c r="D5199" s="109" t="str">
        <f>VLOOKUP(B5199,Nonpubs!$B$2:$D$193,2,FALSE)</f>
        <v xml:space="preserve">Mansfield City                                              </v>
      </c>
      <c r="E5199" s="109" t="s">
        <v>744</v>
      </c>
      <c r="F5199" s="109" t="s">
        <v>1078</v>
      </c>
      <c r="G5199" s="109" t="s">
        <v>1409</v>
      </c>
      <c r="H5199" s="109" t="s">
        <v>798</v>
      </c>
      <c r="I5199" s="109" t="s">
        <v>1455</v>
      </c>
    </row>
    <row r="5200" spans="1:9">
      <c r="A5200" s="109" t="s">
        <v>606</v>
      </c>
      <c r="B5200" s="109" t="s">
        <v>605</v>
      </c>
      <c r="C5200" s="109" t="str">
        <f>VLOOKUP(B5200,Nonpubs!$B$2:$D$193,3,FALSE)</f>
        <v xml:space="preserve">7-12                                                                                                                                                                                                                                                                                                                                                                                                                                                                                                                                                                                                                                                                                                                                                                                                                                                                                                                                                                                                                                                                                                                                                                                                                                                                                                                                                                                                                                                                                                                                                                                                                                                                                                                                                                                                                                                                                                                                                                                                                                                                            </v>
      </c>
      <c r="D5200" s="109" t="str">
        <f>VLOOKUP(B5200,Nonpubs!$B$2:$D$193,2,FALSE)</f>
        <v xml:space="preserve">Mansfield City                                              </v>
      </c>
      <c r="E5200" s="109" t="s">
        <v>743</v>
      </c>
      <c r="F5200" s="109" t="s">
        <v>1078</v>
      </c>
      <c r="G5200" s="109" t="s">
        <v>1409</v>
      </c>
      <c r="H5200" s="109" t="s">
        <v>798</v>
      </c>
      <c r="I5200" s="109" t="s">
        <v>1455</v>
      </c>
    </row>
    <row r="5201" spans="1:9">
      <c r="A5201" s="109" t="s">
        <v>606</v>
      </c>
      <c r="B5201" s="109" t="s">
        <v>605</v>
      </c>
      <c r="C5201" s="109" t="str">
        <f>VLOOKUP(B5201,Nonpubs!$B$2:$D$193,3,FALSE)</f>
        <v xml:space="preserve">7-12                                                                                                                                                                                                                                                                                                                                                                                                                                                                                                                                                                                                                                                                                                                                                                                                                                                                                                                                                                                                                                                                                                                                                                                                                                                                                                                                                                                                                                                                                                                                                                                                                                                                                                                                                                                                                                                                                                                                                                                                                                                                            </v>
      </c>
      <c r="D5201" s="109" t="str">
        <f>VLOOKUP(B5201,Nonpubs!$B$2:$D$193,2,FALSE)</f>
        <v xml:space="preserve">Mansfield City                                              </v>
      </c>
      <c r="E5201" s="109" t="s">
        <v>744</v>
      </c>
      <c r="F5201" s="109" t="s">
        <v>1031</v>
      </c>
      <c r="G5201" s="109" t="s">
        <v>1356</v>
      </c>
      <c r="H5201" s="109" t="s">
        <v>3031</v>
      </c>
      <c r="I5201" s="109" t="s">
        <v>1456</v>
      </c>
    </row>
    <row r="5202" spans="1:9">
      <c r="A5202" s="109" t="s">
        <v>606</v>
      </c>
      <c r="B5202" s="109" t="s">
        <v>605</v>
      </c>
      <c r="C5202" s="109" t="str">
        <f>VLOOKUP(B5202,Nonpubs!$B$2:$D$193,3,FALSE)</f>
        <v xml:space="preserve">7-12                                                                                                                                                                                                                                                                                                                                                                                                                                                                                                                                                                                                                                                                                                                                                                                                                                                                                                                                                                                                                                                                                                                                                                                                                                                                                                                                                                                                                                                                                                                                                                                                                                                                                                                                                                                                                                                                                                                                                                                                                                                                            </v>
      </c>
      <c r="D5202" s="109" t="str">
        <f>VLOOKUP(B5202,Nonpubs!$B$2:$D$193,2,FALSE)</f>
        <v xml:space="preserve">Mansfield City                                              </v>
      </c>
      <c r="E5202" s="109" t="s">
        <v>744</v>
      </c>
      <c r="F5202" s="109" t="s">
        <v>935</v>
      </c>
      <c r="G5202" s="109" t="s">
        <v>1357</v>
      </c>
      <c r="H5202" s="109" t="s">
        <v>3031</v>
      </c>
      <c r="I5202" s="109" t="s">
        <v>1456</v>
      </c>
    </row>
    <row r="5203" spans="1:9">
      <c r="A5203" s="109" t="s">
        <v>606</v>
      </c>
      <c r="B5203" s="109" t="s">
        <v>605</v>
      </c>
      <c r="C5203" s="109" t="str">
        <f>VLOOKUP(B5203,Nonpubs!$B$2:$D$193,3,FALSE)</f>
        <v xml:space="preserve">7-12                                                                                                                                                                                                                                                                                                                                                                                                                                                                                                                                                                                                                                                                                                                                                                                                                                                                                                                                                                                                                                                                                                                                                                                                                                                                                                                                                                                                                                                                                                                                                                                                                                                                                                                                                                                                                                                                                                                                                                                                                                                                            </v>
      </c>
      <c r="D5203" s="109" t="str">
        <f>VLOOKUP(B5203,Nonpubs!$B$2:$D$193,2,FALSE)</f>
        <v xml:space="preserve">Mansfield City                                              </v>
      </c>
      <c r="E5203" s="109" t="s">
        <v>743</v>
      </c>
      <c r="F5203" s="109" t="s">
        <v>935</v>
      </c>
      <c r="G5203" s="109" t="s">
        <v>1357</v>
      </c>
      <c r="H5203" s="109" t="s">
        <v>3031</v>
      </c>
      <c r="I5203" s="109" t="s">
        <v>1456</v>
      </c>
    </row>
    <row r="5204" spans="1:9">
      <c r="A5204" s="109" t="s">
        <v>606</v>
      </c>
      <c r="B5204" s="109" t="s">
        <v>605</v>
      </c>
      <c r="C5204" s="109" t="str">
        <f>VLOOKUP(B5204,Nonpubs!$B$2:$D$193,3,FALSE)</f>
        <v xml:space="preserve">7-12                                                                                                                                                                                                                                                                                                                                                                                                                                                                                                                                                                                                                                                                                                                                                                                                                                                                                                                                                                                                                                                                                                                                                                                                                                                                                                                                                                                                                                                                                                                                                                                                                                                                                                                                                                                                                                                                                                                                                                                                                                                                            </v>
      </c>
      <c r="D5204" s="109" t="str">
        <f>VLOOKUP(B5204,Nonpubs!$B$2:$D$193,2,FALSE)</f>
        <v xml:space="preserve">Mansfield City                                              </v>
      </c>
      <c r="E5204" s="109" t="s">
        <v>743</v>
      </c>
      <c r="F5204" s="109" t="s">
        <v>1034</v>
      </c>
      <c r="G5204" s="109" t="s">
        <v>1360</v>
      </c>
      <c r="H5204" s="109" t="s">
        <v>1229</v>
      </c>
      <c r="I5204" s="109" t="s">
        <v>1455</v>
      </c>
    </row>
    <row r="5205" spans="1:9">
      <c r="A5205" s="109" t="s">
        <v>608</v>
      </c>
      <c r="B5205" s="109" t="s">
        <v>607</v>
      </c>
      <c r="C5205" s="109" t="str">
        <f>VLOOKUP(B5205,Nonpubs!$B$2:$D$193,3,FALSE)</f>
        <v xml:space="preserve">P,K-8                                                                                                                                                                                                                                                                                                                                                                                                                                                                                                                                                                                                                                                                                                                                                                                                                                                                                                                                                                                                                                                                                                                                                                                                                                                                                                                                                                                                                                                                                                                                                                                                                                                                                                                                                                                                                                                                                                                                                                                                                                                                           </v>
      </c>
      <c r="D5205" s="109" t="str">
        <f>VLOOKUP(B5205,Nonpubs!$B$2:$D$193,2,FALSE)</f>
        <v xml:space="preserve">Toledo City                                                 </v>
      </c>
      <c r="E5205" s="109" t="s">
        <v>740</v>
      </c>
      <c r="F5205" s="109" t="s">
        <v>947</v>
      </c>
      <c r="G5205" s="109" t="s">
        <v>1265</v>
      </c>
      <c r="H5205" s="109" t="s">
        <v>790</v>
      </c>
      <c r="I5205" s="109" t="s">
        <v>1456</v>
      </c>
    </row>
    <row r="5206" spans="1:9">
      <c r="A5206" s="109" t="s">
        <v>608</v>
      </c>
      <c r="B5206" s="109" t="s">
        <v>607</v>
      </c>
      <c r="C5206" s="109" t="str">
        <f>VLOOKUP(B5206,Nonpubs!$B$2:$D$193,3,FALSE)</f>
        <v xml:space="preserve">P,K-8                                                                                                                                                                                                                                                                                                                                                                                                                                                                                                                                                                                                                                                                                                                                                                                                                                                                                                                                                                                                                                                                                                                                                                                                                                                                                                                                                                                                                                                                                                                                                                                                                                                                                                                                                                                                                                                                                                                                                                                                                                                                           </v>
      </c>
      <c r="D5206" s="109" t="str">
        <f>VLOOKUP(B5206,Nonpubs!$B$2:$D$193,2,FALSE)</f>
        <v xml:space="preserve">Toledo City                                                 </v>
      </c>
      <c r="E5206" s="109" t="s">
        <v>742</v>
      </c>
      <c r="F5206" s="109" t="s">
        <v>947</v>
      </c>
      <c r="G5206" s="109" t="s">
        <v>1265</v>
      </c>
      <c r="H5206" s="109" t="s">
        <v>790</v>
      </c>
      <c r="I5206" s="109" t="s">
        <v>1456</v>
      </c>
    </row>
    <row r="5207" spans="1:9">
      <c r="A5207" s="109" t="s">
        <v>608</v>
      </c>
      <c r="B5207" s="109" t="s">
        <v>607</v>
      </c>
      <c r="C5207" s="109" t="str">
        <f>VLOOKUP(B5207,Nonpubs!$B$2:$D$193,3,FALSE)</f>
        <v xml:space="preserve">P,K-8                                                                                                                                                                                                                                                                                                                                                                                                                                                                                                                                                                                                                                                                                                                                                                                                                                                                                                                                                                                                                                                                                                                                                                                                                                                                                                                                                                                                                                                                                                                                                                                                                                                                                                                                                                                                                                                                                                                                                                                                                                                                           </v>
      </c>
      <c r="D5207" s="109" t="str">
        <f>VLOOKUP(B5207,Nonpubs!$B$2:$D$193,2,FALSE)</f>
        <v xml:space="preserve">Toledo City                                                 </v>
      </c>
      <c r="E5207" s="109" t="s">
        <v>739</v>
      </c>
      <c r="F5207" s="109" t="s">
        <v>937</v>
      </c>
      <c r="G5207" s="109" t="s">
        <v>1255</v>
      </c>
      <c r="H5207" s="109" t="s">
        <v>791</v>
      </c>
      <c r="I5207" s="109" t="s">
        <v>1455</v>
      </c>
    </row>
    <row r="5208" spans="1:9">
      <c r="A5208" s="109" t="s">
        <v>608</v>
      </c>
      <c r="B5208" s="109" t="s">
        <v>607</v>
      </c>
      <c r="C5208" s="109" t="str">
        <f>VLOOKUP(B5208,Nonpubs!$B$2:$D$193,3,FALSE)</f>
        <v xml:space="preserve">P,K-8                                                                                                                                                                                                                                                                                                                                                                                                                                                                                                                                                                                                                                                                                                                                                                                                                                                                                                                                                                                                                                                                                                                                                                                                                                                                                                                                                                                                                                                                                                                                                                                                                                                                                                                                                                                                                                                                                                                                                                                                                                                                           </v>
      </c>
      <c r="D5208" s="109" t="str">
        <f>VLOOKUP(B5208,Nonpubs!$B$2:$D$193,2,FALSE)</f>
        <v xml:space="preserve">Toledo City                                                 </v>
      </c>
      <c r="E5208" s="109" t="s">
        <v>740</v>
      </c>
      <c r="F5208" s="109" t="s">
        <v>937</v>
      </c>
      <c r="G5208" s="109" t="s">
        <v>1255</v>
      </c>
      <c r="H5208" s="109" t="s">
        <v>791</v>
      </c>
      <c r="I5208" s="109" t="s">
        <v>1455</v>
      </c>
    </row>
    <row r="5209" spans="1:9">
      <c r="A5209" s="109" t="s">
        <v>608</v>
      </c>
      <c r="B5209" s="109" t="s">
        <v>607</v>
      </c>
      <c r="C5209" s="109" t="str">
        <f>VLOOKUP(B5209,Nonpubs!$B$2:$D$193,3,FALSE)</f>
        <v xml:space="preserve">P,K-8                                                                                                                                                                                                                                                                                                                                                                                                                                                                                                                                                                                                                                                                                                                                                                                                                                                                                                                                                                                                                                                                                                                                                                                                                                                                                                                                                                                                                                                                                                                                                                                                                                                                                                                                                                                                                                                                                                                                                                                                                                                                           </v>
      </c>
      <c r="D5209" s="109" t="str">
        <f>VLOOKUP(B5209,Nonpubs!$B$2:$D$193,2,FALSE)</f>
        <v xml:space="preserve">Toledo City                                                 </v>
      </c>
      <c r="E5209" s="109" t="s">
        <v>739</v>
      </c>
      <c r="F5209" s="109" t="s">
        <v>934</v>
      </c>
      <c r="G5209" s="109" t="s">
        <v>1252</v>
      </c>
      <c r="H5209" s="109" t="s">
        <v>790</v>
      </c>
      <c r="I5209" s="109" t="s">
        <v>1456</v>
      </c>
    </row>
    <row r="5210" spans="1:9">
      <c r="A5210" s="109" t="s">
        <v>608</v>
      </c>
      <c r="B5210" s="109" t="s">
        <v>607</v>
      </c>
      <c r="C5210" s="109" t="str">
        <f>VLOOKUP(B5210,Nonpubs!$B$2:$D$193,3,FALSE)</f>
        <v xml:space="preserve">P,K-8                                                                                                                                                                                                                                                                                                                                                                                                                                                                                                                                                                                                                                                                                                                                                                                                                                                                                                                                                                                                                                                                                                                                                                                                                                                                                                                                                                                                                                                                                                                                                                                                                                                                                                                                                                                                                                                                                                                                                                                                                                                                           </v>
      </c>
      <c r="D5210" s="109" t="str">
        <f>VLOOKUP(B5210,Nonpubs!$B$2:$D$193,2,FALSE)</f>
        <v xml:space="preserve">Toledo City                                                 </v>
      </c>
      <c r="E5210" s="109" t="s">
        <v>740</v>
      </c>
      <c r="F5210" s="109" t="s">
        <v>934</v>
      </c>
      <c r="G5210" s="109" t="s">
        <v>1252</v>
      </c>
      <c r="H5210" s="109" t="s">
        <v>790</v>
      </c>
      <c r="I5210" s="109" t="s">
        <v>1456</v>
      </c>
    </row>
    <row r="5211" spans="1:9">
      <c r="A5211" s="109" t="s">
        <v>608</v>
      </c>
      <c r="B5211" s="109" t="s">
        <v>607</v>
      </c>
      <c r="C5211" s="109" t="str">
        <f>VLOOKUP(B5211,Nonpubs!$B$2:$D$193,3,FALSE)</f>
        <v xml:space="preserve">P,K-8                                                                                                                                                                                                                                                                                                                                                                                                                                                                                                                                                                                                                                                                                                                                                                                                                                                                                                                                                                                                                                                                                                                                                                                                                                                                                                                                                                                                                                                                                                                                                                                                                                                                                                                                                                                                                                                                                                                                                                                                                                                                           </v>
      </c>
      <c r="D5211" s="109" t="str">
        <f>VLOOKUP(B5211,Nonpubs!$B$2:$D$193,2,FALSE)</f>
        <v xml:space="preserve">Toledo City                                                 </v>
      </c>
      <c r="E5211" s="109" t="s">
        <v>741</v>
      </c>
      <c r="F5211" s="109" t="s">
        <v>934</v>
      </c>
      <c r="G5211" s="109" t="s">
        <v>1252</v>
      </c>
      <c r="H5211" s="109" t="s">
        <v>790</v>
      </c>
      <c r="I5211" s="109" t="s">
        <v>1456</v>
      </c>
    </row>
    <row r="5212" spans="1:9">
      <c r="A5212" s="109" t="s">
        <v>608</v>
      </c>
      <c r="B5212" s="109" t="s">
        <v>607</v>
      </c>
      <c r="C5212" s="109" t="str">
        <f>VLOOKUP(B5212,Nonpubs!$B$2:$D$193,3,FALSE)</f>
        <v xml:space="preserve">P,K-8                                                                                                                                                                                                                                                                                                                                                                                                                                                                                                                                                                                                                                                                                                                                                                                                                                                                                                                                                                                                                                                                                                                                                                                                                                                                                                                                                                                                                                                                                                                                                                                                                                                                                                                                                                                                                                                                                                                                                                                                                                                                           </v>
      </c>
      <c r="D5212" s="109" t="str">
        <f>VLOOKUP(B5212,Nonpubs!$B$2:$D$193,2,FALSE)</f>
        <v xml:space="preserve">Toledo City                                                 </v>
      </c>
      <c r="E5212" s="109" t="s">
        <v>742</v>
      </c>
      <c r="F5212" s="109" t="s">
        <v>934</v>
      </c>
      <c r="G5212" s="109" t="s">
        <v>1252</v>
      </c>
      <c r="H5212" s="109" t="s">
        <v>790</v>
      </c>
      <c r="I5212" s="109" t="s">
        <v>1456</v>
      </c>
    </row>
    <row r="5213" spans="1:9">
      <c r="A5213" s="109" t="s">
        <v>608</v>
      </c>
      <c r="B5213" s="109" t="s">
        <v>607</v>
      </c>
      <c r="C5213" s="109" t="str">
        <f>VLOOKUP(B5213,Nonpubs!$B$2:$D$193,3,FALSE)</f>
        <v xml:space="preserve">P,K-8                                                                                                                                                                                                                                                                                                                                                                                                                                                                                                                                                                                                                                                                                                                                                                                                                                                                                                                                                                                                                                                                                                                                                                                                                                                                                                                                                                                                                                                                                                                                                                                                                                                                                                                                                                                                                                                                                                                                                                                                                                                                           </v>
      </c>
      <c r="D5213" s="109" t="str">
        <f>VLOOKUP(B5213,Nonpubs!$B$2:$D$193,2,FALSE)</f>
        <v xml:space="preserve">Toledo City                                                 </v>
      </c>
      <c r="E5213" s="109" t="s">
        <v>744</v>
      </c>
      <c r="F5213" s="109" t="s">
        <v>934</v>
      </c>
      <c r="G5213" s="109" t="s">
        <v>1252</v>
      </c>
      <c r="H5213" s="109" t="s">
        <v>790</v>
      </c>
      <c r="I5213" s="109" t="s">
        <v>1456</v>
      </c>
    </row>
    <row r="5214" spans="1:9">
      <c r="A5214" s="109" t="s">
        <v>608</v>
      </c>
      <c r="B5214" s="109" t="s">
        <v>607</v>
      </c>
      <c r="C5214" s="109" t="str">
        <f>VLOOKUP(B5214,Nonpubs!$B$2:$D$193,3,FALSE)</f>
        <v xml:space="preserve">P,K-8                                                                                                                                                                                                                                                                                                                                                                                                                                                                                                                                                                                                                                                                                                                                                                                                                                                                                                                                                                                                                                                                                                                                                                                                                                                                                                                                                                                                                                                                                                                                                                                                                                                                                                                                                                                                                                                                                                                                                                                                                                                                           </v>
      </c>
      <c r="D5214" s="109" t="str">
        <f>VLOOKUP(B5214,Nonpubs!$B$2:$D$193,2,FALSE)</f>
        <v xml:space="preserve">Toledo City                                                 </v>
      </c>
      <c r="E5214" s="109" t="s">
        <v>743</v>
      </c>
      <c r="F5214" s="109" t="s">
        <v>934</v>
      </c>
      <c r="G5214" s="109" t="s">
        <v>1252</v>
      </c>
      <c r="H5214" s="109" t="s">
        <v>790</v>
      </c>
      <c r="I5214" s="109" t="s">
        <v>1456</v>
      </c>
    </row>
    <row r="5215" spans="1:9">
      <c r="A5215" s="109" t="s">
        <v>608</v>
      </c>
      <c r="B5215" s="109" t="s">
        <v>607</v>
      </c>
      <c r="C5215" s="109" t="str">
        <f>VLOOKUP(B5215,Nonpubs!$B$2:$D$193,3,FALSE)</f>
        <v xml:space="preserve">P,K-8                                                                                                                                                                                                                                                                                                                                                                                                                                                                                                                                                                                                                                                                                                                                                                                                                                                                                                                                                                                                                                                                                                                                                                                                                                                                                                                                                                                                                                                                                                                                                                                                                                                                                                                                                                                                                                                                                                                                                                                                                                                                           </v>
      </c>
      <c r="D5215" s="109" t="str">
        <f>VLOOKUP(B5215,Nonpubs!$B$2:$D$193,2,FALSE)</f>
        <v xml:space="preserve">Toledo City                                                 </v>
      </c>
      <c r="E5215" s="109" t="s">
        <v>741</v>
      </c>
      <c r="F5215" s="109" t="s">
        <v>936</v>
      </c>
      <c r="G5215" s="109" t="s">
        <v>1254</v>
      </c>
      <c r="H5215" s="109" t="s">
        <v>790</v>
      </c>
      <c r="I5215" s="109" t="s">
        <v>1456</v>
      </c>
    </row>
    <row r="5216" spans="1:9">
      <c r="A5216" s="109" t="s">
        <v>608</v>
      </c>
      <c r="B5216" s="109" t="s">
        <v>607</v>
      </c>
      <c r="C5216" s="109" t="str">
        <f>VLOOKUP(B5216,Nonpubs!$B$2:$D$193,3,FALSE)</f>
        <v xml:space="preserve">P,K-8                                                                                                                                                                                                                                                                                                                                                                                                                                                                                                                                                                                                                                                                                                                                                                                                                                                                                                                                                                                                                                                                                                                                                                                                                                                                                                                                                                                                                                                                                                                                                                                                                                                                                                                                                                                                                                                                                                                                                                                                                                                                           </v>
      </c>
      <c r="D5216" s="109" t="str">
        <f>VLOOKUP(B5216,Nonpubs!$B$2:$D$193,2,FALSE)</f>
        <v xml:space="preserve">Toledo City                                                 </v>
      </c>
      <c r="E5216" s="109" t="s">
        <v>742</v>
      </c>
      <c r="F5216" s="109" t="s">
        <v>936</v>
      </c>
      <c r="G5216" s="109" t="s">
        <v>1254</v>
      </c>
      <c r="H5216" s="109" t="s">
        <v>790</v>
      </c>
      <c r="I5216" s="109" t="s">
        <v>1456</v>
      </c>
    </row>
    <row r="5217" spans="1:9">
      <c r="A5217" s="109" t="s">
        <v>608</v>
      </c>
      <c r="B5217" s="109" t="s">
        <v>607</v>
      </c>
      <c r="C5217" s="109" t="str">
        <f>VLOOKUP(B5217,Nonpubs!$B$2:$D$193,3,FALSE)</f>
        <v xml:space="preserve">P,K-8                                                                                                                                                                                                                                                                                                                                                                                                                                                                                                                                                                                                                                                                                                                                                                                                                                                                                                                                                                                                                                                                                                                                                                                                                                                                                                                                                                                                                                                                                                                                                                                                                                                                                                                                                                                                                                                                                                                                                                                                                                                                           </v>
      </c>
      <c r="D5217" s="109" t="str">
        <f>VLOOKUP(B5217,Nonpubs!$B$2:$D$193,2,FALSE)</f>
        <v xml:space="preserve">Toledo City                                                 </v>
      </c>
      <c r="E5217" s="109" t="s">
        <v>741</v>
      </c>
      <c r="F5217" s="109" t="s">
        <v>951</v>
      </c>
      <c r="G5217" s="109" t="s">
        <v>1271</v>
      </c>
      <c r="H5217" s="109" t="s">
        <v>790</v>
      </c>
      <c r="I5217" s="109" t="s">
        <v>1456</v>
      </c>
    </row>
    <row r="5218" spans="1:9">
      <c r="A5218" s="109" t="s">
        <v>608</v>
      </c>
      <c r="B5218" s="109" t="s">
        <v>607</v>
      </c>
      <c r="C5218" s="109" t="str">
        <f>VLOOKUP(B5218,Nonpubs!$B$2:$D$193,3,FALSE)</f>
        <v xml:space="preserve">P,K-8                                                                                                                                                                                                                                                                                                                                                                                                                                                                                                                                                                                                                                                                                                                                                                                                                                                                                                                                                                                                                                                                                                                                                                                                                                                                                                                                                                                                                                                                                                                                                                                                                                                                                                                                                                                                                                                                                                                                                                                                                                                                           </v>
      </c>
      <c r="D5218" s="109" t="str">
        <f>VLOOKUP(B5218,Nonpubs!$B$2:$D$193,2,FALSE)</f>
        <v xml:space="preserve">Toledo City                                                 </v>
      </c>
      <c r="E5218" s="109" t="s">
        <v>743</v>
      </c>
      <c r="F5218" s="109" t="s">
        <v>951</v>
      </c>
      <c r="G5218" s="109" t="s">
        <v>1271</v>
      </c>
      <c r="H5218" s="109" t="s">
        <v>790</v>
      </c>
      <c r="I5218" s="109" t="s">
        <v>1456</v>
      </c>
    </row>
    <row r="5219" spans="1:9">
      <c r="A5219" s="109" t="s">
        <v>608</v>
      </c>
      <c r="B5219" s="109" t="s">
        <v>607</v>
      </c>
      <c r="C5219" s="109" t="str">
        <f>VLOOKUP(B5219,Nonpubs!$B$2:$D$193,3,FALSE)</f>
        <v xml:space="preserve">P,K-8                                                                                                                                                                                                                                                                                                                                                                                                                                                                                                                                                                                                                                                                                                                                                                                                                                                                                                                                                                                                                                                                                                                                                                                                                                                                                                                                                                                                                                                                                                                                                                                                                                                                                                                                                                                                                                                                                                                                                                                                                                                                           </v>
      </c>
      <c r="D5219" s="109" t="str">
        <f>VLOOKUP(B5219,Nonpubs!$B$2:$D$193,2,FALSE)</f>
        <v xml:space="preserve">Toledo City                                                 </v>
      </c>
      <c r="E5219" s="109" t="s">
        <v>741</v>
      </c>
      <c r="F5219" s="109" t="s">
        <v>935</v>
      </c>
      <c r="G5219" s="109" t="s">
        <v>1253</v>
      </c>
      <c r="H5219" s="109" t="s">
        <v>790</v>
      </c>
      <c r="I5219" s="109" t="s">
        <v>1456</v>
      </c>
    </row>
    <row r="5220" spans="1:9">
      <c r="A5220" s="109" t="s">
        <v>608</v>
      </c>
      <c r="B5220" s="109" t="s">
        <v>607</v>
      </c>
      <c r="C5220" s="109" t="str">
        <f>VLOOKUP(B5220,Nonpubs!$B$2:$D$193,3,FALSE)</f>
        <v xml:space="preserve">P,K-8                                                                                                                                                                                                                                                                                                                                                                                                                                                                                                                                                                                                                                                                                                                                                                                                                                                                                                                                                                                                                                                                                                                                                                                                                                                                                                                                                                                                                                                                                                                                                                                                                                                                                                                                                                                                                                                                                                                                                                                                                                                                           </v>
      </c>
      <c r="D5220" s="109" t="str">
        <f>VLOOKUP(B5220,Nonpubs!$B$2:$D$193,2,FALSE)</f>
        <v xml:space="preserve">Toledo City                                                 </v>
      </c>
      <c r="E5220" s="109" t="s">
        <v>743</v>
      </c>
      <c r="F5220" s="109" t="s">
        <v>935</v>
      </c>
      <c r="G5220" s="109" t="s">
        <v>1253</v>
      </c>
      <c r="H5220" s="109" t="s">
        <v>790</v>
      </c>
      <c r="I5220" s="109" t="s">
        <v>1456</v>
      </c>
    </row>
    <row r="5221" spans="1:9">
      <c r="A5221" s="109" t="s">
        <v>610</v>
      </c>
      <c r="B5221" s="109" t="s">
        <v>609</v>
      </c>
      <c r="C5221" s="109" t="str">
        <f>VLOOKUP(B5221,Nonpubs!$B$2:$D$193,3,FALSE)</f>
        <v xml:space="preserve">P,K-8                                                                                                                                                                                                                                                                                                                                                                                                                                                                                                                                                                                                                                                                                                                                                                                                                                                                                                                                                                                                                                                                                                                                                                                                                                                                                                                                                                                                                                                                                                                                                                                                                                                                                                                                                                                                                                                                                                                                                                                                                                                                           </v>
      </c>
      <c r="D5221" s="109" t="str">
        <f>VLOOKUP(B5221,Nonpubs!$B$2:$D$193,2,FALSE)</f>
        <v xml:space="preserve">Cleveland Municipal                                         </v>
      </c>
      <c r="E5221" s="109" t="s">
        <v>739</v>
      </c>
      <c r="F5221" s="109" t="s">
        <v>1482</v>
      </c>
      <c r="G5221" s="109" t="s">
        <v>1482</v>
      </c>
      <c r="H5221" s="109" t="s">
        <v>1482</v>
      </c>
      <c r="I5221" s="109" t="s">
        <v>1482</v>
      </c>
    </row>
    <row r="5222" spans="1:9">
      <c r="A5222" s="109" t="s">
        <v>610</v>
      </c>
      <c r="B5222" s="109" t="s">
        <v>609</v>
      </c>
      <c r="C5222" s="109" t="str">
        <f>VLOOKUP(B5222,Nonpubs!$B$2:$D$193,3,FALSE)</f>
        <v xml:space="preserve">P,K-8                                                                                                                                                                                                                                                                                                                                                                                                                                                                                                                                                                                                                                                                                                                                                                                                                                                                                                                                                                                                                                                                                                                                                                                                                                                                                                                                                                                                                                                                                                                                                                                                                                                                                                                                                                                                                                                                                                                                                                                                                                                                           </v>
      </c>
      <c r="D5222" s="109" t="str">
        <f>VLOOKUP(B5222,Nonpubs!$B$2:$D$193,2,FALSE)</f>
        <v xml:space="preserve">Cleveland Municipal                                         </v>
      </c>
      <c r="E5222" s="109" t="s">
        <v>740</v>
      </c>
      <c r="F5222" s="109" t="s">
        <v>1482</v>
      </c>
      <c r="G5222" s="109" t="s">
        <v>1482</v>
      </c>
      <c r="H5222" s="109" t="s">
        <v>1482</v>
      </c>
      <c r="I5222" s="109" t="s">
        <v>1482</v>
      </c>
    </row>
    <row r="5223" spans="1:9">
      <c r="A5223" s="109" t="s">
        <v>610</v>
      </c>
      <c r="B5223" s="109" t="s">
        <v>609</v>
      </c>
      <c r="C5223" s="109" t="str">
        <f>VLOOKUP(B5223,Nonpubs!$B$2:$D$193,3,FALSE)</f>
        <v xml:space="preserve">P,K-8                                                                                                                                                                                                                                                                                                                                                                                                                                                                                                                                                                                                                                                                                                                                                                                                                                                                                                                                                                                                                                                                                                                                                                                                                                                                                                                                                                                                                                                                                                                                                                                                                                                                                                                                                                                                                                                                                                                                                                                                                                                                           </v>
      </c>
      <c r="D5223" s="109" t="str">
        <f>VLOOKUP(B5223,Nonpubs!$B$2:$D$193,2,FALSE)</f>
        <v xml:space="preserve">Cleveland Municipal                                         </v>
      </c>
      <c r="E5223" s="109" t="s">
        <v>741</v>
      </c>
      <c r="F5223" s="109" t="s">
        <v>1482</v>
      </c>
      <c r="G5223" s="109" t="s">
        <v>1482</v>
      </c>
      <c r="H5223" s="109" t="s">
        <v>1482</v>
      </c>
      <c r="I5223" s="109" t="s">
        <v>1482</v>
      </c>
    </row>
    <row r="5224" spans="1:9">
      <c r="A5224" s="109" t="s">
        <v>610</v>
      </c>
      <c r="B5224" s="109" t="s">
        <v>609</v>
      </c>
      <c r="C5224" s="109" t="str">
        <f>VLOOKUP(B5224,Nonpubs!$B$2:$D$193,3,FALSE)</f>
        <v xml:space="preserve">P,K-8                                                                                                                                                                                                                                                                                                                                                                                                                                                                                                                                                                                                                                                                                                                                                                                                                                                                                                                                                                                                                                                                                                                                                                                                                                                                                                                                                                                                                                                                                                                                                                                                                                                                                                                                                                                                                                                                                                                                                                                                                                                                           </v>
      </c>
      <c r="D5224" s="109" t="str">
        <f>VLOOKUP(B5224,Nonpubs!$B$2:$D$193,2,FALSE)</f>
        <v xml:space="preserve">Cleveland Municipal                                         </v>
      </c>
      <c r="E5224" s="109" t="s">
        <v>742</v>
      </c>
      <c r="F5224" s="109" t="s">
        <v>1482</v>
      </c>
      <c r="G5224" s="109" t="s">
        <v>1482</v>
      </c>
      <c r="H5224" s="109" t="s">
        <v>1482</v>
      </c>
      <c r="I5224" s="109" t="s">
        <v>1482</v>
      </c>
    </row>
    <row r="5225" spans="1:9">
      <c r="A5225" s="109" t="s">
        <v>610</v>
      </c>
      <c r="B5225" s="109" t="s">
        <v>609</v>
      </c>
      <c r="C5225" s="109" t="str">
        <f>VLOOKUP(B5225,Nonpubs!$B$2:$D$193,3,FALSE)</f>
        <v xml:space="preserve">P,K-8                                                                                                                                                                                                                                                                                                                                                                                                                                                                                                                                                                                                                                                                                                                                                                                                                                                                                                                                                                                                                                                                                                                                                                                                                                                                                                                                                                                                                                                                                                                                                                                                                                                                                                                                                                                                                                                                                                                                                                                                                                                                           </v>
      </c>
      <c r="D5225" s="109" t="str">
        <f>VLOOKUP(B5225,Nonpubs!$B$2:$D$193,2,FALSE)</f>
        <v xml:space="preserve">Cleveland Municipal                                         </v>
      </c>
      <c r="E5225" s="109" t="s">
        <v>744</v>
      </c>
      <c r="F5225" s="109" t="s">
        <v>1482</v>
      </c>
      <c r="G5225" s="109" t="s">
        <v>1482</v>
      </c>
      <c r="H5225" s="109" t="s">
        <v>1482</v>
      </c>
      <c r="I5225" s="109" t="s">
        <v>1482</v>
      </c>
    </row>
    <row r="5226" spans="1:9">
      <c r="A5226" s="109" t="s">
        <v>610</v>
      </c>
      <c r="B5226" s="109" t="s">
        <v>609</v>
      </c>
      <c r="C5226" s="109" t="str">
        <f>VLOOKUP(B5226,Nonpubs!$B$2:$D$193,3,FALSE)</f>
        <v xml:space="preserve">P,K-8                                                                                                                                                                                                                                                                                                                                                                                                                                                                                                                                                                                                                                                                                                                                                                                                                                                                                                                                                                                                                                                                                                                                                                                                                                                                                                                                                                                                                                                                                                                                                                                                                                                                                                                                                                                                                                                                                                                                                                                                                                                                           </v>
      </c>
      <c r="D5226" s="109" t="str">
        <f>VLOOKUP(B5226,Nonpubs!$B$2:$D$193,2,FALSE)</f>
        <v xml:space="preserve">Cleveland Municipal                                         </v>
      </c>
      <c r="E5226" s="109" t="s">
        <v>743</v>
      </c>
      <c r="F5226" s="109" t="s">
        <v>1482</v>
      </c>
      <c r="G5226" s="109" t="s">
        <v>1482</v>
      </c>
      <c r="H5226" s="109" t="s">
        <v>1482</v>
      </c>
      <c r="I5226" s="109" t="s">
        <v>1482</v>
      </c>
    </row>
    <row r="5227" spans="1:9">
      <c r="A5227" s="109" t="s">
        <v>612</v>
      </c>
      <c r="B5227" s="109" t="s">
        <v>613</v>
      </c>
      <c r="C5227" s="109" t="str">
        <f>VLOOKUP(B5227,Nonpubs!$B$2:$D$193,3,FALSE)</f>
        <v xml:space="preserve">K-8                                                                                                                                                                                                                                                                                                                                                                                                                                                                                                                                                                                                                                                                                                                                                                                                                                                                                                                                                                                                                                                                                                                                                                                                                                                                                                                                                                                                                                                                                                                                                                                                                                                                                                                                                                                                                                                                                                                                                                                                                                                                             </v>
      </c>
      <c r="D5227" s="109" t="str">
        <f>VLOOKUP(B5227,Nonpubs!$B$2:$D$193,2,FALSE)</f>
        <v xml:space="preserve">Girard City School District                                 </v>
      </c>
      <c r="E5227" s="109" t="s">
        <v>741</v>
      </c>
      <c r="F5227" s="109" t="s">
        <v>810</v>
      </c>
      <c r="G5227" s="109" t="s">
        <v>1122</v>
      </c>
      <c r="H5227" s="109" t="s">
        <v>811</v>
      </c>
      <c r="I5227" s="109" t="s">
        <v>1456</v>
      </c>
    </row>
    <row r="5228" spans="1:9">
      <c r="A5228" s="109" t="s">
        <v>612</v>
      </c>
      <c r="B5228" s="109" t="s">
        <v>613</v>
      </c>
      <c r="C5228" s="109" t="str">
        <f>VLOOKUP(B5228,Nonpubs!$B$2:$D$193,3,FALSE)</f>
        <v xml:space="preserve">K-8                                                                                                                                                                                                                                                                                                                                                                                                                                                                                                                                                                                                                                                                                                                                                                                                                                                                                                                                                                                                                                                                                                                                                                                                                                                                                                                                                                                                                                                                                                                                                                                                                                                                                                                                                                                                                                                                                                                                                                                                                                                                             </v>
      </c>
      <c r="D5228" s="109" t="str">
        <f>VLOOKUP(B5228,Nonpubs!$B$2:$D$193,2,FALSE)</f>
        <v xml:space="preserve">Girard City School District                                 </v>
      </c>
      <c r="E5228" s="109" t="s">
        <v>742</v>
      </c>
      <c r="F5228" s="109" t="s">
        <v>810</v>
      </c>
      <c r="G5228" s="109" t="s">
        <v>1122</v>
      </c>
      <c r="H5228" s="109" t="s">
        <v>811</v>
      </c>
      <c r="I5228" s="109" t="s">
        <v>1456</v>
      </c>
    </row>
    <row r="5229" spans="1:9">
      <c r="A5229" s="109" t="s">
        <v>612</v>
      </c>
      <c r="B5229" s="109" t="s">
        <v>613</v>
      </c>
      <c r="C5229" s="109" t="str">
        <f>VLOOKUP(B5229,Nonpubs!$B$2:$D$193,3,FALSE)</f>
        <v xml:space="preserve">K-8                                                                                                                                                                                                                                                                                                                                                                                                                                                                                                                                                                                                                                                                                                                                                                                                                                                                                                                                                                                                                                                                                                                                                                                                                                                                                                                                                                                                                                                                                                                                                                                                                                                                                                                                                                                                                                                                                                                                                                                                                                                                             </v>
      </c>
      <c r="D5229" s="109" t="str">
        <f>VLOOKUP(B5229,Nonpubs!$B$2:$D$193,2,FALSE)</f>
        <v xml:space="preserve">Girard City School District                                 </v>
      </c>
      <c r="E5229" s="109" t="s">
        <v>744</v>
      </c>
      <c r="F5229" s="109" t="s">
        <v>810</v>
      </c>
      <c r="G5229" s="109" t="s">
        <v>1122</v>
      </c>
      <c r="H5229" s="109" t="s">
        <v>811</v>
      </c>
      <c r="I5229" s="109" t="s">
        <v>1456</v>
      </c>
    </row>
    <row r="5230" spans="1:9">
      <c r="A5230" s="109" t="s">
        <v>612</v>
      </c>
      <c r="B5230" s="109" t="s">
        <v>613</v>
      </c>
      <c r="C5230" s="109" t="str">
        <f>VLOOKUP(B5230,Nonpubs!$B$2:$D$193,3,FALSE)</f>
        <v xml:space="preserve">K-8                                                                                                                                                                                                                                                                                                                                                                                                                                                                                                                                                                                                                                                                                                                                                                                                                                                                                                                                                                                                                                                                                                                                                                                                                                                                                                                                                                                                                                                                                                                                                                                                                                                                                                                                                                                                                                                                                                                                                                                                                                                                             </v>
      </c>
      <c r="D5230" s="109" t="str">
        <f>VLOOKUP(B5230,Nonpubs!$B$2:$D$193,2,FALSE)</f>
        <v xml:space="preserve">Girard City School District                                 </v>
      </c>
      <c r="E5230" s="109" t="s">
        <v>743</v>
      </c>
      <c r="F5230" s="109" t="s">
        <v>810</v>
      </c>
      <c r="G5230" s="109" t="s">
        <v>1122</v>
      </c>
      <c r="H5230" s="109" t="s">
        <v>811</v>
      </c>
      <c r="I5230" s="109" t="s">
        <v>1456</v>
      </c>
    </row>
    <row r="5231" spans="1:9">
      <c r="A5231" s="109" t="s">
        <v>612</v>
      </c>
      <c r="B5231" s="109" t="s">
        <v>611</v>
      </c>
      <c r="C5231" s="109" t="str">
        <f>VLOOKUP(B5231,Nonpubs!$B$2:$D$193,3,FALSE)</f>
        <v xml:space="preserve">K-8                                                                                                                                                                                                                                                                                                                                                                                                                                                                                                                                                                                                                                                                                                                                                                                                                                                                                                                                                                                                                                                                                                                                                                                                                                                                                                                                                                                                                                                                                                                                                                                                                                                                                                                                                                                                                                                                                                                                                                                                                                                                             </v>
      </c>
      <c r="D5231" s="109" t="str">
        <f>VLOOKUP(B5231,Nonpubs!$B$2:$D$193,2,FALSE)</f>
        <v xml:space="preserve">Lima City                                                   </v>
      </c>
      <c r="E5231" s="109" t="s">
        <v>742</v>
      </c>
      <c r="F5231" s="109" t="s">
        <v>1048</v>
      </c>
      <c r="G5231" s="109" t="s">
        <v>1374</v>
      </c>
      <c r="H5231" s="109" t="s">
        <v>1027</v>
      </c>
      <c r="I5231" s="109" t="s">
        <v>1456</v>
      </c>
    </row>
    <row r="5232" spans="1:9">
      <c r="A5232" s="109" t="s">
        <v>612</v>
      </c>
      <c r="B5232" s="109" t="s">
        <v>611</v>
      </c>
      <c r="C5232" s="109" t="str">
        <f>VLOOKUP(B5232,Nonpubs!$B$2:$D$193,3,FALSE)</f>
        <v xml:space="preserve">K-8                                                                                                                                                                                                                                                                                                                                                                                                                                                                                                                                                                                                                                                                                                                                                                                                                                                                                                                                                                                                                                                                                                                                                                                                                                                                                                                                                                                                                                                                                                                                                                                                                                                                                                                                                                                                                                                                                                                                                                                                                                                                             </v>
      </c>
      <c r="D5232" s="109" t="str">
        <f>VLOOKUP(B5232,Nonpubs!$B$2:$D$193,2,FALSE)</f>
        <v xml:space="preserve">Lima City                                                   </v>
      </c>
      <c r="E5232" s="109" t="s">
        <v>744</v>
      </c>
      <c r="F5232" s="109" t="s">
        <v>1048</v>
      </c>
      <c r="G5232" s="109" t="s">
        <v>1374</v>
      </c>
      <c r="H5232" s="109" t="s">
        <v>1027</v>
      </c>
      <c r="I5232" s="109" t="s">
        <v>1456</v>
      </c>
    </row>
    <row r="5233" spans="1:9">
      <c r="A5233" s="109" t="s">
        <v>612</v>
      </c>
      <c r="B5233" s="109" t="s">
        <v>611</v>
      </c>
      <c r="C5233" s="109" t="str">
        <f>VLOOKUP(B5233,Nonpubs!$B$2:$D$193,3,FALSE)</f>
        <v xml:space="preserve">K-8                                                                                                                                                                                                                                                                                                                                                                                                                                                                                                                                                                                                                                                                                                                                                                                                                                                                                                                                                                                                                                                                                                                                                                                                                                                                                                                                                                                                                                                                                                                                                                                                                                                                                                                                                                                                                                                                                                                                                                                                                                                                             </v>
      </c>
      <c r="D5233" s="109" t="str">
        <f>VLOOKUP(B5233,Nonpubs!$B$2:$D$193,2,FALSE)</f>
        <v xml:space="preserve">Lima City                                                   </v>
      </c>
      <c r="E5233" s="109" t="s">
        <v>743</v>
      </c>
      <c r="F5233" s="109" t="s">
        <v>1048</v>
      </c>
      <c r="G5233" s="109" t="s">
        <v>1374</v>
      </c>
      <c r="H5233" s="109" t="s">
        <v>1027</v>
      </c>
      <c r="I5233" s="109" t="s">
        <v>1456</v>
      </c>
    </row>
    <row r="5234" spans="1:9">
      <c r="A5234" s="109" t="s">
        <v>612</v>
      </c>
      <c r="B5234" s="109" t="s">
        <v>611</v>
      </c>
      <c r="C5234" s="109" t="str">
        <f>VLOOKUP(B5234,Nonpubs!$B$2:$D$193,3,FALSE)</f>
        <v xml:space="preserve">K-8                                                                                                                                                                                                                                                                                                                                                                                                                                                                                                                                                                                                                                                                                                                                                                                                                                                                                                                                                                                                                                                                                                                                                                                                                                                                                                                                                                                                                                                                                                                                                                                                                                                                                                                                                                                                                                                                                                                                                                                                                                                                             </v>
      </c>
      <c r="D5234" s="109" t="str">
        <f>VLOOKUP(B5234,Nonpubs!$B$2:$D$193,2,FALSE)</f>
        <v xml:space="preserve">Lima City                                                   </v>
      </c>
      <c r="E5234" s="109" t="s">
        <v>741</v>
      </c>
      <c r="F5234" s="109" t="s">
        <v>1047</v>
      </c>
      <c r="G5234" s="109" t="s">
        <v>1373</v>
      </c>
      <c r="H5234" s="109" t="s">
        <v>790</v>
      </c>
      <c r="I5234" s="109" t="s">
        <v>1456</v>
      </c>
    </row>
    <row r="5235" spans="1:9">
      <c r="A5235" s="109" t="s">
        <v>612</v>
      </c>
      <c r="B5235" s="109" t="s">
        <v>611</v>
      </c>
      <c r="C5235" s="109" t="str">
        <f>VLOOKUP(B5235,Nonpubs!$B$2:$D$193,3,FALSE)</f>
        <v xml:space="preserve">K-8                                                                                                                                                                                                                                                                                                                                                                                                                                                                                                                                                                                                                                                                                                                                                                                                                                                                                                                                                                                                                                                                                                                                                                                                                                                                                                                                                                                                                                                                                                                                                                                                                                                                                                                                                                                                                                                                                                                                                                                                                                                                             </v>
      </c>
      <c r="D5235" s="109" t="str">
        <f>VLOOKUP(B5235,Nonpubs!$B$2:$D$193,2,FALSE)</f>
        <v xml:space="preserve">Lima City                                                   </v>
      </c>
      <c r="E5235" s="109" t="s">
        <v>744</v>
      </c>
      <c r="F5235" s="109" t="s">
        <v>1047</v>
      </c>
      <c r="G5235" s="109" t="s">
        <v>1373</v>
      </c>
      <c r="H5235" s="109" t="s">
        <v>790</v>
      </c>
      <c r="I5235" s="109" t="s">
        <v>1456</v>
      </c>
    </row>
    <row r="5236" spans="1:9">
      <c r="A5236" s="109" t="s">
        <v>612</v>
      </c>
      <c r="B5236" s="109" t="s">
        <v>611</v>
      </c>
      <c r="C5236" s="109" t="str">
        <f>VLOOKUP(B5236,Nonpubs!$B$2:$D$193,3,FALSE)</f>
        <v xml:space="preserve">K-8                                                                                                                                                                                                                                                                                                                                                                                                                                                                                                                                                                                                                                                                                                                                                                                                                                                                                                                                                                                                                                                                                                                                                                                                                                                                                                                                                                                                                                                                                                                                                                                                                                                                                                                                                                                                                                                                                                                                                                                                                                                                             </v>
      </c>
      <c r="D5236" s="109" t="str">
        <f>VLOOKUP(B5236,Nonpubs!$B$2:$D$193,2,FALSE)</f>
        <v xml:space="preserve">Lima City                                                   </v>
      </c>
      <c r="E5236" s="109" t="s">
        <v>743</v>
      </c>
      <c r="F5236" s="109" t="s">
        <v>1047</v>
      </c>
      <c r="G5236" s="109" t="s">
        <v>1373</v>
      </c>
      <c r="H5236" s="109" t="s">
        <v>790</v>
      </c>
      <c r="I5236" s="109" t="s">
        <v>1456</v>
      </c>
    </row>
    <row r="5237" spans="1:9">
      <c r="A5237" s="109" t="s">
        <v>612</v>
      </c>
      <c r="B5237" s="109" t="s">
        <v>611</v>
      </c>
      <c r="C5237" s="109" t="str">
        <f>VLOOKUP(B5237,Nonpubs!$B$2:$D$193,3,FALSE)</f>
        <v xml:space="preserve">K-8                                                                                                                                                                                                                                                                                                                                                                                                                                                                                                                                                                                                                                                                                                                                                                                                                                                                                                                                                                                                                                                                                                                                                                                                                                                                                                                                                                                                                                                                                                                                                                                                                                                                                                                                                                                                                                                                                                                                                                                                                                                                             </v>
      </c>
      <c r="D5237" s="109" t="str">
        <f>VLOOKUP(B5237,Nonpubs!$B$2:$D$193,2,FALSE)</f>
        <v xml:space="preserve">Lima City                                                   </v>
      </c>
      <c r="E5237" s="109" t="s">
        <v>741</v>
      </c>
      <c r="F5237" s="109" t="s">
        <v>1050</v>
      </c>
      <c r="G5237" s="109" t="s">
        <v>1376</v>
      </c>
      <c r="H5237" s="109" t="s">
        <v>1177</v>
      </c>
      <c r="I5237" s="109" t="s">
        <v>1456</v>
      </c>
    </row>
    <row r="5238" spans="1:9">
      <c r="A5238" s="109" t="s">
        <v>612</v>
      </c>
      <c r="B5238" s="109" t="s">
        <v>611</v>
      </c>
      <c r="C5238" s="109" t="str">
        <f>VLOOKUP(B5238,Nonpubs!$B$2:$D$193,3,FALSE)</f>
        <v xml:space="preserve">K-8                                                                                                                                                                                                                                                                                                                                                                                                                                                                                                                                                                                                                                                                                                                                                                                                                                                                                                                                                                                                                                                                                                                                                                                                                                                                                                                                                                                                                                                                                                                                                                                                                                                                                                                                                                                                                                                                                                                                                                                                                                                                             </v>
      </c>
      <c r="D5238" s="109" t="str">
        <f>VLOOKUP(B5238,Nonpubs!$B$2:$D$193,2,FALSE)</f>
        <v xml:space="preserve">Lima City                                                   </v>
      </c>
      <c r="E5238" s="109" t="s">
        <v>742</v>
      </c>
      <c r="F5238" s="109" t="s">
        <v>1050</v>
      </c>
      <c r="G5238" s="109" t="s">
        <v>1376</v>
      </c>
      <c r="H5238" s="109" t="s">
        <v>1177</v>
      </c>
      <c r="I5238" s="109" t="s">
        <v>1456</v>
      </c>
    </row>
    <row r="5239" spans="1:9">
      <c r="A5239" s="109" t="s">
        <v>612</v>
      </c>
      <c r="B5239" s="109" t="s">
        <v>611</v>
      </c>
      <c r="C5239" s="109" t="str">
        <f>VLOOKUP(B5239,Nonpubs!$B$2:$D$193,3,FALSE)</f>
        <v xml:space="preserve">K-8                                                                                                                                                                                                                                                                                                                                                                                                                                                                                                                                                                                                                                                                                                                                                                                                                                                                                                                                                                                                                                                                                                                                                                                                                                                                                                                                                                                                                                                                                                                                                                                                                                                                                                                                                                                                                                                                                                                                                                                                                                                                             </v>
      </c>
      <c r="D5239" s="109" t="str">
        <f>VLOOKUP(B5239,Nonpubs!$B$2:$D$193,2,FALSE)</f>
        <v xml:space="preserve">Lima City                                                   </v>
      </c>
      <c r="E5239" s="109" t="s">
        <v>744</v>
      </c>
      <c r="F5239" s="109" t="s">
        <v>1050</v>
      </c>
      <c r="G5239" s="109" t="s">
        <v>1376</v>
      </c>
      <c r="H5239" s="109" t="s">
        <v>1177</v>
      </c>
      <c r="I5239" s="109" t="s">
        <v>1456</v>
      </c>
    </row>
    <row r="5240" spans="1:9">
      <c r="A5240" s="109" t="s">
        <v>612</v>
      </c>
      <c r="B5240" s="109" t="s">
        <v>611</v>
      </c>
      <c r="C5240" s="109" t="str">
        <f>VLOOKUP(B5240,Nonpubs!$B$2:$D$193,3,FALSE)</f>
        <v xml:space="preserve">K-8                                                                                                                                                                                                                                                                                                                                                                                                                                                                                                                                                                                                                                                                                                                                                                                                                                                                                                                                                                                                                                                                                                                                                                                                                                                                                                                                                                                                                                                                                                                                                                                                                                                                                                                                                                                                                                                                                                                                                                                                                                                                             </v>
      </c>
      <c r="D5240" s="109" t="str">
        <f>VLOOKUP(B5240,Nonpubs!$B$2:$D$193,2,FALSE)</f>
        <v xml:space="preserve">Lima City                                                   </v>
      </c>
      <c r="E5240" s="109" t="s">
        <v>743</v>
      </c>
      <c r="F5240" s="109" t="s">
        <v>1050</v>
      </c>
      <c r="G5240" s="109" t="s">
        <v>1376</v>
      </c>
      <c r="H5240" s="109" t="s">
        <v>1177</v>
      </c>
      <c r="I5240" s="109" t="s">
        <v>1456</v>
      </c>
    </row>
    <row r="5241" spans="1:9">
      <c r="A5241" s="109" t="s">
        <v>612</v>
      </c>
      <c r="B5241" s="109" t="s">
        <v>611</v>
      </c>
      <c r="C5241" s="109" t="str">
        <f>VLOOKUP(B5241,Nonpubs!$B$2:$D$193,3,FALSE)</f>
        <v xml:space="preserve">K-8                                                                                                                                                                                                                                                                                                                                                                                                                                                                                                                                                                                                                                                                                                                                                                                                                                                                                                                                                                                                                                                                                                                                                                                                                                                                                                                                                                                                                                                                                                                                                                                                                                                                                                                                                                                                                                                                                                                                                                                                                                                                             </v>
      </c>
      <c r="D5241" s="109" t="str">
        <f>VLOOKUP(B5241,Nonpubs!$B$2:$D$193,2,FALSE)</f>
        <v xml:space="preserve">Lima City                                                   </v>
      </c>
      <c r="E5241" s="109" t="s">
        <v>744</v>
      </c>
      <c r="F5241" s="109" t="s">
        <v>1049</v>
      </c>
      <c r="G5241" s="109" t="s">
        <v>1375</v>
      </c>
      <c r="H5241" s="109" t="s">
        <v>790</v>
      </c>
      <c r="I5241" s="109" t="s">
        <v>1456</v>
      </c>
    </row>
    <row r="5242" spans="1:9">
      <c r="A5242" s="109" t="s">
        <v>612</v>
      </c>
      <c r="B5242" s="109" t="s">
        <v>611</v>
      </c>
      <c r="C5242" s="109" t="str">
        <f>VLOOKUP(B5242,Nonpubs!$B$2:$D$193,3,FALSE)</f>
        <v xml:space="preserve">K-8                                                                                                                                                                                                                                                                                                                                                                                                                                                                                                                                                                                                                                                                                                                                                                                                                                                                                                                                                                                                                                                                                                                                                                                                                                                                                                                                                                                                                                                                                                                                                                                                                                                                                                                                                                                                                                                                                                                                                                                                                                                                             </v>
      </c>
      <c r="D5242" s="109" t="str">
        <f>VLOOKUP(B5242,Nonpubs!$B$2:$D$193,2,FALSE)</f>
        <v xml:space="preserve">Lima City                                                   </v>
      </c>
      <c r="E5242" s="109" t="s">
        <v>743</v>
      </c>
      <c r="F5242" s="109" t="s">
        <v>1049</v>
      </c>
      <c r="G5242" s="109" t="s">
        <v>1375</v>
      </c>
      <c r="H5242" s="109" t="s">
        <v>790</v>
      </c>
      <c r="I5242" s="109" t="s">
        <v>1456</v>
      </c>
    </row>
    <row r="5243" spans="1:9">
      <c r="A5243" s="109" t="s">
        <v>612</v>
      </c>
      <c r="B5243" s="109" t="s">
        <v>611</v>
      </c>
      <c r="C5243" s="109" t="str">
        <f>VLOOKUP(B5243,Nonpubs!$B$2:$D$193,3,FALSE)</f>
        <v xml:space="preserve">K-8                                                                                                                                                                                                                                                                                                                                                                                                                                                                                                                                                                                                                                                                                                                                                                                                                                                                                                                                                                                                                                                                                                                                                                                                                                                                                                                                                                                                                                                                                                                                                                                                                                                                                                                                                                                                                                                                                                                                                                                                                                                                             </v>
      </c>
      <c r="D5243" s="109" t="str">
        <f>VLOOKUP(B5243,Nonpubs!$B$2:$D$193,2,FALSE)</f>
        <v xml:space="preserve">Lima City                                                   </v>
      </c>
      <c r="E5243" s="109" t="s">
        <v>744</v>
      </c>
      <c r="F5243" s="109" t="s">
        <v>1051</v>
      </c>
      <c r="G5243" s="109" t="s">
        <v>1377</v>
      </c>
      <c r="H5243" s="109" t="s">
        <v>1130</v>
      </c>
      <c r="I5243" s="109" t="s">
        <v>1456</v>
      </c>
    </row>
    <row r="5244" spans="1:9">
      <c r="A5244" s="109" t="s">
        <v>612</v>
      </c>
      <c r="B5244" s="109" t="s">
        <v>611</v>
      </c>
      <c r="C5244" s="109" t="str">
        <f>VLOOKUP(B5244,Nonpubs!$B$2:$D$193,3,FALSE)</f>
        <v xml:space="preserve">K-8                                                                                                                                                                                                                                                                                                                                                                                                                                                                                                                                                                                                                                                                                                                                                                                                                                                                                                                                                                                                                                                                                                                                                                                                                                                                                                                                                                                                                                                                                                                                                                                                                                                                                                                                                                                                                                                                                                                                                                                                                                                                             </v>
      </c>
      <c r="D5244" s="109" t="str">
        <f>VLOOKUP(B5244,Nonpubs!$B$2:$D$193,2,FALSE)</f>
        <v xml:space="preserve">Lima City                                                   </v>
      </c>
      <c r="E5244" s="109" t="s">
        <v>743</v>
      </c>
      <c r="F5244" s="109" t="s">
        <v>1051</v>
      </c>
      <c r="G5244" s="109" t="s">
        <v>1377</v>
      </c>
      <c r="H5244" s="109" t="s">
        <v>1130</v>
      </c>
      <c r="I5244" s="109" t="s">
        <v>1456</v>
      </c>
    </row>
    <row r="5245" spans="1:9">
      <c r="A5245" s="109" t="s">
        <v>612</v>
      </c>
      <c r="B5245" s="109" t="s">
        <v>613</v>
      </c>
      <c r="C5245" s="109" t="str">
        <f>VLOOKUP(B5245,Nonpubs!$B$2:$D$193,3,FALSE)</f>
        <v xml:space="preserve">K-8                                                                                                                                                                                                                                                                                                                                                                                                                                                                                                                                                                                                                                                                                                                                                                                                                                                                                                                                                                                                                                                                                                                                                                                                                                                                                                                                                                                                                                                                                                                                                                                                                                                                                                                                                                                                                                                                                                                                                                                                                                                                             </v>
      </c>
      <c r="D5245" s="109" t="str">
        <f>VLOOKUP(B5245,Nonpubs!$B$2:$D$193,2,FALSE)</f>
        <v xml:space="preserve">Girard City School District                                 </v>
      </c>
      <c r="E5245" s="109" t="s">
        <v>744</v>
      </c>
      <c r="F5245" s="109" t="s">
        <v>806</v>
      </c>
      <c r="G5245" s="109" t="s">
        <v>1118</v>
      </c>
      <c r="H5245" s="109" t="s">
        <v>795</v>
      </c>
      <c r="I5245" s="109" t="s">
        <v>1456</v>
      </c>
    </row>
    <row r="5246" spans="1:9">
      <c r="A5246" s="109" t="s">
        <v>612</v>
      </c>
      <c r="B5246" s="109" t="s">
        <v>611</v>
      </c>
      <c r="C5246" s="109" t="str">
        <f>VLOOKUP(B5246,Nonpubs!$B$2:$D$193,3,FALSE)</f>
        <v xml:space="preserve">K-8                                                                                                                                                                                                                                                                                                                                                                                                                                                                                                                                                                                                                                                                                                                                                                                                                                                                                                                                                                                                                                                                                                                                                                                                                                                                                                                                                                                                                                                                                                                                                                                                                                                                                                                                                                                                                                                                                                                                                                                                                                                                             </v>
      </c>
      <c r="D5246" s="109" t="str">
        <f>VLOOKUP(B5246,Nonpubs!$B$2:$D$193,2,FALSE)</f>
        <v xml:space="preserve">Lima City                                                   </v>
      </c>
      <c r="E5246" s="109" t="s">
        <v>741</v>
      </c>
      <c r="F5246" s="109" t="s">
        <v>952</v>
      </c>
      <c r="G5246" s="109" t="s">
        <v>1272</v>
      </c>
      <c r="H5246" s="109" t="s">
        <v>811</v>
      </c>
      <c r="I5246" s="109" t="s">
        <v>1456</v>
      </c>
    </row>
    <row r="5247" spans="1:9">
      <c r="A5247" s="109" t="s">
        <v>612</v>
      </c>
      <c r="B5247" s="109" t="s">
        <v>613</v>
      </c>
      <c r="C5247" s="109" t="str">
        <f>VLOOKUP(B5247,Nonpubs!$B$2:$D$193,3,FALSE)</f>
        <v xml:space="preserve">K-8                                                                                                                                                                                                                                                                                                                                                                                                                                                                                                                                                                                                                                                                                                                                                                                                                                                                                                                                                                                                                                                                                                                                                                                                                                                                                                                                                                                                                                                                                                                                                                                                                                                                                                                                                                                                                                                                                                                                                                                                                                                                             </v>
      </c>
      <c r="D5247" s="109" t="str">
        <f>VLOOKUP(B5247,Nonpubs!$B$2:$D$193,2,FALSE)</f>
        <v xml:space="preserve">Girard City School District                                 </v>
      </c>
      <c r="E5247" s="109" t="s">
        <v>742</v>
      </c>
      <c r="F5247" s="109" t="s">
        <v>809</v>
      </c>
      <c r="G5247" s="109" t="s">
        <v>1121</v>
      </c>
      <c r="H5247" s="109" t="s">
        <v>795</v>
      </c>
      <c r="I5247" s="109" t="s">
        <v>1456</v>
      </c>
    </row>
    <row r="5248" spans="1:9">
      <c r="A5248" s="109" t="s">
        <v>612</v>
      </c>
      <c r="B5248" s="109" t="s">
        <v>613</v>
      </c>
      <c r="C5248" s="109" t="str">
        <f>VLOOKUP(B5248,Nonpubs!$B$2:$D$193,3,FALSE)</f>
        <v xml:space="preserve">K-8                                                                                                                                                                                                                                                                                                                                                                                                                                                                                                                                                                                                                                                                                                                                                                                                                                                                                                                                                                                                                                                                                                                                                                                                                                                                                                                                                                                                                                                                                                                                                                                                                                                                                                                                                                                                                                                                                                                                                                                                                                                                             </v>
      </c>
      <c r="D5248" s="109" t="str">
        <f>VLOOKUP(B5248,Nonpubs!$B$2:$D$193,2,FALSE)</f>
        <v xml:space="preserve">Girard City School District                                 </v>
      </c>
      <c r="E5248" s="109" t="s">
        <v>744</v>
      </c>
      <c r="F5248" s="109" t="s">
        <v>809</v>
      </c>
      <c r="G5248" s="109" t="s">
        <v>1121</v>
      </c>
      <c r="H5248" s="109" t="s">
        <v>795</v>
      </c>
      <c r="I5248" s="109" t="s">
        <v>1456</v>
      </c>
    </row>
    <row r="5249" spans="1:9">
      <c r="A5249" s="109" t="s">
        <v>612</v>
      </c>
      <c r="B5249" s="109" t="s">
        <v>613</v>
      </c>
      <c r="C5249" s="109" t="str">
        <f>VLOOKUP(B5249,Nonpubs!$B$2:$D$193,3,FALSE)</f>
        <v xml:space="preserve">K-8                                                                                                                                                                                                                                                                                                                                                                                                                                                                                                                                                                                                                                                                                                                                                                                                                                                                                                                                                                                                                                                                                                                                                                                                                                                                                                                                                                                                                                                                                                                                                                                                                                                                                                                                                                                                                                                                                                                                                                                                                                                                             </v>
      </c>
      <c r="D5249" s="109" t="str">
        <f>VLOOKUP(B5249,Nonpubs!$B$2:$D$193,2,FALSE)</f>
        <v xml:space="preserve">Girard City School District                                 </v>
      </c>
      <c r="E5249" s="109" t="s">
        <v>743</v>
      </c>
      <c r="F5249" s="109" t="s">
        <v>809</v>
      </c>
      <c r="G5249" s="109" t="s">
        <v>1121</v>
      </c>
      <c r="H5249" s="109" t="s">
        <v>795</v>
      </c>
      <c r="I5249" s="109" t="s">
        <v>1456</v>
      </c>
    </row>
    <row r="5250" spans="1:9">
      <c r="A5250" s="109" t="s">
        <v>615</v>
      </c>
      <c r="B5250" s="109" t="s">
        <v>614</v>
      </c>
      <c r="C5250" s="109" t="str">
        <f>VLOOKUP(B5250,Nonpubs!$B$2:$D$193,3,FALSE)</f>
        <v xml:space="preserve">K-8                                                                                                                                                                                                                                                                                                                                                                                                                                                                                                                                                                                                                                                                                                                                                                                                                                                                                                                                                                                                                                                                                                                                                                                                                                                                                                                                                                                                                                                                                                                                                                                                                                                                                                                                                                                                                                                                                                                                                                                                                                                                             </v>
      </c>
      <c r="D5250" s="109" t="str">
        <f>VLOOKUP(B5250,Nonpubs!$B$2:$D$193,2,FALSE)</f>
        <v xml:space="preserve">Cleveland Municipal                                         </v>
      </c>
      <c r="E5250" s="109" t="s">
        <v>741</v>
      </c>
      <c r="F5250" s="109" t="s">
        <v>2995</v>
      </c>
      <c r="G5250" s="109" t="s">
        <v>2996</v>
      </c>
      <c r="H5250" s="109" t="s">
        <v>2997</v>
      </c>
      <c r="I5250" s="109" t="s">
        <v>1456</v>
      </c>
    </row>
    <row r="5251" spans="1:9">
      <c r="A5251" s="109" t="s">
        <v>615</v>
      </c>
      <c r="B5251" s="109" t="s">
        <v>614</v>
      </c>
      <c r="C5251" s="109" t="str">
        <f>VLOOKUP(B5251,Nonpubs!$B$2:$D$193,3,FALSE)</f>
        <v xml:space="preserve">K-8                                                                                                                                                                                                                                                                                                                                                                                                                                                                                                                                                                                                                                                                                                                                                                                                                                                                                                                                                                                                                                                                                                                                                                                                                                                                                                                                                                                                                                                                                                                                                                                                                                                                                                                                                                                                                                                                                                                                                                                                                                                                             </v>
      </c>
      <c r="D5251" s="109" t="str">
        <f>VLOOKUP(B5251,Nonpubs!$B$2:$D$193,2,FALSE)</f>
        <v xml:space="preserve">Cleveland Municipal                                         </v>
      </c>
      <c r="E5251" s="109" t="s">
        <v>743</v>
      </c>
      <c r="F5251" s="109" t="s">
        <v>914</v>
      </c>
      <c r="G5251" s="109" t="s">
        <v>1232</v>
      </c>
      <c r="H5251" s="109" t="s">
        <v>1163</v>
      </c>
      <c r="I5251" s="109" t="s">
        <v>1456</v>
      </c>
    </row>
    <row r="5252" spans="1:9">
      <c r="A5252" s="109" t="s">
        <v>615</v>
      </c>
      <c r="B5252" s="109" t="s">
        <v>614</v>
      </c>
      <c r="C5252" s="109" t="str">
        <f>VLOOKUP(B5252,Nonpubs!$B$2:$D$193,3,FALSE)</f>
        <v xml:space="preserve">K-8                                                                                                                                                                                                                                                                                                                                                                                                                                                                                                                                                                                                                                                                                                                                                                                                                                                                                                                                                                                                                                                                                                                                                                                                                                                                                                                                                                                                                                                                                                                                                                                                                                                                                                                                                                                                                                                                                                                                                                                                                                                                             </v>
      </c>
      <c r="D5252" s="109" t="str">
        <f>VLOOKUP(B5252,Nonpubs!$B$2:$D$193,2,FALSE)</f>
        <v xml:space="preserve">Cleveland Municipal                                         </v>
      </c>
      <c r="E5252" s="109" t="s">
        <v>739</v>
      </c>
      <c r="F5252" s="109" t="s">
        <v>1482</v>
      </c>
      <c r="G5252" s="109" t="s">
        <v>1482</v>
      </c>
      <c r="H5252" s="109" t="s">
        <v>1482</v>
      </c>
      <c r="I5252" s="109" t="s">
        <v>1482</v>
      </c>
    </row>
    <row r="5253" spans="1:9">
      <c r="A5253" s="109" t="s">
        <v>615</v>
      </c>
      <c r="B5253" s="109" t="s">
        <v>614</v>
      </c>
      <c r="C5253" s="109" t="str">
        <f>VLOOKUP(B5253,Nonpubs!$B$2:$D$193,3,FALSE)</f>
        <v xml:space="preserve">K-8                                                                                                                                                                                                                                                                                                                                                                                                                                                                                                                                                                                                                                                                                                                                                                                                                                                                                                                                                                                                                                                                                                                                                                                                                                                                                                                                                                                                                                                                                                                                                                                                                                                                                                                                                                                                                                                                                                                                                                                                                                                                             </v>
      </c>
      <c r="D5253" s="109" t="str">
        <f>VLOOKUP(B5253,Nonpubs!$B$2:$D$193,2,FALSE)</f>
        <v xml:space="preserve">Cleveland Municipal                                         </v>
      </c>
      <c r="E5253" s="109" t="s">
        <v>740</v>
      </c>
      <c r="F5253" s="109" t="s">
        <v>1482</v>
      </c>
      <c r="G5253" s="109" t="s">
        <v>1482</v>
      </c>
      <c r="H5253" s="109" t="s">
        <v>1482</v>
      </c>
      <c r="I5253" s="109" t="s">
        <v>1482</v>
      </c>
    </row>
    <row r="5254" spans="1:9">
      <c r="A5254" s="109" t="s">
        <v>615</v>
      </c>
      <c r="B5254" s="109" t="s">
        <v>614</v>
      </c>
      <c r="C5254" s="109" t="str">
        <f>VLOOKUP(B5254,Nonpubs!$B$2:$D$193,3,FALSE)</f>
        <v xml:space="preserve">K-8                                                                                                                                                                                                                                                                                                                                                                                                                                                                                                                                                                                                                                                                                                                                                                                                                                                                                                                                                                                                                                                                                                                                                                                                                                                                                                                                                                                                                                                                                                                                                                                                                                                                                                                                                                                                                                                                                                                                                                                                                                                                             </v>
      </c>
      <c r="D5254" s="109" t="str">
        <f>VLOOKUP(B5254,Nonpubs!$B$2:$D$193,2,FALSE)</f>
        <v xml:space="preserve">Cleveland Municipal                                         </v>
      </c>
      <c r="E5254" s="109" t="s">
        <v>741</v>
      </c>
      <c r="F5254" s="109" t="s">
        <v>1482</v>
      </c>
      <c r="G5254" s="109" t="s">
        <v>1482</v>
      </c>
      <c r="H5254" s="109" t="s">
        <v>1482</v>
      </c>
      <c r="I5254" s="109" t="s">
        <v>1482</v>
      </c>
    </row>
    <row r="5255" spans="1:9">
      <c r="A5255" s="109" t="s">
        <v>615</v>
      </c>
      <c r="B5255" s="109" t="s">
        <v>614</v>
      </c>
      <c r="C5255" s="109" t="str">
        <f>VLOOKUP(B5255,Nonpubs!$B$2:$D$193,3,FALSE)</f>
        <v xml:space="preserve">K-8                                                                                                                                                                                                                                                                                                                                                                                                                                                                                                                                                                                                                                                                                                                                                                                                                                                                                                                                                                                                                                                                                                                                                                                                                                                                                                                                                                                                                                                                                                                                                                                                                                                                                                                                                                                                                                                                                                                                                                                                                                                                             </v>
      </c>
      <c r="D5255" s="109" t="str">
        <f>VLOOKUP(B5255,Nonpubs!$B$2:$D$193,2,FALSE)</f>
        <v xml:space="preserve">Cleveland Municipal                                         </v>
      </c>
      <c r="E5255" s="109" t="s">
        <v>742</v>
      </c>
      <c r="F5255" s="109" t="s">
        <v>1482</v>
      </c>
      <c r="G5255" s="109" t="s">
        <v>1482</v>
      </c>
      <c r="H5255" s="109" t="s">
        <v>1482</v>
      </c>
      <c r="I5255" s="109" t="s">
        <v>1482</v>
      </c>
    </row>
    <row r="5256" spans="1:9">
      <c r="A5256" s="109" t="s">
        <v>615</v>
      </c>
      <c r="B5256" s="109" t="s">
        <v>614</v>
      </c>
      <c r="C5256" s="109" t="str">
        <f>VLOOKUP(B5256,Nonpubs!$B$2:$D$193,3,FALSE)</f>
        <v xml:space="preserve">K-8                                                                                                                                                                                                                                                                                                                                                                                                                                                                                                                                                                                                                                                                                                                                                                                                                                                                                                                                                                                                                                                                                                                                                                                                                                                                                                                                                                                                                                                                                                                                                                                                                                                                                                                                                                                                                                                                                                                                                                                                                                                                             </v>
      </c>
      <c r="D5256" s="109" t="str">
        <f>VLOOKUP(B5256,Nonpubs!$B$2:$D$193,2,FALSE)</f>
        <v xml:space="preserve">Cleveland Municipal                                         </v>
      </c>
      <c r="E5256" s="109" t="s">
        <v>744</v>
      </c>
      <c r="F5256" s="109" t="s">
        <v>1482</v>
      </c>
      <c r="G5256" s="109" t="s">
        <v>1482</v>
      </c>
      <c r="H5256" s="109" t="s">
        <v>1482</v>
      </c>
      <c r="I5256" s="109" t="s">
        <v>1482</v>
      </c>
    </row>
    <row r="5257" spans="1:9">
      <c r="A5257" s="109" t="s">
        <v>615</v>
      </c>
      <c r="B5257" s="109" t="s">
        <v>614</v>
      </c>
      <c r="C5257" s="109" t="str">
        <f>VLOOKUP(B5257,Nonpubs!$B$2:$D$193,3,FALSE)</f>
        <v xml:space="preserve">K-8                                                                                                                                                                                                                                                                                                                                                                                                                                                                                                                                                                                                                                                                                                                                                                                                                                                                                                                                                                                                                                                                                                                                                                                                                                                                                                                                                                                                                                                                                                                                                                                                                                                                                                                                                                                                                                                                                                                                                                                                                                                                             </v>
      </c>
      <c r="D5257" s="109" t="str">
        <f>VLOOKUP(B5257,Nonpubs!$B$2:$D$193,2,FALSE)</f>
        <v xml:space="preserve">Cleveland Municipal                                         </v>
      </c>
      <c r="E5257" s="109" t="s">
        <v>743</v>
      </c>
      <c r="F5257" s="109" t="s">
        <v>1482</v>
      </c>
      <c r="G5257" s="109" t="s">
        <v>1482</v>
      </c>
      <c r="H5257" s="109" t="s">
        <v>1482</v>
      </c>
      <c r="I5257" s="109" t="s">
        <v>1482</v>
      </c>
    </row>
    <row r="5258" spans="1:9">
      <c r="A5258" s="109" t="s">
        <v>615</v>
      </c>
      <c r="B5258" s="109" t="s">
        <v>614</v>
      </c>
      <c r="C5258" s="109" t="str">
        <f>VLOOKUP(B5258,Nonpubs!$B$2:$D$193,3,FALSE)</f>
        <v xml:space="preserve">K-8                                                                                                                                                                                                                                                                                                                                                                                                                                                                                                                                                                                                                                                                                                                                                                                                                                                                                                                                                                                                                                                                                                                                                                                                                                                                                                                                                                                                                                                                                                                                                                                                                                                                                                                                                                                                                                                                                                                                                                                                                                                                             </v>
      </c>
      <c r="D5258" s="109" t="str">
        <f>VLOOKUP(B5258,Nonpubs!$B$2:$D$193,2,FALSE)</f>
        <v xml:space="preserve">Cleveland Municipal                                         </v>
      </c>
      <c r="E5258" s="109" t="s">
        <v>743</v>
      </c>
      <c r="F5258" s="109" t="s">
        <v>887</v>
      </c>
      <c r="G5258" s="109" t="s">
        <v>1204</v>
      </c>
      <c r="H5258" s="109" t="s">
        <v>1177</v>
      </c>
      <c r="I5258" s="109" t="s">
        <v>1455</v>
      </c>
    </row>
    <row r="5259" spans="1:9">
      <c r="A5259" s="109" t="s">
        <v>615</v>
      </c>
      <c r="B5259" s="109" t="s">
        <v>614</v>
      </c>
      <c r="C5259" s="109" t="str">
        <f>VLOOKUP(B5259,Nonpubs!$B$2:$D$193,3,FALSE)</f>
        <v xml:space="preserve">K-8                                                                                                                                                                                                                                                                                                                                                                                                                                                                                                                                                                                                                                                                                                                                                                                                                                                                                                                                                                                                                                                                                                                                                                                                                                                                                                                                                                                                                                                                                                                                                                                                                                                                                                                                                                                                                                                                                                                                                                                                                                                                             </v>
      </c>
      <c r="D5259" s="109" t="str">
        <f>VLOOKUP(B5259,Nonpubs!$B$2:$D$193,2,FALSE)</f>
        <v xml:space="preserve">Cleveland Municipal                                         </v>
      </c>
      <c r="E5259" s="109" t="s">
        <v>743</v>
      </c>
      <c r="F5259" s="109" t="s">
        <v>886</v>
      </c>
      <c r="G5259" s="109" t="s">
        <v>1202</v>
      </c>
      <c r="H5259" s="109" t="s">
        <v>1203</v>
      </c>
      <c r="I5259" s="109" t="s">
        <v>1456</v>
      </c>
    </row>
    <row r="5260" spans="1:9">
      <c r="A5260" s="109" t="s">
        <v>617</v>
      </c>
      <c r="B5260" s="109" t="s">
        <v>616</v>
      </c>
      <c r="C5260" s="109" t="e">
        <f>VLOOKUP(B5260,Nonpubs!$B$2:$D$193,3,FALSE)</f>
        <v>#N/A</v>
      </c>
      <c r="D5260" s="109" t="e">
        <f>VLOOKUP(B5260,Nonpubs!$B$2:$D$193,2,FALSE)</f>
        <v>#N/A</v>
      </c>
      <c r="E5260" s="109" t="s">
        <v>741</v>
      </c>
      <c r="F5260" s="109" t="s">
        <v>1069</v>
      </c>
      <c r="G5260" s="109" t="s">
        <v>1398</v>
      </c>
      <c r="H5260" s="109" t="s">
        <v>793</v>
      </c>
      <c r="I5260" s="109" t="s">
        <v>1456</v>
      </c>
    </row>
    <row r="5261" spans="1:9">
      <c r="A5261" s="109" t="s">
        <v>617</v>
      </c>
      <c r="B5261" s="109" t="s">
        <v>616</v>
      </c>
      <c r="C5261" s="109" t="e">
        <f>VLOOKUP(B5261,Nonpubs!$B$2:$D$193,3,FALSE)</f>
        <v>#N/A</v>
      </c>
      <c r="D5261" s="109" t="e">
        <f>VLOOKUP(B5261,Nonpubs!$B$2:$D$193,2,FALSE)</f>
        <v>#N/A</v>
      </c>
      <c r="E5261" s="109" t="s">
        <v>744</v>
      </c>
      <c r="F5261" s="109" t="s">
        <v>1069</v>
      </c>
      <c r="G5261" s="109" t="s">
        <v>1398</v>
      </c>
      <c r="H5261" s="109" t="s">
        <v>793</v>
      </c>
      <c r="I5261" s="109" t="s">
        <v>1456</v>
      </c>
    </row>
    <row r="5262" spans="1:9">
      <c r="A5262" s="109" t="s">
        <v>619</v>
      </c>
      <c r="B5262" s="109" t="s">
        <v>618</v>
      </c>
      <c r="C5262" s="109" t="str">
        <f>VLOOKUP(B5262,Nonpubs!$B$2:$D$193,3,FALSE)</f>
        <v xml:space="preserve">K-8                                                                                                                                                                                                                                                                                                                                                                                                                                                                                                                                                                                                                                                                                                                                                                                                                                                                                                                                                                                                                                                                                                                                                                                                                                                                                                                                                                                                                                                                                                                                                                                                                                                                                                                                                                                                                                                                                                                                                                                                                                                                             </v>
      </c>
      <c r="D5262" s="109" t="str">
        <f>VLOOKUP(B5262,Nonpubs!$B$2:$D$193,2,FALSE)</f>
        <v xml:space="preserve">Cincinnati City                                             </v>
      </c>
      <c r="E5262" s="109" t="s">
        <v>739</v>
      </c>
      <c r="F5262" s="109" t="s">
        <v>822</v>
      </c>
      <c r="G5262" s="109" t="s">
        <v>1134</v>
      </c>
      <c r="H5262" s="109" t="s">
        <v>793</v>
      </c>
      <c r="I5262" s="109" t="s">
        <v>1456</v>
      </c>
    </row>
    <row r="5263" spans="1:9">
      <c r="A5263" s="109" t="s">
        <v>619</v>
      </c>
      <c r="B5263" s="109" t="s">
        <v>618</v>
      </c>
      <c r="C5263" s="109" t="str">
        <f>VLOOKUP(B5263,Nonpubs!$B$2:$D$193,3,FALSE)</f>
        <v xml:space="preserve">K-8                                                                                                                                                                                                                                                                                                                                                                                                                                                                                                                                                                                                                                                                                                                                                                                                                                                                                                                                                                                                                                                                                                                                                                                                                                                                                                                                                                                                                                                                                                                                                                                                                                                                                                                                                                                                                                                                                                                                                                                                                                                                             </v>
      </c>
      <c r="D5263" s="109" t="str">
        <f>VLOOKUP(B5263,Nonpubs!$B$2:$D$193,2,FALSE)</f>
        <v xml:space="preserve">Cincinnati City                                             </v>
      </c>
      <c r="E5263" s="109" t="s">
        <v>739</v>
      </c>
      <c r="F5263" s="109" t="s">
        <v>867</v>
      </c>
      <c r="G5263" s="109" t="s">
        <v>1182</v>
      </c>
      <c r="H5263" s="109" t="s">
        <v>795</v>
      </c>
      <c r="I5263" s="109" t="s">
        <v>1456</v>
      </c>
    </row>
    <row r="5264" spans="1:9">
      <c r="A5264" s="109" t="s">
        <v>619</v>
      </c>
      <c r="B5264" s="109" t="s">
        <v>618</v>
      </c>
      <c r="C5264" s="109" t="str">
        <f>VLOOKUP(B5264,Nonpubs!$B$2:$D$193,3,FALSE)</f>
        <v xml:space="preserve">K-8                                                                                                                                                                                                                                                                                                                                                                                                                                                                                                                                                                                                                                                                                                                                                                                                                                                                                                                                                                                                                                                                                                                                                                                                                                                                                                                                                                                                                                                                                                                                                                                                                                                                                                                                                                                                                                                                                                                                                                                                                                                                             </v>
      </c>
      <c r="D5264" s="109" t="str">
        <f>VLOOKUP(B5264,Nonpubs!$B$2:$D$193,2,FALSE)</f>
        <v xml:space="preserve">Cincinnati City                                             </v>
      </c>
      <c r="E5264" s="109" t="s">
        <v>740</v>
      </c>
      <c r="F5264" s="109" t="s">
        <v>867</v>
      </c>
      <c r="G5264" s="109" t="s">
        <v>1182</v>
      </c>
      <c r="H5264" s="109" t="s">
        <v>795</v>
      </c>
      <c r="I5264" s="109" t="s">
        <v>1456</v>
      </c>
    </row>
    <row r="5265" spans="1:9">
      <c r="A5265" s="109" t="s">
        <v>619</v>
      </c>
      <c r="B5265" s="109" t="s">
        <v>618</v>
      </c>
      <c r="C5265" s="109" t="str">
        <f>VLOOKUP(B5265,Nonpubs!$B$2:$D$193,3,FALSE)</f>
        <v xml:space="preserve">K-8                                                                                                                                                                                                                                                                                                                                                                                                                                                                                                                                                                                                                                                                                                                                                                                                                                                                                                                                                                                                                                                                                                                                                                                                                                                                                                                                                                                                                                                                                                                                                                                                                                                                                                                                                                                                                                                                                                                                                                                                                                                                             </v>
      </c>
      <c r="D5265" s="109" t="str">
        <f>VLOOKUP(B5265,Nonpubs!$B$2:$D$193,2,FALSE)</f>
        <v xml:space="preserve">Cincinnati City                                             </v>
      </c>
      <c r="E5265" s="109" t="s">
        <v>741</v>
      </c>
      <c r="F5265" s="109" t="s">
        <v>867</v>
      </c>
      <c r="G5265" s="109" t="s">
        <v>1182</v>
      </c>
      <c r="H5265" s="109" t="s">
        <v>795</v>
      </c>
      <c r="I5265" s="109" t="s">
        <v>1456</v>
      </c>
    </row>
    <row r="5266" spans="1:9">
      <c r="A5266" s="109" t="s">
        <v>619</v>
      </c>
      <c r="B5266" s="109" t="s">
        <v>618</v>
      </c>
      <c r="C5266" s="109" t="str">
        <f>VLOOKUP(B5266,Nonpubs!$B$2:$D$193,3,FALSE)</f>
        <v xml:space="preserve">K-8                                                                                                                                                                                                                                                                                                                                                                                                                                                                                                                                                                                                                                                                                                                                                                                                                                                                                                                                                                                                                                                                                                                                                                                                                                                                                                                                                                                                                                                                                                                                                                                                                                                                                                                                                                                                                                                                                                                                                                                                                                                                             </v>
      </c>
      <c r="D5266" s="109" t="str">
        <f>VLOOKUP(B5266,Nonpubs!$B$2:$D$193,2,FALSE)</f>
        <v xml:space="preserve">Cincinnati City                                             </v>
      </c>
      <c r="E5266" s="109" t="s">
        <v>742</v>
      </c>
      <c r="F5266" s="109" t="s">
        <v>867</v>
      </c>
      <c r="G5266" s="109" t="s">
        <v>1182</v>
      </c>
      <c r="H5266" s="109" t="s">
        <v>795</v>
      </c>
      <c r="I5266" s="109" t="s">
        <v>1456</v>
      </c>
    </row>
    <row r="5267" spans="1:9">
      <c r="A5267" s="109" t="s">
        <v>619</v>
      </c>
      <c r="B5267" s="109" t="s">
        <v>618</v>
      </c>
      <c r="C5267" s="109" t="str">
        <f>VLOOKUP(B5267,Nonpubs!$B$2:$D$193,3,FALSE)</f>
        <v xml:space="preserve">K-8                                                                                                                                                                                                                                                                                                                                                                                                                                                                                                                                                                                                                                                                                                                                                                                                                                                                                                                                                                                                                                                                                                                                                                                                                                                                                                                                                                                                                                                                                                                                                                                                                                                                                                                                                                                                                                                                                                                                                                                                                                                                             </v>
      </c>
      <c r="D5267" s="109" t="str">
        <f>VLOOKUP(B5267,Nonpubs!$B$2:$D$193,2,FALSE)</f>
        <v xml:space="preserve">Cincinnati City                                             </v>
      </c>
      <c r="E5267" s="109" t="s">
        <v>744</v>
      </c>
      <c r="F5267" s="109" t="s">
        <v>867</v>
      </c>
      <c r="G5267" s="109" t="s">
        <v>1182</v>
      </c>
      <c r="H5267" s="109" t="s">
        <v>795</v>
      </c>
      <c r="I5267" s="109" t="s">
        <v>1456</v>
      </c>
    </row>
    <row r="5268" spans="1:9">
      <c r="A5268" s="109" t="s">
        <v>619</v>
      </c>
      <c r="B5268" s="109" t="s">
        <v>618</v>
      </c>
      <c r="C5268" s="109" t="str">
        <f>VLOOKUP(B5268,Nonpubs!$B$2:$D$193,3,FALSE)</f>
        <v xml:space="preserve">K-8                                                                                                                                                                                                                                                                                                                                                                                                                                                                                                                                                                                                                                                                                                                                                                                                                                                                                                                                                                                                                                                                                                                                                                                                                                                                                                                                                                                                                                                                                                                                                                                                                                                                                                                                                                                                                                                                                                                                                                                                                                                                             </v>
      </c>
      <c r="D5268" s="109" t="str">
        <f>VLOOKUP(B5268,Nonpubs!$B$2:$D$193,2,FALSE)</f>
        <v xml:space="preserve">Cincinnati City                                             </v>
      </c>
      <c r="E5268" s="109" t="s">
        <v>743</v>
      </c>
      <c r="F5268" s="109" t="s">
        <v>867</v>
      </c>
      <c r="G5268" s="109" t="s">
        <v>1182</v>
      </c>
      <c r="H5268" s="109" t="s">
        <v>795</v>
      </c>
      <c r="I5268" s="109" t="s">
        <v>1456</v>
      </c>
    </row>
    <row r="5269" spans="1:9">
      <c r="A5269" s="109" t="s">
        <v>619</v>
      </c>
      <c r="B5269" s="109" t="s">
        <v>618</v>
      </c>
      <c r="C5269" s="109" t="str">
        <f>VLOOKUP(B5269,Nonpubs!$B$2:$D$193,3,FALSE)</f>
        <v xml:space="preserve">K-8                                                                                                                                                                                                                                                                                                                                                                                                                                                                                                                                                                                                                                                                                                                                                                                                                                                                                                                                                                                                                                                                                                                                                                                                                                                                                                                                                                                                                                                                                                                                                                                                                                                                                                                                                                                                                                                                                                                                                                                                                                                                             </v>
      </c>
      <c r="D5269" s="109" t="str">
        <f>VLOOKUP(B5269,Nonpubs!$B$2:$D$193,2,FALSE)</f>
        <v xml:space="preserve">Cincinnati City                                             </v>
      </c>
      <c r="E5269" s="109" t="s">
        <v>739</v>
      </c>
      <c r="F5269" s="109" t="s">
        <v>987</v>
      </c>
      <c r="G5269" s="109" t="s">
        <v>1310</v>
      </c>
      <c r="H5269" s="109" t="s">
        <v>795</v>
      </c>
      <c r="I5269" s="109" t="s">
        <v>1456</v>
      </c>
    </row>
    <row r="5270" spans="1:9">
      <c r="A5270" s="109" t="s">
        <v>619</v>
      </c>
      <c r="B5270" s="109" t="s">
        <v>618</v>
      </c>
      <c r="C5270" s="109" t="str">
        <f>VLOOKUP(B5270,Nonpubs!$B$2:$D$193,3,FALSE)</f>
        <v xml:space="preserve">K-8                                                                                                                                                                                                                                                                                                                                                                                                                                                                                                                                                                                                                                                                                                                                                                                                                                                                                                                                                                                                                                                                                                                                                                                                                                                                                                                                                                                                                                                                                                                                                                                                                                                                                                                                                                                                                                                                                                                                                                                                                                                                             </v>
      </c>
      <c r="D5270" s="109" t="str">
        <f>VLOOKUP(B5270,Nonpubs!$B$2:$D$193,2,FALSE)</f>
        <v xml:space="preserve">Cincinnati City                                             </v>
      </c>
      <c r="E5270" s="109" t="s">
        <v>740</v>
      </c>
      <c r="F5270" s="109" t="s">
        <v>987</v>
      </c>
      <c r="G5270" s="109" t="s">
        <v>1310</v>
      </c>
      <c r="H5270" s="109" t="s">
        <v>795</v>
      </c>
      <c r="I5270" s="109" t="s">
        <v>1456</v>
      </c>
    </row>
    <row r="5271" spans="1:9">
      <c r="A5271" s="109" t="s">
        <v>619</v>
      </c>
      <c r="B5271" s="109" t="s">
        <v>618</v>
      </c>
      <c r="C5271" s="109" t="str">
        <f>VLOOKUP(B5271,Nonpubs!$B$2:$D$193,3,FALSE)</f>
        <v xml:space="preserve">K-8                                                                                                                                                                                                                                                                                                                                                                                                                                                                                                                                                                                                                                                                                                                                                                                                                                                                                                                                                                                                                                                                                                                                                                                                                                                                                                                                                                                                                                                                                                                                                                                                                                                                                                                                                                                                                                                                                                                                                                                                                                                                             </v>
      </c>
      <c r="D5271" s="109" t="str">
        <f>VLOOKUP(B5271,Nonpubs!$B$2:$D$193,2,FALSE)</f>
        <v xml:space="preserve">Cincinnati City                                             </v>
      </c>
      <c r="E5271" s="109" t="s">
        <v>744</v>
      </c>
      <c r="F5271" s="109" t="s">
        <v>1060</v>
      </c>
      <c r="G5271" s="109" t="s">
        <v>1389</v>
      </c>
      <c r="H5271" s="109" t="s">
        <v>794</v>
      </c>
      <c r="I5271" s="109" t="s">
        <v>1456</v>
      </c>
    </row>
    <row r="5272" spans="1:9">
      <c r="A5272" s="109" t="s">
        <v>619</v>
      </c>
      <c r="B5272" s="109" t="s">
        <v>618</v>
      </c>
      <c r="C5272" s="109" t="str">
        <f>VLOOKUP(B5272,Nonpubs!$B$2:$D$193,3,FALSE)</f>
        <v xml:space="preserve">K-8                                                                                                                                                                                                                                                                                                                                                                                                                                                                                                                                                                                                                                                                                                                                                                                                                                                                                                                                                                                                                                                                                                                                                                                                                                                                                                                                                                                                                                                                                                                                                                                                                                                                                                                                                                                                                                                                                                                                                                                                                                                                             </v>
      </c>
      <c r="D5272" s="109" t="str">
        <f>VLOOKUP(B5272,Nonpubs!$B$2:$D$193,2,FALSE)</f>
        <v xml:space="preserve">Cincinnati City                                             </v>
      </c>
      <c r="E5272" s="109" t="s">
        <v>740</v>
      </c>
      <c r="F5272" s="109" t="s">
        <v>1061</v>
      </c>
      <c r="G5272" s="109" t="s">
        <v>1390</v>
      </c>
      <c r="H5272" s="109" t="s">
        <v>793</v>
      </c>
      <c r="I5272" s="109" t="s">
        <v>1455</v>
      </c>
    </row>
    <row r="5273" spans="1:9">
      <c r="A5273" s="109" t="s">
        <v>619</v>
      </c>
      <c r="B5273" s="109" t="s">
        <v>618</v>
      </c>
      <c r="C5273" s="109" t="str">
        <f>VLOOKUP(B5273,Nonpubs!$B$2:$D$193,3,FALSE)</f>
        <v xml:space="preserve">K-8                                                                                                                                                                                                                                                                                                                                                                                                                                                                                                                                                                                                                                                                                                                                                                                                                                                                                                                                                                                                                                                                                                                                                                                                                                                                                                                                                                                                                                                                                                                                                                                                                                                                                                                                                                                                                                                                                                                                                                                                                                                                             </v>
      </c>
      <c r="D5273" s="109" t="str">
        <f>VLOOKUP(B5273,Nonpubs!$B$2:$D$193,2,FALSE)</f>
        <v xml:space="preserve">Cincinnati City                                             </v>
      </c>
      <c r="E5273" s="109" t="s">
        <v>742</v>
      </c>
      <c r="F5273" s="109" t="s">
        <v>1061</v>
      </c>
      <c r="G5273" s="109" t="s">
        <v>1390</v>
      </c>
      <c r="H5273" s="109" t="s">
        <v>793</v>
      </c>
      <c r="I5273" s="109" t="s">
        <v>1455</v>
      </c>
    </row>
    <row r="5274" spans="1:9">
      <c r="A5274" s="109" t="s">
        <v>619</v>
      </c>
      <c r="B5274" s="109" t="s">
        <v>618</v>
      </c>
      <c r="C5274" s="109" t="str">
        <f>VLOOKUP(B5274,Nonpubs!$B$2:$D$193,3,FALSE)</f>
        <v xml:space="preserve">K-8                                                                                                                                                                                                                                                                                                                                                                                                                                                                                                                                                                                                                                                                                                                                                                                                                                                                                                                                                                                                                                                                                                                                                                                                                                                                                                                                                                                                                                                                                                                                                                                                                                                                                                                                                                                                                                                                                                                                                                                                                                                                             </v>
      </c>
      <c r="D5274" s="109" t="str">
        <f>VLOOKUP(B5274,Nonpubs!$B$2:$D$193,2,FALSE)</f>
        <v xml:space="preserve">Cincinnati City                                             </v>
      </c>
      <c r="E5274" s="109" t="s">
        <v>742</v>
      </c>
      <c r="F5274" s="109" t="s">
        <v>864</v>
      </c>
      <c r="G5274" s="109" t="s">
        <v>1179</v>
      </c>
      <c r="H5274" s="109" t="s">
        <v>793</v>
      </c>
      <c r="I5274" s="109" t="s">
        <v>1456</v>
      </c>
    </row>
    <row r="5275" spans="1:9">
      <c r="A5275" s="109" t="s">
        <v>619</v>
      </c>
      <c r="B5275" s="109" t="s">
        <v>618</v>
      </c>
      <c r="C5275" s="109" t="str">
        <f>VLOOKUP(B5275,Nonpubs!$B$2:$D$193,3,FALSE)</f>
        <v xml:space="preserve">K-8                                                                                                                                                                                                                                                                                                                                                                                                                                                                                                                                                                                                                                                                                                                                                                                                                                                                                                                                                                                                                                                                                                                                                                                                                                                                                                                                                                                                                                                                                                                                                                                                                                                                                                                                                                                                                                                                                                                                                                                                                                                                             </v>
      </c>
      <c r="D5275" s="109" t="str">
        <f>VLOOKUP(B5275,Nonpubs!$B$2:$D$193,2,FALSE)</f>
        <v xml:space="preserve">Cincinnati City                                             </v>
      </c>
      <c r="E5275" s="109" t="s">
        <v>743</v>
      </c>
      <c r="F5275" s="109" t="s">
        <v>1062</v>
      </c>
      <c r="G5275" s="109" t="s">
        <v>1391</v>
      </c>
      <c r="H5275" s="109" t="s">
        <v>793</v>
      </c>
      <c r="I5275" s="109" t="s">
        <v>1456</v>
      </c>
    </row>
    <row r="5276" spans="1:9">
      <c r="A5276" s="109" t="s">
        <v>619</v>
      </c>
      <c r="B5276" s="109" t="s">
        <v>618</v>
      </c>
      <c r="C5276" s="109" t="str">
        <f>VLOOKUP(B5276,Nonpubs!$B$2:$D$193,3,FALSE)</f>
        <v xml:space="preserve">K-8                                                                                                                                                                                                                                                                                                                                                                                                                                                                                                                                                                                                                                                                                                                                                                                                                                                                                                                                                                                                                                                                                                                                                                                                                                                                                                                                                                                                                                                                                                                                                                                                                                                                                                                                                                                                                                                                                                                                                                                                                                                                             </v>
      </c>
      <c r="D5276" s="109" t="str">
        <f>VLOOKUP(B5276,Nonpubs!$B$2:$D$193,2,FALSE)</f>
        <v xml:space="preserve">Cincinnati City                                             </v>
      </c>
      <c r="E5276" s="109" t="s">
        <v>740</v>
      </c>
      <c r="F5276" s="109" t="s">
        <v>866</v>
      </c>
      <c r="G5276" s="109" t="s">
        <v>1181</v>
      </c>
      <c r="H5276" s="109" t="s">
        <v>795</v>
      </c>
      <c r="I5276" s="109" t="s">
        <v>1456</v>
      </c>
    </row>
    <row r="5277" spans="1:9">
      <c r="A5277" s="109" t="s">
        <v>619</v>
      </c>
      <c r="B5277" s="109" t="s">
        <v>618</v>
      </c>
      <c r="C5277" s="109" t="str">
        <f>VLOOKUP(B5277,Nonpubs!$B$2:$D$193,3,FALSE)</f>
        <v xml:space="preserve">K-8                                                                                                                                                                                                                                                                                                                                                                                                                                                                                                                                                                                                                                                                                                                                                                                                                                                                                                                                                                                                                                                                                                                                                                                                                                                                                                                                                                                                                                                                                                                                                                                                                                                                                                                                                                                                                                                                                                                                                                                                                                                                             </v>
      </c>
      <c r="D5277" s="109" t="str">
        <f>VLOOKUP(B5277,Nonpubs!$B$2:$D$193,2,FALSE)</f>
        <v xml:space="preserve">Cincinnati City                                             </v>
      </c>
      <c r="E5277" s="109" t="s">
        <v>742</v>
      </c>
      <c r="F5277" s="109" t="s">
        <v>1063</v>
      </c>
      <c r="G5277" s="109" t="s">
        <v>1392</v>
      </c>
      <c r="H5277" s="109" t="s">
        <v>793</v>
      </c>
      <c r="I5277" s="109" t="s">
        <v>1455</v>
      </c>
    </row>
    <row r="5278" spans="1:9">
      <c r="A5278" s="109" t="s">
        <v>621</v>
      </c>
      <c r="B5278" s="109" t="s">
        <v>620</v>
      </c>
      <c r="C5278" s="109" t="e">
        <f>VLOOKUP(B5278,Nonpubs!$B$2:$D$193,3,FALSE)</f>
        <v>#N/A</v>
      </c>
      <c r="D5278" s="109" t="e">
        <f>VLOOKUP(B5278,Nonpubs!$B$2:$D$193,2,FALSE)</f>
        <v>#N/A</v>
      </c>
      <c r="E5278" s="109" t="s">
        <v>752</v>
      </c>
      <c r="F5278" s="109" t="s">
        <v>1029</v>
      </c>
      <c r="G5278" s="109" t="s">
        <v>1383</v>
      </c>
      <c r="H5278" s="109" t="s">
        <v>797</v>
      </c>
      <c r="I5278" s="109" t="s">
        <v>1456</v>
      </c>
    </row>
    <row r="5279" spans="1:9">
      <c r="A5279" s="109" t="s">
        <v>621</v>
      </c>
      <c r="B5279" s="109" t="s">
        <v>620</v>
      </c>
      <c r="C5279" s="109" t="e">
        <f>VLOOKUP(B5279,Nonpubs!$B$2:$D$193,3,FALSE)</f>
        <v>#N/A</v>
      </c>
      <c r="D5279" s="109" t="e">
        <f>VLOOKUP(B5279,Nonpubs!$B$2:$D$193,2,FALSE)</f>
        <v>#N/A</v>
      </c>
      <c r="E5279" s="109" t="s">
        <v>752</v>
      </c>
      <c r="F5279" s="109" t="s">
        <v>1056</v>
      </c>
      <c r="G5279" s="109" t="s">
        <v>1385</v>
      </c>
      <c r="H5279" s="109" t="s">
        <v>796</v>
      </c>
      <c r="I5279" s="109" t="s">
        <v>1456</v>
      </c>
    </row>
    <row r="5280" spans="1:9">
      <c r="A5280" s="109" t="s">
        <v>621</v>
      </c>
      <c r="B5280" s="109" t="s">
        <v>620</v>
      </c>
      <c r="C5280" s="109" t="e">
        <f>VLOOKUP(B5280,Nonpubs!$B$2:$D$193,3,FALSE)</f>
        <v>#N/A</v>
      </c>
      <c r="D5280" s="109" t="e">
        <f>VLOOKUP(B5280,Nonpubs!$B$2:$D$193,2,FALSE)</f>
        <v>#N/A</v>
      </c>
      <c r="E5280" s="109" t="s">
        <v>752</v>
      </c>
      <c r="F5280" s="109" t="s">
        <v>990</v>
      </c>
      <c r="G5280" s="109" t="s">
        <v>1313</v>
      </c>
      <c r="H5280" s="109" t="s">
        <v>797</v>
      </c>
      <c r="I5280" s="109" t="s">
        <v>1456</v>
      </c>
    </row>
    <row r="5281" spans="1:9">
      <c r="A5281" s="109" t="s">
        <v>621</v>
      </c>
      <c r="B5281" s="109" t="s">
        <v>620</v>
      </c>
      <c r="C5281" s="109" t="e">
        <f>VLOOKUP(B5281,Nonpubs!$B$2:$D$193,3,FALSE)</f>
        <v>#N/A</v>
      </c>
      <c r="D5281" s="109" t="e">
        <f>VLOOKUP(B5281,Nonpubs!$B$2:$D$193,2,FALSE)</f>
        <v>#N/A</v>
      </c>
      <c r="E5281" s="109" t="s">
        <v>751</v>
      </c>
      <c r="F5281" s="109" t="s">
        <v>962</v>
      </c>
      <c r="G5281" s="109" t="s">
        <v>1282</v>
      </c>
      <c r="H5281" s="109" t="s">
        <v>797</v>
      </c>
      <c r="I5281" s="109" t="s">
        <v>1456</v>
      </c>
    </row>
    <row r="5282" spans="1:9">
      <c r="A5282" s="109" t="s">
        <v>621</v>
      </c>
      <c r="B5282" s="109" t="s">
        <v>620</v>
      </c>
      <c r="C5282" s="109" t="e">
        <f>VLOOKUP(B5282,Nonpubs!$B$2:$D$193,3,FALSE)</f>
        <v>#N/A</v>
      </c>
      <c r="D5282" s="109" t="e">
        <f>VLOOKUP(B5282,Nonpubs!$B$2:$D$193,2,FALSE)</f>
        <v>#N/A</v>
      </c>
      <c r="E5282" s="109" t="s">
        <v>752</v>
      </c>
      <c r="F5282" s="109" t="s">
        <v>1057</v>
      </c>
      <c r="G5282" s="109" t="s">
        <v>1386</v>
      </c>
      <c r="H5282" s="109" t="s">
        <v>797</v>
      </c>
      <c r="I5282" s="109" t="s">
        <v>1456</v>
      </c>
    </row>
    <row r="5283" spans="1:9">
      <c r="A5283" s="109" t="s">
        <v>621</v>
      </c>
      <c r="B5283" s="109" t="s">
        <v>620</v>
      </c>
      <c r="C5283" s="109" t="e">
        <f>VLOOKUP(B5283,Nonpubs!$B$2:$D$193,3,FALSE)</f>
        <v>#N/A</v>
      </c>
      <c r="D5283" s="109" t="e">
        <f>VLOOKUP(B5283,Nonpubs!$B$2:$D$193,2,FALSE)</f>
        <v>#N/A</v>
      </c>
      <c r="E5283" s="109" t="s">
        <v>804</v>
      </c>
      <c r="F5283" s="109" t="s">
        <v>992</v>
      </c>
      <c r="G5283" s="109" t="s">
        <v>1315</v>
      </c>
      <c r="H5283" s="109" t="s">
        <v>1163</v>
      </c>
      <c r="I5283" s="109" t="s">
        <v>1456</v>
      </c>
    </row>
    <row r="5284" spans="1:9">
      <c r="A5284" s="109" t="s">
        <v>621</v>
      </c>
      <c r="B5284" s="109" t="s">
        <v>622</v>
      </c>
      <c r="C5284" s="109" t="str">
        <f>VLOOKUP(B5284,Nonpubs!$B$2:$D$193,3,FALSE)</f>
        <v xml:space="preserve">K-8                                                                                                                                                                                                                                                                                                                                                                                                                                                                                                                                                                                                                                                                                                                                                                                                                                                                                                                                                                                                                                                                                                                                                                                                                                                                                                                                                                                                                                                                                                                                                                                                                                                                                                                                                                                                                                                                                                                                                                                                                                                                             </v>
      </c>
      <c r="D5284" s="109" t="str">
        <f>VLOOKUP(B5284,Nonpubs!$B$2:$D$193,2,FALSE)</f>
        <v xml:space="preserve">Cleveland Municipal                                         </v>
      </c>
      <c r="E5284" s="109" t="s">
        <v>739</v>
      </c>
      <c r="F5284" s="109" t="s">
        <v>1482</v>
      </c>
      <c r="G5284" s="109" t="s">
        <v>1482</v>
      </c>
      <c r="H5284" s="109" t="s">
        <v>1482</v>
      </c>
      <c r="I5284" s="109" t="s">
        <v>1482</v>
      </c>
    </row>
    <row r="5285" spans="1:9">
      <c r="A5285" s="109" t="s">
        <v>621</v>
      </c>
      <c r="B5285" s="109" t="s">
        <v>622</v>
      </c>
      <c r="C5285" s="109" t="str">
        <f>VLOOKUP(B5285,Nonpubs!$B$2:$D$193,3,FALSE)</f>
        <v xml:space="preserve">K-8                                                                                                                                                                                                                                                                                                                                                                                                                                                                                                                                                                                                                                                                                                                                                                                                                                                                                                                                                                                                                                                                                                                                                                                                                                                                                                                                                                                                                                                                                                                                                                                                                                                                                                                                                                                                                                                                                                                                                                                                                                                                             </v>
      </c>
      <c r="D5285" s="109" t="str">
        <f>VLOOKUP(B5285,Nonpubs!$B$2:$D$193,2,FALSE)</f>
        <v xml:space="preserve">Cleveland Municipal                                         </v>
      </c>
      <c r="E5285" s="109" t="s">
        <v>740</v>
      </c>
      <c r="F5285" s="109" t="s">
        <v>1482</v>
      </c>
      <c r="G5285" s="109" t="s">
        <v>1482</v>
      </c>
      <c r="H5285" s="109" t="s">
        <v>1482</v>
      </c>
      <c r="I5285" s="109" t="s">
        <v>1482</v>
      </c>
    </row>
    <row r="5286" spans="1:9">
      <c r="A5286" s="109" t="s">
        <v>621</v>
      </c>
      <c r="B5286" s="109" t="s">
        <v>622</v>
      </c>
      <c r="C5286" s="109" t="str">
        <f>VLOOKUP(B5286,Nonpubs!$B$2:$D$193,3,FALSE)</f>
        <v xml:space="preserve">K-8                                                                                                                                                                                                                                                                                                                                                                                                                                                                                                                                                                                                                                                                                                                                                                                                                                                                                                                                                                                                                                                                                                                                                                                                                                                                                                                                                                                                                                                                                                                                                                                                                                                                                                                                                                                                                                                                                                                                                                                                                                                                             </v>
      </c>
      <c r="D5286" s="109" t="str">
        <f>VLOOKUP(B5286,Nonpubs!$B$2:$D$193,2,FALSE)</f>
        <v xml:space="preserve">Cleveland Municipal                                         </v>
      </c>
      <c r="E5286" s="109" t="s">
        <v>741</v>
      </c>
      <c r="F5286" s="109" t="s">
        <v>1482</v>
      </c>
      <c r="G5286" s="109" t="s">
        <v>1482</v>
      </c>
      <c r="H5286" s="109" t="s">
        <v>1482</v>
      </c>
      <c r="I5286" s="109" t="s">
        <v>1482</v>
      </c>
    </row>
    <row r="5287" spans="1:9">
      <c r="A5287" s="109" t="s">
        <v>621</v>
      </c>
      <c r="B5287" s="109" t="s">
        <v>622</v>
      </c>
      <c r="C5287" s="109" t="str">
        <f>VLOOKUP(B5287,Nonpubs!$B$2:$D$193,3,FALSE)</f>
        <v xml:space="preserve">K-8                                                                                                                                                                                                                                                                                                                                                                                                                                                                                                                                                                                                                                                                                                                                                                                                                                                                                                                                                                                                                                                                                                                                                                                                                                                                                                                                                                                                                                                                                                                                                                                                                                                                                                                                                                                                                                                                                                                                                                                                                                                                             </v>
      </c>
      <c r="D5287" s="109" t="str">
        <f>VLOOKUP(B5287,Nonpubs!$B$2:$D$193,2,FALSE)</f>
        <v xml:space="preserve">Cleveland Municipal                                         </v>
      </c>
      <c r="E5287" s="109" t="s">
        <v>742</v>
      </c>
      <c r="F5287" s="109" t="s">
        <v>1482</v>
      </c>
      <c r="G5287" s="109" t="s">
        <v>1482</v>
      </c>
      <c r="H5287" s="109" t="s">
        <v>1482</v>
      </c>
      <c r="I5287" s="109" t="s">
        <v>1482</v>
      </c>
    </row>
    <row r="5288" spans="1:9">
      <c r="A5288" s="109" t="s">
        <v>621</v>
      </c>
      <c r="B5288" s="109" t="s">
        <v>622</v>
      </c>
      <c r="C5288" s="109" t="str">
        <f>VLOOKUP(B5288,Nonpubs!$B$2:$D$193,3,FALSE)</f>
        <v xml:space="preserve">K-8                                                                                                                                                                                                                                                                                                                                                                                                                                                                                                                                                                                                                                                                                                                                                                                                                                                                                                                                                                                                                                                                                                                                                                                                                                                                                                                                                                                                                                                                                                                                                                                                                                                                                                                                                                                                                                                                                                                                                                                                                                                                             </v>
      </c>
      <c r="D5288" s="109" t="str">
        <f>VLOOKUP(B5288,Nonpubs!$B$2:$D$193,2,FALSE)</f>
        <v xml:space="preserve">Cleveland Municipal                                         </v>
      </c>
      <c r="E5288" s="109" t="s">
        <v>744</v>
      </c>
      <c r="F5288" s="109" t="s">
        <v>1482</v>
      </c>
      <c r="G5288" s="109" t="s">
        <v>1482</v>
      </c>
      <c r="H5288" s="109" t="s">
        <v>1482</v>
      </c>
      <c r="I5288" s="109" t="s">
        <v>1482</v>
      </c>
    </row>
    <row r="5289" spans="1:9">
      <c r="A5289" s="109" t="s">
        <v>621</v>
      </c>
      <c r="B5289" s="109" t="s">
        <v>622</v>
      </c>
      <c r="C5289" s="109" t="str">
        <f>VLOOKUP(B5289,Nonpubs!$B$2:$D$193,3,FALSE)</f>
        <v xml:space="preserve">K-8                                                                                                                                                                                                                                                                                                                                                                                                                                                                                                                                                                                                                                                                                                                                                                                                                                                                                                                                                                                                                                                                                                                                                                                                                                                                                                                                                                                                                                                                                                                                                                                                                                                                                                                                                                                                                                                                                                                                                                                                                                                                             </v>
      </c>
      <c r="D5289" s="109" t="str">
        <f>VLOOKUP(B5289,Nonpubs!$B$2:$D$193,2,FALSE)</f>
        <v xml:space="preserve">Cleveland Municipal                                         </v>
      </c>
      <c r="E5289" s="109" t="s">
        <v>743</v>
      </c>
      <c r="F5289" s="109" t="s">
        <v>1482</v>
      </c>
      <c r="G5289" s="109" t="s">
        <v>1482</v>
      </c>
      <c r="H5289" s="109" t="s">
        <v>1482</v>
      </c>
      <c r="I5289" s="109" t="s">
        <v>1482</v>
      </c>
    </row>
    <row r="5290" spans="1:9">
      <c r="A5290" s="109" t="s">
        <v>621</v>
      </c>
      <c r="B5290" s="109" t="s">
        <v>620</v>
      </c>
      <c r="C5290" s="109" t="e">
        <f>VLOOKUP(B5290,Nonpubs!$B$2:$D$193,3,FALSE)</f>
        <v>#N/A</v>
      </c>
      <c r="D5290" s="109" t="e">
        <f>VLOOKUP(B5290,Nonpubs!$B$2:$D$193,2,FALSE)</f>
        <v>#N/A</v>
      </c>
      <c r="E5290" s="109" t="s">
        <v>751</v>
      </c>
      <c r="F5290" s="109" t="s">
        <v>1097</v>
      </c>
      <c r="G5290" s="109" t="s">
        <v>1430</v>
      </c>
      <c r="H5290" s="109" t="s">
        <v>1347</v>
      </c>
      <c r="I5290" s="109" t="s">
        <v>1456</v>
      </c>
    </row>
    <row r="5291" spans="1:9">
      <c r="A5291" s="109" t="s">
        <v>621</v>
      </c>
      <c r="B5291" s="109" t="s">
        <v>620</v>
      </c>
      <c r="C5291" s="109" t="e">
        <f>VLOOKUP(B5291,Nonpubs!$B$2:$D$193,3,FALSE)</f>
        <v>#N/A</v>
      </c>
      <c r="D5291" s="109" t="e">
        <f>VLOOKUP(B5291,Nonpubs!$B$2:$D$193,2,FALSE)</f>
        <v>#N/A</v>
      </c>
      <c r="E5291" s="109" t="s">
        <v>752</v>
      </c>
      <c r="F5291" s="109" t="s">
        <v>1097</v>
      </c>
      <c r="G5291" s="109" t="s">
        <v>1430</v>
      </c>
      <c r="H5291" s="109" t="s">
        <v>1347</v>
      </c>
      <c r="I5291" s="109" t="s">
        <v>1456</v>
      </c>
    </row>
    <row r="5292" spans="1:9">
      <c r="A5292" s="109" t="s">
        <v>621</v>
      </c>
      <c r="B5292" s="109" t="s">
        <v>620</v>
      </c>
      <c r="C5292" s="109" t="e">
        <f>VLOOKUP(B5292,Nonpubs!$B$2:$D$193,3,FALSE)</f>
        <v>#N/A</v>
      </c>
      <c r="D5292" s="109" t="e">
        <f>VLOOKUP(B5292,Nonpubs!$B$2:$D$193,2,FALSE)</f>
        <v>#N/A</v>
      </c>
      <c r="E5292" s="109" t="s">
        <v>804</v>
      </c>
      <c r="F5292" s="109" t="s">
        <v>1097</v>
      </c>
      <c r="G5292" s="109" t="s">
        <v>1430</v>
      </c>
      <c r="H5292" s="109" t="s">
        <v>1347</v>
      </c>
      <c r="I5292" s="109" t="s">
        <v>1456</v>
      </c>
    </row>
    <row r="5293" spans="1:9">
      <c r="A5293" s="109" t="s">
        <v>621</v>
      </c>
      <c r="B5293" s="109" t="s">
        <v>620</v>
      </c>
      <c r="C5293" s="109" t="e">
        <f>VLOOKUP(B5293,Nonpubs!$B$2:$D$193,3,FALSE)</f>
        <v>#N/A</v>
      </c>
      <c r="D5293" s="109" t="e">
        <f>VLOOKUP(B5293,Nonpubs!$B$2:$D$193,2,FALSE)</f>
        <v>#N/A</v>
      </c>
      <c r="E5293" s="109" t="s">
        <v>751</v>
      </c>
      <c r="F5293" s="109" t="s">
        <v>991</v>
      </c>
      <c r="G5293" s="109" t="s">
        <v>1314</v>
      </c>
      <c r="H5293" s="109" t="s">
        <v>791</v>
      </c>
      <c r="I5293" s="109" t="s">
        <v>1455</v>
      </c>
    </row>
    <row r="5294" spans="1:9">
      <c r="A5294" s="109" t="s">
        <v>621</v>
      </c>
      <c r="B5294" s="109" t="s">
        <v>620</v>
      </c>
      <c r="C5294" s="109" t="e">
        <f>VLOOKUP(B5294,Nonpubs!$B$2:$D$193,3,FALSE)</f>
        <v>#N/A</v>
      </c>
      <c r="D5294" s="109" t="e">
        <f>VLOOKUP(B5294,Nonpubs!$B$2:$D$193,2,FALSE)</f>
        <v>#N/A</v>
      </c>
      <c r="E5294" s="109" t="s">
        <v>752</v>
      </c>
      <c r="F5294" s="109" t="s">
        <v>991</v>
      </c>
      <c r="G5294" s="109" t="s">
        <v>1314</v>
      </c>
      <c r="H5294" s="109" t="s">
        <v>791</v>
      </c>
      <c r="I5294" s="109" t="s">
        <v>1455</v>
      </c>
    </row>
    <row r="5295" spans="1:9">
      <c r="A5295" s="109" t="s">
        <v>624</v>
      </c>
      <c r="B5295" s="109" t="s">
        <v>623</v>
      </c>
      <c r="C5295" s="109" t="str">
        <f>VLOOKUP(B5295,Nonpubs!$B$2:$D$193,3,FALSE)</f>
        <v xml:space="preserve">K-8                                                                                                                                                                                                                                                                                                                                                                                                                                                                                                                                                                                                                                                                                                                                                                                                                                                                                                                                                                                                                                                                                                                                                                                                                                                                                                                                                                                                                                                                                                                                                                                                                                                                                                                                                                                                                                                                                                                                                                                                                                                                             </v>
      </c>
      <c r="D5295" s="109" t="str">
        <f>VLOOKUP(B5295,Nonpubs!$B$2:$D$193,2,FALSE)</f>
        <v xml:space="preserve">Columbus City School District                               </v>
      </c>
      <c r="E5295" s="109" t="s">
        <v>743</v>
      </c>
      <c r="F5295" s="109" t="s">
        <v>3003</v>
      </c>
      <c r="G5295" s="109" t="s">
        <v>1173</v>
      </c>
      <c r="H5295" s="109" t="s">
        <v>790</v>
      </c>
      <c r="I5295" s="109" t="s">
        <v>1456</v>
      </c>
    </row>
    <row r="5296" spans="1:9">
      <c r="A5296" s="109" t="s">
        <v>624</v>
      </c>
      <c r="B5296" s="109" t="s">
        <v>623</v>
      </c>
      <c r="C5296" s="109" t="str">
        <f>VLOOKUP(B5296,Nonpubs!$B$2:$D$193,3,FALSE)</f>
        <v xml:space="preserve">K-8                                                                                                                                                                                                                                                                                                                                                                                                                                                                                                                                                                                                                                                                                                                                                                                                                                                                                                                                                                                                                                                                                                                                                                                                                                                                                                                                                                                                                                                                                                                                                                                                                                                                                                                                                                                                                                                                                                                                                                                                                                                                             </v>
      </c>
      <c r="D5296" s="109" t="str">
        <f>VLOOKUP(B5296,Nonpubs!$B$2:$D$193,2,FALSE)</f>
        <v xml:space="preserve">Columbus City School District                               </v>
      </c>
      <c r="E5296" s="109" t="s">
        <v>740</v>
      </c>
      <c r="F5296" s="109" t="s">
        <v>928</v>
      </c>
      <c r="G5296" s="109" t="s">
        <v>1246</v>
      </c>
      <c r="H5296" s="109" t="s">
        <v>795</v>
      </c>
      <c r="I5296" s="109" t="s">
        <v>1456</v>
      </c>
    </row>
    <row r="5297" spans="1:9">
      <c r="A5297" s="109" t="s">
        <v>624</v>
      </c>
      <c r="B5297" s="109" t="s">
        <v>623</v>
      </c>
      <c r="C5297" s="109" t="str">
        <f>VLOOKUP(B5297,Nonpubs!$B$2:$D$193,3,FALSE)</f>
        <v xml:space="preserve">K-8                                                                                                                                                                                                                                                                                                                                                                                                                                                                                                                                                                                                                                                                                                                                                                                                                                                                                                                                                                                                                                                                                                                                                                                                                                                                                                                                                                                                                                                                                                                                                                                                                                                                                                                                                                                                                                                                                                                                                                                                                                                                             </v>
      </c>
      <c r="D5297" s="109" t="str">
        <f>VLOOKUP(B5297,Nonpubs!$B$2:$D$193,2,FALSE)</f>
        <v xml:space="preserve">Columbus City School District                               </v>
      </c>
      <c r="E5297" s="109" t="s">
        <v>742</v>
      </c>
      <c r="F5297" s="109" t="s">
        <v>928</v>
      </c>
      <c r="G5297" s="109" t="s">
        <v>1246</v>
      </c>
      <c r="H5297" s="109" t="s">
        <v>795</v>
      </c>
      <c r="I5297" s="109" t="s">
        <v>1456</v>
      </c>
    </row>
    <row r="5298" spans="1:9">
      <c r="A5298" s="109" t="s">
        <v>624</v>
      </c>
      <c r="B5298" s="109" t="s">
        <v>623</v>
      </c>
      <c r="C5298" s="109" t="str">
        <f>VLOOKUP(B5298,Nonpubs!$B$2:$D$193,3,FALSE)</f>
        <v xml:space="preserve">K-8                                                                                                                                                                                                                                                                                                                                                                                                                                                                                                                                                                                                                                                                                                                                                                                                                                                                                                                                                                                                                                                                                                                                                                                                                                                                                                                                                                                                                                                                                                                                                                                                                                                                                                                                                                                                                                                                                                                                                                                                                                                                             </v>
      </c>
      <c r="D5298" s="109" t="str">
        <f>VLOOKUP(B5298,Nonpubs!$B$2:$D$193,2,FALSE)</f>
        <v xml:space="preserve">Columbus City School District                               </v>
      </c>
      <c r="E5298" s="109" t="s">
        <v>744</v>
      </c>
      <c r="F5298" s="109" t="s">
        <v>928</v>
      </c>
      <c r="G5298" s="109" t="s">
        <v>1246</v>
      </c>
      <c r="H5298" s="109" t="s">
        <v>795</v>
      </c>
      <c r="I5298" s="109" t="s">
        <v>1456</v>
      </c>
    </row>
    <row r="5299" spans="1:9">
      <c r="A5299" s="109" t="s">
        <v>624</v>
      </c>
      <c r="B5299" s="109" t="s">
        <v>623</v>
      </c>
      <c r="C5299" s="109" t="str">
        <f>VLOOKUP(B5299,Nonpubs!$B$2:$D$193,3,FALSE)</f>
        <v xml:space="preserve">K-8                                                                                                                                                                                                                                                                                                                                                                                                                                                                                                                                                                                                                                                                                                                                                                                                                                                                                                                                                                                                                                                                                                                                                                                                                                                                                                                                                                                                                                                                                                                                                                                                                                                                                                                                                                                                                                                                                                                                                                                                                                                                             </v>
      </c>
      <c r="D5299" s="109" t="str">
        <f>VLOOKUP(B5299,Nonpubs!$B$2:$D$193,2,FALSE)</f>
        <v xml:space="preserve">Columbus City School District                               </v>
      </c>
      <c r="E5299" s="109" t="s">
        <v>740</v>
      </c>
      <c r="F5299" s="109" t="s">
        <v>831</v>
      </c>
      <c r="G5299" s="109" t="s">
        <v>1143</v>
      </c>
      <c r="H5299" s="109" t="s">
        <v>797</v>
      </c>
      <c r="I5299" s="109" t="s">
        <v>1456</v>
      </c>
    </row>
    <row r="5300" spans="1:9">
      <c r="A5300" s="109" t="s">
        <v>624</v>
      </c>
      <c r="B5300" s="109" t="s">
        <v>623</v>
      </c>
      <c r="C5300" s="109" t="str">
        <f>VLOOKUP(B5300,Nonpubs!$B$2:$D$193,3,FALSE)</f>
        <v xml:space="preserve">K-8                                                                                                                                                                                                                                                                                                                                                                                                                                                                                                                                                                                                                                                                                                                                                                                                                                                                                                                                                                                                                                                                                                                                                                                                                                                                                                                                                                                                                                                                                                                                                                                                                                                                                                                                                                                                                                                                                                                                                                                                                                                                             </v>
      </c>
      <c r="D5300" s="109" t="str">
        <f>VLOOKUP(B5300,Nonpubs!$B$2:$D$193,2,FALSE)</f>
        <v xml:space="preserve">Columbus City School District                               </v>
      </c>
      <c r="E5300" s="109" t="s">
        <v>742</v>
      </c>
      <c r="F5300" s="109" t="s">
        <v>831</v>
      </c>
      <c r="G5300" s="109" t="s">
        <v>1143</v>
      </c>
      <c r="H5300" s="109" t="s">
        <v>797</v>
      </c>
      <c r="I5300" s="109" t="s">
        <v>1456</v>
      </c>
    </row>
    <row r="5301" spans="1:9">
      <c r="A5301" s="109" t="s">
        <v>624</v>
      </c>
      <c r="B5301" s="109" t="s">
        <v>623</v>
      </c>
      <c r="C5301" s="109" t="str">
        <f>VLOOKUP(B5301,Nonpubs!$B$2:$D$193,3,FALSE)</f>
        <v xml:space="preserve">K-8                                                                                                                                                                                                                                                                                                                                                                                                                                                                                                                                                                                                                                                                                                                                                                                                                                                                                                                                                                                                                                                                                                                                                                                                                                                                                                                                                                                                                                                                                                                                                                                                                                                                                                                                                                                                                                                                                                                                                                                                                                                                             </v>
      </c>
      <c r="D5301" s="109" t="str">
        <f>VLOOKUP(B5301,Nonpubs!$B$2:$D$193,2,FALSE)</f>
        <v xml:space="preserve">Columbus City School District                               </v>
      </c>
      <c r="E5301" s="109" t="s">
        <v>740</v>
      </c>
      <c r="F5301" s="109" t="s">
        <v>833</v>
      </c>
      <c r="G5301" s="109" t="s">
        <v>1145</v>
      </c>
      <c r="H5301" s="109" t="s">
        <v>795</v>
      </c>
      <c r="I5301" s="109" t="s">
        <v>1456</v>
      </c>
    </row>
    <row r="5302" spans="1:9">
      <c r="A5302" s="109" t="s">
        <v>624</v>
      </c>
      <c r="B5302" s="109" t="s">
        <v>623</v>
      </c>
      <c r="C5302" s="109" t="str">
        <f>VLOOKUP(B5302,Nonpubs!$B$2:$D$193,3,FALSE)</f>
        <v xml:space="preserve">K-8                                                                                                                                                                                                                                                                                                                                                                                                                                                                                                                                                                                                                                                                                                                                                                                                                                                                                                                                                                                                                                                                                                                                                                                                                                                                                                                                                                                                                                                                                                                                                                                                                                                                                                                                                                                                                                                                                                                                                                                                                                                                             </v>
      </c>
      <c r="D5302" s="109" t="str">
        <f>VLOOKUP(B5302,Nonpubs!$B$2:$D$193,2,FALSE)</f>
        <v xml:space="preserve">Columbus City School District                               </v>
      </c>
      <c r="E5302" s="109" t="s">
        <v>741</v>
      </c>
      <c r="F5302" s="109" t="s">
        <v>833</v>
      </c>
      <c r="G5302" s="109" t="s">
        <v>1145</v>
      </c>
      <c r="H5302" s="109" t="s">
        <v>795</v>
      </c>
      <c r="I5302" s="109" t="s">
        <v>1456</v>
      </c>
    </row>
    <row r="5303" spans="1:9">
      <c r="A5303" s="109" t="s">
        <v>624</v>
      </c>
      <c r="B5303" s="109" t="s">
        <v>623</v>
      </c>
      <c r="C5303" s="109" t="str">
        <f>VLOOKUP(B5303,Nonpubs!$B$2:$D$193,3,FALSE)</f>
        <v xml:space="preserve">K-8                                                                                                                                                                                                                                                                                                                                                                                                                                                                                                                                                                                                                                                                                                                                                                                                                                                                                                                                                                                                                                                                                                                                                                                                                                                                                                                                                                                                                                                                                                                                                                                                                                                                                                                                                                                                                                                                                                                                                                                                                                                                             </v>
      </c>
      <c r="D5303" s="109" t="str">
        <f>VLOOKUP(B5303,Nonpubs!$B$2:$D$193,2,FALSE)</f>
        <v xml:space="preserve">Columbus City School District                               </v>
      </c>
      <c r="E5303" s="109" t="s">
        <v>742</v>
      </c>
      <c r="F5303" s="109" t="s">
        <v>833</v>
      </c>
      <c r="G5303" s="109" t="s">
        <v>1145</v>
      </c>
      <c r="H5303" s="109" t="s">
        <v>795</v>
      </c>
      <c r="I5303" s="109" t="s">
        <v>1456</v>
      </c>
    </row>
    <row r="5304" spans="1:9">
      <c r="A5304" s="109" t="s">
        <v>624</v>
      </c>
      <c r="B5304" s="109" t="s">
        <v>623</v>
      </c>
      <c r="C5304" s="109" t="str">
        <f>VLOOKUP(B5304,Nonpubs!$B$2:$D$193,3,FALSE)</f>
        <v xml:space="preserve">K-8                                                                                                                                                                                                                                                                                                                                                                                                                                                                                                                                                                                                                                                                                                                                                                                                                                                                                                                                                                                                                                                                                                                                                                                                                                                                                                                                                                                                                                                                                                                                                                                                                                                                                                                                                                                                                                                                                                                                                                                                                                                                             </v>
      </c>
      <c r="D5304" s="109" t="str">
        <f>VLOOKUP(B5304,Nonpubs!$B$2:$D$193,2,FALSE)</f>
        <v xml:space="preserve">Columbus City School District                               </v>
      </c>
      <c r="E5304" s="109" t="s">
        <v>744</v>
      </c>
      <c r="F5304" s="109" t="s">
        <v>833</v>
      </c>
      <c r="G5304" s="109" t="s">
        <v>1145</v>
      </c>
      <c r="H5304" s="109" t="s">
        <v>795</v>
      </c>
      <c r="I5304" s="109" t="s">
        <v>1456</v>
      </c>
    </row>
    <row r="5305" spans="1:9">
      <c r="A5305" s="109" t="s">
        <v>626</v>
      </c>
      <c r="B5305" s="109" t="s">
        <v>625</v>
      </c>
      <c r="C5305" s="109" t="str">
        <f>VLOOKUP(B5305,Nonpubs!$B$2:$D$193,3,FALSE)</f>
        <v xml:space="preserve">6-12                                                                                                                                                                                                                                                                                                                                                                                                                                                                                                                                                                                                                                                                                                                                                                                                                                                                                                                                                                                                                                                                                                                                                                                                                                                                                                                                                                                                                                                                                                                                                                                                                                                                                                                                                                                                                                                                                                                                                                                                                                                                            </v>
      </c>
      <c r="D5305" s="109" t="str">
        <f>VLOOKUP(B5305,Nonpubs!$B$2:$D$193,2,FALSE)</f>
        <v xml:space="preserve">Ottawa Hills Local                                          </v>
      </c>
      <c r="E5305" s="109" t="s">
        <v>751</v>
      </c>
      <c r="F5305" s="109" t="s">
        <v>940</v>
      </c>
      <c r="G5305" s="109" t="s">
        <v>1258</v>
      </c>
      <c r="H5305" s="109" t="s">
        <v>790</v>
      </c>
      <c r="I5305" s="109" t="s">
        <v>1456</v>
      </c>
    </row>
    <row r="5306" spans="1:9">
      <c r="A5306" s="109" t="s">
        <v>626</v>
      </c>
      <c r="B5306" s="109" t="s">
        <v>625</v>
      </c>
      <c r="C5306" s="109" t="str">
        <f>VLOOKUP(B5306,Nonpubs!$B$2:$D$193,3,FALSE)</f>
        <v xml:space="preserve">6-12                                                                                                                                                                                                                                                                                                                                                                                                                                                                                                                                                                                                                                                                                                                                                                                                                                                                                                                                                                                                                                                                                                                                                                                                                                                                                                                                                                                                                                                                                                                                                                                                                                                                                                                                                                                                                                                                                                                                                                                                                                                                            </v>
      </c>
      <c r="D5306" s="109" t="str">
        <f>VLOOKUP(B5306,Nonpubs!$B$2:$D$193,2,FALSE)</f>
        <v xml:space="preserve">Ottawa Hills Local                                          </v>
      </c>
      <c r="E5306" s="109" t="s">
        <v>804</v>
      </c>
      <c r="F5306" s="109" t="s">
        <v>940</v>
      </c>
      <c r="G5306" s="109" t="s">
        <v>1258</v>
      </c>
      <c r="H5306" s="109" t="s">
        <v>790</v>
      </c>
      <c r="I5306" s="109" t="s">
        <v>1456</v>
      </c>
    </row>
    <row r="5307" spans="1:9">
      <c r="A5307" s="109" t="s">
        <v>626</v>
      </c>
      <c r="B5307" s="109" t="s">
        <v>625</v>
      </c>
      <c r="C5307" s="109" t="str">
        <f>VLOOKUP(B5307,Nonpubs!$B$2:$D$193,3,FALSE)</f>
        <v xml:space="preserve">6-12                                                                                                                                                                                                                                                                                                                                                                                                                                                                                                                                                                                                                                                                                                                                                                                                                                                                                                                                                                                                                                                                                                                                                                                                                                                                                                                                                                                                                                                                                                                                                                                                                                                                                                                                                                                                                                                                                                                                                                                                                                                                            </v>
      </c>
      <c r="D5307" s="109" t="str">
        <f>VLOOKUP(B5307,Nonpubs!$B$2:$D$193,2,FALSE)</f>
        <v xml:space="preserve">Ottawa Hills Local                                          </v>
      </c>
      <c r="E5307" s="109" t="s">
        <v>752</v>
      </c>
      <c r="F5307" s="109" t="s">
        <v>974</v>
      </c>
      <c r="G5307" s="109" t="s">
        <v>1295</v>
      </c>
      <c r="H5307" s="109" t="s">
        <v>790</v>
      </c>
      <c r="I5307" s="109" t="s">
        <v>1456</v>
      </c>
    </row>
    <row r="5308" spans="1:9">
      <c r="A5308" s="109" t="s">
        <v>626</v>
      </c>
      <c r="B5308" s="109" t="s">
        <v>625</v>
      </c>
      <c r="C5308" s="109" t="str">
        <f>VLOOKUP(B5308,Nonpubs!$B$2:$D$193,3,FALSE)</f>
        <v xml:space="preserve">6-12                                                                                                                                                                                                                                                                                                                                                                                                                                                                                                                                                                                                                                                                                                                                                                                                                                                                                                                                                                                                                                                                                                                                                                                                                                                                                                                                                                                                                                                                                                                                                                                                                                                                                                                                                                                                                                                                                                                                                                                                                                                                            </v>
      </c>
      <c r="D5308" s="109" t="str">
        <f>VLOOKUP(B5308,Nonpubs!$B$2:$D$193,2,FALSE)</f>
        <v xml:space="preserve">Ottawa Hills Local                                          </v>
      </c>
      <c r="E5308" s="109" t="s">
        <v>804</v>
      </c>
      <c r="F5308" s="109" t="s">
        <v>974</v>
      </c>
      <c r="G5308" s="109" t="s">
        <v>1295</v>
      </c>
      <c r="H5308" s="109" t="s">
        <v>790</v>
      </c>
      <c r="I5308" s="109" t="s">
        <v>1456</v>
      </c>
    </row>
    <row r="5309" spans="1:9">
      <c r="A5309" s="109" t="s">
        <v>626</v>
      </c>
      <c r="B5309" s="109" t="s">
        <v>625</v>
      </c>
      <c r="C5309" s="109" t="str">
        <f>VLOOKUP(B5309,Nonpubs!$B$2:$D$193,3,FALSE)</f>
        <v xml:space="preserve">6-12                                                                                                                                                                                                                                                                                                                                                                                                                                                                                                                                                                                                                                                                                                                                                                                                                                                                                                                                                                                                                                                                                                                                                                                                                                                                                                                                                                                                                                                                                                                                                                                                                                                                                                                                                                                                                                                                                                                                                                                                                                                                            </v>
      </c>
      <c r="D5309" s="109" t="str">
        <f>VLOOKUP(B5309,Nonpubs!$B$2:$D$193,2,FALSE)</f>
        <v xml:space="preserve">Ottawa Hills Local                                          </v>
      </c>
      <c r="E5309" s="109" t="s">
        <v>751</v>
      </c>
      <c r="F5309" s="109" t="s">
        <v>946</v>
      </c>
      <c r="G5309" s="109" t="s">
        <v>1264</v>
      </c>
      <c r="H5309" s="109" t="s">
        <v>790</v>
      </c>
      <c r="I5309" s="109" t="s">
        <v>1456</v>
      </c>
    </row>
    <row r="5310" spans="1:9">
      <c r="A5310" s="109" t="s">
        <v>626</v>
      </c>
      <c r="B5310" s="109" t="s">
        <v>625</v>
      </c>
      <c r="C5310" s="109" t="str">
        <f>VLOOKUP(B5310,Nonpubs!$B$2:$D$193,3,FALSE)</f>
        <v xml:space="preserve">6-12                                                                                                                                                                                                                                                                                                                                                                                                                                                                                                                                                                                                                                                                                                                                                                                                                                                                                                                                                                                                                                                                                                                                                                                                                                                                                                                                                                                                                                                                                                                                                                                                                                                                                                                                                                                                                                                                                                                                                                                                                                                                            </v>
      </c>
      <c r="D5310" s="109" t="str">
        <f>VLOOKUP(B5310,Nonpubs!$B$2:$D$193,2,FALSE)</f>
        <v xml:space="preserve">Ottawa Hills Local                                          </v>
      </c>
      <c r="E5310" s="109" t="s">
        <v>742</v>
      </c>
      <c r="F5310" s="109" t="s">
        <v>942</v>
      </c>
      <c r="G5310" s="109" t="s">
        <v>1260</v>
      </c>
      <c r="H5310" s="109" t="s">
        <v>796</v>
      </c>
      <c r="I5310" s="109" t="s">
        <v>1455</v>
      </c>
    </row>
    <row r="5311" spans="1:9">
      <c r="A5311" s="109" t="s">
        <v>626</v>
      </c>
      <c r="B5311" s="109" t="s">
        <v>625</v>
      </c>
      <c r="C5311" s="109" t="str">
        <f>VLOOKUP(B5311,Nonpubs!$B$2:$D$193,3,FALSE)</f>
        <v xml:space="preserve">6-12                                                                                                                                                                                                                                                                                                                                                                                                                                                                                                                                                                                                                                                                                                                                                                                                                                                                                                                                                                                                                                                                                                                                                                                                                                                                                                                                                                                                                                                                                                                                                                                                                                                                                                                                                                                                                                                                                                                                                                                                                                                                            </v>
      </c>
      <c r="D5311" s="109" t="str">
        <f>VLOOKUP(B5311,Nonpubs!$B$2:$D$193,2,FALSE)</f>
        <v xml:space="preserve">Ottawa Hills Local                                          </v>
      </c>
      <c r="E5311" s="109" t="s">
        <v>743</v>
      </c>
      <c r="F5311" s="109" t="s">
        <v>942</v>
      </c>
      <c r="G5311" s="109" t="s">
        <v>1260</v>
      </c>
      <c r="H5311" s="109" t="s">
        <v>796</v>
      </c>
      <c r="I5311" s="109" t="s">
        <v>1455</v>
      </c>
    </row>
    <row r="5312" spans="1:9">
      <c r="A5312" s="109" t="s">
        <v>626</v>
      </c>
      <c r="B5312" s="109" t="s">
        <v>625</v>
      </c>
      <c r="C5312" s="109" t="str">
        <f>VLOOKUP(B5312,Nonpubs!$B$2:$D$193,3,FALSE)</f>
        <v xml:space="preserve">6-12                                                                                                                                                                                                                                                                                                                                                                                                                                                                                                                                                                                                                                                                                                                                                                                                                                                                                                                                                                                                                                                                                                                                                                                                                                                                                                                                                                                                                                                                                                                                                                                                                                                                                                                                                                                                                                                                                                                                                                                                                                                                            </v>
      </c>
      <c r="D5312" s="109" t="str">
        <f>VLOOKUP(B5312,Nonpubs!$B$2:$D$193,2,FALSE)</f>
        <v xml:space="preserve">Ottawa Hills Local                                          </v>
      </c>
      <c r="E5312" s="109" t="s">
        <v>751</v>
      </c>
      <c r="F5312" s="109" t="s">
        <v>942</v>
      </c>
      <c r="G5312" s="109" t="s">
        <v>1260</v>
      </c>
      <c r="H5312" s="109" t="s">
        <v>796</v>
      </c>
      <c r="I5312" s="109" t="s">
        <v>1455</v>
      </c>
    </row>
    <row r="5313" spans="1:9">
      <c r="A5313" s="109" t="s">
        <v>626</v>
      </c>
      <c r="B5313" s="109" t="s">
        <v>625</v>
      </c>
      <c r="C5313" s="109" t="str">
        <f>VLOOKUP(B5313,Nonpubs!$B$2:$D$193,3,FALSE)</f>
        <v xml:space="preserve">6-12                                                                                                                                                                                                                                                                                                                                                                                                                                                                                                                                                                                                                                                                                                                                                                                                                                                                                                                                                                                                                                                                                                                                                                                                                                                                                                                                                                                                                                                                                                                                                                                                                                                                                                                                                                                                                                                                                                                                                                                                                                                                            </v>
      </c>
      <c r="D5313" s="109" t="str">
        <f>VLOOKUP(B5313,Nonpubs!$B$2:$D$193,2,FALSE)</f>
        <v xml:space="preserve">Ottawa Hills Local                                          </v>
      </c>
      <c r="E5313" s="109" t="s">
        <v>804</v>
      </c>
      <c r="F5313" s="109" t="s">
        <v>942</v>
      </c>
      <c r="G5313" s="109" t="s">
        <v>1260</v>
      </c>
      <c r="H5313" s="109" t="s">
        <v>796</v>
      </c>
      <c r="I5313" s="109" t="s">
        <v>1455</v>
      </c>
    </row>
    <row r="5314" spans="1:9">
      <c r="A5314" s="109" t="s">
        <v>626</v>
      </c>
      <c r="B5314" s="109" t="s">
        <v>625</v>
      </c>
      <c r="C5314" s="109" t="str">
        <f>VLOOKUP(B5314,Nonpubs!$B$2:$D$193,3,FALSE)</f>
        <v xml:space="preserve">6-12                                                                                                                                                                                                                                                                                                                                                                                                                                                                                                                                                                                                                                                                                                                                                                                                                                                                                                                                                                                                                                                                                                                                                                                                                                                                                                                                                                                                                                                                                                                                                                                                                                                                                                                                                                                                                                                                                                                                                                                                                                                                            </v>
      </c>
      <c r="D5314" s="109" t="str">
        <f>VLOOKUP(B5314,Nonpubs!$B$2:$D$193,2,FALSE)</f>
        <v xml:space="preserve">Ottawa Hills Local                                          </v>
      </c>
      <c r="E5314" s="109" t="s">
        <v>751</v>
      </c>
      <c r="F5314" s="109" t="s">
        <v>993</v>
      </c>
      <c r="G5314" s="109" t="s">
        <v>1316</v>
      </c>
      <c r="H5314" s="109" t="s">
        <v>801</v>
      </c>
      <c r="I5314" s="109" t="s">
        <v>1456</v>
      </c>
    </row>
    <row r="5315" spans="1:9">
      <c r="A5315" s="109" t="s">
        <v>626</v>
      </c>
      <c r="B5315" s="109" t="s">
        <v>625</v>
      </c>
      <c r="C5315" s="109" t="str">
        <f>VLOOKUP(B5315,Nonpubs!$B$2:$D$193,3,FALSE)</f>
        <v xml:space="preserve">6-12                                                                                                                                                                                                                                                                                                                                                                                                                                                                                                                                                                                                                                                                                                                                                                                                                                                                                                                                                                                                                                                                                                                                                                                                                                                                                                                                                                                                                                                                                                                                                                                                                                                                                                                                                                                                                                                                                                                                                                                                                                                                            </v>
      </c>
      <c r="D5315" s="109" t="str">
        <f>VLOOKUP(B5315,Nonpubs!$B$2:$D$193,2,FALSE)</f>
        <v xml:space="preserve">Ottawa Hills Local                                          </v>
      </c>
      <c r="E5315" s="109" t="s">
        <v>744</v>
      </c>
      <c r="F5315" s="109" t="s">
        <v>3012</v>
      </c>
      <c r="G5315" s="109" t="s">
        <v>1268</v>
      </c>
      <c r="H5315" s="109" t="s">
        <v>790</v>
      </c>
      <c r="I5315" s="109" t="s">
        <v>1456</v>
      </c>
    </row>
    <row r="5316" spans="1:9">
      <c r="A5316" s="109" t="s">
        <v>626</v>
      </c>
      <c r="B5316" s="109" t="s">
        <v>625</v>
      </c>
      <c r="C5316" s="109" t="str">
        <f>VLOOKUP(B5316,Nonpubs!$B$2:$D$193,3,FALSE)</f>
        <v xml:space="preserve">6-12                                                                                                                                                                                                                                                                                                                                                                                                                                                                                                                                                                                                                                                                                                                                                                                                                                                                                                                                                                                                                                                                                                                                                                                                                                                                                                                                                                                                                                                                                                                                                                                                                                                                                                                                                                                                                                                                                                                                                                                                                                                                            </v>
      </c>
      <c r="D5316" s="109" t="str">
        <f>VLOOKUP(B5316,Nonpubs!$B$2:$D$193,2,FALSE)</f>
        <v xml:space="preserve">Ottawa Hills Local                                          </v>
      </c>
      <c r="E5316" s="109" t="s">
        <v>751</v>
      </c>
      <c r="F5316" s="109" t="s">
        <v>3012</v>
      </c>
      <c r="G5316" s="109" t="s">
        <v>1268</v>
      </c>
      <c r="H5316" s="109" t="s">
        <v>790</v>
      </c>
      <c r="I5316" s="109" t="s">
        <v>1456</v>
      </c>
    </row>
    <row r="5317" spans="1:9">
      <c r="A5317" s="109" t="s">
        <v>626</v>
      </c>
      <c r="B5317" s="109" t="s">
        <v>625</v>
      </c>
      <c r="C5317" s="109" t="str">
        <f>VLOOKUP(B5317,Nonpubs!$B$2:$D$193,3,FALSE)</f>
        <v xml:space="preserve">6-12                                                                                                                                                                                                                                                                                                                                                                                                                                                                                                                                                                                                                                                                                                                                                                                                                                                                                                                                                                                                                                                                                                                                                                                                                                                                                                                                                                                                                                                                                                                                                                                                                                                                                                                                                                                                                                                                                                                                                                                                                                                                            </v>
      </c>
      <c r="D5317" s="109" t="str">
        <f>VLOOKUP(B5317,Nonpubs!$B$2:$D$193,2,FALSE)</f>
        <v xml:space="preserve">Ottawa Hills Local                                          </v>
      </c>
      <c r="E5317" s="109" t="s">
        <v>743</v>
      </c>
      <c r="F5317" s="109" t="s">
        <v>947</v>
      </c>
      <c r="G5317" s="109" t="s">
        <v>1265</v>
      </c>
      <c r="H5317" s="109" t="s">
        <v>790</v>
      </c>
      <c r="I5317" s="109" t="s">
        <v>1456</v>
      </c>
    </row>
    <row r="5318" spans="1:9">
      <c r="A5318" s="109" t="s">
        <v>626</v>
      </c>
      <c r="B5318" s="109" t="s">
        <v>625</v>
      </c>
      <c r="C5318" s="109" t="str">
        <f>VLOOKUP(B5318,Nonpubs!$B$2:$D$193,3,FALSE)</f>
        <v xml:space="preserve">6-12                                                                                                                                                                                                                                                                                                                                                                                                                                                                                                                                                                                                                                                                                                                                                                                                                                                                                                                                                                                                                                                                                                                                                                                                                                                                                                                                                                                                                                                                                                                                                                                                                                                                                                                                                                                                                                                                                                                                                                                                                                                                            </v>
      </c>
      <c r="D5318" s="109" t="str">
        <f>VLOOKUP(B5318,Nonpubs!$B$2:$D$193,2,FALSE)</f>
        <v xml:space="preserve">Ottawa Hills Local                                          </v>
      </c>
      <c r="E5318" s="109" t="s">
        <v>751</v>
      </c>
      <c r="F5318" s="109" t="s">
        <v>947</v>
      </c>
      <c r="G5318" s="109" t="s">
        <v>1265</v>
      </c>
      <c r="H5318" s="109" t="s">
        <v>790</v>
      </c>
      <c r="I5318" s="109" t="s">
        <v>1456</v>
      </c>
    </row>
    <row r="5319" spans="1:9">
      <c r="A5319" s="109" t="s">
        <v>626</v>
      </c>
      <c r="B5319" s="109" t="s">
        <v>625</v>
      </c>
      <c r="C5319" s="109" t="str">
        <f>VLOOKUP(B5319,Nonpubs!$B$2:$D$193,3,FALSE)</f>
        <v xml:space="preserve">6-12                                                                                                                                                                                                                                                                                                                                                                                                                                                                                                                                                                                                                                                                                                                                                                                                                                                                                                                                                                                                                                                                                                                                                                                                                                                                                                                                                                                                                                                                                                                                                                                                                                                                                                                                                                                                                                                                                                                                                                                                                                                                            </v>
      </c>
      <c r="D5319" s="109" t="str">
        <f>VLOOKUP(B5319,Nonpubs!$B$2:$D$193,2,FALSE)</f>
        <v xml:space="preserve">Ottawa Hills Local                                          </v>
      </c>
      <c r="E5319" s="109" t="s">
        <v>751</v>
      </c>
      <c r="F5319" s="109" t="s">
        <v>934</v>
      </c>
      <c r="G5319" s="109" t="s">
        <v>1252</v>
      </c>
      <c r="H5319" s="109" t="s">
        <v>790</v>
      </c>
      <c r="I5319" s="109" t="s">
        <v>1456</v>
      </c>
    </row>
    <row r="5320" spans="1:9">
      <c r="A5320" s="109" t="s">
        <v>626</v>
      </c>
      <c r="B5320" s="109" t="s">
        <v>625</v>
      </c>
      <c r="C5320" s="109" t="str">
        <f>VLOOKUP(B5320,Nonpubs!$B$2:$D$193,3,FALSE)</f>
        <v xml:space="preserve">6-12                                                                                                                                                                                                                                                                                                                                                                                                                                                                                                                                                                                                                                                                                                                                                                                                                                                                                                                                                                                                                                                                                                                                                                                                                                                                                                                                                                                                                                                                                                                                                                                                                                                                                                                                                                                                                                                                                                                                                                                                                                                                            </v>
      </c>
      <c r="D5320" s="109" t="str">
        <f>VLOOKUP(B5320,Nonpubs!$B$2:$D$193,2,FALSE)</f>
        <v xml:space="preserve">Ottawa Hills Local                                          </v>
      </c>
      <c r="E5320" s="109" t="s">
        <v>743</v>
      </c>
      <c r="F5320" s="109" t="s">
        <v>943</v>
      </c>
      <c r="G5320" s="109" t="s">
        <v>1261</v>
      </c>
      <c r="H5320" s="109" t="s">
        <v>790</v>
      </c>
      <c r="I5320" s="109" t="s">
        <v>1456</v>
      </c>
    </row>
    <row r="5321" spans="1:9">
      <c r="A5321" s="109" t="s">
        <v>626</v>
      </c>
      <c r="B5321" s="109" t="s">
        <v>625</v>
      </c>
      <c r="C5321" s="109" t="str">
        <f>VLOOKUP(B5321,Nonpubs!$B$2:$D$193,3,FALSE)</f>
        <v xml:space="preserve">6-12                                                                                                                                                                                                                                                                                                                                                                                                                                                                                                                                                                                                                                                                                                                                                                                                                                                                                                                                                                                                                                                                                                                                                                                                                                                                                                                                                                                                                                                                                                                                                                                                                                                                                                                                                                                                                                                                                                                                                                                                                                                                            </v>
      </c>
      <c r="D5321" s="109" t="str">
        <f>VLOOKUP(B5321,Nonpubs!$B$2:$D$193,2,FALSE)</f>
        <v xml:space="preserve">Ottawa Hills Local                                          </v>
      </c>
      <c r="E5321" s="109" t="s">
        <v>751</v>
      </c>
      <c r="F5321" s="109" t="s">
        <v>943</v>
      </c>
      <c r="G5321" s="109" t="s">
        <v>1261</v>
      </c>
      <c r="H5321" s="109" t="s">
        <v>790</v>
      </c>
      <c r="I5321" s="109" t="s">
        <v>1456</v>
      </c>
    </row>
    <row r="5322" spans="1:9">
      <c r="A5322" s="109" t="s">
        <v>626</v>
      </c>
      <c r="B5322" s="109" t="s">
        <v>625</v>
      </c>
      <c r="C5322" s="109" t="str">
        <f>VLOOKUP(B5322,Nonpubs!$B$2:$D$193,3,FALSE)</f>
        <v xml:space="preserve">6-12                                                                                                                                                                                                                                                                                                                                                                                                                                                                                                                                                                                                                                                                                                                                                                                                                                                                                                                                                                                                                                                                                                                                                                                                                                                                                                                                                                                                                                                                                                                                                                                                                                                                                                                                                                                                                                                                                                                                                                                                                                                                            </v>
      </c>
      <c r="D5322" s="109" t="str">
        <f>VLOOKUP(B5322,Nonpubs!$B$2:$D$193,2,FALSE)</f>
        <v xml:space="preserve">Ottawa Hills Local                                          </v>
      </c>
      <c r="E5322" s="109" t="s">
        <v>752</v>
      </c>
      <c r="F5322" s="109" t="s">
        <v>943</v>
      </c>
      <c r="G5322" s="109" t="s">
        <v>1261</v>
      </c>
      <c r="H5322" s="109" t="s">
        <v>790</v>
      </c>
      <c r="I5322" s="109" t="s">
        <v>1456</v>
      </c>
    </row>
    <row r="5323" spans="1:9">
      <c r="A5323" s="109" t="s">
        <v>626</v>
      </c>
      <c r="B5323" s="109" t="s">
        <v>625</v>
      </c>
      <c r="C5323" s="109" t="str">
        <f>VLOOKUP(B5323,Nonpubs!$B$2:$D$193,3,FALSE)</f>
        <v xml:space="preserve">6-12                                                                                                                                                                                                                                                                                                                                                                                                                                                                                                                                                                                                                                                                                                                                                                                                                                                                                                                                                                                                                                                                                                                                                                                                                                                                                                                                                                                                                                                                                                                                                                                                                                                                                                                                                                                                                                                                                                                                                                                                                                                                            </v>
      </c>
      <c r="D5323" s="109" t="str">
        <f>VLOOKUP(B5323,Nonpubs!$B$2:$D$193,2,FALSE)</f>
        <v xml:space="preserve">Ottawa Hills Local                                          </v>
      </c>
      <c r="E5323" s="109" t="s">
        <v>804</v>
      </c>
      <c r="F5323" s="109" t="s">
        <v>943</v>
      </c>
      <c r="G5323" s="109" t="s">
        <v>1261</v>
      </c>
      <c r="H5323" s="109" t="s">
        <v>790</v>
      </c>
      <c r="I5323" s="109" t="s">
        <v>1456</v>
      </c>
    </row>
    <row r="5324" spans="1:9">
      <c r="A5324" s="109" t="s">
        <v>626</v>
      </c>
      <c r="B5324" s="109" t="s">
        <v>625</v>
      </c>
      <c r="C5324" s="109" t="str">
        <f>VLOOKUP(B5324,Nonpubs!$B$2:$D$193,3,FALSE)</f>
        <v xml:space="preserve">6-12                                                                                                                                                                                                                                                                                                                                                                                                                                                                                                                                                                                                                                                                                                                                                                                                                                                                                                                                                                                                                                                                                                                                                                                                                                                                                                                                                                                                                                                                                                                                                                                                                                                                                                                                                                                                                                                                                                                                                                                                                                                                            </v>
      </c>
      <c r="D5324" s="109" t="str">
        <f>VLOOKUP(B5324,Nonpubs!$B$2:$D$193,2,FALSE)</f>
        <v xml:space="preserve">Ottawa Hills Local                                          </v>
      </c>
      <c r="E5324" s="109" t="s">
        <v>752</v>
      </c>
      <c r="F5324" s="109" t="s">
        <v>950</v>
      </c>
      <c r="G5324" s="109" t="s">
        <v>1270</v>
      </c>
      <c r="H5324" s="109" t="s">
        <v>796</v>
      </c>
      <c r="I5324" s="109" t="s">
        <v>1455</v>
      </c>
    </row>
    <row r="5325" spans="1:9">
      <c r="A5325" s="109" t="s">
        <v>626</v>
      </c>
      <c r="B5325" s="109" t="s">
        <v>625</v>
      </c>
      <c r="C5325" s="109" t="str">
        <f>VLOOKUP(B5325,Nonpubs!$B$2:$D$193,3,FALSE)</f>
        <v xml:space="preserve">6-12                                                                                                                                                                                                                                                                                                                                                                                                                                                                                                                                                                                                                                                                                                                                                                                                                                                                                                                                                                                                                                                                                                                                                                                                                                                                                                                                                                                                                                                                                                                                                                                                                                                                                                                                                                                                                                                                                                                                                                                                                                                                            </v>
      </c>
      <c r="D5325" s="109" t="str">
        <f>VLOOKUP(B5325,Nonpubs!$B$2:$D$193,2,FALSE)</f>
        <v xml:space="preserve">Ottawa Hills Local                                          </v>
      </c>
      <c r="E5325" s="109" t="s">
        <v>742</v>
      </c>
      <c r="F5325" s="109" t="s">
        <v>936</v>
      </c>
      <c r="G5325" s="109" t="s">
        <v>1254</v>
      </c>
      <c r="H5325" s="109" t="s">
        <v>790</v>
      </c>
      <c r="I5325" s="109" t="s">
        <v>1456</v>
      </c>
    </row>
    <row r="5326" spans="1:9">
      <c r="A5326" s="109" t="s">
        <v>626</v>
      </c>
      <c r="B5326" s="109" t="s">
        <v>625</v>
      </c>
      <c r="C5326" s="109" t="str">
        <f>VLOOKUP(B5326,Nonpubs!$B$2:$D$193,3,FALSE)</f>
        <v xml:space="preserve">6-12                                                                                                                                                                                                                                                                                                                                                                                                                                                                                                                                                                                                                                                                                                                                                                                                                                                                                                                                                                                                                                                                                                                                                                                                                                                                                                                                                                                                                                                                                                                                                                                                                                                                                                                                                                                                                                                                                                                                                                                                                                                                            </v>
      </c>
      <c r="D5326" s="109" t="str">
        <f>VLOOKUP(B5326,Nonpubs!$B$2:$D$193,2,FALSE)</f>
        <v xml:space="preserve">Ottawa Hills Local                                          </v>
      </c>
      <c r="E5326" s="109" t="s">
        <v>742</v>
      </c>
      <c r="F5326" s="109" t="s">
        <v>939</v>
      </c>
      <c r="G5326" s="109" t="s">
        <v>1257</v>
      </c>
      <c r="H5326" s="109" t="s">
        <v>790</v>
      </c>
      <c r="I5326" s="109" t="s">
        <v>1456</v>
      </c>
    </row>
    <row r="5327" spans="1:9">
      <c r="A5327" s="109" t="s">
        <v>626</v>
      </c>
      <c r="B5327" s="109" t="s">
        <v>625</v>
      </c>
      <c r="C5327" s="109" t="str">
        <f>VLOOKUP(B5327,Nonpubs!$B$2:$D$193,3,FALSE)</f>
        <v xml:space="preserve">6-12                                                                                                                                                                                                                                                                                                                                                                                                                                                                                                                                                                                                                                                                                                                                                                                                                                                                                                                                                                                                                                                                                                                                                                                                                                                                                                                                                                                                                                                                                                                                                                                                                                                                                                                                                                                                                                                                                                                                                                                                                                                                            </v>
      </c>
      <c r="D5327" s="109" t="str">
        <f>VLOOKUP(B5327,Nonpubs!$B$2:$D$193,2,FALSE)</f>
        <v xml:space="preserve">Ottawa Hills Local                                          </v>
      </c>
      <c r="E5327" s="109" t="s">
        <v>742</v>
      </c>
      <c r="F5327" s="109" t="s">
        <v>951</v>
      </c>
      <c r="G5327" s="109" t="s">
        <v>1271</v>
      </c>
      <c r="H5327" s="109" t="s">
        <v>790</v>
      </c>
      <c r="I5327" s="109" t="s">
        <v>1456</v>
      </c>
    </row>
    <row r="5328" spans="1:9">
      <c r="A5328" s="109" t="s">
        <v>626</v>
      </c>
      <c r="B5328" s="109" t="s">
        <v>625</v>
      </c>
      <c r="C5328" s="109" t="str">
        <f>VLOOKUP(B5328,Nonpubs!$B$2:$D$193,3,FALSE)</f>
        <v xml:space="preserve">6-12                                                                                                                                                                                                                                                                                                                                                                                                                                                                                                                                                                                                                                                                                                                                                                                                                                                                                                                                                                                                                                                                                                                                                                                                                                                                                                                                                                                                                                                                                                                                                                                                                                                                                                                                                                                                                                                                                                                                                                                                                                                                            </v>
      </c>
      <c r="D5328" s="109" t="str">
        <f>VLOOKUP(B5328,Nonpubs!$B$2:$D$193,2,FALSE)</f>
        <v xml:space="preserve">Ottawa Hills Local                                          </v>
      </c>
      <c r="E5328" s="109" t="s">
        <v>743</v>
      </c>
      <c r="F5328" s="109" t="s">
        <v>951</v>
      </c>
      <c r="G5328" s="109" t="s">
        <v>1271</v>
      </c>
      <c r="H5328" s="109" t="s">
        <v>790</v>
      </c>
      <c r="I5328" s="109" t="s">
        <v>1456</v>
      </c>
    </row>
    <row r="5329" spans="1:9">
      <c r="A5329" s="109" t="s">
        <v>626</v>
      </c>
      <c r="B5329" s="109" t="s">
        <v>625</v>
      </c>
      <c r="C5329" s="109" t="str">
        <f>VLOOKUP(B5329,Nonpubs!$B$2:$D$193,3,FALSE)</f>
        <v xml:space="preserve">6-12                                                                                                                                                                                                                                                                                                                                                                                                                                                                                                                                                                                                                                                                                                                                                                                                                                                                                                                                                                                                                                                                                                                                                                                                                                                                                                                                                                                                                                                                                                                                                                                                                                                                                                                                                                                                                                                                                                                                                                                                                                                                            </v>
      </c>
      <c r="D5329" s="109" t="str">
        <f>VLOOKUP(B5329,Nonpubs!$B$2:$D$193,2,FALSE)</f>
        <v xml:space="preserve">Ottawa Hills Local                                          </v>
      </c>
      <c r="E5329" s="109" t="s">
        <v>752</v>
      </c>
      <c r="F5329" s="109" t="s">
        <v>951</v>
      </c>
      <c r="G5329" s="109" t="s">
        <v>1271</v>
      </c>
      <c r="H5329" s="109" t="s">
        <v>790</v>
      </c>
      <c r="I5329" s="109" t="s">
        <v>1456</v>
      </c>
    </row>
    <row r="5330" spans="1:9">
      <c r="A5330" s="109" t="s">
        <v>626</v>
      </c>
      <c r="B5330" s="109" t="s">
        <v>625</v>
      </c>
      <c r="C5330" s="109" t="str">
        <f>VLOOKUP(B5330,Nonpubs!$B$2:$D$193,3,FALSE)</f>
        <v xml:space="preserve">6-12                                                                                                                                                                                                                                                                                                                                                                                                                                                                                                                                                                                                                                                                                                                                                                                                                                                                                                                                                                                                                                                                                                                                                                                                                                                                                                                                                                                                                                                                                                                                                                                                                                                                                                                                                                                                                                                                                                                                                                                                                                                                            </v>
      </c>
      <c r="D5330" s="109" t="str">
        <f>VLOOKUP(B5330,Nonpubs!$B$2:$D$193,2,FALSE)</f>
        <v xml:space="preserve">Ottawa Hills Local                                          </v>
      </c>
      <c r="E5330" s="109" t="s">
        <v>742</v>
      </c>
      <c r="F5330" s="109" t="s">
        <v>949</v>
      </c>
      <c r="G5330" s="109" t="s">
        <v>1267</v>
      </c>
      <c r="H5330" s="109" t="s">
        <v>790</v>
      </c>
      <c r="I5330" s="109" t="s">
        <v>1456</v>
      </c>
    </row>
    <row r="5331" spans="1:9">
      <c r="A5331" s="109" t="s">
        <v>626</v>
      </c>
      <c r="B5331" s="109" t="s">
        <v>625</v>
      </c>
      <c r="C5331" s="109" t="str">
        <f>VLOOKUP(B5331,Nonpubs!$B$2:$D$193,3,FALSE)</f>
        <v xml:space="preserve">6-12                                                                                                                                                                                                                                                                                                                                                                                                                                                                                                                                                                                                                                                                                                                                                                                                                                                                                                                                                                                                                                                                                                                                                                                                                                                                                                                                                                                                                                                                                                                                                                                                                                                                                                                                                                                                                                                                                                                                                                                                                                                                            </v>
      </c>
      <c r="D5331" s="109" t="str">
        <f>VLOOKUP(B5331,Nonpubs!$B$2:$D$193,2,FALSE)</f>
        <v xml:space="preserve">Ottawa Hills Local                                          </v>
      </c>
      <c r="E5331" s="109" t="s">
        <v>751</v>
      </c>
      <c r="F5331" s="109" t="s">
        <v>949</v>
      </c>
      <c r="G5331" s="109" t="s">
        <v>1267</v>
      </c>
      <c r="H5331" s="109" t="s">
        <v>790</v>
      </c>
      <c r="I5331" s="109" t="s">
        <v>1456</v>
      </c>
    </row>
    <row r="5332" spans="1:9">
      <c r="A5332" s="109" t="s">
        <v>628</v>
      </c>
      <c r="B5332" s="109" t="s">
        <v>627</v>
      </c>
      <c r="C5332" s="109" t="e">
        <f>VLOOKUP(B5332,Nonpubs!$B$2:$D$193,3,FALSE)</f>
        <v>#N/A</v>
      </c>
      <c r="D5332" s="109" t="e">
        <f>VLOOKUP(B5332,Nonpubs!$B$2:$D$193,2,FALSE)</f>
        <v>#N/A</v>
      </c>
      <c r="E5332" s="109" t="s">
        <v>744</v>
      </c>
      <c r="F5332" s="109" t="s">
        <v>823</v>
      </c>
      <c r="G5332" s="109" t="s">
        <v>1135</v>
      </c>
      <c r="H5332" s="109" t="s">
        <v>795</v>
      </c>
      <c r="I5332" s="109" t="s">
        <v>1456</v>
      </c>
    </row>
    <row r="5333" spans="1:9">
      <c r="A5333" s="109" t="s">
        <v>628</v>
      </c>
      <c r="B5333" s="109" t="s">
        <v>627</v>
      </c>
      <c r="C5333" s="109" t="e">
        <f>VLOOKUP(B5333,Nonpubs!$B$2:$D$193,3,FALSE)</f>
        <v>#N/A</v>
      </c>
      <c r="D5333" s="109" t="e">
        <f>VLOOKUP(B5333,Nonpubs!$B$2:$D$193,2,FALSE)</f>
        <v>#N/A</v>
      </c>
      <c r="E5333" s="109" t="s">
        <v>744</v>
      </c>
      <c r="F5333" s="109" t="s">
        <v>867</v>
      </c>
      <c r="G5333" s="109" t="s">
        <v>1182</v>
      </c>
      <c r="H5333" s="109" t="s">
        <v>795</v>
      </c>
      <c r="I5333" s="109" t="s">
        <v>1456</v>
      </c>
    </row>
    <row r="5334" spans="1:9">
      <c r="A5334" s="109" t="s">
        <v>628</v>
      </c>
      <c r="B5334" s="109" t="s">
        <v>627</v>
      </c>
      <c r="C5334" s="109" t="e">
        <f>VLOOKUP(B5334,Nonpubs!$B$2:$D$193,3,FALSE)</f>
        <v>#N/A</v>
      </c>
      <c r="D5334" s="109" t="e">
        <f>VLOOKUP(B5334,Nonpubs!$B$2:$D$193,2,FALSE)</f>
        <v>#N/A</v>
      </c>
      <c r="E5334" s="109" t="s">
        <v>740</v>
      </c>
      <c r="F5334" s="109" t="s">
        <v>969</v>
      </c>
      <c r="G5334" s="109" t="s">
        <v>1290</v>
      </c>
      <c r="H5334" s="109" t="s">
        <v>794</v>
      </c>
      <c r="I5334" s="109" t="s">
        <v>1456</v>
      </c>
    </row>
    <row r="5335" spans="1:9">
      <c r="A5335" s="109" t="s">
        <v>628</v>
      </c>
      <c r="B5335" s="109" t="s">
        <v>627</v>
      </c>
      <c r="C5335" s="109" t="e">
        <f>VLOOKUP(B5335,Nonpubs!$B$2:$D$193,3,FALSE)</f>
        <v>#N/A</v>
      </c>
      <c r="D5335" s="109" t="e">
        <f>VLOOKUP(B5335,Nonpubs!$B$2:$D$193,2,FALSE)</f>
        <v>#N/A</v>
      </c>
      <c r="E5335" s="109" t="s">
        <v>741</v>
      </c>
      <c r="F5335" s="109" t="s">
        <v>969</v>
      </c>
      <c r="G5335" s="109" t="s">
        <v>1290</v>
      </c>
      <c r="H5335" s="109" t="s">
        <v>794</v>
      </c>
      <c r="I5335" s="109" t="s">
        <v>1456</v>
      </c>
    </row>
    <row r="5336" spans="1:9">
      <c r="A5336" s="109" t="s">
        <v>628</v>
      </c>
      <c r="B5336" s="109" t="s">
        <v>627</v>
      </c>
      <c r="C5336" s="109" t="e">
        <f>VLOOKUP(B5336,Nonpubs!$B$2:$D$193,3,FALSE)</f>
        <v>#N/A</v>
      </c>
      <c r="D5336" s="109" t="e">
        <f>VLOOKUP(B5336,Nonpubs!$B$2:$D$193,2,FALSE)</f>
        <v>#N/A</v>
      </c>
      <c r="E5336" s="109" t="s">
        <v>739</v>
      </c>
      <c r="F5336" s="109" t="s">
        <v>865</v>
      </c>
      <c r="G5336" s="109" t="s">
        <v>1180</v>
      </c>
      <c r="H5336" s="109" t="s">
        <v>795</v>
      </c>
      <c r="I5336" s="109" t="s">
        <v>1456</v>
      </c>
    </row>
    <row r="5337" spans="1:9">
      <c r="A5337" s="109" t="s">
        <v>628</v>
      </c>
      <c r="B5337" s="109" t="s">
        <v>627</v>
      </c>
      <c r="C5337" s="109" t="e">
        <f>VLOOKUP(B5337,Nonpubs!$B$2:$D$193,3,FALSE)</f>
        <v>#N/A</v>
      </c>
      <c r="D5337" s="109" t="e">
        <f>VLOOKUP(B5337,Nonpubs!$B$2:$D$193,2,FALSE)</f>
        <v>#N/A</v>
      </c>
      <c r="E5337" s="109" t="s">
        <v>740</v>
      </c>
      <c r="F5337" s="109" t="s">
        <v>874</v>
      </c>
      <c r="G5337" s="109" t="s">
        <v>1190</v>
      </c>
      <c r="H5337" s="109" t="s">
        <v>793</v>
      </c>
      <c r="I5337" s="109" t="s">
        <v>1456</v>
      </c>
    </row>
    <row r="5338" spans="1:9">
      <c r="A5338" s="109" t="s">
        <v>628</v>
      </c>
      <c r="B5338" s="109" t="s">
        <v>627</v>
      </c>
      <c r="C5338" s="109" t="e">
        <f>VLOOKUP(B5338,Nonpubs!$B$2:$D$193,3,FALSE)</f>
        <v>#N/A</v>
      </c>
      <c r="D5338" s="109" t="e">
        <f>VLOOKUP(B5338,Nonpubs!$B$2:$D$193,2,FALSE)</f>
        <v>#N/A</v>
      </c>
      <c r="E5338" s="109" t="s">
        <v>739</v>
      </c>
      <c r="F5338" s="109" t="s">
        <v>816</v>
      </c>
      <c r="G5338" s="109" t="s">
        <v>1127</v>
      </c>
      <c r="H5338" s="109" t="s">
        <v>795</v>
      </c>
      <c r="I5338" s="109" t="s">
        <v>1456</v>
      </c>
    </row>
    <row r="5339" spans="1:9">
      <c r="A5339" s="109" t="s">
        <v>628</v>
      </c>
      <c r="B5339" s="109" t="s">
        <v>627</v>
      </c>
      <c r="C5339" s="109" t="e">
        <f>VLOOKUP(B5339,Nonpubs!$B$2:$D$193,3,FALSE)</f>
        <v>#N/A</v>
      </c>
      <c r="D5339" s="109" t="e">
        <f>VLOOKUP(B5339,Nonpubs!$B$2:$D$193,2,FALSE)</f>
        <v>#N/A</v>
      </c>
      <c r="E5339" s="109" t="s">
        <v>742</v>
      </c>
      <c r="F5339" s="109" t="s">
        <v>816</v>
      </c>
      <c r="G5339" s="109" t="s">
        <v>1127</v>
      </c>
      <c r="H5339" s="109" t="s">
        <v>795</v>
      </c>
      <c r="I5339" s="109" t="s">
        <v>1456</v>
      </c>
    </row>
    <row r="5340" spans="1:9">
      <c r="A5340" s="109" t="s">
        <v>629</v>
      </c>
      <c r="B5340" s="109" t="s">
        <v>630</v>
      </c>
      <c r="C5340" s="109" t="e">
        <f>VLOOKUP(B5340,Nonpubs!$B$2:$D$193,3,FALSE)</f>
        <v>#N/A</v>
      </c>
      <c r="D5340" s="109" t="e">
        <f>VLOOKUP(B5340,Nonpubs!$B$2:$D$193,2,FALSE)</f>
        <v>#N/A</v>
      </c>
      <c r="E5340" s="109" t="s">
        <v>744</v>
      </c>
      <c r="F5340" s="109" t="s">
        <v>812</v>
      </c>
      <c r="G5340" s="109" t="s">
        <v>1123</v>
      </c>
      <c r="H5340" s="109" t="s">
        <v>796</v>
      </c>
      <c r="I5340" s="109" t="s">
        <v>1455</v>
      </c>
    </row>
    <row r="5341" spans="1:9">
      <c r="A5341" s="109" t="s">
        <v>629</v>
      </c>
      <c r="B5341" s="109" t="s">
        <v>630</v>
      </c>
      <c r="C5341" s="109" t="e">
        <f>VLOOKUP(B5341,Nonpubs!$B$2:$D$193,3,FALSE)</f>
        <v>#N/A</v>
      </c>
      <c r="D5341" s="109" t="e">
        <f>VLOOKUP(B5341,Nonpubs!$B$2:$D$193,2,FALSE)</f>
        <v>#N/A</v>
      </c>
      <c r="E5341" s="109" t="s">
        <v>744</v>
      </c>
      <c r="F5341" s="109" t="s">
        <v>881</v>
      </c>
      <c r="G5341" s="109" t="s">
        <v>1197</v>
      </c>
      <c r="H5341" s="109" t="s">
        <v>1163</v>
      </c>
      <c r="I5341" s="109" t="s">
        <v>1456</v>
      </c>
    </row>
    <row r="5342" spans="1:9">
      <c r="A5342" s="109" t="s">
        <v>629</v>
      </c>
      <c r="B5342" s="109" t="s">
        <v>630</v>
      </c>
      <c r="C5342" s="109" t="e">
        <f>VLOOKUP(B5342,Nonpubs!$B$2:$D$193,3,FALSE)</f>
        <v>#N/A</v>
      </c>
      <c r="D5342" s="109" t="e">
        <f>VLOOKUP(B5342,Nonpubs!$B$2:$D$193,2,FALSE)</f>
        <v>#N/A</v>
      </c>
      <c r="E5342" s="109" t="s">
        <v>743</v>
      </c>
      <c r="F5342" s="109" t="s">
        <v>881</v>
      </c>
      <c r="G5342" s="109" t="s">
        <v>1197</v>
      </c>
      <c r="H5342" s="109" t="s">
        <v>1163</v>
      </c>
      <c r="I5342" s="109" t="s">
        <v>1456</v>
      </c>
    </row>
    <row r="5343" spans="1:9">
      <c r="A5343" s="109" t="s">
        <v>629</v>
      </c>
      <c r="B5343" s="109" t="s">
        <v>630</v>
      </c>
      <c r="C5343" s="109" t="e">
        <f>VLOOKUP(B5343,Nonpubs!$B$2:$D$193,3,FALSE)</f>
        <v>#N/A</v>
      </c>
      <c r="D5343" s="109" t="e">
        <f>VLOOKUP(B5343,Nonpubs!$B$2:$D$193,2,FALSE)</f>
        <v>#N/A</v>
      </c>
      <c r="E5343" s="109" t="s">
        <v>739</v>
      </c>
      <c r="F5343" s="109" t="s">
        <v>890</v>
      </c>
      <c r="G5343" s="109" t="s">
        <v>1207</v>
      </c>
      <c r="H5343" s="109" t="s">
        <v>796</v>
      </c>
      <c r="I5343" s="109" t="s">
        <v>1455</v>
      </c>
    </row>
    <row r="5344" spans="1:9">
      <c r="A5344" s="109" t="s">
        <v>629</v>
      </c>
      <c r="B5344" s="109" t="s">
        <v>630</v>
      </c>
      <c r="C5344" s="109" t="e">
        <f>VLOOKUP(B5344,Nonpubs!$B$2:$D$193,3,FALSE)</f>
        <v>#N/A</v>
      </c>
      <c r="D5344" s="109" t="e">
        <f>VLOOKUP(B5344,Nonpubs!$B$2:$D$193,2,FALSE)</f>
        <v>#N/A</v>
      </c>
      <c r="E5344" s="109" t="s">
        <v>740</v>
      </c>
      <c r="F5344" s="109" t="s">
        <v>891</v>
      </c>
      <c r="G5344" s="109" t="s">
        <v>1208</v>
      </c>
      <c r="H5344" s="109" t="s">
        <v>791</v>
      </c>
      <c r="I5344" s="109" t="s">
        <v>1456</v>
      </c>
    </row>
    <row r="5345" spans="1:9">
      <c r="A5345" s="109" t="s">
        <v>629</v>
      </c>
      <c r="B5345" s="109" t="s">
        <v>630</v>
      </c>
      <c r="C5345" s="109" t="e">
        <f>VLOOKUP(B5345,Nonpubs!$B$2:$D$193,3,FALSE)</f>
        <v>#N/A</v>
      </c>
      <c r="D5345" s="109" t="e">
        <f>VLOOKUP(B5345,Nonpubs!$B$2:$D$193,2,FALSE)</f>
        <v>#N/A</v>
      </c>
      <c r="E5345" s="109" t="s">
        <v>740</v>
      </c>
      <c r="F5345" s="109" t="s">
        <v>892</v>
      </c>
      <c r="G5345" s="109" t="s">
        <v>1209</v>
      </c>
      <c r="H5345" s="109" t="s">
        <v>791</v>
      </c>
      <c r="I5345" s="109" t="s">
        <v>1456</v>
      </c>
    </row>
    <row r="5346" spans="1:9">
      <c r="A5346" s="109" t="s">
        <v>629</v>
      </c>
      <c r="B5346" s="109" t="s">
        <v>630</v>
      </c>
      <c r="C5346" s="109" t="e">
        <f>VLOOKUP(B5346,Nonpubs!$B$2:$D$193,3,FALSE)</f>
        <v>#N/A</v>
      </c>
      <c r="D5346" s="109" t="e">
        <f>VLOOKUP(B5346,Nonpubs!$B$2:$D$193,2,FALSE)</f>
        <v>#N/A</v>
      </c>
      <c r="E5346" s="109" t="s">
        <v>741</v>
      </c>
      <c r="F5346" s="109" t="s">
        <v>892</v>
      </c>
      <c r="G5346" s="109" t="s">
        <v>1209</v>
      </c>
      <c r="H5346" s="109" t="s">
        <v>791</v>
      </c>
      <c r="I5346" s="109" t="s">
        <v>1456</v>
      </c>
    </row>
    <row r="5347" spans="1:9">
      <c r="A5347" s="109" t="s">
        <v>629</v>
      </c>
      <c r="B5347" s="109" t="s">
        <v>630</v>
      </c>
      <c r="C5347" s="109" t="e">
        <f>VLOOKUP(B5347,Nonpubs!$B$2:$D$193,3,FALSE)</f>
        <v>#N/A</v>
      </c>
      <c r="D5347" s="109" t="e">
        <f>VLOOKUP(B5347,Nonpubs!$B$2:$D$193,2,FALSE)</f>
        <v>#N/A</v>
      </c>
      <c r="E5347" s="109" t="s">
        <v>742</v>
      </c>
      <c r="F5347" s="109" t="s">
        <v>892</v>
      </c>
      <c r="G5347" s="109" t="s">
        <v>1209</v>
      </c>
      <c r="H5347" s="109" t="s">
        <v>791</v>
      </c>
      <c r="I5347" s="109" t="s">
        <v>1456</v>
      </c>
    </row>
    <row r="5348" spans="1:9">
      <c r="A5348" s="109" t="s">
        <v>629</v>
      </c>
      <c r="B5348" s="109" t="s">
        <v>630</v>
      </c>
      <c r="C5348" s="109" t="e">
        <f>VLOOKUP(B5348,Nonpubs!$B$2:$D$193,3,FALSE)</f>
        <v>#N/A</v>
      </c>
      <c r="D5348" s="109" t="e">
        <f>VLOOKUP(B5348,Nonpubs!$B$2:$D$193,2,FALSE)</f>
        <v>#N/A</v>
      </c>
      <c r="E5348" s="109" t="s">
        <v>743</v>
      </c>
      <c r="F5348" s="109" t="s">
        <v>892</v>
      </c>
      <c r="G5348" s="109" t="s">
        <v>1209</v>
      </c>
      <c r="H5348" s="109" t="s">
        <v>791</v>
      </c>
      <c r="I5348" s="109" t="s">
        <v>1456</v>
      </c>
    </row>
    <row r="5349" spans="1:9">
      <c r="A5349" s="109" t="s">
        <v>632</v>
      </c>
      <c r="B5349" s="109" t="s">
        <v>631</v>
      </c>
      <c r="C5349" s="109" t="str">
        <f>VLOOKUP(B5349,Nonpubs!$B$2:$D$193,3,FALSE)</f>
        <v xml:space="preserve">K-8                                                                                                                                                                                                                                                                                                                                                                                                                                                                                                                                                                                                                                                                                                                                                                                                                                                                                                                                                                                                                                                                                                                                                                                                                                                                                                                                                                                                                                                                                                                                                                                                                                                                                                                                                                                                                                                                                                                                                                                                                                                                             </v>
      </c>
      <c r="D5349" s="109" t="str">
        <f>VLOOKUP(B5349,Nonpubs!$B$2:$D$193,2,FALSE)</f>
        <v xml:space="preserve">Indian Hill Exempted Village                                </v>
      </c>
      <c r="E5349" s="109" t="s">
        <v>739</v>
      </c>
      <c r="F5349" s="109" t="s">
        <v>813</v>
      </c>
      <c r="G5349" s="109" t="s">
        <v>1124</v>
      </c>
      <c r="H5349" s="109" t="s">
        <v>795</v>
      </c>
      <c r="I5349" s="109" t="s">
        <v>1456</v>
      </c>
    </row>
    <row r="5350" spans="1:9">
      <c r="A5350" s="109" t="s">
        <v>632</v>
      </c>
      <c r="B5350" s="109" t="s">
        <v>631</v>
      </c>
      <c r="C5350" s="109" t="str">
        <f>VLOOKUP(B5350,Nonpubs!$B$2:$D$193,3,FALSE)</f>
        <v xml:space="preserve">K-8                                                                                                                                                                                                                                                                                                                                                                                                                                                                                                                                                                                                                                                                                                                                                                                                                                                                                                                                                                                                                                                                                                                                                                                                                                                                                                                                                                                                                                                                                                                                                                                                                                                                                                                                                                                                                                                                                                                                                                                                                                                                             </v>
      </c>
      <c r="D5350" s="109" t="str">
        <f>VLOOKUP(B5350,Nonpubs!$B$2:$D$193,2,FALSE)</f>
        <v xml:space="preserve">Indian Hill Exempted Village                                </v>
      </c>
      <c r="E5350" s="109" t="s">
        <v>740</v>
      </c>
      <c r="F5350" s="109" t="s">
        <v>813</v>
      </c>
      <c r="G5350" s="109" t="s">
        <v>1124</v>
      </c>
      <c r="H5350" s="109" t="s">
        <v>795</v>
      </c>
      <c r="I5350" s="109" t="s">
        <v>1456</v>
      </c>
    </row>
    <row r="5351" spans="1:9">
      <c r="A5351" s="109" t="s">
        <v>632</v>
      </c>
      <c r="B5351" s="109" t="s">
        <v>631</v>
      </c>
      <c r="C5351" s="109" t="str">
        <f>VLOOKUP(B5351,Nonpubs!$B$2:$D$193,3,FALSE)</f>
        <v xml:space="preserve">K-8                                                                                                                                                                                                                                                                                                                                                                                                                                                                                                                                                                                                                                                                                                                                                                                                                                                                                                                                                                                                                                                                                                                                                                                                                                                                                                                                                                                                                                                                                                                                                                                                                                                                                                                                                                                                                                                                                                                                                                                                                                                                             </v>
      </c>
      <c r="D5351" s="109" t="str">
        <f>VLOOKUP(B5351,Nonpubs!$B$2:$D$193,2,FALSE)</f>
        <v xml:space="preserve">Indian Hill Exempted Village                                </v>
      </c>
      <c r="E5351" s="109" t="s">
        <v>741</v>
      </c>
      <c r="F5351" s="109" t="s">
        <v>813</v>
      </c>
      <c r="G5351" s="109" t="s">
        <v>1124</v>
      </c>
      <c r="H5351" s="109" t="s">
        <v>795</v>
      </c>
      <c r="I5351" s="109" t="s">
        <v>1456</v>
      </c>
    </row>
    <row r="5352" spans="1:9">
      <c r="A5352" s="109" t="s">
        <v>632</v>
      </c>
      <c r="B5352" s="109" t="s">
        <v>631</v>
      </c>
      <c r="C5352" s="109" t="str">
        <f>VLOOKUP(B5352,Nonpubs!$B$2:$D$193,3,FALSE)</f>
        <v xml:space="preserve">K-8                                                                                                                                                                                                                                                                                                                                                                                                                                                                                                                                                                                                                                                                                                                                                                                                                                                                                                                                                                                                                                                                                                                                                                                                                                                                                                                                                                                                                                                                                                                                                                                                                                                                                                                                                                                                                                                                                                                                                                                                                                                                             </v>
      </c>
      <c r="D5352" s="109" t="str">
        <f>VLOOKUP(B5352,Nonpubs!$B$2:$D$193,2,FALSE)</f>
        <v xml:space="preserve">Indian Hill Exempted Village                                </v>
      </c>
      <c r="E5352" s="109" t="s">
        <v>742</v>
      </c>
      <c r="F5352" s="109" t="s">
        <v>813</v>
      </c>
      <c r="G5352" s="109" t="s">
        <v>1124</v>
      </c>
      <c r="H5352" s="109" t="s">
        <v>795</v>
      </c>
      <c r="I5352" s="109" t="s">
        <v>1456</v>
      </c>
    </row>
    <row r="5353" spans="1:9">
      <c r="A5353" s="109" t="s">
        <v>632</v>
      </c>
      <c r="B5353" s="109" t="s">
        <v>631</v>
      </c>
      <c r="C5353" s="109" t="str">
        <f>VLOOKUP(B5353,Nonpubs!$B$2:$D$193,3,FALSE)</f>
        <v xml:space="preserve">K-8                                                                                                                                                                                                                                                                                                                                                                                                                                                                                                                                                                                                                                                                                                                                                                                                                                                                                                                                                                                                                                                                                                                                                                                                                                                                                                                                                                                                                                                                                                                                                                                                                                                                                                                                                                                                                                                                                                                                                                                                                                                                             </v>
      </c>
      <c r="D5353" s="109" t="str">
        <f>VLOOKUP(B5353,Nonpubs!$B$2:$D$193,2,FALSE)</f>
        <v xml:space="preserve">Indian Hill Exempted Village                                </v>
      </c>
      <c r="E5353" s="109" t="s">
        <v>743</v>
      </c>
      <c r="F5353" s="109" t="s">
        <v>813</v>
      </c>
      <c r="G5353" s="109" t="s">
        <v>1124</v>
      </c>
      <c r="H5353" s="109" t="s">
        <v>795</v>
      </c>
      <c r="I5353" s="109" t="s">
        <v>1456</v>
      </c>
    </row>
    <row r="5354" spans="1:9">
      <c r="A5354" s="109" t="s">
        <v>632</v>
      </c>
      <c r="B5354" s="109" t="s">
        <v>631</v>
      </c>
      <c r="C5354" s="109" t="str">
        <f>VLOOKUP(B5354,Nonpubs!$B$2:$D$193,3,FALSE)</f>
        <v xml:space="preserve">K-8                                                                                                                                                                                                                                                                                                                                                                                                                                                                                                                                                                                                                                                                                                                                                                                                                                                                                                                                                                                                                                                                                                                                                                                                                                                                                                                                                                                                                                                                                                                                                                                                                                                                                                                                                                                                                                                                                                                                                                                                                                                                             </v>
      </c>
      <c r="D5354" s="109" t="str">
        <f>VLOOKUP(B5354,Nonpubs!$B$2:$D$193,2,FALSE)</f>
        <v xml:space="preserve">Indian Hill Exempted Village                                </v>
      </c>
      <c r="E5354" s="109" t="s">
        <v>744</v>
      </c>
      <c r="F5354" s="109" t="s">
        <v>819</v>
      </c>
      <c r="G5354" s="109" t="s">
        <v>1131</v>
      </c>
      <c r="H5354" s="109" t="s">
        <v>795</v>
      </c>
      <c r="I5354" s="109" t="s">
        <v>1456</v>
      </c>
    </row>
    <row r="5355" spans="1:9">
      <c r="A5355" s="109" t="s">
        <v>632</v>
      </c>
      <c r="B5355" s="109" t="s">
        <v>631</v>
      </c>
      <c r="C5355" s="109" t="str">
        <f>VLOOKUP(B5355,Nonpubs!$B$2:$D$193,3,FALSE)</f>
        <v xml:space="preserve">K-8                                                                                                                                                                                                                                                                                                                                                                                                                                                                                                                                                                                                                                                                                                                                                                                                                                                                                                                                                                                                                                                                                                                                                                                                                                                                                                                                                                                                                                                                                                                                                                                                                                                                                                                                                                                                                                                                                                                                                                                                                                                                             </v>
      </c>
      <c r="D5355" s="109" t="str">
        <f>VLOOKUP(B5355,Nonpubs!$B$2:$D$193,2,FALSE)</f>
        <v xml:space="preserve">Indian Hill Exempted Village                                </v>
      </c>
      <c r="E5355" s="109" t="s">
        <v>739</v>
      </c>
      <c r="F5355" s="109" t="s">
        <v>820</v>
      </c>
      <c r="G5355" s="109" t="s">
        <v>1132</v>
      </c>
      <c r="H5355" s="109" t="s">
        <v>795</v>
      </c>
      <c r="I5355" s="109" t="s">
        <v>1456</v>
      </c>
    </row>
    <row r="5356" spans="1:9">
      <c r="A5356" s="109" t="s">
        <v>632</v>
      </c>
      <c r="B5356" s="109" t="s">
        <v>631</v>
      </c>
      <c r="C5356" s="109" t="str">
        <f>VLOOKUP(B5356,Nonpubs!$B$2:$D$193,3,FALSE)</f>
        <v xml:space="preserve">K-8                                                                                                                                                                                                                                                                                                                                                                                                                                                                                                                                                                                                                                                                                                                                                                                                                                                                                                                                                                                                                                                                                                                                                                                                                                                                                                                                                                                                                                                                                                                                                                                                                                                                                                                                                                                                                                                                                                                                                                                                                                                                             </v>
      </c>
      <c r="D5356" s="109" t="str">
        <f>VLOOKUP(B5356,Nonpubs!$B$2:$D$193,2,FALSE)</f>
        <v xml:space="preserve">Indian Hill Exempted Village                                </v>
      </c>
      <c r="E5356" s="109" t="s">
        <v>740</v>
      </c>
      <c r="F5356" s="109" t="s">
        <v>820</v>
      </c>
      <c r="G5356" s="109" t="s">
        <v>1132</v>
      </c>
      <c r="H5356" s="109" t="s">
        <v>795</v>
      </c>
      <c r="I5356" s="109" t="s">
        <v>1456</v>
      </c>
    </row>
    <row r="5357" spans="1:9">
      <c r="A5357" s="109" t="s">
        <v>632</v>
      </c>
      <c r="B5357" s="109" t="s">
        <v>631</v>
      </c>
      <c r="C5357" s="109" t="str">
        <f>VLOOKUP(B5357,Nonpubs!$B$2:$D$193,3,FALSE)</f>
        <v xml:space="preserve">K-8                                                                                                                                                                                                                                                                                                                                                                                                                                                                                                                                                                                                                                                                                                                                                                                                                                                                                                                                                                                                                                                                                                                                                                                                                                                                                                                                                                                                                                                                                                                                                                                                                                                                                                                                                                                                                                                                                                                                                                                                                                                                             </v>
      </c>
      <c r="D5357" s="109" t="str">
        <f>VLOOKUP(B5357,Nonpubs!$B$2:$D$193,2,FALSE)</f>
        <v xml:space="preserve">Indian Hill Exempted Village                                </v>
      </c>
      <c r="E5357" s="109" t="s">
        <v>741</v>
      </c>
      <c r="F5357" s="109" t="s">
        <v>820</v>
      </c>
      <c r="G5357" s="109" t="s">
        <v>1132</v>
      </c>
      <c r="H5357" s="109" t="s">
        <v>795</v>
      </c>
      <c r="I5357" s="109" t="s">
        <v>1456</v>
      </c>
    </row>
    <row r="5358" spans="1:9">
      <c r="A5358" s="109" t="s">
        <v>632</v>
      </c>
      <c r="B5358" s="109" t="s">
        <v>631</v>
      </c>
      <c r="C5358" s="109" t="str">
        <f>VLOOKUP(B5358,Nonpubs!$B$2:$D$193,3,FALSE)</f>
        <v xml:space="preserve">K-8                                                                                                                                                                                                                                                                                                                                                                                                                                                                                                                                                                                                                                                                                                                                                                                                                                                                                                                                                                                                                                                                                                                                                                                                                                                                                                                                                                                                                                                                                                                                                                                                                                                                                                                                                                                                                                                                                                                                                                                                                                                                             </v>
      </c>
      <c r="D5358" s="109" t="str">
        <f>VLOOKUP(B5358,Nonpubs!$B$2:$D$193,2,FALSE)</f>
        <v xml:space="preserve">Indian Hill Exempted Village                                </v>
      </c>
      <c r="E5358" s="109" t="s">
        <v>742</v>
      </c>
      <c r="F5358" s="109" t="s">
        <v>820</v>
      </c>
      <c r="G5358" s="109" t="s">
        <v>1132</v>
      </c>
      <c r="H5358" s="109" t="s">
        <v>795</v>
      </c>
      <c r="I5358" s="109" t="s">
        <v>1456</v>
      </c>
    </row>
    <row r="5359" spans="1:9">
      <c r="A5359" s="109" t="s">
        <v>632</v>
      </c>
      <c r="B5359" s="109" t="s">
        <v>631</v>
      </c>
      <c r="C5359" s="109" t="str">
        <f>VLOOKUP(B5359,Nonpubs!$B$2:$D$193,3,FALSE)</f>
        <v xml:space="preserve">K-8                                                                                                                                                                                                                                                                                                                                                                                                                                                                                                                                                                                                                                                                                                                                                                                                                                                                                                                                                                                                                                                                                                                                                                                                                                                                                                                                                                                                                                                                                                                                                                                                                                                                                                                                                                                                                                                                                                                                                                                                                                                                             </v>
      </c>
      <c r="D5359" s="109" t="str">
        <f>VLOOKUP(B5359,Nonpubs!$B$2:$D$193,2,FALSE)</f>
        <v xml:space="preserve">Indian Hill Exempted Village                                </v>
      </c>
      <c r="E5359" s="109" t="s">
        <v>744</v>
      </c>
      <c r="F5359" s="109" t="s">
        <v>820</v>
      </c>
      <c r="G5359" s="109" t="s">
        <v>1132</v>
      </c>
      <c r="H5359" s="109" t="s">
        <v>795</v>
      </c>
      <c r="I5359" s="109" t="s">
        <v>1456</v>
      </c>
    </row>
    <row r="5360" spans="1:9">
      <c r="A5360" s="109" t="s">
        <v>632</v>
      </c>
      <c r="B5360" s="109" t="s">
        <v>631</v>
      </c>
      <c r="C5360" s="109" t="str">
        <f>VLOOKUP(B5360,Nonpubs!$B$2:$D$193,3,FALSE)</f>
        <v xml:space="preserve">K-8                                                                                                                                                                                                                                                                                                                                                                                                                                                                                                                                                                                                                                                                                                                                                                                                                                                                                                                                                                                                                                                                                                                                                                                                                                                                                                                                                                                                                                                                                                                                                                                                                                                                                                                                                                                                                                                                                                                                                                                                                                                                             </v>
      </c>
      <c r="D5360" s="109" t="str">
        <f>VLOOKUP(B5360,Nonpubs!$B$2:$D$193,2,FALSE)</f>
        <v xml:space="preserve">Indian Hill Exempted Village                                </v>
      </c>
      <c r="E5360" s="109" t="s">
        <v>744</v>
      </c>
      <c r="F5360" s="109" t="s">
        <v>874</v>
      </c>
      <c r="G5360" s="109" t="s">
        <v>1190</v>
      </c>
      <c r="H5360" s="109" t="s">
        <v>793</v>
      </c>
      <c r="I5360" s="109" t="s">
        <v>1456</v>
      </c>
    </row>
    <row r="5361" spans="1:9">
      <c r="A5361" s="109" t="s">
        <v>632</v>
      </c>
      <c r="B5361" s="109" t="s">
        <v>631</v>
      </c>
      <c r="C5361" s="109" t="str">
        <f>VLOOKUP(B5361,Nonpubs!$B$2:$D$193,3,FALSE)</f>
        <v xml:space="preserve">K-8                                                                                                                                                                                                                                                                                                                                                                                                                                                                                                                                                                                                                                                                                                                                                                                                                                                                                                                                                                                                                                                                                                                                                                                                                                                                                                                                                                                                                                                                                                                                                                                                                                                                                                                                                                                                                                                                                                                                                                                                                                                                             </v>
      </c>
      <c r="D5361" s="109" t="str">
        <f>VLOOKUP(B5361,Nonpubs!$B$2:$D$193,2,FALSE)</f>
        <v xml:space="preserve">Indian Hill Exempted Village                                </v>
      </c>
      <c r="E5361" s="109" t="s">
        <v>739</v>
      </c>
      <c r="F5361" s="109" t="s">
        <v>815</v>
      </c>
      <c r="G5361" s="109" t="s">
        <v>1126</v>
      </c>
      <c r="H5361" s="109" t="s">
        <v>795</v>
      </c>
      <c r="I5361" s="109" t="s">
        <v>1456</v>
      </c>
    </row>
    <row r="5362" spans="1:9">
      <c r="A5362" s="109" t="s">
        <v>632</v>
      </c>
      <c r="B5362" s="109" t="s">
        <v>631</v>
      </c>
      <c r="C5362" s="109" t="str">
        <f>VLOOKUP(B5362,Nonpubs!$B$2:$D$193,3,FALSE)</f>
        <v xml:space="preserve">K-8                                                                                                                                                                                                                                                                                                                                                                                                                                                                                                                                                                                                                                                                                                                                                                                                                                                                                                                                                                                                                                                                                                                                                                                                                                                                                                                                                                                                                                                                                                                                                                                                                                                                                                                                                                                                                                                                                                                                                                                                                                                                             </v>
      </c>
      <c r="D5362" s="109" t="str">
        <f>VLOOKUP(B5362,Nonpubs!$B$2:$D$193,2,FALSE)</f>
        <v xml:space="preserve">Indian Hill Exempted Village                                </v>
      </c>
      <c r="E5362" s="109" t="s">
        <v>740</v>
      </c>
      <c r="F5362" s="109" t="s">
        <v>815</v>
      </c>
      <c r="G5362" s="109" t="s">
        <v>1126</v>
      </c>
      <c r="H5362" s="109" t="s">
        <v>795</v>
      </c>
      <c r="I5362" s="109" t="s">
        <v>1456</v>
      </c>
    </row>
    <row r="5363" spans="1:9">
      <c r="A5363" s="109" t="s">
        <v>632</v>
      </c>
      <c r="B5363" s="109" t="s">
        <v>631</v>
      </c>
      <c r="C5363" s="109" t="str">
        <f>VLOOKUP(B5363,Nonpubs!$B$2:$D$193,3,FALSE)</f>
        <v xml:space="preserve">K-8                                                                                                                                                                                                                                                                                                                                                                                                                                                                                                                                                                                                                                                                                                                                                                                                                                                                                                                                                                                                                                                                                                                                                                                                                                                                                                                                                                                                                                                                                                                                                                                                                                                                                                                                                                                                                                                                                                                                                                                                                                                                             </v>
      </c>
      <c r="D5363" s="109" t="str">
        <f>VLOOKUP(B5363,Nonpubs!$B$2:$D$193,2,FALSE)</f>
        <v xml:space="preserve">Indian Hill Exempted Village                                </v>
      </c>
      <c r="E5363" s="109" t="s">
        <v>741</v>
      </c>
      <c r="F5363" s="109" t="s">
        <v>815</v>
      </c>
      <c r="G5363" s="109" t="s">
        <v>1126</v>
      </c>
      <c r="H5363" s="109" t="s">
        <v>795</v>
      </c>
      <c r="I5363" s="109" t="s">
        <v>1456</v>
      </c>
    </row>
    <row r="5364" spans="1:9">
      <c r="A5364" s="109" t="s">
        <v>632</v>
      </c>
      <c r="B5364" s="109" t="s">
        <v>631</v>
      </c>
      <c r="C5364" s="109" t="str">
        <f>VLOOKUP(B5364,Nonpubs!$B$2:$D$193,3,FALSE)</f>
        <v xml:space="preserve">K-8                                                                                                                                                                                                                                                                                                                                                                                                                                                                                                                                                                                                                                                                                                                                                                                                                                                                                                                                                                                                                                                                                                                                                                                                                                                                                                                                                                                                                                                                                                                                                                                                                                                                                                                                                                                                                                                                                                                                                                                                                                                                             </v>
      </c>
      <c r="D5364" s="109" t="str">
        <f>VLOOKUP(B5364,Nonpubs!$B$2:$D$193,2,FALSE)</f>
        <v xml:space="preserve">Indian Hill Exempted Village                                </v>
      </c>
      <c r="E5364" s="109" t="s">
        <v>744</v>
      </c>
      <c r="F5364" s="109" t="s">
        <v>815</v>
      </c>
      <c r="G5364" s="109" t="s">
        <v>1126</v>
      </c>
      <c r="H5364" s="109" t="s">
        <v>795</v>
      </c>
      <c r="I5364" s="109" t="s">
        <v>1456</v>
      </c>
    </row>
    <row r="5365" spans="1:9">
      <c r="A5365" s="109" t="s">
        <v>632</v>
      </c>
      <c r="B5365" s="109" t="s">
        <v>631</v>
      </c>
      <c r="C5365" s="109" t="str">
        <f>VLOOKUP(B5365,Nonpubs!$B$2:$D$193,3,FALSE)</f>
        <v xml:space="preserve">K-8                                                                                                                                                                                                                                                                                                                                                                                                                                                                                                                                                                                                                                                                                                                                                                                                                                                                                                                                                                                                                                                                                                                                                                                                                                                                                                                                                                                                                                                                                                                                                                                                                                                                                                                                                                                                                                                                                                                                                                                                                                                                             </v>
      </c>
      <c r="D5365" s="109" t="str">
        <f>VLOOKUP(B5365,Nonpubs!$B$2:$D$193,2,FALSE)</f>
        <v xml:space="preserve">Indian Hill Exempted Village                                </v>
      </c>
      <c r="E5365" s="109" t="s">
        <v>743</v>
      </c>
      <c r="F5365" s="109" t="s">
        <v>815</v>
      </c>
      <c r="G5365" s="109" t="s">
        <v>1126</v>
      </c>
      <c r="H5365" s="109" t="s">
        <v>795</v>
      </c>
      <c r="I5365" s="109" t="s">
        <v>1456</v>
      </c>
    </row>
    <row r="5366" spans="1:9">
      <c r="A5366" s="109" t="s">
        <v>634</v>
      </c>
      <c r="B5366" s="109" t="s">
        <v>633</v>
      </c>
      <c r="C5366" s="109" t="str">
        <f>VLOOKUP(B5366,Nonpubs!$B$2:$D$193,3,FALSE)</f>
        <v xml:space="preserve">9-12                                                                                                                                                                                                                                                                                                                                                                                                                                                                                                                                                                                                                                                                                                                                                                                                                                                                                                                                                                                                                                                                                                                                                                                                                                                                                                                                                                                                                                                                                                                                                                                                                                                                                                                                                                                                                                                                                                                                                                                                                                                                            </v>
      </c>
      <c r="D5366" s="109" t="str">
        <f>VLOOKUP(B5366,Nonpubs!$B$2:$D$193,2,FALSE)</f>
        <v xml:space="preserve">Akron City                                                  </v>
      </c>
      <c r="E5366" s="109" t="s">
        <v>752</v>
      </c>
      <c r="F5366" s="109" t="s">
        <v>897</v>
      </c>
      <c r="G5366" s="109" t="s">
        <v>1214</v>
      </c>
      <c r="H5366" s="109" t="s">
        <v>791</v>
      </c>
      <c r="I5366" s="109" t="s">
        <v>1456</v>
      </c>
    </row>
    <row r="5367" spans="1:9">
      <c r="A5367" s="109" t="s">
        <v>634</v>
      </c>
      <c r="B5367" s="109" t="s">
        <v>633</v>
      </c>
      <c r="C5367" s="109" t="str">
        <f>VLOOKUP(B5367,Nonpubs!$B$2:$D$193,3,FALSE)</f>
        <v xml:space="preserve">9-12                                                                                                                                                                                                                                                                                                                                                                                                                                                                                                                                                                                                                                                                                                                                                                                                                                                                                                                                                                                                                                                                                                                                                                                                                                                                                                                                                                                                                                                                                                                                                                                                                                                                                                                                                                                                                                                                                                                                                                                                                                                                            </v>
      </c>
      <c r="D5367" s="109" t="str">
        <f>VLOOKUP(B5367,Nonpubs!$B$2:$D$193,2,FALSE)</f>
        <v xml:space="preserve">Akron City                                                  </v>
      </c>
      <c r="E5367" s="109" t="s">
        <v>804</v>
      </c>
      <c r="F5367" s="109" t="s">
        <v>899</v>
      </c>
      <c r="G5367" s="109" t="s">
        <v>1216</v>
      </c>
      <c r="H5367" s="109" t="s">
        <v>802</v>
      </c>
      <c r="I5367" s="109" t="s">
        <v>1456</v>
      </c>
    </row>
    <row r="5368" spans="1:9">
      <c r="A5368" s="109" t="s">
        <v>634</v>
      </c>
      <c r="B5368" s="109" t="s">
        <v>633</v>
      </c>
      <c r="C5368" s="109" t="str">
        <f>VLOOKUP(B5368,Nonpubs!$B$2:$D$193,3,FALSE)</f>
        <v xml:space="preserve">9-12                                                                                                                                                                                                                                                                                                                                                                                                                                                                                                                                                                                                                                                                                                                                                                                                                                                                                                                                                                                                                                                                                                                                                                                                                                                                                                                                                                                                                                                                                                                                                                                                                                                                                                                                                                                                                                                                                                                                                                                                                                                                            </v>
      </c>
      <c r="D5368" s="109" t="str">
        <f>VLOOKUP(B5368,Nonpubs!$B$2:$D$193,2,FALSE)</f>
        <v xml:space="preserve">Akron City                                                  </v>
      </c>
      <c r="E5368" s="109" t="s">
        <v>751</v>
      </c>
      <c r="F5368" s="109" t="s">
        <v>879</v>
      </c>
      <c r="G5368" s="109" t="s">
        <v>1195</v>
      </c>
      <c r="H5368" s="109" t="s">
        <v>1163</v>
      </c>
      <c r="I5368" s="109" t="s">
        <v>1455</v>
      </c>
    </row>
    <row r="5369" spans="1:9">
      <c r="A5369" s="109" t="s">
        <v>634</v>
      </c>
      <c r="B5369" s="109" t="s">
        <v>633</v>
      </c>
      <c r="C5369" s="109" t="str">
        <f>VLOOKUP(B5369,Nonpubs!$B$2:$D$193,3,FALSE)</f>
        <v xml:space="preserve">9-12                                                                                                                                                                                                                                                                                                                                                                                                                                                                                                                                                                                                                                                                                                                                                                                                                                                                                                                                                                                                                                                                                                                                                                                                                                                                                                                                                                                                                                                                                                                                                                                                                                                                                                                                                                                                                                                                                                                                                                                                                                                                            </v>
      </c>
      <c r="D5369" s="109" t="str">
        <f>VLOOKUP(B5369,Nonpubs!$B$2:$D$193,2,FALSE)</f>
        <v xml:space="preserve">Akron City                                                  </v>
      </c>
      <c r="E5369" s="109" t="s">
        <v>752</v>
      </c>
      <c r="F5369" s="109" t="s">
        <v>879</v>
      </c>
      <c r="G5369" s="109" t="s">
        <v>1195</v>
      </c>
      <c r="H5369" s="109" t="s">
        <v>1163</v>
      </c>
      <c r="I5369" s="109" t="s">
        <v>1455</v>
      </c>
    </row>
    <row r="5370" spans="1:9">
      <c r="A5370" s="109" t="s">
        <v>634</v>
      </c>
      <c r="B5370" s="109" t="s">
        <v>633</v>
      </c>
      <c r="C5370" s="109" t="str">
        <f>VLOOKUP(B5370,Nonpubs!$B$2:$D$193,3,FALSE)</f>
        <v xml:space="preserve">9-12                                                                                                                                                                                                                                                                                                                                                                                                                                                                                                                                                                                                                                                                                                                                                                                                                                                                                                                                                                                                                                                                                                                                                                                                                                                                                                                                                                                                                                                                                                                                                                                                                                                                                                                                                                                                                                                                                                                                                                                                                                                                            </v>
      </c>
      <c r="D5370" s="109" t="str">
        <f>VLOOKUP(B5370,Nonpubs!$B$2:$D$193,2,FALSE)</f>
        <v xml:space="preserve">Akron City                                                  </v>
      </c>
      <c r="E5370" s="109" t="s">
        <v>752</v>
      </c>
      <c r="F5370" s="109" t="s">
        <v>884</v>
      </c>
      <c r="G5370" s="109" t="s">
        <v>1200</v>
      </c>
      <c r="H5370" s="109" t="s">
        <v>1163</v>
      </c>
      <c r="I5370" s="109" t="s">
        <v>1455</v>
      </c>
    </row>
    <row r="5371" spans="1:9">
      <c r="A5371" s="109" t="s">
        <v>634</v>
      </c>
      <c r="B5371" s="109" t="s">
        <v>633</v>
      </c>
      <c r="C5371" s="109" t="str">
        <f>VLOOKUP(B5371,Nonpubs!$B$2:$D$193,3,FALSE)</f>
        <v xml:space="preserve">9-12                                                                                                                                                                                                                                                                                                                                                                                                                                                                                                                                                                                                                                                                                                                                                                                                                                                                                                                                                                                                                                                                                                                                                                                                                                                                                                                                                                                                                                                                                                                                                                                                                                                                                                                                                                                                                                                                                                                                                                                                                                                                            </v>
      </c>
      <c r="D5371" s="109" t="str">
        <f>VLOOKUP(B5371,Nonpubs!$B$2:$D$193,2,FALSE)</f>
        <v xml:space="preserve">Akron City                                                  </v>
      </c>
      <c r="E5371" s="109" t="s">
        <v>804</v>
      </c>
      <c r="F5371" s="109" t="s">
        <v>884</v>
      </c>
      <c r="G5371" s="109" t="s">
        <v>1200</v>
      </c>
      <c r="H5371" s="109" t="s">
        <v>1163</v>
      </c>
      <c r="I5371" s="109" t="s">
        <v>1455</v>
      </c>
    </row>
    <row r="5372" spans="1:9">
      <c r="A5372" s="109" t="s">
        <v>634</v>
      </c>
      <c r="B5372" s="109" t="s">
        <v>633</v>
      </c>
      <c r="C5372" s="109" t="str">
        <f>VLOOKUP(B5372,Nonpubs!$B$2:$D$193,3,FALSE)</f>
        <v xml:space="preserve">9-12                                                                                                                                                                                                                                                                                                                                                                                                                                                                                                                                                                                                                                                                                                                                                                                                                                                                                                                                                                                                                                                                                                                                                                                                                                                                                                                                                                                                                                                                                                                                                                                                                                                                                                                                                                                                                                                                                                                                                                                                                                                                            </v>
      </c>
      <c r="D5372" s="109" t="str">
        <f>VLOOKUP(B5372,Nonpubs!$B$2:$D$193,2,FALSE)</f>
        <v xml:space="preserve">Akron City                                                  </v>
      </c>
      <c r="E5372" s="109" t="s">
        <v>751</v>
      </c>
      <c r="F5372" s="109" t="s">
        <v>880</v>
      </c>
      <c r="G5372" s="109" t="s">
        <v>1196</v>
      </c>
      <c r="H5372" s="109" t="s">
        <v>1163</v>
      </c>
      <c r="I5372" s="109" t="s">
        <v>1456</v>
      </c>
    </row>
    <row r="5373" spans="1:9">
      <c r="A5373" s="109" t="s">
        <v>634</v>
      </c>
      <c r="B5373" s="109" t="s">
        <v>633</v>
      </c>
      <c r="C5373" s="109" t="str">
        <f>VLOOKUP(B5373,Nonpubs!$B$2:$D$193,3,FALSE)</f>
        <v xml:space="preserve">9-12                                                                                                                                                                                                                                                                                                                                                                                                                                                                                                                                                                                                                                                                                                                                                                                                                                                                                                                                                                                                                                                                                                                                                                                                                                                                                                                                                                                                                                                                                                                                                                                                                                                                                                                                                                                                                                                                                                                                                                                                                                                                            </v>
      </c>
      <c r="D5373" s="109" t="str">
        <f>VLOOKUP(B5373,Nonpubs!$B$2:$D$193,2,FALSE)</f>
        <v xml:space="preserve">Akron City                                                  </v>
      </c>
      <c r="E5373" s="109" t="s">
        <v>752</v>
      </c>
      <c r="F5373" s="109" t="s">
        <v>880</v>
      </c>
      <c r="G5373" s="109" t="s">
        <v>1196</v>
      </c>
      <c r="H5373" s="109" t="s">
        <v>1163</v>
      </c>
      <c r="I5373" s="109" t="s">
        <v>1456</v>
      </c>
    </row>
    <row r="5374" spans="1:9">
      <c r="A5374" s="109" t="s">
        <v>634</v>
      </c>
      <c r="B5374" s="109" t="s">
        <v>633</v>
      </c>
      <c r="C5374" s="109" t="str">
        <f>VLOOKUP(B5374,Nonpubs!$B$2:$D$193,3,FALSE)</f>
        <v xml:space="preserve">9-12                                                                                                                                                                                                                                                                                                                                                                                                                                                                                                                                                                                                                                                                                                                                                                                                                                                                                                                                                                                                                                                                                                                                                                                                                                                                                                                                                                                                                                                                                                                                                                                                                                                                                                                                                                                                                                                                                                                                                                                                                                                                            </v>
      </c>
      <c r="D5374" s="109" t="str">
        <f>VLOOKUP(B5374,Nonpubs!$B$2:$D$193,2,FALSE)</f>
        <v xml:space="preserve">Akron City                                                  </v>
      </c>
      <c r="E5374" s="109" t="s">
        <v>804</v>
      </c>
      <c r="F5374" s="109" t="s">
        <v>880</v>
      </c>
      <c r="G5374" s="109" t="s">
        <v>1196</v>
      </c>
      <c r="H5374" s="109" t="s">
        <v>1163</v>
      </c>
      <c r="I5374" s="109" t="s">
        <v>1456</v>
      </c>
    </row>
    <row r="5375" spans="1:9">
      <c r="A5375" s="109" t="s">
        <v>634</v>
      </c>
      <c r="B5375" s="109" t="s">
        <v>633</v>
      </c>
      <c r="C5375" s="109" t="str">
        <f>VLOOKUP(B5375,Nonpubs!$B$2:$D$193,3,FALSE)</f>
        <v xml:space="preserve">9-12                                                                                                                                                                                                                                                                                                                                                                                                                                                                                                                                                                                                                                                                                                                                                                                                                                                                                                                                                                                                                                                                                                                                                                                                                                                                                                                                                                                                                                                                                                                                                                                                                                                                                                                                                                                                                                                                                                                                                                                                                                                                            </v>
      </c>
      <c r="D5375" s="109" t="str">
        <f>VLOOKUP(B5375,Nonpubs!$B$2:$D$193,2,FALSE)</f>
        <v xml:space="preserve">Akron City                                                  </v>
      </c>
      <c r="E5375" s="109" t="s">
        <v>751</v>
      </c>
      <c r="F5375" s="109" t="s">
        <v>881</v>
      </c>
      <c r="G5375" s="109" t="s">
        <v>1197</v>
      </c>
      <c r="H5375" s="109" t="s">
        <v>1163</v>
      </c>
      <c r="I5375" s="109" t="s">
        <v>1456</v>
      </c>
    </row>
    <row r="5376" spans="1:9">
      <c r="A5376" s="109" t="s">
        <v>634</v>
      </c>
      <c r="B5376" s="109" t="s">
        <v>633</v>
      </c>
      <c r="C5376" s="109" t="str">
        <f>VLOOKUP(B5376,Nonpubs!$B$2:$D$193,3,FALSE)</f>
        <v xml:space="preserve">9-12                                                                                                                                                                                                                                                                                                                                                                                                                                                                                                                                                                                                                                                                                                                                                                                                                                                                                                                                                                                                                                                                                                                                                                                                                                                                                                                                                                                                                                                                                                                                                                                                                                                                                                                                                                                                                                                                                                                                                                                                                                                                            </v>
      </c>
      <c r="D5376" s="109" t="str">
        <f>VLOOKUP(B5376,Nonpubs!$B$2:$D$193,2,FALSE)</f>
        <v xml:space="preserve">Akron City                                                  </v>
      </c>
      <c r="E5376" s="109" t="s">
        <v>752</v>
      </c>
      <c r="F5376" s="109" t="s">
        <v>881</v>
      </c>
      <c r="G5376" s="109" t="s">
        <v>1197</v>
      </c>
      <c r="H5376" s="109" t="s">
        <v>1163</v>
      </c>
      <c r="I5376" s="109" t="s">
        <v>1456</v>
      </c>
    </row>
    <row r="5377" spans="1:9">
      <c r="A5377" s="109" t="s">
        <v>634</v>
      </c>
      <c r="B5377" s="109" t="s">
        <v>633</v>
      </c>
      <c r="C5377" s="109" t="str">
        <f>VLOOKUP(B5377,Nonpubs!$B$2:$D$193,3,FALSE)</f>
        <v xml:space="preserve">9-12                                                                                                                                                                                                                                                                                                                                                                                                                                                                                                                                                                                                                                                                                                                                                                                                                                                                                                                                                                                                                                                                                                                                                                                                                                                                                                                                                                                                                                                                                                                                                                                                                                                                                                                                                                                                                                                                                                                                                                                                                                                                            </v>
      </c>
      <c r="D5377" s="109" t="str">
        <f>VLOOKUP(B5377,Nonpubs!$B$2:$D$193,2,FALSE)</f>
        <v xml:space="preserve">Akron City                                                  </v>
      </c>
      <c r="E5377" s="109" t="s">
        <v>804</v>
      </c>
      <c r="F5377" s="109" t="s">
        <v>881</v>
      </c>
      <c r="G5377" s="109" t="s">
        <v>1197</v>
      </c>
      <c r="H5377" s="109" t="s">
        <v>1163</v>
      </c>
      <c r="I5377" s="109" t="s">
        <v>1456</v>
      </c>
    </row>
    <row r="5378" spans="1:9">
      <c r="A5378" s="109" t="s">
        <v>634</v>
      </c>
      <c r="B5378" s="109" t="s">
        <v>633</v>
      </c>
      <c r="C5378" s="109" t="str">
        <f>VLOOKUP(B5378,Nonpubs!$B$2:$D$193,3,FALSE)</f>
        <v xml:space="preserve">9-12                                                                                                                                                                                                                                                                                                                                                                                                                                                                                                                                                                                                                                                                                                                                                                                                                                                                                                                                                                                                                                                                                                                                                                                                                                                                                                                                                                                                                                                                                                                                                                                                                                                                                                                                                                                                                                                                                                                                                                                                                                                                            </v>
      </c>
      <c r="D5378" s="109" t="str">
        <f>VLOOKUP(B5378,Nonpubs!$B$2:$D$193,2,FALSE)</f>
        <v xml:space="preserve">Akron City                                                  </v>
      </c>
      <c r="E5378" s="109" t="s">
        <v>751</v>
      </c>
      <c r="F5378" s="109" t="s">
        <v>882</v>
      </c>
      <c r="G5378" s="109" t="s">
        <v>1198</v>
      </c>
      <c r="H5378" s="109" t="s">
        <v>1163</v>
      </c>
      <c r="I5378" s="109" t="s">
        <v>1456</v>
      </c>
    </row>
    <row r="5379" spans="1:9">
      <c r="A5379" s="109" t="s">
        <v>634</v>
      </c>
      <c r="B5379" s="109" t="s">
        <v>633</v>
      </c>
      <c r="C5379" s="109" t="str">
        <f>VLOOKUP(B5379,Nonpubs!$B$2:$D$193,3,FALSE)</f>
        <v xml:space="preserve">9-12                                                                                                                                                                                                                                                                                                                                                                                                                                                                                                                                                                                                                                                                                                                                                                                                                                                                                                                                                                                                                                                                                                                                                                                                                                                                                                                                                                                                                                                                                                                                                                                                                                                                                                                                                                                                                                                                                                                                                                                                                                                                            </v>
      </c>
      <c r="D5379" s="109" t="str">
        <f>VLOOKUP(B5379,Nonpubs!$B$2:$D$193,2,FALSE)</f>
        <v xml:space="preserve">Akron City                                                  </v>
      </c>
      <c r="E5379" s="109" t="s">
        <v>752</v>
      </c>
      <c r="F5379" s="109" t="s">
        <v>882</v>
      </c>
      <c r="G5379" s="109" t="s">
        <v>1198</v>
      </c>
      <c r="H5379" s="109" t="s">
        <v>1163</v>
      </c>
      <c r="I5379" s="109" t="s">
        <v>1456</v>
      </c>
    </row>
    <row r="5380" spans="1:9">
      <c r="A5380" s="109" t="s">
        <v>634</v>
      </c>
      <c r="B5380" s="109" t="s">
        <v>633</v>
      </c>
      <c r="C5380" s="109" t="str">
        <f>VLOOKUP(B5380,Nonpubs!$B$2:$D$193,3,FALSE)</f>
        <v xml:space="preserve">9-12                                                                                                                                                                                                                                                                                                                                                                                                                                                                                                                                                                                                                                                                                                                                                                                                                                                                                                                                                                                                                                                                                                                                                                                                                                                                                                                                                                                                                                                                                                                                                                                                                                                                                                                                                                                                                                                                                                                                                                                                                                                                            </v>
      </c>
      <c r="D5380" s="109" t="str">
        <f>VLOOKUP(B5380,Nonpubs!$B$2:$D$193,2,FALSE)</f>
        <v xml:space="preserve">Akron City                                                  </v>
      </c>
      <c r="E5380" s="109" t="s">
        <v>804</v>
      </c>
      <c r="F5380" s="109" t="s">
        <v>882</v>
      </c>
      <c r="G5380" s="109" t="s">
        <v>1198</v>
      </c>
      <c r="H5380" s="109" t="s">
        <v>1163</v>
      </c>
      <c r="I5380" s="109" t="s">
        <v>1456</v>
      </c>
    </row>
    <row r="5381" spans="1:9">
      <c r="A5381" s="109" t="s">
        <v>634</v>
      </c>
      <c r="B5381" s="109" t="s">
        <v>633</v>
      </c>
      <c r="C5381" s="109" t="str">
        <f>VLOOKUP(B5381,Nonpubs!$B$2:$D$193,3,FALSE)</f>
        <v xml:space="preserve">9-12                                                                                                                                                                                                                                                                                                                                                                                                                                                                                                                                                                                                                                                                                                                                                                                                                                                                                                                                                                                                                                                                                                                                                                                                                                                                                                                                                                                                                                                                                                                                                                                                                                                                                                                                                                                                                                                                                                                                                                                                                                                                            </v>
      </c>
      <c r="D5381" s="109" t="str">
        <f>VLOOKUP(B5381,Nonpubs!$B$2:$D$193,2,FALSE)</f>
        <v xml:space="preserve">Akron City                                                  </v>
      </c>
      <c r="E5381" s="109" t="s">
        <v>751</v>
      </c>
      <c r="F5381" s="109" t="s">
        <v>895</v>
      </c>
      <c r="G5381" s="109" t="s">
        <v>1212</v>
      </c>
      <c r="H5381" s="109" t="s">
        <v>796</v>
      </c>
      <c r="I5381" s="109" t="s">
        <v>1455</v>
      </c>
    </row>
    <row r="5382" spans="1:9">
      <c r="A5382" s="109" t="s">
        <v>634</v>
      </c>
      <c r="B5382" s="109" t="s">
        <v>633</v>
      </c>
      <c r="C5382" s="109" t="str">
        <f>VLOOKUP(B5382,Nonpubs!$B$2:$D$193,3,FALSE)</f>
        <v xml:space="preserve">9-12                                                                                                                                                                                                                                                                                                                                                                                                                                                                                                                                                                                                                                                                                                                                                                                                                                                                                                                                                                                                                                                                                                                                                                                                                                                                                                                                                                                                                                                                                                                                                                                                                                                                                                                                                                                                                                                                                                                                                                                                                                                                            </v>
      </c>
      <c r="D5382" s="109" t="str">
        <f>VLOOKUP(B5382,Nonpubs!$B$2:$D$193,2,FALSE)</f>
        <v xml:space="preserve">Akron City                                                  </v>
      </c>
      <c r="E5382" s="109" t="s">
        <v>752</v>
      </c>
      <c r="F5382" s="109" t="s">
        <v>895</v>
      </c>
      <c r="G5382" s="109" t="s">
        <v>1212</v>
      </c>
      <c r="H5382" s="109" t="s">
        <v>796</v>
      </c>
      <c r="I5382" s="109" t="s">
        <v>1455</v>
      </c>
    </row>
    <row r="5383" spans="1:9">
      <c r="A5383" s="109" t="s">
        <v>634</v>
      </c>
      <c r="B5383" s="109" t="s">
        <v>633</v>
      </c>
      <c r="C5383" s="109" t="str">
        <f>VLOOKUP(B5383,Nonpubs!$B$2:$D$193,3,FALSE)</f>
        <v xml:space="preserve">9-12                                                                                                                                                                                                                                                                                                                                                                                                                                                                                                                                                                                                                                                                                                                                                                                                                                                                                                                                                                                                                                                                                                                                                                                                                                                                                                                                                                                                                                                                                                                                                                                                                                                                                                                                                                                                                                                                                                                                                                                                                                                                            </v>
      </c>
      <c r="D5383" s="109" t="str">
        <f>VLOOKUP(B5383,Nonpubs!$B$2:$D$193,2,FALSE)</f>
        <v xml:space="preserve">Akron City                                                  </v>
      </c>
      <c r="E5383" s="109" t="s">
        <v>743</v>
      </c>
      <c r="F5383" s="109" t="s">
        <v>900</v>
      </c>
      <c r="G5383" s="109" t="s">
        <v>1217</v>
      </c>
      <c r="H5383" s="109" t="s">
        <v>796</v>
      </c>
      <c r="I5383" s="109" t="s">
        <v>1455</v>
      </c>
    </row>
    <row r="5384" spans="1:9">
      <c r="A5384" s="109" t="s">
        <v>634</v>
      </c>
      <c r="B5384" s="109" t="s">
        <v>633</v>
      </c>
      <c r="C5384" s="109" t="str">
        <f>VLOOKUP(B5384,Nonpubs!$B$2:$D$193,3,FALSE)</f>
        <v xml:space="preserve">9-12                                                                                                                                                                                                                                                                                                                                                                                                                                                                                                                                                                                                                                                                                                                                                                                                                                                                                                                                                                                                                                                                                                                                                                                                                                                                                                                                                                                                                                                                                                                                                                                                                                                                                                                                                                                                                                                                                                                                                                                                                                                                            </v>
      </c>
      <c r="D5384" s="109" t="str">
        <f>VLOOKUP(B5384,Nonpubs!$B$2:$D$193,2,FALSE)</f>
        <v xml:space="preserve">Akron City                                                  </v>
      </c>
      <c r="E5384" s="109" t="s">
        <v>752</v>
      </c>
      <c r="F5384" s="109" t="s">
        <v>900</v>
      </c>
      <c r="G5384" s="109" t="s">
        <v>1217</v>
      </c>
      <c r="H5384" s="109" t="s">
        <v>796</v>
      </c>
      <c r="I5384" s="109" t="s">
        <v>1455</v>
      </c>
    </row>
    <row r="5385" spans="1:9">
      <c r="A5385" s="109" t="s">
        <v>634</v>
      </c>
      <c r="B5385" s="109" t="s">
        <v>633</v>
      </c>
      <c r="C5385" s="109" t="str">
        <f>VLOOKUP(B5385,Nonpubs!$B$2:$D$193,3,FALSE)</f>
        <v xml:space="preserve">9-12                                                                                                                                                                                                                                                                                                                                                                                                                                                                                                                                                                                                                                                                                                                                                                                                                                                                                                                                                                                                                                                                                                                                                                                                                                                                                                                                                                                                                                                                                                                                                                                                                                                                                                                                                                                                                                                                                                                                                                                                                                                                            </v>
      </c>
      <c r="D5385" s="109" t="str">
        <f>VLOOKUP(B5385,Nonpubs!$B$2:$D$193,2,FALSE)</f>
        <v xml:space="preserve">Akron City                                                  </v>
      </c>
      <c r="E5385" s="109" t="s">
        <v>752</v>
      </c>
      <c r="F5385" s="109" t="s">
        <v>1482</v>
      </c>
      <c r="G5385" s="109" t="s">
        <v>1482</v>
      </c>
      <c r="H5385" s="109" t="s">
        <v>1482</v>
      </c>
      <c r="I5385" s="109" t="s">
        <v>1482</v>
      </c>
    </row>
    <row r="5386" spans="1:9">
      <c r="A5386" s="109" t="s">
        <v>634</v>
      </c>
      <c r="B5386" s="109" t="s">
        <v>633</v>
      </c>
      <c r="C5386" s="109" t="str">
        <f>VLOOKUP(B5386,Nonpubs!$B$2:$D$193,3,FALSE)</f>
        <v xml:space="preserve">9-12                                                                                                                                                                                                                                                                                                                                                                                                                                                                                                                                                                                                                                                                                                                                                                                                                                                                                                                                                                                                                                                                                                                                                                                                                                                                                                                                                                                                                                                                                                                                                                                                                                                                                                                                                                                                                                                                                                                                                                                                                                                                            </v>
      </c>
      <c r="D5386" s="109" t="str">
        <f>VLOOKUP(B5386,Nonpubs!$B$2:$D$193,2,FALSE)</f>
        <v xml:space="preserve">Akron City                                                  </v>
      </c>
      <c r="E5386" s="109" t="s">
        <v>804</v>
      </c>
      <c r="F5386" s="109" t="s">
        <v>1482</v>
      </c>
      <c r="G5386" s="109" t="s">
        <v>1482</v>
      </c>
      <c r="H5386" s="109" t="s">
        <v>1482</v>
      </c>
      <c r="I5386" s="109" t="s">
        <v>1482</v>
      </c>
    </row>
    <row r="5387" spans="1:9">
      <c r="A5387" s="109" t="s">
        <v>634</v>
      </c>
      <c r="B5387" s="109" t="s">
        <v>633</v>
      </c>
      <c r="C5387" s="109" t="str">
        <f>VLOOKUP(B5387,Nonpubs!$B$2:$D$193,3,FALSE)</f>
        <v xml:space="preserve">9-12                                                                                                                                                                                                                                                                                                                                                                                                                                                                                                                                                                                                                                                                                                                                                                                                                                                                                                                                                                                                                                                                                                                                                                                                                                                                                                                                                                                                                                                                                                                                                                                                                                                                                                                                                                                                                                                                                                                                                                                                                                                                            </v>
      </c>
      <c r="D5387" s="109" t="str">
        <f>VLOOKUP(B5387,Nonpubs!$B$2:$D$193,2,FALSE)</f>
        <v xml:space="preserve">Akron City                                                  </v>
      </c>
      <c r="E5387" s="109" t="s">
        <v>751</v>
      </c>
      <c r="F5387" s="109" t="s">
        <v>883</v>
      </c>
      <c r="G5387" s="109" t="s">
        <v>1199</v>
      </c>
      <c r="H5387" s="109" t="s">
        <v>1163</v>
      </c>
      <c r="I5387" s="109" t="s">
        <v>1455</v>
      </c>
    </row>
    <row r="5388" spans="1:9">
      <c r="A5388" s="109" t="s">
        <v>634</v>
      </c>
      <c r="B5388" s="109" t="s">
        <v>633</v>
      </c>
      <c r="C5388" s="109" t="str">
        <f>VLOOKUP(B5388,Nonpubs!$B$2:$D$193,3,FALSE)</f>
        <v xml:space="preserve">9-12                                                                                                                                                                                                                                                                                                                                                                                                                                                                                                                                                                                                                                                                                                                                                                                                                                                                                                                                                                                                                                                                                                                                                                                                                                                                                                                                                                                                                                                                                                                                                                                                                                                                                                                                                                                                                                                                                                                                                                                                                                                                            </v>
      </c>
      <c r="D5388" s="109" t="str">
        <f>VLOOKUP(B5388,Nonpubs!$B$2:$D$193,2,FALSE)</f>
        <v xml:space="preserve">Akron City                                                  </v>
      </c>
      <c r="E5388" s="109" t="s">
        <v>752</v>
      </c>
      <c r="F5388" s="109" t="s">
        <v>883</v>
      </c>
      <c r="G5388" s="109" t="s">
        <v>1199</v>
      </c>
      <c r="H5388" s="109" t="s">
        <v>1163</v>
      </c>
      <c r="I5388" s="109" t="s">
        <v>1455</v>
      </c>
    </row>
    <row r="5389" spans="1:9">
      <c r="A5389" s="109" t="s">
        <v>634</v>
      </c>
      <c r="B5389" s="109" t="s">
        <v>633</v>
      </c>
      <c r="C5389" s="109" t="str">
        <f>VLOOKUP(B5389,Nonpubs!$B$2:$D$193,3,FALSE)</f>
        <v xml:space="preserve">9-12                                                                                                                                                                                                                                                                                                                                                                                                                                                                                                                                                                                                                                                                                                                                                                                                                                                                                                                                                                                                                                                                                                                                                                                                                                                                                                                                                                                                                                                                                                                                                                                                                                                                                                                                                                                                                                                                                                                                                                                                                                                                            </v>
      </c>
      <c r="D5389" s="109" t="str">
        <f>VLOOKUP(B5389,Nonpubs!$B$2:$D$193,2,FALSE)</f>
        <v xml:space="preserve">Akron City                                                  </v>
      </c>
      <c r="E5389" s="109" t="s">
        <v>804</v>
      </c>
      <c r="F5389" s="109" t="s">
        <v>883</v>
      </c>
      <c r="G5389" s="109" t="s">
        <v>1199</v>
      </c>
      <c r="H5389" s="109" t="s">
        <v>1163</v>
      </c>
      <c r="I5389" s="109" t="s">
        <v>1455</v>
      </c>
    </row>
    <row r="5390" spans="1:9">
      <c r="A5390" s="109" t="s">
        <v>634</v>
      </c>
      <c r="B5390" s="109" t="s">
        <v>633</v>
      </c>
      <c r="C5390" s="109" t="str">
        <f>VLOOKUP(B5390,Nonpubs!$B$2:$D$193,3,FALSE)</f>
        <v xml:space="preserve">9-12                                                                                                                                                                                                                                                                                                                                                                                                                                                                                                                                                                                                                                                                                                                                                                                                                                                                                                                                                                                                                                                                                                                                                                                                                                                                                                                                                                                                                                                                                                                                                                                                                                                                                                                                                                                                                                                                                                                                                                                                                                                                            </v>
      </c>
      <c r="D5390" s="109" t="str">
        <f>VLOOKUP(B5390,Nonpubs!$B$2:$D$193,2,FALSE)</f>
        <v xml:space="preserve">Akron City                                                  </v>
      </c>
      <c r="E5390" s="109" t="s">
        <v>804</v>
      </c>
      <c r="F5390" s="109" t="s">
        <v>892</v>
      </c>
      <c r="G5390" s="109" t="s">
        <v>1209</v>
      </c>
      <c r="H5390" s="109" t="s">
        <v>791</v>
      </c>
      <c r="I5390" s="109" t="s">
        <v>1456</v>
      </c>
    </row>
    <row r="5391" spans="1:9">
      <c r="A5391" s="109" t="s">
        <v>634</v>
      </c>
      <c r="B5391" s="109" t="s">
        <v>633</v>
      </c>
      <c r="C5391" s="109" t="str">
        <f>VLOOKUP(B5391,Nonpubs!$B$2:$D$193,3,FALSE)</f>
        <v xml:space="preserve">9-12                                                                                                                                                                                                                                                                                                                                                                                                                                                                                                                                                                                                                                                                                                                                                                                                                                                                                                                                                                                                                                                                                                                                                                                                                                                                                                                                                                                                                                                                                                                                                                                                                                                                                                                                                                                                                                                                                                                                                                                                                                                                            </v>
      </c>
      <c r="D5391" s="109" t="str">
        <f>VLOOKUP(B5391,Nonpubs!$B$2:$D$193,2,FALSE)</f>
        <v xml:space="preserve">Akron City                                                  </v>
      </c>
      <c r="E5391" s="109" t="s">
        <v>751</v>
      </c>
      <c r="F5391" s="109" t="s">
        <v>898</v>
      </c>
      <c r="G5391" s="109" t="s">
        <v>1215</v>
      </c>
      <c r="H5391" s="109" t="s">
        <v>796</v>
      </c>
      <c r="I5391" s="109" t="s">
        <v>1455</v>
      </c>
    </row>
    <row r="5392" spans="1:9">
      <c r="A5392" s="109" t="s">
        <v>636</v>
      </c>
      <c r="B5392" s="109" t="s">
        <v>635</v>
      </c>
      <c r="C5392" s="109" t="str">
        <f>VLOOKUP(B5392,Nonpubs!$B$2:$D$193,3,FALSE)</f>
        <v xml:space="preserve">P,K-8                                                                                                                                                                                                                                                                                                                                                                                                                                                                                                                                                                                                                                                                                                                                                                                                                                                                                                                                                                                                                                                                                                                                                                                                                                                                                                                                                                                                                                                                                                                                                                                                                                                                                                                                                                                                                                                                                                                                                                                                                                                                           </v>
      </c>
      <c r="D5392" s="109" t="str">
        <f>VLOOKUP(B5392,Nonpubs!$B$2:$D$193,2,FALSE)</f>
        <v xml:space="preserve">Finneytown Local                                            </v>
      </c>
      <c r="E5392" s="109" t="s">
        <v>739</v>
      </c>
      <c r="F5392" s="109" t="s">
        <v>868</v>
      </c>
      <c r="G5392" s="109" t="s">
        <v>1183</v>
      </c>
      <c r="H5392" s="109" t="s">
        <v>795</v>
      </c>
      <c r="I5392" s="109" t="s">
        <v>1456</v>
      </c>
    </row>
    <row r="5393" spans="1:9">
      <c r="A5393" s="109" t="s">
        <v>636</v>
      </c>
      <c r="B5393" s="109" t="s">
        <v>635</v>
      </c>
      <c r="C5393" s="109" t="str">
        <f>VLOOKUP(B5393,Nonpubs!$B$2:$D$193,3,FALSE)</f>
        <v xml:space="preserve">P,K-8                                                                                                                                                                                                                                                                                                                                                                                                                                                                                                                                                                                                                                                                                                                                                                                                                                                                                                                                                                                                                                                                                                                                                                                                                                                                                                                                                                                                                                                                                                                                                                                                                                                                                                                                                                                                                                                                                                                                                                                                                                                                           </v>
      </c>
      <c r="D5393" s="109" t="str">
        <f>VLOOKUP(B5393,Nonpubs!$B$2:$D$193,2,FALSE)</f>
        <v xml:space="preserve">Finneytown Local                                            </v>
      </c>
      <c r="E5393" s="109" t="s">
        <v>740</v>
      </c>
      <c r="F5393" s="109" t="s">
        <v>988</v>
      </c>
      <c r="G5393" s="109" t="s">
        <v>1311</v>
      </c>
      <c r="H5393" s="109" t="s">
        <v>791</v>
      </c>
      <c r="I5393" s="109" t="s">
        <v>1455</v>
      </c>
    </row>
    <row r="5394" spans="1:9">
      <c r="A5394" s="109" t="s">
        <v>636</v>
      </c>
      <c r="B5394" s="109" t="s">
        <v>635</v>
      </c>
      <c r="C5394" s="109" t="str">
        <f>VLOOKUP(B5394,Nonpubs!$B$2:$D$193,3,FALSE)</f>
        <v xml:space="preserve">P,K-8                                                                                                                                                                                                                                                                                                                                                                                                                                                                                                                                                                                                                                                                                                                                                                                                                                                                                                                                                                                                                                                                                                                                                                                                                                                                                                                                                                                                                                                                                                                                                                                                                                                                                                                                                                                                                                                                                                                                                                                                                                                                           </v>
      </c>
      <c r="D5394" s="109" t="str">
        <f>VLOOKUP(B5394,Nonpubs!$B$2:$D$193,2,FALSE)</f>
        <v xml:space="preserve">Finneytown Local                                            </v>
      </c>
      <c r="E5394" s="109" t="s">
        <v>741</v>
      </c>
      <c r="F5394" s="109" t="s">
        <v>988</v>
      </c>
      <c r="G5394" s="109" t="s">
        <v>1311</v>
      </c>
      <c r="H5394" s="109" t="s">
        <v>791</v>
      </c>
      <c r="I5394" s="109" t="s">
        <v>1455</v>
      </c>
    </row>
    <row r="5395" spans="1:9">
      <c r="A5395" s="109" t="s">
        <v>636</v>
      </c>
      <c r="B5395" s="109" t="s">
        <v>635</v>
      </c>
      <c r="C5395" s="109" t="str">
        <f>VLOOKUP(B5395,Nonpubs!$B$2:$D$193,3,FALSE)</f>
        <v xml:space="preserve">P,K-8                                                                                                                                                                                                                                                                                                                                                                                                                                                                                                                                                                                                                                                                                                                                                                                                                                                                                                                                                                                                                                                                                                                                                                                                                                                                                                                                                                                                                                                                                                                                                                                                                                                                                                                                                                                                                                                                                                                                                                                                                                                                           </v>
      </c>
      <c r="D5395" s="109" t="str">
        <f>VLOOKUP(B5395,Nonpubs!$B$2:$D$193,2,FALSE)</f>
        <v xml:space="preserve">Finneytown Local                                            </v>
      </c>
      <c r="E5395" s="109" t="s">
        <v>744</v>
      </c>
      <c r="F5395" s="109" t="s">
        <v>988</v>
      </c>
      <c r="G5395" s="109" t="s">
        <v>1311</v>
      </c>
      <c r="H5395" s="109" t="s">
        <v>791</v>
      </c>
      <c r="I5395" s="109" t="s">
        <v>1455</v>
      </c>
    </row>
    <row r="5396" spans="1:9">
      <c r="A5396" s="109" t="s">
        <v>636</v>
      </c>
      <c r="B5396" s="109" t="s">
        <v>635</v>
      </c>
      <c r="C5396" s="109" t="str">
        <f>VLOOKUP(B5396,Nonpubs!$B$2:$D$193,3,FALSE)</f>
        <v xml:space="preserve">P,K-8                                                                                                                                                                                                                                                                                                                                                                                                                                                                                                                                                                                                                                                                                                                                                                                                                                                                                                                                                                                                                                                                                                                                                                                                                                                                                                                                                                                                                                                                                                                                                                                                                                                                                                                                                                                                                                                                                                                                                                                                                                                                           </v>
      </c>
      <c r="D5396" s="109" t="str">
        <f>VLOOKUP(B5396,Nonpubs!$B$2:$D$193,2,FALSE)</f>
        <v xml:space="preserve">Finneytown Local                                            </v>
      </c>
      <c r="E5396" s="109" t="s">
        <v>743</v>
      </c>
      <c r="F5396" s="109" t="s">
        <v>988</v>
      </c>
      <c r="G5396" s="109" t="s">
        <v>1311</v>
      </c>
      <c r="H5396" s="109" t="s">
        <v>791</v>
      </c>
      <c r="I5396" s="109" t="s">
        <v>1455</v>
      </c>
    </row>
    <row r="5397" spans="1:9">
      <c r="A5397" s="109" t="s">
        <v>636</v>
      </c>
      <c r="B5397" s="109" t="s">
        <v>635</v>
      </c>
      <c r="C5397" s="109" t="str">
        <f>VLOOKUP(B5397,Nonpubs!$B$2:$D$193,3,FALSE)</f>
        <v xml:space="preserve">P,K-8                                                                                                                                                                                                                                                                                                                                                                                                                                                                                                                                                                                                                                                                                                                                                                                                                                                                                                                                                                                                                                                                                                                                                                                                                                                                                                                                                                                                                                                                                                                                                                                                                                                                                                                                                                                                                                                                                                                                                                                                                                                                           </v>
      </c>
      <c r="D5397" s="109" t="str">
        <f>VLOOKUP(B5397,Nonpubs!$B$2:$D$193,2,FALSE)</f>
        <v xml:space="preserve">Finneytown Local                                            </v>
      </c>
      <c r="E5397" s="109" t="s">
        <v>739</v>
      </c>
      <c r="F5397" s="109" t="s">
        <v>813</v>
      </c>
      <c r="G5397" s="109" t="s">
        <v>1124</v>
      </c>
      <c r="H5397" s="109" t="s">
        <v>795</v>
      </c>
      <c r="I5397" s="109" t="s">
        <v>1456</v>
      </c>
    </row>
    <row r="5398" spans="1:9">
      <c r="A5398" s="109" t="s">
        <v>636</v>
      </c>
      <c r="B5398" s="109" t="s">
        <v>635</v>
      </c>
      <c r="C5398" s="109" t="str">
        <f>VLOOKUP(B5398,Nonpubs!$B$2:$D$193,3,FALSE)</f>
        <v xml:space="preserve">P,K-8                                                                                                                                                                                                                                                                                                                                                                                                                                                                                                                                                                                                                                                                                                                                                                                                                                                                                                                                                                                                                                                                                                                                                                                                                                                                                                                                                                                                                                                                                                                                                                                                                                                                                                                                                                                                                                                                                                                                                                                                                                                                           </v>
      </c>
      <c r="D5398" s="109" t="str">
        <f>VLOOKUP(B5398,Nonpubs!$B$2:$D$193,2,FALSE)</f>
        <v xml:space="preserve">Finneytown Local                                            </v>
      </c>
      <c r="E5398" s="109" t="s">
        <v>740</v>
      </c>
      <c r="F5398" s="109" t="s">
        <v>813</v>
      </c>
      <c r="G5398" s="109" t="s">
        <v>1124</v>
      </c>
      <c r="H5398" s="109" t="s">
        <v>795</v>
      </c>
      <c r="I5398" s="109" t="s">
        <v>1456</v>
      </c>
    </row>
    <row r="5399" spans="1:9">
      <c r="A5399" s="109" t="s">
        <v>636</v>
      </c>
      <c r="B5399" s="109" t="s">
        <v>635</v>
      </c>
      <c r="C5399" s="109" t="str">
        <f>VLOOKUP(B5399,Nonpubs!$B$2:$D$193,3,FALSE)</f>
        <v xml:space="preserve">P,K-8                                                                                                                                                                                                                                                                                                                                                                                                                                                                                                                                                                                                                                                                                                                                                                                                                                                                                                                                                                                                                                                                                                                                                                                                                                                                                                                                                                                                                                                                                                                                                                                                                                                                                                                                                                                                                                                                                                                                                                                                                                                                           </v>
      </c>
      <c r="D5399" s="109" t="str">
        <f>VLOOKUP(B5399,Nonpubs!$B$2:$D$193,2,FALSE)</f>
        <v xml:space="preserve">Finneytown Local                                            </v>
      </c>
      <c r="E5399" s="109" t="s">
        <v>742</v>
      </c>
      <c r="F5399" s="109" t="s">
        <v>813</v>
      </c>
      <c r="G5399" s="109" t="s">
        <v>1124</v>
      </c>
      <c r="H5399" s="109" t="s">
        <v>795</v>
      </c>
      <c r="I5399" s="109" t="s">
        <v>1456</v>
      </c>
    </row>
    <row r="5400" spans="1:9">
      <c r="A5400" s="109" t="s">
        <v>636</v>
      </c>
      <c r="B5400" s="109" t="s">
        <v>635</v>
      </c>
      <c r="C5400" s="109" t="str">
        <f>VLOOKUP(B5400,Nonpubs!$B$2:$D$193,3,FALSE)</f>
        <v xml:space="preserve">P,K-8                                                                                                                                                                                                                                                                                                                                                                                                                                                                                                                                                                                                                                                                                                                                                                                                                                                                                                                                                                                                                                                                                                                                                                                                                                                                                                                                                                                                                                                                                                                                                                                                                                                                                                                                                                                                                                                                                                                                                                                                                                                                           </v>
      </c>
      <c r="D5400" s="109" t="str">
        <f>VLOOKUP(B5400,Nonpubs!$B$2:$D$193,2,FALSE)</f>
        <v xml:space="preserve">Finneytown Local                                            </v>
      </c>
      <c r="E5400" s="109" t="s">
        <v>744</v>
      </c>
      <c r="F5400" s="109" t="s">
        <v>813</v>
      </c>
      <c r="G5400" s="109" t="s">
        <v>1124</v>
      </c>
      <c r="H5400" s="109" t="s">
        <v>795</v>
      </c>
      <c r="I5400" s="109" t="s">
        <v>1456</v>
      </c>
    </row>
    <row r="5401" spans="1:9">
      <c r="A5401" s="109" t="s">
        <v>636</v>
      </c>
      <c r="B5401" s="109" t="s">
        <v>635</v>
      </c>
      <c r="C5401" s="109" t="str">
        <f>VLOOKUP(B5401,Nonpubs!$B$2:$D$193,3,FALSE)</f>
        <v xml:space="preserve">P,K-8                                                                                                                                                                                                                                                                                                                                                                                                                                                                                                                                                                                                                                                                                                                                                                                                                                                                                                                                                                                                                                                                                                                                                                                                                                                                                                                                                                                                                                                                                                                                                                                                                                                                                                                                                                                                                                                                                                                                                                                                                                                                           </v>
      </c>
      <c r="D5401" s="109" t="str">
        <f>VLOOKUP(B5401,Nonpubs!$B$2:$D$193,2,FALSE)</f>
        <v xml:space="preserve">Finneytown Local                                            </v>
      </c>
      <c r="E5401" s="109" t="s">
        <v>743</v>
      </c>
      <c r="F5401" s="109" t="s">
        <v>818</v>
      </c>
      <c r="G5401" s="109" t="s">
        <v>1129</v>
      </c>
      <c r="H5401" s="109" t="s">
        <v>1130</v>
      </c>
      <c r="I5401" s="109" t="s">
        <v>1456</v>
      </c>
    </row>
    <row r="5402" spans="1:9">
      <c r="A5402" s="109" t="s">
        <v>636</v>
      </c>
      <c r="B5402" s="109" t="s">
        <v>635</v>
      </c>
      <c r="C5402" s="109" t="str">
        <f>VLOOKUP(B5402,Nonpubs!$B$2:$D$193,3,FALSE)</f>
        <v xml:space="preserve">P,K-8                                                                                                                                                                                                                                                                                                                                                                                                                                                                                                                                                                                                                                                                                                                                                                                                                                                                                                                                                                                                                                                                                                                                                                                                                                                                                                                                                                                                                                                                                                                                                                                                                                                                                                                                                                                                                                                                                                                                                                                                                                                                           </v>
      </c>
      <c r="D5402" s="109" t="str">
        <f>VLOOKUP(B5402,Nonpubs!$B$2:$D$193,2,FALSE)</f>
        <v xml:space="preserve">Finneytown Local                                            </v>
      </c>
      <c r="E5402" s="109" t="s">
        <v>741</v>
      </c>
      <c r="F5402" s="109" t="s">
        <v>863</v>
      </c>
      <c r="G5402" s="109" t="s">
        <v>1178</v>
      </c>
      <c r="H5402" s="109" t="s">
        <v>795</v>
      </c>
      <c r="I5402" s="109" t="s">
        <v>1456</v>
      </c>
    </row>
    <row r="5403" spans="1:9">
      <c r="A5403" s="109" t="s">
        <v>636</v>
      </c>
      <c r="B5403" s="109" t="s">
        <v>635</v>
      </c>
      <c r="C5403" s="109" t="str">
        <f>VLOOKUP(B5403,Nonpubs!$B$2:$D$193,3,FALSE)</f>
        <v xml:space="preserve">P,K-8                                                                                                                                                                                                                                                                                                                                                                                                                                                                                                                                                                                                                                                                                                                                                                                                                                                                                                                                                                                                                                                                                                                                                                                                                                                                                                                                                                                                                                                                                                                                                                                                                                                                                                                                                                                                                                                                                                                                                                                                                                                                           </v>
      </c>
      <c r="D5403" s="109" t="str">
        <f>VLOOKUP(B5403,Nonpubs!$B$2:$D$193,2,FALSE)</f>
        <v xml:space="preserve">Finneytown Local                                            </v>
      </c>
      <c r="E5403" s="109" t="s">
        <v>742</v>
      </c>
      <c r="F5403" s="109" t="s">
        <v>863</v>
      </c>
      <c r="G5403" s="109" t="s">
        <v>1178</v>
      </c>
      <c r="H5403" s="109" t="s">
        <v>795</v>
      </c>
      <c r="I5403" s="109" t="s">
        <v>1456</v>
      </c>
    </row>
    <row r="5404" spans="1:9">
      <c r="A5404" s="109" t="s">
        <v>636</v>
      </c>
      <c r="B5404" s="109" t="s">
        <v>635</v>
      </c>
      <c r="C5404" s="109" t="str">
        <f>VLOOKUP(B5404,Nonpubs!$B$2:$D$193,3,FALSE)</f>
        <v xml:space="preserve">P,K-8                                                                                                                                                                                                                                                                                                                                                                                                                                                                                                                                                                                                                                                                                                                                                                                                                                                                                                                                                                                                                                                                                                                                                                                                                                                                                                                                                                                                                                                                                                                                                                                                                                                                                                                                                                                                                                                                                                                                                                                                                                                                           </v>
      </c>
      <c r="D5404" s="109" t="str">
        <f>VLOOKUP(B5404,Nonpubs!$B$2:$D$193,2,FALSE)</f>
        <v xml:space="preserve">Finneytown Local                                            </v>
      </c>
      <c r="E5404" s="109" t="s">
        <v>744</v>
      </c>
      <c r="F5404" s="109" t="s">
        <v>1482</v>
      </c>
      <c r="G5404" s="109" t="s">
        <v>1482</v>
      </c>
      <c r="H5404" s="109" t="s">
        <v>1482</v>
      </c>
      <c r="I5404" s="109" t="s">
        <v>1482</v>
      </c>
    </row>
    <row r="5405" spans="1:9">
      <c r="A5405" s="109" t="s">
        <v>636</v>
      </c>
      <c r="B5405" s="109" t="s">
        <v>635</v>
      </c>
      <c r="C5405" s="109" t="str">
        <f>VLOOKUP(B5405,Nonpubs!$B$2:$D$193,3,FALSE)</f>
        <v xml:space="preserve">P,K-8                                                                                                                                                                                                                                                                                                                                                                                                                                                                                                                                                                                                                                                                                                                                                                                                                                                                                                                                                                                                                                                                                                                                                                                                                                                                                                                                                                                                                                                                                                                                                                                                                                                                                                                                                                                                                                                                                                                                                                                                                                                                           </v>
      </c>
      <c r="D5405" s="109" t="str">
        <f>VLOOKUP(B5405,Nonpubs!$B$2:$D$193,2,FALSE)</f>
        <v xml:space="preserve">Finneytown Local                                            </v>
      </c>
      <c r="E5405" s="109" t="s">
        <v>743</v>
      </c>
      <c r="F5405" s="109" t="s">
        <v>1482</v>
      </c>
      <c r="G5405" s="109" t="s">
        <v>1482</v>
      </c>
      <c r="H5405" s="109" t="s">
        <v>1482</v>
      </c>
      <c r="I5405" s="109" t="s">
        <v>1482</v>
      </c>
    </row>
    <row r="5406" spans="1:9">
      <c r="A5406" s="109" t="s">
        <v>636</v>
      </c>
      <c r="B5406" s="109" t="s">
        <v>635</v>
      </c>
      <c r="C5406" s="109" t="str">
        <f>VLOOKUP(B5406,Nonpubs!$B$2:$D$193,3,FALSE)</f>
        <v xml:space="preserve">P,K-8                                                                                                                                                                                                                                                                                                                                                                                                                                                                                                                                                                                                                                                                                                                                                                                                                                                                                                                                                                                                                                                                                                                                                                                                                                                                                                                                                                                                                                                                                                                                                                                                                                                                                                                                                                                                                                                                                                                                                                                                                                                                           </v>
      </c>
      <c r="D5406" s="109" t="str">
        <f>VLOOKUP(B5406,Nonpubs!$B$2:$D$193,2,FALSE)</f>
        <v xml:space="preserve">Finneytown Local                                            </v>
      </c>
      <c r="E5406" s="109" t="s">
        <v>740</v>
      </c>
      <c r="F5406" s="109" t="s">
        <v>918</v>
      </c>
      <c r="G5406" s="109" t="s">
        <v>1236</v>
      </c>
      <c r="H5406" s="109" t="s">
        <v>795</v>
      </c>
      <c r="I5406" s="109" t="s">
        <v>1456</v>
      </c>
    </row>
    <row r="5407" spans="1:9">
      <c r="A5407" s="109" t="s">
        <v>636</v>
      </c>
      <c r="B5407" s="109" t="s">
        <v>635</v>
      </c>
      <c r="C5407" s="109" t="str">
        <f>VLOOKUP(B5407,Nonpubs!$B$2:$D$193,3,FALSE)</f>
        <v xml:space="preserve">P,K-8                                                                                                                                                                                                                                                                                                                                                                                                                                                                                                                                                                                                                                                                                                                                                                                                                                                                                                                                                                                                                                                                                                                                                                                                                                                                                                                                                                                                                                                                                                                                                                                                                                                                                                                                                                                                                                                                                                                                                                                                                                                                           </v>
      </c>
      <c r="D5407" s="109" t="str">
        <f>VLOOKUP(B5407,Nonpubs!$B$2:$D$193,2,FALSE)</f>
        <v xml:space="preserve">Finneytown Local                                            </v>
      </c>
      <c r="E5407" s="109" t="s">
        <v>741</v>
      </c>
      <c r="F5407" s="109" t="s">
        <v>918</v>
      </c>
      <c r="G5407" s="109" t="s">
        <v>1236</v>
      </c>
      <c r="H5407" s="109" t="s">
        <v>795</v>
      </c>
      <c r="I5407" s="109" t="s">
        <v>1456</v>
      </c>
    </row>
    <row r="5408" spans="1:9">
      <c r="A5408" s="109" t="s">
        <v>636</v>
      </c>
      <c r="B5408" s="109" t="s">
        <v>635</v>
      </c>
      <c r="C5408" s="109" t="str">
        <f>VLOOKUP(B5408,Nonpubs!$B$2:$D$193,3,FALSE)</f>
        <v xml:space="preserve">P,K-8                                                                                                                                                                                                                                                                                                                                                                                                                                                                                                                                                                                                                                                                                                                                                                                                                                                                                                                                                                                                                                                                                                                                                                                                                                                                                                                                                                                                                                                                                                                                                                                                                                                                                                                                                                                                                                                                                                                                                                                                                                                                           </v>
      </c>
      <c r="D5408" s="109" t="str">
        <f>VLOOKUP(B5408,Nonpubs!$B$2:$D$193,2,FALSE)</f>
        <v xml:space="preserve">Finneytown Local                                            </v>
      </c>
      <c r="E5408" s="109" t="s">
        <v>743</v>
      </c>
      <c r="F5408" s="109" t="s">
        <v>918</v>
      </c>
      <c r="G5408" s="109" t="s">
        <v>1236</v>
      </c>
      <c r="H5408" s="109" t="s">
        <v>795</v>
      </c>
      <c r="I5408" s="109" t="s">
        <v>1456</v>
      </c>
    </row>
    <row r="5409" spans="1:9">
      <c r="A5409" s="109" t="s">
        <v>636</v>
      </c>
      <c r="B5409" s="109" t="s">
        <v>635</v>
      </c>
      <c r="C5409" s="109" t="str">
        <f>VLOOKUP(B5409,Nonpubs!$B$2:$D$193,3,FALSE)</f>
        <v xml:space="preserve">P,K-8                                                                                                                                                                                                                                                                                                                                                                                                                                                                                                                                                                                                                                                                                                                                                                                                                                                                                                                                                                                                                                                                                                                                                                                                                                                                                                                                                                                                                                                                                                                                                                                                                                                                                                                                                                                                                                                                                                                                                                                                                                                                           </v>
      </c>
      <c r="D5409" s="109" t="str">
        <f>VLOOKUP(B5409,Nonpubs!$B$2:$D$193,2,FALSE)</f>
        <v xml:space="preserve">Finneytown Local                                            </v>
      </c>
      <c r="E5409" s="109" t="s">
        <v>739</v>
      </c>
      <c r="F5409" s="109" t="s">
        <v>819</v>
      </c>
      <c r="G5409" s="109" t="s">
        <v>1131</v>
      </c>
      <c r="H5409" s="109" t="s">
        <v>795</v>
      </c>
      <c r="I5409" s="109" t="s">
        <v>1456</v>
      </c>
    </row>
    <row r="5410" spans="1:9">
      <c r="A5410" s="109" t="s">
        <v>636</v>
      </c>
      <c r="B5410" s="109" t="s">
        <v>635</v>
      </c>
      <c r="C5410" s="109" t="str">
        <f>VLOOKUP(B5410,Nonpubs!$B$2:$D$193,3,FALSE)</f>
        <v xml:space="preserve">P,K-8                                                                                                                                                                                                                                                                                                                                                                                                                                                                                                                                                                                                                                                                                                                                                                                                                                                                                                                                                                                                                                                                                                                                                                                                                                                                                                                                                                                                                                                                                                                                                                                                                                                                                                                                                                                                                                                                                                                                                                                                                                                                           </v>
      </c>
      <c r="D5410" s="109" t="str">
        <f>VLOOKUP(B5410,Nonpubs!$B$2:$D$193,2,FALSE)</f>
        <v xml:space="preserve">Finneytown Local                                            </v>
      </c>
      <c r="E5410" s="109" t="s">
        <v>740</v>
      </c>
      <c r="F5410" s="109" t="s">
        <v>819</v>
      </c>
      <c r="G5410" s="109" t="s">
        <v>1131</v>
      </c>
      <c r="H5410" s="109" t="s">
        <v>795</v>
      </c>
      <c r="I5410" s="109" t="s">
        <v>1456</v>
      </c>
    </row>
    <row r="5411" spans="1:9">
      <c r="A5411" s="109" t="s">
        <v>636</v>
      </c>
      <c r="B5411" s="109" t="s">
        <v>635</v>
      </c>
      <c r="C5411" s="109" t="str">
        <f>VLOOKUP(B5411,Nonpubs!$B$2:$D$193,3,FALSE)</f>
        <v xml:space="preserve">P,K-8                                                                                                                                                                                                                                                                                                                                                                                                                                                                                                                                                                                                                                                                                                                                                                                                                                                                                                                                                                                                                                                                                                                                                                                                                                                                                                                                                                                                                                                                                                                                                                                                                                                                                                                                                                                                                                                                                                                                                                                                                                                                           </v>
      </c>
      <c r="D5411" s="109" t="str">
        <f>VLOOKUP(B5411,Nonpubs!$B$2:$D$193,2,FALSE)</f>
        <v xml:space="preserve">Finneytown Local                                            </v>
      </c>
      <c r="E5411" s="109" t="s">
        <v>741</v>
      </c>
      <c r="F5411" s="109" t="s">
        <v>819</v>
      </c>
      <c r="G5411" s="109" t="s">
        <v>1131</v>
      </c>
      <c r="H5411" s="109" t="s">
        <v>795</v>
      </c>
      <c r="I5411" s="109" t="s">
        <v>1456</v>
      </c>
    </row>
    <row r="5412" spans="1:9">
      <c r="A5412" s="109" t="s">
        <v>636</v>
      </c>
      <c r="B5412" s="109" t="s">
        <v>635</v>
      </c>
      <c r="C5412" s="109" t="str">
        <f>VLOOKUP(B5412,Nonpubs!$B$2:$D$193,3,FALSE)</f>
        <v xml:space="preserve">P,K-8                                                                                                                                                                                                                                                                                                                                                                                                                                                                                                                                                                                                                                                                                                                                                                                                                                                                                                                                                                                                                                                                                                                                                                                                                                                                                                                                                                                                                                                                                                                                                                                                                                                                                                                                                                                                                                                                                                                                                                                                                                                                           </v>
      </c>
      <c r="D5412" s="109" t="str">
        <f>VLOOKUP(B5412,Nonpubs!$B$2:$D$193,2,FALSE)</f>
        <v xml:space="preserve">Finneytown Local                                            </v>
      </c>
      <c r="E5412" s="109" t="s">
        <v>742</v>
      </c>
      <c r="F5412" s="109" t="s">
        <v>819</v>
      </c>
      <c r="G5412" s="109" t="s">
        <v>1131</v>
      </c>
      <c r="H5412" s="109" t="s">
        <v>795</v>
      </c>
      <c r="I5412" s="109" t="s">
        <v>1456</v>
      </c>
    </row>
    <row r="5413" spans="1:9">
      <c r="A5413" s="109" t="s">
        <v>636</v>
      </c>
      <c r="B5413" s="109" t="s">
        <v>635</v>
      </c>
      <c r="C5413" s="109" t="str">
        <f>VLOOKUP(B5413,Nonpubs!$B$2:$D$193,3,FALSE)</f>
        <v xml:space="preserve">P,K-8                                                                                                                                                                                                                                                                                                                                                                                                                                                                                                                                                                                                                                                                                                                                                                                                                                                                                                                                                                                                                                                                                                                                                                                                                                                                                                                                                                                                                                                                                                                                                                                                                                                                                                                                                                                                                                                                                                                                                                                                                                                                           </v>
      </c>
      <c r="D5413" s="109" t="str">
        <f>VLOOKUP(B5413,Nonpubs!$B$2:$D$193,2,FALSE)</f>
        <v xml:space="preserve">Finneytown Local                                            </v>
      </c>
      <c r="E5413" s="109" t="s">
        <v>744</v>
      </c>
      <c r="F5413" s="109" t="s">
        <v>819</v>
      </c>
      <c r="G5413" s="109" t="s">
        <v>1131</v>
      </c>
      <c r="H5413" s="109" t="s">
        <v>795</v>
      </c>
      <c r="I5413" s="109" t="s">
        <v>1456</v>
      </c>
    </row>
    <row r="5414" spans="1:9">
      <c r="A5414" s="109" t="s">
        <v>636</v>
      </c>
      <c r="B5414" s="109" t="s">
        <v>635</v>
      </c>
      <c r="C5414" s="109" t="str">
        <f>VLOOKUP(B5414,Nonpubs!$B$2:$D$193,3,FALSE)</f>
        <v xml:space="preserve">P,K-8                                                                                                                                                                                                                                                                                                                                                                                                                                                                                                                                                                                                                                                                                                                                                                                                                                                                                                                                                                                                                                                                                                                                                                                                                                                                                                                                                                                                                                                                                                                                                                                                                                                                                                                                                                                                                                                                                                                                                                                                                                                                           </v>
      </c>
      <c r="D5414" s="109" t="str">
        <f>VLOOKUP(B5414,Nonpubs!$B$2:$D$193,2,FALSE)</f>
        <v xml:space="preserve">Finneytown Local                                            </v>
      </c>
      <c r="E5414" s="109" t="s">
        <v>743</v>
      </c>
      <c r="F5414" s="109" t="s">
        <v>819</v>
      </c>
      <c r="G5414" s="109" t="s">
        <v>1131</v>
      </c>
      <c r="H5414" s="109" t="s">
        <v>795</v>
      </c>
      <c r="I5414" s="109" t="s">
        <v>1456</v>
      </c>
    </row>
    <row r="5415" spans="1:9">
      <c r="A5415" s="109" t="s">
        <v>636</v>
      </c>
      <c r="B5415" s="109" t="s">
        <v>635</v>
      </c>
      <c r="C5415" s="109" t="str">
        <f>VLOOKUP(B5415,Nonpubs!$B$2:$D$193,3,FALSE)</f>
        <v xml:space="preserve">P,K-8                                                                                                                                                                                                                                                                                                                                                                                                                                                                                                                                                                                                                                                                                                                                                                                                                                                                                                                                                                                                                                                                                                                                                                                                                                                                                                                                                                                                                                                                                                                                                                                                                                                                                                                                                                                                                                                                                                                                                                                                                                                                           </v>
      </c>
      <c r="D5415" s="109" t="str">
        <f>VLOOKUP(B5415,Nonpubs!$B$2:$D$193,2,FALSE)</f>
        <v xml:space="preserve">Finneytown Local                                            </v>
      </c>
      <c r="E5415" s="109" t="s">
        <v>740</v>
      </c>
      <c r="F5415" s="109" t="s">
        <v>820</v>
      </c>
      <c r="G5415" s="109" t="s">
        <v>1132</v>
      </c>
      <c r="H5415" s="109" t="s">
        <v>795</v>
      </c>
      <c r="I5415" s="109" t="s">
        <v>1456</v>
      </c>
    </row>
    <row r="5416" spans="1:9">
      <c r="A5416" s="109" t="s">
        <v>636</v>
      </c>
      <c r="B5416" s="109" t="s">
        <v>635</v>
      </c>
      <c r="C5416" s="109" t="str">
        <f>VLOOKUP(B5416,Nonpubs!$B$2:$D$193,3,FALSE)</f>
        <v xml:space="preserve">P,K-8                                                                                                                                                                                                                                                                                                                                                                                                                                                                                                                                                                                                                                                                                                                                                                                                                                                                                                                                                                                                                                                                                                                                                                                                                                                                                                                                                                                                                                                                                                                                                                                                                                                                                                                                                                                                                                                                                                                                                                                                                                                                           </v>
      </c>
      <c r="D5416" s="109" t="str">
        <f>VLOOKUP(B5416,Nonpubs!$B$2:$D$193,2,FALSE)</f>
        <v xml:space="preserve">Finneytown Local                                            </v>
      </c>
      <c r="E5416" s="109" t="s">
        <v>744</v>
      </c>
      <c r="F5416" s="109" t="s">
        <v>865</v>
      </c>
      <c r="G5416" s="109" t="s">
        <v>1180</v>
      </c>
      <c r="H5416" s="109" t="s">
        <v>795</v>
      </c>
      <c r="I5416" s="109" t="s">
        <v>1456</v>
      </c>
    </row>
    <row r="5417" spans="1:9">
      <c r="A5417" s="109" t="s">
        <v>638</v>
      </c>
      <c r="B5417" s="109" t="s">
        <v>637</v>
      </c>
      <c r="C5417" s="109" t="str">
        <f>VLOOKUP(B5417,Nonpubs!$B$2:$D$193,3,FALSE)</f>
        <v xml:space="preserve">P,K-8                                                                                                                                                                                                                                                                                                                                                                                                                                                                                                                                                                                                                                                                                                                                                                                                                                                                                                                                                                                                                                                                                                                                                                                                                                                                                                                                                                                                                                                                                                                                                                                                                                                                                                                                                                                                                                                                                                                                                                                                                                                                           </v>
      </c>
      <c r="D5417" s="109" t="str">
        <f>VLOOKUP(B5417,Nonpubs!$B$2:$D$193,2,FALSE)</f>
        <v xml:space="preserve">Cincinnati City                                             </v>
      </c>
      <c r="E5417" s="109" t="s">
        <v>739</v>
      </c>
      <c r="F5417" s="109" t="s">
        <v>867</v>
      </c>
      <c r="G5417" s="109" t="s">
        <v>1182</v>
      </c>
      <c r="H5417" s="109" t="s">
        <v>795</v>
      </c>
      <c r="I5417" s="109" t="s">
        <v>1456</v>
      </c>
    </row>
    <row r="5418" spans="1:9">
      <c r="A5418" s="109" t="s">
        <v>638</v>
      </c>
      <c r="B5418" s="109" t="s">
        <v>637</v>
      </c>
      <c r="C5418" s="109" t="str">
        <f>VLOOKUP(B5418,Nonpubs!$B$2:$D$193,3,FALSE)</f>
        <v xml:space="preserve">P,K-8                                                                                                                                                                                                                                                                                                                                                                                                                                                                                                                                                                                                                                                                                                                                                                                                                                                                                                                                                                                                                                                                                                                                                                                                                                                                                                                                                                                                                                                                                                                                                                                                                                                                                                                                                                                                                                                                                                                                                                                                                                                                           </v>
      </c>
      <c r="D5418" s="109" t="str">
        <f>VLOOKUP(B5418,Nonpubs!$B$2:$D$193,2,FALSE)</f>
        <v xml:space="preserve">Cincinnati City                                             </v>
      </c>
      <c r="E5418" s="109" t="s">
        <v>740</v>
      </c>
      <c r="F5418" s="109" t="s">
        <v>867</v>
      </c>
      <c r="G5418" s="109" t="s">
        <v>1182</v>
      </c>
      <c r="H5418" s="109" t="s">
        <v>795</v>
      </c>
      <c r="I5418" s="109" t="s">
        <v>1456</v>
      </c>
    </row>
    <row r="5419" spans="1:9">
      <c r="A5419" s="109" t="s">
        <v>638</v>
      </c>
      <c r="B5419" s="109" t="s">
        <v>637</v>
      </c>
      <c r="C5419" s="109" t="str">
        <f>VLOOKUP(B5419,Nonpubs!$B$2:$D$193,3,FALSE)</f>
        <v xml:space="preserve">P,K-8                                                                                                                                                                                                                                                                                                                                                                                                                                                                                                                                                                                                                                                                                                                                                                                                                                                                                                                                                                                                                                                                                                                                                                                                                                                                                                                                                                                                                                                                                                                                                                                                                                                                                                                                                                                                                                                                                                                                                                                                                                                                           </v>
      </c>
      <c r="D5419" s="109" t="str">
        <f>VLOOKUP(B5419,Nonpubs!$B$2:$D$193,2,FALSE)</f>
        <v xml:space="preserve">Cincinnati City                                             </v>
      </c>
      <c r="E5419" s="109" t="s">
        <v>741</v>
      </c>
      <c r="F5419" s="109" t="s">
        <v>867</v>
      </c>
      <c r="G5419" s="109" t="s">
        <v>1182</v>
      </c>
      <c r="H5419" s="109" t="s">
        <v>795</v>
      </c>
      <c r="I5419" s="109" t="s">
        <v>1456</v>
      </c>
    </row>
    <row r="5420" spans="1:9">
      <c r="A5420" s="109" t="s">
        <v>638</v>
      </c>
      <c r="B5420" s="109" t="s">
        <v>637</v>
      </c>
      <c r="C5420" s="109" t="str">
        <f>VLOOKUP(B5420,Nonpubs!$B$2:$D$193,3,FALSE)</f>
        <v xml:space="preserve">P,K-8                                                                                                                                                                                                                                                                                                                                                                                                                                                                                                                                                                                                                                                                                                                                                                                                                                                                                                                                                                                                                                                                                                                                                                                                                                                                                                                                                                                                                                                                                                                                                                                                                                                                                                                                                                                                                                                                                                                                                                                                                                                                           </v>
      </c>
      <c r="D5420" s="109" t="str">
        <f>VLOOKUP(B5420,Nonpubs!$B$2:$D$193,2,FALSE)</f>
        <v xml:space="preserve">Cincinnati City                                             </v>
      </c>
      <c r="E5420" s="109" t="s">
        <v>742</v>
      </c>
      <c r="F5420" s="109" t="s">
        <v>867</v>
      </c>
      <c r="G5420" s="109" t="s">
        <v>1182</v>
      </c>
      <c r="H5420" s="109" t="s">
        <v>795</v>
      </c>
      <c r="I5420" s="109" t="s">
        <v>1456</v>
      </c>
    </row>
    <row r="5421" spans="1:9">
      <c r="A5421" s="109" t="s">
        <v>638</v>
      </c>
      <c r="B5421" s="109" t="s">
        <v>637</v>
      </c>
      <c r="C5421" s="109" t="str">
        <f>VLOOKUP(B5421,Nonpubs!$B$2:$D$193,3,FALSE)</f>
        <v xml:space="preserve">P,K-8                                                                                                                                                                                                                                                                                                                                                                                                                                                                                                                                                                                                                                                                                                                                                                                                                                                                                                                                                                                                                                                                                                                                                                                                                                                                                                                                                                                                                                                                                                                                                                                                                                                                                                                                                                                                                                                                                                                                                                                                                                                                           </v>
      </c>
      <c r="D5421" s="109" t="str">
        <f>VLOOKUP(B5421,Nonpubs!$B$2:$D$193,2,FALSE)</f>
        <v xml:space="preserve">Cincinnati City                                             </v>
      </c>
      <c r="E5421" s="109" t="s">
        <v>744</v>
      </c>
      <c r="F5421" s="109" t="s">
        <v>867</v>
      </c>
      <c r="G5421" s="109" t="s">
        <v>1182</v>
      </c>
      <c r="H5421" s="109" t="s">
        <v>795</v>
      </c>
      <c r="I5421" s="109" t="s">
        <v>1456</v>
      </c>
    </row>
    <row r="5422" spans="1:9">
      <c r="A5422" s="109" t="s">
        <v>638</v>
      </c>
      <c r="B5422" s="109" t="s">
        <v>637</v>
      </c>
      <c r="C5422" s="109" t="str">
        <f>VLOOKUP(B5422,Nonpubs!$B$2:$D$193,3,FALSE)</f>
        <v xml:space="preserve">P,K-8                                                                                                                                                                                                                                                                                                                                                                                                                                                                                                                                                                                                                                                                                                                                                                                                                                                                                                                                                                                                                                                                                                                                                                                                                                                                                                                                                                                                                                                                                                                                                                                                                                                                                                                                                                                                                                                                                                                                                                                                                                                                           </v>
      </c>
      <c r="D5422" s="109" t="str">
        <f>VLOOKUP(B5422,Nonpubs!$B$2:$D$193,2,FALSE)</f>
        <v xml:space="preserve">Cincinnati City                                             </v>
      </c>
      <c r="E5422" s="109" t="s">
        <v>743</v>
      </c>
      <c r="F5422" s="109" t="s">
        <v>867</v>
      </c>
      <c r="G5422" s="109" t="s">
        <v>1182</v>
      </c>
      <c r="H5422" s="109" t="s">
        <v>795</v>
      </c>
      <c r="I5422" s="109" t="s">
        <v>1456</v>
      </c>
    </row>
    <row r="5423" spans="1:9">
      <c r="A5423" s="109" t="s">
        <v>638</v>
      </c>
      <c r="B5423" s="109" t="s">
        <v>637</v>
      </c>
      <c r="C5423" s="109" t="str">
        <f>VLOOKUP(B5423,Nonpubs!$B$2:$D$193,3,FALSE)</f>
        <v xml:space="preserve">P,K-8                                                                                                                                                                                                                                                                                                                                                                                                                                                                                                                                                                                                                                                                                                                                                                                                                                                                                                                                                                                                                                                                                                                                                                                                                                                                                                                                                                                                                                                                                                                                                                                                                                                                                                                                                                                                                                                                                                                                                                                                                                                                           </v>
      </c>
      <c r="D5423" s="109" t="str">
        <f>VLOOKUP(B5423,Nonpubs!$B$2:$D$193,2,FALSE)</f>
        <v xml:space="preserve">Cincinnati City                                             </v>
      </c>
      <c r="E5423" s="109" t="s">
        <v>739</v>
      </c>
      <c r="F5423" s="109" t="s">
        <v>987</v>
      </c>
      <c r="G5423" s="109" t="s">
        <v>1310</v>
      </c>
      <c r="H5423" s="109" t="s">
        <v>795</v>
      </c>
      <c r="I5423" s="109" t="s">
        <v>1456</v>
      </c>
    </row>
    <row r="5424" spans="1:9">
      <c r="A5424" s="109" t="s">
        <v>638</v>
      </c>
      <c r="B5424" s="109" t="s">
        <v>637</v>
      </c>
      <c r="C5424" s="109" t="str">
        <f>VLOOKUP(B5424,Nonpubs!$B$2:$D$193,3,FALSE)</f>
        <v xml:space="preserve">P,K-8                                                                                                                                                                                                                                                                                                                                                                                                                                                                                                                                                                                                                                                                                                                                                                                                                                                                                                                                                                                                                                                                                                                                                                                                                                                                                                                                                                                                                                                                                                                                                                                                                                                                                                                                                                                                                                                                                                                                                                                                                                                                           </v>
      </c>
      <c r="D5424" s="109" t="str">
        <f>VLOOKUP(B5424,Nonpubs!$B$2:$D$193,2,FALSE)</f>
        <v xml:space="preserve">Cincinnati City                                             </v>
      </c>
      <c r="E5424" s="109" t="s">
        <v>742</v>
      </c>
      <c r="F5424" s="109" t="s">
        <v>916</v>
      </c>
      <c r="G5424" s="109" t="s">
        <v>1234</v>
      </c>
      <c r="H5424" s="109" t="s">
        <v>793</v>
      </c>
      <c r="I5424" s="109" t="s">
        <v>1455</v>
      </c>
    </row>
    <row r="5425" spans="1:9">
      <c r="A5425" s="109" t="s">
        <v>638</v>
      </c>
      <c r="B5425" s="109" t="s">
        <v>637</v>
      </c>
      <c r="C5425" s="109" t="str">
        <f>VLOOKUP(B5425,Nonpubs!$B$2:$D$193,3,FALSE)</f>
        <v xml:space="preserve">P,K-8                                                                                                                                                                                                                                                                                                                                                                                                                                                                                                                                                                                                                                                                                                                                                                                                                                                                                                                                                                                                                                                                                                                                                                                                                                                                                                                                                                                                                                                                                                                                                                                                                                                                                                                                                                                                                                                                                                                                                                                                                                                                           </v>
      </c>
      <c r="D5425" s="109" t="str">
        <f>VLOOKUP(B5425,Nonpubs!$B$2:$D$193,2,FALSE)</f>
        <v xml:space="preserve">Cincinnati City                                             </v>
      </c>
      <c r="E5425" s="109" t="s">
        <v>740</v>
      </c>
      <c r="F5425" s="109" t="s">
        <v>869</v>
      </c>
      <c r="G5425" s="109" t="s">
        <v>1184</v>
      </c>
      <c r="H5425" s="109" t="s">
        <v>795</v>
      </c>
      <c r="I5425" s="109" t="s">
        <v>1456</v>
      </c>
    </row>
    <row r="5426" spans="1:9">
      <c r="A5426" s="109" t="s">
        <v>638</v>
      </c>
      <c r="B5426" s="109" t="s">
        <v>637</v>
      </c>
      <c r="C5426" s="109" t="str">
        <f>VLOOKUP(B5426,Nonpubs!$B$2:$D$193,3,FALSE)</f>
        <v xml:space="preserve">P,K-8                                                                                                                                                                                                                                                                                                                                                                                                                                                                                                                                                                                                                                                                                                                                                                                                                                                                                                                                                                                                                                                                                                                                                                                                                                                                                                                                                                                                                                                                                                                                                                                                                                                                                                                                                                                                                                                                                                                                                                                                                                                                           </v>
      </c>
      <c r="D5426" s="109" t="str">
        <f>VLOOKUP(B5426,Nonpubs!$B$2:$D$193,2,FALSE)</f>
        <v xml:space="preserve">Cincinnati City                                             </v>
      </c>
      <c r="E5426" s="109" t="s">
        <v>741</v>
      </c>
      <c r="F5426" s="109" t="s">
        <v>1060</v>
      </c>
      <c r="G5426" s="109" t="s">
        <v>1389</v>
      </c>
      <c r="H5426" s="109" t="s">
        <v>794</v>
      </c>
      <c r="I5426" s="109" t="s">
        <v>1456</v>
      </c>
    </row>
    <row r="5427" spans="1:9">
      <c r="A5427" s="109" t="s">
        <v>638</v>
      </c>
      <c r="B5427" s="109" t="s">
        <v>637</v>
      </c>
      <c r="C5427" s="109" t="str">
        <f>VLOOKUP(B5427,Nonpubs!$B$2:$D$193,3,FALSE)</f>
        <v xml:space="preserve">P,K-8                                                                                                                                                                                                                                                                                                                                                                                                                                                                                                                                                                                                                                                                                                                                                                                                                                                                                                                                                                                                                                                                                                                                                                                                                                                                                                                                                                                                                                                                                                                                                                                                                                                                                                                                                                                                                                                                                                                                                                                                                                                                           </v>
      </c>
      <c r="D5427" s="109" t="str">
        <f>VLOOKUP(B5427,Nonpubs!$B$2:$D$193,2,FALSE)</f>
        <v xml:space="preserve">Cincinnati City                                             </v>
      </c>
      <c r="E5427" s="109" t="s">
        <v>742</v>
      </c>
      <c r="F5427" s="109" t="s">
        <v>1060</v>
      </c>
      <c r="G5427" s="109" t="s">
        <v>1389</v>
      </c>
      <c r="H5427" s="109" t="s">
        <v>794</v>
      </c>
      <c r="I5427" s="109" t="s">
        <v>1456</v>
      </c>
    </row>
    <row r="5428" spans="1:9">
      <c r="A5428" s="109" t="s">
        <v>638</v>
      </c>
      <c r="B5428" s="109" t="s">
        <v>637</v>
      </c>
      <c r="C5428" s="109" t="str">
        <f>VLOOKUP(B5428,Nonpubs!$B$2:$D$193,3,FALSE)</f>
        <v xml:space="preserve">P,K-8                                                                                                                                                                                                                                                                                                                                                                                                                                                                                                                                                                                                                                                                                                                                                                                                                                                                                                                                                                                                                                                                                                                                                                                                                                                                                                                                                                                                                                                                                                                                                                                                                                                                                                                                                                                                                                                                                                                                                                                                                                                                           </v>
      </c>
      <c r="D5428" s="109" t="str">
        <f>VLOOKUP(B5428,Nonpubs!$B$2:$D$193,2,FALSE)</f>
        <v xml:space="preserve">Cincinnati City                                             </v>
      </c>
      <c r="E5428" s="109" t="s">
        <v>744</v>
      </c>
      <c r="F5428" s="109" t="s">
        <v>1060</v>
      </c>
      <c r="G5428" s="109" t="s">
        <v>1389</v>
      </c>
      <c r="H5428" s="109" t="s">
        <v>794</v>
      </c>
      <c r="I5428" s="109" t="s">
        <v>1456</v>
      </c>
    </row>
    <row r="5429" spans="1:9">
      <c r="A5429" s="109" t="s">
        <v>638</v>
      </c>
      <c r="B5429" s="109" t="s">
        <v>637</v>
      </c>
      <c r="C5429" s="109" t="str">
        <f>VLOOKUP(B5429,Nonpubs!$B$2:$D$193,3,FALSE)</f>
        <v xml:space="preserve">P,K-8                                                                                                                                                                                                                                                                                                                                                                                                                                                                                                                                                                                                                                                                                                                                                                                                                                                                                                                                                                                                                                                                                                                                                                                                                                                                                                                                                                                                                                                                                                                                                                                                                                                                                                                                                                                                                                                                                                                                                                                                                                                                           </v>
      </c>
      <c r="D5429" s="109" t="str">
        <f>VLOOKUP(B5429,Nonpubs!$B$2:$D$193,2,FALSE)</f>
        <v xml:space="preserve">Cincinnati City                                             </v>
      </c>
      <c r="E5429" s="109" t="s">
        <v>739</v>
      </c>
      <c r="F5429" s="109" t="s">
        <v>1061</v>
      </c>
      <c r="G5429" s="109" t="s">
        <v>1390</v>
      </c>
      <c r="H5429" s="109" t="s">
        <v>793</v>
      </c>
      <c r="I5429" s="109" t="s">
        <v>1455</v>
      </c>
    </row>
    <row r="5430" spans="1:9">
      <c r="A5430" s="109" t="s">
        <v>638</v>
      </c>
      <c r="B5430" s="109" t="s">
        <v>637</v>
      </c>
      <c r="C5430" s="109" t="str">
        <f>VLOOKUP(B5430,Nonpubs!$B$2:$D$193,3,FALSE)</f>
        <v xml:space="preserve">P,K-8                                                                                                                                                                                                                                                                                                                                                                                                                                                                                                                                                                                                                                                                                                                                                                                                                                                                                                                                                                                                                                                                                                                                                                                                                                                                                                                                                                                                                                                                                                                                                                                                                                                                                                                                                                                                                                                                                                                                                                                                                                                                           </v>
      </c>
      <c r="D5430" s="109" t="str">
        <f>VLOOKUP(B5430,Nonpubs!$B$2:$D$193,2,FALSE)</f>
        <v xml:space="preserve">Cincinnati City                                             </v>
      </c>
      <c r="E5430" s="109" t="s">
        <v>741</v>
      </c>
      <c r="F5430" s="109" t="s">
        <v>1061</v>
      </c>
      <c r="G5430" s="109" t="s">
        <v>1390</v>
      </c>
      <c r="H5430" s="109" t="s">
        <v>793</v>
      </c>
      <c r="I5430" s="109" t="s">
        <v>1455</v>
      </c>
    </row>
    <row r="5431" spans="1:9">
      <c r="A5431" s="109" t="s">
        <v>638</v>
      </c>
      <c r="B5431" s="109" t="s">
        <v>637</v>
      </c>
      <c r="C5431" s="109" t="str">
        <f>VLOOKUP(B5431,Nonpubs!$B$2:$D$193,3,FALSE)</f>
        <v xml:space="preserve">P,K-8                                                                                                                                                                                                                                                                                                                                                                                                                                                                                                                                                                                                                                                                                                                                                                                                                                                                                                                                                                                                                                                                                                                                                                                                                                                                                                                                                                                                                                                                                                                                                                                                                                                                                                                                                                                                                                                                                                                                                                                                                                                                           </v>
      </c>
      <c r="D5431" s="109" t="str">
        <f>VLOOKUP(B5431,Nonpubs!$B$2:$D$193,2,FALSE)</f>
        <v xml:space="preserve">Cincinnati City                                             </v>
      </c>
      <c r="E5431" s="109" t="s">
        <v>742</v>
      </c>
      <c r="F5431" s="109" t="s">
        <v>1061</v>
      </c>
      <c r="G5431" s="109" t="s">
        <v>1390</v>
      </c>
      <c r="H5431" s="109" t="s">
        <v>793</v>
      </c>
      <c r="I5431" s="109" t="s">
        <v>1455</v>
      </c>
    </row>
    <row r="5432" spans="1:9">
      <c r="A5432" s="109" t="s">
        <v>638</v>
      </c>
      <c r="B5432" s="109" t="s">
        <v>637</v>
      </c>
      <c r="C5432" s="109" t="str">
        <f>VLOOKUP(B5432,Nonpubs!$B$2:$D$193,3,FALSE)</f>
        <v xml:space="preserve">P,K-8                                                                                                                                                                                                                                                                                                                                                                                                                                                                                                                                                                                                                                                                                                                                                                                                                                                                                                                                                                                                                                                                                                                                                                                                                                                                                                                                                                                                                                                                                                                                                                                                                                                                                                                                                                                                                                                                                                                                                                                                                                                                           </v>
      </c>
      <c r="D5432" s="109" t="str">
        <f>VLOOKUP(B5432,Nonpubs!$B$2:$D$193,2,FALSE)</f>
        <v xml:space="preserve">Cincinnati City                                             </v>
      </c>
      <c r="E5432" s="109" t="s">
        <v>739</v>
      </c>
      <c r="F5432" s="109" t="s">
        <v>1008</v>
      </c>
      <c r="G5432" s="109" t="s">
        <v>1331</v>
      </c>
      <c r="H5432" s="109" t="s">
        <v>795</v>
      </c>
      <c r="I5432" s="109" t="s">
        <v>1456</v>
      </c>
    </row>
    <row r="5433" spans="1:9">
      <c r="A5433" s="109" t="s">
        <v>638</v>
      </c>
      <c r="B5433" s="109" t="s">
        <v>637</v>
      </c>
      <c r="C5433" s="109" t="str">
        <f>VLOOKUP(B5433,Nonpubs!$B$2:$D$193,3,FALSE)</f>
        <v xml:space="preserve">P,K-8                                                                                                                                                                                                                                                                                                                                                                                                                                                                                                                                                                                                                                                                                                                                                                                                                                                                                                                                                                                                                                                                                                                                                                                                                                                                                                                                                                                                                                                                                                                                                                                                                                                                                                                                                                                                                                                                                                                                                                                                                                                                           </v>
      </c>
      <c r="D5433" s="109" t="str">
        <f>VLOOKUP(B5433,Nonpubs!$B$2:$D$193,2,FALSE)</f>
        <v xml:space="preserve">Cincinnati City                                             </v>
      </c>
      <c r="E5433" s="109" t="s">
        <v>741</v>
      </c>
      <c r="F5433" s="109" t="s">
        <v>1008</v>
      </c>
      <c r="G5433" s="109" t="s">
        <v>1331</v>
      </c>
      <c r="H5433" s="109" t="s">
        <v>795</v>
      </c>
      <c r="I5433" s="109" t="s">
        <v>1456</v>
      </c>
    </row>
    <row r="5434" spans="1:9">
      <c r="A5434" s="109" t="s">
        <v>638</v>
      </c>
      <c r="B5434" s="109" t="s">
        <v>637</v>
      </c>
      <c r="C5434" s="109" t="str">
        <f>VLOOKUP(B5434,Nonpubs!$B$2:$D$193,3,FALSE)</f>
        <v xml:space="preserve">P,K-8                                                                                                                                                                                                                                                                                                                                                                                                                                                                                                                                                                                                                                                                                                                                                                                                                                                                                                                                                                                                                                                                                                                                                                                                                                                                                                                                                                                                                                                                                                                                                                                                                                                                                                                                                                                                                                                                                                                                                                                                                                                                           </v>
      </c>
      <c r="D5434" s="109" t="str">
        <f>VLOOKUP(B5434,Nonpubs!$B$2:$D$193,2,FALSE)</f>
        <v xml:space="preserve">Cincinnati City                                             </v>
      </c>
      <c r="E5434" s="109" t="s">
        <v>739</v>
      </c>
      <c r="F5434" s="109" t="s">
        <v>864</v>
      </c>
      <c r="G5434" s="109" t="s">
        <v>1179</v>
      </c>
      <c r="H5434" s="109" t="s">
        <v>793</v>
      </c>
      <c r="I5434" s="109" t="s">
        <v>1456</v>
      </c>
    </row>
    <row r="5435" spans="1:9">
      <c r="A5435" s="109" t="s">
        <v>638</v>
      </c>
      <c r="B5435" s="109" t="s">
        <v>637</v>
      </c>
      <c r="C5435" s="109" t="str">
        <f>VLOOKUP(B5435,Nonpubs!$B$2:$D$193,3,FALSE)</f>
        <v xml:space="preserve">P,K-8                                                                                                                                                                                                                                                                                                                                                                                                                                                                                                                                                                                                                                                                                                                                                                                                                                                                                                                                                                                                                                                                                                                                                                                                                                                                                                                                                                                                                                                                                                                                                                                                                                                                                                                                                                                                                                                                                                                                                                                                                                                                           </v>
      </c>
      <c r="D5435" s="109" t="str">
        <f>VLOOKUP(B5435,Nonpubs!$B$2:$D$193,2,FALSE)</f>
        <v xml:space="preserve">Cincinnati City                                             </v>
      </c>
      <c r="E5435" s="109" t="s">
        <v>740</v>
      </c>
      <c r="F5435" s="109" t="s">
        <v>864</v>
      </c>
      <c r="G5435" s="109" t="s">
        <v>1179</v>
      </c>
      <c r="H5435" s="109" t="s">
        <v>793</v>
      </c>
      <c r="I5435" s="109" t="s">
        <v>1456</v>
      </c>
    </row>
    <row r="5436" spans="1:9">
      <c r="A5436" s="109" t="s">
        <v>638</v>
      </c>
      <c r="B5436" s="109" t="s">
        <v>637</v>
      </c>
      <c r="C5436" s="109" t="str">
        <f>VLOOKUP(B5436,Nonpubs!$B$2:$D$193,3,FALSE)</f>
        <v xml:space="preserve">P,K-8                                                                                                                                                                                                                                                                                                                                                                                                                                                                                                                                                                                                                                                                                                                                                                                                                                                                                                                                                                                                                                                                                                                                                                                                                                                                                                                                                                                                                                                                                                                                                                                                                                                                                                                                                                                                                                                                                                                                                                                                                                                                           </v>
      </c>
      <c r="D5436" s="109" t="str">
        <f>VLOOKUP(B5436,Nonpubs!$B$2:$D$193,2,FALSE)</f>
        <v xml:space="preserve">Cincinnati City                                             </v>
      </c>
      <c r="E5436" s="109" t="s">
        <v>739</v>
      </c>
      <c r="F5436" s="109" t="s">
        <v>865</v>
      </c>
      <c r="G5436" s="109" t="s">
        <v>1180</v>
      </c>
      <c r="H5436" s="109" t="s">
        <v>795</v>
      </c>
      <c r="I5436" s="109" t="s">
        <v>1456</v>
      </c>
    </row>
    <row r="5437" spans="1:9">
      <c r="A5437" s="109" t="s">
        <v>638</v>
      </c>
      <c r="B5437" s="109" t="s">
        <v>637</v>
      </c>
      <c r="C5437" s="109" t="str">
        <f>VLOOKUP(B5437,Nonpubs!$B$2:$D$193,3,FALSE)</f>
        <v xml:space="preserve">P,K-8                                                                                                                                                                                                                                                                                                                                                                                                                                                                                                                                                                                                                                                                                                                                                                                                                                                                                                                                                                                                                                                                                                                                                                                                                                                                                                                                                                                                                                                                                                                                                                                                                                                                                                                                                                                                                                                                                                                                                                                                                                                                           </v>
      </c>
      <c r="D5437" s="109" t="str">
        <f>VLOOKUP(B5437,Nonpubs!$B$2:$D$193,2,FALSE)</f>
        <v xml:space="preserve">Cincinnati City                                             </v>
      </c>
      <c r="E5437" s="109" t="s">
        <v>742</v>
      </c>
      <c r="F5437" s="109" t="s">
        <v>865</v>
      </c>
      <c r="G5437" s="109" t="s">
        <v>1180</v>
      </c>
      <c r="H5437" s="109" t="s">
        <v>795</v>
      </c>
      <c r="I5437" s="109" t="s">
        <v>1456</v>
      </c>
    </row>
    <row r="5438" spans="1:9">
      <c r="A5438" s="109" t="s">
        <v>638</v>
      </c>
      <c r="B5438" s="109" t="s">
        <v>637</v>
      </c>
      <c r="C5438" s="109" t="str">
        <f>VLOOKUP(B5438,Nonpubs!$B$2:$D$193,3,FALSE)</f>
        <v xml:space="preserve">P,K-8                                                                                                                                                                                                                                                                                                                                                                                                                                                                                                                                                                                                                                                                                                                                                                                                                                                                                                                                                                                                                                                                                                                                                                                                                                                                                                                                                                                                                                                                                                                                                                                                                                                                                                                                                                                                                                                                                                                                                                                                                                                                           </v>
      </c>
      <c r="D5438" s="109" t="str">
        <f>VLOOKUP(B5438,Nonpubs!$B$2:$D$193,2,FALSE)</f>
        <v xml:space="preserve">Cincinnati City                                             </v>
      </c>
      <c r="E5438" s="109" t="s">
        <v>742</v>
      </c>
      <c r="F5438" s="109" t="s">
        <v>1063</v>
      </c>
      <c r="G5438" s="109" t="s">
        <v>1392</v>
      </c>
      <c r="H5438" s="109" t="s">
        <v>793</v>
      </c>
      <c r="I5438" s="109" t="s">
        <v>1455</v>
      </c>
    </row>
    <row r="5439" spans="1:9">
      <c r="A5439" s="109" t="s">
        <v>640</v>
      </c>
      <c r="B5439" s="109" t="s">
        <v>639</v>
      </c>
      <c r="C5439" s="109" t="e">
        <f>VLOOKUP(B5439,Nonpubs!$B$2:$D$193,3,FALSE)</f>
        <v>#N/A</v>
      </c>
      <c r="D5439" s="109" t="e">
        <f>VLOOKUP(B5439,Nonpubs!$B$2:$D$193,2,FALSE)</f>
        <v>#N/A</v>
      </c>
      <c r="E5439" s="109" t="s">
        <v>752</v>
      </c>
      <c r="F5439" s="109" t="s">
        <v>988</v>
      </c>
      <c r="G5439" s="109" t="s">
        <v>1311</v>
      </c>
      <c r="H5439" s="109" t="s">
        <v>791</v>
      </c>
      <c r="I5439" s="109" t="s">
        <v>1455</v>
      </c>
    </row>
    <row r="5440" spans="1:9">
      <c r="A5440" s="109" t="s">
        <v>640</v>
      </c>
      <c r="B5440" s="109" t="s">
        <v>639</v>
      </c>
      <c r="C5440" s="109" t="e">
        <f>VLOOKUP(B5440,Nonpubs!$B$2:$D$193,3,FALSE)</f>
        <v>#N/A</v>
      </c>
      <c r="D5440" s="109" t="e">
        <f>VLOOKUP(B5440,Nonpubs!$B$2:$D$193,2,FALSE)</f>
        <v>#N/A</v>
      </c>
      <c r="E5440" s="109" t="s">
        <v>751</v>
      </c>
      <c r="F5440" s="109" t="s">
        <v>818</v>
      </c>
      <c r="G5440" s="109" t="s">
        <v>1129</v>
      </c>
      <c r="H5440" s="109" t="s">
        <v>1130</v>
      </c>
      <c r="I5440" s="109" t="s">
        <v>1456</v>
      </c>
    </row>
    <row r="5441" spans="1:9">
      <c r="A5441" s="109" t="s">
        <v>640</v>
      </c>
      <c r="B5441" s="109" t="s">
        <v>639</v>
      </c>
      <c r="C5441" s="109" t="e">
        <f>VLOOKUP(B5441,Nonpubs!$B$2:$D$193,3,FALSE)</f>
        <v>#N/A</v>
      </c>
      <c r="D5441" s="109" t="e">
        <f>VLOOKUP(B5441,Nonpubs!$B$2:$D$193,2,FALSE)</f>
        <v>#N/A</v>
      </c>
      <c r="E5441" s="109" t="s">
        <v>804</v>
      </c>
      <c r="F5441" s="109" t="s">
        <v>818</v>
      </c>
      <c r="G5441" s="109" t="s">
        <v>1129</v>
      </c>
      <c r="H5441" s="109" t="s">
        <v>1130</v>
      </c>
      <c r="I5441" s="109" t="s">
        <v>1456</v>
      </c>
    </row>
    <row r="5442" spans="1:9">
      <c r="A5442" s="109" t="s">
        <v>640</v>
      </c>
      <c r="B5442" s="109" t="s">
        <v>639</v>
      </c>
      <c r="C5442" s="109" t="e">
        <f>VLOOKUP(B5442,Nonpubs!$B$2:$D$193,3,FALSE)</f>
        <v>#N/A</v>
      </c>
      <c r="D5442" s="109" t="e">
        <f>VLOOKUP(B5442,Nonpubs!$B$2:$D$193,2,FALSE)</f>
        <v>#N/A</v>
      </c>
      <c r="E5442" s="109" t="s">
        <v>804</v>
      </c>
      <c r="F5442" s="109" t="s">
        <v>863</v>
      </c>
      <c r="G5442" s="109" t="s">
        <v>1178</v>
      </c>
      <c r="H5442" s="109" t="s">
        <v>795</v>
      </c>
      <c r="I5442" s="109" t="s">
        <v>1456</v>
      </c>
    </row>
    <row r="5443" spans="1:9">
      <c r="A5443" s="109" t="s">
        <v>640</v>
      </c>
      <c r="B5443" s="109" t="s">
        <v>639</v>
      </c>
      <c r="C5443" s="109" t="e">
        <f>VLOOKUP(B5443,Nonpubs!$B$2:$D$193,3,FALSE)</f>
        <v>#N/A</v>
      </c>
      <c r="D5443" s="109" t="e">
        <f>VLOOKUP(B5443,Nonpubs!$B$2:$D$193,2,FALSE)</f>
        <v>#N/A</v>
      </c>
      <c r="E5443" s="109" t="s">
        <v>751</v>
      </c>
      <c r="F5443" s="109" t="s">
        <v>819</v>
      </c>
      <c r="G5443" s="109" t="s">
        <v>1131</v>
      </c>
      <c r="H5443" s="109" t="s">
        <v>795</v>
      </c>
      <c r="I5443" s="109" t="s">
        <v>1456</v>
      </c>
    </row>
    <row r="5444" spans="1:9">
      <c r="A5444" s="109" t="s">
        <v>640</v>
      </c>
      <c r="B5444" s="109" t="s">
        <v>639</v>
      </c>
      <c r="C5444" s="109" t="e">
        <f>VLOOKUP(B5444,Nonpubs!$B$2:$D$193,3,FALSE)</f>
        <v>#N/A</v>
      </c>
      <c r="D5444" s="109" t="e">
        <f>VLOOKUP(B5444,Nonpubs!$B$2:$D$193,2,FALSE)</f>
        <v>#N/A</v>
      </c>
      <c r="E5444" s="109" t="s">
        <v>752</v>
      </c>
      <c r="F5444" s="109" t="s">
        <v>865</v>
      </c>
      <c r="G5444" s="109" t="s">
        <v>1180</v>
      </c>
      <c r="H5444" s="109" t="s">
        <v>795</v>
      </c>
      <c r="I5444" s="109" t="s">
        <v>1456</v>
      </c>
    </row>
    <row r="5445" spans="1:9">
      <c r="A5445" s="109" t="s">
        <v>640</v>
      </c>
      <c r="B5445" s="109" t="s">
        <v>639</v>
      </c>
      <c r="C5445" s="109" t="e">
        <f>VLOOKUP(B5445,Nonpubs!$B$2:$D$193,3,FALSE)</f>
        <v>#N/A</v>
      </c>
      <c r="D5445" s="109" t="e">
        <f>VLOOKUP(B5445,Nonpubs!$B$2:$D$193,2,FALSE)</f>
        <v>#N/A</v>
      </c>
      <c r="E5445" s="109" t="s">
        <v>752</v>
      </c>
      <c r="F5445" s="109" t="s">
        <v>874</v>
      </c>
      <c r="G5445" s="109" t="s">
        <v>1190</v>
      </c>
      <c r="H5445" s="109" t="s">
        <v>793</v>
      </c>
      <c r="I5445" s="109" t="s">
        <v>1456</v>
      </c>
    </row>
    <row r="5446" spans="1:9">
      <c r="A5446" s="109" t="s">
        <v>3080</v>
      </c>
      <c r="B5446" s="109" t="s">
        <v>358</v>
      </c>
      <c r="C5446" s="109" t="str">
        <f>VLOOKUP(B5446,Nonpubs!$B$2:$D$193,3,FALSE)</f>
        <v xml:space="preserve">P,K-8                                                                                                                                                                                                                                                                                                                                                                                                                                                                                                                                                                                                                                                                                                                                                                                                                                                                                                                                                                                                                                                                                                                                                                                                                                                                                                                                                                                                                                                                                                                                                                                                                                                                                                                                                                                                                                                                                                                                                                                                                                                                           </v>
      </c>
      <c r="D5446" s="109" t="str">
        <f>VLOOKUP(B5446,Nonpubs!$B$2:$D$193,2,FALSE)</f>
        <v xml:space="preserve">Dayton City                                                 </v>
      </c>
      <c r="E5446" s="109" t="s">
        <v>739</v>
      </c>
      <c r="F5446" s="109" t="s">
        <v>875</v>
      </c>
      <c r="G5446" s="109" t="s">
        <v>1191</v>
      </c>
      <c r="H5446" s="109" t="s">
        <v>793</v>
      </c>
      <c r="I5446" s="109" t="s">
        <v>1456</v>
      </c>
    </row>
    <row r="5447" spans="1:9">
      <c r="A5447" s="109" t="s">
        <v>3080</v>
      </c>
      <c r="B5447" s="109" t="s">
        <v>358</v>
      </c>
      <c r="C5447" s="109" t="str">
        <f>VLOOKUP(B5447,Nonpubs!$B$2:$D$193,3,FALSE)</f>
        <v xml:space="preserve">P,K-8                                                                                                                                                                                                                                                                                                                                                                                                                                                                                                                                                                                                                                                                                                                                                                                                                                                                                                                                                                                                                                                                                                                                                                                                                                                                                                                                                                                                                                                                                                                                                                                                                                                                                                                                                                                                                                                                                                                                                                                                                                                                           </v>
      </c>
      <c r="D5447" s="109" t="str">
        <f>VLOOKUP(B5447,Nonpubs!$B$2:$D$193,2,FALSE)</f>
        <v xml:space="preserve">Dayton City                                                 </v>
      </c>
      <c r="E5447" s="109" t="s">
        <v>740</v>
      </c>
      <c r="F5447" s="109" t="s">
        <v>875</v>
      </c>
      <c r="G5447" s="109" t="s">
        <v>1191</v>
      </c>
      <c r="H5447" s="109" t="s">
        <v>793</v>
      </c>
      <c r="I5447" s="109" t="s">
        <v>1456</v>
      </c>
    </row>
    <row r="5448" spans="1:9">
      <c r="A5448" s="109" t="s">
        <v>3080</v>
      </c>
      <c r="B5448" s="109" t="s">
        <v>358</v>
      </c>
      <c r="C5448" s="109" t="str">
        <f>VLOOKUP(B5448,Nonpubs!$B$2:$D$193,3,FALSE)</f>
        <v xml:space="preserve">P,K-8                                                                                                                                                                                                                                                                                                                                                                                                                                                                                                                                                                                                                                                                                                                                                                                                                                                                                                                                                                                                                                                                                                                                                                                                                                                                                                                                                                                                                                                                                                                                                                                                                                                                                                                                                                                                                                                                                                                                                                                                                                                                           </v>
      </c>
      <c r="D5448" s="109" t="str">
        <f>VLOOKUP(B5448,Nonpubs!$B$2:$D$193,2,FALSE)</f>
        <v xml:space="preserve">Dayton City                                                 </v>
      </c>
      <c r="E5448" s="109" t="s">
        <v>741</v>
      </c>
      <c r="F5448" s="109" t="s">
        <v>875</v>
      </c>
      <c r="G5448" s="109" t="s">
        <v>1191</v>
      </c>
      <c r="H5448" s="109" t="s">
        <v>793</v>
      </c>
      <c r="I5448" s="109" t="s">
        <v>1456</v>
      </c>
    </row>
    <row r="5449" spans="1:9">
      <c r="A5449" s="109" t="s">
        <v>3080</v>
      </c>
      <c r="B5449" s="109" t="s">
        <v>358</v>
      </c>
      <c r="C5449" s="109" t="str">
        <f>VLOOKUP(B5449,Nonpubs!$B$2:$D$193,3,FALSE)</f>
        <v xml:space="preserve">P,K-8                                                                                                                                                                                                                                                                                                                                                                                                                                                                                                                                                                                                                                                                                                                                                                                                                                                                                                                                                                                                                                                                                                                                                                                                                                                                                                                                                                                                                                                                                                                                                                                                                                                                                                                                                                                                                                                                                                                                                                                                                                                                           </v>
      </c>
      <c r="D5449" s="109" t="str">
        <f>VLOOKUP(B5449,Nonpubs!$B$2:$D$193,2,FALSE)</f>
        <v xml:space="preserve">Dayton City                                                 </v>
      </c>
      <c r="E5449" s="109" t="s">
        <v>742</v>
      </c>
      <c r="F5449" s="109" t="s">
        <v>875</v>
      </c>
      <c r="G5449" s="109" t="s">
        <v>1191</v>
      </c>
      <c r="H5449" s="109" t="s">
        <v>793</v>
      </c>
      <c r="I5449" s="109" t="s">
        <v>1456</v>
      </c>
    </row>
    <row r="5450" spans="1:9">
      <c r="A5450" s="109" t="s">
        <v>3080</v>
      </c>
      <c r="B5450" s="109" t="s">
        <v>358</v>
      </c>
      <c r="C5450" s="109" t="str">
        <f>VLOOKUP(B5450,Nonpubs!$B$2:$D$193,3,FALSE)</f>
        <v xml:space="preserve">P,K-8                                                                                                                                                                                                                                                                                                                                                                                                                                                                                                                                                                                                                                                                                                                                                                                                                                                                                                                                                                                                                                                                                                                                                                                                                                                                                                                                                                                                                                                                                                                                                                                                                                                                                                                                                                                                                                                                                                                                                                                                                                                                           </v>
      </c>
      <c r="D5450" s="109" t="str">
        <f>VLOOKUP(B5450,Nonpubs!$B$2:$D$193,2,FALSE)</f>
        <v xml:space="preserve">Dayton City                                                 </v>
      </c>
      <c r="E5450" s="109" t="s">
        <v>744</v>
      </c>
      <c r="F5450" s="109" t="s">
        <v>875</v>
      </c>
      <c r="G5450" s="109" t="s">
        <v>1191</v>
      </c>
      <c r="H5450" s="109" t="s">
        <v>793</v>
      </c>
      <c r="I5450" s="109" t="s">
        <v>1456</v>
      </c>
    </row>
    <row r="5451" spans="1:9">
      <c r="A5451" s="109" t="s">
        <v>3080</v>
      </c>
      <c r="B5451" s="109" t="s">
        <v>358</v>
      </c>
      <c r="C5451" s="109" t="str">
        <f>VLOOKUP(B5451,Nonpubs!$B$2:$D$193,3,FALSE)</f>
        <v xml:space="preserve">P,K-8                                                                                                                                                                                                                                                                                                                                                                                                                                                                                                                                                                                                                                                                                                                                                                                                                                                                                                                                                                                                                                                                                                                                                                                                                                                                                                                                                                                                                                                                                                                                                                                                                                                                                                                                                                                                                                                                                                                                                                                                                                                                           </v>
      </c>
      <c r="D5451" s="109" t="str">
        <f>VLOOKUP(B5451,Nonpubs!$B$2:$D$193,2,FALSE)</f>
        <v xml:space="preserve">Dayton City                                                 </v>
      </c>
      <c r="E5451" s="109" t="s">
        <v>743</v>
      </c>
      <c r="F5451" s="109" t="s">
        <v>875</v>
      </c>
      <c r="G5451" s="109" t="s">
        <v>1191</v>
      </c>
      <c r="H5451" s="109" t="s">
        <v>793</v>
      </c>
      <c r="I5451" s="109" t="s">
        <v>1456</v>
      </c>
    </row>
    <row r="5452" spans="1:9">
      <c r="A5452" s="109" t="s">
        <v>3080</v>
      </c>
      <c r="B5452" s="109" t="s">
        <v>358</v>
      </c>
      <c r="C5452" s="109" t="str">
        <f>VLOOKUP(B5452,Nonpubs!$B$2:$D$193,3,FALSE)</f>
        <v xml:space="preserve">P,K-8                                                                                                                                                                                                                                                                                                                                                                                                                                                                                                                                                                                                                                                                                                                                                                                                                                                                                                                                                                                                                                                                                                                                                                                                                                                                                                                                                                                                                                                                                                                                                                                                                                                                                                                                                                                                                                                                                                                                                                                                                                                                           </v>
      </c>
      <c r="D5452" s="109" t="str">
        <f>VLOOKUP(B5452,Nonpubs!$B$2:$D$193,2,FALSE)</f>
        <v xml:space="preserve">Dayton City                                                 </v>
      </c>
      <c r="E5452" s="109" t="s">
        <v>741</v>
      </c>
      <c r="F5452" s="109" t="s">
        <v>929</v>
      </c>
      <c r="G5452" s="109" t="s">
        <v>1247</v>
      </c>
      <c r="H5452" s="109" t="s">
        <v>791</v>
      </c>
      <c r="I5452" s="109" t="s">
        <v>1456</v>
      </c>
    </row>
    <row r="5453" spans="1:9">
      <c r="A5453" s="109" t="s">
        <v>3080</v>
      </c>
      <c r="B5453" s="109" t="s">
        <v>358</v>
      </c>
      <c r="C5453" s="109" t="str">
        <f>VLOOKUP(B5453,Nonpubs!$B$2:$D$193,3,FALSE)</f>
        <v xml:space="preserve">P,K-8                                                                                                                                                                                                                                                                                                                                                                                                                                                                                                                                                                                                                                                                                                                                                                                                                                                                                                                                                                                                                                                                                                                                                                                                                                                                                                                                                                                                                                                                                                                                                                                                                                                                                                                                                                                                                                                                                                                                                                                                                                                                           </v>
      </c>
      <c r="D5453" s="109" t="str">
        <f>VLOOKUP(B5453,Nonpubs!$B$2:$D$193,2,FALSE)</f>
        <v xml:space="preserve">Dayton City                                                 </v>
      </c>
      <c r="E5453" s="109" t="s">
        <v>744</v>
      </c>
      <c r="F5453" s="109" t="s">
        <v>929</v>
      </c>
      <c r="G5453" s="109" t="s">
        <v>1247</v>
      </c>
      <c r="H5453" s="109" t="s">
        <v>791</v>
      </c>
      <c r="I5453" s="109" t="s">
        <v>1456</v>
      </c>
    </row>
    <row r="5454" spans="1:9">
      <c r="A5454" s="109" t="s">
        <v>3080</v>
      </c>
      <c r="B5454" s="109" t="s">
        <v>358</v>
      </c>
      <c r="C5454" s="109" t="str">
        <f>VLOOKUP(B5454,Nonpubs!$B$2:$D$193,3,FALSE)</f>
        <v xml:space="preserve">P,K-8                                                                                                                                                                                                                                                                                                                                                                                                                                                                                                                                                                                                                                                                                                                                                                                                                                                                                                                                                                                                                                                                                                                                                                                                                                                                                                                                                                                                                                                                                                                                                                                                                                                                                                                                                                                                                                                                                                                                                                                                                                                                           </v>
      </c>
      <c r="D5454" s="109" t="str">
        <f>VLOOKUP(B5454,Nonpubs!$B$2:$D$193,2,FALSE)</f>
        <v xml:space="preserve">Dayton City                                                 </v>
      </c>
      <c r="E5454" s="109" t="s">
        <v>741</v>
      </c>
      <c r="F5454" s="109" t="s">
        <v>909</v>
      </c>
      <c r="G5454" s="109" t="s">
        <v>1226</v>
      </c>
      <c r="H5454" s="109" t="s">
        <v>795</v>
      </c>
      <c r="I5454" s="109" t="s">
        <v>1455</v>
      </c>
    </row>
    <row r="5455" spans="1:9">
      <c r="A5455" s="109" t="s">
        <v>3080</v>
      </c>
      <c r="B5455" s="109" t="s">
        <v>358</v>
      </c>
      <c r="C5455" s="109" t="str">
        <f>VLOOKUP(B5455,Nonpubs!$B$2:$D$193,3,FALSE)</f>
        <v xml:space="preserve">P,K-8                                                                                                                                                                                                                                                                                                                                                                                                                                                                                                                                                                                                                                                                                                                                                                                                                                                                                                                                                                                                                                                                                                                                                                                                                                                                                                                                                                                                                                                                                                                                                                                                                                                                                                                                                                                                                                                                                                                                                                                                                                                                           </v>
      </c>
      <c r="D5455" s="109" t="str">
        <f>VLOOKUP(B5455,Nonpubs!$B$2:$D$193,2,FALSE)</f>
        <v xml:space="preserve">Dayton City                                                 </v>
      </c>
      <c r="E5455" s="109" t="s">
        <v>739</v>
      </c>
      <c r="F5455" s="109" t="s">
        <v>3081</v>
      </c>
      <c r="G5455" s="109" t="s">
        <v>3082</v>
      </c>
      <c r="H5455" s="109" t="s">
        <v>796</v>
      </c>
      <c r="I5455" s="109" t="s">
        <v>1456</v>
      </c>
    </row>
    <row r="5456" spans="1:9">
      <c r="A5456" s="109" t="s">
        <v>3080</v>
      </c>
      <c r="B5456" s="109" t="s">
        <v>358</v>
      </c>
      <c r="C5456" s="109" t="str">
        <f>VLOOKUP(B5456,Nonpubs!$B$2:$D$193,3,FALSE)</f>
        <v xml:space="preserve">P,K-8                                                                                                                                                                                                                                                                                                                                                                                                                                                                                                                                                                                                                                                                                                                                                                                                                                                                                                                                                                                                                                                                                                                                                                                                                                                                                                                                                                                                                                                                                                                                                                                                                                                                                                                                                                                                                                                                                                                                                                                                                                                                           </v>
      </c>
      <c r="D5456" s="109" t="str">
        <f>VLOOKUP(B5456,Nonpubs!$B$2:$D$193,2,FALSE)</f>
        <v xml:space="preserve">Dayton City                                                 </v>
      </c>
      <c r="E5456" s="109" t="s">
        <v>739</v>
      </c>
      <c r="F5456" s="109" t="s">
        <v>994</v>
      </c>
      <c r="G5456" s="109" t="s">
        <v>1317</v>
      </c>
      <c r="H5456" s="109" t="s">
        <v>793</v>
      </c>
      <c r="I5456" s="109" t="s">
        <v>1456</v>
      </c>
    </row>
    <row r="5457" spans="1:9">
      <c r="A5457" s="109" t="s">
        <v>3080</v>
      </c>
      <c r="B5457" s="109" t="s">
        <v>358</v>
      </c>
      <c r="C5457" s="109" t="str">
        <f>VLOOKUP(B5457,Nonpubs!$B$2:$D$193,3,FALSE)</f>
        <v xml:space="preserve">P,K-8                                                                                                                                                                                                                                                                                                                                                                                                                                                                                                                                                                                                                                                                                                                                                                                                                                                                                                                                                                                                                                                                                                                                                                                                                                                                                                                                                                                                                                                                                                                                                                                                                                                                                                                                                                                                                                                                                                                                                                                                                                                                           </v>
      </c>
      <c r="D5457" s="109" t="str">
        <f>VLOOKUP(B5457,Nonpubs!$B$2:$D$193,2,FALSE)</f>
        <v xml:space="preserve">Dayton City                                                 </v>
      </c>
      <c r="E5457" s="109" t="s">
        <v>740</v>
      </c>
      <c r="F5457" s="109" t="s">
        <v>994</v>
      </c>
      <c r="G5457" s="109" t="s">
        <v>1317</v>
      </c>
      <c r="H5457" s="109" t="s">
        <v>793</v>
      </c>
      <c r="I5457" s="109" t="s">
        <v>1456</v>
      </c>
    </row>
    <row r="5458" spans="1:9">
      <c r="A5458" s="109" t="s">
        <v>3080</v>
      </c>
      <c r="B5458" s="109" t="s">
        <v>358</v>
      </c>
      <c r="C5458" s="109" t="str">
        <f>VLOOKUP(B5458,Nonpubs!$B$2:$D$193,3,FALSE)</f>
        <v xml:space="preserve">P,K-8                                                                                                                                                                                                                                                                                                                                                                                                                                                                                                                                                                                                                                                                                                                                                                                                                                                                                                                                                                                                                                                                                                                                                                                                                                                                                                                                                                                                                                                                                                                                                                                                                                                                                                                                                                                                                                                                                                                                                                                                                                                                           </v>
      </c>
      <c r="D5458" s="109" t="str">
        <f>VLOOKUP(B5458,Nonpubs!$B$2:$D$193,2,FALSE)</f>
        <v xml:space="preserve">Dayton City                                                 </v>
      </c>
      <c r="E5458" s="109" t="s">
        <v>741</v>
      </c>
      <c r="F5458" s="109" t="s">
        <v>994</v>
      </c>
      <c r="G5458" s="109" t="s">
        <v>1317</v>
      </c>
      <c r="H5458" s="109" t="s">
        <v>793</v>
      </c>
      <c r="I5458" s="109" t="s">
        <v>1456</v>
      </c>
    </row>
    <row r="5459" spans="1:9">
      <c r="A5459" s="109" t="s">
        <v>3080</v>
      </c>
      <c r="B5459" s="109" t="s">
        <v>358</v>
      </c>
      <c r="C5459" s="109" t="str">
        <f>VLOOKUP(B5459,Nonpubs!$B$2:$D$193,3,FALSE)</f>
        <v xml:space="preserve">P,K-8                                                                                                                                                                                                                                                                                                                                                                                                                                                                                                                                                                                                                                                                                                                                                                                                                                                                                                                                                                                                                                                                                                                                                                                                                                                                                                                                                                                                                                                                                                                                                                                                                                                                                                                                                                                                                                                                                                                                                                                                                                                                           </v>
      </c>
      <c r="D5459" s="109" t="str">
        <f>VLOOKUP(B5459,Nonpubs!$B$2:$D$193,2,FALSE)</f>
        <v xml:space="preserve">Dayton City                                                 </v>
      </c>
      <c r="E5459" s="109" t="s">
        <v>742</v>
      </c>
      <c r="F5459" s="109" t="s">
        <v>994</v>
      </c>
      <c r="G5459" s="109" t="s">
        <v>1317</v>
      </c>
      <c r="H5459" s="109" t="s">
        <v>793</v>
      </c>
      <c r="I5459" s="109" t="s">
        <v>1456</v>
      </c>
    </row>
    <row r="5460" spans="1:9">
      <c r="A5460" s="109" t="s">
        <v>3080</v>
      </c>
      <c r="B5460" s="109" t="s">
        <v>358</v>
      </c>
      <c r="C5460" s="109" t="str">
        <f>VLOOKUP(B5460,Nonpubs!$B$2:$D$193,3,FALSE)</f>
        <v xml:space="preserve">P,K-8                                                                                                                                                                                                                                                                                                                                                                                                                                                                                                                                                                                                                                                                                                                                                                                                                                                                                                                                                                                                                                                                                                                                                                                                                                                                                                                                                                                                                                                                                                                                                                                                                                                                                                                                                                                                                                                                                                                                                                                                                                                                           </v>
      </c>
      <c r="D5460" s="109" t="str">
        <f>VLOOKUP(B5460,Nonpubs!$B$2:$D$193,2,FALSE)</f>
        <v xml:space="preserve">Dayton City                                                 </v>
      </c>
      <c r="E5460" s="109" t="s">
        <v>744</v>
      </c>
      <c r="F5460" s="109" t="s">
        <v>994</v>
      </c>
      <c r="G5460" s="109" t="s">
        <v>1317</v>
      </c>
      <c r="H5460" s="109" t="s">
        <v>793</v>
      </c>
      <c r="I5460" s="109" t="s">
        <v>1456</v>
      </c>
    </row>
    <row r="5461" spans="1:9">
      <c r="A5461" s="109" t="s">
        <v>3080</v>
      </c>
      <c r="B5461" s="109" t="s">
        <v>358</v>
      </c>
      <c r="C5461" s="109" t="str">
        <f>VLOOKUP(B5461,Nonpubs!$B$2:$D$193,3,FALSE)</f>
        <v xml:space="preserve">P,K-8                                                                                                                                                                                                                                                                                                                                                                                                                                                                                                                                                                                                                                                                                                                                                                                                                                                                                                                                                                                                                                                                                                                                                                                                                                                                                                                                                                                                                                                                                                                                                                                                                                                                                                                                                                                                                                                                                                                                                                                                                                                                           </v>
      </c>
      <c r="D5461" s="109" t="str">
        <f>VLOOKUP(B5461,Nonpubs!$B$2:$D$193,2,FALSE)</f>
        <v xml:space="preserve">Dayton City                                                 </v>
      </c>
      <c r="E5461" s="109" t="s">
        <v>743</v>
      </c>
      <c r="F5461" s="109" t="s">
        <v>994</v>
      </c>
      <c r="G5461" s="109" t="s">
        <v>1317</v>
      </c>
      <c r="H5461" s="109" t="s">
        <v>793</v>
      </c>
      <c r="I5461" s="109" t="s">
        <v>1456</v>
      </c>
    </row>
    <row r="5462" spans="1:9">
      <c r="A5462" s="109" t="s">
        <v>3080</v>
      </c>
      <c r="B5462" s="109" t="s">
        <v>358</v>
      </c>
      <c r="C5462" s="109" t="str">
        <f>VLOOKUP(B5462,Nonpubs!$B$2:$D$193,3,FALSE)</f>
        <v xml:space="preserve">P,K-8                                                                                                                                                                                                                                                                                                                                                                                                                                                                                                                                                                                                                                                                                                                                                                                                                                                                                                                                                                                                                                                                                                                                                                                                                                                                                                                                                                                                                                                                                                                                                                                                                                                                                                                                                                                                                                                                                                                                                                                                                                                                           </v>
      </c>
      <c r="D5462" s="109" t="str">
        <f>VLOOKUP(B5462,Nonpubs!$B$2:$D$193,2,FALSE)</f>
        <v xml:space="preserve">Dayton City                                                 </v>
      </c>
      <c r="E5462" s="109" t="s">
        <v>740</v>
      </c>
      <c r="F5462" s="109" t="s">
        <v>908</v>
      </c>
      <c r="G5462" s="109" t="s">
        <v>1225</v>
      </c>
      <c r="H5462" s="109" t="s">
        <v>793</v>
      </c>
      <c r="I5462" s="109" t="s">
        <v>1456</v>
      </c>
    </row>
    <row r="5463" spans="1:9">
      <c r="A5463" s="109" t="s">
        <v>3080</v>
      </c>
      <c r="B5463" s="109" t="s">
        <v>358</v>
      </c>
      <c r="C5463" s="109" t="str">
        <f>VLOOKUP(B5463,Nonpubs!$B$2:$D$193,3,FALSE)</f>
        <v xml:space="preserve">P,K-8                                                                                                                                                                                                                                                                                                                                                                                                                                                                                                                                                                                                                                                                                                                                                                                                                                                                                                                                                                                                                                                                                                                                                                                                                                                                                                                                                                                                                                                                                                                                                                                                                                                                                                                                                                                                                                                                                                                                                                                                                                                                           </v>
      </c>
      <c r="D5463" s="109" t="str">
        <f>VLOOKUP(B5463,Nonpubs!$B$2:$D$193,2,FALSE)</f>
        <v xml:space="preserve">Dayton City                                                 </v>
      </c>
      <c r="E5463" s="109" t="s">
        <v>741</v>
      </c>
      <c r="F5463" s="109" t="s">
        <v>908</v>
      </c>
      <c r="G5463" s="109" t="s">
        <v>1225</v>
      </c>
      <c r="H5463" s="109" t="s">
        <v>793</v>
      </c>
      <c r="I5463" s="109" t="s">
        <v>1456</v>
      </c>
    </row>
    <row r="5464" spans="1:9">
      <c r="A5464" s="109" t="s">
        <v>3080</v>
      </c>
      <c r="B5464" s="109" t="s">
        <v>358</v>
      </c>
      <c r="C5464" s="109" t="str">
        <f>VLOOKUP(B5464,Nonpubs!$B$2:$D$193,3,FALSE)</f>
        <v xml:space="preserve">P,K-8                                                                                                                                                                                                                                                                                                                                                                                                                                                                                                                                                                                                                                                                                                                                                                                                                                                                                                                                                                                                                                                                                                                                                                                                                                                                                                                                                                                                                                                                                                                                                                                                                                                                                                                                                                                                                                                                                                                                                                                                                                                                           </v>
      </c>
      <c r="D5464" s="109" t="str">
        <f>VLOOKUP(B5464,Nonpubs!$B$2:$D$193,2,FALSE)</f>
        <v xml:space="preserve">Dayton City                                                 </v>
      </c>
      <c r="E5464" s="109" t="s">
        <v>742</v>
      </c>
      <c r="F5464" s="109" t="s">
        <v>908</v>
      </c>
      <c r="G5464" s="109" t="s">
        <v>1225</v>
      </c>
      <c r="H5464" s="109" t="s">
        <v>793</v>
      </c>
      <c r="I5464" s="109" t="s">
        <v>1456</v>
      </c>
    </row>
    <row r="5465" spans="1:9">
      <c r="A5465" s="109" t="s">
        <v>3080</v>
      </c>
      <c r="B5465" s="109" t="s">
        <v>358</v>
      </c>
      <c r="C5465" s="109" t="str">
        <f>VLOOKUP(B5465,Nonpubs!$B$2:$D$193,3,FALSE)</f>
        <v xml:space="preserve">P,K-8                                                                                                                                                                                                                                                                                                                                                                                                                                                                                                                                                                                                                                                                                                                                                                                                                                                                                                                                                                                                                                                                                                                                                                                                                                                                                                                                                                                                                                                                                                                                                                                                                                                                                                                                                                                                                                                                                                                                                                                                                                                                           </v>
      </c>
      <c r="D5465" s="109" t="str">
        <f>VLOOKUP(B5465,Nonpubs!$B$2:$D$193,2,FALSE)</f>
        <v xml:space="preserve">Dayton City                                                 </v>
      </c>
      <c r="E5465" s="109" t="s">
        <v>739</v>
      </c>
      <c r="F5465" s="109" t="s">
        <v>907</v>
      </c>
      <c r="G5465" s="109" t="s">
        <v>1224</v>
      </c>
      <c r="H5465" s="109" t="s">
        <v>793</v>
      </c>
      <c r="I5465" s="109" t="s">
        <v>1456</v>
      </c>
    </row>
    <row r="5466" spans="1:9">
      <c r="A5466" s="109" t="s">
        <v>3080</v>
      </c>
      <c r="B5466" s="109" t="s">
        <v>358</v>
      </c>
      <c r="C5466" s="109" t="str">
        <f>VLOOKUP(B5466,Nonpubs!$B$2:$D$193,3,FALSE)</f>
        <v xml:space="preserve">P,K-8                                                                                                                                                                                                                                                                                                                                                                                                                                                                                                                                                                                                                                                                                                                                                                                                                                                                                                                                                                                                                                                                                                                                                                                                                                                                                                                                                                                                                                                                                                                                                                                                                                                                                                                                                                                                                                                                                                                                                                                                                                                                           </v>
      </c>
      <c r="D5466" s="109" t="str">
        <f>VLOOKUP(B5466,Nonpubs!$B$2:$D$193,2,FALSE)</f>
        <v xml:space="preserve">Dayton City                                                 </v>
      </c>
      <c r="E5466" s="109" t="s">
        <v>740</v>
      </c>
      <c r="F5466" s="109" t="s">
        <v>907</v>
      </c>
      <c r="G5466" s="109" t="s">
        <v>1224</v>
      </c>
      <c r="H5466" s="109" t="s">
        <v>793</v>
      </c>
      <c r="I5466" s="109" t="s">
        <v>1456</v>
      </c>
    </row>
    <row r="5467" spans="1:9">
      <c r="A5467" s="109" t="s">
        <v>3080</v>
      </c>
      <c r="B5467" s="109" t="s">
        <v>358</v>
      </c>
      <c r="C5467" s="109" t="str">
        <f>VLOOKUP(B5467,Nonpubs!$B$2:$D$193,3,FALSE)</f>
        <v xml:space="preserve">P,K-8                                                                                                                                                                                                                                                                                                                                                                                                                                                                                                                                                                                                                                                                                                                                                                                                                                                                                                                                                                                                                                                                                                                                                                                                                                                                                                                                                                                                                                                                                                                                                                                                                                                                                                                                                                                                                                                                                                                                                                                                                                                                           </v>
      </c>
      <c r="D5467" s="109" t="str">
        <f>VLOOKUP(B5467,Nonpubs!$B$2:$D$193,2,FALSE)</f>
        <v xml:space="preserve">Dayton City                                                 </v>
      </c>
      <c r="E5467" s="109" t="s">
        <v>741</v>
      </c>
      <c r="F5467" s="109" t="s">
        <v>907</v>
      </c>
      <c r="G5467" s="109" t="s">
        <v>1224</v>
      </c>
      <c r="H5467" s="109" t="s">
        <v>793</v>
      </c>
      <c r="I5467" s="109" t="s">
        <v>1456</v>
      </c>
    </row>
    <row r="5468" spans="1:9">
      <c r="A5468" s="109" t="s">
        <v>3080</v>
      </c>
      <c r="B5468" s="109" t="s">
        <v>358</v>
      </c>
      <c r="C5468" s="109" t="str">
        <f>VLOOKUP(B5468,Nonpubs!$B$2:$D$193,3,FALSE)</f>
        <v xml:space="preserve">P,K-8                                                                                                                                                                                                                                                                                                                                                                                                                                                                                                                                                                                                                                                                                                                                                                                                                                                                                                                                                                                                                                                                                                                                                                                                                                                                                                                                                                                                                                                                                                                                                                                                                                                                                                                                                                                                                                                                                                                                                                                                                                                                           </v>
      </c>
      <c r="D5468" s="109" t="str">
        <f>VLOOKUP(B5468,Nonpubs!$B$2:$D$193,2,FALSE)</f>
        <v xml:space="preserve">Dayton City                                                 </v>
      </c>
      <c r="E5468" s="109" t="s">
        <v>742</v>
      </c>
      <c r="F5468" s="109" t="s">
        <v>907</v>
      </c>
      <c r="G5468" s="109" t="s">
        <v>1224</v>
      </c>
      <c r="H5468" s="109" t="s">
        <v>793</v>
      </c>
      <c r="I5468" s="109" t="s">
        <v>1456</v>
      </c>
    </row>
    <row r="5469" spans="1:9">
      <c r="A5469" s="109" t="s">
        <v>3080</v>
      </c>
      <c r="B5469" s="109" t="s">
        <v>358</v>
      </c>
      <c r="C5469" s="109" t="str">
        <f>VLOOKUP(B5469,Nonpubs!$B$2:$D$193,3,FALSE)</f>
        <v xml:space="preserve">P,K-8                                                                                                                                                                                                                                                                                                                                                                                                                                                                                                                                                                                                                                                                                                                                                                                                                                                                                                                                                                                                                                                                                                                                                                                                                                                                                                                                                                                                                                                                                                                                                                                                                                                                                                                                                                                                                                                                                                                                                                                                                                                                           </v>
      </c>
      <c r="D5469" s="109" t="str">
        <f>VLOOKUP(B5469,Nonpubs!$B$2:$D$193,2,FALSE)</f>
        <v xml:space="preserve">Dayton City                                                 </v>
      </c>
      <c r="E5469" s="109" t="s">
        <v>744</v>
      </c>
      <c r="F5469" s="109" t="s">
        <v>1084</v>
      </c>
      <c r="G5469" s="109" t="s">
        <v>1414</v>
      </c>
      <c r="H5469" s="109" t="s">
        <v>799</v>
      </c>
      <c r="I5469" s="109" t="s">
        <v>1455</v>
      </c>
    </row>
    <row r="5470" spans="1:9">
      <c r="A5470" s="109" t="s">
        <v>3080</v>
      </c>
      <c r="B5470" s="109" t="s">
        <v>358</v>
      </c>
      <c r="C5470" s="109" t="str">
        <f>VLOOKUP(B5470,Nonpubs!$B$2:$D$193,3,FALSE)</f>
        <v xml:space="preserve">P,K-8                                                                                                                                                                                                                                                                                                                                                                                                                                                                                                                                                                                                                                                                                                                                                                                                                                                                                                                                                                                                                                                                                                                                                                                                                                                                                                                                                                                                                                                                                                                                                                                                                                                                                                                                                                                                                                                                                                                                                                                                                                                                           </v>
      </c>
      <c r="D5470" s="109" t="str">
        <f>VLOOKUP(B5470,Nonpubs!$B$2:$D$193,2,FALSE)</f>
        <v xml:space="preserve">Dayton City                                                 </v>
      </c>
      <c r="E5470" s="109" t="s">
        <v>740</v>
      </c>
      <c r="F5470" s="109" t="s">
        <v>902</v>
      </c>
      <c r="G5470" s="109" t="s">
        <v>1219</v>
      </c>
      <c r="H5470" s="109" t="s">
        <v>795</v>
      </c>
      <c r="I5470" s="109" t="s">
        <v>1456</v>
      </c>
    </row>
    <row r="5471" spans="1:9">
      <c r="A5471" s="109" t="s">
        <v>3080</v>
      </c>
      <c r="B5471" s="109" t="s">
        <v>358</v>
      </c>
      <c r="C5471" s="109" t="str">
        <f>VLOOKUP(B5471,Nonpubs!$B$2:$D$193,3,FALSE)</f>
        <v xml:space="preserve">P,K-8                                                                                                                                                                                                                                                                                                                                                                                                                                                                                                                                                                                                                                                                                                                                                                                                                                                                                                                                                                                                                                                                                                                                                                                                                                                                                                                                                                                                                                                                                                                                                                                                                                                                                                                                                                                                                                                                                                                                                                                                                                                                           </v>
      </c>
      <c r="D5471" s="109" t="str">
        <f>VLOOKUP(B5471,Nonpubs!$B$2:$D$193,2,FALSE)</f>
        <v xml:space="preserve">Dayton City                                                 </v>
      </c>
      <c r="E5471" s="109" t="s">
        <v>741</v>
      </c>
      <c r="F5471" s="109" t="s">
        <v>902</v>
      </c>
      <c r="G5471" s="109" t="s">
        <v>1219</v>
      </c>
      <c r="H5471" s="109" t="s">
        <v>795</v>
      </c>
      <c r="I5471" s="109" t="s">
        <v>1456</v>
      </c>
    </row>
    <row r="5472" spans="1:9">
      <c r="A5472" s="109" t="s">
        <v>3080</v>
      </c>
      <c r="B5472" s="109" t="s">
        <v>358</v>
      </c>
      <c r="C5472" s="109" t="str">
        <f>VLOOKUP(B5472,Nonpubs!$B$2:$D$193,3,FALSE)</f>
        <v xml:space="preserve">P,K-8                                                                                                                                                                                                                                                                                                                                                                                                                                                                                                                                                                                                                                                                                                                                                                                                                                                                                                                                                                                                                                                                                                                                                                                                                                                                                                                                                                                                                                                                                                                                                                                                                                                                                                                                                                                                                                                                                                                                                                                                                                                                           </v>
      </c>
      <c r="D5472" s="109" t="str">
        <f>VLOOKUP(B5472,Nonpubs!$B$2:$D$193,2,FALSE)</f>
        <v xml:space="preserve">Dayton City                                                 </v>
      </c>
      <c r="E5472" s="109" t="s">
        <v>739</v>
      </c>
      <c r="F5472" s="109" t="s">
        <v>903</v>
      </c>
      <c r="G5472" s="109" t="s">
        <v>1220</v>
      </c>
      <c r="H5472" s="109" t="s">
        <v>793</v>
      </c>
      <c r="I5472" s="109" t="s">
        <v>1456</v>
      </c>
    </row>
    <row r="5473" spans="1:9">
      <c r="A5473" s="109" t="s">
        <v>3080</v>
      </c>
      <c r="B5473" s="109" t="s">
        <v>358</v>
      </c>
      <c r="C5473" s="109" t="str">
        <f>VLOOKUP(B5473,Nonpubs!$B$2:$D$193,3,FALSE)</f>
        <v xml:space="preserve">P,K-8                                                                                                                                                                                                                                                                                                                                                                                                                                                                                                                                                                                                                                                                                                                                                                                                                                                                                                                                                                                                                                                                                                                                                                                                                                                                                                                                                                                                                                                                                                                                                                                                                                                                                                                                                                                                                                                                                                                                                                                                                                                                           </v>
      </c>
      <c r="D5473" s="109" t="str">
        <f>VLOOKUP(B5473,Nonpubs!$B$2:$D$193,2,FALSE)</f>
        <v xml:space="preserve">Dayton City                                                 </v>
      </c>
      <c r="E5473" s="109" t="s">
        <v>740</v>
      </c>
      <c r="F5473" s="109" t="s">
        <v>903</v>
      </c>
      <c r="G5473" s="109" t="s">
        <v>1220</v>
      </c>
      <c r="H5473" s="109" t="s">
        <v>793</v>
      </c>
      <c r="I5473" s="109" t="s">
        <v>1456</v>
      </c>
    </row>
    <row r="5474" spans="1:9">
      <c r="A5474" s="109" t="s">
        <v>3080</v>
      </c>
      <c r="B5474" s="109" t="s">
        <v>358</v>
      </c>
      <c r="C5474" s="109" t="str">
        <f>VLOOKUP(B5474,Nonpubs!$B$2:$D$193,3,FALSE)</f>
        <v xml:space="preserve">P,K-8                                                                                                                                                                                                                                                                                                                                                                                                                                                                                                                                                                                                                                                                                                                                                                                                                                                                                                                                                                                                                                                                                                                                                                                                                                                                                                                                                                                                                                                                                                                                                                                                                                                                                                                                                                                                                                                                                                                                                                                                                                                                           </v>
      </c>
      <c r="D5474" s="109" t="str">
        <f>VLOOKUP(B5474,Nonpubs!$B$2:$D$193,2,FALSE)</f>
        <v xml:space="preserve">Dayton City                                                 </v>
      </c>
      <c r="E5474" s="109" t="s">
        <v>741</v>
      </c>
      <c r="F5474" s="109" t="s">
        <v>903</v>
      </c>
      <c r="G5474" s="109" t="s">
        <v>1220</v>
      </c>
      <c r="H5474" s="109" t="s">
        <v>793</v>
      </c>
      <c r="I5474" s="109" t="s">
        <v>1456</v>
      </c>
    </row>
    <row r="5475" spans="1:9">
      <c r="A5475" s="109" t="s">
        <v>3080</v>
      </c>
      <c r="B5475" s="109" t="s">
        <v>358</v>
      </c>
      <c r="C5475" s="109" t="str">
        <f>VLOOKUP(B5475,Nonpubs!$B$2:$D$193,3,FALSE)</f>
        <v xml:space="preserve">P,K-8                                                                                                                                                                                                                                                                                                                                                                                                                                                                                                                                                                                                                                                                                                                                                                                                                                                                                                                                                                                                                                                                                                                                                                                                                                                                                                                                                                                                                                                                                                                                                                                                                                                                                                                                                                                                                                                                                                                                                                                                                                                                           </v>
      </c>
      <c r="D5475" s="109" t="str">
        <f>VLOOKUP(B5475,Nonpubs!$B$2:$D$193,2,FALSE)</f>
        <v xml:space="preserve">Dayton City                                                 </v>
      </c>
      <c r="E5475" s="109" t="s">
        <v>739</v>
      </c>
      <c r="F5475" s="109" t="s">
        <v>1026</v>
      </c>
      <c r="G5475" s="109" t="s">
        <v>1351</v>
      </c>
      <c r="H5475" s="109" t="s">
        <v>1027</v>
      </c>
      <c r="I5475" s="109" t="s">
        <v>1456</v>
      </c>
    </row>
    <row r="5476" spans="1:9">
      <c r="A5476" s="109" t="s">
        <v>3080</v>
      </c>
      <c r="B5476" s="109" t="s">
        <v>358</v>
      </c>
      <c r="C5476" s="109" t="str">
        <f>VLOOKUP(B5476,Nonpubs!$B$2:$D$193,3,FALSE)</f>
        <v xml:space="preserve">P,K-8                                                                                                                                                                                                                                                                                                                                                                                                                                                                                                                                                                                                                                                                                                                                                                                                                                                                                                                                                                                                                                                                                                                                                                                                                                                                                                                                                                                                                                                                                                                                                                                                                                                                                                                                                                                                                                                                                                                                                                                                                                                                           </v>
      </c>
      <c r="D5476" s="109" t="str">
        <f>VLOOKUP(B5476,Nonpubs!$B$2:$D$193,2,FALSE)</f>
        <v xml:space="preserve">Dayton City                                                 </v>
      </c>
      <c r="E5476" s="109" t="s">
        <v>744</v>
      </c>
      <c r="F5476" s="109" t="s">
        <v>877</v>
      </c>
      <c r="G5476" s="109" t="s">
        <v>1193</v>
      </c>
      <c r="H5476" s="109" t="s">
        <v>791</v>
      </c>
      <c r="I5476" s="109" t="s">
        <v>1455</v>
      </c>
    </row>
    <row r="5477" spans="1:9">
      <c r="A5477" s="109" t="s">
        <v>3080</v>
      </c>
      <c r="B5477" s="109" t="s">
        <v>358</v>
      </c>
      <c r="C5477" s="109" t="str">
        <f>VLOOKUP(B5477,Nonpubs!$B$2:$D$193,3,FALSE)</f>
        <v xml:space="preserve">P,K-8                                                                                                                                                                                                                                                                                                                                                                                                                                                                                                                                                                                                                                                                                                                                                                                                                                                                                                                                                                                                                                                                                                                                                                                                                                                                                                                                                                                                                                                                                                                                                                                                                                                                                                                                                                                                                                                                                                                                                                                                                                                                           </v>
      </c>
      <c r="D5477" s="109" t="str">
        <f>VLOOKUP(B5477,Nonpubs!$B$2:$D$193,2,FALSE)</f>
        <v xml:space="preserve">Dayton City                                                 </v>
      </c>
      <c r="E5477" s="109" t="s">
        <v>742</v>
      </c>
      <c r="F5477" s="109" t="s">
        <v>930</v>
      </c>
      <c r="G5477" s="109" t="s">
        <v>1248</v>
      </c>
      <c r="H5477" s="109" t="s">
        <v>793</v>
      </c>
      <c r="I5477" s="109" t="s">
        <v>1456</v>
      </c>
    </row>
    <row r="5478" spans="1:9">
      <c r="A5478" s="109" t="s">
        <v>3080</v>
      </c>
      <c r="B5478" s="109" t="s">
        <v>358</v>
      </c>
      <c r="C5478" s="109" t="str">
        <f>VLOOKUP(B5478,Nonpubs!$B$2:$D$193,3,FALSE)</f>
        <v xml:space="preserve">P,K-8                                                                                                                                                                                                                                                                                                                                                                                                                                                                                                                                                                                                                                                                                                                                                                                                                                                                                                                                                                                                                                                                                                                                                                                                                                                                                                                                                                                                                                                                                                                                                                                                                                                                                                                                                                                                                                                                                                                                                                                                                                                                           </v>
      </c>
      <c r="D5478" s="109" t="str">
        <f>VLOOKUP(B5478,Nonpubs!$B$2:$D$193,2,FALSE)</f>
        <v xml:space="preserve">Dayton City                                                 </v>
      </c>
      <c r="E5478" s="109" t="s">
        <v>744</v>
      </c>
      <c r="F5478" s="109" t="s">
        <v>930</v>
      </c>
      <c r="G5478" s="109" t="s">
        <v>1248</v>
      </c>
      <c r="H5478" s="109" t="s">
        <v>793</v>
      </c>
      <c r="I5478" s="109" t="s">
        <v>1456</v>
      </c>
    </row>
    <row r="5479" spans="1:9">
      <c r="A5479" s="109" t="s">
        <v>3080</v>
      </c>
      <c r="B5479" s="109" t="s">
        <v>358</v>
      </c>
      <c r="C5479" s="109" t="str">
        <f>VLOOKUP(B5479,Nonpubs!$B$2:$D$193,3,FALSE)</f>
        <v xml:space="preserve">P,K-8                                                                                                                                                                                                                                                                                                                                                                                                                                                                                                                                                                                                                                                                                                                                                                                                                                                                                                                                                                                                                                                                                                                                                                                                                                                                                                                                                                                                                                                                                                                                                                                                                                                                                                                                                                                                                                                                                                                                                                                                                                                                           </v>
      </c>
      <c r="D5479" s="109" t="str">
        <f>VLOOKUP(B5479,Nonpubs!$B$2:$D$193,2,FALSE)</f>
        <v xml:space="preserve">Dayton City                                                 </v>
      </c>
      <c r="E5479" s="109" t="s">
        <v>743</v>
      </c>
      <c r="F5479" s="109" t="s">
        <v>904</v>
      </c>
      <c r="G5479" s="109" t="s">
        <v>1221</v>
      </c>
      <c r="H5479" s="109" t="s">
        <v>793</v>
      </c>
      <c r="I5479" s="109" t="s">
        <v>1455</v>
      </c>
    </row>
    <row r="5480" spans="1:9">
      <c r="A5480" s="109" t="s">
        <v>3080</v>
      </c>
      <c r="B5480" s="109" t="s">
        <v>358</v>
      </c>
      <c r="C5480" s="109" t="str">
        <f>VLOOKUP(B5480,Nonpubs!$B$2:$D$193,3,FALSE)</f>
        <v xml:space="preserve">P,K-8                                                                                                                                                                                                                                                                                                                                                                                                                                                                                                                                                                                                                                                                                                                                                                                                                                                                                                                                                                                                                                                                                                                                                                                                                                                                                                                                                                                                                                                                                                                                                                                                                                                                                                                                                                                                                                                                                                                                                                                                                                                                           </v>
      </c>
      <c r="D5480" s="109" t="str">
        <f>VLOOKUP(B5480,Nonpubs!$B$2:$D$193,2,FALSE)</f>
        <v xml:space="preserve">Dayton City                                                 </v>
      </c>
      <c r="E5480" s="109" t="s">
        <v>744</v>
      </c>
      <c r="F5480" s="109" t="s">
        <v>905</v>
      </c>
      <c r="G5480" s="109" t="s">
        <v>1222</v>
      </c>
      <c r="H5480" s="109" t="s">
        <v>791</v>
      </c>
      <c r="I5480" s="109" t="s">
        <v>1456</v>
      </c>
    </row>
    <row r="5481" spans="1:9">
      <c r="A5481" s="109" t="s">
        <v>3080</v>
      </c>
      <c r="B5481" s="109" t="s">
        <v>358</v>
      </c>
      <c r="C5481" s="109" t="str">
        <f>VLOOKUP(B5481,Nonpubs!$B$2:$D$193,3,FALSE)</f>
        <v xml:space="preserve">P,K-8                                                                                                                                                                                                                                                                                                                                                                                                                                                                                                                                                                                                                                                                                                                                                                                                                                                                                                                                                                                                                                                                                                                                                                                                                                                                                                                                                                                                                                                                                                                                                                                                                                                                                                                                                                                                                                                                                                                                                                                                                                                                           </v>
      </c>
      <c r="D5481" s="109" t="str">
        <f>VLOOKUP(B5481,Nonpubs!$B$2:$D$193,2,FALSE)</f>
        <v xml:space="preserve">Dayton City                                                 </v>
      </c>
      <c r="E5481" s="109" t="s">
        <v>739</v>
      </c>
      <c r="F5481" s="109" t="s">
        <v>996</v>
      </c>
      <c r="G5481" s="109" t="s">
        <v>1319</v>
      </c>
      <c r="H5481" s="109" t="s">
        <v>793</v>
      </c>
      <c r="I5481" s="109" t="s">
        <v>1455</v>
      </c>
    </row>
    <row r="5482" spans="1:9">
      <c r="A5482" s="109" t="s">
        <v>3080</v>
      </c>
      <c r="B5482" s="109" t="s">
        <v>358</v>
      </c>
      <c r="C5482" s="109" t="str">
        <f>VLOOKUP(B5482,Nonpubs!$B$2:$D$193,3,FALSE)</f>
        <v xml:space="preserve">P,K-8                                                                                                                                                                                                                                                                                                                                                                                                                                                                                                                                                                                                                                                                                                                                                                                                                                                                                                                                                                                                                                                                                                                                                                                                                                                                                                                                                                                                                                                                                                                                                                                                                                                                                                                                                                                                                                                                                                                                                                                                                                                                           </v>
      </c>
      <c r="D5482" s="109" t="str">
        <f>VLOOKUP(B5482,Nonpubs!$B$2:$D$193,2,FALSE)</f>
        <v xml:space="preserve">Dayton City                                                 </v>
      </c>
      <c r="E5482" s="109" t="s">
        <v>741</v>
      </c>
      <c r="F5482" s="109" t="s">
        <v>996</v>
      </c>
      <c r="G5482" s="109" t="s">
        <v>1319</v>
      </c>
      <c r="H5482" s="109" t="s">
        <v>793</v>
      </c>
      <c r="I5482" s="109" t="s">
        <v>1455</v>
      </c>
    </row>
    <row r="5483" spans="1:9">
      <c r="A5483" s="109" t="s">
        <v>3080</v>
      </c>
      <c r="B5483" s="109" t="s">
        <v>358</v>
      </c>
      <c r="C5483" s="109" t="str">
        <f>VLOOKUP(B5483,Nonpubs!$B$2:$D$193,3,FALSE)</f>
        <v xml:space="preserve">P,K-8                                                                                                                                                                                                                                                                                                                                                                                                                                                                                                                                                                                                                                                                                                                                                                                                                                                                                                                                                                                                                                                                                                                                                                                                                                                                                                                                                                                                                                                                                                                                                                                                                                                                                                                                                                                                                                                                                                                                                                                                                                                                           </v>
      </c>
      <c r="D5483" s="109" t="str">
        <f>VLOOKUP(B5483,Nonpubs!$B$2:$D$193,2,FALSE)</f>
        <v xml:space="preserve">Dayton City                                                 </v>
      </c>
      <c r="E5483" s="109" t="s">
        <v>742</v>
      </c>
      <c r="F5483" s="109" t="s">
        <v>996</v>
      </c>
      <c r="G5483" s="109" t="s">
        <v>1319</v>
      </c>
      <c r="H5483" s="109" t="s">
        <v>793</v>
      </c>
      <c r="I5483" s="109" t="s">
        <v>1455</v>
      </c>
    </row>
    <row r="5484" spans="1:9">
      <c r="A5484" s="109" t="s">
        <v>3080</v>
      </c>
      <c r="B5484" s="109" t="s">
        <v>358</v>
      </c>
      <c r="C5484" s="109" t="str">
        <f>VLOOKUP(B5484,Nonpubs!$B$2:$D$193,3,FALSE)</f>
        <v xml:space="preserve">P,K-8                                                                                                                                                                                                                                                                                                                                                                                                                                                                                                                                                                                                                                                                                                                                                                                                                                                                                                                                                                                                                                                                                                                                                                                                                                                                                                                                                                                                                                                                                                                                                                                                                                                                                                                                                                                                                                                                                                                                                                                                                                                                           </v>
      </c>
      <c r="D5484" s="109" t="str">
        <f>VLOOKUP(B5484,Nonpubs!$B$2:$D$193,2,FALSE)</f>
        <v xml:space="preserve">Dayton City                                                 </v>
      </c>
      <c r="E5484" s="109" t="s">
        <v>743</v>
      </c>
      <c r="F5484" s="109" t="s">
        <v>996</v>
      </c>
      <c r="G5484" s="109" t="s">
        <v>1319</v>
      </c>
      <c r="H5484" s="109" t="s">
        <v>793</v>
      </c>
      <c r="I5484" s="109" t="s">
        <v>1455</v>
      </c>
    </row>
    <row r="5485" spans="1:9">
      <c r="A5485" s="109" t="s">
        <v>3080</v>
      </c>
      <c r="B5485" s="109" t="s">
        <v>358</v>
      </c>
      <c r="C5485" s="109" t="str">
        <f>VLOOKUP(B5485,Nonpubs!$B$2:$D$193,3,FALSE)</f>
        <v xml:space="preserve">P,K-8                                                                                                                                                                                                                                                                                                                                                                                                                                                                                                                                                                                                                                                                                                                                                                                                                                                                                                                                                                                                                                                                                                                                                                                                                                                                                                                                                                                                                                                                                                                                                                                                                                                                                                                                                                                                                                                                                                                                                                                                                                                                           </v>
      </c>
      <c r="D5485" s="109" t="str">
        <f>VLOOKUP(B5485,Nonpubs!$B$2:$D$193,2,FALSE)</f>
        <v xml:space="preserve">Dayton City                                                 </v>
      </c>
      <c r="E5485" s="109" t="s">
        <v>744</v>
      </c>
      <c r="F5485" s="109" t="s">
        <v>3083</v>
      </c>
      <c r="G5485" s="109" t="s">
        <v>3084</v>
      </c>
      <c r="H5485" s="109" t="s">
        <v>1130</v>
      </c>
      <c r="I5485" s="109" t="s">
        <v>1456</v>
      </c>
    </row>
    <row r="5486" spans="1:9">
      <c r="A5486" s="109" t="s">
        <v>3080</v>
      </c>
      <c r="B5486" s="109" t="s">
        <v>358</v>
      </c>
      <c r="C5486" s="109" t="str">
        <f>VLOOKUP(B5486,Nonpubs!$B$2:$D$193,3,FALSE)</f>
        <v xml:space="preserve">P,K-8                                                                                                                                                                                                                                                                                                                                                                                                                                                                                                                                                                                                                                                                                                                                                                                                                                                                                                                                                                                                                                                                                                                                                                                                                                                                                                                                                                                                                                                                                                                                                                                                                                                                                                                                                                                                                                                                                                                                                                                                                                                                           </v>
      </c>
      <c r="D5486" s="109" t="str">
        <f>VLOOKUP(B5486,Nonpubs!$B$2:$D$193,2,FALSE)</f>
        <v xml:space="preserve">Dayton City                                                 </v>
      </c>
      <c r="E5486" s="109" t="s">
        <v>744</v>
      </c>
      <c r="F5486" s="109" t="s">
        <v>1085</v>
      </c>
      <c r="G5486" s="109" t="s">
        <v>1415</v>
      </c>
      <c r="H5486" s="109" t="s">
        <v>791</v>
      </c>
      <c r="I5486" s="109" t="s">
        <v>1455</v>
      </c>
    </row>
    <row r="5487" spans="1:9">
      <c r="A5487" s="109" t="s">
        <v>3080</v>
      </c>
      <c r="B5487" s="109" t="s">
        <v>358</v>
      </c>
      <c r="C5487" s="109" t="str">
        <f>VLOOKUP(B5487,Nonpubs!$B$2:$D$193,3,FALSE)</f>
        <v xml:space="preserve">P,K-8                                                                                                                                                                                                                                                                                                                                                                                                                                                                                                                                                                                                                                                                                                                                                                                                                                                                                                                                                                                                                                                                                                                                                                                                                                                                                                                                                                                                                                                                                                                                                                                                                                                                                                                                                                                                                                                                                                                                                                                                                                                                           </v>
      </c>
      <c r="D5487" s="109" t="str">
        <f>VLOOKUP(B5487,Nonpubs!$B$2:$D$193,2,FALSE)</f>
        <v xml:space="preserve">Dayton City                                                 </v>
      </c>
      <c r="E5487" s="109" t="s">
        <v>739</v>
      </c>
      <c r="F5487" s="109" t="s">
        <v>998</v>
      </c>
      <c r="G5487" s="109" t="s">
        <v>1321</v>
      </c>
      <c r="H5487" s="109" t="s">
        <v>793</v>
      </c>
      <c r="I5487" s="109" t="s">
        <v>1456</v>
      </c>
    </row>
    <row r="5488" spans="1:9">
      <c r="A5488" s="109" t="s">
        <v>3080</v>
      </c>
      <c r="B5488" s="109" t="s">
        <v>358</v>
      </c>
      <c r="C5488" s="109" t="str">
        <f>VLOOKUP(B5488,Nonpubs!$B$2:$D$193,3,FALSE)</f>
        <v xml:space="preserve">P,K-8                                                                                                                                                                                                                                                                                                                                                                                                                                                                                                                                                                                                                                                                                                                                                                                                                                                                                                                                                                                                                                                                                                                                                                                                                                                                                                                                                                                                                                                                                                                                                                                                                                                                                                                                                                                                                                                                                                                                                                                                                                                                           </v>
      </c>
      <c r="D5488" s="109" t="str">
        <f>VLOOKUP(B5488,Nonpubs!$B$2:$D$193,2,FALSE)</f>
        <v xml:space="preserve">Dayton City                                                 </v>
      </c>
      <c r="E5488" s="109" t="s">
        <v>740</v>
      </c>
      <c r="F5488" s="109" t="s">
        <v>998</v>
      </c>
      <c r="G5488" s="109" t="s">
        <v>1321</v>
      </c>
      <c r="H5488" s="109" t="s">
        <v>793</v>
      </c>
      <c r="I5488" s="109" t="s">
        <v>1456</v>
      </c>
    </row>
    <row r="5489" spans="1:9">
      <c r="A5489" s="109" t="s">
        <v>3080</v>
      </c>
      <c r="B5489" s="109" t="s">
        <v>358</v>
      </c>
      <c r="C5489" s="109" t="str">
        <f>VLOOKUP(B5489,Nonpubs!$B$2:$D$193,3,FALSE)</f>
        <v xml:space="preserve">P,K-8                                                                                                                                                                                                                                                                                                                                                                                                                                                                                                                                                                                                                                                                                                                                                                                                                                                                                                                                                                                                                                                                                                                                                                                                                                                                                                                                                                                                                                                                                                                                                                                                                                                                                                                                                                                                                                                                                                                                                                                                                                                                           </v>
      </c>
      <c r="D5489" s="109" t="str">
        <f>VLOOKUP(B5489,Nonpubs!$B$2:$D$193,2,FALSE)</f>
        <v xml:space="preserve">Dayton City                                                 </v>
      </c>
      <c r="E5489" s="109" t="s">
        <v>741</v>
      </c>
      <c r="F5489" s="109" t="s">
        <v>998</v>
      </c>
      <c r="G5489" s="109" t="s">
        <v>1321</v>
      </c>
      <c r="H5489" s="109" t="s">
        <v>793</v>
      </c>
      <c r="I5489" s="109" t="s">
        <v>1456</v>
      </c>
    </row>
    <row r="5490" spans="1:9">
      <c r="A5490" s="109" t="s">
        <v>3080</v>
      </c>
      <c r="B5490" s="109" t="s">
        <v>358</v>
      </c>
      <c r="C5490" s="109" t="str">
        <f>VLOOKUP(B5490,Nonpubs!$B$2:$D$193,3,FALSE)</f>
        <v xml:space="preserve">P,K-8                                                                                                                                                                                                                                                                                                                                                                                                                                                                                                                                                                                                                                                                                                                                                                                                                                                                                                                                                                                                                                                                                                                                                                                                                                                                                                                                                                                                                                                                                                                                                                                                                                                                                                                                                                                                                                                                                                                                                                                                                                                                           </v>
      </c>
      <c r="D5490" s="109" t="str">
        <f>VLOOKUP(B5490,Nonpubs!$B$2:$D$193,2,FALSE)</f>
        <v xml:space="preserve">Dayton City                                                 </v>
      </c>
      <c r="E5490" s="109" t="s">
        <v>742</v>
      </c>
      <c r="F5490" s="109" t="s">
        <v>998</v>
      </c>
      <c r="G5490" s="109" t="s">
        <v>1321</v>
      </c>
      <c r="H5490" s="109" t="s">
        <v>793</v>
      </c>
      <c r="I5490" s="109" t="s">
        <v>1456</v>
      </c>
    </row>
    <row r="5491" spans="1:9">
      <c r="A5491" s="109" t="s">
        <v>3080</v>
      </c>
      <c r="B5491" s="109" t="s">
        <v>358</v>
      </c>
      <c r="C5491" s="109" t="str">
        <f>VLOOKUP(B5491,Nonpubs!$B$2:$D$193,3,FALSE)</f>
        <v xml:space="preserve">P,K-8                                                                                                                                                                                                                                                                                                                                                                                                                                                                                                                                                                                                                                                                                                                                                                                                                                                                                                                                                                                                                                                                                                                                                                                                                                                                                                                                                                                                                                                                                                                                                                                                                                                                                                                                                                                                                                                                                                                                                                                                                                                                           </v>
      </c>
      <c r="D5491" s="109" t="str">
        <f>VLOOKUP(B5491,Nonpubs!$B$2:$D$193,2,FALSE)</f>
        <v xml:space="preserve">Dayton City                                                 </v>
      </c>
      <c r="E5491" s="109" t="s">
        <v>744</v>
      </c>
      <c r="F5491" s="109" t="s">
        <v>998</v>
      </c>
      <c r="G5491" s="109" t="s">
        <v>1321</v>
      </c>
      <c r="H5491" s="109" t="s">
        <v>793</v>
      </c>
      <c r="I5491" s="109" t="s">
        <v>1456</v>
      </c>
    </row>
    <row r="5492" spans="1:9">
      <c r="A5492" s="109" t="s">
        <v>3080</v>
      </c>
      <c r="B5492" s="109" t="s">
        <v>358</v>
      </c>
      <c r="C5492" s="109" t="str">
        <f>VLOOKUP(B5492,Nonpubs!$B$2:$D$193,3,FALSE)</f>
        <v xml:space="preserve">P,K-8                                                                                                                                                                                                                                                                                                                                                                                                                                                                                                                                                                                                                                                                                                                                                                                                                                                                                                                                                                                                                                                                                                                                                                                                                                                                                                                                                                                                                                                                                                                                                                                                                                                                                                                                                                                                                                                                                                                                                                                                                                                                           </v>
      </c>
      <c r="D5492" s="109" t="str">
        <f>VLOOKUP(B5492,Nonpubs!$B$2:$D$193,2,FALSE)</f>
        <v xml:space="preserve">Dayton City                                                 </v>
      </c>
      <c r="E5492" s="109" t="s">
        <v>743</v>
      </c>
      <c r="F5492" s="109" t="s">
        <v>998</v>
      </c>
      <c r="G5492" s="109" t="s">
        <v>1321</v>
      </c>
      <c r="H5492" s="109" t="s">
        <v>793</v>
      </c>
      <c r="I5492" s="109" t="s">
        <v>1456</v>
      </c>
    </row>
    <row r="5493" spans="1:9">
      <c r="A5493" s="109" t="s">
        <v>3080</v>
      </c>
      <c r="B5493" s="109" t="s">
        <v>358</v>
      </c>
      <c r="C5493" s="109" t="str">
        <f>VLOOKUP(B5493,Nonpubs!$B$2:$D$193,3,FALSE)</f>
        <v xml:space="preserve">P,K-8                                                                                                                                                                                                                                                                                                                                                                                                                                                                                                                                                                                                                                                                                                                                                                                                                                                                                                                                                                                                                                                                                                                                                                                                                                                                                                                                                                                                                                                                                                                                                                                                                                                                                                                                                                                                                                                                                                                                                                                                                                                                           </v>
      </c>
      <c r="D5493" s="109" t="str">
        <f>VLOOKUP(B5493,Nonpubs!$B$2:$D$193,2,FALSE)</f>
        <v xml:space="preserve">Dayton City                                                 </v>
      </c>
      <c r="E5493" s="109" t="s">
        <v>739</v>
      </c>
      <c r="F5493" s="109" t="s">
        <v>1035</v>
      </c>
      <c r="G5493" s="109" t="s">
        <v>1361</v>
      </c>
      <c r="H5493" s="109" t="s">
        <v>800</v>
      </c>
      <c r="I5493" s="109" t="s">
        <v>1456</v>
      </c>
    </row>
    <row r="5494" spans="1:9">
      <c r="A5494" s="109" t="s">
        <v>3080</v>
      </c>
      <c r="B5494" s="109" t="s">
        <v>358</v>
      </c>
      <c r="C5494" s="109" t="str">
        <f>VLOOKUP(B5494,Nonpubs!$B$2:$D$193,3,FALSE)</f>
        <v xml:space="preserve">P,K-8                                                                                                                                                                                                                                                                                                                                                                                                                                                                                                                                                                                                                                                                                                                                                                                                                                                                                                                                                                                                                                                                                                                                                                                                                                                                                                                                                                                                                                                                                                                                                                                                                                                                                                                                                                                                                                                                                                                                                                                                                                                                           </v>
      </c>
      <c r="D5494" s="109" t="str">
        <f>VLOOKUP(B5494,Nonpubs!$B$2:$D$193,2,FALSE)</f>
        <v xml:space="preserve">Dayton City                                                 </v>
      </c>
      <c r="E5494" s="109" t="s">
        <v>740</v>
      </c>
      <c r="F5494" s="109" t="s">
        <v>1035</v>
      </c>
      <c r="G5494" s="109" t="s">
        <v>1361</v>
      </c>
      <c r="H5494" s="109" t="s">
        <v>800</v>
      </c>
      <c r="I5494" s="109" t="s">
        <v>1456</v>
      </c>
    </row>
    <row r="5495" spans="1:9">
      <c r="A5495" s="109" t="s">
        <v>3080</v>
      </c>
      <c r="B5495" s="109" t="s">
        <v>358</v>
      </c>
      <c r="C5495" s="109" t="str">
        <f>VLOOKUP(B5495,Nonpubs!$B$2:$D$193,3,FALSE)</f>
        <v xml:space="preserve">P,K-8                                                                                                                                                                                                                                                                                                                                                                                                                                                                                                                                                                                                                                                                                                                                                                                                                                                                                                                                                                                                                                                                                                                                                                                                                                                                                                                                                                                                                                                                                                                                                                                                                                                                                                                                                                                                                                                                                                                                                                                                                                                                           </v>
      </c>
      <c r="D5495" s="109" t="str">
        <f>VLOOKUP(B5495,Nonpubs!$B$2:$D$193,2,FALSE)</f>
        <v xml:space="preserve">Dayton City                                                 </v>
      </c>
      <c r="E5495" s="109" t="s">
        <v>742</v>
      </c>
      <c r="F5495" s="109" t="s">
        <v>1035</v>
      </c>
      <c r="G5495" s="109" t="s">
        <v>1361</v>
      </c>
      <c r="H5495" s="109" t="s">
        <v>800</v>
      </c>
      <c r="I5495" s="109" t="s">
        <v>1456</v>
      </c>
    </row>
    <row r="5496" spans="1:9">
      <c r="A5496" s="109" t="s">
        <v>3080</v>
      </c>
      <c r="B5496" s="109" t="s">
        <v>358</v>
      </c>
      <c r="C5496" s="109" t="str">
        <f>VLOOKUP(B5496,Nonpubs!$B$2:$D$193,3,FALSE)</f>
        <v xml:space="preserve">P,K-8                                                                                                                                                                                                                                                                                                                                                                                                                                                                                                                                                                                                                                                                                                                                                                                                                                                                                                                                                                                                                                                                                                                                                                                                                                                                                                                                                                                                                                                                                                                                                                                                                                                                                                                                                                                                                                                                                                                                                                                                                                                                           </v>
      </c>
      <c r="D5496" s="109" t="str">
        <f>VLOOKUP(B5496,Nonpubs!$B$2:$D$193,2,FALSE)</f>
        <v xml:space="preserve">Dayton City                                                 </v>
      </c>
      <c r="E5496" s="109" t="s">
        <v>744</v>
      </c>
      <c r="F5496" s="109" t="s">
        <v>1035</v>
      </c>
      <c r="G5496" s="109" t="s">
        <v>1361</v>
      </c>
      <c r="H5496" s="109" t="s">
        <v>800</v>
      </c>
      <c r="I5496" s="109" t="s">
        <v>1456</v>
      </c>
    </row>
    <row r="5497" spans="1:9">
      <c r="A5497" s="109" t="s">
        <v>3080</v>
      </c>
      <c r="B5497" s="109" t="s">
        <v>358</v>
      </c>
      <c r="C5497" s="109" t="str">
        <f>VLOOKUP(B5497,Nonpubs!$B$2:$D$193,3,FALSE)</f>
        <v xml:space="preserve">P,K-8                                                                                                                                                                                                                                                                                                                                                                                                                                                                                                                                                                                                                                                                                                                                                                                                                                                                                                                                                                                                                                                                                                                                                                                                                                                                                                                                                                                                                                                                                                                                                                                                                                                                                                                                                                                                                                                                                                                                                                                                                                                                           </v>
      </c>
      <c r="D5497" s="109" t="str">
        <f>VLOOKUP(B5497,Nonpubs!$B$2:$D$193,2,FALSE)</f>
        <v xml:space="preserve">Dayton City                                                 </v>
      </c>
      <c r="E5497" s="109" t="s">
        <v>739</v>
      </c>
      <c r="F5497" s="109" t="s">
        <v>878</v>
      </c>
      <c r="G5497" s="109" t="s">
        <v>1194</v>
      </c>
      <c r="H5497" s="109" t="s">
        <v>793</v>
      </c>
      <c r="I5497" s="109" t="s">
        <v>1456</v>
      </c>
    </row>
    <row r="5498" spans="1:9">
      <c r="A5498" s="109" t="s">
        <v>3080</v>
      </c>
      <c r="B5498" s="109" t="s">
        <v>358</v>
      </c>
      <c r="C5498" s="109" t="str">
        <f>VLOOKUP(B5498,Nonpubs!$B$2:$D$193,3,FALSE)</f>
        <v xml:space="preserve">P,K-8                                                                                                                                                                                                                                                                                                                                                                                                                                                                                                                                                                                                                                                                                                                                                                                                                                                                                                                                                                                                                                                                                                                                                                                                                                                                                                                                                                                                                                                                                                                                                                                                                                                                                                                                                                                                                                                                                                                                                                                                                                                                           </v>
      </c>
      <c r="D5498" s="109" t="str">
        <f>VLOOKUP(B5498,Nonpubs!$B$2:$D$193,2,FALSE)</f>
        <v xml:space="preserve">Dayton City                                                 </v>
      </c>
      <c r="E5498" s="109" t="s">
        <v>741</v>
      </c>
      <c r="F5498" s="109" t="s">
        <v>878</v>
      </c>
      <c r="G5498" s="109" t="s">
        <v>1194</v>
      </c>
      <c r="H5498" s="109" t="s">
        <v>793</v>
      </c>
      <c r="I5498" s="109" t="s">
        <v>1456</v>
      </c>
    </row>
    <row r="5499" spans="1:9">
      <c r="A5499" s="109" t="s">
        <v>3080</v>
      </c>
      <c r="B5499" s="109" t="s">
        <v>358</v>
      </c>
      <c r="C5499" s="109" t="str">
        <f>VLOOKUP(B5499,Nonpubs!$B$2:$D$193,3,FALSE)</f>
        <v xml:space="preserve">P,K-8                                                                                                                                                                                                                                                                                                                                                                                                                                                                                                                                                                                                                                                                                                                                                                                                                                                                                                                                                                                                                                                                                                                                                                                                                                                                                                                                                                                                                                                                                                                                                                                                                                                                                                                                                                                                                                                                                                                                                                                                                                                                           </v>
      </c>
      <c r="D5499" s="109" t="str">
        <f>VLOOKUP(B5499,Nonpubs!$B$2:$D$193,2,FALSE)</f>
        <v xml:space="preserve">Dayton City                                                 </v>
      </c>
      <c r="E5499" s="109" t="s">
        <v>742</v>
      </c>
      <c r="F5499" s="109" t="s">
        <v>878</v>
      </c>
      <c r="G5499" s="109" t="s">
        <v>1194</v>
      </c>
      <c r="H5499" s="109" t="s">
        <v>793</v>
      </c>
      <c r="I5499" s="109" t="s">
        <v>1456</v>
      </c>
    </row>
    <row r="5500" spans="1:9">
      <c r="A5500" s="109" t="s">
        <v>3080</v>
      </c>
      <c r="B5500" s="109" t="s">
        <v>358</v>
      </c>
      <c r="C5500" s="109" t="str">
        <f>VLOOKUP(B5500,Nonpubs!$B$2:$D$193,3,FALSE)</f>
        <v xml:space="preserve">P,K-8                                                                                                                                                                                                                                                                                                                                                                                                                                                                                                                                                                                                                                                                                                                                                                                                                                                                                                                                                                                                                                                                                                                                                                                                                                                                                                                                                                                                                                                                                                                                                                                                                                                                                                                                                                                                                                                                                                                                                                                                                                                                           </v>
      </c>
      <c r="D5500" s="109" t="str">
        <f>VLOOKUP(B5500,Nonpubs!$B$2:$D$193,2,FALSE)</f>
        <v xml:space="preserve">Dayton City                                                 </v>
      </c>
      <c r="E5500" s="109" t="s">
        <v>744</v>
      </c>
      <c r="F5500" s="109" t="s">
        <v>878</v>
      </c>
      <c r="G5500" s="109" t="s">
        <v>1194</v>
      </c>
      <c r="H5500" s="109" t="s">
        <v>793</v>
      </c>
      <c r="I5500" s="109" t="s">
        <v>1456</v>
      </c>
    </row>
    <row r="5501" spans="1:9">
      <c r="A5501" s="109" t="s">
        <v>3080</v>
      </c>
      <c r="B5501" s="109" t="s">
        <v>358</v>
      </c>
      <c r="C5501" s="109" t="str">
        <f>VLOOKUP(B5501,Nonpubs!$B$2:$D$193,3,FALSE)</f>
        <v xml:space="preserve">P,K-8                                                                                                                                                                                                                                                                                                                                                                                                                                                                                                                                                                                                                                                                                                                                                                                                                                                                                                                                                                                                                                                                                                                                                                                                                                                                                                                                                                                                                                                                                                                                                                                                                                                                                                                                                                                                                                                                                                                                                                                                                                                                           </v>
      </c>
      <c r="D5501" s="109" t="str">
        <f>VLOOKUP(B5501,Nonpubs!$B$2:$D$193,2,FALSE)</f>
        <v xml:space="preserve">Dayton City                                                 </v>
      </c>
      <c r="E5501" s="109" t="s">
        <v>743</v>
      </c>
      <c r="F5501" s="109" t="s">
        <v>878</v>
      </c>
      <c r="G5501" s="109" t="s">
        <v>1194</v>
      </c>
      <c r="H5501" s="109" t="s">
        <v>793</v>
      </c>
      <c r="I5501" s="109" t="s">
        <v>1456</v>
      </c>
    </row>
    <row r="5502" spans="1:9">
      <c r="A5502" s="109" t="s">
        <v>642</v>
      </c>
      <c r="B5502" s="109" t="s">
        <v>641</v>
      </c>
      <c r="C5502" s="109" t="str">
        <f>VLOOKUP(B5502,Nonpubs!$B$2:$D$193,3,FALSE)</f>
        <v xml:space="preserve">K-8                                                                                                                                                                                                                                                                                                                                                                                                                                                                                                                                                                                                                                                                                                                                                                                                                                                                                                                                                                                                                                                                                                                                                                                                                                                                                                                                                                                                                                                                                                                                                                                                                                                                                                                                                                                                                                                                                                                                                                                                                                                                             </v>
      </c>
      <c r="D5502" s="109" t="str">
        <f>VLOOKUP(B5502,Nonpubs!$B$2:$D$193,2,FALSE)</f>
        <v xml:space="preserve">Akron City                                                  </v>
      </c>
      <c r="E5502" s="109" t="s">
        <v>742</v>
      </c>
      <c r="F5502" s="109" t="s">
        <v>897</v>
      </c>
      <c r="G5502" s="109" t="s">
        <v>1214</v>
      </c>
      <c r="H5502" s="109" t="s">
        <v>791</v>
      </c>
      <c r="I5502" s="109" t="s">
        <v>1456</v>
      </c>
    </row>
    <row r="5503" spans="1:9">
      <c r="A5503" s="109" t="s">
        <v>642</v>
      </c>
      <c r="B5503" s="109" t="s">
        <v>641</v>
      </c>
      <c r="C5503" s="109" t="str">
        <f>VLOOKUP(B5503,Nonpubs!$B$2:$D$193,3,FALSE)</f>
        <v xml:space="preserve">K-8                                                                                                                                                                                                                                                                                                                                                                                                                                                                                                                                                                                                                                                                                                                                                                                                                                                                                                                                                                                                                                                                                                                                                                                                                                                                                                                                                                                                                                                                                                                                                                                                                                                                                                                                                                                                                                                                                                                                                                                                                                                                             </v>
      </c>
      <c r="D5503" s="109" t="str">
        <f>VLOOKUP(B5503,Nonpubs!$B$2:$D$193,2,FALSE)</f>
        <v xml:space="preserve">Akron City                                                  </v>
      </c>
      <c r="E5503" s="109" t="s">
        <v>740</v>
      </c>
      <c r="F5503" s="109" t="s">
        <v>812</v>
      </c>
      <c r="G5503" s="109" t="s">
        <v>1123</v>
      </c>
      <c r="H5503" s="109" t="s">
        <v>796</v>
      </c>
      <c r="I5503" s="109" t="s">
        <v>1455</v>
      </c>
    </row>
    <row r="5504" spans="1:9">
      <c r="A5504" s="109" t="s">
        <v>642</v>
      </c>
      <c r="B5504" s="109" t="s">
        <v>641</v>
      </c>
      <c r="C5504" s="109" t="str">
        <f>VLOOKUP(B5504,Nonpubs!$B$2:$D$193,3,FALSE)</f>
        <v xml:space="preserve">K-8                                                                                                                                                                                                                                                                                                                                                                                                                                                                                                                                                                                                                                                                                                                                                                                                                                                                                                                                                                                                                                                                                                                                                                                                                                                                                                                                                                                                                                                                                                                                                                                                                                                                                                                                                                                                                                                                                                                                                                                                                                                                             </v>
      </c>
      <c r="D5504" s="109" t="str">
        <f>VLOOKUP(B5504,Nonpubs!$B$2:$D$193,2,FALSE)</f>
        <v xml:space="preserve">Akron City                                                  </v>
      </c>
      <c r="E5504" s="109" t="s">
        <v>742</v>
      </c>
      <c r="F5504" s="109" t="s">
        <v>2998</v>
      </c>
      <c r="G5504" s="109" t="s">
        <v>2999</v>
      </c>
      <c r="H5504" s="109" t="s">
        <v>802</v>
      </c>
      <c r="I5504" s="109" t="s">
        <v>1456</v>
      </c>
    </row>
    <row r="5505" spans="1:9">
      <c r="A5505" s="109" t="s">
        <v>642</v>
      </c>
      <c r="B5505" s="109" t="s">
        <v>641</v>
      </c>
      <c r="C5505" s="109" t="str">
        <f>VLOOKUP(B5505,Nonpubs!$B$2:$D$193,3,FALSE)</f>
        <v xml:space="preserve">K-8                                                                                                                                                                                                                                                                                                                                                                                                                                                                                                                                                                                                                                                                                                                                                                                                                                                                                                                                                                                                                                                                                                                                                                                                                                                                                                                                                                                                                                                                                                                                                                                                                                                                                                                                                                                                                                                                                                                                                                                                                                                                             </v>
      </c>
      <c r="D5505" s="109" t="str">
        <f>VLOOKUP(B5505,Nonpubs!$B$2:$D$193,2,FALSE)</f>
        <v xml:space="preserve">Akron City                                                  </v>
      </c>
      <c r="E5505" s="109" t="s">
        <v>744</v>
      </c>
      <c r="F5505" s="109" t="s">
        <v>2998</v>
      </c>
      <c r="G5505" s="109" t="s">
        <v>2999</v>
      </c>
      <c r="H5505" s="109" t="s">
        <v>802</v>
      </c>
      <c r="I5505" s="109" t="s">
        <v>1456</v>
      </c>
    </row>
    <row r="5506" spans="1:9">
      <c r="A5506" s="109" t="s">
        <v>642</v>
      </c>
      <c r="B5506" s="109" t="s">
        <v>641</v>
      </c>
      <c r="C5506" s="109" t="str">
        <f>VLOOKUP(B5506,Nonpubs!$B$2:$D$193,3,FALSE)</f>
        <v xml:space="preserve">K-8                                                                                                                                                                                                                                                                                                                                                                                                                                                                                                                                                                                                                                                                                                                                                                                                                                                                                                                                                                                                                                                                                                                                                                                                                                                                                                                                                                                                                                                                                                                                                                                                                                                                                                                                                                                                                                                                                                                                                                                                                                                                             </v>
      </c>
      <c r="D5506" s="109" t="str">
        <f>VLOOKUP(B5506,Nonpubs!$B$2:$D$193,2,FALSE)</f>
        <v xml:space="preserve">Akron City                                                  </v>
      </c>
      <c r="E5506" s="109" t="s">
        <v>743</v>
      </c>
      <c r="F5506" s="109" t="s">
        <v>2998</v>
      </c>
      <c r="G5506" s="109" t="s">
        <v>2999</v>
      </c>
      <c r="H5506" s="109" t="s">
        <v>802</v>
      </c>
      <c r="I5506" s="109" t="s">
        <v>1456</v>
      </c>
    </row>
    <row r="5507" spans="1:9">
      <c r="A5507" s="109" t="s">
        <v>642</v>
      </c>
      <c r="B5507" s="109" t="s">
        <v>641</v>
      </c>
      <c r="C5507" s="109" t="str">
        <f>VLOOKUP(B5507,Nonpubs!$B$2:$D$193,3,FALSE)</f>
        <v xml:space="preserve">K-8                                                                                                                                                                                                                                                                                                                                                                                                                                                                                                                                                                                                                                                                                                                                                                                                                                                                                                                                                                                                                                                                                                                                                                                                                                                                                                                                                                                                                                                                                                                                                                                                                                                                                                                                                                                                                                                                                                                                                                                                                                                                             </v>
      </c>
      <c r="D5507" s="109" t="str">
        <f>VLOOKUP(B5507,Nonpubs!$B$2:$D$193,2,FALSE)</f>
        <v xml:space="preserve">Akron City                                                  </v>
      </c>
      <c r="E5507" s="109" t="s">
        <v>739</v>
      </c>
      <c r="F5507" s="109" t="s">
        <v>894</v>
      </c>
      <c r="G5507" s="109" t="s">
        <v>1211</v>
      </c>
      <c r="H5507" s="109" t="s">
        <v>791</v>
      </c>
      <c r="I5507" s="109" t="s">
        <v>1456</v>
      </c>
    </row>
    <row r="5508" spans="1:9">
      <c r="A5508" s="109" t="s">
        <v>642</v>
      </c>
      <c r="B5508" s="109" t="s">
        <v>641</v>
      </c>
      <c r="C5508" s="109" t="str">
        <f>VLOOKUP(B5508,Nonpubs!$B$2:$D$193,3,FALSE)</f>
        <v xml:space="preserve">K-8                                                                                                                                                                                                                                                                                                                                                                                                                                                                                                                                                                                                                                                                                                                                                                                                                                                                                                                                                                                                                                                                                                                                                                                                                                                                                                                                                                                                                                                                                                                                                                                                                                                                                                                                                                                                                                                                                                                                                                                                                                                                             </v>
      </c>
      <c r="D5508" s="109" t="str">
        <f>VLOOKUP(B5508,Nonpubs!$B$2:$D$193,2,FALSE)</f>
        <v xml:space="preserve">Akron City                                                  </v>
      </c>
      <c r="E5508" s="109" t="s">
        <v>740</v>
      </c>
      <c r="F5508" s="109" t="s">
        <v>894</v>
      </c>
      <c r="G5508" s="109" t="s">
        <v>1211</v>
      </c>
      <c r="H5508" s="109" t="s">
        <v>791</v>
      </c>
      <c r="I5508" s="109" t="s">
        <v>1456</v>
      </c>
    </row>
    <row r="5509" spans="1:9">
      <c r="A5509" s="109" t="s">
        <v>642</v>
      </c>
      <c r="B5509" s="109" t="s">
        <v>641</v>
      </c>
      <c r="C5509" s="109" t="str">
        <f>VLOOKUP(B5509,Nonpubs!$B$2:$D$193,3,FALSE)</f>
        <v xml:space="preserve">K-8                                                                                                                                                                                                                                                                                                                                                                                                                                                                                                                                                                                                                                                                                                                                                                                                                                                                                                                                                                                                                                                                                                                                                                                                                                                                                                                                                                                                                                                                                                                                                                                                                                                                                                                                                                                                                                                                                                                                                                                                                                                                             </v>
      </c>
      <c r="D5509" s="109" t="str">
        <f>VLOOKUP(B5509,Nonpubs!$B$2:$D$193,2,FALSE)</f>
        <v xml:space="preserve">Akron City                                                  </v>
      </c>
      <c r="E5509" s="109" t="s">
        <v>742</v>
      </c>
      <c r="F5509" s="109" t="s">
        <v>894</v>
      </c>
      <c r="G5509" s="109" t="s">
        <v>1211</v>
      </c>
      <c r="H5509" s="109" t="s">
        <v>791</v>
      </c>
      <c r="I5509" s="109" t="s">
        <v>1456</v>
      </c>
    </row>
    <row r="5510" spans="1:9">
      <c r="A5510" s="109" t="s">
        <v>642</v>
      </c>
      <c r="B5510" s="109" t="s">
        <v>641</v>
      </c>
      <c r="C5510" s="109" t="str">
        <f>VLOOKUP(B5510,Nonpubs!$B$2:$D$193,3,FALSE)</f>
        <v xml:space="preserve">K-8                                                                                                                                                                                                                                                                                                                                                                                                                                                                                                                                                                                                                                                                                                                                                                                                                                                                                                                                                                                                                                                                                                                                                                                                                                                                                                                                                                                                                                                                                                                                                                                                                                                                                                                                                                                                                                                                                                                                                                                                                                                                             </v>
      </c>
      <c r="D5510" s="109" t="str">
        <f>VLOOKUP(B5510,Nonpubs!$B$2:$D$193,2,FALSE)</f>
        <v xml:space="preserve">Akron City                                                  </v>
      </c>
      <c r="E5510" s="109" t="s">
        <v>744</v>
      </c>
      <c r="F5510" s="109" t="s">
        <v>894</v>
      </c>
      <c r="G5510" s="109" t="s">
        <v>1211</v>
      </c>
      <c r="H5510" s="109" t="s">
        <v>791</v>
      </c>
      <c r="I5510" s="109" t="s">
        <v>1456</v>
      </c>
    </row>
    <row r="5511" spans="1:9">
      <c r="A5511" s="109" t="s">
        <v>642</v>
      </c>
      <c r="B5511" s="109" t="s">
        <v>641</v>
      </c>
      <c r="C5511" s="109" t="str">
        <f>VLOOKUP(B5511,Nonpubs!$B$2:$D$193,3,FALSE)</f>
        <v xml:space="preserve">K-8                                                                                                                                                                                                                                                                                                                                                                                                                                                                                                                                                                                                                                                                                                                                                                                                                                                                                                                                                                                                                                                                                                                                                                                                                                                                                                                                                                                                                                                                                                                                                                                                                                                                                                                                                                                                                                                                                                                                                                                                                                                                             </v>
      </c>
      <c r="D5511" s="109" t="str">
        <f>VLOOKUP(B5511,Nonpubs!$B$2:$D$193,2,FALSE)</f>
        <v xml:space="preserve">Akron City                                                  </v>
      </c>
      <c r="E5511" s="109" t="s">
        <v>740</v>
      </c>
      <c r="F5511" s="109" t="s">
        <v>827</v>
      </c>
      <c r="G5511" s="109" t="s">
        <v>1139</v>
      </c>
      <c r="H5511" s="109" t="s">
        <v>797</v>
      </c>
      <c r="I5511" s="109" t="s">
        <v>1456</v>
      </c>
    </row>
    <row r="5512" spans="1:9">
      <c r="A5512" s="109" t="s">
        <v>642</v>
      </c>
      <c r="B5512" s="109" t="s">
        <v>641</v>
      </c>
      <c r="C5512" s="109" t="str">
        <f>VLOOKUP(B5512,Nonpubs!$B$2:$D$193,3,FALSE)</f>
        <v xml:space="preserve">K-8                                                                                                                                                                                                                                                                                                                                                                                                                                                                                                                                                                                                                                                                                                                                                                                                                                                                                                                                                                                                                                                                                                                                                                                                                                                                                                                                                                                                                                                                                                                                                                                                                                                                                                                                                                                                                                                                                                                                                                                                                                                                             </v>
      </c>
      <c r="D5512" s="109" t="str">
        <f>VLOOKUP(B5512,Nonpubs!$B$2:$D$193,2,FALSE)</f>
        <v xml:space="preserve">Akron City                                                  </v>
      </c>
      <c r="E5512" s="109" t="s">
        <v>744</v>
      </c>
      <c r="F5512" s="109" t="s">
        <v>827</v>
      </c>
      <c r="G5512" s="109" t="s">
        <v>1139</v>
      </c>
      <c r="H5512" s="109" t="s">
        <v>797</v>
      </c>
      <c r="I5512" s="109" t="s">
        <v>1456</v>
      </c>
    </row>
    <row r="5513" spans="1:9">
      <c r="A5513" s="109" t="s">
        <v>642</v>
      </c>
      <c r="B5513" s="109" t="s">
        <v>641</v>
      </c>
      <c r="C5513" s="109" t="str">
        <f>VLOOKUP(B5513,Nonpubs!$B$2:$D$193,3,FALSE)</f>
        <v xml:space="preserve">K-8                                                                                                                                                                                                                                                                                                                                                                                                                                                                                                                                                                                                                                                                                                                                                                                                                                                                                                                                                                                                                                                                                                                                                                                                                                                                                                                                                                                                                                                                                                                                                                                                                                                                                                                                                                                                                                                                                                                                                                                                                                                                             </v>
      </c>
      <c r="D5513" s="109" t="str">
        <f>VLOOKUP(B5513,Nonpubs!$B$2:$D$193,2,FALSE)</f>
        <v xml:space="preserve">Akron City                                                  </v>
      </c>
      <c r="E5513" s="109" t="s">
        <v>744</v>
      </c>
      <c r="F5513" s="109" t="s">
        <v>899</v>
      </c>
      <c r="G5513" s="109" t="s">
        <v>1216</v>
      </c>
      <c r="H5513" s="109" t="s">
        <v>802</v>
      </c>
      <c r="I5513" s="109" t="s">
        <v>1456</v>
      </c>
    </row>
    <row r="5514" spans="1:9">
      <c r="A5514" s="109" t="s">
        <v>642</v>
      </c>
      <c r="B5514" s="109" t="s">
        <v>641</v>
      </c>
      <c r="C5514" s="109" t="str">
        <f>VLOOKUP(B5514,Nonpubs!$B$2:$D$193,3,FALSE)</f>
        <v xml:space="preserve">K-8                                                                                                                                                                                                                                                                                                                                                                                                                                                                                                                                                                                                                                                                                                                                                                                                                                                                                                                                                                                                                                                                                                                                                                                                                                                                                                                                                                                                                                                                                                                                                                                                                                                                                                                                                                                                                                                                                                                                                                                                                                                                             </v>
      </c>
      <c r="D5514" s="109" t="str">
        <f>VLOOKUP(B5514,Nonpubs!$B$2:$D$193,2,FALSE)</f>
        <v xml:space="preserve">Akron City                                                  </v>
      </c>
      <c r="E5514" s="109" t="s">
        <v>743</v>
      </c>
      <c r="F5514" s="109" t="s">
        <v>899</v>
      </c>
      <c r="G5514" s="109" t="s">
        <v>1216</v>
      </c>
      <c r="H5514" s="109" t="s">
        <v>802</v>
      </c>
      <c r="I5514" s="109" t="s">
        <v>1456</v>
      </c>
    </row>
    <row r="5515" spans="1:9">
      <c r="A5515" s="109" t="s">
        <v>642</v>
      </c>
      <c r="B5515" s="109" t="s">
        <v>641</v>
      </c>
      <c r="C5515" s="109" t="str">
        <f>VLOOKUP(B5515,Nonpubs!$B$2:$D$193,3,FALSE)</f>
        <v xml:space="preserve">K-8                                                                                                                                                                                                                                                                                                                                                                                                                                                                                                                                                                                                                                                                                                                                                                                                                                                                                                                                                                                                                                                                                                                                                                                                                                                                                                                                                                                                                                                                                                                                                                                                                                                                                                                                                                                                                                                                                                                                                                                                                                                                             </v>
      </c>
      <c r="D5515" s="109" t="str">
        <f>VLOOKUP(B5515,Nonpubs!$B$2:$D$193,2,FALSE)</f>
        <v xml:space="preserve">Akron City                                                  </v>
      </c>
      <c r="E5515" s="109" t="s">
        <v>740</v>
      </c>
      <c r="F5515" s="109" t="s">
        <v>1001</v>
      </c>
      <c r="G5515" s="109" t="s">
        <v>1324</v>
      </c>
      <c r="H5515" s="109" t="s">
        <v>796</v>
      </c>
      <c r="I5515" s="109" t="s">
        <v>1456</v>
      </c>
    </row>
    <row r="5516" spans="1:9">
      <c r="A5516" s="109" t="s">
        <v>642</v>
      </c>
      <c r="B5516" s="109" t="s">
        <v>641</v>
      </c>
      <c r="C5516" s="109" t="str">
        <f>VLOOKUP(B5516,Nonpubs!$B$2:$D$193,3,FALSE)</f>
        <v xml:space="preserve">K-8                                                                                                                                                                                                                                                                                                                                                                                                                                                                                                                                                                                                                                                                                                                                                                                                                                                                                                                                                                                                                                                                                                                                                                                                                                                                                                                                                                                                                                                                                                                                                                                                                                                                                                                                                                                                                                                                                                                                                                                                                                                                             </v>
      </c>
      <c r="D5516" s="109" t="str">
        <f>VLOOKUP(B5516,Nonpubs!$B$2:$D$193,2,FALSE)</f>
        <v xml:space="preserve">Akron City                                                  </v>
      </c>
      <c r="E5516" s="109" t="s">
        <v>743</v>
      </c>
      <c r="F5516" s="109" t="s">
        <v>1001</v>
      </c>
      <c r="G5516" s="109" t="s">
        <v>1324</v>
      </c>
      <c r="H5516" s="109" t="s">
        <v>796</v>
      </c>
      <c r="I5516" s="109" t="s">
        <v>1456</v>
      </c>
    </row>
    <row r="5517" spans="1:9">
      <c r="A5517" s="109" t="s">
        <v>642</v>
      </c>
      <c r="B5517" s="109" t="s">
        <v>641</v>
      </c>
      <c r="C5517" s="109" t="str">
        <f>VLOOKUP(B5517,Nonpubs!$B$2:$D$193,3,FALSE)</f>
        <v xml:space="preserve">K-8                                                                                                                                                                                                                                                                                                                                                                                                                                                                                                                                                                                                                                                                                                                                                                                                                                                                                                                                                                                                                                                                                                                                                                                                                                                                                                                                                                                                                                                                                                                                                                                                                                                                                                                                                                                                                                                                                                                                                                                                                                                                             </v>
      </c>
      <c r="D5517" s="109" t="str">
        <f>VLOOKUP(B5517,Nonpubs!$B$2:$D$193,2,FALSE)</f>
        <v xml:space="preserve">Akron City                                                  </v>
      </c>
      <c r="E5517" s="109" t="s">
        <v>739</v>
      </c>
      <c r="F5517" s="109" t="s">
        <v>888</v>
      </c>
      <c r="G5517" s="109" t="s">
        <v>1205</v>
      </c>
      <c r="H5517" s="109" t="s">
        <v>791</v>
      </c>
      <c r="I5517" s="109" t="s">
        <v>1456</v>
      </c>
    </row>
    <row r="5518" spans="1:9">
      <c r="A5518" s="109" t="s">
        <v>642</v>
      </c>
      <c r="B5518" s="109" t="s">
        <v>641</v>
      </c>
      <c r="C5518" s="109" t="str">
        <f>VLOOKUP(B5518,Nonpubs!$B$2:$D$193,3,FALSE)</f>
        <v xml:space="preserve">K-8                                                                                                                                                                                                                                                                                                                                                                                                                                                                                                                                                                                                                                                                                                                                                                                                                                                                                                                                                                                                                                                                                                                                                                                                                                                                                                                                                                                                                                                                                                                                                                                                                                                                                                                                                                                                                                                                                                                                                                                                                                                                             </v>
      </c>
      <c r="D5518" s="109" t="str">
        <f>VLOOKUP(B5518,Nonpubs!$B$2:$D$193,2,FALSE)</f>
        <v xml:space="preserve">Akron City                                                  </v>
      </c>
      <c r="E5518" s="109" t="s">
        <v>740</v>
      </c>
      <c r="F5518" s="109" t="s">
        <v>888</v>
      </c>
      <c r="G5518" s="109" t="s">
        <v>1205</v>
      </c>
      <c r="H5518" s="109" t="s">
        <v>791</v>
      </c>
      <c r="I5518" s="109" t="s">
        <v>1456</v>
      </c>
    </row>
    <row r="5519" spans="1:9">
      <c r="A5519" s="109" t="s">
        <v>642</v>
      </c>
      <c r="B5519" s="109" t="s">
        <v>641</v>
      </c>
      <c r="C5519" s="109" t="str">
        <f>VLOOKUP(B5519,Nonpubs!$B$2:$D$193,3,FALSE)</f>
        <v xml:space="preserve">K-8                                                                                                                                                                                                                                                                                                                                                                                                                                                                                                                                                                                                                                                                                                                                                                                                                                                                                                                                                                                                                                                                                                                                                                                                                                                                                                                                                                                                                                                                                                                                                                                                                                                                                                                                                                                                                                                                                                                                                                                                                                                                             </v>
      </c>
      <c r="D5519" s="109" t="str">
        <f>VLOOKUP(B5519,Nonpubs!$B$2:$D$193,2,FALSE)</f>
        <v xml:space="preserve">Akron City                                                  </v>
      </c>
      <c r="E5519" s="109" t="s">
        <v>741</v>
      </c>
      <c r="F5519" s="109" t="s">
        <v>888</v>
      </c>
      <c r="G5519" s="109" t="s">
        <v>1205</v>
      </c>
      <c r="H5519" s="109" t="s">
        <v>791</v>
      </c>
      <c r="I5519" s="109" t="s">
        <v>1456</v>
      </c>
    </row>
    <row r="5520" spans="1:9">
      <c r="A5520" s="109" t="s">
        <v>642</v>
      </c>
      <c r="B5520" s="109" t="s">
        <v>641</v>
      </c>
      <c r="C5520" s="109" t="str">
        <f>VLOOKUP(B5520,Nonpubs!$B$2:$D$193,3,FALSE)</f>
        <v xml:space="preserve">K-8                                                                                                                                                                                                                                                                                                                                                                                                                                                                                                                                                                                                                                                                                                                                                                                                                                                                                                                                                                                                                                                                                                                                                                                                                                                                                                                                                                                                                                                                                                                                                                                                                                                                                                                                                                                                                                                                                                                                                                                                                                                                             </v>
      </c>
      <c r="D5520" s="109" t="str">
        <f>VLOOKUP(B5520,Nonpubs!$B$2:$D$193,2,FALSE)</f>
        <v xml:space="preserve">Akron City                                                  </v>
      </c>
      <c r="E5520" s="109" t="s">
        <v>742</v>
      </c>
      <c r="F5520" s="109" t="s">
        <v>888</v>
      </c>
      <c r="G5520" s="109" t="s">
        <v>1205</v>
      </c>
      <c r="H5520" s="109" t="s">
        <v>791</v>
      </c>
      <c r="I5520" s="109" t="s">
        <v>1456</v>
      </c>
    </row>
    <row r="5521" spans="1:9">
      <c r="A5521" s="109" t="s">
        <v>642</v>
      </c>
      <c r="B5521" s="109" t="s">
        <v>641</v>
      </c>
      <c r="C5521" s="109" t="str">
        <f>VLOOKUP(B5521,Nonpubs!$B$2:$D$193,3,FALSE)</f>
        <v xml:space="preserve">K-8                                                                                                                                                                                                                                                                                                                                                                                                                                                                                                                                                                                                                                                                                                                                                                                                                                                                                                                                                                                                                                                                                                                                                                                                                                                                                                                                                                                                                                                                                                                                                                                                                                                                                                                                                                                                                                                                                                                                                                                                                                                                             </v>
      </c>
      <c r="D5521" s="109" t="str">
        <f>VLOOKUP(B5521,Nonpubs!$B$2:$D$193,2,FALSE)</f>
        <v xml:space="preserve">Akron City                                                  </v>
      </c>
      <c r="E5521" s="109" t="s">
        <v>744</v>
      </c>
      <c r="F5521" s="109" t="s">
        <v>888</v>
      </c>
      <c r="G5521" s="109" t="s">
        <v>1205</v>
      </c>
      <c r="H5521" s="109" t="s">
        <v>791</v>
      </c>
      <c r="I5521" s="109" t="s">
        <v>1456</v>
      </c>
    </row>
    <row r="5522" spans="1:9">
      <c r="A5522" s="109" t="s">
        <v>642</v>
      </c>
      <c r="B5522" s="109" t="s">
        <v>641</v>
      </c>
      <c r="C5522" s="109" t="str">
        <f>VLOOKUP(B5522,Nonpubs!$B$2:$D$193,3,FALSE)</f>
        <v xml:space="preserve">K-8                                                                                                                                                                                                                                                                                                                                                                                                                                                                                                                                                                                                                                                                                                                                                                                                                                                                                                                                                                                                                                                                                                                                                                                                                                                                                                                                                                                                                                                                                                                                                                                                                                                                                                                                                                                                                                                                                                                                                                                                                                                                             </v>
      </c>
      <c r="D5522" s="109" t="str">
        <f>VLOOKUP(B5522,Nonpubs!$B$2:$D$193,2,FALSE)</f>
        <v xml:space="preserve">Akron City                                                  </v>
      </c>
      <c r="E5522" s="109" t="s">
        <v>742</v>
      </c>
      <c r="F5522" s="109" t="s">
        <v>880</v>
      </c>
      <c r="G5522" s="109" t="s">
        <v>1196</v>
      </c>
      <c r="H5522" s="109" t="s">
        <v>1163</v>
      </c>
      <c r="I5522" s="109" t="s">
        <v>1456</v>
      </c>
    </row>
    <row r="5523" spans="1:9">
      <c r="A5523" s="109" t="s">
        <v>642</v>
      </c>
      <c r="B5523" s="109" t="s">
        <v>641</v>
      </c>
      <c r="C5523" s="109" t="str">
        <f>VLOOKUP(B5523,Nonpubs!$B$2:$D$193,3,FALSE)</f>
        <v xml:space="preserve">K-8                                                                                                                                                                                                                                                                                                                                                                                                                                                                                                                                                                                                                                                                                                                                                                                                                                                                                                                                                                                                                                                                                                                                                                                                                                                                                                                                                                                                                                                                                                                                                                                                                                                                                                                                                                                                                                                                                                                                                                                                                                                                             </v>
      </c>
      <c r="D5523" s="109" t="str">
        <f>VLOOKUP(B5523,Nonpubs!$B$2:$D$193,2,FALSE)</f>
        <v xml:space="preserve">Akron City                                                  </v>
      </c>
      <c r="E5523" s="109" t="s">
        <v>744</v>
      </c>
      <c r="F5523" s="109" t="s">
        <v>880</v>
      </c>
      <c r="G5523" s="109" t="s">
        <v>1196</v>
      </c>
      <c r="H5523" s="109" t="s">
        <v>1163</v>
      </c>
      <c r="I5523" s="109" t="s">
        <v>1456</v>
      </c>
    </row>
    <row r="5524" spans="1:9">
      <c r="A5524" s="109" t="s">
        <v>642</v>
      </c>
      <c r="B5524" s="109" t="s">
        <v>641</v>
      </c>
      <c r="C5524" s="109" t="str">
        <f>VLOOKUP(B5524,Nonpubs!$B$2:$D$193,3,FALSE)</f>
        <v xml:space="preserve">K-8                                                                                                                                                                                                                                                                                                                                                                                                                                                                                                                                                                                                                                                                                                                                                                                                                                                                                                                                                                                                                                                                                                                                                                                                                                                                                                                                                                                                                                                                                                                                                                                                                                                                                                                                                                                                                                                                                                                                                                                                                                                                             </v>
      </c>
      <c r="D5524" s="109" t="str">
        <f>VLOOKUP(B5524,Nonpubs!$B$2:$D$193,2,FALSE)</f>
        <v xml:space="preserve">Akron City                                                  </v>
      </c>
      <c r="E5524" s="109" t="s">
        <v>742</v>
      </c>
      <c r="F5524" s="109" t="s">
        <v>881</v>
      </c>
      <c r="G5524" s="109" t="s">
        <v>1197</v>
      </c>
      <c r="H5524" s="109" t="s">
        <v>1163</v>
      </c>
      <c r="I5524" s="109" t="s">
        <v>1456</v>
      </c>
    </row>
    <row r="5525" spans="1:9">
      <c r="A5525" s="109" t="s">
        <v>642</v>
      </c>
      <c r="B5525" s="109" t="s">
        <v>641</v>
      </c>
      <c r="C5525" s="109" t="str">
        <f>VLOOKUP(B5525,Nonpubs!$B$2:$D$193,3,FALSE)</f>
        <v xml:space="preserve">K-8                                                                                                                                                                                                                                                                                                                                                                                                                                                                                                                                                                                                                                                                                                                                                                                                                                                                                                                                                                                                                                                                                                                                                                                                                                                                                                                                                                                                                                                                                                                                                                                                                                                                                                                                                                                                                                                                                                                                                                                                                                                                             </v>
      </c>
      <c r="D5525" s="109" t="str">
        <f>VLOOKUP(B5525,Nonpubs!$B$2:$D$193,2,FALSE)</f>
        <v xml:space="preserve">Akron City                                                  </v>
      </c>
      <c r="E5525" s="109" t="s">
        <v>744</v>
      </c>
      <c r="F5525" s="109" t="s">
        <v>881</v>
      </c>
      <c r="G5525" s="109" t="s">
        <v>1197</v>
      </c>
      <c r="H5525" s="109" t="s">
        <v>1163</v>
      </c>
      <c r="I5525" s="109" t="s">
        <v>1456</v>
      </c>
    </row>
    <row r="5526" spans="1:9">
      <c r="A5526" s="109" t="s">
        <v>642</v>
      </c>
      <c r="B5526" s="109" t="s">
        <v>641</v>
      </c>
      <c r="C5526" s="109" t="str">
        <f>VLOOKUP(B5526,Nonpubs!$B$2:$D$193,3,FALSE)</f>
        <v xml:space="preserve">K-8                                                                                                                                                                                                                                                                                                                                                                                                                                                                                                                                                                                                                                                                                                                                                                                                                                                                                                                                                                                                                                                                                                                                                                                                                                                                                                                                                                                                                                                                                                                                                                                                                                                                                                                                                                                                                                                                                                                                                                                                                                                                             </v>
      </c>
      <c r="D5526" s="109" t="str">
        <f>VLOOKUP(B5526,Nonpubs!$B$2:$D$193,2,FALSE)</f>
        <v xml:space="preserve">Akron City                                                  </v>
      </c>
      <c r="E5526" s="109" t="s">
        <v>743</v>
      </c>
      <c r="F5526" s="109" t="s">
        <v>881</v>
      </c>
      <c r="G5526" s="109" t="s">
        <v>1197</v>
      </c>
      <c r="H5526" s="109" t="s">
        <v>1163</v>
      </c>
      <c r="I5526" s="109" t="s">
        <v>1456</v>
      </c>
    </row>
    <row r="5527" spans="1:9">
      <c r="A5527" s="109" t="s">
        <v>642</v>
      </c>
      <c r="B5527" s="109" t="s">
        <v>641</v>
      </c>
      <c r="C5527" s="109" t="str">
        <f>VLOOKUP(B5527,Nonpubs!$B$2:$D$193,3,FALSE)</f>
        <v xml:space="preserve">K-8                                                                                                                                                                                                                                                                                                                                                                                                                                                                                                                                                                                                                                                                                                                                                                                                                                                                                                                                                                                                                                                                                                                                                                                                                                                                                                                                                                                                                                                                                                                                                                                                                                                                                                                                                                                                                                                                                                                                                                                                                                                                             </v>
      </c>
      <c r="D5527" s="109" t="str">
        <f>VLOOKUP(B5527,Nonpubs!$B$2:$D$193,2,FALSE)</f>
        <v xml:space="preserve">Akron City                                                  </v>
      </c>
      <c r="E5527" s="109" t="s">
        <v>740</v>
      </c>
      <c r="F5527" s="109" t="s">
        <v>895</v>
      </c>
      <c r="G5527" s="109" t="s">
        <v>1212</v>
      </c>
      <c r="H5527" s="109" t="s">
        <v>796</v>
      </c>
      <c r="I5527" s="109" t="s">
        <v>1455</v>
      </c>
    </row>
    <row r="5528" spans="1:9">
      <c r="A5528" s="109" t="s">
        <v>642</v>
      </c>
      <c r="B5528" s="109" t="s">
        <v>641</v>
      </c>
      <c r="C5528" s="109" t="str">
        <f>VLOOKUP(B5528,Nonpubs!$B$2:$D$193,3,FALSE)</f>
        <v xml:space="preserve">K-8                                                                                                                                                                                                                                                                                                                                                                                                                                                                                                                                                                                                                                                                                                                                                                                                                                                                                                                                                                                                                                                                                                                                                                                                                                                                                                                                                                                                                                                                                                                                                                                                                                                                                                                                                                                                                                                                                                                                                                                                                                                                             </v>
      </c>
      <c r="D5528" s="109" t="str">
        <f>VLOOKUP(B5528,Nonpubs!$B$2:$D$193,2,FALSE)</f>
        <v xml:space="preserve">Akron City                                                  </v>
      </c>
      <c r="E5528" s="109" t="s">
        <v>742</v>
      </c>
      <c r="F5528" s="109" t="s">
        <v>895</v>
      </c>
      <c r="G5528" s="109" t="s">
        <v>1212</v>
      </c>
      <c r="H5528" s="109" t="s">
        <v>796</v>
      </c>
      <c r="I5528" s="109" t="s">
        <v>1455</v>
      </c>
    </row>
    <row r="5529" spans="1:9">
      <c r="A5529" s="109" t="s">
        <v>642</v>
      </c>
      <c r="B5529" s="109" t="s">
        <v>641</v>
      </c>
      <c r="C5529" s="109" t="str">
        <f>VLOOKUP(B5529,Nonpubs!$B$2:$D$193,3,FALSE)</f>
        <v xml:space="preserve">K-8                                                                                                                                                                                                                                                                                                                                                                                                                                                                                                                                                                                                                                                                                                                                                                                                                                                                                                                                                                                                                                                                                                                                                                                                                                                                                                                                                                                                                                                                                                                                                                                                                                                                                                                                                                                                                                                                                                                                                                                                                                                                             </v>
      </c>
      <c r="D5529" s="109" t="str">
        <f>VLOOKUP(B5529,Nonpubs!$B$2:$D$193,2,FALSE)</f>
        <v xml:space="preserve">Akron City                                                  </v>
      </c>
      <c r="E5529" s="109" t="s">
        <v>744</v>
      </c>
      <c r="F5529" s="109" t="s">
        <v>895</v>
      </c>
      <c r="G5529" s="109" t="s">
        <v>1212</v>
      </c>
      <c r="H5529" s="109" t="s">
        <v>796</v>
      </c>
      <c r="I5529" s="109" t="s">
        <v>1455</v>
      </c>
    </row>
    <row r="5530" spans="1:9">
      <c r="A5530" s="109" t="s">
        <v>642</v>
      </c>
      <c r="B5530" s="109" t="s">
        <v>641</v>
      </c>
      <c r="C5530" s="109" t="str">
        <f>VLOOKUP(B5530,Nonpubs!$B$2:$D$193,3,FALSE)</f>
        <v xml:space="preserve">K-8                                                                                                                                                                                                                                                                                                                                                                                                                                                                                                                                                                                                                                                                                                                                                                                                                                                                                                                                                                                                                                                                                                                                                                                                                                                                                                                                                                                                                                                                                                                                                                                                                                                                                                                                                                                                                                                                                                                                                                                                                                                                             </v>
      </c>
      <c r="D5530" s="109" t="str">
        <f>VLOOKUP(B5530,Nonpubs!$B$2:$D$193,2,FALSE)</f>
        <v xml:space="preserve">Akron City                                                  </v>
      </c>
      <c r="E5530" s="109" t="s">
        <v>743</v>
      </c>
      <c r="F5530" s="109" t="s">
        <v>895</v>
      </c>
      <c r="G5530" s="109" t="s">
        <v>1212</v>
      </c>
      <c r="H5530" s="109" t="s">
        <v>796</v>
      </c>
      <c r="I5530" s="109" t="s">
        <v>1455</v>
      </c>
    </row>
    <row r="5531" spans="1:9">
      <c r="A5531" s="109" t="s">
        <v>642</v>
      </c>
      <c r="B5531" s="109" t="s">
        <v>641</v>
      </c>
      <c r="C5531" s="109" t="str">
        <f>VLOOKUP(B5531,Nonpubs!$B$2:$D$193,3,FALSE)</f>
        <v xml:space="preserve">K-8                                                                                                                                                                                                                                                                                                                                                                                                                                                                                                                                                                                                                                                                                                                                                                                                                                                                                                                                                                                                                                                                                                                                                                                                                                                                                                                                                                                                                                                                                                                                                                                                                                                                                                                                                                                                                                                                                                                                                                                                                                                                             </v>
      </c>
      <c r="D5531" s="109" t="str">
        <f>VLOOKUP(B5531,Nonpubs!$B$2:$D$193,2,FALSE)</f>
        <v xml:space="preserve">Akron City                                                  </v>
      </c>
      <c r="E5531" s="109" t="s">
        <v>743</v>
      </c>
      <c r="F5531" s="109" t="s">
        <v>900</v>
      </c>
      <c r="G5531" s="109" t="s">
        <v>1217</v>
      </c>
      <c r="H5531" s="109" t="s">
        <v>796</v>
      </c>
      <c r="I5531" s="109" t="s">
        <v>1455</v>
      </c>
    </row>
    <row r="5532" spans="1:9">
      <c r="A5532" s="109" t="s">
        <v>642</v>
      </c>
      <c r="B5532" s="109" t="s">
        <v>641</v>
      </c>
      <c r="C5532" s="109" t="str">
        <f>VLOOKUP(B5532,Nonpubs!$B$2:$D$193,3,FALSE)</f>
        <v xml:space="preserve">K-8                                                                                                                                                                                                                                                                                                                                                                                                                                                                                                                                                                                                                                                                                                                                                                                                                                                                                                                                                                                                                                                                                                                                                                                                                                                                                                                                                                                                                                                                                                                                                                                                                                                                                                                                                                                                                                                                                                                                                                                                                                                                             </v>
      </c>
      <c r="D5532" s="109" t="str">
        <f>VLOOKUP(B5532,Nonpubs!$B$2:$D$193,2,FALSE)</f>
        <v xml:space="preserve">Akron City                                                  </v>
      </c>
      <c r="E5532" s="109" t="s">
        <v>739</v>
      </c>
      <c r="F5532" s="109" t="s">
        <v>1000</v>
      </c>
      <c r="G5532" s="109" t="s">
        <v>1323</v>
      </c>
      <c r="H5532" s="109" t="s">
        <v>791</v>
      </c>
      <c r="I5532" s="109" t="s">
        <v>1456</v>
      </c>
    </row>
    <row r="5533" spans="1:9">
      <c r="A5533" s="109" t="s">
        <v>642</v>
      </c>
      <c r="B5533" s="109" t="s">
        <v>641</v>
      </c>
      <c r="C5533" s="109" t="str">
        <f>VLOOKUP(B5533,Nonpubs!$B$2:$D$193,3,FALSE)</f>
        <v xml:space="preserve">K-8                                                                                                                                                                                                                                                                                                                                                                                                                                                                                                                                                                                                                                                                                                                                                                                                                                                                                                                                                                                                                                                                                                                                                                                                                                                                                                                                                                                                                                                                                                                                                                                                                                                                                                                                                                                                                                                                                                                                                                                                                                                                             </v>
      </c>
      <c r="D5533" s="109" t="str">
        <f>VLOOKUP(B5533,Nonpubs!$B$2:$D$193,2,FALSE)</f>
        <v xml:space="preserve">Akron City                                                  </v>
      </c>
      <c r="E5533" s="109" t="s">
        <v>743</v>
      </c>
      <c r="F5533" s="109" t="s">
        <v>1000</v>
      </c>
      <c r="G5533" s="109" t="s">
        <v>1323</v>
      </c>
      <c r="H5533" s="109" t="s">
        <v>791</v>
      </c>
      <c r="I5533" s="109" t="s">
        <v>1456</v>
      </c>
    </row>
    <row r="5534" spans="1:9">
      <c r="A5534" s="109" t="s">
        <v>642</v>
      </c>
      <c r="B5534" s="109" t="s">
        <v>641</v>
      </c>
      <c r="C5534" s="109" t="str">
        <f>VLOOKUP(B5534,Nonpubs!$B$2:$D$193,3,FALSE)</f>
        <v xml:space="preserve">K-8                                                                                                                                                                                                                                                                                                                                                                                                                                                                                                                                                                                                                                                                                                                                                                                                                                                                                                                                                                                                                                                                                                                                                                                                                                                                                                                                                                                                                                                                                                                                                                                                                                                                                                                                                                                                                                                                                                                                                                                                                                                                             </v>
      </c>
      <c r="D5534" s="109" t="str">
        <f>VLOOKUP(B5534,Nonpubs!$B$2:$D$193,2,FALSE)</f>
        <v xml:space="preserve">Akron City                                                  </v>
      </c>
      <c r="E5534" s="109" t="s">
        <v>740</v>
      </c>
      <c r="F5534" s="109" t="s">
        <v>896</v>
      </c>
      <c r="G5534" s="109" t="s">
        <v>1213</v>
      </c>
      <c r="H5534" s="109" t="s">
        <v>796</v>
      </c>
      <c r="I5534" s="109" t="s">
        <v>1456</v>
      </c>
    </row>
    <row r="5535" spans="1:9">
      <c r="A5535" s="109" t="s">
        <v>642</v>
      </c>
      <c r="B5535" s="109" t="s">
        <v>641</v>
      </c>
      <c r="C5535" s="109" t="str">
        <f>VLOOKUP(B5535,Nonpubs!$B$2:$D$193,3,FALSE)</f>
        <v xml:space="preserve">K-8                                                                                                                                                                                                                                                                                                                                                                                                                                                                                                                                                                                                                                                                                                                                                                                                                                                                                                                                                                                                                                                                                                                                                                                                                                                                                                                                                                                                                                                                                                                                                                                                                                                                                                                                                                                                                                                                                                                                                                                                                                                                             </v>
      </c>
      <c r="D5535" s="109" t="str">
        <f>VLOOKUP(B5535,Nonpubs!$B$2:$D$193,2,FALSE)</f>
        <v xml:space="preserve">Akron City                                                  </v>
      </c>
      <c r="E5535" s="109" t="s">
        <v>741</v>
      </c>
      <c r="F5535" s="109" t="s">
        <v>896</v>
      </c>
      <c r="G5535" s="109" t="s">
        <v>1213</v>
      </c>
      <c r="H5535" s="109" t="s">
        <v>796</v>
      </c>
      <c r="I5535" s="109" t="s">
        <v>1456</v>
      </c>
    </row>
    <row r="5536" spans="1:9">
      <c r="A5536" s="109" t="s">
        <v>642</v>
      </c>
      <c r="B5536" s="109" t="s">
        <v>641</v>
      </c>
      <c r="C5536" s="109" t="str">
        <f>VLOOKUP(B5536,Nonpubs!$B$2:$D$193,3,FALSE)</f>
        <v xml:space="preserve">K-8                                                                                                                                                                                                                                                                                                                                                                                                                                                                                                                                                                                                                                                                                                                                                                                                                                                                                                                                                                                                                                                                                                                                                                                                                                                                                                                                                                                                                                                                                                                                                                                                                                                                                                                                                                                                                                                                                                                                                                                                                                                                             </v>
      </c>
      <c r="D5536" s="109" t="str">
        <f>VLOOKUP(B5536,Nonpubs!$B$2:$D$193,2,FALSE)</f>
        <v xml:space="preserve">Akron City                                                  </v>
      </c>
      <c r="E5536" s="109" t="s">
        <v>742</v>
      </c>
      <c r="F5536" s="109" t="s">
        <v>896</v>
      </c>
      <c r="G5536" s="109" t="s">
        <v>1213</v>
      </c>
      <c r="H5536" s="109" t="s">
        <v>796</v>
      </c>
      <c r="I5536" s="109" t="s">
        <v>1456</v>
      </c>
    </row>
    <row r="5537" spans="1:9">
      <c r="A5537" s="109" t="s">
        <v>642</v>
      </c>
      <c r="B5537" s="109" t="s">
        <v>641</v>
      </c>
      <c r="C5537" s="109" t="str">
        <f>VLOOKUP(B5537,Nonpubs!$B$2:$D$193,3,FALSE)</f>
        <v xml:space="preserve">K-8                                                                                                                                                                                                                                                                                                                                                                                                                                                                                                                                                                                                                                                                                                                                                                                                                                                                                                                                                                                                                                                                                                                                                                                                                                                                                                                                                                                                                                                                                                                                                                                                                                                                                                                                                                                                                                                                                                                                                                                                                                                                             </v>
      </c>
      <c r="D5537" s="109" t="str">
        <f>VLOOKUP(B5537,Nonpubs!$B$2:$D$193,2,FALSE)</f>
        <v xml:space="preserve">Akron City                                                  </v>
      </c>
      <c r="E5537" s="109" t="s">
        <v>743</v>
      </c>
      <c r="F5537" s="109" t="s">
        <v>896</v>
      </c>
      <c r="G5537" s="109" t="s">
        <v>1213</v>
      </c>
      <c r="H5537" s="109" t="s">
        <v>796</v>
      </c>
      <c r="I5537" s="109" t="s">
        <v>1456</v>
      </c>
    </row>
    <row r="5538" spans="1:9">
      <c r="A5538" s="109" t="s">
        <v>642</v>
      </c>
      <c r="B5538" s="109" t="s">
        <v>641</v>
      </c>
      <c r="C5538" s="109" t="str">
        <f>VLOOKUP(B5538,Nonpubs!$B$2:$D$193,3,FALSE)</f>
        <v xml:space="preserve">K-8                                                                                                                                                                                                                                                                                                                                                                                                                                                                                                                                                                                                                                                                                                                                                                                                                                                                                                                                                                                                                                                                                                                                                                                                                                                                                                                                                                                                                                                                                                                                                                                                                                                                                                                                                                                                                                                                                                                                                                                                                                                                             </v>
      </c>
      <c r="D5538" s="109" t="str">
        <f>VLOOKUP(B5538,Nonpubs!$B$2:$D$193,2,FALSE)</f>
        <v xml:space="preserve">Akron City                                                  </v>
      </c>
      <c r="E5538" s="109" t="s">
        <v>743</v>
      </c>
      <c r="F5538" s="109" t="s">
        <v>883</v>
      </c>
      <c r="G5538" s="109" t="s">
        <v>1199</v>
      </c>
      <c r="H5538" s="109" t="s">
        <v>1163</v>
      </c>
      <c r="I5538" s="109" t="s">
        <v>1455</v>
      </c>
    </row>
    <row r="5539" spans="1:9">
      <c r="A5539" s="109" t="s">
        <v>642</v>
      </c>
      <c r="B5539" s="109" t="s">
        <v>641</v>
      </c>
      <c r="C5539" s="109" t="str">
        <f>VLOOKUP(B5539,Nonpubs!$B$2:$D$193,3,FALSE)</f>
        <v xml:space="preserve">K-8                                                                                                                                                                                                                                                                                                                                                                                                                                                                                                                                                                                                                                                                                                                                                                                                                                                                                                                                                                                                                                                                                                                                                                                                                                                                                                                                                                                                                                                                                                                                                                                                                                                                                                                                                                                                                                                                                                                                                                                                                                                                             </v>
      </c>
      <c r="D5539" s="109" t="str">
        <f>VLOOKUP(B5539,Nonpubs!$B$2:$D$193,2,FALSE)</f>
        <v xml:space="preserve">Akron City                                                  </v>
      </c>
      <c r="E5539" s="109" t="s">
        <v>739</v>
      </c>
      <c r="F5539" s="109" t="s">
        <v>890</v>
      </c>
      <c r="G5539" s="109" t="s">
        <v>1207</v>
      </c>
      <c r="H5539" s="109" t="s">
        <v>796</v>
      </c>
      <c r="I5539" s="109" t="s">
        <v>1455</v>
      </c>
    </row>
    <row r="5540" spans="1:9">
      <c r="A5540" s="109" t="s">
        <v>642</v>
      </c>
      <c r="B5540" s="109" t="s">
        <v>641</v>
      </c>
      <c r="C5540" s="109" t="str">
        <f>VLOOKUP(B5540,Nonpubs!$B$2:$D$193,3,FALSE)</f>
        <v xml:space="preserve">K-8                                                                                                                                                                                                                                                                                                                                                                                                                                                                                                                                                                                                                                                                                                                                                                                                                                                                                                                                                                                                                                                                                                                                                                                                                                                                                                                                                                                                                                                                                                                                                                                                                                                                                                                                                                                                                                                                                                                                                                                                                                                                             </v>
      </c>
      <c r="D5540" s="109" t="str">
        <f>VLOOKUP(B5540,Nonpubs!$B$2:$D$193,2,FALSE)</f>
        <v xml:space="preserve">Akron City                                                  </v>
      </c>
      <c r="E5540" s="109" t="s">
        <v>740</v>
      </c>
      <c r="F5540" s="109" t="s">
        <v>890</v>
      </c>
      <c r="G5540" s="109" t="s">
        <v>1207</v>
      </c>
      <c r="H5540" s="109" t="s">
        <v>796</v>
      </c>
      <c r="I5540" s="109" t="s">
        <v>1455</v>
      </c>
    </row>
    <row r="5541" spans="1:9">
      <c r="A5541" s="109" t="s">
        <v>642</v>
      </c>
      <c r="B5541" s="109" t="s">
        <v>641</v>
      </c>
      <c r="C5541" s="109" t="str">
        <f>VLOOKUP(B5541,Nonpubs!$B$2:$D$193,3,FALSE)</f>
        <v xml:space="preserve">K-8                                                                                                                                                                                                                                                                                                                                                                                                                                                                                                                                                                                                                                                                                                                                                                                                                                                                                                                                                                                                                                                                                                                                                                                                                                                                                                                                                                                                                                                                                                                                                                                                                                                                                                                                                                                                                                                                                                                                                                                                                                                                             </v>
      </c>
      <c r="D5541" s="109" t="str">
        <f>VLOOKUP(B5541,Nonpubs!$B$2:$D$193,2,FALSE)</f>
        <v xml:space="preserve">Akron City                                                  </v>
      </c>
      <c r="E5541" s="109" t="s">
        <v>741</v>
      </c>
      <c r="F5541" s="109" t="s">
        <v>890</v>
      </c>
      <c r="G5541" s="109" t="s">
        <v>1207</v>
      </c>
      <c r="H5541" s="109" t="s">
        <v>796</v>
      </c>
      <c r="I5541" s="109" t="s">
        <v>1455</v>
      </c>
    </row>
    <row r="5542" spans="1:9">
      <c r="A5542" s="109" t="s">
        <v>642</v>
      </c>
      <c r="B5542" s="109" t="s">
        <v>641</v>
      </c>
      <c r="C5542" s="109" t="str">
        <f>VLOOKUP(B5542,Nonpubs!$B$2:$D$193,3,FALSE)</f>
        <v xml:space="preserve">K-8                                                                                                                                                                                                                                                                                                                                                                                                                                                                                                                                                                                                                                                                                                                                                                                                                                                                                                                                                                                                                                                                                                                                                                                                                                                                                                                                                                                                                                                                                                                                                                                                                                                                                                                                                                                                                                                                                                                                                                                                                                                                             </v>
      </c>
      <c r="D5542" s="109" t="str">
        <f>VLOOKUP(B5542,Nonpubs!$B$2:$D$193,2,FALSE)</f>
        <v xml:space="preserve">Akron City                                                  </v>
      </c>
      <c r="E5542" s="109" t="s">
        <v>742</v>
      </c>
      <c r="F5542" s="109" t="s">
        <v>890</v>
      </c>
      <c r="G5542" s="109" t="s">
        <v>1207</v>
      </c>
      <c r="H5542" s="109" t="s">
        <v>796</v>
      </c>
      <c r="I5542" s="109" t="s">
        <v>1455</v>
      </c>
    </row>
    <row r="5543" spans="1:9">
      <c r="A5543" s="109" t="s">
        <v>642</v>
      </c>
      <c r="B5543" s="109" t="s">
        <v>641</v>
      </c>
      <c r="C5543" s="109" t="str">
        <f>VLOOKUP(B5543,Nonpubs!$B$2:$D$193,3,FALSE)</f>
        <v xml:space="preserve">K-8                                                                                                                                                                                                                                                                                                                                                                                                                                                                                                                                                                                                                                                                                                                                                                                                                                                                                                                                                                                                                                                                                                                                                                                                                                                                                                                                                                                                                                                                                                                                                                                                                                                                                                                                                                                                                                                                                                                                                                                                                                                                             </v>
      </c>
      <c r="D5543" s="109" t="str">
        <f>VLOOKUP(B5543,Nonpubs!$B$2:$D$193,2,FALSE)</f>
        <v xml:space="preserve">Akron City                                                  </v>
      </c>
      <c r="E5543" s="109" t="s">
        <v>739</v>
      </c>
      <c r="F5543" s="109" t="s">
        <v>891</v>
      </c>
      <c r="G5543" s="109" t="s">
        <v>1208</v>
      </c>
      <c r="H5543" s="109" t="s">
        <v>791</v>
      </c>
      <c r="I5543" s="109" t="s">
        <v>1456</v>
      </c>
    </row>
    <row r="5544" spans="1:9">
      <c r="A5544" s="109" t="s">
        <v>642</v>
      </c>
      <c r="B5544" s="109" t="s">
        <v>641</v>
      </c>
      <c r="C5544" s="109" t="str">
        <f>VLOOKUP(B5544,Nonpubs!$B$2:$D$193,3,FALSE)</f>
        <v xml:space="preserve">K-8                                                                                                                                                                                                                                                                                                                                                                                                                                                                                                                                                                                                                                                                                                                                                                                                                                                                                                                                                                                                                                                                                                                                                                                                                                                                                                                                                                                                                                                                                                                                                                                                                                                                                                                                                                                                                                                                                                                                                                                                                                                                             </v>
      </c>
      <c r="D5544" s="109" t="str">
        <f>VLOOKUP(B5544,Nonpubs!$B$2:$D$193,2,FALSE)</f>
        <v xml:space="preserve">Akron City                                                  </v>
      </c>
      <c r="E5544" s="109" t="s">
        <v>740</v>
      </c>
      <c r="F5544" s="109" t="s">
        <v>891</v>
      </c>
      <c r="G5544" s="109" t="s">
        <v>1208</v>
      </c>
      <c r="H5544" s="109" t="s">
        <v>791</v>
      </c>
      <c r="I5544" s="109" t="s">
        <v>1456</v>
      </c>
    </row>
    <row r="5545" spans="1:9">
      <c r="A5545" s="109" t="s">
        <v>642</v>
      </c>
      <c r="B5545" s="109" t="s">
        <v>641</v>
      </c>
      <c r="C5545" s="109" t="str">
        <f>VLOOKUP(B5545,Nonpubs!$B$2:$D$193,3,FALSE)</f>
        <v xml:space="preserve">K-8                                                                                                                                                                                                                                                                                                                                                                                                                                                                                                                                                                                                                                                                                                                                                                                                                                                                                                                                                                                                                                                                                                                                                                                                                                                                                                                                                                                                                                                                                                                                                                                                                                                                                                                                                                                                                                                                                                                                                                                                                                                                             </v>
      </c>
      <c r="D5545" s="109" t="str">
        <f>VLOOKUP(B5545,Nonpubs!$B$2:$D$193,2,FALSE)</f>
        <v xml:space="preserve">Akron City                                                  </v>
      </c>
      <c r="E5545" s="109" t="s">
        <v>741</v>
      </c>
      <c r="F5545" s="109" t="s">
        <v>891</v>
      </c>
      <c r="G5545" s="109" t="s">
        <v>1208</v>
      </c>
      <c r="H5545" s="109" t="s">
        <v>791</v>
      </c>
      <c r="I5545" s="109" t="s">
        <v>1456</v>
      </c>
    </row>
    <row r="5546" spans="1:9">
      <c r="A5546" s="109" t="s">
        <v>642</v>
      </c>
      <c r="B5546" s="109" t="s">
        <v>641</v>
      </c>
      <c r="C5546" s="109" t="str">
        <f>VLOOKUP(B5546,Nonpubs!$B$2:$D$193,3,FALSE)</f>
        <v xml:space="preserve">K-8                                                                                                                                                                                                                                                                                                                                                                                                                                                                                                                                                                                                                                                                                                                                                                                                                                                                                                                                                                                                                                                                                                                                                                                                                                                                                                                                                                                                                                                                                                                                                                                                                                                                                                                                                                                                                                                                                                                                                                                                                                                                             </v>
      </c>
      <c r="D5546" s="109" t="str">
        <f>VLOOKUP(B5546,Nonpubs!$B$2:$D$193,2,FALSE)</f>
        <v xml:space="preserve">Akron City                                                  </v>
      </c>
      <c r="E5546" s="109" t="s">
        <v>744</v>
      </c>
      <c r="F5546" s="109" t="s">
        <v>891</v>
      </c>
      <c r="G5546" s="109" t="s">
        <v>1208</v>
      </c>
      <c r="H5546" s="109" t="s">
        <v>791</v>
      </c>
      <c r="I5546" s="109" t="s">
        <v>1456</v>
      </c>
    </row>
    <row r="5547" spans="1:9">
      <c r="A5547" s="109" t="s">
        <v>642</v>
      </c>
      <c r="B5547" s="109" t="s">
        <v>641</v>
      </c>
      <c r="C5547" s="109" t="str">
        <f>VLOOKUP(B5547,Nonpubs!$B$2:$D$193,3,FALSE)</f>
        <v xml:space="preserve">K-8                                                                                                                                                                                                                                                                                                                                                                                                                                                                                                                                                                                                                                                                                                                                                                                                                                                                                                                                                                                                                                                                                                                                                                                                                                                                                                                                                                                                                                                                                                                                                                                                                                                                                                                                                                                                                                                                                                                                                                                                                                                                             </v>
      </c>
      <c r="D5547" s="109" t="str">
        <f>VLOOKUP(B5547,Nonpubs!$B$2:$D$193,2,FALSE)</f>
        <v xml:space="preserve">Akron City                                                  </v>
      </c>
      <c r="E5547" s="109" t="s">
        <v>739</v>
      </c>
      <c r="F5547" s="109" t="s">
        <v>892</v>
      </c>
      <c r="G5547" s="109" t="s">
        <v>1209</v>
      </c>
      <c r="H5547" s="109" t="s">
        <v>791</v>
      </c>
      <c r="I5547" s="109" t="s">
        <v>1456</v>
      </c>
    </row>
    <row r="5548" spans="1:9">
      <c r="A5548" s="109" t="s">
        <v>642</v>
      </c>
      <c r="B5548" s="109" t="s">
        <v>641</v>
      </c>
      <c r="C5548" s="109" t="str">
        <f>VLOOKUP(B5548,Nonpubs!$B$2:$D$193,3,FALSE)</f>
        <v xml:space="preserve">K-8                                                                                                                                                                                                                                                                                                                                                                                                                                                                                                                                                                                                                                                                                                                                                                                                                                                                                                                                                                                                                                                                                                                                                                                                                                                                                                                                                                                                                                                                                                                                                                                                                                                                                                                                                                                                                                                                                                                                                                                                                                                                             </v>
      </c>
      <c r="D5548" s="109" t="str">
        <f>VLOOKUP(B5548,Nonpubs!$B$2:$D$193,2,FALSE)</f>
        <v xml:space="preserve">Akron City                                                  </v>
      </c>
      <c r="E5548" s="109" t="s">
        <v>740</v>
      </c>
      <c r="F5548" s="109" t="s">
        <v>892</v>
      </c>
      <c r="G5548" s="109" t="s">
        <v>1209</v>
      </c>
      <c r="H5548" s="109" t="s">
        <v>791</v>
      </c>
      <c r="I5548" s="109" t="s">
        <v>1456</v>
      </c>
    </row>
    <row r="5549" spans="1:9">
      <c r="A5549" s="109" t="s">
        <v>642</v>
      </c>
      <c r="B5549" s="109" t="s">
        <v>641</v>
      </c>
      <c r="C5549" s="109" t="str">
        <f>VLOOKUP(B5549,Nonpubs!$B$2:$D$193,3,FALSE)</f>
        <v xml:space="preserve">K-8                                                                                                                                                                                                                                                                                                                                                                                                                                                                                                                                                                                                                                                                                                                                                                                                                                                                                                                                                                                                                                                                                                                                                                                                                                                                                                                                                                                                                                                                                                                                                                                                                                                                                                                                                                                                                                                                                                                                                                                                                                                                             </v>
      </c>
      <c r="D5549" s="109" t="str">
        <f>VLOOKUP(B5549,Nonpubs!$B$2:$D$193,2,FALSE)</f>
        <v xml:space="preserve">Akron City                                                  </v>
      </c>
      <c r="E5549" s="109" t="s">
        <v>741</v>
      </c>
      <c r="F5549" s="109" t="s">
        <v>892</v>
      </c>
      <c r="G5549" s="109" t="s">
        <v>1209</v>
      </c>
      <c r="H5549" s="109" t="s">
        <v>791</v>
      </c>
      <c r="I5549" s="109" t="s">
        <v>1456</v>
      </c>
    </row>
    <row r="5550" spans="1:9">
      <c r="A5550" s="109" t="s">
        <v>642</v>
      </c>
      <c r="B5550" s="109" t="s">
        <v>641</v>
      </c>
      <c r="C5550" s="109" t="str">
        <f>VLOOKUP(B5550,Nonpubs!$B$2:$D$193,3,FALSE)</f>
        <v xml:space="preserve">K-8                                                                                                                                                                                                                                                                                                                                                                                                                                                                                                                                                                                                                                                                                                                                                                                                                                                                                                                                                                                                                                                                                                                                                                                                                                                                                                                                                                                                                                                                                                                                                                                                                                                                                                                                                                                                                                                                                                                                                                                                                                                                             </v>
      </c>
      <c r="D5550" s="109" t="str">
        <f>VLOOKUP(B5550,Nonpubs!$B$2:$D$193,2,FALSE)</f>
        <v xml:space="preserve">Akron City                                                  </v>
      </c>
      <c r="E5550" s="109" t="s">
        <v>742</v>
      </c>
      <c r="F5550" s="109" t="s">
        <v>892</v>
      </c>
      <c r="G5550" s="109" t="s">
        <v>1209</v>
      </c>
      <c r="H5550" s="109" t="s">
        <v>791</v>
      </c>
      <c r="I5550" s="109" t="s">
        <v>1456</v>
      </c>
    </row>
    <row r="5551" spans="1:9">
      <c r="A5551" s="109" t="s">
        <v>642</v>
      </c>
      <c r="B5551" s="109" t="s">
        <v>641</v>
      </c>
      <c r="C5551" s="109" t="str">
        <f>VLOOKUP(B5551,Nonpubs!$B$2:$D$193,3,FALSE)</f>
        <v xml:space="preserve">K-8                                                                                                                                                                                                                                                                                                                                                                                                                                                                                                                                                                                                                                                                                                                                                                                                                                                                                                                                                                                                                                                                                                                                                                                                                                                                                                                                                                                                                                                                                                                                                                                                                                                                                                                                                                                                                                                                                                                                                                                                                                                                             </v>
      </c>
      <c r="D5551" s="109" t="str">
        <f>VLOOKUP(B5551,Nonpubs!$B$2:$D$193,2,FALSE)</f>
        <v xml:space="preserve">Akron City                                                  </v>
      </c>
      <c r="E5551" s="109" t="s">
        <v>744</v>
      </c>
      <c r="F5551" s="109" t="s">
        <v>892</v>
      </c>
      <c r="G5551" s="109" t="s">
        <v>1209</v>
      </c>
      <c r="H5551" s="109" t="s">
        <v>791</v>
      </c>
      <c r="I5551" s="109" t="s">
        <v>1456</v>
      </c>
    </row>
    <row r="5552" spans="1:9">
      <c r="A5552" s="109" t="s">
        <v>642</v>
      </c>
      <c r="B5552" s="109" t="s">
        <v>641</v>
      </c>
      <c r="C5552" s="109" t="str">
        <f>VLOOKUP(B5552,Nonpubs!$B$2:$D$193,3,FALSE)</f>
        <v xml:space="preserve">K-8                                                                                                                                                                                                                                                                                                                                                                                                                                                                                                                                                                                                                                                                                                                                                                                                                                                                                                                                                                                                                                                                                                                                                                                                                                                                                                                                                                                                                                                                                                                                                                                                                                                                                                                                                                                                                                                                                                                                                                                                                                                                             </v>
      </c>
      <c r="D5552" s="109" t="str">
        <f>VLOOKUP(B5552,Nonpubs!$B$2:$D$193,2,FALSE)</f>
        <v xml:space="preserve">Akron City                                                  </v>
      </c>
      <c r="E5552" s="109" t="s">
        <v>743</v>
      </c>
      <c r="F5552" s="109" t="s">
        <v>892</v>
      </c>
      <c r="G5552" s="109" t="s">
        <v>1209</v>
      </c>
      <c r="H5552" s="109" t="s">
        <v>791</v>
      </c>
      <c r="I5552" s="109" t="s">
        <v>1456</v>
      </c>
    </row>
    <row r="5553" spans="1:9">
      <c r="A5553" s="109" t="s">
        <v>642</v>
      </c>
      <c r="B5553" s="109" t="s">
        <v>641</v>
      </c>
      <c r="C5553" s="109" t="str">
        <f>VLOOKUP(B5553,Nonpubs!$B$2:$D$193,3,FALSE)</f>
        <v xml:space="preserve">K-8                                                                                                                                                                                                                                                                                                                                                                                                                                                                                                                                                                                                                                                                                                                                                                                                                                                                                                                                                                                                                                                                                                                                                                                                                                                                                                                                                                                                                                                                                                                                                                                                                                                                                                                                                                                                                                                                                                                                                                                                                                                                             </v>
      </c>
      <c r="D5553" s="109" t="str">
        <f>VLOOKUP(B5553,Nonpubs!$B$2:$D$193,2,FALSE)</f>
        <v xml:space="preserve">Akron City                                                  </v>
      </c>
      <c r="E5553" s="109" t="s">
        <v>742</v>
      </c>
      <c r="F5553" s="109" t="s">
        <v>898</v>
      </c>
      <c r="G5553" s="109" t="s">
        <v>1215</v>
      </c>
      <c r="H5553" s="109" t="s">
        <v>796</v>
      </c>
      <c r="I5553" s="109" t="s">
        <v>1455</v>
      </c>
    </row>
    <row r="5554" spans="1:9">
      <c r="A5554" s="109" t="s">
        <v>642</v>
      </c>
      <c r="B5554" s="109" t="s">
        <v>641</v>
      </c>
      <c r="C5554" s="109" t="str">
        <f>VLOOKUP(B5554,Nonpubs!$B$2:$D$193,3,FALSE)</f>
        <v xml:space="preserve">K-8                                                                                                                                                                                                                                                                                                                                                                                                                                                                                                                                                                                                                                                                                                                                                                                                                                                                                                                                                                                                                                                                                                                                                                                                                                                                                                                                                                                                                                                                                                                                                                                                                                                                                                                                                                                                                                                                                                                                                                                                                                                                             </v>
      </c>
      <c r="D5554" s="109" t="str">
        <f>VLOOKUP(B5554,Nonpubs!$B$2:$D$193,2,FALSE)</f>
        <v xml:space="preserve">Akron City                                                  </v>
      </c>
      <c r="E5554" s="109" t="s">
        <v>743</v>
      </c>
      <c r="F5554" s="109" t="s">
        <v>898</v>
      </c>
      <c r="G5554" s="109" t="s">
        <v>1215</v>
      </c>
      <c r="H5554" s="109" t="s">
        <v>796</v>
      </c>
      <c r="I5554" s="109" t="s">
        <v>1455</v>
      </c>
    </row>
    <row r="5555" spans="1:9">
      <c r="A5555" s="109" t="s">
        <v>644</v>
      </c>
      <c r="B5555" s="109" t="s">
        <v>643</v>
      </c>
      <c r="C5555" s="109" t="e">
        <f>VLOOKUP(B5555,Nonpubs!$B$2:$D$193,3,FALSE)</f>
        <v>#N/A</v>
      </c>
      <c r="D5555" s="109" t="e">
        <f>VLOOKUP(B5555,Nonpubs!$B$2:$D$193,2,FALSE)</f>
        <v>#N/A</v>
      </c>
      <c r="E5555" s="109" t="s">
        <v>742</v>
      </c>
      <c r="F5555" s="109" t="s">
        <v>820</v>
      </c>
      <c r="G5555" s="109" t="s">
        <v>1132</v>
      </c>
      <c r="H5555" s="109" t="s">
        <v>795</v>
      </c>
      <c r="I5555" s="109" t="s">
        <v>1456</v>
      </c>
    </row>
    <row r="5556" spans="1:9">
      <c r="A5556" s="109" t="s">
        <v>644</v>
      </c>
      <c r="B5556" s="109" t="s">
        <v>643</v>
      </c>
      <c r="C5556" s="109" t="e">
        <f>VLOOKUP(B5556,Nonpubs!$B$2:$D$193,3,FALSE)</f>
        <v>#N/A</v>
      </c>
      <c r="D5556" s="109" t="e">
        <f>VLOOKUP(B5556,Nonpubs!$B$2:$D$193,2,FALSE)</f>
        <v>#N/A</v>
      </c>
      <c r="E5556" s="109" t="s">
        <v>739</v>
      </c>
      <c r="F5556" s="109" t="s">
        <v>815</v>
      </c>
      <c r="G5556" s="109" t="s">
        <v>1126</v>
      </c>
      <c r="H5556" s="109" t="s">
        <v>795</v>
      </c>
      <c r="I5556" s="109" t="s">
        <v>1456</v>
      </c>
    </row>
    <row r="5557" spans="1:9">
      <c r="A5557" s="109" t="s">
        <v>646</v>
      </c>
      <c r="B5557" s="109" t="s">
        <v>645</v>
      </c>
      <c r="C5557" s="109" t="str">
        <f>VLOOKUP(B5557,Nonpubs!$B$2:$D$193,3,FALSE)</f>
        <v xml:space="preserve">K-8                                                                                                                                                                                                                                                                                                                                                                                                                                                                                                                                                                                                                                                                                                                                                                                                                                                                                                                                                                                                                                                                                                                                                                                                                                                                                                                                                                                                                                                                                                                                                                                                                                                                                                                                                                                                                                                                                                                                                                                                                                                                             </v>
      </c>
      <c r="D5557" s="109" t="str">
        <f>VLOOKUP(B5557,Nonpubs!$B$2:$D$193,2,FALSE)</f>
        <v xml:space="preserve">Cuyahoga Falls City                                         </v>
      </c>
      <c r="E5557" s="109" t="s">
        <v>739</v>
      </c>
      <c r="F5557" s="109" t="s">
        <v>897</v>
      </c>
      <c r="G5557" s="109" t="s">
        <v>1214</v>
      </c>
      <c r="H5557" s="109" t="s">
        <v>791</v>
      </c>
      <c r="I5557" s="109" t="s">
        <v>1456</v>
      </c>
    </row>
    <row r="5558" spans="1:9">
      <c r="A5558" s="109" t="s">
        <v>646</v>
      </c>
      <c r="B5558" s="109" t="s">
        <v>645</v>
      </c>
      <c r="C5558" s="109" t="str">
        <f>VLOOKUP(B5558,Nonpubs!$B$2:$D$193,3,FALSE)</f>
        <v xml:space="preserve">K-8                                                                                                                                                                                                                                                                                                                                                                                                                                                                                                                                                                                                                                                                                                                                                                                                                                                                                                                                                                                                                                                                                                                                                                                                                                                                                                                                                                                                                                                                                                                                                                                                                                                                                                                                                                                                                                                                                                                                                                                                                                                                             </v>
      </c>
      <c r="D5558" s="109" t="str">
        <f>VLOOKUP(B5558,Nonpubs!$B$2:$D$193,2,FALSE)</f>
        <v xml:space="preserve">Cuyahoga Falls City                                         </v>
      </c>
      <c r="E5558" s="109" t="s">
        <v>744</v>
      </c>
      <c r="F5558" s="109" t="s">
        <v>897</v>
      </c>
      <c r="G5558" s="109" t="s">
        <v>1214</v>
      </c>
      <c r="H5558" s="109" t="s">
        <v>791</v>
      </c>
      <c r="I5558" s="109" t="s">
        <v>1456</v>
      </c>
    </row>
    <row r="5559" spans="1:9">
      <c r="A5559" s="109" t="s">
        <v>646</v>
      </c>
      <c r="B5559" s="109" t="s">
        <v>645</v>
      </c>
      <c r="C5559" s="109" t="str">
        <f>VLOOKUP(B5559,Nonpubs!$B$2:$D$193,3,FALSE)</f>
        <v xml:space="preserve">K-8                                                                                                                                                                                                                                                                                                                                                                                                                                                                                                                                                                                                                                                                                                                                                                                                                                                                                                                                                                                                                                                                                                                                                                                                                                                                                                                                                                                                                                                                                                                                                                                                                                                                                                                                                                                                                                                                                                                                                                                                                                                                             </v>
      </c>
      <c r="D5559" s="109" t="str">
        <f>VLOOKUP(B5559,Nonpubs!$B$2:$D$193,2,FALSE)</f>
        <v xml:space="preserve">Cuyahoga Falls City                                         </v>
      </c>
      <c r="E5559" s="109" t="s">
        <v>739</v>
      </c>
      <c r="F5559" s="109" t="s">
        <v>3021</v>
      </c>
      <c r="G5559" s="109" t="s">
        <v>3022</v>
      </c>
      <c r="H5559" s="109" t="s">
        <v>796</v>
      </c>
      <c r="I5559" s="109" t="s">
        <v>1456</v>
      </c>
    </row>
    <row r="5560" spans="1:9">
      <c r="A5560" s="109" t="s">
        <v>646</v>
      </c>
      <c r="B5560" s="109" t="s">
        <v>645</v>
      </c>
      <c r="C5560" s="109" t="str">
        <f>VLOOKUP(B5560,Nonpubs!$B$2:$D$193,3,FALSE)</f>
        <v xml:space="preserve">K-8                                                                                                                                                                                                                                                                                                                                                                                                                                                                                                                                                                                                                                                                                                                                                                                                                                                                                                                                                                                                                                                                                                                                                                                                                                                                                                                                                                                                                                                                                                                                                                                                                                                                                                                                                                                                                                                                                                                                                                                                                                                                             </v>
      </c>
      <c r="D5560" s="109" t="str">
        <f>VLOOKUP(B5560,Nonpubs!$B$2:$D$193,2,FALSE)</f>
        <v xml:space="preserve">Cuyahoga Falls City                                         </v>
      </c>
      <c r="E5560" s="109" t="s">
        <v>742</v>
      </c>
      <c r="F5560" s="109" t="s">
        <v>3021</v>
      </c>
      <c r="G5560" s="109" t="s">
        <v>3022</v>
      </c>
      <c r="H5560" s="109" t="s">
        <v>796</v>
      </c>
      <c r="I5560" s="109" t="s">
        <v>1456</v>
      </c>
    </row>
    <row r="5561" spans="1:9">
      <c r="A5561" s="109" t="s">
        <v>646</v>
      </c>
      <c r="B5561" s="109" t="s">
        <v>645</v>
      </c>
      <c r="C5561" s="109" t="str">
        <f>VLOOKUP(B5561,Nonpubs!$B$2:$D$193,3,FALSE)</f>
        <v xml:space="preserve">K-8                                                                                                                                                                                                                                                                                                                                                                                                                                                                                                                                                                                                                                                                                                                                                                                                                                                                                                                                                                                                                                                                                                                                                                                                                                                                                                                                                                                                                                                                                                                                                                                                                                                                                                                                                                                                                                                                                                                                                                                                                                                                             </v>
      </c>
      <c r="D5561" s="109" t="str">
        <f>VLOOKUP(B5561,Nonpubs!$B$2:$D$193,2,FALSE)</f>
        <v xml:space="preserve">Cuyahoga Falls City                                         </v>
      </c>
      <c r="E5561" s="109" t="s">
        <v>742</v>
      </c>
      <c r="F5561" s="109" t="s">
        <v>894</v>
      </c>
      <c r="G5561" s="109" t="s">
        <v>1211</v>
      </c>
      <c r="H5561" s="109" t="s">
        <v>791</v>
      </c>
      <c r="I5561" s="109" t="s">
        <v>1456</v>
      </c>
    </row>
    <row r="5562" spans="1:9">
      <c r="A5562" s="109" t="s">
        <v>646</v>
      </c>
      <c r="B5562" s="109" t="s">
        <v>645</v>
      </c>
      <c r="C5562" s="109" t="str">
        <f>VLOOKUP(B5562,Nonpubs!$B$2:$D$193,3,FALSE)</f>
        <v xml:space="preserve">K-8                                                                                                                                                                                                                                                                                                                                                                                                                                                                                                                                                                                                                                                                                                                                                                                                                                                                                                                                                                                                                                                                                                                                                                                                                                                                                                                                                                                                                                                                                                                                                                                                                                                                                                                                                                                                                                                                                                                                                                                                                                                                             </v>
      </c>
      <c r="D5562" s="109" t="str">
        <f>VLOOKUP(B5562,Nonpubs!$B$2:$D$193,2,FALSE)</f>
        <v xml:space="preserve">Cuyahoga Falls City                                         </v>
      </c>
      <c r="E5562" s="109" t="s">
        <v>739</v>
      </c>
      <c r="F5562" s="109" t="s">
        <v>1001</v>
      </c>
      <c r="G5562" s="109" t="s">
        <v>1324</v>
      </c>
      <c r="H5562" s="109" t="s">
        <v>796</v>
      </c>
      <c r="I5562" s="109" t="s">
        <v>1456</v>
      </c>
    </row>
    <row r="5563" spans="1:9">
      <c r="A5563" s="109" t="s">
        <v>646</v>
      </c>
      <c r="B5563" s="109" t="s">
        <v>645</v>
      </c>
      <c r="C5563" s="109" t="str">
        <f>VLOOKUP(B5563,Nonpubs!$B$2:$D$193,3,FALSE)</f>
        <v xml:space="preserve">K-8                                                                                                                                                                                                                                                                                                                                                                                                                                                                                                                                                                                                                                                                                                                                                                                                                                                                                                                                                                                                                                                                                                                                                                                                                                                                                                                                                                                                                                                                                                                                                                                                                                                                                                                                                                                                                                                                                                                                                                                                                                                                             </v>
      </c>
      <c r="D5563" s="109" t="str">
        <f>VLOOKUP(B5563,Nonpubs!$B$2:$D$193,2,FALSE)</f>
        <v xml:space="preserve">Cuyahoga Falls City                                         </v>
      </c>
      <c r="E5563" s="109" t="s">
        <v>740</v>
      </c>
      <c r="F5563" s="109" t="s">
        <v>1001</v>
      </c>
      <c r="G5563" s="109" t="s">
        <v>1324</v>
      </c>
      <c r="H5563" s="109" t="s">
        <v>796</v>
      </c>
      <c r="I5563" s="109" t="s">
        <v>1456</v>
      </c>
    </row>
    <row r="5564" spans="1:9">
      <c r="A5564" s="109" t="s">
        <v>646</v>
      </c>
      <c r="B5564" s="109" t="s">
        <v>645</v>
      </c>
      <c r="C5564" s="109" t="str">
        <f>VLOOKUP(B5564,Nonpubs!$B$2:$D$193,3,FALSE)</f>
        <v xml:space="preserve">K-8                                                                                                                                                                                                                                                                                                                                                                                                                                                                                                                                                                                                                                                                                                                                                                                                                                                                                                                                                                                                                                                                                                                                                                                                                                                                                                                                                                                                                                                                                                                                                                                                                                                                                                                                                                                                                                                                                                                                                                                                                                                                             </v>
      </c>
      <c r="D5564" s="109" t="str">
        <f>VLOOKUP(B5564,Nonpubs!$B$2:$D$193,2,FALSE)</f>
        <v xml:space="preserve">Cuyahoga Falls City                                         </v>
      </c>
      <c r="E5564" s="109" t="s">
        <v>741</v>
      </c>
      <c r="F5564" s="109" t="s">
        <v>1001</v>
      </c>
      <c r="G5564" s="109" t="s">
        <v>1324</v>
      </c>
      <c r="H5564" s="109" t="s">
        <v>796</v>
      </c>
      <c r="I5564" s="109" t="s">
        <v>1456</v>
      </c>
    </row>
    <row r="5565" spans="1:9">
      <c r="A5565" s="109" t="s">
        <v>646</v>
      </c>
      <c r="B5565" s="109" t="s">
        <v>645</v>
      </c>
      <c r="C5565" s="109" t="str">
        <f>VLOOKUP(B5565,Nonpubs!$B$2:$D$193,3,FALSE)</f>
        <v xml:space="preserve">K-8                                                                                                                                                                                                                                                                                                                                                                                                                                                                                                                                                                                                                                                                                                                                                                                                                                                                                                                                                                                                                                                                                                                                                                                                                                                                                                                                                                                                                                                                                                                                                                                                                                                                                                                                                                                                                                                                                                                                                                                                                                                                             </v>
      </c>
      <c r="D5565" s="109" t="str">
        <f>VLOOKUP(B5565,Nonpubs!$B$2:$D$193,2,FALSE)</f>
        <v xml:space="preserve">Cuyahoga Falls City                                         </v>
      </c>
      <c r="E5565" s="109" t="s">
        <v>744</v>
      </c>
      <c r="F5565" s="109" t="s">
        <v>1001</v>
      </c>
      <c r="G5565" s="109" t="s">
        <v>1324</v>
      </c>
      <c r="H5565" s="109" t="s">
        <v>796</v>
      </c>
      <c r="I5565" s="109" t="s">
        <v>1456</v>
      </c>
    </row>
    <row r="5566" spans="1:9">
      <c r="A5566" s="109" t="s">
        <v>646</v>
      </c>
      <c r="B5566" s="109" t="s">
        <v>645</v>
      </c>
      <c r="C5566" s="109" t="str">
        <f>VLOOKUP(B5566,Nonpubs!$B$2:$D$193,3,FALSE)</f>
        <v xml:space="preserve">K-8                                                                                                                                                                                                                                                                                                                                                                                                                                                                                                                                                                                                                                                                                                                                                                                                                                                                                                                                                                                                                                                                                                                                                                                                                                                                                                                                                                                                                                                                                                                                                                                                                                                                                                                                                                                                                                                                                                                                                                                                                                                                             </v>
      </c>
      <c r="D5566" s="109" t="str">
        <f>VLOOKUP(B5566,Nonpubs!$B$2:$D$193,2,FALSE)</f>
        <v xml:space="preserve">Cuyahoga Falls City                                         </v>
      </c>
      <c r="E5566" s="109" t="s">
        <v>743</v>
      </c>
      <c r="F5566" s="109" t="s">
        <v>1001</v>
      </c>
      <c r="G5566" s="109" t="s">
        <v>1324</v>
      </c>
      <c r="H5566" s="109" t="s">
        <v>796</v>
      </c>
      <c r="I5566" s="109" t="s">
        <v>1456</v>
      </c>
    </row>
    <row r="5567" spans="1:9">
      <c r="A5567" s="109" t="s">
        <v>646</v>
      </c>
      <c r="B5567" s="109" t="s">
        <v>645</v>
      </c>
      <c r="C5567" s="109" t="str">
        <f>VLOOKUP(B5567,Nonpubs!$B$2:$D$193,3,FALSE)</f>
        <v xml:space="preserve">K-8                                                                                                                                                                                                                                                                                                                                                                                                                                                                                                                                                                                                                                                                                                                                                                                                                                                                                                                                                                                                                                                                                                                                                                                                                                                                                                                                                                                                                                                                                                                                                                                                                                                                                                                                                                                                                                                                                                                                                                                                                                                                             </v>
      </c>
      <c r="D5567" s="109" t="str">
        <f>VLOOKUP(B5567,Nonpubs!$B$2:$D$193,2,FALSE)</f>
        <v xml:space="preserve">Cuyahoga Falls City                                         </v>
      </c>
      <c r="E5567" s="109" t="s">
        <v>744</v>
      </c>
      <c r="F5567" s="109" t="s">
        <v>889</v>
      </c>
      <c r="G5567" s="109" t="s">
        <v>1206</v>
      </c>
      <c r="H5567" s="109" t="s">
        <v>791</v>
      </c>
      <c r="I5567" s="109" t="s">
        <v>1456</v>
      </c>
    </row>
    <row r="5568" spans="1:9">
      <c r="A5568" s="109" t="s">
        <v>646</v>
      </c>
      <c r="B5568" s="109" t="s">
        <v>645</v>
      </c>
      <c r="C5568" s="109" t="str">
        <f>VLOOKUP(B5568,Nonpubs!$B$2:$D$193,3,FALSE)</f>
        <v xml:space="preserve">K-8                                                                                                                                                                                                                                                                                                                                                                                                                                                                                                                                                                                                                                                                                                                                                                                                                                                                                                                                                                                                                                                                                                                                                                                                                                                                                                                                                                                                                                                                                                                                                                                                                                                                                                                                                                                                                                                                                                                                                                                                                                                                             </v>
      </c>
      <c r="D5568" s="109" t="str">
        <f>VLOOKUP(B5568,Nonpubs!$B$2:$D$193,2,FALSE)</f>
        <v xml:space="preserve">Cuyahoga Falls City                                         </v>
      </c>
      <c r="E5568" s="109" t="s">
        <v>744</v>
      </c>
      <c r="F5568" s="109" t="s">
        <v>880</v>
      </c>
      <c r="G5568" s="109" t="s">
        <v>1196</v>
      </c>
      <c r="H5568" s="109" t="s">
        <v>1163</v>
      </c>
      <c r="I5568" s="109" t="s">
        <v>1456</v>
      </c>
    </row>
    <row r="5569" spans="1:9">
      <c r="A5569" s="109" t="s">
        <v>646</v>
      </c>
      <c r="B5569" s="109" t="s">
        <v>645</v>
      </c>
      <c r="C5569" s="109" t="str">
        <f>VLOOKUP(B5569,Nonpubs!$B$2:$D$193,3,FALSE)</f>
        <v xml:space="preserve">K-8                                                                                                                                                                                                                                                                                                                                                                                                                                                                                                                                                                                                                                                                                                                                                                                                                                                                                                                                                                                                                                                                                                                                                                                                                                                                                                                                                                                                                                                                                                                                                                                                                                                                                                                                                                                                                                                                                                                                                                                                                                                                             </v>
      </c>
      <c r="D5569" s="109" t="str">
        <f>VLOOKUP(B5569,Nonpubs!$B$2:$D$193,2,FALSE)</f>
        <v xml:space="preserve">Cuyahoga Falls City                                         </v>
      </c>
      <c r="E5569" s="109" t="s">
        <v>742</v>
      </c>
      <c r="F5569" s="109" t="s">
        <v>881</v>
      </c>
      <c r="G5569" s="109" t="s">
        <v>1197</v>
      </c>
      <c r="H5569" s="109" t="s">
        <v>1163</v>
      </c>
      <c r="I5569" s="109" t="s">
        <v>1456</v>
      </c>
    </row>
    <row r="5570" spans="1:9">
      <c r="A5570" s="109" t="s">
        <v>646</v>
      </c>
      <c r="B5570" s="109" t="s">
        <v>645</v>
      </c>
      <c r="C5570" s="109" t="str">
        <f>VLOOKUP(B5570,Nonpubs!$B$2:$D$193,3,FALSE)</f>
        <v xml:space="preserve">K-8                                                                                                                                                                                                                                                                                                                                                                                                                                                                                                                                                                                                                                                                                                                                                                                                                                                                                                                                                                                                                                                                                                                                                                                                                                                                                                                                                                                                                                                                                                                                                                                                                                                                                                                                                                                                                                                                                                                                                                                                                                                                             </v>
      </c>
      <c r="D5570" s="109" t="str">
        <f>VLOOKUP(B5570,Nonpubs!$B$2:$D$193,2,FALSE)</f>
        <v xml:space="preserve">Cuyahoga Falls City                                         </v>
      </c>
      <c r="E5570" s="109" t="s">
        <v>744</v>
      </c>
      <c r="F5570" s="109" t="s">
        <v>881</v>
      </c>
      <c r="G5570" s="109" t="s">
        <v>1197</v>
      </c>
      <c r="H5570" s="109" t="s">
        <v>1163</v>
      </c>
      <c r="I5570" s="109" t="s">
        <v>1456</v>
      </c>
    </row>
    <row r="5571" spans="1:9">
      <c r="A5571" s="109" t="s">
        <v>646</v>
      </c>
      <c r="B5571" s="109" t="s">
        <v>645</v>
      </c>
      <c r="C5571" s="109" t="str">
        <f>VLOOKUP(B5571,Nonpubs!$B$2:$D$193,3,FALSE)</f>
        <v xml:space="preserve">K-8                                                                                                                                                                                                                                                                                                                                                                                                                                                                                                                                                                                                                                                                                                                                                                                                                                                                                                                                                                                                                                                                                                                                                                                                                                                                                                                                                                                                                                                                                                                                                                                                                                                                                                                                                                                                                                                                                                                                                                                                                                                                             </v>
      </c>
      <c r="D5571" s="109" t="str">
        <f>VLOOKUP(B5571,Nonpubs!$B$2:$D$193,2,FALSE)</f>
        <v xml:space="preserve">Cuyahoga Falls City                                         </v>
      </c>
      <c r="E5571" s="109" t="s">
        <v>743</v>
      </c>
      <c r="F5571" s="109" t="s">
        <v>881</v>
      </c>
      <c r="G5571" s="109" t="s">
        <v>1197</v>
      </c>
      <c r="H5571" s="109" t="s">
        <v>1163</v>
      </c>
      <c r="I5571" s="109" t="s">
        <v>1456</v>
      </c>
    </row>
    <row r="5572" spans="1:9">
      <c r="A5572" s="109" t="s">
        <v>646</v>
      </c>
      <c r="B5572" s="109" t="s">
        <v>645</v>
      </c>
      <c r="C5572" s="109" t="str">
        <f>VLOOKUP(B5572,Nonpubs!$B$2:$D$193,3,FALSE)</f>
        <v xml:space="preserve">K-8                                                                                                                                                                                                                                                                                                                                                                                                                                                                                                                                                                                                                                                                                                                                                                                                                                                                                                                                                                                                                                                                                                                                                                                                                                                                                                                                                                                                                                                                                                                                                                                                                                                                                                                                                                                                                                                                                                                                                                                                                                                                             </v>
      </c>
      <c r="D5572" s="109" t="str">
        <f>VLOOKUP(B5572,Nonpubs!$B$2:$D$193,2,FALSE)</f>
        <v xml:space="preserve">Cuyahoga Falls City                                         </v>
      </c>
      <c r="E5572" s="109" t="s">
        <v>742</v>
      </c>
      <c r="F5572" s="109" t="s">
        <v>896</v>
      </c>
      <c r="G5572" s="109" t="s">
        <v>1213</v>
      </c>
      <c r="H5572" s="109" t="s">
        <v>796</v>
      </c>
      <c r="I5572" s="109" t="s">
        <v>1456</v>
      </c>
    </row>
    <row r="5573" spans="1:9">
      <c r="A5573" s="109" t="s">
        <v>646</v>
      </c>
      <c r="B5573" s="109" t="s">
        <v>645</v>
      </c>
      <c r="C5573" s="109" t="str">
        <f>VLOOKUP(B5573,Nonpubs!$B$2:$D$193,3,FALSE)</f>
        <v xml:space="preserve">K-8                                                                                                                                                                                                                                                                                                                                                                                                                                                                                                                                                                                                                                                                                                                                                                                                                                                                                                                                                                                                                                                                                                                                                                                                                                                                                                                                                                                                                                                                                                                                                                                                                                                                                                                                                                                                                                                                                                                                                                                                                                                                             </v>
      </c>
      <c r="D5573" s="109" t="str">
        <f>VLOOKUP(B5573,Nonpubs!$B$2:$D$193,2,FALSE)</f>
        <v xml:space="preserve">Cuyahoga Falls City                                         </v>
      </c>
      <c r="E5573" s="109" t="s">
        <v>743</v>
      </c>
      <c r="F5573" s="109" t="s">
        <v>883</v>
      </c>
      <c r="G5573" s="109" t="s">
        <v>1199</v>
      </c>
      <c r="H5573" s="109" t="s">
        <v>1163</v>
      </c>
      <c r="I5573" s="109" t="s">
        <v>1455</v>
      </c>
    </row>
    <row r="5574" spans="1:9">
      <c r="A5574" s="109" t="s">
        <v>646</v>
      </c>
      <c r="B5574" s="109" t="s">
        <v>645</v>
      </c>
      <c r="C5574" s="109" t="str">
        <f>VLOOKUP(B5574,Nonpubs!$B$2:$D$193,3,FALSE)</f>
        <v xml:space="preserve">K-8                                                                                                                                                                                                                                                                                                                                                                                                                                                                                                                                                                                                                                                                                                                                                                                                                                                                                                                                                                                                                                                                                                                                                                                                                                                                                                                                                                                                                                                                                                                                                                                                                                                                                                                                                                                                                                                                                                                                                                                                                                                                             </v>
      </c>
      <c r="D5574" s="109" t="str">
        <f>VLOOKUP(B5574,Nonpubs!$B$2:$D$193,2,FALSE)</f>
        <v xml:space="preserve">Cuyahoga Falls City                                         </v>
      </c>
      <c r="E5574" s="109" t="s">
        <v>739</v>
      </c>
      <c r="F5574" s="109" t="s">
        <v>890</v>
      </c>
      <c r="G5574" s="109" t="s">
        <v>1207</v>
      </c>
      <c r="H5574" s="109" t="s">
        <v>796</v>
      </c>
      <c r="I5574" s="109" t="s">
        <v>1455</v>
      </c>
    </row>
    <row r="5575" spans="1:9">
      <c r="A5575" s="109" t="s">
        <v>646</v>
      </c>
      <c r="B5575" s="109" t="s">
        <v>645</v>
      </c>
      <c r="C5575" s="109" t="str">
        <f>VLOOKUP(B5575,Nonpubs!$B$2:$D$193,3,FALSE)</f>
        <v xml:space="preserve">K-8                                                                                                                                                                                                                                                                                                                                                                                                                                                                                                                                                                                                                                                                                                                                                                                                                                                                                                                                                                                                                                                                                                                                                                                                                                                                                                                                                                                                                                                                                                                                                                                                                                                                                                                                                                                                                                                                                                                                                                                                                                                                             </v>
      </c>
      <c r="D5575" s="109" t="str">
        <f>VLOOKUP(B5575,Nonpubs!$B$2:$D$193,2,FALSE)</f>
        <v xml:space="preserve">Cuyahoga Falls City                                         </v>
      </c>
      <c r="E5575" s="109" t="s">
        <v>742</v>
      </c>
      <c r="F5575" s="109" t="s">
        <v>890</v>
      </c>
      <c r="G5575" s="109" t="s">
        <v>1207</v>
      </c>
      <c r="H5575" s="109" t="s">
        <v>796</v>
      </c>
      <c r="I5575" s="109" t="s">
        <v>1455</v>
      </c>
    </row>
    <row r="5576" spans="1:9">
      <c r="A5576" s="109" t="s">
        <v>646</v>
      </c>
      <c r="B5576" s="109" t="s">
        <v>645</v>
      </c>
      <c r="C5576" s="109" t="str">
        <f>VLOOKUP(B5576,Nonpubs!$B$2:$D$193,3,FALSE)</f>
        <v xml:space="preserve">K-8                                                                                                                                                                                                                                                                                                                                                                                                                                                                                                                                                                                                                                                                                                                                                                                                                                                                                                                                                                                                                                                                                                                                                                                                                                                                                                                                                                                                                                                                                                                                                                                                                                                                                                                                                                                                                                                                                                                                                                                                                                                                             </v>
      </c>
      <c r="D5576" s="109" t="str">
        <f>VLOOKUP(B5576,Nonpubs!$B$2:$D$193,2,FALSE)</f>
        <v xml:space="preserve">Cuyahoga Falls City                                         </v>
      </c>
      <c r="E5576" s="109" t="s">
        <v>744</v>
      </c>
      <c r="F5576" s="109" t="s">
        <v>890</v>
      </c>
      <c r="G5576" s="109" t="s">
        <v>1207</v>
      </c>
      <c r="H5576" s="109" t="s">
        <v>796</v>
      </c>
      <c r="I5576" s="109" t="s">
        <v>1455</v>
      </c>
    </row>
    <row r="5577" spans="1:9">
      <c r="A5577" s="109" t="s">
        <v>646</v>
      </c>
      <c r="B5577" s="109" t="s">
        <v>645</v>
      </c>
      <c r="C5577" s="109" t="str">
        <f>VLOOKUP(B5577,Nonpubs!$B$2:$D$193,3,FALSE)</f>
        <v xml:space="preserve">K-8                                                                                                                                                                                                                                                                                                                                                                                                                                                                                                                                                                                                                                                                                                                                                                                                                                                                                                                                                                                                                                                                                                                                                                                                                                                                                                                                                                                                                                                                                                                                                                                                                                                                                                                                                                                                                                                                                                                                                                                                                                                                             </v>
      </c>
      <c r="D5577" s="109" t="str">
        <f>VLOOKUP(B5577,Nonpubs!$B$2:$D$193,2,FALSE)</f>
        <v xml:space="preserve">Cuyahoga Falls City                                         </v>
      </c>
      <c r="E5577" s="109" t="s">
        <v>743</v>
      </c>
      <c r="F5577" s="109" t="s">
        <v>890</v>
      </c>
      <c r="G5577" s="109" t="s">
        <v>1207</v>
      </c>
      <c r="H5577" s="109" t="s">
        <v>796</v>
      </c>
      <c r="I5577" s="109" t="s">
        <v>1455</v>
      </c>
    </row>
    <row r="5578" spans="1:9">
      <c r="A5578" s="109" t="s">
        <v>646</v>
      </c>
      <c r="B5578" s="109" t="s">
        <v>645</v>
      </c>
      <c r="C5578" s="109" t="str">
        <f>VLOOKUP(B5578,Nonpubs!$B$2:$D$193,3,FALSE)</f>
        <v xml:space="preserve">K-8                                                                                                                                                                                                                                                                                                                                                                                                                                                                                                                                                                                                                                                                                                                                                                                                                                                                                                                                                                                                                                                                                                                                                                                                                                                                                                                                                                                                                                                                                                                                                                                                                                                                                                                                                                                                                                                                                                                                                                                                                                                                             </v>
      </c>
      <c r="D5578" s="109" t="str">
        <f>VLOOKUP(B5578,Nonpubs!$B$2:$D$193,2,FALSE)</f>
        <v xml:space="preserve">Cuyahoga Falls City                                         </v>
      </c>
      <c r="E5578" s="109" t="s">
        <v>740</v>
      </c>
      <c r="F5578" s="109" t="s">
        <v>891</v>
      </c>
      <c r="G5578" s="109" t="s">
        <v>1208</v>
      </c>
      <c r="H5578" s="109" t="s">
        <v>791</v>
      </c>
      <c r="I5578" s="109" t="s">
        <v>1456</v>
      </c>
    </row>
    <row r="5579" spans="1:9">
      <c r="A5579" s="109" t="s">
        <v>646</v>
      </c>
      <c r="B5579" s="109" t="s">
        <v>645</v>
      </c>
      <c r="C5579" s="109" t="str">
        <f>VLOOKUP(B5579,Nonpubs!$B$2:$D$193,3,FALSE)</f>
        <v xml:space="preserve">K-8                                                                                                                                                                                                                                                                                                                                                                                                                                                                                                                                                                                                                                                                                                                                                                                                                                                                                                                                                                                                                                                                                                                                                                                                                                                                                                                                                                                                                                                                                                                                                                                                                                                                                                                                                                                                                                                                                                                                                                                                                                                                             </v>
      </c>
      <c r="D5579" s="109" t="str">
        <f>VLOOKUP(B5579,Nonpubs!$B$2:$D$193,2,FALSE)</f>
        <v xml:space="preserve">Cuyahoga Falls City                                         </v>
      </c>
      <c r="E5579" s="109" t="s">
        <v>744</v>
      </c>
      <c r="F5579" s="109" t="s">
        <v>891</v>
      </c>
      <c r="G5579" s="109" t="s">
        <v>1208</v>
      </c>
      <c r="H5579" s="109" t="s">
        <v>791</v>
      </c>
      <c r="I5579" s="109" t="s">
        <v>1456</v>
      </c>
    </row>
    <row r="5580" spans="1:9">
      <c r="A5580" s="109" t="s">
        <v>646</v>
      </c>
      <c r="B5580" s="109" t="s">
        <v>645</v>
      </c>
      <c r="C5580" s="109" t="str">
        <f>VLOOKUP(B5580,Nonpubs!$B$2:$D$193,3,FALSE)</f>
        <v xml:space="preserve">K-8                                                                                                                                                                                                                                                                                                                                                                                                                                                                                                                                                                                                                                                                                                                                                                                                                                                                                                                                                                                                                                                                                                                                                                                                                                                                                                                                                                                                                                                                                                                                                                                                                                                                                                                                                                                                                                                                                                                                                                                                                                                                             </v>
      </c>
      <c r="D5580" s="109" t="str">
        <f>VLOOKUP(B5580,Nonpubs!$B$2:$D$193,2,FALSE)</f>
        <v xml:space="preserve">Cuyahoga Falls City                                         </v>
      </c>
      <c r="E5580" s="109" t="s">
        <v>739</v>
      </c>
      <c r="F5580" s="109" t="s">
        <v>892</v>
      </c>
      <c r="G5580" s="109" t="s">
        <v>1209</v>
      </c>
      <c r="H5580" s="109" t="s">
        <v>791</v>
      </c>
      <c r="I5580" s="109" t="s">
        <v>1456</v>
      </c>
    </row>
    <row r="5581" spans="1:9">
      <c r="A5581" s="109" t="s">
        <v>646</v>
      </c>
      <c r="B5581" s="109" t="s">
        <v>645</v>
      </c>
      <c r="C5581" s="109" t="str">
        <f>VLOOKUP(B5581,Nonpubs!$B$2:$D$193,3,FALSE)</f>
        <v xml:space="preserve">K-8                                                                                                                                                                                                                                                                                                                                                                                                                                                                                                                                                                                                                                                                                                                                                                                                                                                                                                                                                                                                                                                                                                                                                                                                                                                                                                                                                                                                                                                                                                                                                                                                                                                                                                                                                                                                                                                                                                                                                                                                                                                                             </v>
      </c>
      <c r="D5581" s="109" t="str">
        <f>VLOOKUP(B5581,Nonpubs!$B$2:$D$193,2,FALSE)</f>
        <v xml:space="preserve">Cuyahoga Falls City                                         </v>
      </c>
      <c r="E5581" s="109" t="s">
        <v>742</v>
      </c>
      <c r="F5581" s="109" t="s">
        <v>892</v>
      </c>
      <c r="G5581" s="109" t="s">
        <v>1209</v>
      </c>
      <c r="H5581" s="109" t="s">
        <v>791</v>
      </c>
      <c r="I5581" s="109" t="s">
        <v>1456</v>
      </c>
    </row>
    <row r="5582" spans="1:9">
      <c r="A5582" s="109" t="s">
        <v>646</v>
      </c>
      <c r="B5582" s="109" t="s">
        <v>645</v>
      </c>
      <c r="C5582" s="109" t="str">
        <f>VLOOKUP(B5582,Nonpubs!$B$2:$D$193,3,FALSE)</f>
        <v xml:space="preserve">K-8                                                                                                                                                                                                                                                                                                                                                                                                                                                                                                                                                                                                                                                                                                                                                                                                                                                                                                                                                                                                                                                                                                                                                                                                                                                                                                                                                                                                                                                                                                                                                                                                                                                                                                                                                                                                                                                                                                                                                                                                                                                                             </v>
      </c>
      <c r="D5582" s="109" t="str">
        <f>VLOOKUP(B5582,Nonpubs!$B$2:$D$193,2,FALSE)</f>
        <v xml:space="preserve">Cuyahoga Falls City                                         </v>
      </c>
      <c r="E5582" s="109" t="s">
        <v>744</v>
      </c>
      <c r="F5582" s="109" t="s">
        <v>892</v>
      </c>
      <c r="G5582" s="109" t="s">
        <v>1209</v>
      </c>
      <c r="H5582" s="109" t="s">
        <v>791</v>
      </c>
      <c r="I5582" s="109" t="s">
        <v>1456</v>
      </c>
    </row>
    <row r="5583" spans="1:9">
      <c r="A5583" s="109" t="s">
        <v>646</v>
      </c>
      <c r="B5583" s="109" t="s">
        <v>645</v>
      </c>
      <c r="C5583" s="109" t="str">
        <f>VLOOKUP(B5583,Nonpubs!$B$2:$D$193,3,FALSE)</f>
        <v xml:space="preserve">K-8                                                                                                                                                                                                                                                                                                                                                                                                                                                                                                                                                                                                                                                                                                                                                                                                                                                                                                                                                                                                                                                                                                                                                                                                                                                                                                                                                                                                                                                                                                                                                                                                                                                                                                                                                                                                                                                                                                                                                                                                                                                                             </v>
      </c>
      <c r="D5583" s="109" t="str">
        <f>VLOOKUP(B5583,Nonpubs!$B$2:$D$193,2,FALSE)</f>
        <v xml:space="preserve">Cuyahoga Falls City                                         </v>
      </c>
      <c r="E5583" s="109" t="s">
        <v>743</v>
      </c>
      <c r="F5583" s="109" t="s">
        <v>886</v>
      </c>
      <c r="G5583" s="109" t="s">
        <v>1202</v>
      </c>
      <c r="H5583" s="109" t="s">
        <v>1203</v>
      </c>
      <c r="I5583" s="109" t="s">
        <v>1456</v>
      </c>
    </row>
    <row r="5584" spans="1:9">
      <c r="A5584" s="109" t="s">
        <v>648</v>
      </c>
      <c r="B5584" s="109" t="s">
        <v>647</v>
      </c>
      <c r="C5584" s="109" t="str">
        <f>VLOOKUP(B5584,Nonpubs!$B$2:$D$193,3,FALSE)</f>
        <v xml:space="preserve">K-12,P                                                                                                                                                                                                                                                                                                                                                                                                                                                                                                                                                                                                                                                                                                                                                                                                                                                                                                                                                                                                                                                                                                                                                                                                                                                                                                                                                                                                                                                                                                                                                                                                                                                                                                                                                                                                                                                                                                                                                                                                                                                                          </v>
      </c>
      <c r="D5584" s="109" t="str">
        <f>VLOOKUP(B5584,Nonpubs!$B$2:$D$193,2,FALSE)</f>
        <v xml:space="preserve">Hilliard City                                               </v>
      </c>
      <c r="E5584" s="109" t="s">
        <v>739</v>
      </c>
      <c r="F5584" s="109" t="s">
        <v>825</v>
      </c>
      <c r="G5584" s="109" t="s">
        <v>1137</v>
      </c>
      <c r="H5584" s="109" t="s">
        <v>796</v>
      </c>
      <c r="I5584" s="109" t="s">
        <v>1456</v>
      </c>
    </row>
    <row r="5585" spans="1:9">
      <c r="A5585" s="109" t="s">
        <v>648</v>
      </c>
      <c r="B5585" s="109" t="s">
        <v>647</v>
      </c>
      <c r="C5585" s="109" t="str">
        <f>VLOOKUP(B5585,Nonpubs!$B$2:$D$193,3,FALSE)</f>
        <v xml:space="preserve">K-12,P                                                                                                                                                                                                                                                                                                                                                                                                                                                                                                                                                                                                                                                                                                                                                                                                                                                                                                                                                                                                                                                                                                                                                                                                                                                                                                                                                                                                                                                                                                                                                                                                                                                                                                                                                                                                                                                                                                                                                                                                                                                                          </v>
      </c>
      <c r="D5585" s="109" t="str">
        <f>VLOOKUP(B5585,Nonpubs!$B$2:$D$193,2,FALSE)</f>
        <v xml:space="preserve">Hilliard City                                               </v>
      </c>
      <c r="E5585" s="109" t="s">
        <v>740</v>
      </c>
      <c r="F5585" s="109" t="s">
        <v>825</v>
      </c>
      <c r="G5585" s="109" t="s">
        <v>1137</v>
      </c>
      <c r="H5585" s="109" t="s">
        <v>796</v>
      </c>
      <c r="I5585" s="109" t="s">
        <v>1456</v>
      </c>
    </row>
    <row r="5586" spans="1:9">
      <c r="A5586" s="109" t="s">
        <v>648</v>
      </c>
      <c r="B5586" s="109" t="s">
        <v>647</v>
      </c>
      <c r="C5586" s="109" t="str">
        <f>VLOOKUP(B5586,Nonpubs!$B$2:$D$193,3,FALSE)</f>
        <v xml:space="preserve">K-12,P                                                                                                                                                                                                                                                                                                                                                                                                                                                                                                                                                                                                                                                                                                                                                                                                                                                                                                                                                                                                                                                                                                                                                                                                                                                                                                                                                                                                                                                                                                                                                                                                                                                                                                                                                                                                                                                                                                                                                                                                                                                                          </v>
      </c>
      <c r="D5586" s="109" t="str">
        <f>VLOOKUP(B5586,Nonpubs!$B$2:$D$193,2,FALSE)</f>
        <v xml:space="preserve">Hilliard City                                               </v>
      </c>
      <c r="E5586" s="109" t="s">
        <v>741</v>
      </c>
      <c r="F5586" s="109" t="s">
        <v>825</v>
      </c>
      <c r="G5586" s="109" t="s">
        <v>1137</v>
      </c>
      <c r="H5586" s="109" t="s">
        <v>796</v>
      </c>
      <c r="I5586" s="109" t="s">
        <v>1456</v>
      </c>
    </row>
    <row r="5587" spans="1:9">
      <c r="A5587" s="109" t="s">
        <v>648</v>
      </c>
      <c r="B5587" s="109" t="s">
        <v>647</v>
      </c>
      <c r="C5587" s="109" t="str">
        <f>VLOOKUP(B5587,Nonpubs!$B$2:$D$193,3,FALSE)</f>
        <v xml:space="preserve">K-12,P                                                                                                                                                                                                                                                                                                                                                                                                                                                                                                                                                                                                                                                                                                                                                                                                                                                                                                                                                                                                                                                                                                                                                                                                                                                                                                                                                                                                                                                                                                                                                                                                                                                                                                                                                                                                                                                                                                                                                                                                                                                                          </v>
      </c>
      <c r="D5587" s="109" t="str">
        <f>VLOOKUP(B5587,Nonpubs!$B$2:$D$193,2,FALSE)</f>
        <v xml:space="preserve">Hilliard City                                               </v>
      </c>
      <c r="E5587" s="109" t="s">
        <v>742</v>
      </c>
      <c r="F5587" s="109" t="s">
        <v>825</v>
      </c>
      <c r="G5587" s="109" t="s">
        <v>1137</v>
      </c>
      <c r="H5587" s="109" t="s">
        <v>796</v>
      </c>
      <c r="I5587" s="109" t="s">
        <v>1456</v>
      </c>
    </row>
    <row r="5588" spans="1:9">
      <c r="A5588" s="109" t="s">
        <v>648</v>
      </c>
      <c r="B5588" s="109" t="s">
        <v>647</v>
      </c>
      <c r="C5588" s="109" t="str">
        <f>VLOOKUP(B5588,Nonpubs!$B$2:$D$193,3,FALSE)</f>
        <v xml:space="preserve">K-12,P                                                                                                                                                                                                                                                                                                                                                                                                                                                                                                                                                                                                                                                                                                                                                                                                                                                                                                                                                                                                                                                                                                                                                                                                                                                                                                                                                                                                                                                                                                                                                                                                                                                                                                                                                                                                                                                                                                                                                                                                                                                                          </v>
      </c>
      <c r="D5588" s="109" t="str">
        <f>VLOOKUP(B5588,Nonpubs!$B$2:$D$193,2,FALSE)</f>
        <v xml:space="preserve">Hilliard City                                               </v>
      </c>
      <c r="E5588" s="109" t="s">
        <v>744</v>
      </c>
      <c r="F5588" s="109" t="s">
        <v>825</v>
      </c>
      <c r="G5588" s="109" t="s">
        <v>1137</v>
      </c>
      <c r="H5588" s="109" t="s">
        <v>796</v>
      </c>
      <c r="I5588" s="109" t="s">
        <v>1456</v>
      </c>
    </row>
    <row r="5589" spans="1:9">
      <c r="A5589" s="109" t="s">
        <v>648</v>
      </c>
      <c r="B5589" s="109" t="s">
        <v>647</v>
      </c>
      <c r="C5589" s="109" t="str">
        <f>VLOOKUP(B5589,Nonpubs!$B$2:$D$193,3,FALSE)</f>
        <v xml:space="preserve">K-12,P                                                                                                                                                                                                                                                                                                                                                                                                                                                                                                                                                                                                                                                                                                                                                                                                                                                                                                                                                                                                                                                                                                                                                                                                                                                                                                                                                                                                                                                                                                                                                                                                                                                                                                                                                                                                                                                                                                                                                                                                                                                                          </v>
      </c>
      <c r="D5589" s="109" t="str">
        <f>VLOOKUP(B5589,Nonpubs!$B$2:$D$193,2,FALSE)</f>
        <v xml:space="preserve">Hilliard City                                               </v>
      </c>
      <c r="E5589" s="109" t="s">
        <v>743</v>
      </c>
      <c r="F5589" s="109" t="s">
        <v>825</v>
      </c>
      <c r="G5589" s="109" t="s">
        <v>1137</v>
      </c>
      <c r="H5589" s="109" t="s">
        <v>796</v>
      </c>
      <c r="I5589" s="109" t="s">
        <v>1456</v>
      </c>
    </row>
    <row r="5590" spans="1:9">
      <c r="A5590" s="109" t="s">
        <v>648</v>
      </c>
      <c r="B5590" s="109" t="s">
        <v>647</v>
      </c>
      <c r="C5590" s="109" t="str">
        <f>VLOOKUP(B5590,Nonpubs!$B$2:$D$193,3,FALSE)</f>
        <v xml:space="preserve">K-12,P                                                                                                                                                                                                                                                                                                                                                                                                                                                                                                                                                                                                                                                                                                                                                                                                                                                                                                                                                                                                                                                                                                                                                                                                                                                                                                                                                                                                                                                                                                                                                                                                                                                                                                                                                                                                                                                                                                                                                                                                                                                                          </v>
      </c>
      <c r="D5590" s="109" t="str">
        <f>VLOOKUP(B5590,Nonpubs!$B$2:$D$193,2,FALSE)</f>
        <v xml:space="preserve">Hilliard City                                               </v>
      </c>
      <c r="E5590" s="109" t="s">
        <v>740</v>
      </c>
      <c r="F5590" s="109" t="s">
        <v>1113</v>
      </c>
      <c r="G5590" s="109" t="s">
        <v>1447</v>
      </c>
      <c r="H5590" s="109" t="s">
        <v>797</v>
      </c>
      <c r="I5590" s="109" t="s">
        <v>1456</v>
      </c>
    </row>
    <row r="5591" spans="1:9">
      <c r="A5591" s="109" t="s">
        <v>648</v>
      </c>
      <c r="B5591" s="109" t="s">
        <v>647</v>
      </c>
      <c r="C5591" s="109" t="str">
        <f>VLOOKUP(B5591,Nonpubs!$B$2:$D$193,3,FALSE)</f>
        <v xml:space="preserve">K-12,P                                                                                                                                                                                                                                                                                                                                                                                                                                                                                                                                                                                                                                                                                                                                                                                                                                                                                                                                                                                                                                                                                                                                                                                                                                                                                                                                                                                                                                                                                                                                                                                                                                                                                                                                                                                                                                                                                                                                                                                                                                                                          </v>
      </c>
      <c r="D5591" s="109" t="str">
        <f>VLOOKUP(B5591,Nonpubs!$B$2:$D$193,2,FALSE)</f>
        <v xml:space="preserve">Hilliard City                                               </v>
      </c>
      <c r="E5591" s="109" t="s">
        <v>739</v>
      </c>
      <c r="F5591" s="109" t="s">
        <v>845</v>
      </c>
      <c r="G5591" s="109" t="s">
        <v>1157</v>
      </c>
      <c r="H5591" s="109" t="s">
        <v>797</v>
      </c>
      <c r="I5591" s="109" t="s">
        <v>1456</v>
      </c>
    </row>
    <row r="5592" spans="1:9">
      <c r="A5592" s="109" t="s">
        <v>648</v>
      </c>
      <c r="B5592" s="109" t="s">
        <v>647</v>
      </c>
      <c r="C5592" s="109" t="str">
        <f>VLOOKUP(B5592,Nonpubs!$B$2:$D$193,3,FALSE)</f>
        <v xml:space="preserve">K-12,P                                                                                                                                                                                                                                                                                                                                                                                                                                                                                                                                                                                                                                                                                                                                                                                                                                                                                                                                                                                                                                                                                                                                                                                                                                                                                                                                                                                                                                                                                                                                                                                                                                                                                                                                                                                                                                                                                                                                                                                                                                                                          </v>
      </c>
      <c r="D5592" s="109" t="str">
        <f>VLOOKUP(B5592,Nonpubs!$B$2:$D$193,2,FALSE)</f>
        <v xml:space="preserve">Hilliard City                                               </v>
      </c>
      <c r="E5592" s="109" t="s">
        <v>740</v>
      </c>
      <c r="F5592" s="109" t="s">
        <v>845</v>
      </c>
      <c r="G5592" s="109" t="s">
        <v>1157</v>
      </c>
      <c r="H5592" s="109" t="s">
        <v>797</v>
      </c>
      <c r="I5592" s="109" t="s">
        <v>1456</v>
      </c>
    </row>
    <row r="5593" spans="1:9">
      <c r="A5593" s="109" t="s">
        <v>648</v>
      </c>
      <c r="B5593" s="109" t="s">
        <v>647</v>
      </c>
      <c r="C5593" s="109" t="str">
        <f>VLOOKUP(B5593,Nonpubs!$B$2:$D$193,3,FALSE)</f>
        <v xml:space="preserve">K-12,P                                                                                                                                                                                                                                                                                                                                                                                                                                                                                                                                                                                                                                                                                                                                                                                                                                                                                                                                                                                                                                                                                                                                                                                                                                                                                                                                                                                                                                                                                                                                                                                                                                                                                                                                                                                                                                                                                                                                                                                                                                                                          </v>
      </c>
      <c r="D5593" s="109" t="str">
        <f>VLOOKUP(B5593,Nonpubs!$B$2:$D$193,2,FALSE)</f>
        <v xml:space="preserve">Hilliard City                                               </v>
      </c>
      <c r="E5593" s="109" t="s">
        <v>742</v>
      </c>
      <c r="F5593" s="109" t="s">
        <v>845</v>
      </c>
      <c r="G5593" s="109" t="s">
        <v>1157</v>
      </c>
      <c r="H5593" s="109" t="s">
        <v>797</v>
      </c>
      <c r="I5593" s="109" t="s">
        <v>1456</v>
      </c>
    </row>
    <row r="5594" spans="1:9">
      <c r="A5594" s="109" t="s">
        <v>648</v>
      </c>
      <c r="B5594" s="109" t="s">
        <v>647</v>
      </c>
      <c r="C5594" s="109" t="str">
        <f>VLOOKUP(B5594,Nonpubs!$B$2:$D$193,3,FALSE)</f>
        <v xml:space="preserve">K-12,P                                                                                                                                                                                                                                                                                                                                                                                                                                                                                                                                                                                                                                                                                                                                                                                                                                                                                                                                                                                                                                                                                                                                                                                                                                                                                                                                                                                                                                                                                                                                                                                                                                                                                                                                                                                                                                                                                                                                                                                                                                                                          </v>
      </c>
      <c r="D5594" s="109" t="str">
        <f>VLOOKUP(B5594,Nonpubs!$B$2:$D$193,2,FALSE)</f>
        <v xml:space="preserve">Hilliard City                                               </v>
      </c>
      <c r="E5594" s="109" t="s">
        <v>744</v>
      </c>
      <c r="F5594" s="109" t="s">
        <v>845</v>
      </c>
      <c r="G5594" s="109" t="s">
        <v>1157</v>
      </c>
      <c r="H5594" s="109" t="s">
        <v>797</v>
      </c>
      <c r="I5594" s="109" t="s">
        <v>1456</v>
      </c>
    </row>
    <row r="5595" spans="1:9">
      <c r="A5595" s="109" t="s">
        <v>648</v>
      </c>
      <c r="B5595" s="109" t="s">
        <v>647</v>
      </c>
      <c r="C5595" s="109" t="str">
        <f>VLOOKUP(B5595,Nonpubs!$B$2:$D$193,3,FALSE)</f>
        <v xml:space="preserve">K-12,P                                                                                                                                                                                                                                                                                                                                                                                                                                                                                                                                                                                                                                                                                                                                                                                                                                                                                                                                                                                                                                                                                                                                                                                                                                                                                                                                                                                                                                                                                                                                                                                                                                                                                                                                                                                                                                                                                                                                                                                                                                                                          </v>
      </c>
      <c r="D5595" s="109" t="str">
        <f>VLOOKUP(B5595,Nonpubs!$B$2:$D$193,2,FALSE)</f>
        <v xml:space="preserve">Hilliard City                                               </v>
      </c>
      <c r="E5595" s="109" t="s">
        <v>743</v>
      </c>
      <c r="F5595" s="109" t="s">
        <v>845</v>
      </c>
      <c r="G5595" s="109" t="s">
        <v>1157</v>
      </c>
      <c r="H5595" s="109" t="s">
        <v>797</v>
      </c>
      <c r="I5595" s="109" t="s">
        <v>1456</v>
      </c>
    </row>
    <row r="5596" spans="1:9">
      <c r="A5596" s="109" t="s">
        <v>648</v>
      </c>
      <c r="B5596" s="109" t="s">
        <v>647</v>
      </c>
      <c r="C5596" s="109" t="str">
        <f>VLOOKUP(B5596,Nonpubs!$B$2:$D$193,3,FALSE)</f>
        <v xml:space="preserve">K-12,P                                                                                                                                                                                                                                                                                                                                                                                                                                                                                                                                                                                                                                                                                                                                                                                                                                                                                                                                                                                                                                                                                                                                                                                                                                                                                                                                                                                                                                                                                                                                                                                                                                                                                                                                                                                                                                                                                                                                                                                                                                                                          </v>
      </c>
      <c r="D5596" s="109" t="str">
        <f>VLOOKUP(B5596,Nonpubs!$B$2:$D$193,2,FALSE)</f>
        <v xml:space="preserve">Hilliard City                                               </v>
      </c>
      <c r="E5596" s="109" t="s">
        <v>740</v>
      </c>
      <c r="F5596" s="109" t="s">
        <v>838</v>
      </c>
      <c r="G5596" s="109" t="s">
        <v>1150</v>
      </c>
      <c r="H5596" s="109" t="s">
        <v>797</v>
      </c>
      <c r="I5596" s="109" t="s">
        <v>1456</v>
      </c>
    </row>
    <row r="5597" spans="1:9">
      <c r="A5597" s="109" t="s">
        <v>648</v>
      </c>
      <c r="B5597" s="109" t="s">
        <v>647</v>
      </c>
      <c r="C5597" s="109" t="str">
        <f>VLOOKUP(B5597,Nonpubs!$B$2:$D$193,3,FALSE)</f>
        <v xml:space="preserve">K-12,P                                                                                                                                                                                                                                                                                                                                                                                                                                                                                                                                                                                                                                                                                                                                                                                                                                                                                                                                                                                                                                                                                                                                                                                                                                                                                                                                                                                                                                                                                                                                                                                                                                                                                                                                                                                                                                                                                                                                                                                                                                                                          </v>
      </c>
      <c r="D5597" s="109" t="str">
        <f>VLOOKUP(B5597,Nonpubs!$B$2:$D$193,2,FALSE)</f>
        <v xml:space="preserve">Hilliard City                                               </v>
      </c>
      <c r="E5597" s="109" t="s">
        <v>740</v>
      </c>
      <c r="F5597" s="109" t="s">
        <v>846</v>
      </c>
      <c r="G5597" s="109" t="s">
        <v>1158</v>
      </c>
      <c r="H5597" s="109" t="s">
        <v>797</v>
      </c>
      <c r="I5597" s="109" t="s">
        <v>1456</v>
      </c>
    </row>
    <row r="5598" spans="1:9">
      <c r="A5598" s="109" t="s">
        <v>648</v>
      </c>
      <c r="B5598" s="109" t="s">
        <v>647</v>
      </c>
      <c r="C5598" s="109" t="str">
        <f>VLOOKUP(B5598,Nonpubs!$B$2:$D$193,3,FALSE)</f>
        <v xml:space="preserve">K-12,P                                                                                                                                                                                                                                                                                                                                                                                                                                                                                                                                                                                                                                                                                                                                                                                                                                                                                                                                                                                                                                                                                                                                                                                                                                                                                                                                                                                                                                                                                                                                                                                                                                                                                                                                                                                                                                                                                                                                                                                                                                                                          </v>
      </c>
      <c r="D5598" s="109" t="str">
        <f>VLOOKUP(B5598,Nonpubs!$B$2:$D$193,2,FALSE)</f>
        <v xml:space="preserve">Hilliard City                                               </v>
      </c>
      <c r="E5598" s="109" t="s">
        <v>741</v>
      </c>
      <c r="F5598" s="109" t="s">
        <v>846</v>
      </c>
      <c r="G5598" s="109" t="s">
        <v>1158</v>
      </c>
      <c r="H5598" s="109" t="s">
        <v>797</v>
      </c>
      <c r="I5598" s="109" t="s">
        <v>1456</v>
      </c>
    </row>
    <row r="5599" spans="1:9">
      <c r="A5599" s="109" t="s">
        <v>648</v>
      </c>
      <c r="B5599" s="109" t="s">
        <v>647</v>
      </c>
      <c r="C5599" s="109" t="str">
        <f>VLOOKUP(B5599,Nonpubs!$B$2:$D$193,3,FALSE)</f>
        <v xml:space="preserve">K-12,P                                                                                                                                                                                                                                                                                                                                                                                                                                                                                                                                                                                                                                                                                                                                                                                                                                                                                                                                                                                                                                                                                                                                                                                                                                                                                                                                                                                                                                                                                                                                                                                                                                                                                                                                                                                                                                                                                                                                                                                                                                                                          </v>
      </c>
      <c r="D5599" s="109" t="str">
        <f>VLOOKUP(B5599,Nonpubs!$B$2:$D$193,2,FALSE)</f>
        <v xml:space="preserve">Hilliard City                                               </v>
      </c>
      <c r="E5599" s="109" t="s">
        <v>744</v>
      </c>
      <c r="F5599" s="109" t="s">
        <v>846</v>
      </c>
      <c r="G5599" s="109" t="s">
        <v>1158</v>
      </c>
      <c r="H5599" s="109" t="s">
        <v>797</v>
      </c>
      <c r="I5599" s="109" t="s">
        <v>1456</v>
      </c>
    </row>
    <row r="5600" spans="1:9">
      <c r="A5600" s="109" t="s">
        <v>648</v>
      </c>
      <c r="B5600" s="109" t="s">
        <v>647</v>
      </c>
      <c r="C5600" s="109" t="str">
        <f>VLOOKUP(B5600,Nonpubs!$B$2:$D$193,3,FALSE)</f>
        <v xml:space="preserve">K-12,P                                                                                                                                                                                                                                                                                                                                                                                                                                                                                                                                                                                                                                                                                                                                                                                                                                                                                                                                                                                                                                                                                                                                                                                                                                                                                                                                                                                                                                                                                                                                                                                                                                                                                                                                                                                                                                                                                                                                                                                                                                                                          </v>
      </c>
      <c r="D5600" s="109" t="str">
        <f>VLOOKUP(B5600,Nonpubs!$B$2:$D$193,2,FALSE)</f>
        <v xml:space="preserve">Hilliard City                                               </v>
      </c>
      <c r="E5600" s="109" t="s">
        <v>739</v>
      </c>
      <c r="F5600" s="109" t="s">
        <v>828</v>
      </c>
      <c r="G5600" s="109" t="s">
        <v>1140</v>
      </c>
      <c r="H5600" s="109" t="s">
        <v>796</v>
      </c>
      <c r="I5600" s="109" t="s">
        <v>1456</v>
      </c>
    </row>
    <row r="5601" spans="1:9">
      <c r="A5601" s="109" t="s">
        <v>648</v>
      </c>
      <c r="B5601" s="109" t="s">
        <v>647</v>
      </c>
      <c r="C5601" s="109" t="str">
        <f>VLOOKUP(B5601,Nonpubs!$B$2:$D$193,3,FALSE)</f>
        <v xml:space="preserve">K-12,P                                                                                                                                                                                                                                                                                                                                                                                                                                                                                                                                                                                                                                                                                                                                                                                                                                                                                                                                                                                                                                                                                                                                                                                                                                                                                                                                                                                                                                                                                                                                                                                                                                                                                                                                                                                                                                                                                                                                                                                                                                                                          </v>
      </c>
      <c r="D5601" s="109" t="str">
        <f>VLOOKUP(B5601,Nonpubs!$B$2:$D$193,2,FALSE)</f>
        <v xml:space="preserve">Hilliard City                                               </v>
      </c>
      <c r="E5601" s="109" t="s">
        <v>741</v>
      </c>
      <c r="F5601" s="109" t="s">
        <v>3003</v>
      </c>
      <c r="G5601" s="109" t="s">
        <v>1173</v>
      </c>
      <c r="H5601" s="109" t="s">
        <v>790</v>
      </c>
      <c r="I5601" s="109" t="s">
        <v>1456</v>
      </c>
    </row>
    <row r="5602" spans="1:9">
      <c r="A5602" s="109" t="s">
        <v>648</v>
      </c>
      <c r="B5602" s="109" t="s">
        <v>647</v>
      </c>
      <c r="C5602" s="109" t="str">
        <f>VLOOKUP(B5602,Nonpubs!$B$2:$D$193,3,FALSE)</f>
        <v xml:space="preserve">K-12,P                                                                                                                                                                                                                                                                                                                                                                                                                                                                                                                                                                                                                                                                                                                                                                                                                                                                                                                                                                                                                                                                                                                                                                                                                                                                                                                                                                                                                                                                                                                                                                                                                                                                                                                                                                                                                                                                                                                                                                                                                                                                          </v>
      </c>
      <c r="D5602" s="109" t="str">
        <f>VLOOKUP(B5602,Nonpubs!$B$2:$D$193,2,FALSE)</f>
        <v xml:space="preserve">Hilliard City                                               </v>
      </c>
      <c r="E5602" s="109" t="s">
        <v>743</v>
      </c>
      <c r="F5602" s="109" t="s">
        <v>3003</v>
      </c>
      <c r="G5602" s="109" t="s">
        <v>1173</v>
      </c>
      <c r="H5602" s="109" t="s">
        <v>790</v>
      </c>
      <c r="I5602" s="109" t="s">
        <v>1456</v>
      </c>
    </row>
    <row r="5603" spans="1:9">
      <c r="A5603" s="109" t="s">
        <v>648</v>
      </c>
      <c r="B5603" s="109" t="s">
        <v>647</v>
      </c>
      <c r="C5603" s="109" t="str">
        <f>VLOOKUP(B5603,Nonpubs!$B$2:$D$193,3,FALSE)</f>
        <v xml:space="preserve">K-12,P                                                                                                                                                                                                                                                                                                                                                                                                                                                                                                                                                                                                                                                                                                                                                                                                                                                                                                                                                                                                                                                                                                                                                                                                                                                                                                                                                                                                                                                                                                                                                                                                                                                                                                                                                                                                                                                                                                                                                                                                                                                                          </v>
      </c>
      <c r="D5603" s="109" t="str">
        <f>VLOOKUP(B5603,Nonpubs!$B$2:$D$193,2,FALSE)</f>
        <v xml:space="preserve">Hilliard City                                               </v>
      </c>
      <c r="E5603" s="109" t="s">
        <v>740</v>
      </c>
      <c r="F5603" s="109" t="s">
        <v>1015</v>
      </c>
      <c r="G5603" s="109" t="s">
        <v>1339</v>
      </c>
      <c r="H5603" s="109" t="s">
        <v>796</v>
      </c>
      <c r="I5603" s="109" t="s">
        <v>1456</v>
      </c>
    </row>
    <row r="5604" spans="1:9">
      <c r="A5604" s="109" t="s">
        <v>648</v>
      </c>
      <c r="B5604" s="109" t="s">
        <v>647</v>
      </c>
      <c r="C5604" s="109" t="str">
        <f>VLOOKUP(B5604,Nonpubs!$B$2:$D$193,3,FALSE)</f>
        <v xml:space="preserve">K-12,P                                                                                                                                                                                                                                                                                                                                                                                                                                                                                                                                                                                                                                                                                                                                                                                                                                                                                                                                                                                                                                                                                                                                                                                                                                                                                                                                                                                                                                                                                                                                                                                                                                                                                                                                                                                                                                                                                                                                                                                                                                                                          </v>
      </c>
      <c r="D5604" s="109" t="str">
        <f>VLOOKUP(B5604,Nonpubs!$B$2:$D$193,2,FALSE)</f>
        <v xml:space="preserve">Hilliard City                                               </v>
      </c>
      <c r="E5604" s="109" t="s">
        <v>741</v>
      </c>
      <c r="F5604" s="109" t="s">
        <v>1015</v>
      </c>
      <c r="G5604" s="109" t="s">
        <v>1339</v>
      </c>
      <c r="H5604" s="109" t="s">
        <v>796</v>
      </c>
      <c r="I5604" s="109" t="s">
        <v>1456</v>
      </c>
    </row>
    <row r="5605" spans="1:9">
      <c r="A5605" s="109" t="s">
        <v>648</v>
      </c>
      <c r="B5605" s="109" t="s">
        <v>647</v>
      </c>
      <c r="C5605" s="109" t="str">
        <f>VLOOKUP(B5605,Nonpubs!$B$2:$D$193,3,FALSE)</f>
        <v xml:space="preserve">K-12,P                                                                                                                                                                                                                                                                                                                                                                                                                                                                                                                                                                                                                                                                                                                                                                                                                                                                                                                                                                                                                                                                                                                                                                                                                                                                                                                                                                                                                                                                                                                                                                                                                                                                                                                                                                                                                                                                                                                                                                                                                                                                          </v>
      </c>
      <c r="D5605" s="109" t="str">
        <f>VLOOKUP(B5605,Nonpubs!$B$2:$D$193,2,FALSE)</f>
        <v xml:space="preserve">Hilliard City                                               </v>
      </c>
      <c r="E5605" s="109" t="s">
        <v>742</v>
      </c>
      <c r="F5605" s="109" t="s">
        <v>1015</v>
      </c>
      <c r="G5605" s="109" t="s">
        <v>1339</v>
      </c>
      <c r="H5605" s="109" t="s">
        <v>796</v>
      </c>
      <c r="I5605" s="109" t="s">
        <v>1456</v>
      </c>
    </row>
    <row r="5606" spans="1:9">
      <c r="A5606" s="109" t="s">
        <v>648</v>
      </c>
      <c r="B5606" s="109" t="s">
        <v>647</v>
      </c>
      <c r="C5606" s="109" t="str">
        <f>VLOOKUP(B5606,Nonpubs!$B$2:$D$193,3,FALSE)</f>
        <v xml:space="preserve">K-12,P                                                                                                                                                                                                                                                                                                                                                                                                                                                                                                                                                                                                                                                                                                                                                                                                                                                                                                                                                                                                                                                                                                                                                                                                                                                                                                                                                                                                                                                                                                                                                                                                                                                                                                                                                                                                                                                                                                                                                                                                                                                                          </v>
      </c>
      <c r="D5606" s="109" t="str">
        <f>VLOOKUP(B5606,Nonpubs!$B$2:$D$193,2,FALSE)</f>
        <v xml:space="preserve">Hilliard City                                               </v>
      </c>
      <c r="E5606" s="109" t="s">
        <v>744</v>
      </c>
      <c r="F5606" s="109" t="s">
        <v>1015</v>
      </c>
      <c r="G5606" s="109" t="s">
        <v>1339</v>
      </c>
      <c r="H5606" s="109" t="s">
        <v>796</v>
      </c>
      <c r="I5606" s="109" t="s">
        <v>1456</v>
      </c>
    </row>
    <row r="5607" spans="1:9">
      <c r="A5607" s="109" t="s">
        <v>648</v>
      </c>
      <c r="B5607" s="109" t="s">
        <v>647</v>
      </c>
      <c r="C5607" s="109" t="str">
        <f>VLOOKUP(B5607,Nonpubs!$B$2:$D$193,3,FALSE)</f>
        <v xml:space="preserve">K-12,P                                                                                                                                                                                                                                                                                                                                                                                                                                                                                                                                                                                                                                                                                                                                                                                                                                                                                                                                                                                                                                                                                                                                                                                                                                                                                                                                                                                                                                                                                                                                                                                                                                                                                                                                                                                                                                                                                                                                                                                                                                                                          </v>
      </c>
      <c r="D5607" s="109" t="str">
        <f>VLOOKUP(B5607,Nonpubs!$B$2:$D$193,2,FALSE)</f>
        <v xml:space="preserve">Hilliard City                                               </v>
      </c>
      <c r="E5607" s="109" t="s">
        <v>739</v>
      </c>
      <c r="F5607" s="109" t="s">
        <v>1482</v>
      </c>
      <c r="G5607" s="109" t="s">
        <v>1482</v>
      </c>
      <c r="H5607" s="109" t="s">
        <v>1482</v>
      </c>
      <c r="I5607" s="109" t="s">
        <v>1482</v>
      </c>
    </row>
    <row r="5608" spans="1:9">
      <c r="A5608" s="109" t="s">
        <v>648</v>
      </c>
      <c r="B5608" s="109" t="s">
        <v>647</v>
      </c>
      <c r="C5608" s="109" t="str">
        <f>VLOOKUP(B5608,Nonpubs!$B$2:$D$193,3,FALSE)</f>
        <v xml:space="preserve">K-12,P                                                                                                                                                                                                                                                                                                                                                                                                                                                                                                                                                                                                                                                                                                                                                                                                                                                                                                                                                                                                                                                                                                                                                                                                                                                                                                                                                                                                                                                                                                                                                                                                                                                                                                                                                                                                                                                                                                                                                                                                                                                                          </v>
      </c>
      <c r="D5608" s="109" t="str">
        <f>VLOOKUP(B5608,Nonpubs!$B$2:$D$193,2,FALSE)</f>
        <v xml:space="preserve">Hilliard City                                               </v>
      </c>
      <c r="E5608" s="109" t="s">
        <v>740</v>
      </c>
      <c r="F5608" s="109" t="s">
        <v>1482</v>
      </c>
      <c r="G5608" s="109" t="s">
        <v>1482</v>
      </c>
      <c r="H5608" s="109" t="s">
        <v>1482</v>
      </c>
      <c r="I5608" s="109" t="s">
        <v>1482</v>
      </c>
    </row>
    <row r="5609" spans="1:9">
      <c r="A5609" s="109" t="s">
        <v>648</v>
      </c>
      <c r="B5609" s="109" t="s">
        <v>647</v>
      </c>
      <c r="C5609" s="109" t="str">
        <f>VLOOKUP(B5609,Nonpubs!$B$2:$D$193,3,FALSE)</f>
        <v xml:space="preserve">K-12,P                                                                                                                                                                                                                                                                                                                                                                                                                                                                                                                                                                                                                                                                                                                                                                                                                                                                                                                                                                                                                                                                                                                                                                                                                                                                                                                                                                                                                                                                                                                                                                                                                                                                                                                                                                                                                                                                                                                                                                                                                                                                          </v>
      </c>
      <c r="D5609" s="109" t="str">
        <f>VLOOKUP(B5609,Nonpubs!$B$2:$D$193,2,FALSE)</f>
        <v xml:space="preserve">Hilliard City                                               </v>
      </c>
      <c r="E5609" s="109" t="s">
        <v>742</v>
      </c>
      <c r="F5609" s="109" t="s">
        <v>1482</v>
      </c>
      <c r="G5609" s="109" t="s">
        <v>1482</v>
      </c>
      <c r="H5609" s="109" t="s">
        <v>1482</v>
      </c>
      <c r="I5609" s="109" t="s">
        <v>1482</v>
      </c>
    </row>
    <row r="5610" spans="1:9">
      <c r="A5610" s="109" t="s">
        <v>648</v>
      </c>
      <c r="B5610" s="109" t="s">
        <v>647</v>
      </c>
      <c r="C5610" s="109" t="str">
        <f>VLOOKUP(B5610,Nonpubs!$B$2:$D$193,3,FALSE)</f>
        <v xml:space="preserve">K-12,P                                                                                                                                                                                                                                                                                                                                                                                                                                                                                                                                                                                                                                                                                                                                                                                                                                                                                                                                                                                                                                                                                                                                                                                                                                                                                                                                                                                                                                                                                                                                                                                                                                                                                                                                                                                                                                                                                                                                                                                                                                                                          </v>
      </c>
      <c r="D5610" s="109" t="str">
        <f>VLOOKUP(B5610,Nonpubs!$B$2:$D$193,2,FALSE)</f>
        <v xml:space="preserve">Hilliard City                                               </v>
      </c>
      <c r="E5610" s="109" t="s">
        <v>744</v>
      </c>
      <c r="F5610" s="109" t="s">
        <v>1482</v>
      </c>
      <c r="G5610" s="109" t="s">
        <v>1482</v>
      </c>
      <c r="H5610" s="109" t="s">
        <v>1482</v>
      </c>
      <c r="I5610" s="109" t="s">
        <v>1482</v>
      </c>
    </row>
    <row r="5611" spans="1:9">
      <c r="A5611" s="109" t="s">
        <v>648</v>
      </c>
      <c r="B5611" s="109" t="s">
        <v>647</v>
      </c>
      <c r="C5611" s="109" t="str">
        <f>VLOOKUP(B5611,Nonpubs!$B$2:$D$193,3,FALSE)</f>
        <v xml:space="preserve">K-12,P                                                                                                                                                                                                                                                                                                                                                                                                                                                                                                                                                                                                                                                                                                                                                                                                                                                                                                                                                                                                                                                                                                                                                                                                                                                                                                                                                                                                                                                                                                                                                                                                                                                                                                                                                                                                                                                                                                                                                                                                                                                                          </v>
      </c>
      <c r="D5611" s="109" t="str">
        <f>VLOOKUP(B5611,Nonpubs!$B$2:$D$193,2,FALSE)</f>
        <v xml:space="preserve">Hilliard City                                               </v>
      </c>
      <c r="E5611" s="109" t="s">
        <v>743</v>
      </c>
      <c r="F5611" s="109" t="s">
        <v>1482</v>
      </c>
      <c r="G5611" s="109" t="s">
        <v>1482</v>
      </c>
      <c r="H5611" s="109" t="s">
        <v>1482</v>
      </c>
      <c r="I5611" s="109" t="s">
        <v>1482</v>
      </c>
    </row>
    <row r="5612" spans="1:9">
      <c r="A5612" s="109" t="s">
        <v>648</v>
      </c>
      <c r="B5612" s="109" t="s">
        <v>647</v>
      </c>
      <c r="C5612" s="109" t="str">
        <f>VLOOKUP(B5612,Nonpubs!$B$2:$D$193,3,FALSE)</f>
        <v xml:space="preserve">K-12,P                                                                                                                                                                                                                                                                                                                                                                                                                                                                                                                                                                                                                                                                                                                                                                                                                                                                                                                                                                                                                                                                                                                                                                                                                                                                                                                                                                                                                                                                                                                                                                                                                                                                                                                                                                                                                                                                                                                                                                                                                                                                          </v>
      </c>
      <c r="D5612" s="109" t="str">
        <f>VLOOKUP(B5612,Nonpubs!$B$2:$D$193,2,FALSE)</f>
        <v xml:space="preserve">Hilliard City                                               </v>
      </c>
      <c r="E5612" s="109" t="s">
        <v>741</v>
      </c>
      <c r="F5612" s="109" t="s">
        <v>856</v>
      </c>
      <c r="G5612" s="109" t="s">
        <v>1169</v>
      </c>
      <c r="H5612" s="109" t="s">
        <v>796</v>
      </c>
      <c r="I5612" s="109" t="s">
        <v>1456</v>
      </c>
    </row>
    <row r="5613" spans="1:9">
      <c r="A5613" s="109" t="s">
        <v>648</v>
      </c>
      <c r="B5613" s="109" t="s">
        <v>647</v>
      </c>
      <c r="C5613" s="109" t="str">
        <f>VLOOKUP(B5613,Nonpubs!$B$2:$D$193,3,FALSE)</f>
        <v xml:space="preserve">K-12,P                                                                                                                                                                                                                                                                                                                                                                                                                                                                                                                                                                                                                                                                                                                                                                                                                                                                                                                                                                                                                                                                                                                                                                                                                                                                                                                                                                                                                                                                                                                                                                                                                                                                                                                                                                                                                                                                                                                                                                                                                                                                          </v>
      </c>
      <c r="D5613" s="109" t="str">
        <f>VLOOKUP(B5613,Nonpubs!$B$2:$D$193,2,FALSE)</f>
        <v xml:space="preserve">Hilliard City                                               </v>
      </c>
      <c r="E5613" s="109" t="s">
        <v>742</v>
      </c>
      <c r="F5613" s="109" t="s">
        <v>856</v>
      </c>
      <c r="G5613" s="109" t="s">
        <v>1169</v>
      </c>
      <c r="H5613" s="109" t="s">
        <v>796</v>
      </c>
      <c r="I5613" s="109" t="s">
        <v>1456</v>
      </c>
    </row>
    <row r="5614" spans="1:9">
      <c r="A5614" s="109" t="s">
        <v>648</v>
      </c>
      <c r="B5614" s="109" t="s">
        <v>647</v>
      </c>
      <c r="C5614" s="109" t="str">
        <f>VLOOKUP(B5614,Nonpubs!$B$2:$D$193,3,FALSE)</f>
        <v xml:space="preserve">K-12,P                                                                                                                                                                                                                                                                                                                                                                                                                                                                                                                                                                                                                                                                                                                                                                                                                                                                                                                                                                                                                                                                                                                                                                                                                                                                                                                                                                                                                                                                                                                                                                                                                                                                                                                                                                                                                                                                                                                                                                                                                                                                          </v>
      </c>
      <c r="D5614" s="109" t="str">
        <f>VLOOKUP(B5614,Nonpubs!$B$2:$D$193,2,FALSE)</f>
        <v xml:space="preserve">Hilliard City                                               </v>
      </c>
      <c r="E5614" s="109" t="s">
        <v>744</v>
      </c>
      <c r="F5614" s="109" t="s">
        <v>856</v>
      </c>
      <c r="G5614" s="109" t="s">
        <v>1169</v>
      </c>
      <c r="H5614" s="109" t="s">
        <v>796</v>
      </c>
      <c r="I5614" s="109" t="s">
        <v>1456</v>
      </c>
    </row>
    <row r="5615" spans="1:9">
      <c r="A5615" s="109" t="s">
        <v>648</v>
      </c>
      <c r="B5615" s="109" t="s">
        <v>647</v>
      </c>
      <c r="C5615" s="109" t="str">
        <f>VLOOKUP(B5615,Nonpubs!$B$2:$D$193,3,FALSE)</f>
        <v xml:space="preserve">K-12,P                                                                                                                                                                                                                                                                                                                                                                                                                                                                                                                                                                                                                                                                                                                                                                                                                                                                                                                                                                                                                                                                                                                                                                                                                                                                                                                                                                                                                                                                                                                                                                                                                                                                                                                                                                                                                                                                                                                                                                                                                                                                          </v>
      </c>
      <c r="D5615" s="109" t="str">
        <f>VLOOKUP(B5615,Nonpubs!$B$2:$D$193,2,FALSE)</f>
        <v xml:space="preserve">Hilliard City                                               </v>
      </c>
      <c r="E5615" s="109" t="s">
        <v>740</v>
      </c>
      <c r="F5615" s="109" t="s">
        <v>1017</v>
      </c>
      <c r="G5615" s="109" t="s">
        <v>1341</v>
      </c>
      <c r="H5615" s="109" t="s">
        <v>797</v>
      </c>
      <c r="I5615" s="109" t="s">
        <v>1456</v>
      </c>
    </row>
    <row r="5616" spans="1:9">
      <c r="A5616" s="109" t="s">
        <v>648</v>
      </c>
      <c r="B5616" s="109" t="s">
        <v>647</v>
      </c>
      <c r="C5616" s="109" t="str">
        <f>VLOOKUP(B5616,Nonpubs!$B$2:$D$193,3,FALSE)</f>
        <v xml:space="preserve">K-12,P                                                                                                                                                                                                                                                                                                                                                                                                                                                                                                                                                                                                                                                                                                                                                                                                                                                                                                                                                                                                                                                                                                                                                                                                                                                                                                                                                                                                                                                                                                                                                                                                                                                                                                                                                                                                                                                                                                                                                                                                                                                                          </v>
      </c>
      <c r="D5616" s="109" t="str">
        <f>VLOOKUP(B5616,Nonpubs!$B$2:$D$193,2,FALSE)</f>
        <v xml:space="preserve">Hilliard City                                               </v>
      </c>
      <c r="E5616" s="109" t="s">
        <v>741</v>
      </c>
      <c r="F5616" s="109" t="s">
        <v>1017</v>
      </c>
      <c r="G5616" s="109" t="s">
        <v>1341</v>
      </c>
      <c r="H5616" s="109" t="s">
        <v>797</v>
      </c>
      <c r="I5616" s="109" t="s">
        <v>1456</v>
      </c>
    </row>
    <row r="5617" spans="1:9">
      <c r="A5617" s="109" t="s">
        <v>648</v>
      </c>
      <c r="B5617" s="109" t="s">
        <v>647</v>
      </c>
      <c r="C5617" s="109" t="str">
        <f>VLOOKUP(B5617,Nonpubs!$B$2:$D$193,3,FALSE)</f>
        <v xml:space="preserve">K-12,P                                                                                                                                                                                                                                                                                                                                                                                                                                                                                                                                                                                                                                                                                                                                                                                                                                                                                                                                                                                                                                                                                                                                                                                                                                                                                                                                                                                                                                                                                                                                                                                                                                                                                                                                                                                                                                                                                                                                                                                                                                                                          </v>
      </c>
      <c r="D5617" s="109" t="str">
        <f>VLOOKUP(B5617,Nonpubs!$B$2:$D$193,2,FALSE)</f>
        <v xml:space="preserve">Hilliard City                                               </v>
      </c>
      <c r="E5617" s="109" t="s">
        <v>742</v>
      </c>
      <c r="F5617" s="109" t="s">
        <v>1017</v>
      </c>
      <c r="G5617" s="109" t="s">
        <v>1341</v>
      </c>
      <c r="H5617" s="109" t="s">
        <v>797</v>
      </c>
      <c r="I5617" s="109" t="s">
        <v>1456</v>
      </c>
    </row>
    <row r="5618" spans="1:9">
      <c r="A5618" s="109" t="s">
        <v>648</v>
      </c>
      <c r="B5618" s="109" t="s">
        <v>647</v>
      </c>
      <c r="C5618" s="109" t="str">
        <f>VLOOKUP(B5618,Nonpubs!$B$2:$D$193,3,FALSE)</f>
        <v xml:space="preserve">K-12,P                                                                                                                                                                                                                                                                                                                                                                                                                                                                                                                                                                                                                                                                                                                                                                                                                                                                                                                                                                                                                                                                                                                                                                                                                                                                                                                                                                                                                                                                                                                                                                                                                                                                                                                                                                                                                                                                                                                                                                                                                                                                          </v>
      </c>
      <c r="D5618" s="109" t="str">
        <f>VLOOKUP(B5618,Nonpubs!$B$2:$D$193,2,FALSE)</f>
        <v xml:space="preserve">Hilliard City                                               </v>
      </c>
      <c r="E5618" s="109" t="s">
        <v>744</v>
      </c>
      <c r="F5618" s="109" t="s">
        <v>1017</v>
      </c>
      <c r="G5618" s="109" t="s">
        <v>1341</v>
      </c>
      <c r="H5618" s="109" t="s">
        <v>797</v>
      </c>
      <c r="I5618" s="109" t="s">
        <v>1456</v>
      </c>
    </row>
    <row r="5619" spans="1:9">
      <c r="A5619" s="109" t="s">
        <v>648</v>
      </c>
      <c r="B5619" s="109" t="s">
        <v>647</v>
      </c>
      <c r="C5619" s="109" t="str">
        <f>VLOOKUP(B5619,Nonpubs!$B$2:$D$193,3,FALSE)</f>
        <v xml:space="preserve">K-12,P                                                                                                                                                                                                                                                                                                                                                                                                                                                                                                                                                                                                                                                                                                                                                                                                                                                                                                                                                                                                                                                                                                                                                                                                                                                                                                                                                                                                                                                                                                                                                                                                                                                                                                                                                                                                                                                                                                                                                                                                                                                                          </v>
      </c>
      <c r="D5619" s="109" t="str">
        <f>VLOOKUP(B5619,Nonpubs!$B$2:$D$193,2,FALSE)</f>
        <v xml:space="preserve">Hilliard City                                               </v>
      </c>
      <c r="E5619" s="109" t="s">
        <v>744</v>
      </c>
      <c r="F5619" s="109" t="s">
        <v>834</v>
      </c>
      <c r="G5619" s="109" t="s">
        <v>1146</v>
      </c>
      <c r="H5619" s="109" t="s">
        <v>795</v>
      </c>
      <c r="I5619" s="109" t="s">
        <v>1456</v>
      </c>
    </row>
    <row r="5620" spans="1:9">
      <c r="A5620" s="109" t="s">
        <v>648</v>
      </c>
      <c r="B5620" s="109" t="s">
        <v>647</v>
      </c>
      <c r="C5620" s="109" t="str">
        <f>VLOOKUP(B5620,Nonpubs!$B$2:$D$193,3,FALSE)</f>
        <v xml:space="preserve">K-12,P                                                                                                                                                                                                                                                                                                                                                                                                                                                                                                                                                                                                                                                                                                                                                                                                                                                                                                                                                                                                                                                                                                                                                                                                                                                                                                                                                                                                                                                                                                                                                                                                                                                                                                                                                                                                                                                                                                                                                                                                                                                                          </v>
      </c>
      <c r="D5620" s="109" t="str">
        <f>VLOOKUP(B5620,Nonpubs!$B$2:$D$193,2,FALSE)</f>
        <v xml:space="preserve">Hilliard City                                               </v>
      </c>
      <c r="E5620" s="109" t="s">
        <v>743</v>
      </c>
      <c r="F5620" s="109" t="s">
        <v>834</v>
      </c>
      <c r="G5620" s="109" t="s">
        <v>1146</v>
      </c>
      <c r="H5620" s="109" t="s">
        <v>795</v>
      </c>
      <c r="I5620" s="109" t="s">
        <v>1456</v>
      </c>
    </row>
    <row r="5621" spans="1:9">
      <c r="A5621" s="109" t="s">
        <v>648</v>
      </c>
      <c r="B5621" s="109" t="s">
        <v>647</v>
      </c>
      <c r="C5621" s="109" t="str">
        <f>VLOOKUP(B5621,Nonpubs!$B$2:$D$193,3,FALSE)</f>
        <v xml:space="preserve">K-12,P                                                                                                                                                                                                                                                                                                                                                                                                                                                                                                                                                                                                                                                                                                                                                                                                                                                                                                                                                                                                                                                                                                                                                                                                                                                                                                                                                                                                                                                                                                                                                                                                                                                                                                                                                                                                                                                                                                                                                                                                                                                                          </v>
      </c>
      <c r="D5621" s="109" t="str">
        <f>VLOOKUP(B5621,Nonpubs!$B$2:$D$193,2,FALSE)</f>
        <v xml:space="preserve">Hilliard City                                               </v>
      </c>
      <c r="E5621" s="109" t="s">
        <v>740</v>
      </c>
      <c r="F5621" s="109" t="s">
        <v>3040</v>
      </c>
      <c r="G5621" s="109" t="s">
        <v>1418</v>
      </c>
      <c r="H5621" s="109" t="s">
        <v>793</v>
      </c>
      <c r="I5621" s="109" t="s">
        <v>1456</v>
      </c>
    </row>
    <row r="5622" spans="1:9">
      <c r="A5622" s="109" t="s">
        <v>648</v>
      </c>
      <c r="B5622" s="109" t="s">
        <v>647</v>
      </c>
      <c r="C5622" s="109" t="str">
        <f>VLOOKUP(B5622,Nonpubs!$B$2:$D$193,3,FALSE)</f>
        <v xml:space="preserve">K-12,P                                                                                                                                                                                                                                                                                                                                                                                                                                                                                                                                                                                                                                                                                                                                                                                                                                                                                                                                                                                                                                                                                                                                                                                                                                                                                                                                                                                                                                                                                                                                                                                                                                                                                                                                                                                                                                                                                                                                                                                                                                                                          </v>
      </c>
      <c r="D5622" s="109" t="str">
        <f>VLOOKUP(B5622,Nonpubs!$B$2:$D$193,2,FALSE)</f>
        <v xml:space="preserve">Hilliard City                                               </v>
      </c>
      <c r="E5622" s="109" t="s">
        <v>741</v>
      </c>
      <c r="F5622" s="109" t="s">
        <v>932</v>
      </c>
      <c r="G5622" s="109" t="s">
        <v>1250</v>
      </c>
      <c r="H5622" s="109" t="s">
        <v>797</v>
      </c>
      <c r="I5622" s="109" t="s">
        <v>1456</v>
      </c>
    </row>
    <row r="5623" spans="1:9">
      <c r="A5623" s="109" t="s">
        <v>648</v>
      </c>
      <c r="B5623" s="109" t="s">
        <v>647</v>
      </c>
      <c r="C5623" s="109" t="str">
        <f>VLOOKUP(B5623,Nonpubs!$B$2:$D$193,3,FALSE)</f>
        <v xml:space="preserve">K-12,P                                                                                                                                                                                                                                                                                                                                                                                                                                                                                                                                                                                                                                                                                                                                                                                                                                                                                                                                                                                                                                                                                                                                                                                                                                                                                                                                                                                                                                                                                                                                                                                                                                                                                                                                                                                                                                                                                                                                                                                                                                                                          </v>
      </c>
      <c r="D5623" s="109" t="str">
        <f>VLOOKUP(B5623,Nonpubs!$B$2:$D$193,2,FALSE)</f>
        <v xml:space="preserve">Hilliard City                                               </v>
      </c>
      <c r="E5623" s="109" t="s">
        <v>742</v>
      </c>
      <c r="F5623" s="109" t="s">
        <v>932</v>
      </c>
      <c r="G5623" s="109" t="s">
        <v>1250</v>
      </c>
      <c r="H5623" s="109" t="s">
        <v>797</v>
      </c>
      <c r="I5623" s="109" t="s">
        <v>1456</v>
      </c>
    </row>
    <row r="5624" spans="1:9">
      <c r="A5624" s="109" t="s">
        <v>648</v>
      </c>
      <c r="B5624" s="109" t="s">
        <v>647</v>
      </c>
      <c r="C5624" s="109" t="str">
        <f>VLOOKUP(B5624,Nonpubs!$B$2:$D$193,3,FALSE)</f>
        <v xml:space="preserve">K-12,P                                                                                                                                                                                                                                                                                                                                                                                                                                                                                                                                                                                                                                                                                                                                                                                                                                                                                                                                                                                                                                                                                                                                                                                                                                                                                                                                                                                                                                                                                                                                                                                                                                                                                                                                                                                                                                                                                                                                                                                                                                                                          </v>
      </c>
      <c r="D5624" s="109" t="str">
        <f>VLOOKUP(B5624,Nonpubs!$B$2:$D$193,2,FALSE)</f>
        <v xml:space="preserve">Hilliard City                                               </v>
      </c>
      <c r="E5624" s="109" t="s">
        <v>744</v>
      </c>
      <c r="F5624" s="109" t="s">
        <v>1052</v>
      </c>
      <c r="G5624" s="109" t="s">
        <v>1378</v>
      </c>
      <c r="H5624" s="109" t="s">
        <v>811</v>
      </c>
      <c r="I5624" s="109" t="s">
        <v>1456</v>
      </c>
    </row>
    <row r="5625" spans="1:9">
      <c r="A5625" s="109" t="s">
        <v>648</v>
      </c>
      <c r="B5625" s="109" t="s">
        <v>647</v>
      </c>
      <c r="C5625" s="109" t="str">
        <f>VLOOKUP(B5625,Nonpubs!$B$2:$D$193,3,FALSE)</f>
        <v xml:space="preserve">K-12,P                                                                                                                                                                                                                                                                                                                                                                                                                                                                                                                                                                                                                                                                                                                                                                                                                                                                                                                                                                                                                                                                                                                                                                                                                                                                                                                                                                                                                                                                                                                                                                                                                                                                                                                                                                                                                                                                                                                                                                                                                                                                          </v>
      </c>
      <c r="D5625" s="109" t="str">
        <f>VLOOKUP(B5625,Nonpubs!$B$2:$D$193,2,FALSE)</f>
        <v xml:space="preserve">Hilliard City                                               </v>
      </c>
      <c r="E5625" s="109" t="s">
        <v>739</v>
      </c>
      <c r="F5625" s="109" t="s">
        <v>957</v>
      </c>
      <c r="G5625" s="109" t="s">
        <v>1277</v>
      </c>
      <c r="H5625" s="109" t="s">
        <v>795</v>
      </c>
      <c r="I5625" s="109" t="s">
        <v>1456</v>
      </c>
    </row>
    <row r="5626" spans="1:9">
      <c r="A5626" s="109" t="s">
        <v>648</v>
      </c>
      <c r="B5626" s="109" t="s">
        <v>647</v>
      </c>
      <c r="C5626" s="109" t="str">
        <f>VLOOKUP(B5626,Nonpubs!$B$2:$D$193,3,FALSE)</f>
        <v xml:space="preserve">K-12,P                                                                                                                                                                                                                                                                                                                                                                                                                                                                                                                                                                                                                                                                                                                                                                                                                                                                                                                                                                                                                                                                                                                                                                                                                                                                                                                                                                                                                                                                                                                                                                                                                                                                                                                                                                                                                                                                                                                                                                                                                                                                          </v>
      </c>
      <c r="D5626" s="109" t="str">
        <f>VLOOKUP(B5626,Nonpubs!$B$2:$D$193,2,FALSE)</f>
        <v xml:space="preserve">Hilliard City                                               </v>
      </c>
      <c r="E5626" s="109" t="s">
        <v>740</v>
      </c>
      <c r="F5626" s="109" t="s">
        <v>957</v>
      </c>
      <c r="G5626" s="109" t="s">
        <v>1277</v>
      </c>
      <c r="H5626" s="109" t="s">
        <v>795</v>
      </c>
      <c r="I5626" s="109" t="s">
        <v>1456</v>
      </c>
    </row>
    <row r="5627" spans="1:9">
      <c r="A5627" s="109" t="s">
        <v>648</v>
      </c>
      <c r="B5627" s="109" t="s">
        <v>647</v>
      </c>
      <c r="C5627" s="109" t="str">
        <f>VLOOKUP(B5627,Nonpubs!$B$2:$D$193,3,FALSE)</f>
        <v xml:space="preserve">K-12,P                                                                                                                                                                                                                                                                                                                                                                                                                                                                                                                                                                                                                                                                                                                                                                                                                                                                                                                                                                                                                                                                                                                                                                                                                                                                                                                                                                                                                                                                                                                                                                                                                                                                                                                                                                                                                                                                                                                                                                                                                                                                          </v>
      </c>
      <c r="D5627" s="109" t="str">
        <f>VLOOKUP(B5627,Nonpubs!$B$2:$D$193,2,FALSE)</f>
        <v xml:space="preserve">Hilliard City                                               </v>
      </c>
      <c r="E5627" s="109" t="s">
        <v>741</v>
      </c>
      <c r="F5627" s="109" t="s">
        <v>957</v>
      </c>
      <c r="G5627" s="109" t="s">
        <v>1277</v>
      </c>
      <c r="H5627" s="109" t="s">
        <v>795</v>
      </c>
      <c r="I5627" s="109" t="s">
        <v>1456</v>
      </c>
    </row>
    <row r="5628" spans="1:9">
      <c r="A5628" s="109" t="s">
        <v>648</v>
      </c>
      <c r="B5628" s="109" t="s">
        <v>647</v>
      </c>
      <c r="C5628" s="109" t="str">
        <f>VLOOKUP(B5628,Nonpubs!$B$2:$D$193,3,FALSE)</f>
        <v xml:space="preserve">K-12,P                                                                                                                                                                                                                                                                                                                                                                                                                                                                                                                                                                                                                                                                                                                                                                                                                                                                                                                                                                                                                                                                                                                                                                                                                                                                                                                                                                                                                                                                                                                                                                                                                                                                                                                                                                                                                                                                                                                                                                                                                                                                          </v>
      </c>
      <c r="D5628" s="109" t="str">
        <f>VLOOKUP(B5628,Nonpubs!$B$2:$D$193,2,FALSE)</f>
        <v xml:space="preserve">Hilliard City                                               </v>
      </c>
      <c r="E5628" s="109" t="s">
        <v>742</v>
      </c>
      <c r="F5628" s="109" t="s">
        <v>957</v>
      </c>
      <c r="G5628" s="109" t="s">
        <v>1277</v>
      </c>
      <c r="H5628" s="109" t="s">
        <v>795</v>
      </c>
      <c r="I5628" s="109" t="s">
        <v>1456</v>
      </c>
    </row>
    <row r="5629" spans="1:9">
      <c r="A5629" s="109" t="s">
        <v>650</v>
      </c>
      <c r="B5629" s="109" t="s">
        <v>649</v>
      </c>
      <c r="C5629" s="109" t="e">
        <f>VLOOKUP(B5629,Nonpubs!$B$2:$D$193,3,FALSE)</f>
        <v>#N/A</v>
      </c>
      <c r="D5629" s="109" t="e">
        <f>VLOOKUP(B5629,Nonpubs!$B$2:$D$193,2,FALSE)</f>
        <v>#N/A</v>
      </c>
      <c r="E5629" s="109" t="s">
        <v>741</v>
      </c>
      <c r="F5629" s="109" t="s">
        <v>1050</v>
      </c>
      <c r="G5629" s="109" t="s">
        <v>1376</v>
      </c>
      <c r="H5629" s="109" t="s">
        <v>1177</v>
      </c>
      <c r="I5629" s="109" t="s">
        <v>1456</v>
      </c>
    </row>
    <row r="5630" spans="1:9">
      <c r="A5630" s="109" t="s">
        <v>650</v>
      </c>
      <c r="B5630" s="109" t="s">
        <v>649</v>
      </c>
      <c r="C5630" s="109" t="e">
        <f>VLOOKUP(B5630,Nonpubs!$B$2:$D$193,3,FALSE)</f>
        <v>#N/A</v>
      </c>
      <c r="D5630" s="109" t="e">
        <f>VLOOKUP(B5630,Nonpubs!$B$2:$D$193,2,FALSE)</f>
        <v>#N/A</v>
      </c>
      <c r="E5630" s="109" t="s">
        <v>742</v>
      </c>
      <c r="F5630" s="109" t="s">
        <v>1050</v>
      </c>
      <c r="G5630" s="109" t="s">
        <v>1376</v>
      </c>
      <c r="H5630" s="109" t="s">
        <v>1177</v>
      </c>
      <c r="I5630" s="109" t="s">
        <v>1456</v>
      </c>
    </row>
    <row r="5631" spans="1:9">
      <c r="A5631" s="109" t="s">
        <v>650</v>
      </c>
      <c r="B5631" s="109" t="s">
        <v>649</v>
      </c>
      <c r="C5631" s="109" t="e">
        <f>VLOOKUP(B5631,Nonpubs!$B$2:$D$193,3,FALSE)</f>
        <v>#N/A</v>
      </c>
      <c r="D5631" s="109" t="e">
        <f>VLOOKUP(B5631,Nonpubs!$B$2:$D$193,2,FALSE)</f>
        <v>#N/A</v>
      </c>
      <c r="E5631" s="109" t="s">
        <v>743</v>
      </c>
      <c r="F5631" s="109" t="s">
        <v>1050</v>
      </c>
      <c r="G5631" s="109" t="s">
        <v>1376</v>
      </c>
      <c r="H5631" s="109" t="s">
        <v>1177</v>
      </c>
      <c r="I5631" s="109" t="s">
        <v>1456</v>
      </c>
    </row>
    <row r="5632" spans="1:9">
      <c r="A5632" s="109" t="s">
        <v>650</v>
      </c>
      <c r="B5632" s="109" t="s">
        <v>649</v>
      </c>
      <c r="C5632" s="109" t="e">
        <f>VLOOKUP(B5632,Nonpubs!$B$2:$D$193,3,FALSE)</f>
        <v>#N/A</v>
      </c>
      <c r="D5632" s="109" t="e">
        <f>VLOOKUP(B5632,Nonpubs!$B$2:$D$193,2,FALSE)</f>
        <v>#N/A</v>
      </c>
      <c r="E5632" s="109" t="s">
        <v>752</v>
      </c>
      <c r="F5632" s="109" t="s">
        <v>1050</v>
      </c>
      <c r="G5632" s="109" t="s">
        <v>1376</v>
      </c>
      <c r="H5632" s="109" t="s">
        <v>1177</v>
      </c>
      <c r="I5632" s="109" t="s">
        <v>1456</v>
      </c>
    </row>
    <row r="5633" spans="1:9">
      <c r="A5633" s="109" t="s">
        <v>650</v>
      </c>
      <c r="B5633" s="109" t="s">
        <v>649</v>
      </c>
      <c r="C5633" s="109" t="e">
        <f>VLOOKUP(B5633,Nonpubs!$B$2:$D$193,3,FALSE)</f>
        <v>#N/A</v>
      </c>
      <c r="D5633" s="109" t="e">
        <f>VLOOKUP(B5633,Nonpubs!$B$2:$D$193,2,FALSE)</f>
        <v>#N/A</v>
      </c>
      <c r="E5633" s="109" t="s">
        <v>739</v>
      </c>
      <c r="F5633" s="109" t="s">
        <v>1049</v>
      </c>
      <c r="G5633" s="109" t="s">
        <v>1375</v>
      </c>
      <c r="H5633" s="109" t="s">
        <v>790</v>
      </c>
      <c r="I5633" s="109" t="s">
        <v>1456</v>
      </c>
    </row>
    <row r="5634" spans="1:9">
      <c r="A5634" s="109" t="s">
        <v>650</v>
      </c>
      <c r="B5634" s="109" t="s">
        <v>649</v>
      </c>
      <c r="C5634" s="109" t="e">
        <f>VLOOKUP(B5634,Nonpubs!$B$2:$D$193,3,FALSE)</f>
        <v>#N/A</v>
      </c>
      <c r="D5634" s="109" t="e">
        <f>VLOOKUP(B5634,Nonpubs!$B$2:$D$193,2,FALSE)</f>
        <v>#N/A</v>
      </c>
      <c r="E5634" s="109" t="s">
        <v>743</v>
      </c>
      <c r="F5634" s="109" t="s">
        <v>1049</v>
      </c>
      <c r="G5634" s="109" t="s">
        <v>1375</v>
      </c>
      <c r="H5634" s="109" t="s">
        <v>790</v>
      </c>
      <c r="I5634" s="109" t="s">
        <v>1456</v>
      </c>
    </row>
    <row r="5635" spans="1:9">
      <c r="A5635" s="109" t="s">
        <v>3085</v>
      </c>
      <c r="B5635" s="109" t="s">
        <v>1478</v>
      </c>
      <c r="C5635" s="109" t="e">
        <f>VLOOKUP(B5635,Nonpubs!$B$2:$D$193,3,FALSE)</f>
        <v>#N/A</v>
      </c>
      <c r="D5635" s="109" t="e">
        <f>VLOOKUP(B5635,Nonpubs!$B$2:$D$193,2,FALSE)</f>
        <v>#N/A</v>
      </c>
      <c r="E5635" s="109" t="s">
        <v>751</v>
      </c>
      <c r="F5635" s="109" t="s">
        <v>1050</v>
      </c>
      <c r="G5635" s="109" t="s">
        <v>1376</v>
      </c>
      <c r="H5635" s="109" t="s">
        <v>1177</v>
      </c>
      <c r="I5635" s="109" t="s">
        <v>1456</v>
      </c>
    </row>
    <row r="5636" spans="1:9">
      <c r="A5636" s="109" t="s">
        <v>652</v>
      </c>
      <c r="B5636" s="109" t="s">
        <v>651</v>
      </c>
      <c r="C5636" s="109" t="e">
        <f>VLOOKUP(B5636,Nonpubs!$B$2:$D$193,3,FALSE)</f>
        <v>#N/A</v>
      </c>
      <c r="D5636" s="109" t="e">
        <f>VLOOKUP(B5636,Nonpubs!$B$2:$D$193,2,FALSE)</f>
        <v>#N/A</v>
      </c>
      <c r="E5636" s="109" t="s">
        <v>744</v>
      </c>
      <c r="F5636" s="109" t="s">
        <v>873</v>
      </c>
      <c r="G5636" s="109" t="s">
        <v>1189</v>
      </c>
      <c r="H5636" s="109" t="s">
        <v>795</v>
      </c>
      <c r="I5636" s="109" t="s">
        <v>1456</v>
      </c>
    </row>
    <row r="5637" spans="1:9">
      <c r="A5637" s="109" t="s">
        <v>652</v>
      </c>
      <c r="B5637" s="109" t="s">
        <v>651</v>
      </c>
      <c r="C5637" s="109" t="e">
        <f>VLOOKUP(B5637,Nonpubs!$B$2:$D$193,3,FALSE)</f>
        <v>#N/A</v>
      </c>
      <c r="D5637" s="109" t="e">
        <f>VLOOKUP(B5637,Nonpubs!$B$2:$D$193,2,FALSE)</f>
        <v>#N/A</v>
      </c>
      <c r="E5637" s="109" t="s">
        <v>740</v>
      </c>
      <c r="F5637" s="109" t="s">
        <v>813</v>
      </c>
      <c r="G5637" s="109" t="s">
        <v>1124</v>
      </c>
      <c r="H5637" s="109" t="s">
        <v>795</v>
      </c>
      <c r="I5637" s="109" t="s">
        <v>1456</v>
      </c>
    </row>
    <row r="5638" spans="1:9">
      <c r="A5638" s="109" t="s">
        <v>652</v>
      </c>
      <c r="B5638" s="109" t="s">
        <v>651</v>
      </c>
      <c r="C5638" s="109" t="e">
        <f>VLOOKUP(B5638,Nonpubs!$B$2:$D$193,3,FALSE)</f>
        <v>#N/A</v>
      </c>
      <c r="D5638" s="109" t="e">
        <f>VLOOKUP(B5638,Nonpubs!$B$2:$D$193,2,FALSE)</f>
        <v>#N/A</v>
      </c>
      <c r="E5638" s="109" t="s">
        <v>741</v>
      </c>
      <c r="F5638" s="109" t="s">
        <v>813</v>
      </c>
      <c r="G5638" s="109" t="s">
        <v>1124</v>
      </c>
      <c r="H5638" s="109" t="s">
        <v>795</v>
      </c>
      <c r="I5638" s="109" t="s">
        <v>1456</v>
      </c>
    </row>
    <row r="5639" spans="1:9">
      <c r="A5639" s="109" t="s">
        <v>652</v>
      </c>
      <c r="B5639" s="109" t="s">
        <v>651</v>
      </c>
      <c r="C5639" s="109" t="e">
        <f>VLOOKUP(B5639,Nonpubs!$B$2:$D$193,3,FALSE)</f>
        <v>#N/A</v>
      </c>
      <c r="D5639" s="109" t="e">
        <f>VLOOKUP(B5639,Nonpubs!$B$2:$D$193,2,FALSE)</f>
        <v>#N/A</v>
      </c>
      <c r="E5639" s="109" t="s">
        <v>742</v>
      </c>
      <c r="F5639" s="109" t="s">
        <v>813</v>
      </c>
      <c r="G5639" s="109" t="s">
        <v>1124</v>
      </c>
      <c r="H5639" s="109" t="s">
        <v>795</v>
      </c>
      <c r="I5639" s="109" t="s">
        <v>1456</v>
      </c>
    </row>
    <row r="5640" spans="1:9">
      <c r="A5640" s="109" t="s">
        <v>652</v>
      </c>
      <c r="B5640" s="109" t="s">
        <v>651</v>
      </c>
      <c r="C5640" s="109" t="e">
        <f>VLOOKUP(B5640,Nonpubs!$B$2:$D$193,3,FALSE)</f>
        <v>#N/A</v>
      </c>
      <c r="D5640" s="109" t="e">
        <f>VLOOKUP(B5640,Nonpubs!$B$2:$D$193,2,FALSE)</f>
        <v>#N/A</v>
      </c>
      <c r="E5640" s="109" t="s">
        <v>744</v>
      </c>
      <c r="F5640" s="109" t="s">
        <v>813</v>
      </c>
      <c r="G5640" s="109" t="s">
        <v>1124</v>
      </c>
      <c r="H5640" s="109" t="s">
        <v>795</v>
      </c>
      <c r="I5640" s="109" t="s">
        <v>1456</v>
      </c>
    </row>
    <row r="5641" spans="1:9">
      <c r="A5641" s="109" t="s">
        <v>652</v>
      </c>
      <c r="B5641" s="109" t="s">
        <v>651</v>
      </c>
      <c r="C5641" s="109" t="e">
        <f>VLOOKUP(B5641,Nonpubs!$B$2:$D$193,3,FALSE)</f>
        <v>#N/A</v>
      </c>
      <c r="D5641" s="109" t="e">
        <f>VLOOKUP(B5641,Nonpubs!$B$2:$D$193,2,FALSE)</f>
        <v>#N/A</v>
      </c>
      <c r="E5641" s="109" t="s">
        <v>740</v>
      </c>
      <c r="F5641" s="109" t="s">
        <v>819</v>
      </c>
      <c r="G5641" s="109" t="s">
        <v>1131</v>
      </c>
      <c r="H5641" s="109" t="s">
        <v>795</v>
      </c>
      <c r="I5641" s="109" t="s">
        <v>1456</v>
      </c>
    </row>
    <row r="5642" spans="1:9">
      <c r="A5642" s="109" t="s">
        <v>652</v>
      </c>
      <c r="B5642" s="109" t="s">
        <v>651</v>
      </c>
      <c r="C5642" s="109" t="e">
        <f>VLOOKUP(B5642,Nonpubs!$B$2:$D$193,3,FALSE)</f>
        <v>#N/A</v>
      </c>
      <c r="D5642" s="109" t="e">
        <f>VLOOKUP(B5642,Nonpubs!$B$2:$D$193,2,FALSE)</f>
        <v>#N/A</v>
      </c>
      <c r="E5642" s="109" t="s">
        <v>742</v>
      </c>
      <c r="F5642" s="109" t="s">
        <v>819</v>
      </c>
      <c r="G5642" s="109" t="s">
        <v>1131</v>
      </c>
      <c r="H5642" s="109" t="s">
        <v>795</v>
      </c>
      <c r="I5642" s="109" t="s">
        <v>1456</v>
      </c>
    </row>
    <row r="5643" spans="1:9">
      <c r="A5643" s="109" t="s">
        <v>652</v>
      </c>
      <c r="B5643" s="109" t="s">
        <v>651</v>
      </c>
      <c r="C5643" s="109" t="e">
        <f>VLOOKUP(B5643,Nonpubs!$B$2:$D$193,3,FALSE)</f>
        <v>#N/A</v>
      </c>
      <c r="D5643" s="109" t="e">
        <f>VLOOKUP(B5643,Nonpubs!$B$2:$D$193,2,FALSE)</f>
        <v>#N/A</v>
      </c>
      <c r="E5643" s="109" t="s">
        <v>742</v>
      </c>
      <c r="F5643" s="109" t="s">
        <v>820</v>
      </c>
      <c r="G5643" s="109" t="s">
        <v>1132</v>
      </c>
      <c r="H5643" s="109" t="s">
        <v>795</v>
      </c>
      <c r="I5643" s="109" t="s">
        <v>1456</v>
      </c>
    </row>
    <row r="5644" spans="1:9">
      <c r="A5644" s="109" t="s">
        <v>652</v>
      </c>
      <c r="B5644" s="109" t="s">
        <v>651</v>
      </c>
      <c r="C5644" s="109" t="e">
        <f>VLOOKUP(B5644,Nonpubs!$B$2:$D$193,3,FALSE)</f>
        <v>#N/A</v>
      </c>
      <c r="D5644" s="109" t="e">
        <f>VLOOKUP(B5644,Nonpubs!$B$2:$D$193,2,FALSE)</f>
        <v>#N/A</v>
      </c>
      <c r="E5644" s="109" t="s">
        <v>739</v>
      </c>
      <c r="F5644" s="109" t="s">
        <v>969</v>
      </c>
      <c r="G5644" s="109" t="s">
        <v>1290</v>
      </c>
      <c r="H5644" s="109" t="s">
        <v>794</v>
      </c>
      <c r="I5644" s="109" t="s">
        <v>1456</v>
      </c>
    </row>
    <row r="5645" spans="1:9">
      <c r="A5645" s="109" t="s">
        <v>652</v>
      </c>
      <c r="B5645" s="109" t="s">
        <v>651</v>
      </c>
      <c r="C5645" s="109" t="e">
        <f>VLOOKUP(B5645,Nonpubs!$B$2:$D$193,3,FALSE)</f>
        <v>#N/A</v>
      </c>
      <c r="D5645" s="109" t="e">
        <f>VLOOKUP(B5645,Nonpubs!$B$2:$D$193,2,FALSE)</f>
        <v>#N/A</v>
      </c>
      <c r="E5645" s="109" t="s">
        <v>740</v>
      </c>
      <c r="F5645" s="109" t="s">
        <v>815</v>
      </c>
      <c r="G5645" s="109" t="s">
        <v>1126</v>
      </c>
      <c r="H5645" s="109" t="s">
        <v>795</v>
      </c>
      <c r="I5645" s="109" t="s">
        <v>1456</v>
      </c>
    </row>
    <row r="5646" spans="1:9">
      <c r="A5646" s="109" t="s">
        <v>652</v>
      </c>
      <c r="B5646" s="109" t="s">
        <v>651</v>
      </c>
      <c r="C5646" s="109" t="e">
        <f>VLOOKUP(B5646,Nonpubs!$B$2:$D$193,3,FALSE)</f>
        <v>#N/A</v>
      </c>
      <c r="D5646" s="109" t="e">
        <f>VLOOKUP(B5646,Nonpubs!$B$2:$D$193,2,FALSE)</f>
        <v>#N/A</v>
      </c>
      <c r="E5646" s="109" t="s">
        <v>740</v>
      </c>
      <c r="F5646" s="109" t="s">
        <v>866</v>
      </c>
      <c r="G5646" s="109" t="s">
        <v>1181</v>
      </c>
      <c r="H5646" s="109" t="s">
        <v>795</v>
      </c>
      <c r="I5646" s="109" t="s">
        <v>1456</v>
      </c>
    </row>
    <row r="5647" spans="1:9">
      <c r="A5647" s="109" t="s">
        <v>654</v>
      </c>
      <c r="B5647" s="109" t="s">
        <v>653</v>
      </c>
      <c r="C5647" s="109" t="e">
        <f>VLOOKUP(B5647,Nonpubs!$B$2:$D$193,3,FALSE)</f>
        <v>#N/A</v>
      </c>
      <c r="D5647" s="109" t="e">
        <f>VLOOKUP(B5647,Nonpubs!$B$2:$D$193,2,FALSE)</f>
        <v>#N/A</v>
      </c>
      <c r="E5647" s="109" t="s">
        <v>741</v>
      </c>
      <c r="F5647" s="109" t="s">
        <v>805</v>
      </c>
      <c r="G5647" s="109" t="s">
        <v>1117</v>
      </c>
      <c r="H5647" s="109" t="s">
        <v>795</v>
      </c>
      <c r="I5647" s="109" t="s">
        <v>1456</v>
      </c>
    </row>
    <row r="5648" spans="1:9">
      <c r="A5648" s="109" t="s">
        <v>654</v>
      </c>
      <c r="B5648" s="109" t="s">
        <v>653</v>
      </c>
      <c r="C5648" s="109" t="e">
        <f>VLOOKUP(B5648,Nonpubs!$B$2:$D$193,3,FALSE)</f>
        <v>#N/A</v>
      </c>
      <c r="D5648" s="109" t="e">
        <f>VLOOKUP(B5648,Nonpubs!$B$2:$D$193,2,FALSE)</f>
        <v>#N/A</v>
      </c>
      <c r="E5648" s="109" t="s">
        <v>742</v>
      </c>
      <c r="F5648" s="109" t="s">
        <v>1067</v>
      </c>
      <c r="G5648" s="109" t="s">
        <v>1396</v>
      </c>
      <c r="H5648" s="109" t="s">
        <v>793</v>
      </c>
      <c r="I5648" s="109" t="s">
        <v>1456</v>
      </c>
    </row>
    <row r="5649" spans="1:9">
      <c r="A5649" s="109" t="s">
        <v>654</v>
      </c>
      <c r="B5649" s="109" t="s">
        <v>653</v>
      </c>
      <c r="C5649" s="109" t="e">
        <f>VLOOKUP(B5649,Nonpubs!$B$2:$D$193,3,FALSE)</f>
        <v>#N/A</v>
      </c>
      <c r="D5649" s="109" t="e">
        <f>VLOOKUP(B5649,Nonpubs!$B$2:$D$193,2,FALSE)</f>
        <v>#N/A</v>
      </c>
      <c r="E5649" s="109" t="s">
        <v>744</v>
      </c>
      <c r="F5649" s="109" t="s">
        <v>968</v>
      </c>
      <c r="G5649" s="109" t="s">
        <v>1288</v>
      </c>
      <c r="H5649" s="109" t="s">
        <v>1289</v>
      </c>
      <c r="I5649" s="109" t="s">
        <v>1455</v>
      </c>
    </row>
    <row r="5650" spans="1:9">
      <c r="A5650" s="109" t="s">
        <v>656</v>
      </c>
      <c r="B5650" s="109" t="s">
        <v>655</v>
      </c>
      <c r="C5650" s="109" t="str">
        <f>VLOOKUP(B5650,Nonpubs!$B$2:$D$193,3,FALSE)</f>
        <v xml:space="preserve">K-12,P                                                                                                                                                                                                                                                                                                                                                                                                                                                                                                                                                                                                                                                                                                                                                                                                                                                                                                                                                                                                                                                                                                                                                                                                                                                                                                                                                                                                                                                                                                                                                                                                                                                                                                                                                                                                                                                                                                                                                                                                                                                                          </v>
      </c>
      <c r="D5650" s="109" t="str">
        <f>VLOOKUP(B5650,Nonpubs!$B$2:$D$193,2,FALSE)</f>
        <v xml:space="preserve">Toledo City                                                 </v>
      </c>
      <c r="E5650" s="109" t="s">
        <v>744</v>
      </c>
      <c r="F5650" s="109" t="s">
        <v>970</v>
      </c>
      <c r="G5650" s="109" t="s">
        <v>1291</v>
      </c>
      <c r="H5650" s="109" t="s">
        <v>790</v>
      </c>
      <c r="I5650" s="109" t="s">
        <v>1456</v>
      </c>
    </row>
    <row r="5651" spans="1:9">
      <c r="A5651" s="109" t="s">
        <v>656</v>
      </c>
      <c r="B5651" s="109" t="s">
        <v>655</v>
      </c>
      <c r="C5651" s="109" t="str">
        <f>VLOOKUP(B5651,Nonpubs!$B$2:$D$193,3,FALSE)</f>
        <v xml:space="preserve">K-12,P                                                                                                                                                                                                                                                                                                                                                                                                                                                                                                                                                                                                                                                                                                                                                                                                                                                                                                                                                                                                                                                                                                                                                                                                                                                                                                                                                                                                                                                                                                                                                                                                                                                                                                                                                                                                                                                                                                                                                                                                                                                                          </v>
      </c>
      <c r="D5651" s="109" t="str">
        <f>VLOOKUP(B5651,Nonpubs!$B$2:$D$193,2,FALSE)</f>
        <v xml:space="preserve">Toledo City                                                 </v>
      </c>
      <c r="E5651" s="109" t="s">
        <v>752</v>
      </c>
      <c r="F5651" s="109" t="s">
        <v>970</v>
      </c>
      <c r="G5651" s="109" t="s">
        <v>1291</v>
      </c>
      <c r="H5651" s="109" t="s">
        <v>790</v>
      </c>
      <c r="I5651" s="109" t="s">
        <v>1456</v>
      </c>
    </row>
    <row r="5652" spans="1:9">
      <c r="A5652" s="109" t="s">
        <v>656</v>
      </c>
      <c r="B5652" s="109" t="s">
        <v>655</v>
      </c>
      <c r="C5652" s="109" t="str">
        <f>VLOOKUP(B5652,Nonpubs!$B$2:$D$193,3,FALSE)</f>
        <v xml:space="preserve">K-12,P                                                                                                                                                                                                                                                                                                                                                                                                                                                                                                                                                                                                                                                                                                                                                                                                                                                                                                                                                                                                                                                                                                                                                                                                                                                                                                                                                                                                                                                                                                                                                                                                                                                                                                                                                                                                                                                                                                                                                                                                                                                                          </v>
      </c>
      <c r="D5652" s="109" t="str">
        <f>VLOOKUP(B5652,Nonpubs!$B$2:$D$193,2,FALSE)</f>
        <v xml:space="preserve">Toledo City                                                 </v>
      </c>
      <c r="E5652" s="109" t="s">
        <v>740</v>
      </c>
      <c r="F5652" s="109" t="s">
        <v>941</v>
      </c>
      <c r="G5652" s="109" t="s">
        <v>1259</v>
      </c>
      <c r="H5652" s="109" t="s">
        <v>796</v>
      </c>
      <c r="I5652" s="109" t="s">
        <v>1455</v>
      </c>
    </row>
    <row r="5653" spans="1:9">
      <c r="A5653" s="109" t="s">
        <v>656</v>
      </c>
      <c r="B5653" s="109" t="s">
        <v>655</v>
      </c>
      <c r="C5653" s="109" t="str">
        <f>VLOOKUP(B5653,Nonpubs!$B$2:$D$193,3,FALSE)</f>
        <v xml:space="preserve">K-12,P                                                                                                                                                                                                                                                                                                                                                                                                                                                                                                                                                                                                                                                                                                                                                                                                                                                                                                                                                                                                                                                                                                                                                                                                                                                                                                                                                                                                                                                                                                                                                                                                                                                                                                                                                                                                                                                                                                                                                                                                                                                                          </v>
      </c>
      <c r="D5653" s="109" t="str">
        <f>VLOOKUP(B5653,Nonpubs!$B$2:$D$193,2,FALSE)</f>
        <v xml:space="preserve">Toledo City                                                 </v>
      </c>
      <c r="E5653" s="109" t="s">
        <v>742</v>
      </c>
      <c r="F5653" s="109" t="s">
        <v>941</v>
      </c>
      <c r="G5653" s="109" t="s">
        <v>1259</v>
      </c>
      <c r="H5653" s="109" t="s">
        <v>796</v>
      </c>
      <c r="I5653" s="109" t="s">
        <v>1455</v>
      </c>
    </row>
    <row r="5654" spans="1:9">
      <c r="A5654" s="109" t="s">
        <v>656</v>
      </c>
      <c r="B5654" s="109" t="s">
        <v>655</v>
      </c>
      <c r="C5654" s="109" t="str">
        <f>VLOOKUP(B5654,Nonpubs!$B$2:$D$193,3,FALSE)</f>
        <v xml:space="preserve">K-12,P                                                                                                                                                                                                                                                                                                                                                                                                                                                                                                                                                                                                                                                                                                                                                                                                                                                                                                                                                                                                                                                                                                                                                                                                                                                                                                                                                                                                                                                                                                                                                                                                                                                                                                                                                                                                                                                                                                                                                                                                                                                                          </v>
      </c>
      <c r="D5654" s="109" t="str">
        <f>VLOOKUP(B5654,Nonpubs!$B$2:$D$193,2,FALSE)</f>
        <v xml:space="preserve">Toledo City                                                 </v>
      </c>
      <c r="E5654" s="109" t="s">
        <v>743</v>
      </c>
      <c r="F5654" s="109" t="s">
        <v>941</v>
      </c>
      <c r="G5654" s="109" t="s">
        <v>1259</v>
      </c>
      <c r="H5654" s="109" t="s">
        <v>796</v>
      </c>
      <c r="I5654" s="109" t="s">
        <v>1455</v>
      </c>
    </row>
    <row r="5655" spans="1:9">
      <c r="A5655" s="109" t="s">
        <v>656</v>
      </c>
      <c r="B5655" s="109" t="s">
        <v>655</v>
      </c>
      <c r="C5655" s="109" t="str">
        <f>VLOOKUP(B5655,Nonpubs!$B$2:$D$193,3,FALSE)</f>
        <v xml:space="preserve">K-12,P                                                                                                                                                                                                                                                                                                                                                                                                                                                                                                                                                                                                                                                                                                                                                                                                                                                                                                                                                                                                                                                                                                                                                                                                                                                                                                                                                                                                                                                                                                                                                                                                                                                                                                                                                                                                                                                                                                                                                                                                                                                                          </v>
      </c>
      <c r="D5655" s="109" t="str">
        <f>VLOOKUP(B5655,Nonpubs!$B$2:$D$193,2,FALSE)</f>
        <v xml:space="preserve">Toledo City                                                 </v>
      </c>
      <c r="E5655" s="109" t="s">
        <v>804</v>
      </c>
      <c r="F5655" s="109" t="s">
        <v>941</v>
      </c>
      <c r="G5655" s="109" t="s">
        <v>1259</v>
      </c>
      <c r="H5655" s="109" t="s">
        <v>796</v>
      </c>
      <c r="I5655" s="109" t="s">
        <v>1455</v>
      </c>
    </row>
    <row r="5656" spans="1:9">
      <c r="A5656" s="109" t="s">
        <v>656</v>
      </c>
      <c r="B5656" s="109" t="s">
        <v>655</v>
      </c>
      <c r="C5656" s="109" t="str">
        <f>VLOOKUP(B5656,Nonpubs!$B$2:$D$193,3,FALSE)</f>
        <v xml:space="preserve">K-12,P                                                                                                                                                                                                                                                                                                                                                                                                                                                                                                                                                                                                                                                                                                                                                                                                                                                                                                                                                                                                                                                                                                                                                                                                                                                                                                                                                                                                                                                                                                                                                                                                                                                                                                                                                                                                                                                                                                                                                                                                                                                                          </v>
      </c>
      <c r="D5656" s="109" t="str">
        <f>VLOOKUP(B5656,Nonpubs!$B$2:$D$193,2,FALSE)</f>
        <v xml:space="preserve">Toledo City                                                 </v>
      </c>
      <c r="E5656" s="109" t="s">
        <v>739</v>
      </c>
      <c r="F5656" s="109" t="s">
        <v>946</v>
      </c>
      <c r="G5656" s="109" t="s">
        <v>1264</v>
      </c>
      <c r="H5656" s="109" t="s">
        <v>790</v>
      </c>
      <c r="I5656" s="109" t="s">
        <v>1456</v>
      </c>
    </row>
    <row r="5657" spans="1:9">
      <c r="A5657" s="109" t="s">
        <v>656</v>
      </c>
      <c r="B5657" s="109" t="s">
        <v>655</v>
      </c>
      <c r="C5657" s="109" t="str">
        <f>VLOOKUP(B5657,Nonpubs!$B$2:$D$193,3,FALSE)</f>
        <v xml:space="preserve">K-12,P                                                                                                                                                                                                                                                                                                                                                                                                                                                                                                                                                                                                                                                                                                                                                                                                                                                                                                                                                                                                                                                                                                                                                                                                                                                                                                                                                                                                                                                                                                                                                                                                                                                                                                                                                                                                                                                                                                                                                                                                                                                                          </v>
      </c>
      <c r="D5657" s="109" t="str">
        <f>VLOOKUP(B5657,Nonpubs!$B$2:$D$193,2,FALSE)</f>
        <v xml:space="preserve">Toledo City                                                 </v>
      </c>
      <c r="E5657" s="109" t="s">
        <v>742</v>
      </c>
      <c r="F5657" s="109" t="s">
        <v>942</v>
      </c>
      <c r="G5657" s="109" t="s">
        <v>1260</v>
      </c>
      <c r="H5657" s="109" t="s">
        <v>796</v>
      </c>
      <c r="I5657" s="109" t="s">
        <v>1455</v>
      </c>
    </row>
    <row r="5658" spans="1:9">
      <c r="A5658" s="109" t="s">
        <v>656</v>
      </c>
      <c r="B5658" s="109" t="s">
        <v>655</v>
      </c>
      <c r="C5658" s="109" t="str">
        <f>VLOOKUP(B5658,Nonpubs!$B$2:$D$193,3,FALSE)</f>
        <v xml:space="preserve">K-12,P                                                                                                                                                                                                                                                                                                                                                                                                                                                                                                                                                                                                                                                                                                                                                                                                                                                                                                                                                                                                                                                                                                                                                                                                                                                                                                                                                                                                                                                                                                                                                                                                                                                                                                                                                                                                                                                                                                                                                                                                                                                                          </v>
      </c>
      <c r="D5658" s="109" t="str">
        <f>VLOOKUP(B5658,Nonpubs!$B$2:$D$193,2,FALSE)</f>
        <v xml:space="preserve">Toledo City                                                 </v>
      </c>
      <c r="E5658" s="109" t="s">
        <v>744</v>
      </c>
      <c r="F5658" s="109" t="s">
        <v>942</v>
      </c>
      <c r="G5658" s="109" t="s">
        <v>1260</v>
      </c>
      <c r="H5658" s="109" t="s">
        <v>796</v>
      </c>
      <c r="I5658" s="109" t="s">
        <v>1455</v>
      </c>
    </row>
    <row r="5659" spans="1:9">
      <c r="A5659" s="109" t="s">
        <v>656</v>
      </c>
      <c r="B5659" s="109" t="s">
        <v>655</v>
      </c>
      <c r="C5659" s="109" t="str">
        <f>VLOOKUP(B5659,Nonpubs!$B$2:$D$193,3,FALSE)</f>
        <v xml:space="preserve">K-12,P                                                                                                                                                                                                                                                                                                                                                                                                                                                                                                                                                                                                                                                                                                                                                                                                                                                                                                                                                                                                                                                                                                                                                                                                                                                                                                                                                                                                                                                                                                                                                                                                                                                                                                                                                                                                                                                                                                                                                                                                                                                                          </v>
      </c>
      <c r="D5659" s="109" t="str">
        <f>VLOOKUP(B5659,Nonpubs!$B$2:$D$193,2,FALSE)</f>
        <v xml:space="preserve">Toledo City                                                 </v>
      </c>
      <c r="E5659" s="109" t="s">
        <v>743</v>
      </c>
      <c r="F5659" s="109" t="s">
        <v>942</v>
      </c>
      <c r="G5659" s="109" t="s">
        <v>1260</v>
      </c>
      <c r="H5659" s="109" t="s">
        <v>796</v>
      </c>
      <c r="I5659" s="109" t="s">
        <v>1455</v>
      </c>
    </row>
    <row r="5660" spans="1:9">
      <c r="A5660" s="109" t="s">
        <v>656</v>
      </c>
      <c r="B5660" s="109" t="s">
        <v>655</v>
      </c>
      <c r="C5660" s="109" t="str">
        <f>VLOOKUP(B5660,Nonpubs!$B$2:$D$193,3,FALSE)</f>
        <v xml:space="preserve">K-12,P                                                                                                                                                                                                                                                                                                                                                                                                                                                                                                                                                                                                                                                                                                                                                                                                                                                                                                                                                                                                                                                                                                                                                                                                                                                                                                                                                                                                                                                                                                                                                                                                                                                                                                                                                                                                                                                                                                                                                                                                                                                                          </v>
      </c>
      <c r="D5660" s="109" t="str">
        <f>VLOOKUP(B5660,Nonpubs!$B$2:$D$193,2,FALSE)</f>
        <v xml:space="preserve">Toledo City                                                 </v>
      </c>
      <c r="E5660" s="109" t="s">
        <v>751</v>
      </c>
      <c r="F5660" s="109" t="s">
        <v>993</v>
      </c>
      <c r="G5660" s="109" t="s">
        <v>1316</v>
      </c>
      <c r="H5660" s="109" t="s">
        <v>801</v>
      </c>
      <c r="I5660" s="109" t="s">
        <v>1456</v>
      </c>
    </row>
    <row r="5661" spans="1:9">
      <c r="A5661" s="109" t="s">
        <v>656</v>
      </c>
      <c r="B5661" s="109" t="s">
        <v>655</v>
      </c>
      <c r="C5661" s="109" t="str">
        <f>VLOOKUP(B5661,Nonpubs!$B$2:$D$193,3,FALSE)</f>
        <v xml:space="preserve">K-12,P                                                                                                                                                                                                                                                                                                                                                                                                                                                                                                                                                                                                                                                                                                                                                                                                                                                                                                                                                                                                                                                                                                                                                                                                                                                                                                                                                                                                                                                                                                                                                                                                                                                                                                                                                                                                                                                                                                                                                                                                                                                                          </v>
      </c>
      <c r="D5661" s="109" t="str">
        <f>VLOOKUP(B5661,Nonpubs!$B$2:$D$193,2,FALSE)</f>
        <v xml:space="preserve">Toledo City                                                 </v>
      </c>
      <c r="E5661" s="109" t="s">
        <v>752</v>
      </c>
      <c r="F5661" s="109" t="s">
        <v>993</v>
      </c>
      <c r="G5661" s="109" t="s">
        <v>1316</v>
      </c>
      <c r="H5661" s="109" t="s">
        <v>801</v>
      </c>
      <c r="I5661" s="109" t="s">
        <v>1456</v>
      </c>
    </row>
    <row r="5662" spans="1:9">
      <c r="A5662" s="109" t="s">
        <v>656</v>
      </c>
      <c r="B5662" s="109" t="s">
        <v>655</v>
      </c>
      <c r="C5662" s="109" t="str">
        <f>VLOOKUP(B5662,Nonpubs!$B$2:$D$193,3,FALSE)</f>
        <v xml:space="preserve">K-12,P                                                                                                                                                                                                                                                                                                                                                                                                                                                                                                                                                                                                                                                                                                                                                                                                                                                                                                                                                                                                                                                                                                                                                                                                                                                                                                                                                                                                                                                                                                                                                                                                                                                                                                                                                                                                                                                                                                                                                                                                                                                                          </v>
      </c>
      <c r="D5662" s="109" t="str">
        <f>VLOOKUP(B5662,Nonpubs!$B$2:$D$193,2,FALSE)</f>
        <v xml:space="preserve">Toledo City                                                 </v>
      </c>
      <c r="E5662" s="109" t="s">
        <v>739</v>
      </c>
      <c r="F5662" s="109" t="s">
        <v>947</v>
      </c>
      <c r="G5662" s="109" t="s">
        <v>1265</v>
      </c>
      <c r="H5662" s="109" t="s">
        <v>790</v>
      </c>
      <c r="I5662" s="109" t="s">
        <v>1456</v>
      </c>
    </row>
    <row r="5663" spans="1:9">
      <c r="A5663" s="109" t="s">
        <v>656</v>
      </c>
      <c r="B5663" s="109" t="s">
        <v>655</v>
      </c>
      <c r="C5663" s="109" t="str">
        <f>VLOOKUP(B5663,Nonpubs!$B$2:$D$193,3,FALSE)</f>
        <v xml:space="preserve">K-12,P                                                                                                                                                                                                                                                                                                                                                                                                                                                                                                                                                                                                                                                                                                                                                                                                                                                                                                                                                                                                                                                                                                                                                                                                                                                                                                                                                                                                                                                                                                                                                                                                                                                                                                                                                                                                                                                                                                                                                                                                                                                                          </v>
      </c>
      <c r="D5663" s="109" t="str">
        <f>VLOOKUP(B5663,Nonpubs!$B$2:$D$193,2,FALSE)</f>
        <v xml:space="preserve">Toledo City                                                 </v>
      </c>
      <c r="E5663" s="109" t="s">
        <v>742</v>
      </c>
      <c r="F5663" s="109" t="s">
        <v>947</v>
      </c>
      <c r="G5663" s="109" t="s">
        <v>1265</v>
      </c>
      <c r="H5663" s="109" t="s">
        <v>790</v>
      </c>
      <c r="I5663" s="109" t="s">
        <v>1456</v>
      </c>
    </row>
    <row r="5664" spans="1:9">
      <c r="A5664" s="109" t="s">
        <v>656</v>
      </c>
      <c r="B5664" s="109" t="s">
        <v>655</v>
      </c>
      <c r="C5664" s="109" t="str">
        <f>VLOOKUP(B5664,Nonpubs!$B$2:$D$193,3,FALSE)</f>
        <v xml:space="preserve">K-12,P                                                                                                                                                                                                                                                                                                                                                                                                                                                                                                                                                                                                                                                                                                                                                                                                                                                                                                                                                                                                                                                                                                                                                                                                                                                                                                                                                                                                                                                                                                                                                                                                                                                                                                                                                                                                                                                                                                                                                                                                                                                                          </v>
      </c>
      <c r="D5664" s="109" t="str">
        <f>VLOOKUP(B5664,Nonpubs!$B$2:$D$193,2,FALSE)</f>
        <v xml:space="preserve">Toledo City                                                 </v>
      </c>
      <c r="E5664" s="109" t="s">
        <v>743</v>
      </c>
      <c r="F5664" s="109" t="s">
        <v>947</v>
      </c>
      <c r="G5664" s="109" t="s">
        <v>1265</v>
      </c>
      <c r="H5664" s="109" t="s">
        <v>790</v>
      </c>
      <c r="I5664" s="109" t="s">
        <v>1456</v>
      </c>
    </row>
    <row r="5665" spans="1:9">
      <c r="A5665" s="109" t="s">
        <v>656</v>
      </c>
      <c r="B5665" s="109" t="s">
        <v>655</v>
      </c>
      <c r="C5665" s="109" t="str">
        <f>VLOOKUP(B5665,Nonpubs!$B$2:$D$193,3,FALSE)</f>
        <v xml:space="preserve">K-12,P                                                                                                                                                                                                                                                                                                                                                                                                                                                                                                                                                                                                                                                                                                                                                                                                                                                                                                                                                                                                                                                                                                                                                                                                                                                                                                                                                                                                                                                                                                                                                                                                                                                                                                                                                                                                                                                                                                                                                                                                                                                                          </v>
      </c>
      <c r="D5665" s="109" t="str">
        <f>VLOOKUP(B5665,Nonpubs!$B$2:$D$193,2,FALSE)</f>
        <v xml:space="preserve">Toledo City                                                 </v>
      </c>
      <c r="E5665" s="109" t="s">
        <v>751</v>
      </c>
      <c r="F5665" s="109" t="s">
        <v>947</v>
      </c>
      <c r="G5665" s="109" t="s">
        <v>1265</v>
      </c>
      <c r="H5665" s="109" t="s">
        <v>790</v>
      </c>
      <c r="I5665" s="109" t="s">
        <v>1456</v>
      </c>
    </row>
    <row r="5666" spans="1:9">
      <c r="A5666" s="109" t="s">
        <v>656</v>
      </c>
      <c r="B5666" s="109" t="s">
        <v>655</v>
      </c>
      <c r="C5666" s="109" t="str">
        <f>VLOOKUP(B5666,Nonpubs!$B$2:$D$193,3,FALSE)</f>
        <v xml:space="preserve">K-12,P                                                                                                                                                                                                                                                                                                                                                                                                                                                                                                                                                                                                                                                                                                                                                                                                                                                                                                                                                                                                                                                                                                                                                                                                                                                                                                                                                                                                                                                                                                                                                                                                                                                                                                                                                                                                                                                                                                                                                                                                                                                                          </v>
      </c>
      <c r="D5666" s="109" t="str">
        <f>VLOOKUP(B5666,Nonpubs!$B$2:$D$193,2,FALSE)</f>
        <v xml:space="preserve">Toledo City                                                 </v>
      </c>
      <c r="E5666" s="109" t="s">
        <v>740</v>
      </c>
      <c r="F5666" s="109" t="s">
        <v>937</v>
      </c>
      <c r="G5666" s="109" t="s">
        <v>1255</v>
      </c>
      <c r="H5666" s="109" t="s">
        <v>791</v>
      </c>
      <c r="I5666" s="109" t="s">
        <v>1455</v>
      </c>
    </row>
    <row r="5667" spans="1:9">
      <c r="A5667" s="109" t="s">
        <v>656</v>
      </c>
      <c r="B5667" s="109" t="s">
        <v>655</v>
      </c>
      <c r="C5667" s="109" t="str">
        <f>VLOOKUP(B5667,Nonpubs!$B$2:$D$193,3,FALSE)</f>
        <v xml:space="preserve">K-12,P                                                                                                                                                                                                                                                                                                                                                                                                                                                                                                                                                                                                                                                                                                                                                                                                                                                                                                                                                                                                                                                                                                                                                                                                                                                                                                                                                                                                                                                                                                                                                                                                                                                                                                                                                                                                                                                                                                                                                                                                                                                                          </v>
      </c>
      <c r="D5667" s="109" t="str">
        <f>VLOOKUP(B5667,Nonpubs!$B$2:$D$193,2,FALSE)</f>
        <v xml:space="preserve">Toledo City                                                 </v>
      </c>
      <c r="E5667" s="109" t="s">
        <v>804</v>
      </c>
      <c r="F5667" s="109" t="s">
        <v>937</v>
      </c>
      <c r="G5667" s="109" t="s">
        <v>1255</v>
      </c>
      <c r="H5667" s="109" t="s">
        <v>791</v>
      </c>
      <c r="I5667" s="109" t="s">
        <v>1455</v>
      </c>
    </row>
    <row r="5668" spans="1:9">
      <c r="A5668" s="109" t="s">
        <v>656</v>
      </c>
      <c r="B5668" s="109" t="s">
        <v>655</v>
      </c>
      <c r="C5668" s="109" t="str">
        <f>VLOOKUP(B5668,Nonpubs!$B$2:$D$193,3,FALSE)</f>
        <v xml:space="preserve">K-12,P                                                                                                                                                                                                                                                                                                                                                                                                                                                                                                                                                                                                                                                                                                                                                                                                                                                                                                                                                                                                                                                                                                                                                                                                                                                                                                                                                                                                                                                                                                                                                                                                                                                                                                                                                                                                                                                                                                                                                                                                                                                                          </v>
      </c>
      <c r="D5668" s="109" t="str">
        <f>VLOOKUP(B5668,Nonpubs!$B$2:$D$193,2,FALSE)</f>
        <v xml:space="preserve">Toledo City                                                 </v>
      </c>
      <c r="E5668" s="109" t="s">
        <v>740</v>
      </c>
      <c r="F5668" s="109" t="s">
        <v>953</v>
      </c>
      <c r="G5668" s="109" t="s">
        <v>1273</v>
      </c>
      <c r="H5668" s="109" t="s">
        <v>790</v>
      </c>
      <c r="I5668" s="109" t="s">
        <v>1456</v>
      </c>
    </row>
    <row r="5669" spans="1:9">
      <c r="A5669" s="109" t="s">
        <v>656</v>
      </c>
      <c r="B5669" s="109" t="s">
        <v>655</v>
      </c>
      <c r="C5669" s="109" t="str">
        <f>VLOOKUP(B5669,Nonpubs!$B$2:$D$193,3,FALSE)</f>
        <v xml:space="preserve">K-12,P                                                                                                                                                                                                                                                                                                                                                                                                                                                                                                                                                                                                                                                                                                                                                                                                                                                                                                                                                                                                                                                                                                                                                                                                                                                                                                                                                                                                                                                                                                                                                                                                                                                                                                                                                                                                                                                                                                                                                                                                                                                                          </v>
      </c>
      <c r="D5669" s="109" t="str">
        <f>VLOOKUP(B5669,Nonpubs!$B$2:$D$193,2,FALSE)</f>
        <v xml:space="preserve">Toledo City                                                 </v>
      </c>
      <c r="E5669" s="109" t="s">
        <v>751</v>
      </c>
      <c r="F5669" s="109" t="s">
        <v>953</v>
      </c>
      <c r="G5669" s="109" t="s">
        <v>1273</v>
      </c>
      <c r="H5669" s="109" t="s">
        <v>790</v>
      </c>
      <c r="I5669" s="109" t="s">
        <v>1456</v>
      </c>
    </row>
    <row r="5670" spans="1:9">
      <c r="A5670" s="109" t="s">
        <v>656</v>
      </c>
      <c r="B5670" s="109" t="s">
        <v>655</v>
      </c>
      <c r="C5670" s="109" t="str">
        <f>VLOOKUP(B5670,Nonpubs!$B$2:$D$193,3,FALSE)</f>
        <v xml:space="preserve">K-12,P                                                                                                                                                                                                                                                                                                                                                                                                                                                                                                                                                                                                                                                                                                                                                                                                                                                                                                                                                                                                                                                                                                                                                                                                                                                                                                                                                                                                                                                                                                                                                                                                                                                                                                                                                                                                                                                                                                                                                                                                                                                                          </v>
      </c>
      <c r="D5670" s="109" t="str">
        <f>VLOOKUP(B5670,Nonpubs!$B$2:$D$193,2,FALSE)</f>
        <v xml:space="preserve">Toledo City                                                 </v>
      </c>
      <c r="E5670" s="109" t="s">
        <v>804</v>
      </c>
      <c r="F5670" s="109" t="s">
        <v>953</v>
      </c>
      <c r="G5670" s="109" t="s">
        <v>1273</v>
      </c>
      <c r="H5670" s="109" t="s">
        <v>790</v>
      </c>
      <c r="I5670" s="109" t="s">
        <v>1456</v>
      </c>
    </row>
    <row r="5671" spans="1:9">
      <c r="A5671" s="109" t="s">
        <v>656</v>
      </c>
      <c r="B5671" s="109" t="s">
        <v>655</v>
      </c>
      <c r="C5671" s="109" t="str">
        <f>VLOOKUP(B5671,Nonpubs!$B$2:$D$193,3,FALSE)</f>
        <v xml:space="preserve">K-12,P                                                                                                                                                                                                                                                                                                                                                                                                                                                                                                                                                                                                                                                                                                                                                                                                                                                                                                                                                                                                                                                                                                                                                                                                                                                                                                                                                                                                                                                                                                                                                                                                                                                                                                                                                                                                                                                                                                                                                                                                                                                                          </v>
      </c>
      <c r="D5671" s="109" t="str">
        <f>VLOOKUP(B5671,Nonpubs!$B$2:$D$193,2,FALSE)</f>
        <v xml:space="preserve">Toledo City                                                 </v>
      </c>
      <c r="E5671" s="109" t="s">
        <v>740</v>
      </c>
      <c r="F5671" s="109" t="s">
        <v>948</v>
      </c>
      <c r="G5671" s="109" t="s">
        <v>1266</v>
      </c>
      <c r="H5671" s="109" t="s">
        <v>790</v>
      </c>
      <c r="I5671" s="109" t="s">
        <v>1456</v>
      </c>
    </row>
    <row r="5672" spans="1:9">
      <c r="A5672" s="109" t="s">
        <v>656</v>
      </c>
      <c r="B5672" s="109" t="s">
        <v>655</v>
      </c>
      <c r="C5672" s="109" t="str">
        <f>VLOOKUP(B5672,Nonpubs!$B$2:$D$193,3,FALSE)</f>
        <v xml:space="preserve">K-12,P                                                                                                                                                                                                                                                                                                                                                                                                                                                                                                                                                                                                                                                                                                                                                                                                                                                                                                                                                                                                                                                                                                                                                                                                                                                                                                                                                                                                                                                                                                                                                                                                                                                                                                                                                                                                                                                                                                                                                                                                                                                                          </v>
      </c>
      <c r="D5672" s="109" t="str">
        <f>VLOOKUP(B5672,Nonpubs!$B$2:$D$193,2,FALSE)</f>
        <v xml:space="preserve">Toledo City                                                 </v>
      </c>
      <c r="E5672" s="109" t="s">
        <v>742</v>
      </c>
      <c r="F5672" s="109" t="s">
        <v>948</v>
      </c>
      <c r="G5672" s="109" t="s">
        <v>1266</v>
      </c>
      <c r="H5672" s="109" t="s">
        <v>790</v>
      </c>
      <c r="I5672" s="109" t="s">
        <v>1456</v>
      </c>
    </row>
    <row r="5673" spans="1:9">
      <c r="A5673" s="109" t="s">
        <v>656</v>
      </c>
      <c r="B5673" s="109" t="s">
        <v>655</v>
      </c>
      <c r="C5673" s="109" t="str">
        <f>VLOOKUP(B5673,Nonpubs!$B$2:$D$193,3,FALSE)</f>
        <v xml:space="preserve">K-12,P                                                                                                                                                                                                                                                                                                                                                                                                                                                                                                                                                                                                                                                                                                                                                                                                                                                                                                                                                                                                                                                                                                                                                                                                                                                                                                                                                                                                                                                                                                                                                                                                                                                                                                                                                                                                                                                                                                                                                                                                                                                                          </v>
      </c>
      <c r="D5673" s="109" t="str">
        <f>VLOOKUP(B5673,Nonpubs!$B$2:$D$193,2,FALSE)</f>
        <v xml:space="preserve">Toledo City                                                 </v>
      </c>
      <c r="E5673" s="109" t="s">
        <v>739</v>
      </c>
      <c r="F5673" s="109" t="s">
        <v>934</v>
      </c>
      <c r="G5673" s="109" t="s">
        <v>1252</v>
      </c>
      <c r="H5673" s="109" t="s">
        <v>790</v>
      </c>
      <c r="I5673" s="109" t="s">
        <v>1456</v>
      </c>
    </row>
    <row r="5674" spans="1:9">
      <c r="A5674" s="109" t="s">
        <v>656</v>
      </c>
      <c r="B5674" s="109" t="s">
        <v>655</v>
      </c>
      <c r="C5674" s="109" t="str">
        <f>VLOOKUP(B5674,Nonpubs!$B$2:$D$193,3,FALSE)</f>
        <v xml:space="preserve">K-12,P                                                                                                                                                                                                                                                                                                                                                                                                                                                                                                                                                                                                                                                                                                                                                                                                                                                                                                                                                                                                                                                                                                                                                                                                                                                                                                                                                                                                                                                                                                                                                                                                                                                                                                                                                                                                                                                                                                                                                                                                                                                                          </v>
      </c>
      <c r="D5674" s="109" t="str">
        <f>VLOOKUP(B5674,Nonpubs!$B$2:$D$193,2,FALSE)</f>
        <v xml:space="preserve">Toledo City                                                 </v>
      </c>
      <c r="E5674" s="109" t="s">
        <v>740</v>
      </c>
      <c r="F5674" s="109" t="s">
        <v>934</v>
      </c>
      <c r="G5674" s="109" t="s">
        <v>1252</v>
      </c>
      <c r="H5674" s="109" t="s">
        <v>790</v>
      </c>
      <c r="I5674" s="109" t="s">
        <v>1456</v>
      </c>
    </row>
    <row r="5675" spans="1:9">
      <c r="A5675" s="109" t="s">
        <v>656</v>
      </c>
      <c r="B5675" s="109" t="s">
        <v>655</v>
      </c>
      <c r="C5675" s="109" t="str">
        <f>VLOOKUP(B5675,Nonpubs!$B$2:$D$193,3,FALSE)</f>
        <v xml:space="preserve">K-12,P                                                                                                                                                                                                                                                                                                                                                                                                                                                                                                                                                                                                                                                                                                                                                                                                                                                                                                                                                                                                                                                                                                                                                                                                                                                                                                                                                                                                                                                                                                                                                                                                                                                                                                                                                                                                                                                                                                                                                                                                                                                                          </v>
      </c>
      <c r="D5675" s="109" t="str">
        <f>VLOOKUP(B5675,Nonpubs!$B$2:$D$193,2,FALSE)</f>
        <v xml:space="preserve">Toledo City                                                 </v>
      </c>
      <c r="E5675" s="109" t="s">
        <v>742</v>
      </c>
      <c r="F5675" s="109" t="s">
        <v>934</v>
      </c>
      <c r="G5675" s="109" t="s">
        <v>1252</v>
      </c>
      <c r="H5675" s="109" t="s">
        <v>790</v>
      </c>
      <c r="I5675" s="109" t="s">
        <v>1456</v>
      </c>
    </row>
    <row r="5676" spans="1:9">
      <c r="A5676" s="109" t="s">
        <v>656</v>
      </c>
      <c r="B5676" s="109" t="s">
        <v>655</v>
      </c>
      <c r="C5676" s="109" t="str">
        <f>VLOOKUP(B5676,Nonpubs!$B$2:$D$193,3,FALSE)</f>
        <v xml:space="preserve">K-12,P                                                                                                                                                                                                                                                                                                                                                                                                                                                                                                                                                                                                                                                                                                                                                                                                                                                                                                                                                                                                                                                                                                                                                                                                                                                                                                                                                                                                                                                                                                                                                                                                                                                                                                                                                                                                                                                                                                                                                                                                                                                                          </v>
      </c>
      <c r="D5676" s="109" t="str">
        <f>VLOOKUP(B5676,Nonpubs!$B$2:$D$193,2,FALSE)</f>
        <v xml:space="preserve">Toledo City                                                 </v>
      </c>
      <c r="E5676" s="109" t="s">
        <v>744</v>
      </c>
      <c r="F5676" s="109" t="s">
        <v>934</v>
      </c>
      <c r="G5676" s="109" t="s">
        <v>1252</v>
      </c>
      <c r="H5676" s="109" t="s">
        <v>790</v>
      </c>
      <c r="I5676" s="109" t="s">
        <v>1456</v>
      </c>
    </row>
    <row r="5677" spans="1:9">
      <c r="A5677" s="109" t="s">
        <v>656</v>
      </c>
      <c r="B5677" s="109" t="s">
        <v>655</v>
      </c>
      <c r="C5677" s="109" t="str">
        <f>VLOOKUP(B5677,Nonpubs!$B$2:$D$193,3,FALSE)</f>
        <v xml:space="preserve">K-12,P                                                                                                                                                                                                                                                                                                                                                                                                                                                                                                                                                                                                                                                                                                                                                                                                                                                                                                                                                                                                                                                                                                                                                                                                                                                                                                                                                                                                                                                                                                                                                                                                                                                                                                                                                                                                                                                                                                                                                                                                                                                                          </v>
      </c>
      <c r="D5677" s="109" t="str">
        <f>VLOOKUP(B5677,Nonpubs!$B$2:$D$193,2,FALSE)</f>
        <v xml:space="preserve">Toledo City                                                 </v>
      </c>
      <c r="E5677" s="109" t="s">
        <v>751</v>
      </c>
      <c r="F5677" s="109" t="s">
        <v>934</v>
      </c>
      <c r="G5677" s="109" t="s">
        <v>1252</v>
      </c>
      <c r="H5677" s="109" t="s">
        <v>790</v>
      </c>
      <c r="I5677" s="109" t="s">
        <v>1456</v>
      </c>
    </row>
    <row r="5678" spans="1:9">
      <c r="A5678" s="109" t="s">
        <v>656</v>
      </c>
      <c r="B5678" s="109" t="s">
        <v>655</v>
      </c>
      <c r="C5678" s="109" t="str">
        <f>VLOOKUP(B5678,Nonpubs!$B$2:$D$193,3,FALSE)</f>
        <v xml:space="preserve">K-12,P                                                                                                                                                                                                                                                                                                                                                                                                                                                                                                                                                                                                                                                                                                                                                                                                                                                                                                                                                                                                                                                                                                                                                                                                                                                                                                                                                                                                                                                                                                                                                                                                                                                                                                                                                                                                                                                                                                                                                                                                                                                                          </v>
      </c>
      <c r="D5678" s="109" t="str">
        <f>VLOOKUP(B5678,Nonpubs!$B$2:$D$193,2,FALSE)</f>
        <v xml:space="preserve">Toledo City                                                 </v>
      </c>
      <c r="E5678" s="109" t="s">
        <v>739</v>
      </c>
      <c r="F5678" s="109" t="s">
        <v>943</v>
      </c>
      <c r="G5678" s="109" t="s">
        <v>1261</v>
      </c>
      <c r="H5678" s="109" t="s">
        <v>790</v>
      </c>
      <c r="I5678" s="109" t="s">
        <v>1456</v>
      </c>
    </row>
    <row r="5679" spans="1:9">
      <c r="A5679" s="109" t="s">
        <v>656</v>
      </c>
      <c r="B5679" s="109" t="s">
        <v>655</v>
      </c>
      <c r="C5679" s="109" t="str">
        <f>VLOOKUP(B5679,Nonpubs!$B$2:$D$193,3,FALSE)</f>
        <v xml:space="preserve">K-12,P                                                                                                                                                                                                                                                                                                                                                                                                                                                                                                                                                                                                                                                                                                                                                                                                                                                                                                                                                                                                                                                                                                                                                                                                                                                                                                                                                                                                                                                                                                                                                                                                                                                                                                                                                                                                                                                                                                                                                                                                                                                                          </v>
      </c>
      <c r="D5679" s="109" t="str">
        <f>VLOOKUP(B5679,Nonpubs!$B$2:$D$193,2,FALSE)</f>
        <v xml:space="preserve">Toledo City                                                 </v>
      </c>
      <c r="E5679" s="109" t="s">
        <v>740</v>
      </c>
      <c r="F5679" s="109" t="s">
        <v>943</v>
      </c>
      <c r="G5679" s="109" t="s">
        <v>1261</v>
      </c>
      <c r="H5679" s="109" t="s">
        <v>790</v>
      </c>
      <c r="I5679" s="109" t="s">
        <v>1456</v>
      </c>
    </row>
    <row r="5680" spans="1:9">
      <c r="A5680" s="109" t="s">
        <v>656</v>
      </c>
      <c r="B5680" s="109" t="s">
        <v>655</v>
      </c>
      <c r="C5680" s="109" t="str">
        <f>VLOOKUP(B5680,Nonpubs!$B$2:$D$193,3,FALSE)</f>
        <v xml:space="preserve">K-12,P                                                                                                                                                                                                                                                                                                                                                                                                                                                                                                                                                                                                                                                                                                                                                                                                                                                                                                                                                                                                                                                                                                                                                                                                                                                                                                                                                                                                                                                                                                                                                                                                                                                                                                                                                                                                                                                                                                                                                                                                                                                                          </v>
      </c>
      <c r="D5680" s="109" t="str">
        <f>VLOOKUP(B5680,Nonpubs!$B$2:$D$193,2,FALSE)</f>
        <v xml:space="preserve">Toledo City                                                 </v>
      </c>
      <c r="E5680" s="109" t="s">
        <v>741</v>
      </c>
      <c r="F5680" s="109" t="s">
        <v>943</v>
      </c>
      <c r="G5680" s="109" t="s">
        <v>1261</v>
      </c>
      <c r="H5680" s="109" t="s">
        <v>790</v>
      </c>
      <c r="I5680" s="109" t="s">
        <v>1456</v>
      </c>
    </row>
    <row r="5681" spans="1:9">
      <c r="A5681" s="109" t="s">
        <v>656</v>
      </c>
      <c r="B5681" s="109" t="s">
        <v>655</v>
      </c>
      <c r="C5681" s="109" t="str">
        <f>VLOOKUP(B5681,Nonpubs!$B$2:$D$193,3,FALSE)</f>
        <v xml:space="preserve">K-12,P                                                                                                                                                                                                                                                                                                                                                                                                                                                                                                                                                                                                                                                                                                                                                                                                                                                                                                                                                                                                                                                                                                                                                                                                                                                                                                                                                                                                                                                                                                                                                                                                                                                                                                                                                                                                                                                                                                                                                                                                                                                                          </v>
      </c>
      <c r="D5681" s="109" t="str">
        <f>VLOOKUP(B5681,Nonpubs!$B$2:$D$193,2,FALSE)</f>
        <v xml:space="preserve">Toledo City                                                 </v>
      </c>
      <c r="E5681" s="109" t="s">
        <v>744</v>
      </c>
      <c r="F5681" s="109" t="s">
        <v>943</v>
      </c>
      <c r="G5681" s="109" t="s">
        <v>1261</v>
      </c>
      <c r="H5681" s="109" t="s">
        <v>790</v>
      </c>
      <c r="I5681" s="109" t="s">
        <v>1456</v>
      </c>
    </row>
    <row r="5682" spans="1:9">
      <c r="A5682" s="109" t="s">
        <v>656</v>
      </c>
      <c r="B5682" s="109" t="s">
        <v>655</v>
      </c>
      <c r="C5682" s="109" t="str">
        <f>VLOOKUP(B5682,Nonpubs!$B$2:$D$193,3,FALSE)</f>
        <v xml:space="preserve">K-12,P                                                                                                                                                                                                                                                                                                                                                                                                                                                                                                                                                                                                                                                                                                                                                                                                                                                                                                                                                                                                                                                                                                                                                                                                                                                                                                                                                                                                                                                                                                                                                                                                                                                                                                                                                                                                                                                                                                                                                                                                                                                                          </v>
      </c>
      <c r="D5682" s="109" t="str">
        <f>VLOOKUP(B5682,Nonpubs!$B$2:$D$193,2,FALSE)</f>
        <v xml:space="preserve">Toledo City                                                 </v>
      </c>
      <c r="E5682" s="109" t="s">
        <v>743</v>
      </c>
      <c r="F5682" s="109" t="s">
        <v>943</v>
      </c>
      <c r="G5682" s="109" t="s">
        <v>1261</v>
      </c>
      <c r="H5682" s="109" t="s">
        <v>790</v>
      </c>
      <c r="I5682" s="109" t="s">
        <v>1456</v>
      </c>
    </row>
    <row r="5683" spans="1:9">
      <c r="A5683" s="109" t="s">
        <v>656</v>
      </c>
      <c r="B5683" s="109" t="s">
        <v>655</v>
      </c>
      <c r="C5683" s="109" t="str">
        <f>VLOOKUP(B5683,Nonpubs!$B$2:$D$193,3,FALSE)</f>
        <v xml:space="preserve">K-12,P                                                                                                                                                                                                                                                                                                                                                                                                                                                                                                                                                                                                                                                                                                                                                                                                                                                                                                                                                                                                                                                                                                                                                                                                                                                                                                                                                                                                                                                                                                                                                                                                                                                                                                                                                                                                                                                                                                                                                                                                                                                                          </v>
      </c>
      <c r="D5683" s="109" t="str">
        <f>VLOOKUP(B5683,Nonpubs!$B$2:$D$193,2,FALSE)</f>
        <v xml:space="preserve">Toledo City                                                 </v>
      </c>
      <c r="E5683" s="109" t="s">
        <v>751</v>
      </c>
      <c r="F5683" s="109" t="s">
        <v>943</v>
      </c>
      <c r="G5683" s="109" t="s">
        <v>1261</v>
      </c>
      <c r="H5683" s="109" t="s">
        <v>790</v>
      </c>
      <c r="I5683" s="109" t="s">
        <v>1456</v>
      </c>
    </row>
    <row r="5684" spans="1:9">
      <c r="A5684" s="109" t="s">
        <v>656</v>
      </c>
      <c r="B5684" s="109" t="s">
        <v>655</v>
      </c>
      <c r="C5684" s="109" t="str">
        <f>VLOOKUP(B5684,Nonpubs!$B$2:$D$193,3,FALSE)</f>
        <v xml:space="preserve">K-12,P                                                                                                                                                                                                                                                                                                                                                                                                                                                                                                                                                                                                                                                                                                                                                                                                                                                                                                                                                                                                                                                                                                                                                                                                                                                                                                                                                                                                                                                                                                                                                                                                                                                                                                                                                                                                                                                                                                                                                                                                                                                                          </v>
      </c>
      <c r="D5684" s="109" t="str">
        <f>VLOOKUP(B5684,Nonpubs!$B$2:$D$193,2,FALSE)</f>
        <v xml:space="preserve">Toledo City                                                 </v>
      </c>
      <c r="E5684" s="109" t="s">
        <v>804</v>
      </c>
      <c r="F5684" s="109" t="s">
        <v>943</v>
      </c>
      <c r="G5684" s="109" t="s">
        <v>1261</v>
      </c>
      <c r="H5684" s="109" t="s">
        <v>790</v>
      </c>
      <c r="I5684" s="109" t="s">
        <v>1456</v>
      </c>
    </row>
    <row r="5685" spans="1:9">
      <c r="A5685" s="109" t="s">
        <v>656</v>
      </c>
      <c r="B5685" s="109" t="s">
        <v>655</v>
      </c>
      <c r="C5685" s="109" t="str">
        <f>VLOOKUP(B5685,Nonpubs!$B$2:$D$193,3,FALSE)</f>
        <v xml:space="preserve">K-12,P                                                                                                                                                                                                                                                                                                                                                                                                                                                                                                                                                                                                                                                                                                                                                                                                                                                                                                                                                                                                                                                                                                                                                                                                                                                                                                                                                                                                                                                                                                                                                                                                                                                                                                                                                                                                                                                                                                                                                                                                                                                                          </v>
      </c>
      <c r="D5685" s="109" t="str">
        <f>VLOOKUP(B5685,Nonpubs!$B$2:$D$193,2,FALSE)</f>
        <v xml:space="preserve">Toledo City                                                 </v>
      </c>
      <c r="E5685" s="109" t="s">
        <v>741</v>
      </c>
      <c r="F5685" s="109" t="s">
        <v>950</v>
      </c>
      <c r="G5685" s="109" t="s">
        <v>1270</v>
      </c>
      <c r="H5685" s="109" t="s">
        <v>796</v>
      </c>
      <c r="I5685" s="109" t="s">
        <v>1455</v>
      </c>
    </row>
    <row r="5686" spans="1:9">
      <c r="A5686" s="109" t="s">
        <v>656</v>
      </c>
      <c r="B5686" s="109" t="s">
        <v>655</v>
      </c>
      <c r="C5686" s="109" t="str">
        <f>VLOOKUP(B5686,Nonpubs!$B$2:$D$193,3,FALSE)</f>
        <v xml:space="preserve">K-12,P                                                                                                                                                                                                                                                                                                                                                                                                                                                                                                                                                                                                                                                                                                                                                                                                                                                                                                                                                                                                                                                                                                                                                                                                                                                                                                                                                                                                                                                                                                                                                                                                                                                                                                                                                                                                                                                                                                                                                                                                                                                                          </v>
      </c>
      <c r="D5686" s="109" t="str">
        <f>VLOOKUP(B5686,Nonpubs!$B$2:$D$193,2,FALSE)</f>
        <v xml:space="preserve">Toledo City                                                 </v>
      </c>
      <c r="E5686" s="109" t="s">
        <v>741</v>
      </c>
      <c r="F5686" s="109" t="s">
        <v>936</v>
      </c>
      <c r="G5686" s="109" t="s">
        <v>1254</v>
      </c>
      <c r="H5686" s="109" t="s">
        <v>790</v>
      </c>
      <c r="I5686" s="109" t="s">
        <v>1456</v>
      </c>
    </row>
    <row r="5687" spans="1:9">
      <c r="A5687" s="109" t="s">
        <v>656</v>
      </c>
      <c r="B5687" s="109" t="s">
        <v>655</v>
      </c>
      <c r="C5687" s="109" t="str">
        <f>VLOOKUP(B5687,Nonpubs!$B$2:$D$193,3,FALSE)</f>
        <v xml:space="preserve">K-12,P                                                                                                                                                                                                                                                                                                                                                                                                                                                                                                                                                                                                                                                                                                                                                                                                                                                                                                                                                                                                                                                                                                                                                                                                                                                                                                                                                                                                                                                                                                                                                                                                                                                                                                                                                                                                                                                                                                                                                                                                                                                                          </v>
      </c>
      <c r="D5687" s="109" t="str">
        <f>VLOOKUP(B5687,Nonpubs!$B$2:$D$193,2,FALSE)</f>
        <v xml:space="preserve">Toledo City                                                 </v>
      </c>
      <c r="E5687" s="109" t="s">
        <v>742</v>
      </c>
      <c r="F5687" s="109" t="s">
        <v>936</v>
      </c>
      <c r="G5687" s="109" t="s">
        <v>1254</v>
      </c>
      <c r="H5687" s="109" t="s">
        <v>790</v>
      </c>
      <c r="I5687" s="109" t="s">
        <v>1456</v>
      </c>
    </row>
    <row r="5688" spans="1:9">
      <c r="A5688" s="109" t="s">
        <v>656</v>
      </c>
      <c r="B5688" s="109" t="s">
        <v>655</v>
      </c>
      <c r="C5688" s="109" t="str">
        <f>VLOOKUP(B5688,Nonpubs!$B$2:$D$193,3,FALSE)</f>
        <v xml:space="preserve">K-12,P                                                                                                                                                                                                                                                                                                                                                                                                                                                                                                                                                                                                                                                                                                                                                                                                                                                                                                                                                                                                                                                                                                                                                                                                                                                                                                                                                                                                                                                                                                                                                                                                                                                                                                                                                                                                                                                                                                                                                                                                                                                                          </v>
      </c>
      <c r="D5688" s="109" t="str">
        <f>VLOOKUP(B5688,Nonpubs!$B$2:$D$193,2,FALSE)</f>
        <v xml:space="preserve">Toledo City                                                 </v>
      </c>
      <c r="E5688" s="109" t="s">
        <v>744</v>
      </c>
      <c r="F5688" s="109" t="s">
        <v>936</v>
      </c>
      <c r="G5688" s="109" t="s">
        <v>1254</v>
      </c>
      <c r="H5688" s="109" t="s">
        <v>790</v>
      </c>
      <c r="I5688" s="109" t="s">
        <v>1456</v>
      </c>
    </row>
    <row r="5689" spans="1:9">
      <c r="A5689" s="109" t="s">
        <v>656</v>
      </c>
      <c r="B5689" s="109" t="s">
        <v>655</v>
      </c>
      <c r="C5689" s="109" t="str">
        <f>VLOOKUP(B5689,Nonpubs!$B$2:$D$193,3,FALSE)</f>
        <v xml:space="preserve">K-12,P                                                                                                                                                                                                                                                                                                                                                                                                                                                                                                                                                                                                                                                                                                                                                                                                                                                                                                                                                                                                                                                                                                                                                                                                                                                                                                                                                                                                                                                                                                                                                                                                                                                                                                                                                                                                                                                                                                                                                                                                                                                                          </v>
      </c>
      <c r="D5689" s="109" t="str">
        <f>VLOOKUP(B5689,Nonpubs!$B$2:$D$193,2,FALSE)</f>
        <v xml:space="preserve">Toledo City                                                 </v>
      </c>
      <c r="E5689" s="109" t="s">
        <v>743</v>
      </c>
      <c r="F5689" s="109" t="s">
        <v>936</v>
      </c>
      <c r="G5689" s="109" t="s">
        <v>1254</v>
      </c>
      <c r="H5689" s="109" t="s">
        <v>790</v>
      </c>
      <c r="I5689" s="109" t="s">
        <v>1456</v>
      </c>
    </row>
    <row r="5690" spans="1:9">
      <c r="A5690" s="109" t="s">
        <v>656</v>
      </c>
      <c r="B5690" s="109" t="s">
        <v>655</v>
      </c>
      <c r="C5690" s="109" t="str">
        <f>VLOOKUP(B5690,Nonpubs!$B$2:$D$193,3,FALSE)</f>
        <v xml:space="preserve">K-12,P                                                                                                                                                                                                                                                                                                                                                                                                                                                                                                                                                                                                                                                                                                                                                                                                                                                                                                                                                                                                                                                                                                                                                                                                                                                                                                                                                                                                                                                                                                                                                                                                                                                                                                                                                                                                                                                                                                                                                                                                                                                                          </v>
      </c>
      <c r="D5690" s="109" t="str">
        <f>VLOOKUP(B5690,Nonpubs!$B$2:$D$193,2,FALSE)</f>
        <v xml:space="preserve">Toledo City                                                 </v>
      </c>
      <c r="E5690" s="109" t="s">
        <v>804</v>
      </c>
      <c r="F5690" s="109" t="s">
        <v>936</v>
      </c>
      <c r="G5690" s="109" t="s">
        <v>1254</v>
      </c>
      <c r="H5690" s="109" t="s">
        <v>790</v>
      </c>
      <c r="I5690" s="109" t="s">
        <v>1456</v>
      </c>
    </row>
    <row r="5691" spans="1:9">
      <c r="A5691" s="109" t="s">
        <v>656</v>
      </c>
      <c r="B5691" s="109" t="s">
        <v>655</v>
      </c>
      <c r="C5691" s="109" t="str">
        <f>VLOOKUP(B5691,Nonpubs!$B$2:$D$193,3,FALSE)</f>
        <v xml:space="preserve">K-12,P                                                                                                                                                                                                                                                                                                                                                                                                                                                                                                                                                                                                                                                                                                                                                                                                                                                                                                                                                                                                                                                                                                                                                                                                                                                                                                                                                                                                                                                                                                                                                                                                                                                                                                                                                                                                                                                                                                                                                                                                                                                                          </v>
      </c>
      <c r="D5691" s="109" t="str">
        <f>VLOOKUP(B5691,Nonpubs!$B$2:$D$193,2,FALSE)</f>
        <v xml:space="preserve">Toledo City                                                 </v>
      </c>
      <c r="E5691" s="109" t="s">
        <v>739</v>
      </c>
      <c r="F5691" s="109" t="s">
        <v>939</v>
      </c>
      <c r="G5691" s="109" t="s">
        <v>1257</v>
      </c>
      <c r="H5691" s="109" t="s">
        <v>790</v>
      </c>
      <c r="I5691" s="109" t="s">
        <v>1456</v>
      </c>
    </row>
    <row r="5692" spans="1:9">
      <c r="A5692" s="109" t="s">
        <v>656</v>
      </c>
      <c r="B5692" s="109" t="s">
        <v>655</v>
      </c>
      <c r="C5692" s="109" t="str">
        <f>VLOOKUP(B5692,Nonpubs!$B$2:$D$193,3,FALSE)</f>
        <v xml:space="preserve">K-12,P                                                                                                                                                                                                                                                                                                                                                                                                                                                                                                                                                                                                                                                                                                                                                                                                                                                                                                                                                                                                                                                                                                                                                                                                                                                                                                                                                                                                                                                                                                                                                                                                                                                                                                                                                                                                                                                                                                                                                                                                                                                                          </v>
      </c>
      <c r="D5692" s="109" t="str">
        <f>VLOOKUP(B5692,Nonpubs!$B$2:$D$193,2,FALSE)</f>
        <v xml:space="preserve">Toledo City                                                 </v>
      </c>
      <c r="E5692" s="109" t="s">
        <v>740</v>
      </c>
      <c r="F5692" s="109" t="s">
        <v>939</v>
      </c>
      <c r="G5692" s="109" t="s">
        <v>1257</v>
      </c>
      <c r="H5692" s="109" t="s">
        <v>790</v>
      </c>
      <c r="I5692" s="109" t="s">
        <v>1456</v>
      </c>
    </row>
    <row r="5693" spans="1:9">
      <c r="A5693" s="109" t="s">
        <v>656</v>
      </c>
      <c r="B5693" s="109" t="s">
        <v>655</v>
      </c>
      <c r="C5693" s="109" t="str">
        <f>VLOOKUP(B5693,Nonpubs!$B$2:$D$193,3,FALSE)</f>
        <v xml:space="preserve">K-12,P                                                                                                                                                                                                                                                                                                                                                                                                                                                                                                                                                                                                                                                                                                                                                                                                                                                                                                                                                                                                                                                                                                                                                                                                                                                                                                                                                                                                                                                                                                                                                                                                                                                                                                                                                                                                                                                                                                                                                                                                                                                                          </v>
      </c>
      <c r="D5693" s="109" t="str">
        <f>VLOOKUP(B5693,Nonpubs!$B$2:$D$193,2,FALSE)</f>
        <v xml:space="preserve">Toledo City                                                 </v>
      </c>
      <c r="E5693" s="109" t="s">
        <v>741</v>
      </c>
      <c r="F5693" s="109" t="s">
        <v>939</v>
      </c>
      <c r="G5693" s="109" t="s">
        <v>1257</v>
      </c>
      <c r="H5693" s="109" t="s">
        <v>790</v>
      </c>
      <c r="I5693" s="109" t="s">
        <v>1456</v>
      </c>
    </row>
    <row r="5694" spans="1:9">
      <c r="A5694" s="109" t="s">
        <v>656</v>
      </c>
      <c r="B5694" s="109" t="s">
        <v>655</v>
      </c>
      <c r="C5694" s="109" t="str">
        <f>VLOOKUP(B5694,Nonpubs!$B$2:$D$193,3,FALSE)</f>
        <v xml:space="preserve">K-12,P                                                                                                                                                                                                                                                                                                                                                                                                                                                                                                                                                                                                                                                                                                                                                                                                                                                                                                                                                                                                                                                                                                                                                                                                                                                                                                                                                                                                                                                                                                                                                                                                                                                                                                                                                                                                                                                                                                                                                                                                                                                                          </v>
      </c>
      <c r="D5694" s="109" t="str">
        <f>VLOOKUP(B5694,Nonpubs!$B$2:$D$193,2,FALSE)</f>
        <v xml:space="preserve">Toledo City                                                 </v>
      </c>
      <c r="E5694" s="109" t="s">
        <v>742</v>
      </c>
      <c r="F5694" s="109" t="s">
        <v>939</v>
      </c>
      <c r="G5694" s="109" t="s">
        <v>1257</v>
      </c>
      <c r="H5694" s="109" t="s">
        <v>790</v>
      </c>
      <c r="I5694" s="109" t="s">
        <v>1456</v>
      </c>
    </row>
    <row r="5695" spans="1:9">
      <c r="A5695" s="109" t="s">
        <v>656</v>
      </c>
      <c r="B5695" s="109" t="s">
        <v>655</v>
      </c>
      <c r="C5695" s="109" t="str">
        <f>VLOOKUP(B5695,Nonpubs!$B$2:$D$193,3,FALSE)</f>
        <v xml:space="preserve">K-12,P                                                                                                                                                                                                                                                                                                                                                                                                                                                                                                                                                                                                                                                                                                                                                                                                                                                                                                                                                                                                                                                                                                                                                                                                                                                                                                                                                                                                                                                                                                                                                                                                                                                                                                                                                                                                                                                                                                                                                                                                                                                                          </v>
      </c>
      <c r="D5695" s="109" t="str">
        <f>VLOOKUP(B5695,Nonpubs!$B$2:$D$193,2,FALSE)</f>
        <v xml:space="preserve">Toledo City                                                 </v>
      </c>
      <c r="E5695" s="109" t="s">
        <v>743</v>
      </c>
      <c r="F5695" s="109" t="s">
        <v>939</v>
      </c>
      <c r="G5695" s="109" t="s">
        <v>1257</v>
      </c>
      <c r="H5695" s="109" t="s">
        <v>790</v>
      </c>
      <c r="I5695" s="109" t="s">
        <v>1456</v>
      </c>
    </row>
    <row r="5696" spans="1:9">
      <c r="A5696" s="109" t="s">
        <v>656</v>
      </c>
      <c r="B5696" s="109" t="s">
        <v>655</v>
      </c>
      <c r="C5696" s="109" t="str">
        <f>VLOOKUP(B5696,Nonpubs!$B$2:$D$193,3,FALSE)</f>
        <v xml:space="preserve">K-12,P                                                                                                                                                                                                                                                                                                                                                                                                                                                                                                                                                                                                                                                                                                                                                                                                                                                                                                                                                                                                                                                                                                                                                                                                                                                                                                                                                                                                                                                                                                                                                                                                                                                                                                                                                                                                                                                                                                                                                                                                                                                                          </v>
      </c>
      <c r="D5696" s="109" t="str">
        <f>VLOOKUP(B5696,Nonpubs!$B$2:$D$193,2,FALSE)</f>
        <v xml:space="preserve">Toledo City                                                 </v>
      </c>
      <c r="E5696" s="109" t="s">
        <v>751</v>
      </c>
      <c r="F5696" s="109" t="s">
        <v>939</v>
      </c>
      <c r="G5696" s="109" t="s">
        <v>1257</v>
      </c>
      <c r="H5696" s="109" t="s">
        <v>790</v>
      </c>
      <c r="I5696" s="109" t="s">
        <v>1456</v>
      </c>
    </row>
    <row r="5697" spans="1:9">
      <c r="A5697" s="109" t="s">
        <v>656</v>
      </c>
      <c r="B5697" s="109" t="s">
        <v>655</v>
      </c>
      <c r="C5697" s="109" t="str">
        <f>VLOOKUP(B5697,Nonpubs!$B$2:$D$193,3,FALSE)</f>
        <v xml:space="preserve">K-12,P                                                                                                                                                                                                                                                                                                                                                                                                                                                                                                                                                                                                                                                                                                                                                                                                                                                                                                                                                                                                                                                                                                                                                                                                                                                                                                                                                                                                                                                                                                                                                                                                                                                                                                                                                                                                                                                                                                                                                                                                                                                                          </v>
      </c>
      <c r="D5697" s="109" t="str">
        <f>VLOOKUP(B5697,Nonpubs!$B$2:$D$193,2,FALSE)</f>
        <v xml:space="preserve">Toledo City                                                 </v>
      </c>
      <c r="E5697" s="109" t="s">
        <v>752</v>
      </c>
      <c r="F5697" s="109" t="s">
        <v>939</v>
      </c>
      <c r="G5697" s="109" t="s">
        <v>1257</v>
      </c>
      <c r="H5697" s="109" t="s">
        <v>790</v>
      </c>
      <c r="I5697" s="109" t="s">
        <v>1456</v>
      </c>
    </row>
    <row r="5698" spans="1:9">
      <c r="A5698" s="109" t="s">
        <v>656</v>
      </c>
      <c r="B5698" s="109" t="s">
        <v>655</v>
      </c>
      <c r="C5698" s="109" t="str">
        <f>VLOOKUP(B5698,Nonpubs!$B$2:$D$193,3,FALSE)</f>
        <v xml:space="preserve">K-12,P                                                                                                                                                                                                                                                                                                                                                                                                                                                                                                                                                                                                                                                                                                                                                                                                                                                                                                                                                                                                                                                                                                                                                                                                                                                                                                                                                                                                                                                                                                                                                                                                                                                                                                                                                                                                                                                                                                                                                                                                                                                                          </v>
      </c>
      <c r="D5698" s="109" t="str">
        <f>VLOOKUP(B5698,Nonpubs!$B$2:$D$193,2,FALSE)</f>
        <v xml:space="preserve">Toledo City                                                 </v>
      </c>
      <c r="E5698" s="109" t="s">
        <v>804</v>
      </c>
      <c r="F5698" s="109" t="s">
        <v>939</v>
      </c>
      <c r="G5698" s="109" t="s">
        <v>1257</v>
      </c>
      <c r="H5698" s="109" t="s">
        <v>790</v>
      </c>
      <c r="I5698" s="109" t="s">
        <v>1456</v>
      </c>
    </row>
    <row r="5699" spans="1:9">
      <c r="A5699" s="109" t="s">
        <v>656</v>
      </c>
      <c r="B5699" s="109" t="s">
        <v>655</v>
      </c>
      <c r="C5699" s="109" t="str">
        <f>VLOOKUP(B5699,Nonpubs!$B$2:$D$193,3,FALSE)</f>
        <v xml:space="preserve">K-12,P                                                                                                                                                                                                                                                                                                                                                                                                                                                                                                                                                                                                                                                                                                                                                                                                                                                                                                                                                                                                                                                                                                                                                                                                                                                                                                                                                                                                                                                                                                                                                                                                                                                                                                                                                                                                                                                                                                                                                                                                                                                                          </v>
      </c>
      <c r="D5699" s="109" t="str">
        <f>VLOOKUP(B5699,Nonpubs!$B$2:$D$193,2,FALSE)</f>
        <v xml:space="preserve">Toledo City                                                 </v>
      </c>
      <c r="E5699" s="109" t="s">
        <v>740</v>
      </c>
      <c r="F5699" s="109" t="s">
        <v>938</v>
      </c>
      <c r="G5699" s="109" t="s">
        <v>1256</v>
      </c>
      <c r="H5699" s="109" t="s">
        <v>790</v>
      </c>
      <c r="I5699" s="109" t="s">
        <v>1456</v>
      </c>
    </row>
    <row r="5700" spans="1:9">
      <c r="A5700" s="109" t="s">
        <v>656</v>
      </c>
      <c r="B5700" s="109" t="s">
        <v>655</v>
      </c>
      <c r="C5700" s="109" t="str">
        <f>VLOOKUP(B5700,Nonpubs!$B$2:$D$193,3,FALSE)</f>
        <v xml:space="preserve">K-12,P                                                                                                                                                                                                                                                                                                                                                                                                                                                                                                                                                                                                                                                                                                                                                                                                                                                                                                                                                                                                                                                                                                                                                                                                                                                                                                                                                                                                                                                                                                                                                                                                                                                                                                                                                                                                                                                                                                                                                                                                                                                                          </v>
      </c>
      <c r="D5700" s="109" t="str">
        <f>VLOOKUP(B5700,Nonpubs!$B$2:$D$193,2,FALSE)</f>
        <v xml:space="preserve">Toledo City                                                 </v>
      </c>
      <c r="E5700" s="109" t="s">
        <v>741</v>
      </c>
      <c r="F5700" s="109" t="s">
        <v>938</v>
      </c>
      <c r="G5700" s="109" t="s">
        <v>1256</v>
      </c>
      <c r="H5700" s="109" t="s">
        <v>790</v>
      </c>
      <c r="I5700" s="109" t="s">
        <v>1456</v>
      </c>
    </row>
    <row r="5701" spans="1:9">
      <c r="A5701" s="109" t="s">
        <v>656</v>
      </c>
      <c r="B5701" s="109" t="s">
        <v>655</v>
      </c>
      <c r="C5701" s="109" t="str">
        <f>VLOOKUP(B5701,Nonpubs!$B$2:$D$193,3,FALSE)</f>
        <v xml:space="preserve">K-12,P                                                                                                                                                                                                                                                                                                                                                                                                                                                                                                                                                                                                                                                                                                                                                                                                                                                                                                                                                                                                                                                                                                                                                                                                                                                                                                                                                                                                                                                                                                                                                                                                                                                                                                                                                                                                                                                                                                                                                                                                                                                                          </v>
      </c>
      <c r="D5701" s="109" t="str">
        <f>VLOOKUP(B5701,Nonpubs!$B$2:$D$193,2,FALSE)</f>
        <v xml:space="preserve">Toledo City                                                 </v>
      </c>
      <c r="E5701" s="109" t="s">
        <v>742</v>
      </c>
      <c r="F5701" s="109" t="s">
        <v>938</v>
      </c>
      <c r="G5701" s="109" t="s">
        <v>1256</v>
      </c>
      <c r="H5701" s="109" t="s">
        <v>790</v>
      </c>
      <c r="I5701" s="109" t="s">
        <v>1456</v>
      </c>
    </row>
    <row r="5702" spans="1:9">
      <c r="A5702" s="109" t="s">
        <v>656</v>
      </c>
      <c r="B5702" s="109" t="s">
        <v>655</v>
      </c>
      <c r="C5702" s="109" t="str">
        <f>VLOOKUP(B5702,Nonpubs!$B$2:$D$193,3,FALSE)</f>
        <v xml:space="preserve">K-12,P                                                                                                                                                                                                                                                                                                                                                                                                                                                                                                                                                                                                                                                                                                                                                                                                                                                                                                                                                                                                                                                                                                                                                                                                                                                                                                                                                                                                                                                                                                                                                                                                                                                                                                                                                                                                                                                                                                                                                                                                                                                                          </v>
      </c>
      <c r="D5702" s="109" t="str">
        <f>VLOOKUP(B5702,Nonpubs!$B$2:$D$193,2,FALSE)</f>
        <v xml:space="preserve">Toledo City                                                 </v>
      </c>
      <c r="E5702" s="109" t="s">
        <v>744</v>
      </c>
      <c r="F5702" s="109" t="s">
        <v>938</v>
      </c>
      <c r="G5702" s="109" t="s">
        <v>1256</v>
      </c>
      <c r="H5702" s="109" t="s">
        <v>790</v>
      </c>
      <c r="I5702" s="109" t="s">
        <v>1456</v>
      </c>
    </row>
    <row r="5703" spans="1:9">
      <c r="A5703" s="109" t="s">
        <v>656</v>
      </c>
      <c r="B5703" s="109" t="s">
        <v>655</v>
      </c>
      <c r="C5703" s="109" t="str">
        <f>VLOOKUP(B5703,Nonpubs!$B$2:$D$193,3,FALSE)</f>
        <v xml:space="preserve">K-12,P                                                                                                                                                                                                                                                                                                                                                                                                                                                                                                                                                                                                                                                                                                                                                                                                                                                                                                                                                                                                                                                                                                                                                                                                                                                                                                                                                                                                                                                                                                                                                                                                                                                                                                                                                                                                                                                                                                                                                                                                                                                                          </v>
      </c>
      <c r="D5703" s="109" t="str">
        <f>VLOOKUP(B5703,Nonpubs!$B$2:$D$193,2,FALSE)</f>
        <v xml:space="preserve">Toledo City                                                 </v>
      </c>
      <c r="E5703" s="109" t="s">
        <v>743</v>
      </c>
      <c r="F5703" s="109" t="s">
        <v>938</v>
      </c>
      <c r="G5703" s="109" t="s">
        <v>1256</v>
      </c>
      <c r="H5703" s="109" t="s">
        <v>790</v>
      </c>
      <c r="I5703" s="109" t="s">
        <v>1456</v>
      </c>
    </row>
    <row r="5704" spans="1:9">
      <c r="A5704" s="109" t="s">
        <v>656</v>
      </c>
      <c r="B5704" s="109" t="s">
        <v>655</v>
      </c>
      <c r="C5704" s="109" t="str">
        <f>VLOOKUP(B5704,Nonpubs!$B$2:$D$193,3,FALSE)</f>
        <v xml:space="preserve">K-12,P                                                                                                                                                                                                                                                                                                                                                                                                                                                                                                                                                                                                                                                                                                                                                                                                                                                                                                                                                                                                                                                                                                                                                                                                                                                                                                                                                                                                                                                                                                                                                                                                                                                                                                                                                                                                                                                                                                                                                                                                                                                                          </v>
      </c>
      <c r="D5704" s="109" t="str">
        <f>VLOOKUP(B5704,Nonpubs!$B$2:$D$193,2,FALSE)</f>
        <v xml:space="preserve">Toledo City                                                 </v>
      </c>
      <c r="E5704" s="109" t="s">
        <v>751</v>
      </c>
      <c r="F5704" s="109" t="s">
        <v>938</v>
      </c>
      <c r="G5704" s="109" t="s">
        <v>1256</v>
      </c>
      <c r="H5704" s="109" t="s">
        <v>790</v>
      </c>
      <c r="I5704" s="109" t="s">
        <v>1456</v>
      </c>
    </row>
    <row r="5705" spans="1:9">
      <c r="A5705" s="109" t="s">
        <v>656</v>
      </c>
      <c r="B5705" s="109" t="s">
        <v>655</v>
      </c>
      <c r="C5705" s="109" t="str">
        <f>VLOOKUP(B5705,Nonpubs!$B$2:$D$193,3,FALSE)</f>
        <v xml:space="preserve">K-12,P                                                                                                                                                                                                                                                                                                                                                                                                                                                                                                                                                                                                                                                                                                                                                                                                                                                                                                                                                                                                                                                                                                                                                                                                                                                                                                                                                                                                                                                                                                                                                                                                                                                                                                                                                                                                                                                                                                                                                                                                                                                                          </v>
      </c>
      <c r="D5705" s="109" t="str">
        <f>VLOOKUP(B5705,Nonpubs!$B$2:$D$193,2,FALSE)</f>
        <v xml:space="preserve">Toledo City                                                 </v>
      </c>
      <c r="E5705" s="109" t="s">
        <v>752</v>
      </c>
      <c r="F5705" s="109" t="s">
        <v>938</v>
      </c>
      <c r="G5705" s="109" t="s">
        <v>1256</v>
      </c>
      <c r="H5705" s="109" t="s">
        <v>790</v>
      </c>
      <c r="I5705" s="109" t="s">
        <v>1456</v>
      </c>
    </row>
    <row r="5706" spans="1:9">
      <c r="A5706" s="109" t="s">
        <v>656</v>
      </c>
      <c r="B5706" s="109" t="s">
        <v>655</v>
      </c>
      <c r="C5706" s="109" t="str">
        <f>VLOOKUP(B5706,Nonpubs!$B$2:$D$193,3,FALSE)</f>
        <v xml:space="preserve">K-12,P                                                                                                                                                                                                                                                                                                                                                                                                                                                                                                                                                                                                                                                                                                                                                                                                                                                                                                                                                                                                                                                                                                                                                                                                                                                                                                                                                                                                                                                                                                                                                                                                                                                                                                                                                                                                                                                                                                                                                                                                                                                                          </v>
      </c>
      <c r="D5706" s="109" t="str">
        <f>VLOOKUP(B5706,Nonpubs!$B$2:$D$193,2,FALSE)</f>
        <v xml:space="preserve">Toledo City                                                 </v>
      </c>
      <c r="E5706" s="109" t="s">
        <v>744</v>
      </c>
      <c r="F5706" s="109" t="s">
        <v>951</v>
      </c>
      <c r="G5706" s="109" t="s">
        <v>1271</v>
      </c>
      <c r="H5706" s="109" t="s">
        <v>790</v>
      </c>
      <c r="I5706" s="109" t="s">
        <v>1456</v>
      </c>
    </row>
    <row r="5707" spans="1:9">
      <c r="A5707" s="109" t="s">
        <v>656</v>
      </c>
      <c r="B5707" s="109" t="s">
        <v>655</v>
      </c>
      <c r="C5707" s="109" t="str">
        <f>VLOOKUP(B5707,Nonpubs!$B$2:$D$193,3,FALSE)</f>
        <v xml:space="preserve">K-12,P                                                                                                                                                                                                                                                                                                                                                                                                                                                                                                                                                                                                                                                                                                                                                                                                                                                                                                                                                                                                                                                                                                                                                                                                                                                                                                                                                                                                                                                                                                                                                                                                                                                                                                                                                                                                                                                                                                                                                                                                                                                                          </v>
      </c>
      <c r="D5707" s="109" t="str">
        <f>VLOOKUP(B5707,Nonpubs!$B$2:$D$193,2,FALSE)</f>
        <v xml:space="preserve">Toledo City                                                 </v>
      </c>
      <c r="E5707" s="109" t="s">
        <v>743</v>
      </c>
      <c r="F5707" s="109" t="s">
        <v>951</v>
      </c>
      <c r="G5707" s="109" t="s">
        <v>1271</v>
      </c>
      <c r="H5707" s="109" t="s">
        <v>790</v>
      </c>
      <c r="I5707" s="109" t="s">
        <v>1456</v>
      </c>
    </row>
    <row r="5708" spans="1:9">
      <c r="A5708" s="109" t="s">
        <v>656</v>
      </c>
      <c r="B5708" s="109" t="s">
        <v>655</v>
      </c>
      <c r="C5708" s="109" t="str">
        <f>VLOOKUP(B5708,Nonpubs!$B$2:$D$193,3,FALSE)</f>
        <v xml:space="preserve">K-12,P                                                                                                                                                                                                                                                                                                                                                                                                                                                                                                                                                                                                                                                                                                                                                                                                                                                                                                                                                                                                                                                                                                                                                                                                                                                                                                                                                                                                                                                                                                                                                                                                                                                                                                                                                                                                                                                                                                                                                                                                                                                                          </v>
      </c>
      <c r="D5708" s="109" t="str">
        <f>VLOOKUP(B5708,Nonpubs!$B$2:$D$193,2,FALSE)</f>
        <v xml:space="preserve">Toledo City                                                 </v>
      </c>
      <c r="E5708" s="109" t="s">
        <v>752</v>
      </c>
      <c r="F5708" s="109" t="s">
        <v>951</v>
      </c>
      <c r="G5708" s="109" t="s">
        <v>1271</v>
      </c>
      <c r="H5708" s="109" t="s">
        <v>790</v>
      </c>
      <c r="I5708" s="109" t="s">
        <v>1456</v>
      </c>
    </row>
    <row r="5709" spans="1:9">
      <c r="A5709" s="109" t="s">
        <v>656</v>
      </c>
      <c r="B5709" s="109" t="s">
        <v>655</v>
      </c>
      <c r="C5709" s="109" t="str">
        <f>VLOOKUP(B5709,Nonpubs!$B$2:$D$193,3,FALSE)</f>
        <v xml:space="preserve">K-12,P                                                                                                                                                                                                                                                                                                                                                                                                                                                                                                                                                                                                                                                                                                                                                                                                                                                                                                                                                                                                                                                                                                                                                                                                                                                                                                                                                                                                                                                                                                                                                                                                                                                                                                                                                                                                                                                                                                                                                                                                                                                                          </v>
      </c>
      <c r="D5709" s="109" t="str">
        <f>VLOOKUP(B5709,Nonpubs!$B$2:$D$193,2,FALSE)</f>
        <v xml:space="preserve">Toledo City                                                 </v>
      </c>
      <c r="E5709" s="109" t="s">
        <v>741</v>
      </c>
      <c r="F5709" s="109" t="s">
        <v>949</v>
      </c>
      <c r="G5709" s="109" t="s">
        <v>1267</v>
      </c>
      <c r="H5709" s="109" t="s">
        <v>790</v>
      </c>
      <c r="I5709" s="109" t="s">
        <v>1456</v>
      </c>
    </row>
    <row r="5710" spans="1:9">
      <c r="A5710" s="109" t="s">
        <v>656</v>
      </c>
      <c r="B5710" s="109" t="s">
        <v>655</v>
      </c>
      <c r="C5710" s="109" t="str">
        <f>VLOOKUP(B5710,Nonpubs!$B$2:$D$193,3,FALSE)</f>
        <v xml:space="preserve">K-12,P                                                                                                                                                                                                                                                                                                                                                                                                                                                                                                                                                                                                                                                                                                                                                                                                                                                                                                                                                                                                                                                                                                                                                                                                                                                                                                                                                                                                                                                                                                                                                                                                                                                                                                                                                                                                                                                                                                                                                                                                                                                                          </v>
      </c>
      <c r="D5710" s="109" t="str">
        <f>VLOOKUP(B5710,Nonpubs!$B$2:$D$193,2,FALSE)</f>
        <v xml:space="preserve">Toledo City                                                 </v>
      </c>
      <c r="E5710" s="109" t="s">
        <v>742</v>
      </c>
      <c r="F5710" s="109" t="s">
        <v>949</v>
      </c>
      <c r="G5710" s="109" t="s">
        <v>1267</v>
      </c>
      <c r="H5710" s="109" t="s">
        <v>790</v>
      </c>
      <c r="I5710" s="109" t="s">
        <v>1456</v>
      </c>
    </row>
    <row r="5711" spans="1:9">
      <c r="A5711" s="109" t="s">
        <v>656</v>
      </c>
      <c r="B5711" s="109" t="s">
        <v>655</v>
      </c>
      <c r="C5711" s="109" t="str">
        <f>VLOOKUP(B5711,Nonpubs!$B$2:$D$193,3,FALSE)</f>
        <v xml:space="preserve">K-12,P                                                                                                                                                                                                                                                                                                                                                                                                                                                                                                                                                                                                                                                                                                                                                                                                                                                                                                                                                                                                                                                                                                                                                                                                                                                                                                                                                                                                                                                                                                                                                                                                                                                                                                                                                                                                                                                                                                                                                                                                                                                                          </v>
      </c>
      <c r="D5711" s="109" t="str">
        <f>VLOOKUP(B5711,Nonpubs!$B$2:$D$193,2,FALSE)</f>
        <v xml:space="preserve">Toledo City                                                 </v>
      </c>
      <c r="E5711" s="109" t="s">
        <v>741</v>
      </c>
      <c r="F5711" s="109" t="s">
        <v>935</v>
      </c>
      <c r="G5711" s="109" t="s">
        <v>1253</v>
      </c>
      <c r="H5711" s="109" t="s">
        <v>790</v>
      </c>
      <c r="I5711" s="109" t="s">
        <v>1456</v>
      </c>
    </row>
    <row r="5712" spans="1:9">
      <c r="A5712" s="109" t="s">
        <v>656</v>
      </c>
      <c r="B5712" s="109" t="s">
        <v>655</v>
      </c>
      <c r="C5712" s="109" t="str">
        <f>VLOOKUP(B5712,Nonpubs!$B$2:$D$193,3,FALSE)</f>
        <v xml:space="preserve">K-12,P                                                                                                                                                                                                                                                                                                                                                                                                                                                                                                                                                                                                                                                                                                                                                                                                                                                                                                                                                                                                                                                                                                                                                                                                                                                                                                                                                                                                                                                                                                                                                                                                                                                                                                                                                                                                                                                                                                                                                                                                                                                                          </v>
      </c>
      <c r="D5712" s="109" t="str">
        <f>VLOOKUP(B5712,Nonpubs!$B$2:$D$193,2,FALSE)</f>
        <v xml:space="preserve">Toledo City                                                 </v>
      </c>
      <c r="E5712" s="109" t="s">
        <v>752</v>
      </c>
      <c r="F5712" s="109" t="s">
        <v>975</v>
      </c>
      <c r="G5712" s="109" t="s">
        <v>1296</v>
      </c>
      <c r="H5712" s="109" t="s">
        <v>801</v>
      </c>
      <c r="I5712" s="109" t="s">
        <v>1456</v>
      </c>
    </row>
    <row r="5713" spans="1:9">
      <c r="A5713" s="109" t="s">
        <v>658</v>
      </c>
      <c r="B5713" s="109" t="s">
        <v>657</v>
      </c>
      <c r="C5713" s="109" t="str">
        <f>VLOOKUP(B5713,Nonpubs!$B$2:$D$193,3,FALSE)</f>
        <v xml:space="preserve">K-12,P                                                                                                                                                                                                                                                                                                                                                                                                                                                                                                                                                                                                                                                                                                                                                                                                                                                                                                                                                                                                                                                                                                                                                                                                                                                                                                                                                                                                                                                                                                                                                                                                                                                                                                                                                                                                                                                                                                                                                                                                                                                                          </v>
      </c>
      <c r="D5713" s="109" t="str">
        <f>VLOOKUP(B5713,Nonpubs!$B$2:$D$193,2,FALSE)</f>
        <v xml:space="preserve">Sylvania City                                               </v>
      </c>
      <c r="E5713" s="109" t="s">
        <v>741</v>
      </c>
      <c r="F5713" s="109" t="s">
        <v>974</v>
      </c>
      <c r="G5713" s="109" t="s">
        <v>1295</v>
      </c>
      <c r="H5713" s="109" t="s">
        <v>790</v>
      </c>
      <c r="I5713" s="109" t="s">
        <v>1456</v>
      </c>
    </row>
    <row r="5714" spans="1:9">
      <c r="A5714" s="109" t="s">
        <v>658</v>
      </c>
      <c r="B5714" s="109" t="s">
        <v>657</v>
      </c>
      <c r="C5714" s="109" t="str">
        <f>VLOOKUP(B5714,Nonpubs!$B$2:$D$193,3,FALSE)</f>
        <v xml:space="preserve">K-12,P                                                                                                                                                                                                                                                                                                                                                                                                                                                                                                                                                                                                                                                                                                                                                                                                                                                                                                                                                                                                                                                                                                                                                                                                                                                                                                                                                                                                                                                                                                                                                                                                                                                                                                                                                                                                                                                                                                                                                                                                                                                                          </v>
      </c>
      <c r="D5714" s="109" t="str">
        <f>VLOOKUP(B5714,Nonpubs!$B$2:$D$193,2,FALSE)</f>
        <v xml:space="preserve">Sylvania City                                               </v>
      </c>
      <c r="E5714" s="109" t="s">
        <v>739</v>
      </c>
      <c r="F5714" s="109" t="s">
        <v>946</v>
      </c>
      <c r="G5714" s="109" t="s">
        <v>1264</v>
      </c>
      <c r="H5714" s="109" t="s">
        <v>790</v>
      </c>
      <c r="I5714" s="109" t="s">
        <v>1456</v>
      </c>
    </row>
    <row r="5715" spans="1:9">
      <c r="A5715" s="109" t="s">
        <v>658</v>
      </c>
      <c r="B5715" s="109" t="s">
        <v>657</v>
      </c>
      <c r="C5715" s="109" t="str">
        <f>VLOOKUP(B5715,Nonpubs!$B$2:$D$193,3,FALSE)</f>
        <v xml:space="preserve">K-12,P                                                                                                                                                                                                                                                                                                                                                                                                                                                                                                                                                                                                                                                                                                                                                                                                                                                                                                                                                                                                                                                                                                                                                                                                                                                                                                                                                                                                                                                                                                                                                                                                                                                                                                                                                                                                                                                                                                                                                                                                                                                                          </v>
      </c>
      <c r="D5715" s="109" t="str">
        <f>VLOOKUP(B5715,Nonpubs!$B$2:$D$193,2,FALSE)</f>
        <v xml:space="preserve">Sylvania City                                               </v>
      </c>
      <c r="E5715" s="109" t="s">
        <v>741</v>
      </c>
      <c r="F5715" s="109" t="s">
        <v>946</v>
      </c>
      <c r="G5715" s="109" t="s">
        <v>1264</v>
      </c>
      <c r="H5715" s="109" t="s">
        <v>790</v>
      </c>
      <c r="I5715" s="109" t="s">
        <v>1456</v>
      </c>
    </row>
    <row r="5716" spans="1:9">
      <c r="A5716" s="109" t="s">
        <v>658</v>
      </c>
      <c r="B5716" s="109" t="s">
        <v>657</v>
      </c>
      <c r="C5716" s="109" t="str">
        <f>VLOOKUP(B5716,Nonpubs!$B$2:$D$193,3,FALSE)</f>
        <v xml:space="preserve">K-12,P                                                                                                                                                                                                                                                                                                                                                                                                                                                                                                                                                                                                                                                                                                                                                                                                                                                                                                                                                                                                                                                                                                                                                                                                                                                                                                                                                                                                                                                                                                                                                                                                                                                                                                                                                                                                                                                                                                                                                                                                                                                                          </v>
      </c>
      <c r="D5716" s="109" t="str">
        <f>VLOOKUP(B5716,Nonpubs!$B$2:$D$193,2,FALSE)</f>
        <v xml:space="preserve">Sylvania City                                               </v>
      </c>
      <c r="E5716" s="109" t="s">
        <v>741</v>
      </c>
      <c r="F5716" s="109" t="s">
        <v>942</v>
      </c>
      <c r="G5716" s="109" t="s">
        <v>1260</v>
      </c>
      <c r="H5716" s="109" t="s">
        <v>796</v>
      </c>
      <c r="I5716" s="109" t="s">
        <v>1455</v>
      </c>
    </row>
    <row r="5717" spans="1:9">
      <c r="A5717" s="109" t="s">
        <v>658</v>
      </c>
      <c r="B5717" s="109" t="s">
        <v>657</v>
      </c>
      <c r="C5717" s="109" t="str">
        <f>VLOOKUP(B5717,Nonpubs!$B$2:$D$193,3,FALSE)</f>
        <v xml:space="preserve">K-12,P                                                                                                                                                                                                                                                                                                                                                                                                                                                                                                                                                                                                                                                                                                                                                                                                                                                                                                                                                                                                                                                                                                                                                                                                                                                                                                                                                                                                                                                                                                                                                                                                                                                                                                                                                                                                                                                                                                                                                                                                                                                                          </v>
      </c>
      <c r="D5717" s="109" t="str">
        <f>VLOOKUP(B5717,Nonpubs!$B$2:$D$193,2,FALSE)</f>
        <v xml:space="preserve">Sylvania City                                               </v>
      </c>
      <c r="E5717" s="109" t="s">
        <v>751</v>
      </c>
      <c r="F5717" s="109" t="s">
        <v>942</v>
      </c>
      <c r="G5717" s="109" t="s">
        <v>1260</v>
      </c>
      <c r="H5717" s="109" t="s">
        <v>796</v>
      </c>
      <c r="I5717" s="109" t="s">
        <v>1455</v>
      </c>
    </row>
    <row r="5718" spans="1:9">
      <c r="A5718" s="109" t="s">
        <v>658</v>
      </c>
      <c r="B5718" s="109" t="s">
        <v>657</v>
      </c>
      <c r="C5718" s="109" t="str">
        <f>VLOOKUP(B5718,Nonpubs!$B$2:$D$193,3,FALSE)</f>
        <v xml:space="preserve">K-12,P                                                                                                                                                                                                                                                                                                                                                                                                                                                                                                                                                                                                                                                                                                                                                                                                                                                                                                                                                                                                                                                                                                                                                                                                                                                                                                                                                                                                                                                                                                                                                                                                                                                                                                                                                                                                                                                                                                                                                                                                                                                                          </v>
      </c>
      <c r="D5718" s="109" t="str">
        <f>VLOOKUP(B5718,Nonpubs!$B$2:$D$193,2,FALSE)</f>
        <v xml:space="preserve">Sylvania City                                               </v>
      </c>
      <c r="E5718" s="109" t="s">
        <v>752</v>
      </c>
      <c r="F5718" s="109" t="s">
        <v>993</v>
      </c>
      <c r="G5718" s="109" t="s">
        <v>1316</v>
      </c>
      <c r="H5718" s="109" t="s">
        <v>801</v>
      </c>
      <c r="I5718" s="109" t="s">
        <v>1456</v>
      </c>
    </row>
    <row r="5719" spans="1:9">
      <c r="A5719" s="109" t="s">
        <v>658</v>
      </c>
      <c r="B5719" s="109" t="s">
        <v>657</v>
      </c>
      <c r="C5719" s="109" t="str">
        <f>VLOOKUP(B5719,Nonpubs!$B$2:$D$193,3,FALSE)</f>
        <v xml:space="preserve">K-12,P                                                                                                                                                                                                                                                                                                                                                                                                                                                                                                                                                                                                                                                                                                                                                                                                                                                                                                                                                                                                                                                                                                                                                                                                                                                                                                                                                                                                                                                                                                                                                                                                                                                                                                                                                                                                                                                                                                                                                                                                                                                                          </v>
      </c>
      <c r="D5719" s="109" t="str">
        <f>VLOOKUP(B5719,Nonpubs!$B$2:$D$193,2,FALSE)</f>
        <v xml:space="preserve">Sylvania City                                               </v>
      </c>
      <c r="E5719" s="109" t="s">
        <v>752</v>
      </c>
      <c r="F5719" s="109" t="s">
        <v>3012</v>
      </c>
      <c r="G5719" s="109" t="s">
        <v>1268</v>
      </c>
      <c r="H5719" s="109" t="s">
        <v>790</v>
      </c>
      <c r="I5719" s="109" t="s">
        <v>1456</v>
      </c>
    </row>
    <row r="5720" spans="1:9">
      <c r="A5720" s="109" t="s">
        <v>658</v>
      </c>
      <c r="B5720" s="109" t="s">
        <v>657</v>
      </c>
      <c r="C5720" s="109" t="str">
        <f>VLOOKUP(B5720,Nonpubs!$B$2:$D$193,3,FALSE)</f>
        <v xml:space="preserve">K-12,P                                                                                                                                                                                                                                                                                                                                                                                                                                                                                                                                                                                                                                                                                                                                                                                                                                                                                                                                                                                                                                                                                                                                                                                                                                                                                                                                                                                                                                                                                                                                                                                                                                                                                                                                                                                                                                                                                                                                                                                                                                                                          </v>
      </c>
      <c r="D5720" s="109" t="str">
        <f>VLOOKUP(B5720,Nonpubs!$B$2:$D$193,2,FALSE)</f>
        <v xml:space="preserve">Sylvania City                                               </v>
      </c>
      <c r="E5720" s="109" t="s">
        <v>744</v>
      </c>
      <c r="F5720" s="109" t="s">
        <v>947</v>
      </c>
      <c r="G5720" s="109" t="s">
        <v>1265</v>
      </c>
      <c r="H5720" s="109" t="s">
        <v>790</v>
      </c>
      <c r="I5720" s="109" t="s">
        <v>1456</v>
      </c>
    </row>
    <row r="5721" spans="1:9">
      <c r="A5721" s="109" t="s">
        <v>658</v>
      </c>
      <c r="B5721" s="109" t="s">
        <v>657</v>
      </c>
      <c r="C5721" s="109" t="str">
        <f>VLOOKUP(B5721,Nonpubs!$B$2:$D$193,3,FALSE)</f>
        <v xml:space="preserve">K-12,P                                                                                                                                                                                                                                                                                                                                                                                                                                                                                                                                                                                                                                                                                                                                                                                                                                                                                                                                                                                                                                                                                                                                                                                                                                                                                                                                                                                                                                                                                                                                                                                                                                                                                                                                                                                                                                                                                                                                                                                                                                                                          </v>
      </c>
      <c r="D5721" s="109" t="str">
        <f>VLOOKUP(B5721,Nonpubs!$B$2:$D$193,2,FALSE)</f>
        <v xml:space="preserve">Sylvania City                                               </v>
      </c>
      <c r="E5721" s="109" t="s">
        <v>739</v>
      </c>
      <c r="F5721" s="109" t="s">
        <v>937</v>
      </c>
      <c r="G5721" s="109" t="s">
        <v>1255</v>
      </c>
      <c r="H5721" s="109" t="s">
        <v>791</v>
      </c>
      <c r="I5721" s="109" t="s">
        <v>1455</v>
      </c>
    </row>
    <row r="5722" spans="1:9">
      <c r="A5722" s="109" t="s">
        <v>658</v>
      </c>
      <c r="B5722" s="109" t="s">
        <v>657</v>
      </c>
      <c r="C5722" s="109" t="str">
        <f>VLOOKUP(B5722,Nonpubs!$B$2:$D$193,3,FALSE)</f>
        <v xml:space="preserve">K-12,P                                                                                                                                                                                                                                                                                                                                                                                                                                                                                                                                                                                                                                                                                                                                                                                                                                                                                                                                                                                                                                                                                                                                                                                                                                                                                                                                                                                                                                                                                                                                                                                                                                                                                                                                                                                                                                                                                                                                                                                                                                                                          </v>
      </c>
      <c r="D5722" s="109" t="str">
        <f>VLOOKUP(B5722,Nonpubs!$B$2:$D$193,2,FALSE)</f>
        <v xml:space="preserve">Sylvania City                                               </v>
      </c>
      <c r="E5722" s="109" t="s">
        <v>751</v>
      </c>
      <c r="F5722" s="109" t="s">
        <v>937</v>
      </c>
      <c r="G5722" s="109" t="s">
        <v>1255</v>
      </c>
      <c r="H5722" s="109" t="s">
        <v>791</v>
      </c>
      <c r="I5722" s="109" t="s">
        <v>1455</v>
      </c>
    </row>
    <row r="5723" spans="1:9">
      <c r="A5723" s="109" t="s">
        <v>658</v>
      </c>
      <c r="B5723" s="109" t="s">
        <v>657</v>
      </c>
      <c r="C5723" s="109" t="str">
        <f>VLOOKUP(B5723,Nonpubs!$B$2:$D$193,3,FALSE)</f>
        <v xml:space="preserve">K-12,P                                                                                                                                                                                                                                                                                                                                                                                                                                                                                                                                                                                                                                                                                                                                                                                                                                                                                                                                                                                                                                                                                                                                                                                                                                                                                                                                                                                                                                                                                                                                                                                                                                                                                                                                                                                                                                                                                                                                                                                                                                                                          </v>
      </c>
      <c r="D5723" s="109" t="str">
        <f>VLOOKUP(B5723,Nonpubs!$B$2:$D$193,2,FALSE)</f>
        <v xml:space="preserve">Sylvania City                                               </v>
      </c>
      <c r="E5723" s="109" t="s">
        <v>751</v>
      </c>
      <c r="F5723" s="109" t="s">
        <v>953</v>
      </c>
      <c r="G5723" s="109" t="s">
        <v>1273</v>
      </c>
      <c r="H5723" s="109" t="s">
        <v>790</v>
      </c>
      <c r="I5723" s="109" t="s">
        <v>1456</v>
      </c>
    </row>
    <row r="5724" spans="1:9">
      <c r="A5724" s="109" t="s">
        <v>658</v>
      </c>
      <c r="B5724" s="109" t="s">
        <v>657</v>
      </c>
      <c r="C5724" s="109" t="str">
        <f>VLOOKUP(B5724,Nonpubs!$B$2:$D$193,3,FALSE)</f>
        <v xml:space="preserve">K-12,P                                                                                                                                                                                                                                                                                                                                                                                                                                                                                                                                                                                                                                                                                                                                                                                                                                                                                                                                                                                                                                                                                                                                                                                                                                                                                                                                                                                                                                                                                                                                                                                                                                                                                                                                                                                                                                                                                                                                                                                                                                                                          </v>
      </c>
      <c r="D5724" s="109" t="str">
        <f>VLOOKUP(B5724,Nonpubs!$B$2:$D$193,2,FALSE)</f>
        <v xml:space="preserve">Sylvania City                                               </v>
      </c>
      <c r="E5724" s="109" t="s">
        <v>804</v>
      </c>
      <c r="F5724" s="109" t="s">
        <v>953</v>
      </c>
      <c r="G5724" s="109" t="s">
        <v>1273</v>
      </c>
      <c r="H5724" s="109" t="s">
        <v>790</v>
      </c>
      <c r="I5724" s="109" t="s">
        <v>1456</v>
      </c>
    </row>
    <row r="5725" spans="1:9">
      <c r="A5725" s="109" t="s">
        <v>658</v>
      </c>
      <c r="B5725" s="109" t="s">
        <v>657</v>
      </c>
      <c r="C5725" s="109" t="str">
        <f>VLOOKUP(B5725,Nonpubs!$B$2:$D$193,3,FALSE)</f>
        <v xml:space="preserve">K-12,P                                                                                                                                                                                                                                                                                                                                                                                                                                                                                                                                                                                                                                                                                                                                                                                                                                                                                                                                                                                                                                                                                                                                                                                                                                                                                                                                                                                                                                                                                                                                                                                                                                                                                                                                                                                                                                                                                                                                                                                                                                                                          </v>
      </c>
      <c r="D5725" s="109" t="str">
        <f>VLOOKUP(B5725,Nonpubs!$B$2:$D$193,2,FALSE)</f>
        <v xml:space="preserve">Sylvania City                                               </v>
      </c>
      <c r="E5725" s="109" t="s">
        <v>752</v>
      </c>
      <c r="F5725" s="109" t="s">
        <v>948</v>
      </c>
      <c r="G5725" s="109" t="s">
        <v>1266</v>
      </c>
      <c r="H5725" s="109" t="s">
        <v>790</v>
      </c>
      <c r="I5725" s="109" t="s">
        <v>1456</v>
      </c>
    </row>
    <row r="5726" spans="1:9">
      <c r="A5726" s="109" t="s">
        <v>658</v>
      </c>
      <c r="B5726" s="109" t="s">
        <v>657</v>
      </c>
      <c r="C5726" s="109" t="str">
        <f>VLOOKUP(B5726,Nonpubs!$B$2:$D$193,3,FALSE)</f>
        <v xml:space="preserve">K-12,P                                                                                                                                                                                                                                                                                                                                                                                                                                                                                                                                                                                                                                                                                                                                                                                                                                                                                                                                                                                                                                                                                                                                                                                                                                                                                                                                                                                                                                                                                                                                                                                                                                                                                                                                                                                                                                                                                                                                                                                                                                                                          </v>
      </c>
      <c r="D5726" s="109" t="str">
        <f>VLOOKUP(B5726,Nonpubs!$B$2:$D$193,2,FALSE)</f>
        <v xml:space="preserve">Sylvania City                                               </v>
      </c>
      <c r="E5726" s="109" t="s">
        <v>740</v>
      </c>
      <c r="F5726" s="109" t="s">
        <v>934</v>
      </c>
      <c r="G5726" s="109" t="s">
        <v>1252</v>
      </c>
      <c r="H5726" s="109" t="s">
        <v>790</v>
      </c>
      <c r="I5726" s="109" t="s">
        <v>1456</v>
      </c>
    </row>
    <row r="5727" spans="1:9">
      <c r="A5727" s="109" t="s">
        <v>658</v>
      </c>
      <c r="B5727" s="109" t="s">
        <v>657</v>
      </c>
      <c r="C5727" s="109" t="str">
        <f>VLOOKUP(B5727,Nonpubs!$B$2:$D$193,3,FALSE)</f>
        <v xml:space="preserve">K-12,P                                                                                                                                                                                                                                                                                                                                                                                                                                                                                                                                                                                                                                                                                                                                                                                                                                                                                                                                                                                                                                                                                                                                                                                                                                                                                                                                                                                                                                                                                                                                                                                                                                                                                                                                                                                                                                                                                                                                                                                                                                                                          </v>
      </c>
      <c r="D5727" s="109" t="str">
        <f>VLOOKUP(B5727,Nonpubs!$B$2:$D$193,2,FALSE)</f>
        <v xml:space="preserve">Sylvania City                                               </v>
      </c>
      <c r="E5727" s="109" t="s">
        <v>744</v>
      </c>
      <c r="F5727" s="109" t="s">
        <v>934</v>
      </c>
      <c r="G5727" s="109" t="s">
        <v>1252</v>
      </c>
      <c r="H5727" s="109" t="s">
        <v>790</v>
      </c>
      <c r="I5727" s="109" t="s">
        <v>1456</v>
      </c>
    </row>
    <row r="5728" spans="1:9">
      <c r="A5728" s="109" t="s">
        <v>658</v>
      </c>
      <c r="B5728" s="109" t="s">
        <v>657</v>
      </c>
      <c r="C5728" s="109" t="str">
        <f>VLOOKUP(B5728,Nonpubs!$B$2:$D$193,3,FALSE)</f>
        <v xml:space="preserve">K-12,P                                                                                                                                                                                                                                                                                                                                                                                                                                                                                                                                                                                                                                                                                                                                                                                                                                                                                                                                                                                                                                                                                                                                                                                                                                                                                                                                                                                                                                                                                                                                                                                                                                                                                                                                                                                                                                                                                                                                                                                                                                                                          </v>
      </c>
      <c r="D5728" s="109" t="str">
        <f>VLOOKUP(B5728,Nonpubs!$B$2:$D$193,2,FALSE)</f>
        <v xml:space="preserve">Sylvania City                                               </v>
      </c>
      <c r="E5728" s="109" t="s">
        <v>739</v>
      </c>
      <c r="F5728" s="109" t="s">
        <v>943</v>
      </c>
      <c r="G5728" s="109" t="s">
        <v>1261</v>
      </c>
      <c r="H5728" s="109" t="s">
        <v>790</v>
      </c>
      <c r="I5728" s="109" t="s">
        <v>1456</v>
      </c>
    </row>
    <row r="5729" spans="1:9">
      <c r="A5729" s="109" t="s">
        <v>658</v>
      </c>
      <c r="B5729" s="109" t="s">
        <v>657</v>
      </c>
      <c r="C5729" s="109" t="str">
        <f>VLOOKUP(B5729,Nonpubs!$B$2:$D$193,3,FALSE)</f>
        <v xml:space="preserve">K-12,P                                                                                                                                                                                                                                                                                                                                                                                                                                                                                                                                                                                                                                                                                                                                                                                                                                                                                                                                                                                                                                                                                                                                                                                                                                                                                                                                                                                                                                                                                                                                                                                                                                                                                                                                                                                                                                                                                                                                                                                                                                                                          </v>
      </c>
      <c r="D5729" s="109" t="str">
        <f>VLOOKUP(B5729,Nonpubs!$B$2:$D$193,2,FALSE)</f>
        <v xml:space="preserve">Sylvania City                                               </v>
      </c>
      <c r="E5729" s="109" t="s">
        <v>741</v>
      </c>
      <c r="F5729" s="109" t="s">
        <v>943</v>
      </c>
      <c r="G5729" s="109" t="s">
        <v>1261</v>
      </c>
      <c r="H5729" s="109" t="s">
        <v>790</v>
      </c>
      <c r="I5729" s="109" t="s">
        <v>1456</v>
      </c>
    </row>
    <row r="5730" spans="1:9">
      <c r="A5730" s="109" t="s">
        <v>658</v>
      </c>
      <c r="B5730" s="109" t="s">
        <v>657</v>
      </c>
      <c r="C5730" s="109" t="str">
        <f>VLOOKUP(B5730,Nonpubs!$B$2:$D$193,3,FALSE)</f>
        <v xml:space="preserve">K-12,P                                                                                                                                                                                                                                                                                                                                                                                                                                                                                                                                                                                                                                                                                                                                                                                                                                                                                                                                                                                                                                                                                                                                                                                                                                                                                                                                                                                                                                                                                                                                                                                                                                                                                                                                                                                                                                                                                                                                                                                                                                                                          </v>
      </c>
      <c r="D5730" s="109" t="str">
        <f>VLOOKUP(B5730,Nonpubs!$B$2:$D$193,2,FALSE)</f>
        <v xml:space="preserve">Sylvania City                                               </v>
      </c>
      <c r="E5730" s="109" t="s">
        <v>744</v>
      </c>
      <c r="F5730" s="109" t="s">
        <v>943</v>
      </c>
      <c r="G5730" s="109" t="s">
        <v>1261</v>
      </c>
      <c r="H5730" s="109" t="s">
        <v>790</v>
      </c>
      <c r="I5730" s="109" t="s">
        <v>1456</v>
      </c>
    </row>
    <row r="5731" spans="1:9">
      <c r="A5731" s="109" t="s">
        <v>658</v>
      </c>
      <c r="B5731" s="109" t="s">
        <v>657</v>
      </c>
      <c r="C5731" s="109" t="str">
        <f>VLOOKUP(B5731,Nonpubs!$B$2:$D$193,3,FALSE)</f>
        <v xml:space="preserve">K-12,P                                                                                                                                                                                                                                                                                                                                                                                                                                                                                                                                                                                                                                                                                                                                                                                                                                                                                                                                                                                                                                                                                                                                                                                                                                                                                                                                                                                                                                                                                                                                                                                                                                                                                                                                                                                                                                                                                                                                                                                                                                                                          </v>
      </c>
      <c r="D5731" s="109" t="str">
        <f>VLOOKUP(B5731,Nonpubs!$B$2:$D$193,2,FALSE)</f>
        <v xml:space="preserve">Sylvania City                                               </v>
      </c>
      <c r="E5731" s="109" t="s">
        <v>743</v>
      </c>
      <c r="F5731" s="109" t="s">
        <v>943</v>
      </c>
      <c r="G5731" s="109" t="s">
        <v>1261</v>
      </c>
      <c r="H5731" s="109" t="s">
        <v>790</v>
      </c>
      <c r="I5731" s="109" t="s">
        <v>1456</v>
      </c>
    </row>
    <row r="5732" spans="1:9">
      <c r="A5732" s="109" t="s">
        <v>658</v>
      </c>
      <c r="B5732" s="109" t="s">
        <v>657</v>
      </c>
      <c r="C5732" s="109" t="str">
        <f>VLOOKUP(B5732,Nonpubs!$B$2:$D$193,3,FALSE)</f>
        <v xml:space="preserve">K-12,P                                                                                                                                                                                                                                                                                                                                                                                                                                                                                                                                                                                                                                                                                                                                                                                                                                                                                                                                                                                                                                                                                                                                                                                                                                                                                                                                                                                                                                                                                                                                                                                                                                                                                                                                                                                                                                                                                                                                                                                                                                                                          </v>
      </c>
      <c r="D5732" s="109" t="str">
        <f>VLOOKUP(B5732,Nonpubs!$B$2:$D$193,2,FALSE)</f>
        <v xml:space="preserve">Sylvania City                                               </v>
      </c>
      <c r="E5732" s="109" t="s">
        <v>752</v>
      </c>
      <c r="F5732" s="109" t="s">
        <v>943</v>
      </c>
      <c r="G5732" s="109" t="s">
        <v>1261</v>
      </c>
      <c r="H5732" s="109" t="s">
        <v>790</v>
      </c>
      <c r="I5732" s="109" t="s">
        <v>1456</v>
      </c>
    </row>
    <row r="5733" spans="1:9">
      <c r="A5733" s="109" t="s">
        <v>658</v>
      </c>
      <c r="B5733" s="109" t="s">
        <v>657</v>
      </c>
      <c r="C5733" s="109" t="str">
        <f>VLOOKUP(B5733,Nonpubs!$B$2:$D$193,3,FALSE)</f>
        <v xml:space="preserve">K-12,P                                                                                                                                                                                                                                                                                                                                                                                                                                                                                                                                                                                                                                                                                                                                                                                                                                                                                                                                                                                                                                                                                                                                                                                                                                                                                                                                                                                                                                                                                                                                                                                                                                                                                                                                                                                                                                                                                                                                                                                                                                                                          </v>
      </c>
      <c r="D5733" s="109" t="str">
        <f>VLOOKUP(B5733,Nonpubs!$B$2:$D$193,2,FALSE)</f>
        <v xml:space="preserve">Sylvania City                                               </v>
      </c>
      <c r="E5733" s="109" t="s">
        <v>742</v>
      </c>
      <c r="F5733" s="109" t="s">
        <v>951</v>
      </c>
      <c r="G5733" s="109" t="s">
        <v>1271</v>
      </c>
      <c r="H5733" s="109" t="s">
        <v>790</v>
      </c>
      <c r="I5733" s="109" t="s">
        <v>1456</v>
      </c>
    </row>
    <row r="5734" spans="1:9">
      <c r="A5734" s="109" t="s">
        <v>658</v>
      </c>
      <c r="B5734" s="109" t="s">
        <v>657</v>
      </c>
      <c r="C5734" s="109" t="str">
        <f>VLOOKUP(B5734,Nonpubs!$B$2:$D$193,3,FALSE)</f>
        <v xml:space="preserve">K-12,P                                                                                                                                                                                                                                                                                                                                                                                                                                                                                                                                                                                                                                                                                                                                                                                                                                                                                                                                                                                                                                                                                                                                                                                                                                                                                                                                                                                                                                                                                                                                                                                                                                                                                                                                                                                                                                                                                                                                                                                                                                                                          </v>
      </c>
      <c r="D5734" s="109" t="str">
        <f>VLOOKUP(B5734,Nonpubs!$B$2:$D$193,2,FALSE)</f>
        <v xml:space="preserve">Sylvania City                                               </v>
      </c>
      <c r="E5734" s="109" t="s">
        <v>742</v>
      </c>
      <c r="F5734" s="109" t="s">
        <v>935</v>
      </c>
      <c r="G5734" s="109" t="s">
        <v>1253</v>
      </c>
      <c r="H5734" s="109" t="s">
        <v>790</v>
      </c>
      <c r="I5734" s="109" t="s">
        <v>1456</v>
      </c>
    </row>
    <row r="5735" spans="1:9">
      <c r="A5735" s="109" t="s">
        <v>658</v>
      </c>
      <c r="B5735" s="109" t="s">
        <v>657</v>
      </c>
      <c r="C5735" s="109" t="str">
        <f>VLOOKUP(B5735,Nonpubs!$B$2:$D$193,3,FALSE)</f>
        <v xml:space="preserve">K-12,P                                                                                                                                                                                                                                                                                                                                                                                                                                                                                                                                                                                                                                                                                                                                                                                                                                                                                                                                                                                                                                                                                                                                                                                                                                                                                                                                                                                                                                                                                                                                                                                                                                                                                                                                                                                                                                                                                                                                                                                                                                                                          </v>
      </c>
      <c r="D5735" s="109" t="str">
        <f>VLOOKUP(B5735,Nonpubs!$B$2:$D$193,2,FALSE)</f>
        <v xml:space="preserve">Sylvania City                                               </v>
      </c>
      <c r="E5735" s="109" t="s">
        <v>743</v>
      </c>
      <c r="F5735" s="109" t="s">
        <v>935</v>
      </c>
      <c r="G5735" s="109" t="s">
        <v>1253</v>
      </c>
      <c r="H5735" s="109" t="s">
        <v>790</v>
      </c>
      <c r="I5735" s="109" t="s">
        <v>1456</v>
      </c>
    </row>
    <row r="5736" spans="1:9">
      <c r="A5736" s="109" t="s">
        <v>658</v>
      </c>
      <c r="B5736" s="109" t="s">
        <v>657</v>
      </c>
      <c r="C5736" s="109" t="str">
        <f>VLOOKUP(B5736,Nonpubs!$B$2:$D$193,3,FALSE)</f>
        <v xml:space="preserve">K-12,P                                                                                                                                                                                                                                                                                                                                                                                                                                                                                                                                                                                                                                                                                                                                                                                                                                                                                                                                                                                                                                                                                                                                                                                                                                                                                                                                                                                                                                                                                                                                                                                                                                                                                                                                                                                                                                                                                                                                                                                                                                                                          </v>
      </c>
      <c r="D5736" s="109" t="str">
        <f>VLOOKUP(B5736,Nonpubs!$B$2:$D$193,2,FALSE)</f>
        <v xml:space="preserve">Sylvania City                                               </v>
      </c>
      <c r="E5736" s="109" t="s">
        <v>751</v>
      </c>
      <c r="F5736" s="109" t="s">
        <v>935</v>
      </c>
      <c r="G5736" s="109" t="s">
        <v>1253</v>
      </c>
      <c r="H5736" s="109" t="s">
        <v>790</v>
      </c>
      <c r="I5736" s="109" t="s">
        <v>1456</v>
      </c>
    </row>
    <row r="5737" spans="1:9">
      <c r="A5737" s="109" t="s">
        <v>660</v>
      </c>
      <c r="B5737" s="109" t="s">
        <v>659</v>
      </c>
      <c r="C5737" s="109" t="e">
        <f>VLOOKUP(B5737,Nonpubs!$B$2:$D$193,3,FALSE)</f>
        <v>#N/A</v>
      </c>
      <c r="D5737" s="109" t="e">
        <f>VLOOKUP(B5737,Nonpubs!$B$2:$D$193,2,FALSE)</f>
        <v>#N/A</v>
      </c>
      <c r="E5737" s="109" t="s">
        <v>740</v>
      </c>
      <c r="F5737" s="109" t="s">
        <v>943</v>
      </c>
      <c r="G5737" s="109" t="s">
        <v>1261</v>
      </c>
      <c r="H5737" s="109" t="s">
        <v>790</v>
      </c>
      <c r="I5737" s="109" t="s">
        <v>1456</v>
      </c>
    </row>
    <row r="5738" spans="1:9">
      <c r="A5738" s="109" t="s">
        <v>660</v>
      </c>
      <c r="B5738" s="109" t="s">
        <v>659</v>
      </c>
      <c r="C5738" s="109" t="e">
        <f>VLOOKUP(B5738,Nonpubs!$B$2:$D$193,3,FALSE)</f>
        <v>#N/A</v>
      </c>
      <c r="D5738" s="109" t="e">
        <f>VLOOKUP(B5738,Nonpubs!$B$2:$D$193,2,FALSE)</f>
        <v>#N/A</v>
      </c>
      <c r="E5738" s="109" t="s">
        <v>741</v>
      </c>
      <c r="F5738" s="109" t="s">
        <v>943</v>
      </c>
      <c r="G5738" s="109" t="s">
        <v>1261</v>
      </c>
      <c r="H5738" s="109" t="s">
        <v>790</v>
      </c>
      <c r="I5738" s="109" t="s">
        <v>1456</v>
      </c>
    </row>
    <row r="5739" spans="1:9">
      <c r="A5739" s="109" t="s">
        <v>660</v>
      </c>
      <c r="B5739" s="109" t="s">
        <v>659</v>
      </c>
      <c r="C5739" s="109" t="e">
        <f>VLOOKUP(B5739,Nonpubs!$B$2:$D$193,3,FALSE)</f>
        <v>#N/A</v>
      </c>
      <c r="D5739" s="109" t="e">
        <f>VLOOKUP(B5739,Nonpubs!$B$2:$D$193,2,FALSE)</f>
        <v>#N/A</v>
      </c>
      <c r="E5739" s="109" t="s">
        <v>744</v>
      </c>
      <c r="F5739" s="109" t="s">
        <v>943</v>
      </c>
      <c r="G5739" s="109" t="s">
        <v>1261</v>
      </c>
      <c r="H5739" s="109" t="s">
        <v>790</v>
      </c>
      <c r="I5739" s="109" t="s">
        <v>1456</v>
      </c>
    </row>
    <row r="5740" spans="1:9">
      <c r="A5740" s="109" t="s">
        <v>662</v>
      </c>
      <c r="B5740" s="109" t="s">
        <v>661</v>
      </c>
      <c r="C5740" s="109" t="e">
        <f>VLOOKUP(B5740,Nonpubs!$B$2:$D$193,3,FALSE)</f>
        <v>#N/A</v>
      </c>
      <c r="D5740" s="109" t="e">
        <f>VLOOKUP(B5740,Nonpubs!$B$2:$D$193,2,FALSE)</f>
        <v>#N/A</v>
      </c>
      <c r="E5740" s="109" t="s">
        <v>741</v>
      </c>
      <c r="F5740" s="109" t="s">
        <v>932</v>
      </c>
      <c r="G5740" s="109" t="s">
        <v>1250</v>
      </c>
      <c r="H5740" s="109" t="s">
        <v>797</v>
      </c>
      <c r="I5740" s="109" t="s">
        <v>1456</v>
      </c>
    </row>
    <row r="5741" spans="1:9">
      <c r="A5741" s="109" t="s">
        <v>664</v>
      </c>
      <c r="B5741" s="109" t="s">
        <v>663</v>
      </c>
      <c r="C5741" s="109" t="str">
        <f>VLOOKUP(B5741,Nonpubs!$B$2:$D$193,3,FALSE)</f>
        <v xml:space="preserve">K-5,P                                                                                                                                                                                                                                                                                                                                                                                                                                                                                                                                                                                                                                                                                                                                                                                                                                                                                                                                                                                                                                                                                                                                                                                                                                                                                                                                                                                                                                                                                                                                                                                                                                                                                                                                                                                                                                                                                                                                                                                                                                                                           </v>
      </c>
      <c r="D5741" s="109" t="str">
        <f>VLOOKUP(B5741,Nonpubs!$B$2:$D$193,2,FALSE)</f>
        <v xml:space="preserve">Columbus City School District                               </v>
      </c>
      <c r="E5741" s="109" t="s">
        <v>740</v>
      </c>
      <c r="F5741" s="109" t="s">
        <v>954</v>
      </c>
      <c r="G5741" s="109" t="s">
        <v>1274</v>
      </c>
      <c r="H5741" s="109" t="s">
        <v>797</v>
      </c>
      <c r="I5741" s="109" t="s">
        <v>1455</v>
      </c>
    </row>
    <row r="5742" spans="1:9">
      <c r="A5742" s="109" t="s">
        <v>664</v>
      </c>
      <c r="B5742" s="109" t="s">
        <v>663</v>
      </c>
      <c r="C5742" s="109" t="str">
        <f>VLOOKUP(B5742,Nonpubs!$B$2:$D$193,3,FALSE)</f>
        <v xml:space="preserve">K-5,P                                                                                                                                                                                                                                                                                                                                                                                                                                                                                                                                                                                                                                                                                                                                                                                                                                                                                                                                                                                                                                                                                                                                                                                                                                                                                                                                                                                                                                                                                                                                                                                                                                                                                                                                                                                                                                                                                                                                                                                                                                                                           </v>
      </c>
      <c r="D5742" s="109" t="str">
        <f>VLOOKUP(B5742,Nonpubs!$B$2:$D$193,2,FALSE)</f>
        <v xml:space="preserve">Columbus City School District                               </v>
      </c>
      <c r="E5742" s="109" t="s">
        <v>741</v>
      </c>
      <c r="F5742" s="109" t="s">
        <v>824</v>
      </c>
      <c r="G5742" s="109" t="s">
        <v>1136</v>
      </c>
      <c r="H5742" s="109" t="s">
        <v>797</v>
      </c>
      <c r="I5742" s="109" t="s">
        <v>1456</v>
      </c>
    </row>
    <row r="5743" spans="1:9">
      <c r="A5743" s="109" t="s">
        <v>664</v>
      </c>
      <c r="B5743" s="109" t="s">
        <v>663</v>
      </c>
      <c r="C5743" s="109" t="str">
        <f>VLOOKUP(B5743,Nonpubs!$B$2:$D$193,3,FALSE)</f>
        <v xml:space="preserve">K-5,P                                                                                                                                                                                                                                                                                                                                                                                                                                                                                                                                                                                                                                                                                                                                                                                                                                                                                                                                                                                                                                                                                                                                                                                                                                                                                                                                                                                                                                                                                                                                                                                                                                                                                                                                                                                                                                                                                                                                                                                                                                                                           </v>
      </c>
      <c r="D5743" s="109" t="str">
        <f>VLOOKUP(B5743,Nonpubs!$B$2:$D$193,2,FALSE)</f>
        <v xml:space="preserve">Columbus City School District                               </v>
      </c>
      <c r="E5743" s="109" t="s">
        <v>739</v>
      </c>
      <c r="F5743" s="109" t="s">
        <v>825</v>
      </c>
      <c r="G5743" s="109" t="s">
        <v>1137</v>
      </c>
      <c r="H5743" s="109" t="s">
        <v>796</v>
      </c>
      <c r="I5743" s="109" t="s">
        <v>1456</v>
      </c>
    </row>
    <row r="5744" spans="1:9">
      <c r="A5744" s="109" t="s">
        <v>664</v>
      </c>
      <c r="B5744" s="109" t="s">
        <v>663</v>
      </c>
      <c r="C5744" s="109" t="str">
        <f>VLOOKUP(B5744,Nonpubs!$B$2:$D$193,3,FALSE)</f>
        <v xml:space="preserve">K-5,P                                                                                                                                                                                                                                                                                                                                                                                                                                                                                                                                                                                                                                                                                                                                                                                                                                                                                                                                                                                                                                                                                                                                                                                                                                                                                                                                                                                                                                                                                                                                                                                                                                                                                                                                                                                                                                                                                                                                                                                                                                                                           </v>
      </c>
      <c r="D5744" s="109" t="str">
        <f>VLOOKUP(B5744,Nonpubs!$B$2:$D$193,2,FALSE)</f>
        <v xml:space="preserve">Columbus City School District                               </v>
      </c>
      <c r="E5744" s="109" t="s">
        <v>741</v>
      </c>
      <c r="F5744" s="109" t="s">
        <v>825</v>
      </c>
      <c r="G5744" s="109" t="s">
        <v>1137</v>
      </c>
      <c r="H5744" s="109" t="s">
        <v>796</v>
      </c>
      <c r="I5744" s="109" t="s">
        <v>1456</v>
      </c>
    </row>
    <row r="5745" spans="1:9">
      <c r="A5745" s="109" t="s">
        <v>664</v>
      </c>
      <c r="B5745" s="109" t="s">
        <v>663</v>
      </c>
      <c r="C5745" s="109" t="str">
        <f>VLOOKUP(B5745,Nonpubs!$B$2:$D$193,3,FALSE)</f>
        <v xml:space="preserve">K-5,P                                                                                                                                                                                                                                                                                                                                                                                                                                                                                                                                                                                                                                                                                                                                                                                                                                                                                                                                                                                                                                                                                                                                                                                                                                                                                                                                                                                                                                                                                                                                                                                                                                                                                                                                                                                                                                                                                                                                                                                                                                                                           </v>
      </c>
      <c r="D5745" s="109" t="str">
        <f>VLOOKUP(B5745,Nonpubs!$B$2:$D$193,2,FALSE)</f>
        <v xml:space="preserve">Columbus City School District                               </v>
      </c>
      <c r="E5745" s="109" t="s">
        <v>739</v>
      </c>
      <c r="F5745" s="109" t="s">
        <v>955</v>
      </c>
      <c r="G5745" s="109" t="s">
        <v>1275</v>
      </c>
      <c r="H5745" s="109" t="s">
        <v>795</v>
      </c>
      <c r="I5745" s="109" t="s">
        <v>1456</v>
      </c>
    </row>
    <row r="5746" spans="1:9">
      <c r="A5746" s="109" t="s">
        <v>664</v>
      </c>
      <c r="B5746" s="109" t="s">
        <v>663</v>
      </c>
      <c r="C5746" s="109" t="str">
        <f>VLOOKUP(B5746,Nonpubs!$B$2:$D$193,3,FALSE)</f>
        <v xml:space="preserve">K-5,P                                                                                                                                                                                                                                                                                                                                                                                                                                                                                                                                                                                                                                                                                                                                                                                                                                                                                                                                                                                                                                                                                                                                                                                                                                                                                                                                                                                                                                                                                                                                                                                                                                                                                                                                                                                                                                                                                                                                                                                                                                                                           </v>
      </c>
      <c r="D5746" s="109" t="str">
        <f>VLOOKUP(B5746,Nonpubs!$B$2:$D$193,2,FALSE)</f>
        <v xml:space="preserve">Columbus City School District                               </v>
      </c>
      <c r="E5746" s="109" t="s">
        <v>740</v>
      </c>
      <c r="F5746" s="109" t="s">
        <v>955</v>
      </c>
      <c r="G5746" s="109" t="s">
        <v>1275</v>
      </c>
      <c r="H5746" s="109" t="s">
        <v>795</v>
      </c>
      <c r="I5746" s="109" t="s">
        <v>1456</v>
      </c>
    </row>
    <row r="5747" spans="1:9">
      <c r="A5747" s="109" t="s">
        <v>664</v>
      </c>
      <c r="B5747" s="109" t="s">
        <v>663</v>
      </c>
      <c r="C5747" s="109" t="str">
        <f>VLOOKUP(B5747,Nonpubs!$B$2:$D$193,3,FALSE)</f>
        <v xml:space="preserve">K-5,P                                                                                                                                                                                                                                                                                                                                                                                                                                                                                                                                                                                                                                                                                                                                                                                                                                                                                                                                                                                                                                                                                                                                                                                                                                                                                                                                                                                                                                                                                                                                                                                                                                                                                                                                                                                                                                                                                                                                                                                                                                                                           </v>
      </c>
      <c r="D5747" s="109" t="str">
        <f>VLOOKUP(B5747,Nonpubs!$B$2:$D$193,2,FALSE)</f>
        <v xml:space="preserve">Columbus City School District                               </v>
      </c>
      <c r="E5747" s="109" t="s">
        <v>742</v>
      </c>
      <c r="F5747" s="109" t="s">
        <v>1024</v>
      </c>
      <c r="G5747" s="109" t="s">
        <v>1349</v>
      </c>
      <c r="H5747" s="109" t="s">
        <v>797</v>
      </c>
      <c r="I5747" s="109" t="s">
        <v>1456</v>
      </c>
    </row>
    <row r="5748" spans="1:9">
      <c r="A5748" s="109" t="s">
        <v>664</v>
      </c>
      <c r="B5748" s="109" t="s">
        <v>663</v>
      </c>
      <c r="C5748" s="109" t="str">
        <f>VLOOKUP(B5748,Nonpubs!$B$2:$D$193,3,FALSE)</f>
        <v xml:space="preserve">K-5,P                                                                                                                                                                                                                                                                                                                                                                                                                                                                                                                                                                                                                                                                                                                                                                                                                                                                                                                                                                                                                                                                                                                                                                                                                                                                                                                                                                                                                                                                                                                                                                                                                                                                                                                                                                                                                                                                                                                                                                                                                                                                           </v>
      </c>
      <c r="D5748" s="109" t="str">
        <f>VLOOKUP(B5748,Nonpubs!$B$2:$D$193,2,FALSE)</f>
        <v xml:space="preserve">Columbus City School District                               </v>
      </c>
      <c r="E5748" s="109" t="s">
        <v>741</v>
      </c>
      <c r="F5748" s="109" t="s">
        <v>1015</v>
      </c>
      <c r="G5748" s="109" t="s">
        <v>1339</v>
      </c>
      <c r="H5748" s="109" t="s">
        <v>796</v>
      </c>
      <c r="I5748" s="109" t="s">
        <v>1456</v>
      </c>
    </row>
    <row r="5749" spans="1:9">
      <c r="A5749" s="109" t="s">
        <v>664</v>
      </c>
      <c r="B5749" s="109" t="s">
        <v>663</v>
      </c>
      <c r="C5749" s="109" t="str">
        <f>VLOOKUP(B5749,Nonpubs!$B$2:$D$193,3,FALSE)</f>
        <v xml:space="preserve">K-5,P                                                                                                                                                                                                                                                                                                                                                                                                                                                                                                                                                                                                                                                                                                                                                                                                                                                                                                                                                                                                                                                                                                                                                                                                                                                                                                                                                                                                                                                                                                                                                                                                                                                                                                                                                                                                                                                                                                                                                                                                                                                                           </v>
      </c>
      <c r="D5749" s="109" t="str">
        <f>VLOOKUP(B5749,Nonpubs!$B$2:$D$193,2,FALSE)</f>
        <v xml:space="preserve">Columbus City School District                               </v>
      </c>
      <c r="E5749" s="109" t="s">
        <v>742</v>
      </c>
      <c r="F5749" s="109" t="s">
        <v>1015</v>
      </c>
      <c r="G5749" s="109" t="s">
        <v>1339</v>
      </c>
      <c r="H5749" s="109" t="s">
        <v>796</v>
      </c>
      <c r="I5749" s="109" t="s">
        <v>1456</v>
      </c>
    </row>
    <row r="5750" spans="1:9">
      <c r="A5750" s="109" t="s">
        <v>664</v>
      </c>
      <c r="B5750" s="109" t="s">
        <v>663</v>
      </c>
      <c r="C5750" s="109" t="str">
        <f>VLOOKUP(B5750,Nonpubs!$B$2:$D$193,3,FALSE)</f>
        <v xml:space="preserve">K-5,P                                                                                                                                                                                                                                                                                                                                                                                                                                                                                                                                                                                                                                                                                                                                                                                                                                                                                                                                                                                                                                                                                                                                                                                                                                                                                                                                                                                                                                                                                                                                                                                                                                                                                                                                                                                                                                                                                                                                                                                                                                                                           </v>
      </c>
      <c r="D5750" s="109" t="str">
        <f>VLOOKUP(B5750,Nonpubs!$B$2:$D$193,2,FALSE)</f>
        <v xml:space="preserve">Columbus City School District                               </v>
      </c>
      <c r="E5750" s="109" t="s">
        <v>740</v>
      </c>
      <c r="F5750" s="109" t="s">
        <v>958</v>
      </c>
      <c r="G5750" s="109" t="s">
        <v>1278</v>
      </c>
      <c r="H5750" s="109" t="s">
        <v>795</v>
      </c>
      <c r="I5750" s="109" t="s">
        <v>1456</v>
      </c>
    </row>
    <row r="5751" spans="1:9">
      <c r="A5751" s="109" t="s">
        <v>664</v>
      </c>
      <c r="B5751" s="109" t="s">
        <v>663</v>
      </c>
      <c r="C5751" s="109" t="str">
        <f>VLOOKUP(B5751,Nonpubs!$B$2:$D$193,3,FALSE)</f>
        <v xml:space="preserve">K-5,P                                                                                                                                                                                                                                                                                                                                                                                                                                                                                                                                                                                                                                                                                                                                                                                                                                                                                                                                                                                                                                                                                                                                                                                                                                                                                                                                                                                                                                                                                                                                                                                                                                                                                                                                                                                                                                                                                                                                                                                                                                                                           </v>
      </c>
      <c r="D5751" s="109" t="str">
        <f>VLOOKUP(B5751,Nonpubs!$B$2:$D$193,2,FALSE)</f>
        <v xml:space="preserve">Columbus City School District                               </v>
      </c>
      <c r="E5751" s="109" t="s">
        <v>740</v>
      </c>
      <c r="F5751" s="109" t="s">
        <v>928</v>
      </c>
      <c r="G5751" s="109" t="s">
        <v>1246</v>
      </c>
      <c r="H5751" s="109" t="s">
        <v>795</v>
      </c>
      <c r="I5751" s="109" t="s">
        <v>1456</v>
      </c>
    </row>
    <row r="5752" spans="1:9">
      <c r="A5752" s="109" t="s">
        <v>664</v>
      </c>
      <c r="B5752" s="109" t="s">
        <v>663</v>
      </c>
      <c r="C5752" s="109" t="str">
        <f>VLOOKUP(B5752,Nonpubs!$B$2:$D$193,3,FALSE)</f>
        <v xml:space="preserve">K-5,P                                                                                                                                                                                                                                                                                                                                                                                                                                                                                                                                                                                                                                                                                                                                                                                                                                                                                                                                                                                                                                                                                                                                                                                                                                                                                                                                                                                                                                                                                                                                                                                                                                                                                                                                                                                                                                                                                                                                                                                                                                                                           </v>
      </c>
      <c r="D5752" s="109" t="str">
        <f>VLOOKUP(B5752,Nonpubs!$B$2:$D$193,2,FALSE)</f>
        <v xml:space="preserve">Columbus City School District                               </v>
      </c>
      <c r="E5752" s="109" t="s">
        <v>742</v>
      </c>
      <c r="F5752" s="109" t="s">
        <v>1482</v>
      </c>
      <c r="G5752" s="109" t="s">
        <v>1482</v>
      </c>
      <c r="H5752" s="109" t="s">
        <v>1482</v>
      </c>
      <c r="I5752" s="109" t="s">
        <v>1482</v>
      </c>
    </row>
    <row r="5753" spans="1:9">
      <c r="A5753" s="109" t="s">
        <v>664</v>
      </c>
      <c r="B5753" s="109" t="s">
        <v>663</v>
      </c>
      <c r="C5753" s="109" t="str">
        <f>VLOOKUP(B5753,Nonpubs!$B$2:$D$193,3,FALSE)</f>
        <v xml:space="preserve">K-5,P                                                                                                                                                                                                                                                                                                                                                                                                                                                                                                                                                                                                                                                                                                                                                                                                                                                                                                                                                                                                                                                                                                                                                                                                                                                                                                                                                                                                                                                                                                                                                                                                                                                                                                                                                                                                                                                                                                                                                                                                                                                                           </v>
      </c>
      <c r="D5753" s="109" t="str">
        <f>VLOOKUP(B5753,Nonpubs!$B$2:$D$193,2,FALSE)</f>
        <v xml:space="preserve">Columbus City School District                               </v>
      </c>
      <c r="E5753" s="109" t="s">
        <v>740</v>
      </c>
      <c r="F5753" s="109" t="s">
        <v>1017</v>
      </c>
      <c r="G5753" s="109" t="s">
        <v>1341</v>
      </c>
      <c r="H5753" s="109" t="s">
        <v>797</v>
      </c>
      <c r="I5753" s="109" t="s">
        <v>1456</v>
      </c>
    </row>
    <row r="5754" spans="1:9">
      <c r="A5754" s="109" t="s">
        <v>664</v>
      </c>
      <c r="B5754" s="109" t="s">
        <v>663</v>
      </c>
      <c r="C5754" s="109" t="str">
        <f>VLOOKUP(B5754,Nonpubs!$B$2:$D$193,3,FALSE)</f>
        <v xml:space="preserve">K-5,P                                                                                                                                                                                                                                                                                                                                                                                                                                                                                                                                                                                                                                                                                                                                                                                                                                                                                                                                                                                                                                                                                                                                                                                                                                                                                                                                                                                                                                                                                                                                                                                                                                                                                                                                                                                                                                                                                                                                                                                                                                                                           </v>
      </c>
      <c r="D5754" s="109" t="str">
        <f>VLOOKUP(B5754,Nonpubs!$B$2:$D$193,2,FALSE)</f>
        <v xml:space="preserve">Columbus City School District                               </v>
      </c>
      <c r="E5754" s="109" t="s">
        <v>742</v>
      </c>
      <c r="F5754" s="109" t="s">
        <v>1017</v>
      </c>
      <c r="G5754" s="109" t="s">
        <v>1341</v>
      </c>
      <c r="H5754" s="109" t="s">
        <v>797</v>
      </c>
      <c r="I5754" s="109" t="s">
        <v>1456</v>
      </c>
    </row>
    <row r="5755" spans="1:9">
      <c r="A5755" s="109" t="s">
        <v>664</v>
      </c>
      <c r="B5755" s="109" t="s">
        <v>663</v>
      </c>
      <c r="C5755" s="109" t="str">
        <f>VLOOKUP(B5755,Nonpubs!$B$2:$D$193,3,FALSE)</f>
        <v xml:space="preserve">K-5,P                                                                                                                                                                                                                                                                                                                                                                                                                                                                                                                                                                                                                                                                                                                                                                                                                                                                                                                                                                                                                                                                                                                                                                                                                                                                                                                                                                                                                                                                                                                                                                                                                                                                                                                                                                                                                                                                                                                                                                                                                                                                           </v>
      </c>
      <c r="D5755" s="109" t="str">
        <f>VLOOKUP(B5755,Nonpubs!$B$2:$D$193,2,FALSE)</f>
        <v xml:space="preserve">Columbus City School District                               </v>
      </c>
      <c r="E5755" s="109" t="s">
        <v>739</v>
      </c>
      <c r="F5755" s="109" t="s">
        <v>831</v>
      </c>
      <c r="G5755" s="109" t="s">
        <v>1143</v>
      </c>
      <c r="H5755" s="109" t="s">
        <v>797</v>
      </c>
      <c r="I5755" s="109" t="s">
        <v>1456</v>
      </c>
    </row>
    <row r="5756" spans="1:9">
      <c r="A5756" s="109" t="s">
        <v>664</v>
      </c>
      <c r="B5756" s="109" t="s">
        <v>663</v>
      </c>
      <c r="C5756" s="109" t="str">
        <f>VLOOKUP(B5756,Nonpubs!$B$2:$D$193,3,FALSE)</f>
        <v xml:space="preserve">K-5,P                                                                                                                                                                                                                                                                                                                                                                                                                                                                                                                                                                                                                                                                                                                                                                                                                                                                                                                                                                                                                                                                                                                                                                                                                                                                                                                                                                                                                                                                                                                                                                                                                                                                                                                                                                                                                                                                                                                                                                                                                                                                           </v>
      </c>
      <c r="D5756" s="109" t="str">
        <f>VLOOKUP(B5756,Nonpubs!$B$2:$D$193,2,FALSE)</f>
        <v xml:space="preserve">Columbus City School District                               </v>
      </c>
      <c r="E5756" s="109" t="s">
        <v>741</v>
      </c>
      <c r="F5756" s="109" t="s">
        <v>831</v>
      </c>
      <c r="G5756" s="109" t="s">
        <v>1143</v>
      </c>
      <c r="H5756" s="109" t="s">
        <v>797</v>
      </c>
      <c r="I5756" s="109" t="s">
        <v>1456</v>
      </c>
    </row>
    <row r="5757" spans="1:9">
      <c r="A5757" s="109" t="s">
        <v>664</v>
      </c>
      <c r="B5757" s="109" t="s">
        <v>663</v>
      </c>
      <c r="C5757" s="109" t="str">
        <f>VLOOKUP(B5757,Nonpubs!$B$2:$D$193,3,FALSE)</f>
        <v xml:space="preserve">K-5,P                                                                                                                                                                                                                                                                                                                                                                                                                                                                                                                                                                                                                                                                                                                                                                                                                                                                                                                                                                                                                                                                                                                                                                                                                                                                                                                                                                                                                                                                                                                                                                                                                                                                                                                                                                                                                                                                                                                                                                                                                                                                           </v>
      </c>
      <c r="D5757" s="109" t="str">
        <f>VLOOKUP(B5757,Nonpubs!$B$2:$D$193,2,FALSE)</f>
        <v xml:space="preserve">Columbus City School District                               </v>
      </c>
      <c r="E5757" s="109" t="s">
        <v>741</v>
      </c>
      <c r="F5757" s="109" t="s">
        <v>1043</v>
      </c>
      <c r="G5757" s="109" t="s">
        <v>1369</v>
      </c>
      <c r="H5757" s="109" t="s">
        <v>797</v>
      </c>
      <c r="I5757" s="109" t="s">
        <v>1456</v>
      </c>
    </row>
    <row r="5758" spans="1:9">
      <c r="A5758" s="109" t="s">
        <v>664</v>
      </c>
      <c r="B5758" s="109" t="s">
        <v>663</v>
      </c>
      <c r="C5758" s="109" t="str">
        <f>VLOOKUP(B5758,Nonpubs!$B$2:$D$193,3,FALSE)</f>
        <v xml:space="preserve">K-5,P                                                                                                                                                                                                                                                                                                                                                                                                                                                                                                                                                                                                                                                                                                                                                                                                                                                                                                                                                                                                                                                                                                                                                                                                                                                                                                                                                                                                                                                                                                                                                                                                                                                                                                                                                                                                                                                                                                                                                                                                                                                                           </v>
      </c>
      <c r="D5758" s="109" t="str">
        <f>VLOOKUP(B5758,Nonpubs!$B$2:$D$193,2,FALSE)</f>
        <v xml:space="preserve">Columbus City School District                               </v>
      </c>
      <c r="E5758" s="109" t="s">
        <v>742</v>
      </c>
      <c r="F5758" s="109" t="s">
        <v>1043</v>
      </c>
      <c r="G5758" s="109" t="s">
        <v>1369</v>
      </c>
      <c r="H5758" s="109" t="s">
        <v>797</v>
      </c>
      <c r="I5758" s="109" t="s">
        <v>1456</v>
      </c>
    </row>
    <row r="5759" spans="1:9">
      <c r="A5759" s="109" t="s">
        <v>664</v>
      </c>
      <c r="B5759" s="109" t="s">
        <v>663</v>
      </c>
      <c r="C5759" s="109" t="str">
        <f>VLOOKUP(B5759,Nonpubs!$B$2:$D$193,3,FALSE)</f>
        <v xml:space="preserve">K-5,P                                                                                                                                                                                                                                                                                                                                                                                                                                                                                                                                                                                                                                                                                                                                                                                                                                                                                                                                                                                                                                                                                                                                                                                                                                                                                                                                                                                                                                                                                                                                                                                                                                                                                                                                                                                                                                                                                                                                                                                                                                                                           </v>
      </c>
      <c r="D5759" s="109" t="str">
        <f>VLOOKUP(B5759,Nonpubs!$B$2:$D$193,2,FALSE)</f>
        <v xml:space="preserve">Columbus City School District                               </v>
      </c>
      <c r="E5759" s="109" t="s">
        <v>740</v>
      </c>
      <c r="F5759" s="109" t="s">
        <v>834</v>
      </c>
      <c r="G5759" s="109" t="s">
        <v>1146</v>
      </c>
      <c r="H5759" s="109" t="s">
        <v>795</v>
      </c>
      <c r="I5759" s="109" t="s">
        <v>1456</v>
      </c>
    </row>
    <row r="5760" spans="1:9">
      <c r="A5760" s="109" t="s">
        <v>664</v>
      </c>
      <c r="B5760" s="109" t="s">
        <v>663</v>
      </c>
      <c r="C5760" s="109" t="str">
        <f>VLOOKUP(B5760,Nonpubs!$B$2:$D$193,3,FALSE)</f>
        <v xml:space="preserve">K-5,P                                                                                                                                                                                                                                                                                                                                                                                                                                                                                                                                                                                                                                                                                                                                                                                                                                                                                                                                                                                                                                                                                                                                                                                                                                                                                                                                                                                                                                                                                                                                                                                                                                                                                                                                                                                                                                                                                                                                                                                                                                                                           </v>
      </c>
      <c r="D5760" s="109" t="str">
        <f>VLOOKUP(B5760,Nonpubs!$B$2:$D$193,2,FALSE)</f>
        <v xml:space="preserve">Columbus City School District                               </v>
      </c>
      <c r="E5760" s="109" t="s">
        <v>742</v>
      </c>
      <c r="F5760" s="109" t="s">
        <v>834</v>
      </c>
      <c r="G5760" s="109" t="s">
        <v>1146</v>
      </c>
      <c r="H5760" s="109" t="s">
        <v>795</v>
      </c>
      <c r="I5760" s="109" t="s">
        <v>1456</v>
      </c>
    </row>
    <row r="5761" spans="1:9">
      <c r="A5761" s="109" t="s">
        <v>664</v>
      </c>
      <c r="B5761" s="109" t="s">
        <v>663</v>
      </c>
      <c r="C5761" s="109" t="str">
        <f>VLOOKUP(B5761,Nonpubs!$B$2:$D$193,3,FALSE)</f>
        <v xml:space="preserve">K-5,P                                                                                                                                                                                                                                                                                                                                                                                                                                                                                                                                                                                                                                                                                                                                                                                                                                                                                                                                                                                                                                                                                                                                                                                                                                                                                                                                                                                                                                                                                                                                                                                                                                                                                                                                                                                                                                                                                                                                                                                                                                                                           </v>
      </c>
      <c r="D5761" s="109" t="str">
        <f>VLOOKUP(B5761,Nonpubs!$B$2:$D$193,2,FALSE)</f>
        <v xml:space="preserve">Columbus City School District                               </v>
      </c>
      <c r="E5761" s="109" t="s">
        <v>740</v>
      </c>
      <c r="F5761" s="109" t="s">
        <v>960</v>
      </c>
      <c r="G5761" s="109" t="s">
        <v>1280</v>
      </c>
      <c r="H5761" s="109" t="s">
        <v>797</v>
      </c>
      <c r="I5761" s="109" t="s">
        <v>1456</v>
      </c>
    </row>
    <row r="5762" spans="1:9">
      <c r="A5762" s="109" t="s">
        <v>664</v>
      </c>
      <c r="B5762" s="109" t="s">
        <v>663</v>
      </c>
      <c r="C5762" s="109" t="str">
        <f>VLOOKUP(B5762,Nonpubs!$B$2:$D$193,3,FALSE)</f>
        <v xml:space="preserve">K-5,P                                                                                                                                                                                                                                                                                                                                                                                                                                                                                                                                                                                                                                                                                                                                                                                                                                                                                                                                                                                                                                                                                                                                                                                                                                                                                                                                                                                                                                                                                                                                                                                                                                                                                                                                                                                                                                                                                                                                                                                                                                                                           </v>
      </c>
      <c r="D5762" s="109" t="str">
        <f>VLOOKUP(B5762,Nonpubs!$B$2:$D$193,2,FALSE)</f>
        <v xml:space="preserve">Columbus City School District                               </v>
      </c>
      <c r="E5762" s="109" t="s">
        <v>742</v>
      </c>
      <c r="F5762" s="109" t="s">
        <v>960</v>
      </c>
      <c r="G5762" s="109" t="s">
        <v>1280</v>
      </c>
      <c r="H5762" s="109" t="s">
        <v>797</v>
      </c>
      <c r="I5762" s="109" t="s">
        <v>1456</v>
      </c>
    </row>
    <row r="5763" spans="1:9">
      <c r="A5763" s="109" t="s">
        <v>664</v>
      </c>
      <c r="B5763" s="109" t="s">
        <v>663</v>
      </c>
      <c r="C5763" s="109" t="str">
        <f>VLOOKUP(B5763,Nonpubs!$B$2:$D$193,3,FALSE)</f>
        <v xml:space="preserve">K-5,P                                                                                                                                                                                                                                                                                                                                                                                                                                                                                                                                                                                                                                                                                                                                                                                                                                                                                                                                                                                                                                                                                                                                                                                                                                                                                                                                                                                                                                                                                                                                                                                                                                                                                                                                                                                                                                                                                                                                                                                                                                                                           </v>
      </c>
      <c r="D5763" s="109" t="str">
        <f>VLOOKUP(B5763,Nonpubs!$B$2:$D$193,2,FALSE)</f>
        <v xml:space="preserve">Columbus City School District                               </v>
      </c>
      <c r="E5763" s="109" t="s">
        <v>742</v>
      </c>
      <c r="F5763" s="109" t="s">
        <v>835</v>
      </c>
      <c r="G5763" s="109" t="s">
        <v>1147</v>
      </c>
      <c r="H5763" s="109" t="s">
        <v>797</v>
      </c>
      <c r="I5763" s="109" t="s">
        <v>1456</v>
      </c>
    </row>
    <row r="5764" spans="1:9">
      <c r="A5764" s="109" t="s">
        <v>664</v>
      </c>
      <c r="B5764" s="109" t="s">
        <v>663</v>
      </c>
      <c r="C5764" s="109" t="str">
        <f>VLOOKUP(B5764,Nonpubs!$B$2:$D$193,3,FALSE)</f>
        <v xml:space="preserve">K-5,P                                                                                                                                                                                                                                                                                                                                                                                                                                                                                                                                                                                                                                                                                                                                                                                                                                                                                                                                                                                                                                                                                                                                                                                                                                                                                                                                                                                                                                                                                                                                                                                                                                                                                                                                                                                                                                                                                                                                                                                                                                                                           </v>
      </c>
      <c r="D5764" s="109" t="str">
        <f>VLOOKUP(B5764,Nonpubs!$B$2:$D$193,2,FALSE)</f>
        <v xml:space="preserve">Columbus City School District                               </v>
      </c>
      <c r="E5764" s="109" t="s">
        <v>739</v>
      </c>
      <c r="F5764" s="109" t="s">
        <v>957</v>
      </c>
      <c r="G5764" s="109" t="s">
        <v>1277</v>
      </c>
      <c r="H5764" s="109" t="s">
        <v>795</v>
      </c>
      <c r="I5764" s="109" t="s">
        <v>1456</v>
      </c>
    </row>
    <row r="5765" spans="1:9">
      <c r="A5765" s="109" t="s">
        <v>664</v>
      </c>
      <c r="B5765" s="109" t="s">
        <v>663</v>
      </c>
      <c r="C5765" s="109" t="str">
        <f>VLOOKUP(B5765,Nonpubs!$B$2:$D$193,3,FALSE)</f>
        <v xml:space="preserve">K-5,P                                                                                                                                                                                                                                                                                                                                                                                                                                                                                                                                                                                                                                                                                                                                                                                                                                                                                                                                                                                                                                                                                                                                                                                                                                                                                                                                                                                                                                                                                                                                                                                                                                                                                                                                                                                                                                                                                                                                                                                                                                                                           </v>
      </c>
      <c r="D5765" s="109" t="str">
        <f>VLOOKUP(B5765,Nonpubs!$B$2:$D$193,2,FALSE)</f>
        <v xml:space="preserve">Columbus City School District                               </v>
      </c>
      <c r="E5765" s="109" t="s">
        <v>740</v>
      </c>
      <c r="F5765" s="109" t="s">
        <v>957</v>
      </c>
      <c r="G5765" s="109" t="s">
        <v>1277</v>
      </c>
      <c r="H5765" s="109" t="s">
        <v>795</v>
      </c>
      <c r="I5765" s="109" t="s">
        <v>1456</v>
      </c>
    </row>
    <row r="5766" spans="1:9">
      <c r="A5766" s="109" t="s">
        <v>666</v>
      </c>
      <c r="B5766" s="109" t="s">
        <v>665</v>
      </c>
      <c r="C5766" s="109" t="str">
        <f>VLOOKUP(B5766,Nonpubs!$B$2:$D$193,3,FALSE)</f>
        <v xml:space="preserve">6-12                                                                                                                                                                                                                                                                                                                                                                                                                                                                                                                                                                                                                                                                                                                                                                                                                                                                                                                                                                                                                                                                                                                                                                                                                                                                                                                                                                                                                                                                                                                                                                                                                                                                                                                                                                                                                                                                                                                                                                                                                                                                            </v>
      </c>
      <c r="D5766" s="109" t="str">
        <f>VLOOKUP(B5766,Nonpubs!$B$2:$D$193,2,FALSE)</f>
        <v xml:space="preserve">Columbus City School District                               </v>
      </c>
      <c r="E5766" s="109" t="s">
        <v>751</v>
      </c>
      <c r="F5766" s="109" t="s">
        <v>954</v>
      </c>
      <c r="G5766" s="109" t="s">
        <v>1274</v>
      </c>
      <c r="H5766" s="109" t="s">
        <v>797</v>
      </c>
      <c r="I5766" s="109" t="s">
        <v>1455</v>
      </c>
    </row>
    <row r="5767" spans="1:9">
      <c r="A5767" s="109" t="s">
        <v>666</v>
      </c>
      <c r="B5767" s="109" t="s">
        <v>665</v>
      </c>
      <c r="C5767" s="109" t="str">
        <f>VLOOKUP(B5767,Nonpubs!$B$2:$D$193,3,FALSE)</f>
        <v xml:space="preserve">6-12                                                                                                                                                                                                                                                                                                                                                                                                                                                                                                                                                                                                                                                                                                                                                                                                                                                                                                                                                                                                                                                                                                                                                                                                                                                                                                                                                                                                                                                                                                                                                                                                                                                                                                                                                                                                                                                                                                                                                                                                                                                                            </v>
      </c>
      <c r="D5767" s="109" t="str">
        <f>VLOOKUP(B5767,Nonpubs!$B$2:$D$193,2,FALSE)</f>
        <v xml:space="preserve">Columbus City School District                               </v>
      </c>
      <c r="E5767" s="109" t="s">
        <v>752</v>
      </c>
      <c r="F5767" s="109" t="s">
        <v>954</v>
      </c>
      <c r="G5767" s="109" t="s">
        <v>1274</v>
      </c>
      <c r="H5767" s="109" t="s">
        <v>797</v>
      </c>
      <c r="I5767" s="109" t="s">
        <v>1455</v>
      </c>
    </row>
    <row r="5768" spans="1:9">
      <c r="A5768" s="109" t="s">
        <v>666</v>
      </c>
      <c r="B5768" s="109" t="s">
        <v>665</v>
      </c>
      <c r="C5768" s="109" t="str">
        <f>VLOOKUP(B5768,Nonpubs!$B$2:$D$193,3,FALSE)</f>
        <v xml:space="preserve">6-12                                                                                                                                                                                                                                                                                                                                                                                                                                                                                                                                                                                                                                                                                                                                                                                                                                                                                                                                                                                                                                                                                                                                                                                                                                                                                                                                                                                                                                                                                                                                                                                                                                                                                                                                                                                                                                                                                                                                                                                                                                                                            </v>
      </c>
      <c r="D5768" s="109" t="str">
        <f>VLOOKUP(B5768,Nonpubs!$B$2:$D$193,2,FALSE)</f>
        <v xml:space="preserve">Columbus City School District                               </v>
      </c>
      <c r="E5768" s="109" t="s">
        <v>744</v>
      </c>
      <c r="F5768" s="109" t="s">
        <v>1111</v>
      </c>
      <c r="G5768" s="109" t="s">
        <v>1445</v>
      </c>
      <c r="H5768" s="109" t="s">
        <v>797</v>
      </c>
      <c r="I5768" s="109" t="s">
        <v>1455</v>
      </c>
    </row>
    <row r="5769" spans="1:9">
      <c r="A5769" s="109" t="s">
        <v>666</v>
      </c>
      <c r="B5769" s="109" t="s">
        <v>665</v>
      </c>
      <c r="C5769" s="109" t="str">
        <f>VLOOKUP(B5769,Nonpubs!$B$2:$D$193,3,FALSE)</f>
        <v xml:space="preserve">6-12                                                                                                                                                                                                                                                                                                                                                                                                                                                                                                                                                                                                                                                                                                                                                                                                                                                                                                                                                                                                                                                                                                                                                                                                                                                                                                                                                                                                                                                                                                                                                                                                                                                                                                                                                                                                                                                                                                                                                                                                                                                                            </v>
      </c>
      <c r="D5769" s="109" t="str">
        <f>VLOOKUP(B5769,Nonpubs!$B$2:$D$193,2,FALSE)</f>
        <v xml:space="preserve">Columbus City School District                               </v>
      </c>
      <c r="E5769" s="109" t="s">
        <v>742</v>
      </c>
      <c r="F5769" s="109" t="s">
        <v>850</v>
      </c>
      <c r="G5769" s="109" t="s">
        <v>1162</v>
      </c>
      <c r="H5769" s="109" t="s">
        <v>1163</v>
      </c>
      <c r="I5769" s="109" t="s">
        <v>1456</v>
      </c>
    </row>
    <row r="5770" spans="1:9">
      <c r="A5770" s="109" t="s">
        <v>666</v>
      </c>
      <c r="B5770" s="109" t="s">
        <v>665</v>
      </c>
      <c r="C5770" s="109" t="str">
        <f>VLOOKUP(B5770,Nonpubs!$B$2:$D$193,3,FALSE)</f>
        <v xml:space="preserve">6-12                                                                                                                                                                                                                                                                                                                                                                                                                                                                                                                                                                                                                                                                                                                                                                                                                                                                                                                                                                                                                                                                                                                                                                                                                                                                                                                                                                                                                                                                                                                                                                                                                                                                                                                                                                                                                                                                                                                                                                                                                                                                            </v>
      </c>
      <c r="D5770" s="109" t="str">
        <f>VLOOKUP(B5770,Nonpubs!$B$2:$D$193,2,FALSE)</f>
        <v xml:space="preserve">Columbus City School District                               </v>
      </c>
      <c r="E5770" s="109" t="s">
        <v>751</v>
      </c>
      <c r="F5770" s="109" t="s">
        <v>924</v>
      </c>
      <c r="G5770" s="109" t="s">
        <v>1242</v>
      </c>
      <c r="H5770" s="109" t="s">
        <v>1163</v>
      </c>
      <c r="I5770" s="109" t="s">
        <v>1455</v>
      </c>
    </row>
    <row r="5771" spans="1:9">
      <c r="A5771" s="109" t="s">
        <v>666</v>
      </c>
      <c r="B5771" s="109" t="s">
        <v>665</v>
      </c>
      <c r="C5771" s="109" t="str">
        <f>VLOOKUP(B5771,Nonpubs!$B$2:$D$193,3,FALSE)</f>
        <v xml:space="preserve">6-12                                                                                                                                                                                                                                                                                                                                                                                                                                                                                                                                                                                                                                                                                                                                                                                                                                                                                                                                                                                                                                                                                                                                                                                                                                                                                                                                                                                                                                                                                                                                                                                                                                                                                                                                                                                                                                                                                                                                                                                                                                                                            </v>
      </c>
      <c r="D5771" s="109" t="str">
        <f>VLOOKUP(B5771,Nonpubs!$B$2:$D$193,2,FALSE)</f>
        <v xml:space="preserve">Columbus City School District                               </v>
      </c>
      <c r="E5771" s="109" t="s">
        <v>752</v>
      </c>
      <c r="F5771" s="109" t="s">
        <v>924</v>
      </c>
      <c r="G5771" s="109" t="s">
        <v>1242</v>
      </c>
      <c r="H5771" s="109" t="s">
        <v>1163</v>
      </c>
      <c r="I5771" s="109" t="s">
        <v>1455</v>
      </c>
    </row>
    <row r="5772" spans="1:9">
      <c r="A5772" s="109" t="s">
        <v>666</v>
      </c>
      <c r="B5772" s="109" t="s">
        <v>665</v>
      </c>
      <c r="C5772" s="109" t="str">
        <f>VLOOKUP(B5772,Nonpubs!$B$2:$D$193,3,FALSE)</f>
        <v xml:space="preserve">6-12                                                                                                                                                                                                                                                                                                                                                                                                                                                                                                                                                                                                                                                                                                                                                                                                                                                                                                                                                                                                                                                                                                                                                                                                                                                                                                                                                                                                                                                                                                                                                                                                                                                                                                                                                                                                                                                                                                                                                                                                                                                                            </v>
      </c>
      <c r="D5772" s="109" t="str">
        <f>VLOOKUP(B5772,Nonpubs!$B$2:$D$193,2,FALSE)</f>
        <v xml:space="preserve">Columbus City School District                               </v>
      </c>
      <c r="E5772" s="109" t="s">
        <v>804</v>
      </c>
      <c r="F5772" s="109" t="s">
        <v>924</v>
      </c>
      <c r="G5772" s="109" t="s">
        <v>1242</v>
      </c>
      <c r="H5772" s="109" t="s">
        <v>1163</v>
      </c>
      <c r="I5772" s="109" t="s">
        <v>1455</v>
      </c>
    </row>
    <row r="5773" spans="1:9">
      <c r="A5773" s="109" t="s">
        <v>666</v>
      </c>
      <c r="B5773" s="109" t="s">
        <v>665</v>
      </c>
      <c r="C5773" s="109" t="str">
        <f>VLOOKUP(B5773,Nonpubs!$B$2:$D$193,3,FALSE)</f>
        <v xml:space="preserve">6-12                                                                                                                                                                                                                                                                                                                                                                                                                                                                                                                                                                                                                                                                                                                                                                                                                                                                                                                                                                                                                                                                                                                                                                                                                                                                                                                                                                                                                                                                                                                                                                                                                                                                                                                                                                                                                                                                                                                                                                                                                                                                            </v>
      </c>
      <c r="D5773" s="109" t="str">
        <f>VLOOKUP(B5773,Nonpubs!$B$2:$D$193,2,FALSE)</f>
        <v xml:space="preserve">Columbus City School District                               </v>
      </c>
      <c r="E5773" s="109" t="s">
        <v>743</v>
      </c>
      <c r="F5773" s="109" t="s">
        <v>854</v>
      </c>
      <c r="G5773" s="109" t="s">
        <v>1167</v>
      </c>
      <c r="H5773" s="109" t="s">
        <v>797</v>
      </c>
      <c r="I5773" s="109" t="s">
        <v>1455</v>
      </c>
    </row>
    <row r="5774" spans="1:9">
      <c r="A5774" s="109" t="s">
        <v>666</v>
      </c>
      <c r="B5774" s="109" t="s">
        <v>665</v>
      </c>
      <c r="C5774" s="109" t="str">
        <f>VLOOKUP(B5774,Nonpubs!$B$2:$D$193,3,FALSE)</f>
        <v xml:space="preserve">6-12                                                                                                                                                                                                                                                                                                                                                                                                                                                                                                                                                                                                                                                                                                                                                                                                                                                                                                                                                                                                                                                                                                                                                                                                                                                                                                                                                                                                                                                                                                                                                                                                                                                                                                                                                                                                                                                                                                                                                                                                                                                                            </v>
      </c>
      <c r="D5774" s="109" t="str">
        <f>VLOOKUP(B5774,Nonpubs!$B$2:$D$193,2,FALSE)</f>
        <v xml:space="preserve">Columbus City School District                               </v>
      </c>
      <c r="E5774" s="109" t="s">
        <v>744</v>
      </c>
      <c r="F5774" s="109" t="s">
        <v>827</v>
      </c>
      <c r="G5774" s="109" t="s">
        <v>1139</v>
      </c>
      <c r="H5774" s="109" t="s">
        <v>797</v>
      </c>
      <c r="I5774" s="109" t="s">
        <v>1456</v>
      </c>
    </row>
    <row r="5775" spans="1:9">
      <c r="A5775" s="109" t="s">
        <v>666</v>
      </c>
      <c r="B5775" s="109" t="s">
        <v>665</v>
      </c>
      <c r="C5775" s="109" t="str">
        <f>VLOOKUP(B5775,Nonpubs!$B$2:$D$193,3,FALSE)</f>
        <v xml:space="preserve">6-12                                                                                                                                                                                                                                                                                                                                                                                                                                                                                                                                                                                                                                                                                                                                                                                                                                                                                                                                                                                                                                                                                                                                                                                                                                                                                                                                                                                                                                                                                                                                                                                                                                                                                                                                                                                                                                                                                                                                                                                                                                                                            </v>
      </c>
      <c r="D5775" s="109" t="str">
        <f>VLOOKUP(B5775,Nonpubs!$B$2:$D$193,2,FALSE)</f>
        <v xml:space="preserve">Columbus City School District                               </v>
      </c>
      <c r="E5775" s="109" t="s">
        <v>744</v>
      </c>
      <c r="F5775" s="109" t="s">
        <v>845</v>
      </c>
      <c r="G5775" s="109" t="s">
        <v>1157</v>
      </c>
      <c r="H5775" s="109" t="s">
        <v>797</v>
      </c>
      <c r="I5775" s="109" t="s">
        <v>1456</v>
      </c>
    </row>
    <row r="5776" spans="1:9">
      <c r="A5776" s="109" t="s">
        <v>666</v>
      </c>
      <c r="B5776" s="109" t="s">
        <v>665</v>
      </c>
      <c r="C5776" s="109" t="str">
        <f>VLOOKUP(B5776,Nonpubs!$B$2:$D$193,3,FALSE)</f>
        <v xml:space="preserve">6-12                                                                                                                                                                                                                                                                                                                                                                                                                                                                                                                                                                                                                                                                                                                                                                                                                                                                                                                                                                                                                                                                                                                                                                                                                                                                                                                                                                                                                                                                                                                                                                                                                                                                                                                                                                                                                                                                                                                                                                                                                                                                            </v>
      </c>
      <c r="D5776" s="109" t="str">
        <f>VLOOKUP(B5776,Nonpubs!$B$2:$D$193,2,FALSE)</f>
        <v xml:space="preserve">Columbus City School District                               </v>
      </c>
      <c r="E5776" s="109" t="s">
        <v>752</v>
      </c>
      <c r="F5776" s="109" t="s">
        <v>859</v>
      </c>
      <c r="G5776" s="109" t="s">
        <v>1172</v>
      </c>
      <c r="H5776" s="109" t="s">
        <v>1163</v>
      </c>
      <c r="I5776" s="109" t="s">
        <v>1455</v>
      </c>
    </row>
    <row r="5777" spans="1:9">
      <c r="A5777" s="109" t="s">
        <v>666</v>
      </c>
      <c r="B5777" s="109" t="s">
        <v>665</v>
      </c>
      <c r="C5777" s="109" t="str">
        <f>VLOOKUP(B5777,Nonpubs!$B$2:$D$193,3,FALSE)</f>
        <v xml:space="preserve">6-12                                                                                                                                                                                                                                                                                                                                                                                                                                                                                                                                                                                                                                                                                                                                                                                                                                                                                                                                                                                                                                                                                                                                                                                                                                                                                                                                                                                                                                                                                                                                                                                                                                                                                                                                                                                                                                                                                                                                                                                                                                                                            </v>
      </c>
      <c r="D5777" s="109" t="str">
        <f>VLOOKUP(B5777,Nonpubs!$B$2:$D$193,2,FALSE)</f>
        <v xml:space="preserve">Columbus City School District                               </v>
      </c>
      <c r="E5777" s="109" t="s">
        <v>804</v>
      </c>
      <c r="F5777" s="109" t="s">
        <v>925</v>
      </c>
      <c r="G5777" s="109" t="s">
        <v>1243</v>
      </c>
      <c r="H5777" s="109" t="s">
        <v>1163</v>
      </c>
      <c r="I5777" s="109" t="s">
        <v>1456</v>
      </c>
    </row>
    <row r="5778" spans="1:9">
      <c r="A5778" s="109" t="s">
        <v>666</v>
      </c>
      <c r="B5778" s="109" t="s">
        <v>665</v>
      </c>
      <c r="C5778" s="109" t="str">
        <f>VLOOKUP(B5778,Nonpubs!$B$2:$D$193,3,FALSE)</f>
        <v xml:space="preserve">6-12                                                                                                                                                                                                                                                                                                                                                                                                                                                                                                                                                                                                                                                                                                                                                                                                                                                                                                                                                                                                                                                                                                                                                                                                                                                                                                                                                                                                                                                                                                                                                                                                                                                                                                                                                                                                                                                                                                                                                                                                                                                                            </v>
      </c>
      <c r="D5778" s="109" t="str">
        <f>VLOOKUP(B5778,Nonpubs!$B$2:$D$193,2,FALSE)</f>
        <v xml:space="preserve">Columbus City School District                               </v>
      </c>
      <c r="E5778" s="109" t="s">
        <v>742</v>
      </c>
      <c r="F5778" s="109" t="s">
        <v>1024</v>
      </c>
      <c r="G5778" s="109" t="s">
        <v>1349</v>
      </c>
      <c r="H5778" s="109" t="s">
        <v>797</v>
      </c>
      <c r="I5778" s="109" t="s">
        <v>1456</v>
      </c>
    </row>
    <row r="5779" spans="1:9">
      <c r="A5779" s="109" t="s">
        <v>666</v>
      </c>
      <c r="B5779" s="109" t="s">
        <v>665</v>
      </c>
      <c r="C5779" s="109" t="str">
        <f>VLOOKUP(B5779,Nonpubs!$B$2:$D$193,3,FALSE)</f>
        <v xml:space="preserve">6-12                                                                                                                                                                                                                                                                                                                                                                                                                                                                                                                                                                                                                                                                                                                                                                                                                                                                                                                                                                                                                                                                                                                                                                                                                                                                                                                                                                                                                                                                                                                                                                                                                                                                                                                                                                                                                                                                                                                                                                                                                                                                            </v>
      </c>
      <c r="D5779" s="109" t="str">
        <f>VLOOKUP(B5779,Nonpubs!$B$2:$D$193,2,FALSE)</f>
        <v xml:space="preserve">Columbus City School District                               </v>
      </c>
      <c r="E5779" s="109" t="s">
        <v>744</v>
      </c>
      <c r="F5779" s="109" t="s">
        <v>1024</v>
      </c>
      <c r="G5779" s="109" t="s">
        <v>1349</v>
      </c>
      <c r="H5779" s="109" t="s">
        <v>797</v>
      </c>
      <c r="I5779" s="109" t="s">
        <v>1456</v>
      </c>
    </row>
    <row r="5780" spans="1:9">
      <c r="A5780" s="109" t="s">
        <v>666</v>
      </c>
      <c r="B5780" s="109" t="s">
        <v>665</v>
      </c>
      <c r="C5780" s="109" t="str">
        <f>VLOOKUP(B5780,Nonpubs!$B$2:$D$193,3,FALSE)</f>
        <v xml:space="preserve">6-12                                                                                                                                                                                                                                                                                                                                                                                                                                                                                                                                                                                                                                                                                                                                                                                                                                                                                                                                                                                                                                                                                                                                                                                                                                                                                                                                                                                                                                                                                                                                                                                                                                                                                                                                                                                                                                                                                                                                                                                                                                                                            </v>
      </c>
      <c r="D5780" s="109" t="str">
        <f>VLOOKUP(B5780,Nonpubs!$B$2:$D$193,2,FALSE)</f>
        <v xml:space="preserve">Columbus City School District                               </v>
      </c>
      <c r="E5780" s="109" t="s">
        <v>752</v>
      </c>
      <c r="F5780" s="109" t="s">
        <v>1024</v>
      </c>
      <c r="G5780" s="109" t="s">
        <v>1349</v>
      </c>
      <c r="H5780" s="109" t="s">
        <v>797</v>
      </c>
      <c r="I5780" s="109" t="s">
        <v>1456</v>
      </c>
    </row>
    <row r="5781" spans="1:9">
      <c r="A5781" s="109" t="s">
        <v>666</v>
      </c>
      <c r="B5781" s="109" t="s">
        <v>665</v>
      </c>
      <c r="C5781" s="109" t="str">
        <f>VLOOKUP(B5781,Nonpubs!$B$2:$D$193,3,FALSE)</f>
        <v xml:space="preserve">6-12                                                                                                                                                                                                                                                                                                                                                                                                                                                                                                                                                                                                                                                                                                                                                                                                                                                                                                                                                                                                                                                                                                                                                                                                                                                                                                                                                                                                                                                                                                                                                                                                                                                                                                                                                                                                                                                                                                                                                                                                                                                                            </v>
      </c>
      <c r="D5781" s="109" t="str">
        <f>VLOOKUP(B5781,Nonpubs!$B$2:$D$193,2,FALSE)</f>
        <v xml:space="preserve">Columbus City School District                               </v>
      </c>
      <c r="E5781" s="109" t="s">
        <v>742</v>
      </c>
      <c r="F5781" s="109" t="s">
        <v>1015</v>
      </c>
      <c r="G5781" s="109" t="s">
        <v>1339</v>
      </c>
      <c r="H5781" s="109" t="s">
        <v>796</v>
      </c>
      <c r="I5781" s="109" t="s">
        <v>1456</v>
      </c>
    </row>
    <row r="5782" spans="1:9">
      <c r="A5782" s="109" t="s">
        <v>666</v>
      </c>
      <c r="B5782" s="109" t="s">
        <v>665</v>
      </c>
      <c r="C5782" s="109" t="str">
        <f>VLOOKUP(B5782,Nonpubs!$B$2:$D$193,3,FALSE)</f>
        <v xml:space="preserve">6-12                                                                                                                                                                                                                                                                                                                                                                                                                                                                                                                                                                                                                                                                                                                                                                                                                                                                                                                                                                                                                                                                                                                                                                                                                                                                                                                                                                                                                                                                                                                                                                                                                                                                                                                                                                                                                                                                                                                                                                                                                                                                            </v>
      </c>
      <c r="D5782" s="109" t="str">
        <f>VLOOKUP(B5782,Nonpubs!$B$2:$D$193,2,FALSE)</f>
        <v xml:space="preserve">Columbus City School District                               </v>
      </c>
      <c r="E5782" s="109" t="s">
        <v>804</v>
      </c>
      <c r="F5782" s="109" t="s">
        <v>1015</v>
      </c>
      <c r="G5782" s="109" t="s">
        <v>1339</v>
      </c>
      <c r="H5782" s="109" t="s">
        <v>796</v>
      </c>
      <c r="I5782" s="109" t="s">
        <v>1456</v>
      </c>
    </row>
    <row r="5783" spans="1:9">
      <c r="A5783" s="109" t="s">
        <v>666</v>
      </c>
      <c r="B5783" s="109" t="s">
        <v>665</v>
      </c>
      <c r="C5783" s="109" t="str">
        <f>VLOOKUP(B5783,Nonpubs!$B$2:$D$193,3,FALSE)</f>
        <v xml:space="preserve">6-12                                                                                                                                                                                                                                                                                                                                                                                                                                                                                                                                                                                                                                                                                                                                                                                                                                                                                                                                                                                                                                                                                                                                                                                                                                                                                                                                                                                                                                                                                                                                                                                                                                                                                                                                                                                                                                                                                                                                                                                                                                                                            </v>
      </c>
      <c r="D5783" s="109" t="str">
        <f>VLOOKUP(B5783,Nonpubs!$B$2:$D$193,2,FALSE)</f>
        <v xml:space="preserve">Columbus City School District                               </v>
      </c>
      <c r="E5783" s="109" t="s">
        <v>752</v>
      </c>
      <c r="F5783" s="109" t="s">
        <v>851</v>
      </c>
      <c r="G5783" s="109" t="s">
        <v>1164</v>
      </c>
      <c r="H5783" s="109" t="s">
        <v>1163</v>
      </c>
      <c r="I5783" s="109" t="s">
        <v>1456</v>
      </c>
    </row>
    <row r="5784" spans="1:9">
      <c r="A5784" s="109" t="s">
        <v>666</v>
      </c>
      <c r="B5784" s="109" t="s">
        <v>665</v>
      </c>
      <c r="C5784" s="109" t="str">
        <f>VLOOKUP(B5784,Nonpubs!$B$2:$D$193,3,FALSE)</f>
        <v xml:space="preserve">6-12                                                                                                                                                                                                                                                                                                                                                                                                                                                                                                                                                                                                                                                                                                                                                                                                                                                                                                                                                                                                                                                                                                                                                                                                                                                                                                                                                                                                                                                                                                                                                                                                                                                                                                                                                                                                                                                                                                                                                                                                                                                                            </v>
      </c>
      <c r="D5784" s="109" t="str">
        <f>VLOOKUP(B5784,Nonpubs!$B$2:$D$193,2,FALSE)</f>
        <v xml:space="preserve">Columbus City School District                               </v>
      </c>
      <c r="E5784" s="109" t="s">
        <v>751</v>
      </c>
      <c r="F5784" s="109" t="s">
        <v>830</v>
      </c>
      <c r="G5784" s="109" t="s">
        <v>1142</v>
      </c>
      <c r="H5784" s="109" t="s">
        <v>796</v>
      </c>
      <c r="I5784" s="109" t="s">
        <v>1456</v>
      </c>
    </row>
    <row r="5785" spans="1:9">
      <c r="A5785" s="109" t="s">
        <v>666</v>
      </c>
      <c r="B5785" s="109" t="s">
        <v>665</v>
      </c>
      <c r="C5785" s="109" t="str">
        <f>VLOOKUP(B5785,Nonpubs!$B$2:$D$193,3,FALSE)</f>
        <v xml:space="preserve">6-12                                                                                                                                                                                                                                                                                                                                                                                                                                                                                                                                                                                                                                                                                                                                                                                                                                                                                                                                                                                                                                                                                                                                                                                                                                                                                                                                                                                                                                                                                                                                                                                                                                                                                                                                                                                                                                                                                                                                                                                                                                                                            </v>
      </c>
      <c r="D5785" s="109" t="str">
        <f>VLOOKUP(B5785,Nonpubs!$B$2:$D$193,2,FALSE)</f>
        <v xml:space="preserve">Columbus City School District                               </v>
      </c>
      <c r="E5785" s="109" t="s">
        <v>744</v>
      </c>
      <c r="F5785" s="109" t="s">
        <v>958</v>
      </c>
      <c r="G5785" s="109" t="s">
        <v>1278</v>
      </c>
      <c r="H5785" s="109" t="s">
        <v>795</v>
      </c>
      <c r="I5785" s="109" t="s">
        <v>1456</v>
      </c>
    </row>
    <row r="5786" spans="1:9">
      <c r="A5786" s="109" t="s">
        <v>666</v>
      </c>
      <c r="B5786" s="109" t="s">
        <v>665</v>
      </c>
      <c r="C5786" s="109" t="str">
        <f>VLOOKUP(B5786,Nonpubs!$B$2:$D$193,3,FALSE)</f>
        <v xml:space="preserve">6-12                                                                                                                                                                                                                                                                                                                                                                                                                                                                                                                                                                                                                                                                                                                                                                                                                                                                                                                                                                                                                                                                                                                                                                                                                                                                                                                                                                                                                                                                                                                                                                                                                                                                                                                                                                                                                                                                                                                                                                                                                                                                            </v>
      </c>
      <c r="D5786" s="109" t="str">
        <f>VLOOKUP(B5786,Nonpubs!$B$2:$D$193,2,FALSE)</f>
        <v xml:space="preserve">Columbus City School District                               </v>
      </c>
      <c r="E5786" s="109" t="s">
        <v>742</v>
      </c>
      <c r="F5786" s="109" t="s">
        <v>959</v>
      </c>
      <c r="G5786" s="109" t="s">
        <v>1279</v>
      </c>
      <c r="H5786" s="109" t="s">
        <v>1163</v>
      </c>
      <c r="I5786" s="109" t="s">
        <v>1456</v>
      </c>
    </row>
    <row r="5787" spans="1:9">
      <c r="A5787" s="109" t="s">
        <v>666</v>
      </c>
      <c r="B5787" s="109" t="s">
        <v>665</v>
      </c>
      <c r="C5787" s="109" t="str">
        <f>VLOOKUP(B5787,Nonpubs!$B$2:$D$193,3,FALSE)</f>
        <v xml:space="preserve">6-12                                                                                                                                                                                                                                                                                                                                                                                                                                                                                                                                                                                                                                                                                                                                                                                                                                                                                                                                                                                                                                                                                                                                                                                                                                                                                                                                                                                                                                                                                                                                                                                                                                                                                                                                                                                                                                                                                                                                                                                                                                                                            </v>
      </c>
      <c r="D5787" s="109" t="str">
        <f>VLOOKUP(B5787,Nonpubs!$B$2:$D$193,2,FALSE)</f>
        <v xml:space="preserve">Columbus City School District                               </v>
      </c>
      <c r="E5787" s="109" t="s">
        <v>744</v>
      </c>
      <c r="F5787" s="109" t="s">
        <v>959</v>
      </c>
      <c r="G5787" s="109" t="s">
        <v>1279</v>
      </c>
      <c r="H5787" s="109" t="s">
        <v>1163</v>
      </c>
      <c r="I5787" s="109" t="s">
        <v>1456</v>
      </c>
    </row>
    <row r="5788" spans="1:9">
      <c r="A5788" s="109" t="s">
        <v>666</v>
      </c>
      <c r="B5788" s="109" t="s">
        <v>665</v>
      </c>
      <c r="C5788" s="109" t="str">
        <f>VLOOKUP(B5788,Nonpubs!$B$2:$D$193,3,FALSE)</f>
        <v xml:space="preserve">6-12                                                                                                                                                                                                                                                                                                                                                                                                                                                                                                                                                                                                                                                                                                                                                                                                                                                                                                                                                                                                                                                                                                                                                                                                                                                                                                                                                                                                                                                                                                                                                                                                                                                                                                                                                                                                                                                                                                                                                                                                                                                                            </v>
      </c>
      <c r="D5788" s="109" t="str">
        <f>VLOOKUP(B5788,Nonpubs!$B$2:$D$193,2,FALSE)</f>
        <v xml:space="preserve">Columbus City School District                               </v>
      </c>
      <c r="E5788" s="109" t="s">
        <v>743</v>
      </c>
      <c r="F5788" s="109" t="s">
        <v>959</v>
      </c>
      <c r="G5788" s="109" t="s">
        <v>1279</v>
      </c>
      <c r="H5788" s="109" t="s">
        <v>1163</v>
      </c>
      <c r="I5788" s="109" t="s">
        <v>1456</v>
      </c>
    </row>
    <row r="5789" spans="1:9">
      <c r="A5789" s="109" t="s">
        <v>666</v>
      </c>
      <c r="B5789" s="109" t="s">
        <v>665</v>
      </c>
      <c r="C5789" s="109" t="str">
        <f>VLOOKUP(B5789,Nonpubs!$B$2:$D$193,3,FALSE)</f>
        <v xml:space="preserve">6-12                                                                                                                                                                                                                                                                                                                                                                                                                                                                                                                                                                                                                                                                                                                                                                                                                                                                                                                                                                                                                                                                                                                                                                                                                                                                                                                                                                                                                                                                                                                                                                                                                                                                                                                                                                                                                                                                                                                                                                                                                                                                            </v>
      </c>
      <c r="D5789" s="109" t="str">
        <f>VLOOKUP(B5789,Nonpubs!$B$2:$D$193,2,FALSE)</f>
        <v xml:space="preserve">Columbus City School District                               </v>
      </c>
      <c r="E5789" s="109" t="s">
        <v>804</v>
      </c>
      <c r="F5789" s="109" t="s">
        <v>959</v>
      </c>
      <c r="G5789" s="109" t="s">
        <v>1279</v>
      </c>
      <c r="H5789" s="109" t="s">
        <v>1163</v>
      </c>
      <c r="I5789" s="109" t="s">
        <v>1456</v>
      </c>
    </row>
    <row r="5790" spans="1:9">
      <c r="A5790" s="109" t="s">
        <v>666</v>
      </c>
      <c r="B5790" s="109" t="s">
        <v>665</v>
      </c>
      <c r="C5790" s="109" t="str">
        <f>VLOOKUP(B5790,Nonpubs!$B$2:$D$193,3,FALSE)</f>
        <v xml:space="preserve">6-12                                                                                                                                                                                                                                                                                                                                                                                                                                                                                                                                                                                                                                                                                                                                                                                                                                                                                                                                                                                                                                                                                                                                                                                                                                                                                                                                                                                                                                                                                                                                                                                                                                                                                                                                                                                                                                                                                                                                                                                                                                                                            </v>
      </c>
      <c r="D5790" s="109" t="str">
        <f>VLOOKUP(B5790,Nonpubs!$B$2:$D$193,2,FALSE)</f>
        <v xml:space="preserve">Columbus City School District                               </v>
      </c>
      <c r="E5790" s="109" t="s">
        <v>742</v>
      </c>
      <c r="F5790" s="109" t="s">
        <v>855</v>
      </c>
      <c r="G5790" s="109" t="s">
        <v>1168</v>
      </c>
      <c r="H5790" s="109" t="s">
        <v>1163</v>
      </c>
      <c r="I5790" s="109" t="s">
        <v>1456</v>
      </c>
    </row>
    <row r="5791" spans="1:9">
      <c r="A5791" s="109" t="s">
        <v>666</v>
      </c>
      <c r="B5791" s="109" t="s">
        <v>665</v>
      </c>
      <c r="C5791" s="109" t="str">
        <f>VLOOKUP(B5791,Nonpubs!$B$2:$D$193,3,FALSE)</f>
        <v xml:space="preserve">6-12                                                                                                                                                                                                                                                                                                                                                                                                                                                                                                                                                                                                                                                                                                                                                                                                                                                                                                                                                                                                                                                                                                                                                                                                                                                                                                                                                                                                                                                                                                                                                                                                                                                                                                                                                                                                                                                                                                                                                                                                                                                                            </v>
      </c>
      <c r="D5791" s="109" t="str">
        <f>VLOOKUP(B5791,Nonpubs!$B$2:$D$193,2,FALSE)</f>
        <v xml:space="preserve">Columbus City School District                               </v>
      </c>
      <c r="E5791" s="109" t="s">
        <v>744</v>
      </c>
      <c r="F5791" s="109" t="s">
        <v>855</v>
      </c>
      <c r="G5791" s="109" t="s">
        <v>1168</v>
      </c>
      <c r="H5791" s="109" t="s">
        <v>1163</v>
      </c>
      <c r="I5791" s="109" t="s">
        <v>1456</v>
      </c>
    </row>
    <row r="5792" spans="1:9">
      <c r="A5792" s="109" t="s">
        <v>666</v>
      </c>
      <c r="B5792" s="109" t="s">
        <v>665</v>
      </c>
      <c r="C5792" s="109" t="str">
        <f>VLOOKUP(B5792,Nonpubs!$B$2:$D$193,3,FALSE)</f>
        <v xml:space="preserve">6-12                                                                                                                                                                                                                                                                                                                                                                                                                                                                                                                                                                                                                                                                                                                                                                                                                                                                                                                                                                                                                                                                                                                                                                                                                                                                                                                                                                                                                                                                                                                                                                                                                                                                                                                                                                                                                                                                                                                                                                                                                                                                            </v>
      </c>
      <c r="D5792" s="109" t="str">
        <f>VLOOKUP(B5792,Nonpubs!$B$2:$D$193,2,FALSE)</f>
        <v xml:space="preserve">Columbus City School District                               </v>
      </c>
      <c r="E5792" s="109" t="s">
        <v>743</v>
      </c>
      <c r="F5792" s="109" t="s">
        <v>855</v>
      </c>
      <c r="G5792" s="109" t="s">
        <v>1168</v>
      </c>
      <c r="H5792" s="109" t="s">
        <v>1163</v>
      </c>
      <c r="I5792" s="109" t="s">
        <v>1456</v>
      </c>
    </row>
    <row r="5793" spans="1:9">
      <c r="A5793" s="109" t="s">
        <v>666</v>
      </c>
      <c r="B5793" s="109" t="s">
        <v>665</v>
      </c>
      <c r="C5793" s="109" t="str">
        <f>VLOOKUP(B5793,Nonpubs!$B$2:$D$193,3,FALSE)</f>
        <v xml:space="preserve">6-12                                                                                                                                                                                                                                                                                                                                                                                                                                                                                                                                                                                                                                                                                                                                                                                                                                                                                                                                                                                                                                                                                                                                                                                                                                                                                                                                                                                                                                                                                                                                                                                                                                                                                                                                                                                                                                                                                                                                                                                                                                                                            </v>
      </c>
      <c r="D5793" s="109" t="str">
        <f>VLOOKUP(B5793,Nonpubs!$B$2:$D$193,2,FALSE)</f>
        <v xml:space="preserve">Columbus City School District                               </v>
      </c>
      <c r="E5793" s="109" t="s">
        <v>742</v>
      </c>
      <c r="F5793" s="109" t="s">
        <v>1017</v>
      </c>
      <c r="G5793" s="109" t="s">
        <v>1341</v>
      </c>
      <c r="H5793" s="109" t="s">
        <v>797</v>
      </c>
      <c r="I5793" s="109" t="s">
        <v>1456</v>
      </c>
    </row>
    <row r="5794" spans="1:9">
      <c r="A5794" s="109" t="s">
        <v>666</v>
      </c>
      <c r="B5794" s="109" t="s">
        <v>665</v>
      </c>
      <c r="C5794" s="109" t="str">
        <f>VLOOKUP(B5794,Nonpubs!$B$2:$D$193,3,FALSE)</f>
        <v xml:space="preserve">6-12                                                                                                                                                                                                                                                                                                                                                                                                                                                                                                                                                                                                                                                                                                                                                                                                                                                                                                                                                                                                                                                                                                                                                                                                                                                                                                                                                                                                                                                                                                                                                                                                                                                                                                                                                                                                                                                                                                                                                                                                                                                                            </v>
      </c>
      <c r="D5794" s="109" t="str">
        <f>VLOOKUP(B5794,Nonpubs!$B$2:$D$193,2,FALSE)</f>
        <v xml:space="preserve">Columbus City School District                               </v>
      </c>
      <c r="E5794" s="109" t="s">
        <v>744</v>
      </c>
      <c r="F5794" s="109" t="s">
        <v>1017</v>
      </c>
      <c r="G5794" s="109" t="s">
        <v>1341</v>
      </c>
      <c r="H5794" s="109" t="s">
        <v>797</v>
      </c>
      <c r="I5794" s="109" t="s">
        <v>1456</v>
      </c>
    </row>
    <row r="5795" spans="1:9">
      <c r="A5795" s="109" t="s">
        <v>666</v>
      </c>
      <c r="B5795" s="109" t="s">
        <v>665</v>
      </c>
      <c r="C5795" s="109" t="str">
        <f>VLOOKUP(B5795,Nonpubs!$B$2:$D$193,3,FALSE)</f>
        <v xml:space="preserve">6-12                                                                                                                                                                                                                                                                                                                                                                                                                                                                                                                                                                                                                                                                                                                                                                                                                                                                                                                                                                                                                                                                                                                                                                                                                                                                                                                                                                                                                                                                                                                                                                                                                                                                                                                                                                                                                                                                                                                                                                                                                                                                            </v>
      </c>
      <c r="D5795" s="109" t="str">
        <f>VLOOKUP(B5795,Nonpubs!$B$2:$D$193,2,FALSE)</f>
        <v xml:space="preserve">Columbus City School District                               </v>
      </c>
      <c r="E5795" s="109" t="s">
        <v>804</v>
      </c>
      <c r="F5795" s="109" t="s">
        <v>1017</v>
      </c>
      <c r="G5795" s="109" t="s">
        <v>1341</v>
      </c>
      <c r="H5795" s="109" t="s">
        <v>797</v>
      </c>
      <c r="I5795" s="109" t="s">
        <v>1456</v>
      </c>
    </row>
    <row r="5796" spans="1:9">
      <c r="A5796" s="109" t="s">
        <v>666</v>
      </c>
      <c r="B5796" s="109" t="s">
        <v>665</v>
      </c>
      <c r="C5796" s="109" t="str">
        <f>VLOOKUP(B5796,Nonpubs!$B$2:$D$193,3,FALSE)</f>
        <v xml:space="preserve">6-12                                                                                                                                                                                                                                                                                                                                                                                                                                                                                                                                                                                                                                                                                                                                                                                                                                                                                                                                                                                                                                                                                                                                                                                                                                                                                                                                                                                                                                                                                                                                                                                                                                                                                                                                                                                                                                                                                                                                                                                                                                                                            </v>
      </c>
      <c r="D5796" s="109" t="str">
        <f>VLOOKUP(B5796,Nonpubs!$B$2:$D$193,2,FALSE)</f>
        <v xml:space="preserve">Columbus City School District                               </v>
      </c>
      <c r="E5796" s="109" t="s">
        <v>742</v>
      </c>
      <c r="F5796" s="109" t="s">
        <v>1043</v>
      </c>
      <c r="G5796" s="109" t="s">
        <v>1369</v>
      </c>
      <c r="H5796" s="109" t="s">
        <v>797</v>
      </c>
      <c r="I5796" s="109" t="s">
        <v>1456</v>
      </c>
    </row>
    <row r="5797" spans="1:9">
      <c r="A5797" s="109" t="s">
        <v>666</v>
      </c>
      <c r="B5797" s="109" t="s">
        <v>665</v>
      </c>
      <c r="C5797" s="109" t="str">
        <f>VLOOKUP(B5797,Nonpubs!$B$2:$D$193,3,FALSE)</f>
        <v xml:space="preserve">6-12                                                                                                                                                                                                                                                                                                                                                                                                                                                                                                                                                                                                                                                                                                                                                                                                                                                                                                                                                                                                                                                                                                                                                                                                                                                                                                                                                                                                                                                                                                                                                                                                                                                                                                                                                                                                                                                                                                                                                                                                                                                                            </v>
      </c>
      <c r="D5797" s="109" t="str">
        <f>VLOOKUP(B5797,Nonpubs!$B$2:$D$193,2,FALSE)</f>
        <v xml:space="preserve">Columbus City School District                               </v>
      </c>
      <c r="E5797" s="109" t="s">
        <v>744</v>
      </c>
      <c r="F5797" s="109" t="s">
        <v>1043</v>
      </c>
      <c r="G5797" s="109" t="s">
        <v>1369</v>
      </c>
      <c r="H5797" s="109" t="s">
        <v>797</v>
      </c>
      <c r="I5797" s="109" t="s">
        <v>1456</v>
      </c>
    </row>
    <row r="5798" spans="1:9">
      <c r="A5798" s="109" t="s">
        <v>666</v>
      </c>
      <c r="B5798" s="109" t="s">
        <v>665</v>
      </c>
      <c r="C5798" s="109" t="str">
        <f>VLOOKUP(B5798,Nonpubs!$B$2:$D$193,3,FALSE)</f>
        <v xml:space="preserve">6-12                                                                                                                                                                                                                                                                                                                                                                                                                                                                                                                                                                                                                                                                                                                                                                                                                                                                                                                                                                                                                                                                                                                                                                                                                                                                                                                                                                                                                                                                                                                                                                                                                                                                                                                                                                                                                                                                                                                                                                                                                                                                            </v>
      </c>
      <c r="D5798" s="109" t="str">
        <f>VLOOKUP(B5798,Nonpubs!$B$2:$D$193,2,FALSE)</f>
        <v xml:space="preserve">Columbus City School District                               </v>
      </c>
      <c r="E5798" s="109" t="s">
        <v>742</v>
      </c>
      <c r="F5798" s="109" t="s">
        <v>834</v>
      </c>
      <c r="G5798" s="109" t="s">
        <v>1146</v>
      </c>
      <c r="H5798" s="109" t="s">
        <v>795</v>
      </c>
      <c r="I5798" s="109" t="s">
        <v>1456</v>
      </c>
    </row>
    <row r="5799" spans="1:9">
      <c r="A5799" s="109" t="s">
        <v>666</v>
      </c>
      <c r="B5799" s="109" t="s">
        <v>665</v>
      </c>
      <c r="C5799" s="109" t="str">
        <f>VLOOKUP(B5799,Nonpubs!$B$2:$D$193,3,FALSE)</f>
        <v xml:space="preserve">6-12                                                                                                                                                                                                                                                                                                                                                                                                                                                                                                                                                                                                                                                                                                                                                                                                                                                                                                                                                                                                                                                                                                                                                                                                                                                                                                                                                                                                                                                                                                                                                                                                                                                                                                                                                                                                                                                                                                                                                                                                                                                                            </v>
      </c>
      <c r="D5799" s="109" t="str">
        <f>VLOOKUP(B5799,Nonpubs!$B$2:$D$193,2,FALSE)</f>
        <v xml:space="preserve">Columbus City School District                               </v>
      </c>
      <c r="E5799" s="109" t="s">
        <v>744</v>
      </c>
      <c r="F5799" s="109" t="s">
        <v>834</v>
      </c>
      <c r="G5799" s="109" t="s">
        <v>1146</v>
      </c>
      <c r="H5799" s="109" t="s">
        <v>795</v>
      </c>
      <c r="I5799" s="109" t="s">
        <v>1456</v>
      </c>
    </row>
    <row r="5800" spans="1:9">
      <c r="A5800" s="109" t="s">
        <v>666</v>
      </c>
      <c r="B5800" s="109" t="s">
        <v>665</v>
      </c>
      <c r="C5800" s="109" t="str">
        <f>VLOOKUP(B5800,Nonpubs!$B$2:$D$193,3,FALSE)</f>
        <v xml:space="preserve">6-12                                                                                                                                                                                                                                                                                                                                                                                                                                                                                                                                                                                                                                                                                                                                                                                                                                                                                                                                                                                                                                                                                                                                                                                                                                                                                                                                                                                                                                                                                                                                                                                                                                                                                                                                                                                                                                                                                                                                                                                                                                                                            </v>
      </c>
      <c r="D5800" s="109" t="str">
        <f>VLOOKUP(B5800,Nonpubs!$B$2:$D$193,2,FALSE)</f>
        <v xml:space="preserve">Columbus City School District                               </v>
      </c>
      <c r="E5800" s="109" t="s">
        <v>751</v>
      </c>
      <c r="F5800" s="109" t="s">
        <v>834</v>
      </c>
      <c r="G5800" s="109" t="s">
        <v>1146</v>
      </c>
      <c r="H5800" s="109" t="s">
        <v>795</v>
      </c>
      <c r="I5800" s="109" t="s">
        <v>1456</v>
      </c>
    </row>
    <row r="5801" spans="1:9">
      <c r="A5801" s="109" t="s">
        <v>666</v>
      </c>
      <c r="B5801" s="109" t="s">
        <v>665</v>
      </c>
      <c r="C5801" s="109" t="str">
        <f>VLOOKUP(B5801,Nonpubs!$B$2:$D$193,3,FALSE)</f>
        <v xml:space="preserve">6-12                                                                                                                                                                                                                                                                                                                                                                                                                                                                                                                                                                                                                                                                                                                                                                                                                                                                                                                                                                                                                                                                                                                                                                                                                                                                                                                                                                                                                                                                                                                                                                                                                                                                                                                                                                                                                                                                                                                                                                                                                                                                            </v>
      </c>
      <c r="D5801" s="109" t="str">
        <f>VLOOKUP(B5801,Nonpubs!$B$2:$D$193,2,FALSE)</f>
        <v xml:space="preserve">Columbus City School District                               </v>
      </c>
      <c r="E5801" s="109" t="s">
        <v>752</v>
      </c>
      <c r="F5801" s="109" t="s">
        <v>834</v>
      </c>
      <c r="G5801" s="109" t="s">
        <v>1146</v>
      </c>
      <c r="H5801" s="109" t="s">
        <v>795</v>
      </c>
      <c r="I5801" s="109" t="s">
        <v>1456</v>
      </c>
    </row>
    <row r="5802" spans="1:9">
      <c r="A5802" s="109" t="s">
        <v>666</v>
      </c>
      <c r="B5802" s="109" t="s">
        <v>665</v>
      </c>
      <c r="C5802" s="109" t="str">
        <f>VLOOKUP(B5802,Nonpubs!$B$2:$D$193,3,FALSE)</f>
        <v xml:space="preserve">6-12                                                                                                                                                                                                                                                                                                                                                                                                                                                                                                                                                                                                                                                                                                                                                                                                                                                                                                                                                                                                                                                                                                                                                                                                                                                                                                                                                                                                                                                                                                                                                                                                                                                                                                                                                                                                                                                                                                                                                                                                                                                                            </v>
      </c>
      <c r="D5802" s="109" t="str">
        <f>VLOOKUP(B5802,Nonpubs!$B$2:$D$193,2,FALSE)</f>
        <v xml:space="preserve">Columbus City School District                               </v>
      </c>
      <c r="E5802" s="109" t="s">
        <v>744</v>
      </c>
      <c r="F5802" s="109" t="s">
        <v>1053</v>
      </c>
      <c r="G5802" s="109" t="s">
        <v>1379</v>
      </c>
      <c r="H5802" s="109" t="s">
        <v>797</v>
      </c>
      <c r="I5802" s="109" t="s">
        <v>1456</v>
      </c>
    </row>
    <row r="5803" spans="1:9">
      <c r="A5803" s="109" t="s">
        <v>666</v>
      </c>
      <c r="B5803" s="109" t="s">
        <v>665</v>
      </c>
      <c r="C5803" s="109" t="str">
        <f>VLOOKUP(B5803,Nonpubs!$B$2:$D$193,3,FALSE)</f>
        <v xml:space="preserve">6-12                                                                                                                                                                                                                                                                                                                                                                                                                                                                                                                                                                                                                                                                                                                                                                                                                                                                                                                                                                                                                                                                                                                                                                                                                                                                                                                                                                                                                                                                                                                                                                                                                                                                                                                                                                                                                                                                                                                                                                                                                                                                            </v>
      </c>
      <c r="D5803" s="109" t="str">
        <f>VLOOKUP(B5803,Nonpubs!$B$2:$D$193,2,FALSE)</f>
        <v xml:space="preserve">Columbus City School District                               </v>
      </c>
      <c r="E5803" s="109" t="s">
        <v>742</v>
      </c>
      <c r="F5803" s="109" t="s">
        <v>960</v>
      </c>
      <c r="G5803" s="109" t="s">
        <v>1280</v>
      </c>
      <c r="H5803" s="109" t="s">
        <v>797</v>
      </c>
      <c r="I5803" s="109" t="s">
        <v>1456</v>
      </c>
    </row>
    <row r="5804" spans="1:9">
      <c r="A5804" s="109" t="s">
        <v>666</v>
      </c>
      <c r="B5804" s="109" t="s">
        <v>665</v>
      </c>
      <c r="C5804" s="109" t="str">
        <f>VLOOKUP(B5804,Nonpubs!$B$2:$D$193,3,FALSE)</f>
        <v xml:space="preserve">6-12                                                                                                                                                                                                                                                                                                                                                                                                                                                                                                                                                                                                                                                                                                                                                                                                                                                                                                                                                                                                                                                                                                                                                                                                                                                                                                                                                                                                                                                                                                                                                                                                                                                                                                                                                                                                                                                                                                                                                                                                                                                                            </v>
      </c>
      <c r="D5804" s="109" t="str">
        <f>VLOOKUP(B5804,Nonpubs!$B$2:$D$193,2,FALSE)</f>
        <v xml:space="preserve">Columbus City School District                               </v>
      </c>
      <c r="E5804" s="109" t="s">
        <v>742</v>
      </c>
      <c r="F5804" s="109" t="s">
        <v>835</v>
      </c>
      <c r="G5804" s="109" t="s">
        <v>1147</v>
      </c>
      <c r="H5804" s="109" t="s">
        <v>797</v>
      </c>
      <c r="I5804" s="109" t="s">
        <v>1456</v>
      </c>
    </row>
    <row r="5805" spans="1:9">
      <c r="A5805" s="109" t="s">
        <v>666</v>
      </c>
      <c r="B5805" s="109" t="s">
        <v>665</v>
      </c>
      <c r="C5805" s="109" t="str">
        <f>VLOOKUP(B5805,Nonpubs!$B$2:$D$193,3,FALSE)</f>
        <v xml:space="preserve">6-12                                                                                                                                                                                                                                                                                                                                                                                                                                                                                                                                                                                                                                                                                                                                                                                                                                                                                                                                                                                                                                                                                                                                                                                                                                                                                                                                                                                                                                                                                                                                                                                                                                                                                                                                                                                                                                                                                                                                                                                                                                                                            </v>
      </c>
      <c r="D5805" s="109" t="str">
        <f>VLOOKUP(B5805,Nonpubs!$B$2:$D$193,2,FALSE)</f>
        <v xml:space="preserve">Columbus City School District                               </v>
      </c>
      <c r="E5805" s="109" t="s">
        <v>743</v>
      </c>
      <c r="F5805" s="109" t="s">
        <v>835</v>
      </c>
      <c r="G5805" s="109" t="s">
        <v>1147</v>
      </c>
      <c r="H5805" s="109" t="s">
        <v>797</v>
      </c>
      <c r="I5805" s="109" t="s">
        <v>1456</v>
      </c>
    </row>
    <row r="5806" spans="1:9">
      <c r="A5806" s="109" t="s">
        <v>666</v>
      </c>
      <c r="B5806" s="109" t="s">
        <v>665</v>
      </c>
      <c r="C5806" s="109" t="str">
        <f>VLOOKUP(B5806,Nonpubs!$B$2:$D$193,3,FALSE)</f>
        <v xml:space="preserve">6-12                                                                                                                                                                                                                                                                                                                                                                                                                                                                                                                                                                                                                                                                                                                                                                                                                                                                                                                                                                                                                                                                                                                                                                                                                                                                                                                                                                                                                                                                                                                                                                                                                                                                                                                                                                                                                                                                                                                                                                                                                                                                            </v>
      </c>
      <c r="D5806" s="109" t="str">
        <f>VLOOKUP(B5806,Nonpubs!$B$2:$D$193,2,FALSE)</f>
        <v xml:space="preserve">Columbus City School District                               </v>
      </c>
      <c r="E5806" s="109" t="s">
        <v>752</v>
      </c>
      <c r="F5806" s="109" t="s">
        <v>1109</v>
      </c>
      <c r="G5806" s="109" t="s">
        <v>1442</v>
      </c>
      <c r="H5806" s="109" t="s">
        <v>1163</v>
      </c>
      <c r="I5806" s="109" t="s">
        <v>1456</v>
      </c>
    </row>
    <row r="5807" spans="1:9">
      <c r="A5807" s="109" t="s">
        <v>666</v>
      </c>
      <c r="B5807" s="109" t="s">
        <v>665</v>
      </c>
      <c r="C5807" s="109" t="str">
        <f>VLOOKUP(B5807,Nonpubs!$B$2:$D$193,3,FALSE)</f>
        <v xml:space="preserve">6-12                                                                                                                                                                                                                                                                                                                                                                                                                                                                                                                                                                                                                                                                                                                                                                                                                                                                                                                                                                                                                                                                                                                                                                                                                                                                                                                                                                                                                                                                                                                                                                                                                                                                                                                                                                                                                                                                                                                                                                                                                                                                            </v>
      </c>
      <c r="D5807" s="109" t="str">
        <f>VLOOKUP(B5807,Nonpubs!$B$2:$D$193,2,FALSE)</f>
        <v xml:space="preserve">Columbus City School District                               </v>
      </c>
      <c r="E5807" s="109" t="s">
        <v>804</v>
      </c>
      <c r="F5807" s="109" t="s">
        <v>1109</v>
      </c>
      <c r="G5807" s="109" t="s">
        <v>1442</v>
      </c>
      <c r="H5807" s="109" t="s">
        <v>1163</v>
      </c>
      <c r="I5807" s="109" t="s">
        <v>1456</v>
      </c>
    </row>
    <row r="5808" spans="1:9">
      <c r="A5808" s="109" t="s">
        <v>668</v>
      </c>
      <c r="B5808" s="109" t="s">
        <v>667</v>
      </c>
      <c r="C5808" s="109" t="str">
        <f>VLOOKUP(B5808,Nonpubs!$B$2:$D$193,3,FALSE)</f>
        <v xml:space="preserve">K-8                                                                                                                                                                                                                                                                                                                                                                                                                                                                                                                                                                                                                                                                                                                                                                                                                                                                                                                                                                                                                                                                                                                                                                                                                                                                                                                                                                                                                                                                                                                                                                                                                                                                                                                                                                                                                                                                                                                                                                                                                                                                             </v>
      </c>
      <c r="D5808" s="109" t="str">
        <f>VLOOKUP(B5808,Nonpubs!$B$2:$D$193,2,FALSE)</f>
        <v xml:space="preserve">Columbus City School District                               </v>
      </c>
      <c r="E5808" s="109" t="s">
        <v>741</v>
      </c>
      <c r="F5808" s="109" t="s">
        <v>824</v>
      </c>
      <c r="G5808" s="109" t="s">
        <v>1136</v>
      </c>
      <c r="H5808" s="109" t="s">
        <v>797</v>
      </c>
      <c r="I5808" s="109" t="s">
        <v>1456</v>
      </c>
    </row>
    <row r="5809" spans="1:9">
      <c r="A5809" s="109" t="s">
        <v>668</v>
      </c>
      <c r="B5809" s="109" t="s">
        <v>667</v>
      </c>
      <c r="C5809" s="109" t="str">
        <f>VLOOKUP(B5809,Nonpubs!$B$2:$D$193,3,FALSE)</f>
        <v xml:space="preserve">K-8                                                                                                                                                                                                                                                                                                                                                                                                                                                                                                                                                                                                                                                                                                                                                                                                                                                                                                                                                                                                                                                                                                                                                                                                                                                                                                                                                                                                                                                                                                                                                                                                                                                                                                                                                                                                                                                                                                                                                                                                                                                                             </v>
      </c>
      <c r="D5809" s="109" t="str">
        <f>VLOOKUP(B5809,Nonpubs!$B$2:$D$193,2,FALSE)</f>
        <v xml:space="preserve">Columbus City School District                               </v>
      </c>
      <c r="E5809" s="109" t="s">
        <v>740</v>
      </c>
      <c r="F5809" s="109" t="s">
        <v>836</v>
      </c>
      <c r="G5809" s="109" t="s">
        <v>1148</v>
      </c>
      <c r="H5809" s="109" t="s">
        <v>797</v>
      </c>
      <c r="I5809" s="109" t="s">
        <v>1456</v>
      </c>
    </row>
    <row r="5810" spans="1:9">
      <c r="A5810" s="109" t="s">
        <v>668</v>
      </c>
      <c r="B5810" s="109" t="s">
        <v>667</v>
      </c>
      <c r="C5810" s="109" t="str">
        <f>VLOOKUP(B5810,Nonpubs!$B$2:$D$193,3,FALSE)</f>
        <v xml:space="preserve">K-8                                                                                                                                                                                                                                                                                                                                                                                                                                                                                                                                                                                                                                                                                                                                                                                                                                                                                                                                                                                                                                                                                                                                                                                                                                                                                                                                                                                                                                                                                                                                                                                                                                                                                                                                                                                                                                                                                                                                                                                                                                                                             </v>
      </c>
      <c r="D5810" s="109" t="str">
        <f>VLOOKUP(B5810,Nonpubs!$B$2:$D$193,2,FALSE)</f>
        <v xml:space="preserve">Columbus City School District                               </v>
      </c>
      <c r="E5810" s="109" t="s">
        <v>742</v>
      </c>
      <c r="F5810" s="109" t="s">
        <v>836</v>
      </c>
      <c r="G5810" s="109" t="s">
        <v>1148</v>
      </c>
      <c r="H5810" s="109" t="s">
        <v>797</v>
      </c>
      <c r="I5810" s="109" t="s">
        <v>1456</v>
      </c>
    </row>
    <row r="5811" spans="1:9">
      <c r="A5811" s="109" t="s">
        <v>668</v>
      </c>
      <c r="B5811" s="109" t="s">
        <v>667</v>
      </c>
      <c r="C5811" s="109" t="str">
        <f>VLOOKUP(B5811,Nonpubs!$B$2:$D$193,3,FALSE)</f>
        <v xml:space="preserve">K-8                                                                                                                                                                                                                                                                                                                                                                                                                                                                                                                                                                                                                                                                                                                                                                                                                                                                                                                                                                                                                                                                                                                                                                                                                                                                                                                                                                                                                                                                                                                                                                                                                                                                                                                                                                                                                                                                                                                                                                                                                                                                             </v>
      </c>
      <c r="D5811" s="109" t="str">
        <f>VLOOKUP(B5811,Nonpubs!$B$2:$D$193,2,FALSE)</f>
        <v xml:space="preserve">Columbus City School District                               </v>
      </c>
      <c r="E5811" s="109" t="s">
        <v>740</v>
      </c>
      <c r="F5811" s="109" t="s">
        <v>825</v>
      </c>
      <c r="G5811" s="109" t="s">
        <v>1137</v>
      </c>
      <c r="H5811" s="109" t="s">
        <v>796</v>
      </c>
      <c r="I5811" s="109" t="s">
        <v>1456</v>
      </c>
    </row>
    <row r="5812" spans="1:9">
      <c r="A5812" s="109" t="s">
        <v>668</v>
      </c>
      <c r="B5812" s="109" t="s">
        <v>667</v>
      </c>
      <c r="C5812" s="109" t="str">
        <f>VLOOKUP(B5812,Nonpubs!$B$2:$D$193,3,FALSE)</f>
        <v xml:space="preserve">K-8                                                                                                                                                                                                                                                                                                                                                                                                                                                                                                                                                                                                                                                                                                                                                                                                                                                                                                                                                                                                                                                                                                                                                                                                                                                                                                                                                                                                                                                                                                                                                                                                                                                                                                                                                                                                                                                                                                                                                                                                                                                                             </v>
      </c>
      <c r="D5812" s="109" t="str">
        <f>VLOOKUP(B5812,Nonpubs!$B$2:$D$193,2,FALSE)</f>
        <v xml:space="preserve">Columbus City School District                               </v>
      </c>
      <c r="E5812" s="109" t="s">
        <v>741</v>
      </c>
      <c r="F5812" s="109" t="s">
        <v>826</v>
      </c>
      <c r="G5812" s="109" t="s">
        <v>1138</v>
      </c>
      <c r="H5812" s="109" t="s">
        <v>796</v>
      </c>
      <c r="I5812" s="109" t="s">
        <v>1456</v>
      </c>
    </row>
    <row r="5813" spans="1:9">
      <c r="A5813" s="109" t="s">
        <v>668</v>
      </c>
      <c r="B5813" s="109" t="s">
        <v>667</v>
      </c>
      <c r="C5813" s="109" t="str">
        <f>VLOOKUP(B5813,Nonpubs!$B$2:$D$193,3,FALSE)</f>
        <v xml:space="preserve">K-8                                                                                                                                                                                                                                                                                                                                                                                                                                                                                                                                                                                                                                                                                                                                                                                                                                                                                                                                                                                                                                                                                                                                                                                                                                                                                                                                                                                                                                                                                                                                                                                                                                                                                                                                                                                                                                                                                                                                                                                                                                                                             </v>
      </c>
      <c r="D5813" s="109" t="str">
        <f>VLOOKUP(B5813,Nonpubs!$B$2:$D$193,2,FALSE)</f>
        <v xml:space="preserve">Columbus City School District                               </v>
      </c>
      <c r="E5813" s="109" t="s">
        <v>744</v>
      </c>
      <c r="F5813" s="109" t="s">
        <v>826</v>
      </c>
      <c r="G5813" s="109" t="s">
        <v>1138</v>
      </c>
      <c r="H5813" s="109" t="s">
        <v>796</v>
      </c>
      <c r="I5813" s="109" t="s">
        <v>1456</v>
      </c>
    </row>
    <row r="5814" spans="1:9">
      <c r="A5814" s="109" t="s">
        <v>668</v>
      </c>
      <c r="B5814" s="109" t="s">
        <v>667</v>
      </c>
      <c r="C5814" s="109" t="str">
        <f>VLOOKUP(B5814,Nonpubs!$B$2:$D$193,3,FALSE)</f>
        <v xml:space="preserve">K-8                                                                                                                                                                                                                                                                                                                                                                                                                                                                                                                                                                                                                                                                                                                                                                                                                                                                                                                                                                                                                                                                                                                                                                                                                                                                                                                                                                                                                                                                                                                                                                                                                                                                                                                                                                                                                                                                                                                                                                                                                                                                             </v>
      </c>
      <c r="D5814" s="109" t="str">
        <f>VLOOKUP(B5814,Nonpubs!$B$2:$D$193,2,FALSE)</f>
        <v xml:space="preserve">Columbus City School District                               </v>
      </c>
      <c r="E5814" s="109" t="s">
        <v>744</v>
      </c>
      <c r="F5814" s="109" t="s">
        <v>828</v>
      </c>
      <c r="G5814" s="109" t="s">
        <v>1140</v>
      </c>
      <c r="H5814" s="109" t="s">
        <v>796</v>
      </c>
      <c r="I5814" s="109" t="s">
        <v>1456</v>
      </c>
    </row>
    <row r="5815" spans="1:9">
      <c r="A5815" s="109" t="s">
        <v>668</v>
      </c>
      <c r="B5815" s="109" t="s">
        <v>667</v>
      </c>
      <c r="C5815" s="109" t="str">
        <f>VLOOKUP(B5815,Nonpubs!$B$2:$D$193,3,FALSE)</f>
        <v xml:space="preserve">K-8                                                                                                                                                                                                                                                                                                                                                                                                                                                                                                                                                                                                                                                                                                                                                                                                                                                                                                                                                                                                                                                                                                                                                                                                                                                                                                                                                                                                                                                                                                                                                                                                                                                                                                                                                                                                                                                                                                                                                                                                                                                                             </v>
      </c>
      <c r="D5815" s="109" t="str">
        <f>VLOOKUP(B5815,Nonpubs!$B$2:$D$193,2,FALSE)</f>
        <v xml:space="preserve">Columbus City School District                               </v>
      </c>
      <c r="E5815" s="109" t="s">
        <v>740</v>
      </c>
      <c r="F5815" s="109" t="s">
        <v>3003</v>
      </c>
      <c r="G5815" s="109" t="s">
        <v>1173</v>
      </c>
      <c r="H5815" s="109" t="s">
        <v>790</v>
      </c>
      <c r="I5815" s="109" t="s">
        <v>1456</v>
      </c>
    </row>
    <row r="5816" spans="1:9">
      <c r="A5816" s="109" t="s">
        <v>668</v>
      </c>
      <c r="B5816" s="109" t="s">
        <v>667</v>
      </c>
      <c r="C5816" s="109" t="str">
        <f>VLOOKUP(B5816,Nonpubs!$B$2:$D$193,3,FALSE)</f>
        <v xml:space="preserve">K-8                                                                                                                                                                                                                                                                                                                                                                                                                                                                                                                                                                                                                                                                                                                                                                                                                                                                                                                                                                                                                                                                                                                                                                                                                                                                                                                                                                                                                                                                                                                                                                                                                                                                                                                                                                                                                                                                                                                                                                                                                                                                             </v>
      </c>
      <c r="D5816" s="109" t="str">
        <f>VLOOKUP(B5816,Nonpubs!$B$2:$D$193,2,FALSE)</f>
        <v xml:space="preserve">Columbus City School District                               </v>
      </c>
      <c r="E5816" s="109" t="s">
        <v>742</v>
      </c>
      <c r="F5816" s="109" t="s">
        <v>3003</v>
      </c>
      <c r="G5816" s="109" t="s">
        <v>1173</v>
      </c>
      <c r="H5816" s="109" t="s">
        <v>790</v>
      </c>
      <c r="I5816" s="109" t="s">
        <v>1456</v>
      </c>
    </row>
    <row r="5817" spans="1:9">
      <c r="A5817" s="109" t="s">
        <v>668</v>
      </c>
      <c r="B5817" s="109" t="s">
        <v>667</v>
      </c>
      <c r="C5817" s="109" t="str">
        <f>VLOOKUP(B5817,Nonpubs!$B$2:$D$193,3,FALSE)</f>
        <v xml:space="preserve">K-8                                                                                                                                                                                                                                                                                                                                                                                                                                                                                                                                                                                                                                                                                                                                                                                                                                                                                                                                                                                                                                                                                                                                                                                                                                                                                                                                                                                                                                                                                                                                                                                                                                                                                                                                                                                                                                                                                                                                                                                                                                                                             </v>
      </c>
      <c r="D5817" s="109" t="str">
        <f>VLOOKUP(B5817,Nonpubs!$B$2:$D$193,2,FALSE)</f>
        <v xml:space="preserve">Columbus City School District                               </v>
      </c>
      <c r="E5817" s="109" t="s">
        <v>740</v>
      </c>
      <c r="F5817" s="109" t="s">
        <v>931</v>
      </c>
      <c r="G5817" s="109" t="s">
        <v>1249</v>
      </c>
      <c r="H5817" s="109" t="s">
        <v>796</v>
      </c>
      <c r="I5817" s="109" t="s">
        <v>1456</v>
      </c>
    </row>
    <row r="5818" spans="1:9">
      <c r="A5818" s="109" t="s">
        <v>668</v>
      </c>
      <c r="B5818" s="109" t="s">
        <v>667</v>
      </c>
      <c r="C5818" s="109" t="str">
        <f>VLOOKUP(B5818,Nonpubs!$B$2:$D$193,3,FALSE)</f>
        <v xml:space="preserve">K-8                                                                                                                                                                                                                                                                                                                                                                                                                                                                                                                                                                                                                                                                                                                                                                                                                                                                                                                                                                                                                                                                                                                                                                                                                                                                                                                                                                                                                                                                                                                                                                                                                                                                                                                                                                                                                                                                                                                                                                                                                                                                             </v>
      </c>
      <c r="D5818" s="109" t="str">
        <f>VLOOKUP(B5818,Nonpubs!$B$2:$D$193,2,FALSE)</f>
        <v xml:space="preserve">Columbus City School District                               </v>
      </c>
      <c r="E5818" s="109" t="s">
        <v>744</v>
      </c>
      <c r="F5818" s="109" t="s">
        <v>1088</v>
      </c>
      <c r="G5818" s="109" t="s">
        <v>1419</v>
      </c>
      <c r="H5818" s="109" t="s">
        <v>797</v>
      </c>
      <c r="I5818" s="109" t="s">
        <v>1455</v>
      </c>
    </row>
    <row r="5819" spans="1:9">
      <c r="A5819" s="109" t="s">
        <v>668</v>
      </c>
      <c r="B5819" s="109" t="s">
        <v>667</v>
      </c>
      <c r="C5819" s="109" t="str">
        <f>VLOOKUP(B5819,Nonpubs!$B$2:$D$193,3,FALSE)</f>
        <v xml:space="preserve">K-8                                                                                                                                                                                                                                                                                                                                                                                                                                                                                                                                                                                                                                                                                                                                                                                                                                                                                                                                                                                                                                                                                                                                                                                                                                                                                                                                                                                                                                                                                                                                                                                                                                                                                                                                                                                                                                                                                                                                                                                                                                                                             </v>
      </c>
      <c r="D5819" s="109" t="str">
        <f>VLOOKUP(B5819,Nonpubs!$B$2:$D$193,2,FALSE)</f>
        <v xml:space="preserve">Columbus City School District                               </v>
      </c>
      <c r="E5819" s="109" t="s">
        <v>744</v>
      </c>
      <c r="F5819" s="109" t="s">
        <v>831</v>
      </c>
      <c r="G5819" s="109" t="s">
        <v>1143</v>
      </c>
      <c r="H5819" s="109" t="s">
        <v>797</v>
      </c>
      <c r="I5819" s="109" t="s">
        <v>1456</v>
      </c>
    </row>
    <row r="5820" spans="1:9">
      <c r="A5820" s="109" t="s">
        <v>668</v>
      </c>
      <c r="B5820" s="109" t="s">
        <v>667</v>
      </c>
      <c r="C5820" s="109" t="str">
        <f>VLOOKUP(B5820,Nonpubs!$B$2:$D$193,3,FALSE)</f>
        <v xml:space="preserve">K-8                                                                                                                                                                                                                                                                                                                                                                                                                                                                                                                                                                                                                                                                                                                                                                                                                                                                                                                                                                                                                                                                                                                                                                                                                                                                                                                                                                                                                                                                                                                                                                                                                                                                                                                                                                                                                                                                                                                                                                                                                                                                             </v>
      </c>
      <c r="D5820" s="109" t="str">
        <f>VLOOKUP(B5820,Nonpubs!$B$2:$D$193,2,FALSE)</f>
        <v xml:space="preserve">Columbus City School District                               </v>
      </c>
      <c r="E5820" s="109" t="s">
        <v>741</v>
      </c>
      <c r="F5820" s="109" t="s">
        <v>832</v>
      </c>
      <c r="G5820" s="109" t="s">
        <v>1144</v>
      </c>
      <c r="H5820" s="109" t="s">
        <v>797</v>
      </c>
      <c r="I5820" s="109" t="s">
        <v>1456</v>
      </c>
    </row>
    <row r="5821" spans="1:9">
      <c r="A5821" s="109" t="s">
        <v>668</v>
      </c>
      <c r="B5821" s="109" t="s">
        <v>667</v>
      </c>
      <c r="C5821" s="109" t="str">
        <f>VLOOKUP(B5821,Nonpubs!$B$2:$D$193,3,FALSE)</f>
        <v xml:space="preserve">K-8                                                                                                                                                                                                                                                                                                                                                                                                                                                                                                                                                                                                                                                                                                                                                                                                                                                                                                                                                                                                                                                                                                                                                                                                                                                                                                                                                                                                                                                                                                                                                                                                                                                                                                                                                                                                                                                                                                                                                                                                                                                                             </v>
      </c>
      <c r="D5821" s="109" t="str">
        <f>VLOOKUP(B5821,Nonpubs!$B$2:$D$193,2,FALSE)</f>
        <v xml:space="preserve">Columbus City School District                               </v>
      </c>
      <c r="E5821" s="109" t="s">
        <v>742</v>
      </c>
      <c r="F5821" s="109" t="s">
        <v>832</v>
      </c>
      <c r="G5821" s="109" t="s">
        <v>1144</v>
      </c>
      <c r="H5821" s="109" t="s">
        <v>797</v>
      </c>
      <c r="I5821" s="109" t="s">
        <v>1456</v>
      </c>
    </row>
    <row r="5822" spans="1:9">
      <c r="A5822" s="109" t="s">
        <v>668</v>
      </c>
      <c r="B5822" s="109" t="s">
        <v>667</v>
      </c>
      <c r="C5822" s="109" t="str">
        <f>VLOOKUP(B5822,Nonpubs!$B$2:$D$193,3,FALSE)</f>
        <v xml:space="preserve">K-8                                                                                                                                                                                                                                                                                                                                                                                                                                                                                                                                                                                                                                                                                                                                                                                                                                                                                                                                                                                                                                                                                                                                                                                                                                                                                                                                                                                                                                                                                                                                                                                                                                                                                                                                                                                                                                                                                                                                                                                                                                                                             </v>
      </c>
      <c r="D5822" s="109" t="str">
        <f>VLOOKUP(B5822,Nonpubs!$B$2:$D$193,2,FALSE)</f>
        <v xml:space="preserve">Columbus City School District                               </v>
      </c>
      <c r="E5822" s="109" t="s">
        <v>742</v>
      </c>
      <c r="F5822" s="109" t="s">
        <v>833</v>
      </c>
      <c r="G5822" s="109" t="s">
        <v>1145</v>
      </c>
      <c r="H5822" s="109" t="s">
        <v>795</v>
      </c>
      <c r="I5822" s="109" t="s">
        <v>1456</v>
      </c>
    </row>
    <row r="5823" spans="1:9">
      <c r="A5823" s="109" t="s">
        <v>668</v>
      </c>
      <c r="B5823" s="109" t="s">
        <v>667</v>
      </c>
      <c r="C5823" s="109" t="str">
        <f>VLOOKUP(B5823,Nonpubs!$B$2:$D$193,3,FALSE)</f>
        <v xml:space="preserve">K-8                                                                                                                                                                                                                                                                                                                                                                                                                                                                                                                                                                                                                                                                                                                                                                                                                                                                                                                                                                                                                                                                                                                                                                                                                                                                                                                                                                                                                                                                                                                                                                                                                                                                                                                                                                                                                                                                                                                                                                                                                                                                             </v>
      </c>
      <c r="D5823" s="109" t="str">
        <f>VLOOKUP(B5823,Nonpubs!$B$2:$D$193,2,FALSE)</f>
        <v xml:space="preserve">Columbus City School District                               </v>
      </c>
      <c r="E5823" s="109" t="s">
        <v>741</v>
      </c>
      <c r="F5823" s="109" t="s">
        <v>3040</v>
      </c>
      <c r="G5823" s="109" t="s">
        <v>1418</v>
      </c>
      <c r="H5823" s="109" t="s">
        <v>793</v>
      </c>
      <c r="I5823" s="109" t="s">
        <v>1456</v>
      </c>
    </row>
    <row r="5824" spans="1:9">
      <c r="A5824" s="109" t="s">
        <v>668</v>
      </c>
      <c r="B5824" s="109" t="s">
        <v>667</v>
      </c>
      <c r="C5824" s="109" t="str">
        <f>VLOOKUP(B5824,Nonpubs!$B$2:$D$193,3,FALSE)</f>
        <v xml:space="preserve">K-8                                                                                                                                                                                                                                                                                                                                                                                                                                                                                                                                                                                                                                                                                                                                                                                                                                                                                                                                                                                                                                                                                                                                                                                                                                                                                                                                                                                                                                                                                                                                                                                                                                                                                                                                                                                                                                                                                                                                                                                                                                                                             </v>
      </c>
      <c r="D5824" s="109" t="str">
        <f>VLOOKUP(B5824,Nonpubs!$B$2:$D$193,2,FALSE)</f>
        <v xml:space="preserve">Columbus City School District                               </v>
      </c>
      <c r="E5824" s="109" t="s">
        <v>741</v>
      </c>
      <c r="F5824" s="109" t="s">
        <v>932</v>
      </c>
      <c r="G5824" s="109" t="s">
        <v>1250</v>
      </c>
      <c r="H5824" s="109" t="s">
        <v>797</v>
      </c>
      <c r="I5824" s="109" t="s">
        <v>1456</v>
      </c>
    </row>
    <row r="5825" spans="1:9">
      <c r="A5825" s="109" t="s">
        <v>668</v>
      </c>
      <c r="B5825" s="109" t="s">
        <v>667</v>
      </c>
      <c r="C5825" s="109" t="str">
        <f>VLOOKUP(B5825,Nonpubs!$B$2:$D$193,3,FALSE)</f>
        <v xml:space="preserve">K-8                                                                                                                                                                                                                                                                                                                                                                                                                                                                                                                                                                                                                                                                                                                                                                                                                                                                                                                                                                                                                                                                                                                                                                                                                                                                                                                                                                                                                                                                                                                                                                                                                                                                                                                                                                                                                                                                                                                                                                                                                                                                             </v>
      </c>
      <c r="D5825" s="109" t="str">
        <f>VLOOKUP(B5825,Nonpubs!$B$2:$D$193,2,FALSE)</f>
        <v xml:space="preserve">Columbus City School District                               </v>
      </c>
      <c r="E5825" s="109" t="s">
        <v>742</v>
      </c>
      <c r="F5825" s="109" t="s">
        <v>932</v>
      </c>
      <c r="G5825" s="109" t="s">
        <v>1250</v>
      </c>
      <c r="H5825" s="109" t="s">
        <v>797</v>
      </c>
      <c r="I5825" s="109" t="s">
        <v>1456</v>
      </c>
    </row>
    <row r="5826" spans="1:9">
      <c r="A5826" s="109" t="s">
        <v>668</v>
      </c>
      <c r="B5826" s="109" t="s">
        <v>667</v>
      </c>
      <c r="C5826" s="109" t="str">
        <f>VLOOKUP(B5826,Nonpubs!$B$2:$D$193,3,FALSE)</f>
        <v xml:space="preserve">K-8                                                                                                                                                                                                                                                                                                                                                                                                                                                                                                                                                                                                                                                                                                                                                                                                                                                                                                                                                                                                                                                                                                                                                                                                                                                                                                                                                                                                                                                                                                                                                                                                                                                                                                                                                                                                                                                                                                                                                                                                                                                                             </v>
      </c>
      <c r="D5826" s="109" t="str">
        <f>VLOOKUP(B5826,Nonpubs!$B$2:$D$193,2,FALSE)</f>
        <v xml:space="preserve">Columbus City School District                               </v>
      </c>
      <c r="E5826" s="109" t="s">
        <v>743</v>
      </c>
      <c r="F5826" s="109" t="s">
        <v>933</v>
      </c>
      <c r="G5826" s="109" t="s">
        <v>1251</v>
      </c>
      <c r="H5826" s="109" t="s">
        <v>1163</v>
      </c>
      <c r="I5826" s="109" t="s">
        <v>1456</v>
      </c>
    </row>
    <row r="5827" spans="1:9">
      <c r="A5827" s="109" t="s">
        <v>668</v>
      </c>
      <c r="B5827" s="109" t="s">
        <v>667</v>
      </c>
      <c r="C5827" s="109" t="str">
        <f>VLOOKUP(B5827,Nonpubs!$B$2:$D$193,3,FALSE)</f>
        <v xml:space="preserve">K-8                                                                                                                                                                                                                                                                                                                                                                                                                                                                                                                                                                                                                                                                                                                                                                                                                                                                                                                                                                                                                                                                                                                                                                                                                                                                                                                                                                                                                                                                                                                                                                                                                                                                                                                                                                                                                                                                                                                                                                                                                                                                             </v>
      </c>
      <c r="D5827" s="109" t="str">
        <f>VLOOKUP(B5827,Nonpubs!$B$2:$D$193,2,FALSE)</f>
        <v xml:space="preserve">Columbus City School District                               </v>
      </c>
      <c r="E5827" s="109" t="s">
        <v>742</v>
      </c>
      <c r="F5827" s="109" t="s">
        <v>956</v>
      </c>
      <c r="G5827" s="109" t="s">
        <v>1276</v>
      </c>
      <c r="H5827" s="109" t="s">
        <v>797</v>
      </c>
      <c r="I5827" s="109" t="s">
        <v>1456</v>
      </c>
    </row>
    <row r="5828" spans="1:9">
      <c r="A5828" s="109" t="s">
        <v>668</v>
      </c>
      <c r="B5828" s="109" t="s">
        <v>667</v>
      </c>
      <c r="C5828" s="109" t="str">
        <f>VLOOKUP(B5828,Nonpubs!$B$2:$D$193,3,FALSE)</f>
        <v xml:space="preserve">K-8                                                                                                                                                                                                                                                                                                                                                                                                                                                                                                                                                                                                                                                                                                                                                                                                                                                                                                                                                                                                                                                                                                                                                                                                                                                                                                                                                                                                                                                                                                                                                                                                                                                                                                                                                                                                                                                                                                                                                                                                                                                                             </v>
      </c>
      <c r="D5828" s="109" t="str">
        <f>VLOOKUP(B5828,Nonpubs!$B$2:$D$193,2,FALSE)</f>
        <v xml:space="preserve">Columbus City School District                               </v>
      </c>
      <c r="E5828" s="109" t="s">
        <v>742</v>
      </c>
      <c r="F5828" s="109" t="s">
        <v>1052</v>
      </c>
      <c r="G5828" s="109" t="s">
        <v>1378</v>
      </c>
      <c r="H5828" s="109" t="s">
        <v>811</v>
      </c>
      <c r="I5828" s="109" t="s">
        <v>1456</v>
      </c>
    </row>
    <row r="5829" spans="1:9">
      <c r="A5829" s="109" t="s">
        <v>668</v>
      </c>
      <c r="B5829" s="109" t="s">
        <v>667</v>
      </c>
      <c r="C5829" s="109" t="str">
        <f>VLOOKUP(B5829,Nonpubs!$B$2:$D$193,3,FALSE)</f>
        <v xml:space="preserve">K-8                                                                                                                                                                                                                                                                                                                                                                                                                                                                                                                                                                                                                                                                                                                                                                                                                                                                                                                                                                                                                                                                                                                                                                                                                                                                                                                                                                                                                                                                                                                                                                                                                                                                                                                                                                                                                                                                                                                                                                                                                                                                             </v>
      </c>
      <c r="D5829" s="109" t="str">
        <f>VLOOKUP(B5829,Nonpubs!$B$2:$D$193,2,FALSE)</f>
        <v xml:space="preserve">Columbus City School District                               </v>
      </c>
      <c r="E5829" s="109" t="s">
        <v>739</v>
      </c>
      <c r="F5829" s="109" t="s">
        <v>957</v>
      </c>
      <c r="G5829" s="109" t="s">
        <v>1277</v>
      </c>
      <c r="H5829" s="109" t="s">
        <v>795</v>
      </c>
      <c r="I5829" s="109" t="s">
        <v>1456</v>
      </c>
    </row>
    <row r="5830" spans="1:9">
      <c r="A5830" s="109" t="s">
        <v>668</v>
      </c>
      <c r="B5830" s="109" t="s">
        <v>667</v>
      </c>
      <c r="C5830" s="109" t="str">
        <f>VLOOKUP(B5830,Nonpubs!$B$2:$D$193,3,FALSE)</f>
        <v xml:space="preserve">K-8                                                                                                                                                                                                                                                                                                                                                                                                                                                                                                                                                                                                                                                                                                                                                                                                                                                                                                                                                                                                                                                                                                                                                                                                                                                                                                                                                                                                                                                                                                                                                                                                                                                                                                                                                                                                                                                                                                                                                                                                                                                                             </v>
      </c>
      <c r="D5830" s="109" t="str">
        <f>VLOOKUP(B5830,Nonpubs!$B$2:$D$193,2,FALSE)</f>
        <v xml:space="preserve">Columbus City School District                               </v>
      </c>
      <c r="E5830" s="109" t="s">
        <v>740</v>
      </c>
      <c r="F5830" s="109" t="s">
        <v>957</v>
      </c>
      <c r="G5830" s="109" t="s">
        <v>1277</v>
      </c>
      <c r="H5830" s="109" t="s">
        <v>795</v>
      </c>
      <c r="I5830" s="109" t="s">
        <v>1456</v>
      </c>
    </row>
    <row r="5831" spans="1:9">
      <c r="A5831" s="109" t="s">
        <v>668</v>
      </c>
      <c r="B5831" s="109" t="s">
        <v>667</v>
      </c>
      <c r="C5831" s="109" t="str">
        <f>VLOOKUP(B5831,Nonpubs!$B$2:$D$193,3,FALSE)</f>
        <v xml:space="preserve">K-8                                                                                                                                                                                                                                                                                                                                                                                                                                                                                                                                                                                                                                                                                                                                                                                                                                                                                                                                                                                                                                                                                                                                                                                                                                                                                                                                                                                                                                                                                                                                                                                                                                                                                                                                                                                                                                                                                                                                                                                                                                                                             </v>
      </c>
      <c r="D5831" s="109" t="str">
        <f>VLOOKUP(B5831,Nonpubs!$B$2:$D$193,2,FALSE)</f>
        <v xml:space="preserve">Columbus City School District                               </v>
      </c>
      <c r="E5831" s="109" t="s">
        <v>742</v>
      </c>
      <c r="F5831" s="109" t="s">
        <v>957</v>
      </c>
      <c r="G5831" s="109" t="s">
        <v>1277</v>
      </c>
      <c r="H5831" s="109" t="s">
        <v>795</v>
      </c>
      <c r="I5831" s="109" t="s">
        <v>1456</v>
      </c>
    </row>
    <row r="5832" spans="1:9">
      <c r="A5832" s="109" t="s">
        <v>670</v>
      </c>
      <c r="B5832" s="109" t="s">
        <v>669</v>
      </c>
      <c r="C5832" s="109" t="e">
        <f>VLOOKUP(B5832,Nonpubs!$B$2:$D$193,3,FALSE)</f>
        <v>#N/A</v>
      </c>
      <c r="D5832" s="109" t="e">
        <f>VLOOKUP(B5832,Nonpubs!$B$2:$D$193,2,FALSE)</f>
        <v>#N/A</v>
      </c>
      <c r="E5832" s="109" t="s">
        <v>742</v>
      </c>
      <c r="F5832" s="109" t="s">
        <v>875</v>
      </c>
      <c r="G5832" s="109" t="s">
        <v>1191</v>
      </c>
      <c r="H5832" s="109" t="s">
        <v>793</v>
      </c>
      <c r="I5832" s="109" t="s">
        <v>1456</v>
      </c>
    </row>
    <row r="5833" spans="1:9">
      <c r="A5833" s="109" t="s">
        <v>672</v>
      </c>
      <c r="B5833" s="109" t="s">
        <v>671</v>
      </c>
      <c r="C5833" s="109" t="e">
        <f>VLOOKUP(B5833,Nonpubs!$B$2:$D$193,3,FALSE)</f>
        <v>#N/A</v>
      </c>
      <c r="D5833" s="109" t="e">
        <f>VLOOKUP(B5833,Nonpubs!$B$2:$D$193,2,FALSE)</f>
        <v>#N/A</v>
      </c>
      <c r="E5833" s="109" t="s">
        <v>743</v>
      </c>
      <c r="F5833" s="109" t="s">
        <v>907</v>
      </c>
      <c r="G5833" s="109" t="s">
        <v>1224</v>
      </c>
      <c r="H5833" s="109" t="s">
        <v>793</v>
      </c>
      <c r="I5833" s="109" t="s">
        <v>1456</v>
      </c>
    </row>
    <row r="5834" spans="1:9">
      <c r="A5834" s="109" t="s">
        <v>672</v>
      </c>
      <c r="B5834" s="109" t="s">
        <v>671</v>
      </c>
      <c r="C5834" s="109" t="e">
        <f>VLOOKUP(B5834,Nonpubs!$B$2:$D$193,3,FALSE)</f>
        <v>#N/A</v>
      </c>
      <c r="D5834" s="109" t="e">
        <f>VLOOKUP(B5834,Nonpubs!$B$2:$D$193,2,FALSE)</f>
        <v>#N/A</v>
      </c>
      <c r="E5834" s="109" t="s">
        <v>751</v>
      </c>
      <c r="F5834" s="109" t="s">
        <v>878</v>
      </c>
      <c r="G5834" s="109" t="s">
        <v>1194</v>
      </c>
      <c r="H5834" s="109" t="s">
        <v>793</v>
      </c>
      <c r="I5834" s="109" t="s">
        <v>1456</v>
      </c>
    </row>
    <row r="5835" spans="1:9">
      <c r="A5835" s="109" t="s">
        <v>674</v>
      </c>
      <c r="B5835" s="109" t="s">
        <v>673</v>
      </c>
      <c r="C5835" s="109" t="str">
        <f>VLOOKUP(B5835,Nonpubs!$B$2:$D$193,3,FALSE)</f>
        <v xml:space="preserve">P,K-8                                                                                                                                                                                                                                                                                                                                                                                                                                                                                                                                                                                                                                                                                                                                                                                                                                                                                                                                                                                                                                                                                                                                                                                                                                                                                                                                                                                                                                                                                                                                                                                                                                                                                                                                                                                                                                                                                                                                                                                                                                                                           </v>
      </c>
      <c r="D5835" s="109" t="str">
        <f>VLOOKUP(B5835,Nonpubs!$B$2:$D$193,2,FALSE)</f>
        <v xml:space="preserve">Cleveland Municipal                                         </v>
      </c>
      <c r="E5835" s="109" t="s">
        <v>739</v>
      </c>
      <c r="F5835" s="109" t="s">
        <v>1482</v>
      </c>
      <c r="G5835" s="109" t="s">
        <v>1482</v>
      </c>
      <c r="H5835" s="109" t="s">
        <v>1482</v>
      </c>
      <c r="I5835" s="109" t="s">
        <v>1482</v>
      </c>
    </row>
    <row r="5836" spans="1:9">
      <c r="A5836" s="109" t="s">
        <v>674</v>
      </c>
      <c r="B5836" s="109" t="s">
        <v>673</v>
      </c>
      <c r="C5836" s="109" t="str">
        <f>VLOOKUP(B5836,Nonpubs!$B$2:$D$193,3,FALSE)</f>
        <v xml:space="preserve">P,K-8                                                                                                                                                                                                                                                                                                                                                                                                                                                                                                                                                                                                                                                                                                                                                                                                                                                                                                                                                                                                                                                                                                                                                                                                                                                                                                                                                                                                                                                                                                                                                                                                                                                                                                                                                                                                                                                                                                                                                                                                                                                                           </v>
      </c>
      <c r="D5836" s="109" t="str">
        <f>VLOOKUP(B5836,Nonpubs!$B$2:$D$193,2,FALSE)</f>
        <v xml:space="preserve">Cleveland Municipal                                         </v>
      </c>
      <c r="E5836" s="109" t="s">
        <v>740</v>
      </c>
      <c r="F5836" s="109" t="s">
        <v>1482</v>
      </c>
      <c r="G5836" s="109" t="s">
        <v>1482</v>
      </c>
      <c r="H5836" s="109" t="s">
        <v>1482</v>
      </c>
      <c r="I5836" s="109" t="s">
        <v>1482</v>
      </c>
    </row>
    <row r="5837" spans="1:9">
      <c r="A5837" s="109" t="s">
        <v>674</v>
      </c>
      <c r="B5837" s="109" t="s">
        <v>673</v>
      </c>
      <c r="C5837" s="109" t="str">
        <f>VLOOKUP(B5837,Nonpubs!$B$2:$D$193,3,FALSE)</f>
        <v xml:space="preserve">P,K-8                                                                                                                                                                                                                                                                                                                                                                                                                                                                                                                                                                                                                                                                                                                                                                                                                                                                                                                                                                                                                                                                                                                                                                                                                                                                                                                                                                                                                                                                                                                                                                                                                                                                                                                                                                                                                                                                                                                                                                                                                                                                           </v>
      </c>
      <c r="D5837" s="109" t="str">
        <f>VLOOKUP(B5837,Nonpubs!$B$2:$D$193,2,FALSE)</f>
        <v xml:space="preserve">Cleveland Municipal                                         </v>
      </c>
      <c r="E5837" s="109" t="s">
        <v>741</v>
      </c>
      <c r="F5837" s="109" t="s">
        <v>1482</v>
      </c>
      <c r="G5837" s="109" t="s">
        <v>1482</v>
      </c>
      <c r="H5837" s="109" t="s">
        <v>1482</v>
      </c>
      <c r="I5837" s="109" t="s">
        <v>1482</v>
      </c>
    </row>
    <row r="5838" spans="1:9">
      <c r="A5838" s="109" t="s">
        <v>674</v>
      </c>
      <c r="B5838" s="109" t="s">
        <v>673</v>
      </c>
      <c r="C5838" s="109" t="str">
        <f>VLOOKUP(B5838,Nonpubs!$B$2:$D$193,3,FALSE)</f>
        <v xml:space="preserve">P,K-8                                                                                                                                                                                                                                                                                                                                                                                                                                                                                                                                                                                                                                                                                                                                                                                                                                                                                                                                                                                                                                                                                                                                                                                                                                                                                                                                                                                                                                                                                                                                                                                                                                                                                                                                                                                                                                                                                                                                                                                                                                                                           </v>
      </c>
      <c r="D5838" s="109" t="str">
        <f>VLOOKUP(B5838,Nonpubs!$B$2:$D$193,2,FALSE)</f>
        <v xml:space="preserve">Cleveland Municipal                                         </v>
      </c>
      <c r="E5838" s="109" t="s">
        <v>742</v>
      </c>
      <c r="F5838" s="109" t="s">
        <v>1482</v>
      </c>
      <c r="G5838" s="109" t="s">
        <v>1482</v>
      </c>
      <c r="H5838" s="109" t="s">
        <v>1482</v>
      </c>
      <c r="I5838" s="109" t="s">
        <v>1482</v>
      </c>
    </row>
    <row r="5839" spans="1:9">
      <c r="A5839" s="109" t="s">
        <v>674</v>
      </c>
      <c r="B5839" s="109" t="s">
        <v>673</v>
      </c>
      <c r="C5839" s="109" t="str">
        <f>VLOOKUP(B5839,Nonpubs!$B$2:$D$193,3,FALSE)</f>
        <v xml:space="preserve">P,K-8                                                                                                                                                                                                                                                                                                                                                                                                                                                                                                                                                                                                                                                                                                                                                                                                                                                                                                                                                                                                                                                                                                                                                                                                                                                                                                                                                                                                                                                                                                                                                                                                                                                                                                                                                                                                                                                                                                                                                                                                                                                                           </v>
      </c>
      <c r="D5839" s="109" t="str">
        <f>VLOOKUP(B5839,Nonpubs!$B$2:$D$193,2,FALSE)</f>
        <v xml:space="preserve">Cleveland Municipal                                         </v>
      </c>
      <c r="E5839" s="109" t="s">
        <v>744</v>
      </c>
      <c r="F5839" s="109" t="s">
        <v>1482</v>
      </c>
      <c r="G5839" s="109" t="s">
        <v>1482</v>
      </c>
      <c r="H5839" s="109" t="s">
        <v>1482</v>
      </c>
      <c r="I5839" s="109" t="s">
        <v>1482</v>
      </c>
    </row>
    <row r="5840" spans="1:9">
      <c r="A5840" s="109" t="s">
        <v>674</v>
      </c>
      <c r="B5840" s="109" t="s">
        <v>673</v>
      </c>
      <c r="C5840" s="109" t="str">
        <f>VLOOKUP(B5840,Nonpubs!$B$2:$D$193,3,FALSE)</f>
        <v xml:space="preserve">P,K-8                                                                                                                                                                                                                                                                                                                                                                                                                                                                                                                                                                                                                                                                                                                                                                                                                                                                                                                                                                                                                                                                                                                                                                                                                                                                                                                                                                                                                                                                                                                                                                                                                                                                                                                                                                                                                                                                                                                                                                                                                                                                           </v>
      </c>
      <c r="D5840" s="109" t="str">
        <f>VLOOKUP(B5840,Nonpubs!$B$2:$D$193,2,FALSE)</f>
        <v xml:space="preserve">Cleveland Municipal                                         </v>
      </c>
      <c r="E5840" s="109" t="s">
        <v>743</v>
      </c>
      <c r="F5840" s="109" t="s">
        <v>1482</v>
      </c>
      <c r="G5840" s="109" t="s">
        <v>1482</v>
      </c>
      <c r="H5840" s="109" t="s">
        <v>1482</v>
      </c>
      <c r="I5840" s="109" t="s">
        <v>1482</v>
      </c>
    </row>
    <row r="5841" spans="1:9">
      <c r="A5841" s="109" t="s">
        <v>676</v>
      </c>
      <c r="B5841" s="109" t="s">
        <v>675</v>
      </c>
      <c r="C5841" s="109" t="str">
        <f>VLOOKUP(B5841,Nonpubs!$B$2:$D$193,3,FALSE)</f>
        <v xml:space="preserve">9-12                                                                                                                                                                                                                                                                                                                                                                                                                                                                                                                                                                                                                                                                                                                                                                                                                                                                                                                                                                                                                                                                                                                                                                                                                                                                                                                                                                                                                                                                                                                                                                                                                                                                                                                                                                                                                                                                                                                                                                                                                                                                            </v>
      </c>
      <c r="D5841" s="109" t="str">
        <f>VLOOKUP(B5841,Nonpubs!$B$2:$D$193,2,FALSE)</f>
        <v xml:space="preserve">Youngstown City Schools                                     </v>
      </c>
      <c r="E5841" s="109" t="s">
        <v>751</v>
      </c>
      <c r="F5841" s="109" t="s">
        <v>963</v>
      </c>
      <c r="G5841" s="109" t="s">
        <v>1283</v>
      </c>
      <c r="H5841" s="109" t="s">
        <v>1130</v>
      </c>
      <c r="I5841" s="109" t="s">
        <v>1455</v>
      </c>
    </row>
    <row r="5842" spans="1:9">
      <c r="A5842" s="109" t="s">
        <v>676</v>
      </c>
      <c r="B5842" s="109" t="s">
        <v>675</v>
      </c>
      <c r="C5842" s="109" t="str">
        <f>VLOOKUP(B5842,Nonpubs!$B$2:$D$193,3,FALSE)</f>
        <v xml:space="preserve">9-12                                                                                                                                                                                                                                                                                                                                                                                                                                                                                                                                                                                                                                                                                                                                                                                                                                                                                                                                                                                                                                                                                                                                                                                                                                                                                                                                                                                                                                                                                                                                                                                                                                                                                                                                                                                                                                                                                                                                                                                                                                                                            </v>
      </c>
      <c r="D5842" s="109" t="str">
        <f>VLOOKUP(B5842,Nonpubs!$B$2:$D$193,2,FALSE)</f>
        <v xml:space="preserve">Youngstown City Schools                                     </v>
      </c>
      <c r="E5842" s="109" t="s">
        <v>804</v>
      </c>
      <c r="F5842" s="109" t="s">
        <v>963</v>
      </c>
      <c r="G5842" s="109" t="s">
        <v>1283</v>
      </c>
      <c r="H5842" s="109" t="s">
        <v>1130</v>
      </c>
      <c r="I5842" s="109" t="s">
        <v>1455</v>
      </c>
    </row>
    <row r="5843" spans="1:9">
      <c r="A5843" s="109" t="s">
        <v>676</v>
      </c>
      <c r="B5843" s="109" t="s">
        <v>675</v>
      </c>
      <c r="C5843" s="109" t="str">
        <f>VLOOKUP(B5843,Nonpubs!$B$2:$D$193,3,FALSE)</f>
        <v xml:space="preserve">9-12                                                                                                                                                                                                                                                                                                                                                                                                                                                                                                                                                                                                                                                                                                                                                                                                                                                                                                                                                                                                                                                                                                                                                                                                                                                                                                                                                                                                                                                                                                                                                                                                                                                                                                                                                                                                                                                                                                                                                                                                                                                                            </v>
      </c>
      <c r="D5843" s="109" t="str">
        <f>VLOOKUP(B5843,Nonpubs!$B$2:$D$193,2,FALSE)</f>
        <v xml:space="preserve">Youngstown City Schools                                     </v>
      </c>
      <c r="E5843" s="109" t="s">
        <v>751</v>
      </c>
      <c r="F5843" s="109" t="s">
        <v>964</v>
      </c>
      <c r="G5843" s="109" t="s">
        <v>1284</v>
      </c>
      <c r="H5843" s="109" t="s">
        <v>803</v>
      </c>
      <c r="I5843" s="109" t="s">
        <v>1456</v>
      </c>
    </row>
    <row r="5844" spans="1:9">
      <c r="A5844" s="109" t="s">
        <v>676</v>
      </c>
      <c r="B5844" s="109" t="s">
        <v>675</v>
      </c>
      <c r="C5844" s="109" t="str">
        <f>VLOOKUP(B5844,Nonpubs!$B$2:$D$193,3,FALSE)</f>
        <v xml:space="preserve">9-12                                                                                                                                                                                                                                                                                                                                                                                                                                                                                                                                                                                                                                                                                                                                                                                                                                                                                                                                                                                                                                                                                                                                                                                                                                                                                                                                                                                                                                                                                                                                                                                                                                                                                                                                                                                                                                                                                                                                                                                                                                                                            </v>
      </c>
      <c r="D5844" s="109" t="str">
        <f>VLOOKUP(B5844,Nonpubs!$B$2:$D$193,2,FALSE)</f>
        <v xml:space="preserve">Youngstown City Schools                                     </v>
      </c>
      <c r="E5844" s="109" t="s">
        <v>752</v>
      </c>
      <c r="F5844" s="109" t="s">
        <v>964</v>
      </c>
      <c r="G5844" s="109" t="s">
        <v>1284</v>
      </c>
      <c r="H5844" s="109" t="s">
        <v>803</v>
      </c>
      <c r="I5844" s="109" t="s">
        <v>1456</v>
      </c>
    </row>
    <row r="5845" spans="1:9">
      <c r="A5845" s="109" t="s">
        <v>676</v>
      </c>
      <c r="B5845" s="109" t="s">
        <v>675</v>
      </c>
      <c r="C5845" s="109" t="str">
        <f>VLOOKUP(B5845,Nonpubs!$B$2:$D$193,3,FALSE)</f>
        <v xml:space="preserve">9-12                                                                                                                                                                                                                                                                                                                                                                                                                                                                                                                                                                                                                                                                                                                                                                                                                                                                                                                                                                                                                                                                                                                                                                                                                                                                                                                                                                                                                                                                                                                                                                                                                                                                                                                                                                                                                                                                                                                                                                                                                                                                            </v>
      </c>
      <c r="D5845" s="109" t="str">
        <f>VLOOKUP(B5845,Nonpubs!$B$2:$D$193,2,FALSE)</f>
        <v xml:space="preserve">Youngstown City Schools                                     </v>
      </c>
      <c r="E5845" s="109" t="s">
        <v>804</v>
      </c>
      <c r="F5845" s="109" t="s">
        <v>964</v>
      </c>
      <c r="G5845" s="109" t="s">
        <v>1284</v>
      </c>
      <c r="H5845" s="109" t="s">
        <v>803</v>
      </c>
      <c r="I5845" s="109" t="s">
        <v>1456</v>
      </c>
    </row>
    <row r="5846" spans="1:9">
      <c r="A5846" s="109" t="s">
        <v>676</v>
      </c>
      <c r="B5846" s="109" t="s">
        <v>675</v>
      </c>
      <c r="C5846" s="109" t="str">
        <f>VLOOKUP(B5846,Nonpubs!$B$2:$D$193,3,FALSE)</f>
        <v xml:space="preserve">9-12                                                                                                                                                                                                                                                                                                                                                                                                                                                                                                                                                                                                                                                                                                                                                                                                                                                                                                                                                                                                                                                                                                                                                                                                                                                                                                                                                                                                                                                                                                                                                                                                                                                                                                                                                                                                                                                                                                                                                                                                                                                                            </v>
      </c>
      <c r="D5846" s="109" t="str">
        <f>VLOOKUP(B5846,Nonpubs!$B$2:$D$193,2,FALSE)</f>
        <v xml:space="preserve">Youngstown City Schools                                     </v>
      </c>
      <c r="E5846" s="109" t="s">
        <v>751</v>
      </c>
      <c r="F5846" s="109" t="s">
        <v>810</v>
      </c>
      <c r="G5846" s="109" t="s">
        <v>1122</v>
      </c>
      <c r="H5846" s="109" t="s">
        <v>811</v>
      </c>
      <c r="I5846" s="109" t="s">
        <v>1456</v>
      </c>
    </row>
    <row r="5847" spans="1:9">
      <c r="A5847" s="109" t="s">
        <v>676</v>
      </c>
      <c r="B5847" s="109" t="s">
        <v>675</v>
      </c>
      <c r="C5847" s="109" t="str">
        <f>VLOOKUP(B5847,Nonpubs!$B$2:$D$193,3,FALSE)</f>
        <v xml:space="preserve">9-12                                                                                                                                                                                                                                                                                                                                                                                                                                                                                                                                                                                                                                                                                                                                                                                                                                                                                                                                                                                                                                                                                                                                                                                                                                                                                                                                                                                                                                                                                                                                                                                                                                                                                                                                                                                                                                                                                                                                                                                                                                                                            </v>
      </c>
      <c r="D5847" s="109" t="str">
        <f>VLOOKUP(B5847,Nonpubs!$B$2:$D$193,2,FALSE)</f>
        <v xml:space="preserve">Youngstown City Schools                                     </v>
      </c>
      <c r="E5847" s="109" t="s">
        <v>752</v>
      </c>
      <c r="F5847" s="109" t="s">
        <v>810</v>
      </c>
      <c r="G5847" s="109" t="s">
        <v>1122</v>
      </c>
      <c r="H5847" s="109" t="s">
        <v>811</v>
      </c>
      <c r="I5847" s="109" t="s">
        <v>1456</v>
      </c>
    </row>
    <row r="5848" spans="1:9">
      <c r="A5848" s="109" t="s">
        <v>676</v>
      </c>
      <c r="B5848" s="109" t="s">
        <v>675</v>
      </c>
      <c r="C5848" s="109" t="str">
        <f>VLOOKUP(B5848,Nonpubs!$B$2:$D$193,3,FALSE)</f>
        <v xml:space="preserve">9-12                                                                                                                                                                                                                                                                                                                                                                                                                                                                                                                                                                                                                                                                                                                                                                                                                                                                                                                                                                                                                                                                                                                                                                                                                                                                                                                                                                                                                                                                                                                                                                                                                                                                                                                                                                                                                                                                                                                                                                                                                                                                            </v>
      </c>
      <c r="D5848" s="109" t="str">
        <f>VLOOKUP(B5848,Nonpubs!$B$2:$D$193,2,FALSE)</f>
        <v xml:space="preserve">Youngstown City Schools                                     </v>
      </c>
      <c r="E5848" s="109" t="s">
        <v>751</v>
      </c>
      <c r="F5848" s="109" t="s">
        <v>965</v>
      </c>
      <c r="G5848" s="109" t="s">
        <v>1285</v>
      </c>
      <c r="H5848" s="109" t="s">
        <v>802</v>
      </c>
      <c r="I5848" s="109" t="s">
        <v>1456</v>
      </c>
    </row>
    <row r="5849" spans="1:9">
      <c r="A5849" s="109" t="s">
        <v>676</v>
      </c>
      <c r="B5849" s="109" t="s">
        <v>675</v>
      </c>
      <c r="C5849" s="109" t="str">
        <f>VLOOKUP(B5849,Nonpubs!$B$2:$D$193,3,FALSE)</f>
        <v xml:space="preserve">9-12                                                                                                                                                                                                                                                                                                                                                                                                                                                                                                                                                                                                                                                                                                                                                                                                                                                                                                                                                                                                                                                                                                                                                                                                                                                                                                                                                                                                                                                                                                                                                                                                                                                                                                                                                                                                                                                                                                                                                                                                                                                                            </v>
      </c>
      <c r="D5849" s="109" t="str">
        <f>VLOOKUP(B5849,Nonpubs!$B$2:$D$193,2,FALSE)</f>
        <v xml:space="preserve">Youngstown City Schools                                     </v>
      </c>
      <c r="E5849" s="109" t="s">
        <v>804</v>
      </c>
      <c r="F5849" s="109" t="s">
        <v>965</v>
      </c>
      <c r="G5849" s="109" t="s">
        <v>1285</v>
      </c>
      <c r="H5849" s="109" t="s">
        <v>802</v>
      </c>
      <c r="I5849" s="109" t="s">
        <v>1456</v>
      </c>
    </row>
    <row r="5850" spans="1:9">
      <c r="A5850" s="109" t="s">
        <v>676</v>
      </c>
      <c r="B5850" s="109" t="s">
        <v>675</v>
      </c>
      <c r="C5850" s="109" t="str">
        <f>VLOOKUP(B5850,Nonpubs!$B$2:$D$193,3,FALSE)</f>
        <v xml:space="preserve">9-12                                                                                                                                                                                                                                                                                                                                                                                                                                                                                                                                                                                                                                                                                                                                                                                                                                                                                                                                                                                                                                                                                                                                                                                                                                                                                                                                                                                                                                                                                                                                                                                                                                                                                                                                                                                                                                                                                                                                                                                                                                                                            </v>
      </c>
      <c r="D5850" s="109" t="str">
        <f>VLOOKUP(B5850,Nonpubs!$B$2:$D$193,2,FALSE)</f>
        <v xml:space="preserve">Youngstown City Schools                                     </v>
      </c>
      <c r="E5850" s="109" t="s">
        <v>804</v>
      </c>
      <c r="F5850" s="109" t="s">
        <v>966</v>
      </c>
      <c r="G5850" s="109" t="s">
        <v>1286</v>
      </c>
      <c r="H5850" s="109" t="s">
        <v>1163</v>
      </c>
      <c r="I5850" s="109" t="s">
        <v>1455</v>
      </c>
    </row>
    <row r="5851" spans="1:9">
      <c r="A5851" s="109" t="s">
        <v>676</v>
      </c>
      <c r="B5851" s="109" t="s">
        <v>675</v>
      </c>
      <c r="C5851" s="109" t="str">
        <f>VLOOKUP(B5851,Nonpubs!$B$2:$D$193,3,FALSE)</f>
        <v xml:space="preserve">9-12                                                                                                                                                                                                                                                                                                                                                                                                                                                                                                                                                                                                                                                                                                                                                                                                                                                                                                                                                                                                                                                                                                                                                                                                                                                                                                                                                                                                                                                                                                                                                                                                                                                                                                                                                                                                                                                                                                                                                                                                                                                                            </v>
      </c>
      <c r="D5851" s="109" t="str">
        <f>VLOOKUP(B5851,Nonpubs!$B$2:$D$193,2,FALSE)</f>
        <v xml:space="preserve">Youngstown City Schools                                     </v>
      </c>
      <c r="E5851" s="109" t="s">
        <v>752</v>
      </c>
      <c r="F5851" s="109" t="s">
        <v>1482</v>
      </c>
      <c r="G5851" s="109" t="s">
        <v>1482</v>
      </c>
      <c r="H5851" s="109" t="s">
        <v>1482</v>
      </c>
      <c r="I5851" s="109" t="s">
        <v>1482</v>
      </c>
    </row>
    <row r="5852" spans="1:9">
      <c r="A5852" s="109" t="s">
        <v>676</v>
      </c>
      <c r="B5852" s="109" t="s">
        <v>675</v>
      </c>
      <c r="C5852" s="109" t="str">
        <f>VLOOKUP(B5852,Nonpubs!$B$2:$D$193,3,FALSE)</f>
        <v xml:space="preserve">9-12                                                                                                                                                                                                                                                                                                                                                                                                                                                                                                                                                                                                                                                                                                                                                                                                                                                                                                                                                                                                                                                                                                                                                                                                                                                                                                                                                                                                                                                                                                                                                                                                                                                                                                                                                                                                                                                                                                                                                                                                                                                                            </v>
      </c>
      <c r="D5852" s="109" t="str">
        <f>VLOOKUP(B5852,Nonpubs!$B$2:$D$193,2,FALSE)</f>
        <v xml:space="preserve">Youngstown City Schools                                     </v>
      </c>
      <c r="E5852" s="109" t="s">
        <v>751</v>
      </c>
      <c r="F5852" s="109" t="s">
        <v>967</v>
      </c>
      <c r="G5852" s="109" t="s">
        <v>1287</v>
      </c>
      <c r="H5852" s="109" t="s">
        <v>1163</v>
      </c>
      <c r="I5852" s="109" t="s">
        <v>1455</v>
      </c>
    </row>
    <row r="5853" spans="1:9">
      <c r="A5853" s="109" t="s">
        <v>676</v>
      </c>
      <c r="B5853" s="109" t="s">
        <v>675</v>
      </c>
      <c r="C5853" s="109" t="str">
        <f>VLOOKUP(B5853,Nonpubs!$B$2:$D$193,3,FALSE)</f>
        <v xml:space="preserve">9-12                                                                                                                                                                                                                                                                                                                                                                                                                                                                                                                                                                                                                                                                                                                                                                                                                                                                                                                                                                                                                                                                                                                                                                                                                                                                                                                                                                                                                                                                                                                                                                                                                                                                                                                                                                                                                                                                                                                                                                                                                                                                            </v>
      </c>
      <c r="D5853" s="109" t="str">
        <f>VLOOKUP(B5853,Nonpubs!$B$2:$D$193,2,FALSE)</f>
        <v xml:space="preserve">Youngstown City Schools                                     </v>
      </c>
      <c r="E5853" s="109" t="s">
        <v>752</v>
      </c>
      <c r="F5853" s="109" t="s">
        <v>967</v>
      </c>
      <c r="G5853" s="109" t="s">
        <v>1287</v>
      </c>
      <c r="H5853" s="109" t="s">
        <v>1163</v>
      </c>
      <c r="I5853" s="109" t="s">
        <v>1455</v>
      </c>
    </row>
    <row r="5854" spans="1:9">
      <c r="A5854" s="109" t="s">
        <v>676</v>
      </c>
      <c r="B5854" s="109" t="s">
        <v>675</v>
      </c>
      <c r="C5854" s="109" t="str">
        <f>VLOOKUP(B5854,Nonpubs!$B$2:$D$193,3,FALSE)</f>
        <v xml:space="preserve">9-12                                                                                                                                                                                                                                                                                                                                                                                                                                                                                                                                                                                                                                                                                                                                                                                                                                                                                                                                                                                                                                                                                                                                                                                                                                                                                                                                                                                                                                                                                                                                                                                                                                                                                                                                                                                                                                                                                                                                                                                                                                                                            </v>
      </c>
      <c r="D5854" s="109" t="str">
        <f>VLOOKUP(B5854,Nonpubs!$B$2:$D$193,2,FALSE)</f>
        <v xml:space="preserve">Youngstown City Schools                                     </v>
      </c>
      <c r="E5854" s="109" t="s">
        <v>804</v>
      </c>
      <c r="F5854" s="109" t="s">
        <v>967</v>
      </c>
      <c r="G5854" s="109" t="s">
        <v>1287</v>
      </c>
      <c r="H5854" s="109" t="s">
        <v>1163</v>
      </c>
      <c r="I5854" s="109" t="s">
        <v>1455</v>
      </c>
    </row>
    <row r="5855" spans="1:9">
      <c r="A5855" s="109" t="s">
        <v>676</v>
      </c>
      <c r="B5855" s="109" t="s">
        <v>675</v>
      </c>
      <c r="C5855" s="109" t="str">
        <f>VLOOKUP(B5855,Nonpubs!$B$2:$D$193,3,FALSE)</f>
        <v xml:space="preserve">9-12                                                                                                                                                                                                                                                                                                                                                                                                                                                                                                                                                                                                                                                                                                                                                                                                                                                                                                                                                                                                                                                                                                                                                                                                                                                                                                                                                                                                                                                                                                                                                                                                                                                                                                                                                                                                                                                                                                                                                                                                                                                                            </v>
      </c>
      <c r="D5855" s="109" t="str">
        <f>VLOOKUP(B5855,Nonpubs!$B$2:$D$193,2,FALSE)</f>
        <v xml:space="preserve">Youngstown City Schools                                     </v>
      </c>
      <c r="E5855" s="109" t="s">
        <v>751</v>
      </c>
      <c r="F5855" s="109" t="s">
        <v>806</v>
      </c>
      <c r="G5855" s="109" t="s">
        <v>1118</v>
      </c>
      <c r="H5855" s="109" t="s">
        <v>795</v>
      </c>
      <c r="I5855" s="109" t="s">
        <v>1456</v>
      </c>
    </row>
    <row r="5856" spans="1:9">
      <c r="A5856" s="109" t="s">
        <v>676</v>
      </c>
      <c r="B5856" s="109" t="s">
        <v>675</v>
      </c>
      <c r="C5856" s="109" t="str">
        <f>VLOOKUP(B5856,Nonpubs!$B$2:$D$193,3,FALSE)</f>
        <v xml:space="preserve">9-12                                                                                                                                                                                                                                                                                                                                                                                                                                                                                                                                                                                                                                                                                                                                                                                                                                                                                                                                                                                                                                                                                                                                                                                                                                                                                                                                                                                                                                                                                                                                                                                                                                                                                                                                                                                                                                                                                                                                                                                                                                                                            </v>
      </c>
      <c r="D5856" s="109" t="str">
        <f>VLOOKUP(B5856,Nonpubs!$B$2:$D$193,2,FALSE)</f>
        <v xml:space="preserve">Youngstown City Schools                                     </v>
      </c>
      <c r="E5856" s="109" t="s">
        <v>751</v>
      </c>
      <c r="F5856" s="109" t="s">
        <v>807</v>
      </c>
      <c r="G5856" s="109" t="s">
        <v>1119</v>
      </c>
      <c r="H5856" s="109" t="s">
        <v>795</v>
      </c>
      <c r="I5856" s="109" t="s">
        <v>1456</v>
      </c>
    </row>
    <row r="5857" spans="1:9">
      <c r="A5857" s="109" t="s">
        <v>676</v>
      </c>
      <c r="B5857" s="109" t="s">
        <v>675</v>
      </c>
      <c r="C5857" s="109" t="str">
        <f>VLOOKUP(B5857,Nonpubs!$B$2:$D$193,3,FALSE)</f>
        <v xml:space="preserve">9-12                                                                                                                                                                                                                                                                                                                                                                                                                                                                                                                                                                                                                                                                                                                                                                                                                                                                                                                                                                                                                                                                                                                                                                                                                                                                                                                                                                                                                                                                                                                                                                                                                                                                                                                                                                                                                                                                                                                                                                                                                                                                            </v>
      </c>
      <c r="D5857" s="109" t="str">
        <f>VLOOKUP(B5857,Nonpubs!$B$2:$D$193,2,FALSE)</f>
        <v xml:space="preserve">Youngstown City Schools                                     </v>
      </c>
      <c r="E5857" s="109" t="s">
        <v>751</v>
      </c>
      <c r="F5857" s="109" t="s">
        <v>968</v>
      </c>
      <c r="G5857" s="109" t="s">
        <v>1288</v>
      </c>
      <c r="H5857" s="109" t="s">
        <v>1289</v>
      </c>
      <c r="I5857" s="109" t="s">
        <v>1455</v>
      </c>
    </row>
    <row r="5858" spans="1:9">
      <c r="A5858" s="109" t="s">
        <v>676</v>
      </c>
      <c r="B5858" s="109" t="s">
        <v>675</v>
      </c>
      <c r="C5858" s="109" t="str">
        <f>VLOOKUP(B5858,Nonpubs!$B$2:$D$193,3,FALSE)</f>
        <v xml:space="preserve">9-12                                                                                                                                                                                                                                                                                                                                                                                                                                                                                                                                                                                                                                                                                                                                                                                                                                                                                                                                                                                                                                                                                                                                                                                                                                                                                                                                                                                                                                                                                                                                                                                                                                                                                                                                                                                                                                                                                                                                                                                                                                                                            </v>
      </c>
      <c r="D5858" s="109" t="str">
        <f>VLOOKUP(B5858,Nonpubs!$B$2:$D$193,2,FALSE)</f>
        <v xml:space="preserve">Youngstown City Schools                                     </v>
      </c>
      <c r="E5858" s="109" t="s">
        <v>752</v>
      </c>
      <c r="F5858" s="109" t="s">
        <v>968</v>
      </c>
      <c r="G5858" s="109" t="s">
        <v>1288</v>
      </c>
      <c r="H5858" s="109" t="s">
        <v>1289</v>
      </c>
      <c r="I5858" s="109" t="s">
        <v>1455</v>
      </c>
    </row>
    <row r="5859" spans="1:9">
      <c r="A5859" s="109" t="s">
        <v>676</v>
      </c>
      <c r="B5859" s="109" t="s">
        <v>675</v>
      </c>
      <c r="C5859" s="109" t="str">
        <f>VLOOKUP(B5859,Nonpubs!$B$2:$D$193,3,FALSE)</f>
        <v xml:space="preserve">9-12                                                                                                                                                                                                                                                                                                                                                                                                                                                                                                                                                                                                                                                                                                                                                                                                                                                                                                                                                                                                                                                                                                                                                                                                                                                                                                                                                                                                                                                                                                                                                                                                                                                                                                                                                                                                                                                                                                                                                                                                                                                                            </v>
      </c>
      <c r="D5859" s="109" t="str">
        <f>VLOOKUP(B5859,Nonpubs!$B$2:$D$193,2,FALSE)</f>
        <v xml:space="preserve">Youngstown City Schools                                     </v>
      </c>
      <c r="E5859" s="109" t="s">
        <v>804</v>
      </c>
      <c r="F5859" s="109" t="s">
        <v>968</v>
      </c>
      <c r="G5859" s="109" t="s">
        <v>1288</v>
      </c>
      <c r="H5859" s="109" t="s">
        <v>1289</v>
      </c>
      <c r="I5859" s="109" t="s">
        <v>1455</v>
      </c>
    </row>
    <row r="5860" spans="1:9">
      <c r="A5860" s="109" t="s">
        <v>676</v>
      </c>
      <c r="B5860" s="109" t="s">
        <v>675</v>
      </c>
      <c r="C5860" s="109" t="str">
        <f>VLOOKUP(B5860,Nonpubs!$B$2:$D$193,3,FALSE)</f>
        <v xml:space="preserve">9-12                                                                                                                                                                                                                                                                                                                                                                                                                                                                                                                                                                                                                                                                                                                                                                                                                                                                                                                                                                                                                                                                                                                                                                                                                                                                                                                                                                                                                                                                                                                                                                                                                                                                                                                                                                                                                                                                                                                                                                                                                                                                            </v>
      </c>
      <c r="D5860" s="109" t="str">
        <f>VLOOKUP(B5860,Nonpubs!$B$2:$D$193,2,FALSE)</f>
        <v xml:space="preserve">Youngstown City Schools                                     </v>
      </c>
      <c r="E5860" s="109" t="s">
        <v>751</v>
      </c>
      <c r="F5860" s="109" t="s">
        <v>809</v>
      </c>
      <c r="G5860" s="109" t="s">
        <v>1121</v>
      </c>
      <c r="H5860" s="109" t="s">
        <v>795</v>
      </c>
      <c r="I5860" s="109" t="s">
        <v>1456</v>
      </c>
    </row>
    <row r="5861" spans="1:9">
      <c r="A5861" s="109" t="s">
        <v>676</v>
      </c>
      <c r="B5861" s="109" t="s">
        <v>675</v>
      </c>
      <c r="C5861" s="109" t="str">
        <f>VLOOKUP(B5861,Nonpubs!$B$2:$D$193,3,FALSE)</f>
        <v xml:space="preserve">9-12                                                                                                                                                                                                                                                                                                                                                                                                                                                                                                                                                                                                                                                                                                                                                                                                                                                                                                                                                                                                                                                                                                                                                                                                                                                                                                                                                                                                                                                                                                                                                                                                                                                                                                                                                                                                                                                                                                                                                                                                                                                                            </v>
      </c>
      <c r="D5861" s="109" t="str">
        <f>VLOOKUP(B5861,Nonpubs!$B$2:$D$193,2,FALSE)</f>
        <v xml:space="preserve">Youngstown City Schools                                     </v>
      </c>
      <c r="E5861" s="109" t="s">
        <v>752</v>
      </c>
      <c r="F5861" s="109" t="s">
        <v>809</v>
      </c>
      <c r="G5861" s="109" t="s">
        <v>1121</v>
      </c>
      <c r="H5861" s="109" t="s">
        <v>795</v>
      </c>
      <c r="I5861" s="109" t="s">
        <v>1456</v>
      </c>
    </row>
    <row r="5862" spans="1:9">
      <c r="A5862" s="109" t="s">
        <v>676</v>
      </c>
      <c r="B5862" s="109" t="s">
        <v>675</v>
      </c>
      <c r="C5862" s="109" t="str">
        <f>VLOOKUP(B5862,Nonpubs!$B$2:$D$193,3,FALSE)</f>
        <v xml:space="preserve">9-12                                                                                                                                                                                                                                                                                                                                                                                                                                                                                                                                                                                                                                                                                                                                                                                                                                                                                                                                                                                                                                                                                                                                                                                                                                                                                                                                                                                                                                                                                                                                                                                                                                                                                                                                                                                                                                                                                                                                                                                                                                                                            </v>
      </c>
      <c r="D5862" s="109" t="str">
        <f>VLOOKUP(B5862,Nonpubs!$B$2:$D$193,2,FALSE)</f>
        <v xml:space="preserve">Youngstown City Schools                                     </v>
      </c>
      <c r="E5862" s="109" t="s">
        <v>804</v>
      </c>
      <c r="F5862" s="109" t="s">
        <v>809</v>
      </c>
      <c r="G5862" s="109" t="s">
        <v>1121</v>
      </c>
      <c r="H5862" s="109" t="s">
        <v>795</v>
      </c>
      <c r="I5862" s="109" t="s">
        <v>1456</v>
      </c>
    </row>
    <row r="5863" spans="1:9">
      <c r="A5863" s="109" t="s">
        <v>676</v>
      </c>
      <c r="B5863" s="109" t="s">
        <v>675</v>
      </c>
      <c r="C5863" s="109" t="str">
        <f>VLOOKUP(B5863,Nonpubs!$B$2:$D$193,3,FALSE)</f>
        <v xml:space="preserve">9-12                                                                                                                                                                                                                                                                                                                                                                                                                                                                                                                                                                                                                                                                                                                                                                                                                                                                                                                                                                                                                                                                                                                                                                                                                                                                                                                                                                                                                                                                                                                                                                                                                                                                                                                                                                                                                                                                                                                                                                                                                                                                            </v>
      </c>
      <c r="D5863" s="109" t="str">
        <f>VLOOKUP(B5863,Nonpubs!$B$2:$D$193,2,FALSE)</f>
        <v xml:space="preserve">Youngstown City Schools                                     </v>
      </c>
      <c r="E5863" s="109" t="s">
        <v>752</v>
      </c>
      <c r="F5863" s="109" t="s">
        <v>808</v>
      </c>
      <c r="G5863" s="109" t="s">
        <v>1120</v>
      </c>
      <c r="H5863" s="109" t="s">
        <v>795</v>
      </c>
      <c r="I5863" s="109" t="s">
        <v>1456</v>
      </c>
    </row>
    <row r="5864" spans="1:9">
      <c r="A5864" s="109" t="s">
        <v>678</v>
      </c>
      <c r="B5864" s="109" t="s">
        <v>677</v>
      </c>
      <c r="C5864" s="109" t="e">
        <f>VLOOKUP(B5864,Nonpubs!$B$2:$D$193,3,FALSE)</f>
        <v>#N/A</v>
      </c>
      <c r="D5864" s="109" t="e">
        <f>VLOOKUP(B5864,Nonpubs!$B$2:$D$193,2,FALSE)</f>
        <v>#N/A</v>
      </c>
      <c r="E5864" s="109" t="s">
        <v>744</v>
      </c>
      <c r="F5864" s="109" t="s">
        <v>810</v>
      </c>
      <c r="G5864" s="109" t="s">
        <v>1122</v>
      </c>
      <c r="H5864" s="109" t="s">
        <v>811</v>
      </c>
      <c r="I5864" s="109" t="s">
        <v>1456</v>
      </c>
    </row>
    <row r="5865" spans="1:9">
      <c r="A5865" s="109" t="s">
        <v>678</v>
      </c>
      <c r="B5865" s="109" t="s">
        <v>677</v>
      </c>
      <c r="C5865" s="109" t="e">
        <f>VLOOKUP(B5865,Nonpubs!$B$2:$D$193,3,FALSE)</f>
        <v>#N/A</v>
      </c>
      <c r="D5865" s="109" t="e">
        <f>VLOOKUP(B5865,Nonpubs!$B$2:$D$193,2,FALSE)</f>
        <v>#N/A</v>
      </c>
      <c r="E5865" s="109" t="s">
        <v>751</v>
      </c>
      <c r="F5865" s="109" t="s">
        <v>810</v>
      </c>
      <c r="G5865" s="109" t="s">
        <v>1122</v>
      </c>
      <c r="H5865" s="109" t="s">
        <v>811</v>
      </c>
      <c r="I5865" s="109" t="s">
        <v>1456</v>
      </c>
    </row>
    <row r="5866" spans="1:9">
      <c r="A5866" s="109" t="s">
        <v>678</v>
      </c>
      <c r="B5866" s="109" t="s">
        <v>677</v>
      </c>
      <c r="C5866" s="109" t="e">
        <f>VLOOKUP(B5866,Nonpubs!$B$2:$D$193,3,FALSE)</f>
        <v>#N/A</v>
      </c>
      <c r="D5866" s="109" t="e">
        <f>VLOOKUP(B5866,Nonpubs!$B$2:$D$193,2,FALSE)</f>
        <v>#N/A</v>
      </c>
      <c r="E5866" s="109" t="s">
        <v>739</v>
      </c>
      <c r="F5866" s="109" t="s">
        <v>1068</v>
      </c>
      <c r="G5866" s="109" t="s">
        <v>1397</v>
      </c>
      <c r="H5866" s="109" t="s">
        <v>793</v>
      </c>
      <c r="I5866" s="109" t="s">
        <v>1456</v>
      </c>
    </row>
    <row r="5867" spans="1:9">
      <c r="A5867" s="109" t="s">
        <v>678</v>
      </c>
      <c r="B5867" s="109" t="s">
        <v>677</v>
      </c>
      <c r="C5867" s="109" t="e">
        <f>VLOOKUP(B5867,Nonpubs!$B$2:$D$193,3,FALSE)</f>
        <v>#N/A</v>
      </c>
      <c r="D5867" s="109" t="e">
        <f>VLOOKUP(B5867,Nonpubs!$B$2:$D$193,2,FALSE)</f>
        <v>#N/A</v>
      </c>
      <c r="E5867" s="109" t="s">
        <v>740</v>
      </c>
      <c r="F5867" s="109" t="s">
        <v>1068</v>
      </c>
      <c r="G5867" s="109" t="s">
        <v>1397</v>
      </c>
      <c r="H5867" s="109" t="s">
        <v>793</v>
      </c>
      <c r="I5867" s="109" t="s">
        <v>1456</v>
      </c>
    </row>
    <row r="5868" spans="1:9">
      <c r="A5868" s="109" t="s">
        <v>678</v>
      </c>
      <c r="B5868" s="109" t="s">
        <v>677</v>
      </c>
      <c r="C5868" s="109" t="e">
        <f>VLOOKUP(B5868,Nonpubs!$B$2:$D$193,3,FALSE)</f>
        <v>#N/A</v>
      </c>
      <c r="D5868" s="109" t="e">
        <f>VLOOKUP(B5868,Nonpubs!$B$2:$D$193,2,FALSE)</f>
        <v>#N/A</v>
      </c>
      <c r="E5868" s="109" t="s">
        <v>742</v>
      </c>
      <c r="F5868" s="109" t="s">
        <v>1068</v>
      </c>
      <c r="G5868" s="109" t="s">
        <v>1397</v>
      </c>
      <c r="H5868" s="109" t="s">
        <v>793</v>
      </c>
      <c r="I5868" s="109" t="s">
        <v>1456</v>
      </c>
    </row>
    <row r="5869" spans="1:9">
      <c r="A5869" s="109" t="s">
        <v>678</v>
      </c>
      <c r="B5869" s="109" t="s">
        <v>677</v>
      </c>
      <c r="C5869" s="109" t="e">
        <f>VLOOKUP(B5869,Nonpubs!$B$2:$D$193,3,FALSE)</f>
        <v>#N/A</v>
      </c>
      <c r="D5869" s="109" t="e">
        <f>VLOOKUP(B5869,Nonpubs!$B$2:$D$193,2,FALSE)</f>
        <v>#N/A</v>
      </c>
      <c r="E5869" s="109" t="s">
        <v>744</v>
      </c>
      <c r="F5869" s="109" t="s">
        <v>1068</v>
      </c>
      <c r="G5869" s="109" t="s">
        <v>1397</v>
      </c>
      <c r="H5869" s="109" t="s">
        <v>793</v>
      </c>
      <c r="I5869" s="109" t="s">
        <v>1456</v>
      </c>
    </row>
    <row r="5870" spans="1:9">
      <c r="A5870" s="109" t="s">
        <v>678</v>
      </c>
      <c r="B5870" s="109" t="s">
        <v>677</v>
      </c>
      <c r="C5870" s="109" t="e">
        <f>VLOOKUP(B5870,Nonpubs!$B$2:$D$193,3,FALSE)</f>
        <v>#N/A</v>
      </c>
      <c r="D5870" s="109" t="e">
        <f>VLOOKUP(B5870,Nonpubs!$B$2:$D$193,2,FALSE)</f>
        <v>#N/A</v>
      </c>
      <c r="E5870" s="109" t="s">
        <v>741</v>
      </c>
      <c r="F5870" s="109" t="s">
        <v>1069</v>
      </c>
      <c r="G5870" s="109" t="s">
        <v>1398</v>
      </c>
      <c r="H5870" s="109" t="s">
        <v>793</v>
      </c>
      <c r="I5870" s="109" t="s">
        <v>1456</v>
      </c>
    </row>
    <row r="5871" spans="1:9">
      <c r="A5871" s="109" t="s">
        <v>678</v>
      </c>
      <c r="B5871" s="109" t="s">
        <v>677</v>
      </c>
      <c r="C5871" s="109" t="e">
        <f>VLOOKUP(B5871,Nonpubs!$B$2:$D$193,3,FALSE)</f>
        <v>#N/A</v>
      </c>
      <c r="D5871" s="109" t="e">
        <f>VLOOKUP(B5871,Nonpubs!$B$2:$D$193,2,FALSE)</f>
        <v>#N/A</v>
      </c>
      <c r="E5871" s="109" t="s">
        <v>804</v>
      </c>
      <c r="F5871" s="109" t="s">
        <v>1069</v>
      </c>
      <c r="G5871" s="109" t="s">
        <v>1398</v>
      </c>
      <c r="H5871" s="109" t="s">
        <v>793</v>
      </c>
      <c r="I5871" s="109" t="s">
        <v>1456</v>
      </c>
    </row>
    <row r="5872" spans="1:9">
      <c r="A5872" s="109" t="s">
        <v>680</v>
      </c>
      <c r="B5872" s="109" t="s">
        <v>679</v>
      </c>
      <c r="C5872" s="109" t="str">
        <f>VLOOKUP(B5872,Nonpubs!$B$2:$D$193,3,FALSE)</f>
        <v xml:space="preserve">9-12                                                                                                                                                                                                                                                                                                                                                                                                                                                                                                                                                                                                                                                                                                                                                                                                                                                                                                                                                                                                                                                                                                                                                                                                                                                                                                                                                                                                                                                                                                                                                                                                                                                                                                                                                                                                                                                                                                                                                                                                                                                                            </v>
      </c>
      <c r="D5872" s="109" t="str">
        <f>VLOOKUP(B5872,Nonpubs!$B$2:$D$193,2,FALSE)</f>
        <v xml:space="preserve">Cleveland Municipal                                         </v>
      </c>
      <c r="E5872" s="109" t="s">
        <v>751</v>
      </c>
      <c r="F5872" s="109" t="s">
        <v>914</v>
      </c>
      <c r="G5872" s="109" t="s">
        <v>1232</v>
      </c>
      <c r="H5872" s="109" t="s">
        <v>1163</v>
      </c>
      <c r="I5872" s="109" t="s">
        <v>1456</v>
      </c>
    </row>
    <row r="5873" spans="1:9">
      <c r="A5873" s="109" t="s">
        <v>680</v>
      </c>
      <c r="B5873" s="109" t="s">
        <v>679</v>
      </c>
      <c r="C5873" s="109" t="str">
        <f>VLOOKUP(B5873,Nonpubs!$B$2:$D$193,3,FALSE)</f>
        <v xml:space="preserve">9-12                                                                                                                                                                                                                                                                                                                                                                                                                                                                                                                                                                                                                                                                                                                                                                                                                                                                                                                                                                                                                                                                                                                                                                                                                                                                                                                                                                                                                                                                                                                                                                                                                                                                                                                                                                                                                                                                                                                                                                                                                                                                            </v>
      </c>
      <c r="D5873" s="109" t="str">
        <f>VLOOKUP(B5873,Nonpubs!$B$2:$D$193,2,FALSE)</f>
        <v xml:space="preserve">Cleveland Municipal                                         </v>
      </c>
      <c r="E5873" s="109" t="s">
        <v>752</v>
      </c>
      <c r="F5873" s="109" t="s">
        <v>914</v>
      </c>
      <c r="G5873" s="109" t="s">
        <v>1232</v>
      </c>
      <c r="H5873" s="109" t="s">
        <v>1163</v>
      </c>
      <c r="I5873" s="109" t="s">
        <v>1456</v>
      </c>
    </row>
    <row r="5874" spans="1:9">
      <c r="A5874" s="109" t="s">
        <v>680</v>
      </c>
      <c r="B5874" s="109" t="s">
        <v>679</v>
      </c>
      <c r="C5874" s="109" t="str">
        <f>VLOOKUP(B5874,Nonpubs!$B$2:$D$193,3,FALSE)</f>
        <v xml:space="preserve">9-12                                                                                                                                                                                                                                                                                                                                                                                                                                                                                                                                                                                                                                                                                                                                                                                                                                                                                                                                                                                                                                                                                                                                                                                                                                                                                                                                                                                                                                                                                                                                                                                                                                                                                                                                                                                                                                                                                                                                                                                                                                                                            </v>
      </c>
      <c r="D5874" s="109" t="str">
        <f>VLOOKUP(B5874,Nonpubs!$B$2:$D$193,2,FALSE)</f>
        <v xml:space="preserve">Cleveland Municipal                                         </v>
      </c>
      <c r="E5874" s="109" t="s">
        <v>804</v>
      </c>
      <c r="F5874" s="109" t="s">
        <v>914</v>
      </c>
      <c r="G5874" s="109" t="s">
        <v>1232</v>
      </c>
      <c r="H5874" s="109" t="s">
        <v>1163</v>
      </c>
      <c r="I5874" s="109" t="s">
        <v>1456</v>
      </c>
    </row>
    <row r="5875" spans="1:9">
      <c r="A5875" s="109" t="s">
        <v>680</v>
      </c>
      <c r="B5875" s="109" t="s">
        <v>679</v>
      </c>
      <c r="C5875" s="109" t="str">
        <f>VLOOKUP(B5875,Nonpubs!$B$2:$D$193,3,FALSE)</f>
        <v xml:space="preserve">9-12                                                                                                                                                                                                                                                                                                                                                                                                                                                                                                                                                                                                                                                                                                                                                                                                                                                                                                                                                                                                                                                                                                                                                                                                                                                                                                                                                                                                                                                                                                                                                                                                                                                                                                                                                                                                                                                                                                                                                                                                                                                                            </v>
      </c>
      <c r="D5875" s="109" t="str">
        <f>VLOOKUP(B5875,Nonpubs!$B$2:$D$193,2,FALSE)</f>
        <v xml:space="preserve">Cleveland Municipal                                         </v>
      </c>
      <c r="E5875" s="109" t="s">
        <v>751</v>
      </c>
      <c r="F5875" s="109" t="s">
        <v>913</v>
      </c>
      <c r="G5875" s="109" t="s">
        <v>1231</v>
      </c>
      <c r="H5875" s="109" t="s">
        <v>1163</v>
      </c>
      <c r="I5875" s="109" t="s">
        <v>1456</v>
      </c>
    </row>
    <row r="5876" spans="1:9">
      <c r="A5876" s="109" t="s">
        <v>680</v>
      </c>
      <c r="B5876" s="109" t="s">
        <v>679</v>
      </c>
      <c r="C5876" s="109" t="str">
        <f>VLOOKUP(B5876,Nonpubs!$B$2:$D$193,3,FALSE)</f>
        <v xml:space="preserve">9-12                                                                                                                                                                                                                                                                                                                                                                                                                                                                                                                                                                                                                                                                                                                                                                                                                                                                                                                                                                                                                                                                                                                                                                                                                                                                                                                                                                                                                                                                                                                                                                                                                                                                                                                                                                                                                                                                                                                                                                                                                                                                            </v>
      </c>
      <c r="D5876" s="109" t="str">
        <f>VLOOKUP(B5876,Nonpubs!$B$2:$D$193,2,FALSE)</f>
        <v xml:space="preserve">Cleveland Municipal                                         </v>
      </c>
      <c r="E5876" s="109" t="s">
        <v>752</v>
      </c>
      <c r="F5876" s="109" t="s">
        <v>913</v>
      </c>
      <c r="G5876" s="109" t="s">
        <v>1231</v>
      </c>
      <c r="H5876" s="109" t="s">
        <v>1163</v>
      </c>
      <c r="I5876" s="109" t="s">
        <v>1456</v>
      </c>
    </row>
    <row r="5877" spans="1:9">
      <c r="A5877" s="109" t="s">
        <v>680</v>
      </c>
      <c r="B5877" s="109" t="s">
        <v>679</v>
      </c>
      <c r="C5877" s="109" t="str">
        <f>VLOOKUP(B5877,Nonpubs!$B$2:$D$193,3,FALSE)</f>
        <v xml:space="preserve">9-12                                                                                                                                                                                                                                                                                                                                                                                                                                                                                                                                                                                                                                                                                                                                                                                                                                                                                                                                                                                                                                                                                                                                                                                                                                                                                                                                                                                                                                                                                                                                                                                                                                                                                                                                                                                                                                                                                                                                                                                                                                                                            </v>
      </c>
      <c r="D5877" s="109" t="str">
        <f>VLOOKUP(B5877,Nonpubs!$B$2:$D$193,2,FALSE)</f>
        <v xml:space="preserve">Cleveland Municipal                                         </v>
      </c>
      <c r="E5877" s="109" t="s">
        <v>751</v>
      </c>
      <c r="F5877" s="109" t="s">
        <v>915</v>
      </c>
      <c r="G5877" s="109" t="s">
        <v>1233</v>
      </c>
      <c r="H5877" s="109" t="s">
        <v>796</v>
      </c>
      <c r="I5877" s="109" t="s">
        <v>1455</v>
      </c>
    </row>
    <row r="5878" spans="1:9">
      <c r="A5878" s="109" t="s">
        <v>680</v>
      </c>
      <c r="B5878" s="109" t="s">
        <v>679</v>
      </c>
      <c r="C5878" s="109" t="str">
        <f>VLOOKUP(B5878,Nonpubs!$B$2:$D$193,3,FALSE)</f>
        <v xml:space="preserve">9-12                                                                                                                                                                                                                                                                                                                                                                                                                                                                                                                                                                                                                                                                                                                                                                                                                                                                                                                                                                                                                                                                                                                                                                                                                                                                                                                                                                                                                                                                                                                                                                                                                                                                                                                                                                                                                                                                                                                                                                                                                                                                            </v>
      </c>
      <c r="D5878" s="109" t="str">
        <f>VLOOKUP(B5878,Nonpubs!$B$2:$D$193,2,FALSE)</f>
        <v xml:space="preserve">Cleveland Municipal                                         </v>
      </c>
      <c r="E5878" s="109" t="s">
        <v>752</v>
      </c>
      <c r="F5878" s="109" t="s">
        <v>915</v>
      </c>
      <c r="G5878" s="109" t="s">
        <v>1233</v>
      </c>
      <c r="H5878" s="109" t="s">
        <v>796</v>
      </c>
      <c r="I5878" s="109" t="s">
        <v>1455</v>
      </c>
    </row>
    <row r="5879" spans="1:9">
      <c r="A5879" s="109" t="s">
        <v>680</v>
      </c>
      <c r="B5879" s="109" t="s">
        <v>679</v>
      </c>
      <c r="C5879" s="109" t="str">
        <f>VLOOKUP(B5879,Nonpubs!$B$2:$D$193,3,FALSE)</f>
        <v xml:space="preserve">9-12                                                                                                                                                                                                                                                                                                                                                                                                                                                                                                                                                                                                                                                                                                                                                                                                                                                                                                                                                                                                                                                                                                                                                                                                                                                                                                                                                                                                                                                                                                                                                                                                                                                                                                                                                                                                                                                                                                                                                                                                                                                                            </v>
      </c>
      <c r="D5879" s="109" t="str">
        <f>VLOOKUP(B5879,Nonpubs!$B$2:$D$193,2,FALSE)</f>
        <v xml:space="preserve">Cleveland Municipal                                         </v>
      </c>
      <c r="E5879" s="109" t="s">
        <v>751</v>
      </c>
      <c r="F5879" s="109" t="s">
        <v>885</v>
      </c>
      <c r="G5879" s="109" t="s">
        <v>1201</v>
      </c>
      <c r="H5879" s="109" t="s">
        <v>811</v>
      </c>
      <c r="I5879" s="109" t="s">
        <v>1455</v>
      </c>
    </row>
    <row r="5880" spans="1:9">
      <c r="A5880" s="109" t="s">
        <v>680</v>
      </c>
      <c r="B5880" s="109" t="s">
        <v>679</v>
      </c>
      <c r="C5880" s="109" t="str">
        <f>VLOOKUP(B5880,Nonpubs!$B$2:$D$193,3,FALSE)</f>
        <v xml:space="preserve">9-12                                                                                                                                                                                                                                                                                                                                                                                                                                                                                                                                                                                                                                                                                                                                                                                                                                                                                                                                                                                                                                                                                                                                                                                                                                                                                                                                                                                                                                                                                                                                                                                                                                                                                                                                                                                                                                                                                                                                                                                                                                                                            </v>
      </c>
      <c r="D5880" s="109" t="str">
        <f>VLOOKUP(B5880,Nonpubs!$B$2:$D$193,2,FALSE)</f>
        <v xml:space="preserve">Cleveland Municipal                                         </v>
      </c>
      <c r="E5880" s="109" t="s">
        <v>751</v>
      </c>
      <c r="F5880" s="109" t="s">
        <v>986</v>
      </c>
      <c r="G5880" s="109" t="s">
        <v>1309</v>
      </c>
      <c r="H5880" s="109" t="s">
        <v>796</v>
      </c>
      <c r="I5880" s="109" t="s">
        <v>1455</v>
      </c>
    </row>
    <row r="5881" spans="1:9">
      <c r="A5881" s="109" t="s">
        <v>680</v>
      </c>
      <c r="B5881" s="109" t="s">
        <v>679</v>
      </c>
      <c r="C5881" s="109" t="str">
        <f>VLOOKUP(B5881,Nonpubs!$B$2:$D$193,3,FALSE)</f>
        <v xml:space="preserve">9-12                                                                                                                                                                                                                                                                                                                                                                                                                                                                                                                                                                                                                                                                                                                                                                                                                                                                                                                                                                                                                                                                                                                                                                                                                                                                                                                                                                                                                                                                                                                                                                                                                                                                                                                                                                                                                                                                                                                                                                                                                                                                            </v>
      </c>
      <c r="D5881" s="109" t="str">
        <f>VLOOKUP(B5881,Nonpubs!$B$2:$D$193,2,FALSE)</f>
        <v xml:space="preserve">Cleveland Municipal                                         </v>
      </c>
      <c r="E5881" s="109" t="s">
        <v>752</v>
      </c>
      <c r="F5881" s="109" t="s">
        <v>986</v>
      </c>
      <c r="G5881" s="109" t="s">
        <v>1309</v>
      </c>
      <c r="H5881" s="109" t="s">
        <v>796</v>
      </c>
      <c r="I5881" s="109" t="s">
        <v>1455</v>
      </c>
    </row>
    <row r="5882" spans="1:9">
      <c r="A5882" s="109" t="s">
        <v>680</v>
      </c>
      <c r="B5882" s="109" t="s">
        <v>679</v>
      </c>
      <c r="C5882" s="109" t="str">
        <f>VLOOKUP(B5882,Nonpubs!$B$2:$D$193,3,FALSE)</f>
        <v xml:space="preserve">9-12                                                                                                                                                                                                                                                                                                                                                                                                                                                                                                                                                                                                                                                                                                                                                                                                                                                                                                                                                                                                                                                                                                                                                                                                                                                                                                                                                                                                                                                                                                                                                                                                                                                                                                                                                                                                                                                                                                                                                                                                                                                                            </v>
      </c>
      <c r="D5882" s="109" t="str">
        <f>VLOOKUP(B5882,Nonpubs!$B$2:$D$193,2,FALSE)</f>
        <v xml:space="preserve">Cleveland Municipal                                         </v>
      </c>
      <c r="E5882" s="109" t="s">
        <v>751</v>
      </c>
      <c r="F5882" s="109" t="s">
        <v>1011</v>
      </c>
      <c r="G5882" s="109" t="s">
        <v>1334</v>
      </c>
      <c r="H5882" s="109" t="s">
        <v>1163</v>
      </c>
      <c r="I5882" s="109" t="s">
        <v>1456</v>
      </c>
    </row>
    <row r="5883" spans="1:9">
      <c r="A5883" s="109" t="s">
        <v>680</v>
      </c>
      <c r="B5883" s="109" t="s">
        <v>679</v>
      </c>
      <c r="C5883" s="109" t="str">
        <f>VLOOKUP(B5883,Nonpubs!$B$2:$D$193,3,FALSE)</f>
        <v xml:space="preserve">9-12                                                                                                                                                                                                                                                                                                                                                                                                                                                                                                                                                                                                                                                                                                                                                                                                                                                                                                                                                                                                                                                                                                                                                                                                                                                                                                                                                                                                                                                                                                                                                                                                                                                                                                                                                                                                                                                                                                                                                                                                                                                                            </v>
      </c>
      <c r="D5883" s="109" t="str">
        <f>VLOOKUP(B5883,Nonpubs!$B$2:$D$193,2,FALSE)</f>
        <v xml:space="preserve">Cleveland Municipal                                         </v>
      </c>
      <c r="E5883" s="109" t="s">
        <v>804</v>
      </c>
      <c r="F5883" s="109" t="s">
        <v>1011</v>
      </c>
      <c r="G5883" s="109" t="s">
        <v>1334</v>
      </c>
      <c r="H5883" s="109" t="s">
        <v>1163</v>
      </c>
      <c r="I5883" s="109" t="s">
        <v>1456</v>
      </c>
    </row>
    <row r="5884" spans="1:9">
      <c r="A5884" s="109" t="s">
        <v>680</v>
      </c>
      <c r="B5884" s="109" t="s">
        <v>679</v>
      </c>
      <c r="C5884" s="109" t="str">
        <f>VLOOKUP(B5884,Nonpubs!$B$2:$D$193,3,FALSE)</f>
        <v xml:space="preserve">9-12                                                                                                                                                                                                                                                                                                                                                                                                                                                                                                                                                                                                                                                                                                                                                                                                                                                                                                                                                                                                                                                                                                                                                                                                                                                                                                                                                                                                                                                                                                                                                                                                                                                                                                                                                                                                                                                                                                                                                                                                                                                                            </v>
      </c>
      <c r="D5884" s="109" t="str">
        <f>VLOOKUP(B5884,Nonpubs!$B$2:$D$193,2,FALSE)</f>
        <v xml:space="preserve">Cleveland Municipal                                         </v>
      </c>
      <c r="E5884" s="109" t="s">
        <v>751</v>
      </c>
      <c r="F5884" s="109" t="s">
        <v>1019</v>
      </c>
      <c r="G5884" s="109" t="s">
        <v>1343</v>
      </c>
      <c r="H5884" s="109" t="s">
        <v>1163</v>
      </c>
      <c r="I5884" s="109" t="s">
        <v>1456</v>
      </c>
    </row>
    <row r="5885" spans="1:9">
      <c r="A5885" s="109" t="s">
        <v>680</v>
      </c>
      <c r="B5885" s="109" t="s">
        <v>679</v>
      </c>
      <c r="C5885" s="109" t="str">
        <f>VLOOKUP(B5885,Nonpubs!$B$2:$D$193,3,FALSE)</f>
        <v xml:space="preserve">9-12                                                                                                                                                                                                                                                                                                                                                                                                                                                                                                                                                                                                                                                                                                                                                                                                                                                                                                                                                                                                                                                                                                                                                                                                                                                                                                                                                                                                                                                                                                                                                                                                                                                                                                                                                                                                                                                                                                                                                                                                                                                                            </v>
      </c>
      <c r="D5885" s="109" t="str">
        <f>VLOOKUP(B5885,Nonpubs!$B$2:$D$193,2,FALSE)</f>
        <v xml:space="preserve">Cleveland Municipal                                         </v>
      </c>
      <c r="E5885" s="109" t="s">
        <v>751</v>
      </c>
      <c r="F5885" s="109" t="s">
        <v>1482</v>
      </c>
      <c r="G5885" s="109" t="s">
        <v>1482</v>
      </c>
      <c r="H5885" s="109" t="s">
        <v>1482</v>
      </c>
      <c r="I5885" s="109" t="s">
        <v>1482</v>
      </c>
    </row>
    <row r="5886" spans="1:9">
      <c r="A5886" s="109" t="s">
        <v>680</v>
      </c>
      <c r="B5886" s="109" t="s">
        <v>679</v>
      </c>
      <c r="C5886" s="109" t="str">
        <f>VLOOKUP(B5886,Nonpubs!$B$2:$D$193,3,FALSE)</f>
        <v xml:space="preserve">9-12                                                                                                                                                                                                                                                                                                                                                                                                                                                                                                                                                                                                                                                                                                                                                                                                                                                                                                                                                                                                                                                                                                                                                                                                                                                                                                                                                                                                                                                                                                                                                                                                                                                                                                                                                                                                                                                                                                                                                                                                                                                                            </v>
      </c>
      <c r="D5886" s="109" t="str">
        <f>VLOOKUP(B5886,Nonpubs!$B$2:$D$193,2,FALSE)</f>
        <v xml:space="preserve">Cleveland Municipal                                         </v>
      </c>
      <c r="E5886" s="109" t="s">
        <v>752</v>
      </c>
      <c r="F5886" s="109" t="s">
        <v>1482</v>
      </c>
      <c r="G5886" s="109" t="s">
        <v>1482</v>
      </c>
      <c r="H5886" s="109" t="s">
        <v>1482</v>
      </c>
      <c r="I5886" s="109" t="s">
        <v>1482</v>
      </c>
    </row>
    <row r="5887" spans="1:9">
      <c r="A5887" s="109" t="s">
        <v>680</v>
      </c>
      <c r="B5887" s="109" t="s">
        <v>679</v>
      </c>
      <c r="C5887" s="109" t="str">
        <f>VLOOKUP(B5887,Nonpubs!$B$2:$D$193,3,FALSE)</f>
        <v xml:space="preserve">9-12                                                                                                                                                                                                                                                                                                                                                                                                                                                                                                                                                                                                                                                                                                                                                                                                                                                                                                                                                                                                                                                                                                                                                                                                                                                                                                                                                                                                                                                                                                                                                                                                                                                                                                                                                                                                                                                                                                                                                                                                                                                                            </v>
      </c>
      <c r="D5887" s="109" t="str">
        <f>VLOOKUP(B5887,Nonpubs!$B$2:$D$193,2,FALSE)</f>
        <v xml:space="preserve">Cleveland Municipal                                         </v>
      </c>
      <c r="E5887" s="109" t="s">
        <v>804</v>
      </c>
      <c r="F5887" s="109" t="s">
        <v>1482</v>
      </c>
      <c r="G5887" s="109" t="s">
        <v>1482</v>
      </c>
      <c r="H5887" s="109" t="s">
        <v>1482</v>
      </c>
      <c r="I5887" s="109" t="s">
        <v>1482</v>
      </c>
    </row>
    <row r="5888" spans="1:9">
      <c r="A5888" s="109" t="s">
        <v>680</v>
      </c>
      <c r="B5888" s="109" t="s">
        <v>679</v>
      </c>
      <c r="C5888" s="109" t="str">
        <f>VLOOKUP(B5888,Nonpubs!$B$2:$D$193,3,FALSE)</f>
        <v xml:space="preserve">9-12                                                                                                                                                                                                                                                                                                                                                                                                                                                                                                                                                                                                                                                                                                                                                                                                                                                                                                                                                                                                                                                                                                                                                                                                                                                                                                                                                                                                                                                                                                                                                                                                                                                                                                                                                                                                                                                                                                                                                                                                                                                                            </v>
      </c>
      <c r="D5888" s="109" t="str">
        <f>VLOOKUP(B5888,Nonpubs!$B$2:$D$193,2,FALSE)</f>
        <v xml:space="preserve">Cleveland Municipal                                         </v>
      </c>
      <c r="E5888" s="109" t="s">
        <v>751</v>
      </c>
      <c r="F5888" s="109" t="s">
        <v>887</v>
      </c>
      <c r="G5888" s="109" t="s">
        <v>1204</v>
      </c>
      <c r="H5888" s="109" t="s">
        <v>1177</v>
      </c>
      <c r="I5888" s="109" t="s">
        <v>1455</v>
      </c>
    </row>
    <row r="5889" spans="1:9">
      <c r="A5889" s="109" t="s">
        <v>680</v>
      </c>
      <c r="B5889" s="109" t="s">
        <v>679</v>
      </c>
      <c r="C5889" s="109" t="str">
        <f>VLOOKUP(B5889,Nonpubs!$B$2:$D$193,3,FALSE)</f>
        <v xml:space="preserve">9-12                                                                                                                                                                                                                                                                                                                                                                                                                                                                                                                                                                                                                                                                                                                                                                                                                                                                                                                                                                                                                                                                                                                                                                                                                                                                                                                                                                                                                                                                                                                                                                                                                                                                                                                                                                                                                                                                                                                                                                                                                                                                            </v>
      </c>
      <c r="D5889" s="109" t="str">
        <f>VLOOKUP(B5889,Nonpubs!$B$2:$D$193,2,FALSE)</f>
        <v xml:space="preserve">Cleveland Municipal                                         </v>
      </c>
      <c r="E5889" s="109" t="s">
        <v>751</v>
      </c>
      <c r="F5889" s="109" t="s">
        <v>1023</v>
      </c>
      <c r="G5889" s="109" t="s">
        <v>1348</v>
      </c>
      <c r="H5889" s="109" t="s">
        <v>796</v>
      </c>
      <c r="I5889" s="109" t="s">
        <v>1455</v>
      </c>
    </row>
    <row r="5890" spans="1:9">
      <c r="A5890" s="109" t="s">
        <v>680</v>
      </c>
      <c r="B5890" s="109" t="s">
        <v>679</v>
      </c>
      <c r="C5890" s="109" t="str">
        <f>VLOOKUP(B5890,Nonpubs!$B$2:$D$193,3,FALSE)</f>
        <v xml:space="preserve">9-12                                                                                                                                                                                                                                                                                                                                                                                                                                                                                                                                                                                                                                                                                                                                                                                                                                                                                                                                                                                                                                                                                                                                                                                                                                                                                                                                                                                                                                                                                                                                                                                                                                                                                                                                                                                                                                                                                                                                                                                                                                                                            </v>
      </c>
      <c r="D5890" s="109" t="str">
        <f>VLOOKUP(B5890,Nonpubs!$B$2:$D$193,2,FALSE)</f>
        <v xml:space="preserve">Cleveland Municipal                                         </v>
      </c>
      <c r="E5890" s="109" t="s">
        <v>752</v>
      </c>
      <c r="F5890" s="109" t="s">
        <v>1023</v>
      </c>
      <c r="G5890" s="109" t="s">
        <v>1348</v>
      </c>
      <c r="H5890" s="109" t="s">
        <v>796</v>
      </c>
      <c r="I5890" s="109" t="s">
        <v>1455</v>
      </c>
    </row>
    <row r="5891" spans="1:9">
      <c r="A5891" s="109" t="s">
        <v>680</v>
      </c>
      <c r="B5891" s="109" t="s">
        <v>679</v>
      </c>
      <c r="C5891" s="109" t="str">
        <f>VLOOKUP(B5891,Nonpubs!$B$2:$D$193,3,FALSE)</f>
        <v xml:space="preserve">9-12                                                                                                                                                                                                                                                                                                                                                                                                                                                                                                                                                                                                                                                                                                                                                                                                                                                                                                                                                                                                                                                                                                                                                                                                                                                                                                                                                                                                                                                                                                                                                                                                                                                                                                                                                                                                                                                                                                                                                                                                                                                                            </v>
      </c>
      <c r="D5891" s="109" t="str">
        <f>VLOOKUP(B5891,Nonpubs!$B$2:$D$193,2,FALSE)</f>
        <v xml:space="preserve">Cleveland Municipal                                         </v>
      </c>
      <c r="E5891" s="109" t="s">
        <v>804</v>
      </c>
      <c r="F5891" s="109" t="s">
        <v>1023</v>
      </c>
      <c r="G5891" s="109" t="s">
        <v>1348</v>
      </c>
      <c r="H5891" s="109" t="s">
        <v>796</v>
      </c>
      <c r="I5891" s="109" t="s">
        <v>1455</v>
      </c>
    </row>
    <row r="5892" spans="1:9">
      <c r="A5892" s="109" t="s">
        <v>680</v>
      </c>
      <c r="B5892" s="109" t="s">
        <v>679</v>
      </c>
      <c r="C5892" s="109" t="str">
        <f>VLOOKUP(B5892,Nonpubs!$B$2:$D$193,3,FALSE)</f>
        <v xml:space="preserve">9-12                                                                                                                                                                                                                                                                                                                                                                                                                                                                                                                                                                                                                                                                                                                                                                                                                                                                                                                                                                                                                                                                                                                                                                                                                                                                                                                                                                                                                                                                                                                                                                                                                                                                                                                                                                                                                                                                                                                                                                                                                                                                            </v>
      </c>
      <c r="D5892" s="109" t="str">
        <f>VLOOKUP(B5892,Nonpubs!$B$2:$D$193,2,FALSE)</f>
        <v xml:space="preserve">Cleveland Municipal                                         </v>
      </c>
      <c r="E5892" s="109" t="s">
        <v>751</v>
      </c>
      <c r="F5892" s="109" t="s">
        <v>1021</v>
      </c>
      <c r="G5892" s="109" t="s">
        <v>1345</v>
      </c>
      <c r="H5892" s="109" t="s">
        <v>796</v>
      </c>
      <c r="I5892" s="109" t="s">
        <v>1456</v>
      </c>
    </row>
    <row r="5893" spans="1:9">
      <c r="A5893" s="109" t="s">
        <v>680</v>
      </c>
      <c r="B5893" s="109" t="s">
        <v>679</v>
      </c>
      <c r="C5893" s="109" t="str">
        <f>VLOOKUP(B5893,Nonpubs!$B$2:$D$193,3,FALSE)</f>
        <v xml:space="preserve">9-12                                                                                                                                                                                                                                                                                                                                                                                                                                                                                                                                                                                                                                                                                                                                                                                                                                                                                                                                                                                                                                                                                                                                                                                                                                                                                                                                                                                                                                                                                                                                                                                                                                                                                                                                                                                                                                                                                                                                                                                                                                                                            </v>
      </c>
      <c r="D5893" s="109" t="str">
        <f>VLOOKUP(B5893,Nonpubs!$B$2:$D$193,2,FALSE)</f>
        <v xml:space="preserve">Cleveland Municipal                                         </v>
      </c>
      <c r="E5893" s="109" t="s">
        <v>752</v>
      </c>
      <c r="F5893" s="109" t="s">
        <v>1021</v>
      </c>
      <c r="G5893" s="109" t="s">
        <v>1345</v>
      </c>
      <c r="H5893" s="109" t="s">
        <v>796</v>
      </c>
      <c r="I5893" s="109" t="s">
        <v>1456</v>
      </c>
    </row>
    <row r="5894" spans="1:9">
      <c r="A5894" s="109" t="s">
        <v>680</v>
      </c>
      <c r="B5894" s="109" t="s">
        <v>679</v>
      </c>
      <c r="C5894" s="109" t="str">
        <f>VLOOKUP(B5894,Nonpubs!$B$2:$D$193,3,FALSE)</f>
        <v xml:space="preserve">9-12                                                                                                                                                                                                                                                                                                                                                                                                                                                                                                                                                                                                                                                                                                                                                                                                                                                                                                                                                                                                                                                                                                                                                                                                                                                                                                                                                                                                                                                                                                                                                                                                                                                                                                                                                                                                                                                                                                                                                                                                                                                                            </v>
      </c>
      <c r="D5894" s="109" t="str">
        <f>VLOOKUP(B5894,Nonpubs!$B$2:$D$193,2,FALSE)</f>
        <v xml:space="preserve">Cleveland Municipal                                         </v>
      </c>
      <c r="E5894" s="109" t="s">
        <v>751</v>
      </c>
      <c r="F5894" s="109" t="s">
        <v>1013</v>
      </c>
      <c r="G5894" s="109" t="s">
        <v>1336</v>
      </c>
      <c r="H5894" s="109" t="s">
        <v>1337</v>
      </c>
      <c r="I5894" s="109" t="s">
        <v>1456</v>
      </c>
    </row>
    <row r="5895" spans="1:9">
      <c r="A5895" s="109" t="s">
        <v>680</v>
      </c>
      <c r="B5895" s="109" t="s">
        <v>679</v>
      </c>
      <c r="C5895" s="109" t="str">
        <f>VLOOKUP(B5895,Nonpubs!$B$2:$D$193,3,FALSE)</f>
        <v xml:space="preserve">9-12                                                                                                                                                                                                                                                                                                                                                                                                                                                                                                                                                                                                                                                                                                                                                                                                                                                                                                                                                                                                                                                                                                                                                                                                                                                                                                                                                                                                                                                                                                                                                                                                                                                                                                                                                                                                                                                                                                                                                                                                                                                                            </v>
      </c>
      <c r="D5895" s="109" t="str">
        <f>VLOOKUP(B5895,Nonpubs!$B$2:$D$193,2,FALSE)</f>
        <v xml:space="preserve">Cleveland Municipal                                         </v>
      </c>
      <c r="E5895" s="109" t="s">
        <v>752</v>
      </c>
      <c r="F5895" s="109" t="s">
        <v>1013</v>
      </c>
      <c r="G5895" s="109" t="s">
        <v>1336</v>
      </c>
      <c r="H5895" s="109" t="s">
        <v>1337</v>
      </c>
      <c r="I5895" s="109" t="s">
        <v>1456</v>
      </c>
    </row>
    <row r="5896" spans="1:9">
      <c r="A5896" s="109" t="s">
        <v>680</v>
      </c>
      <c r="B5896" s="109" t="s">
        <v>679</v>
      </c>
      <c r="C5896" s="109" t="str">
        <f>VLOOKUP(B5896,Nonpubs!$B$2:$D$193,3,FALSE)</f>
        <v xml:space="preserve">9-12                                                                                                                                                                                                                                                                                                                                                                                                                                                                                                                                                                                                                                                                                                                                                                                                                                                                                                                                                                                                                                                                                                                                                                                                                                                                                                                                                                                                                                                                                                                                                                                                                                                                                                                                                                                                                                                                                                                                                                                                                                                                            </v>
      </c>
      <c r="D5896" s="109" t="str">
        <f>VLOOKUP(B5896,Nonpubs!$B$2:$D$193,2,FALSE)</f>
        <v xml:space="preserve">Cleveland Municipal                                         </v>
      </c>
      <c r="E5896" s="109" t="s">
        <v>804</v>
      </c>
      <c r="F5896" s="109" t="s">
        <v>1013</v>
      </c>
      <c r="G5896" s="109" t="s">
        <v>1336</v>
      </c>
      <c r="H5896" s="109" t="s">
        <v>1337</v>
      </c>
      <c r="I5896" s="109" t="s">
        <v>1456</v>
      </c>
    </row>
    <row r="5897" spans="1:9">
      <c r="A5897" s="109" t="s">
        <v>684</v>
      </c>
      <c r="B5897" s="109" t="s">
        <v>683</v>
      </c>
      <c r="C5897" s="109" t="str">
        <f>VLOOKUP(B5897,Nonpubs!$B$2:$D$193,3,FALSE)</f>
        <v xml:space="preserve">P,K-8                                                                                                                                                                                                                                                                                                                                                                                                                                                                                                                                                                                                                                                                                                                                                                                                                                                                                                                                                                                                                                                                                                                                                                                                                                                                                                                                                                                                                                                                                                                                                                                                                                                                                                                                                                                                                                                                                                                                                                                                                                                                           </v>
      </c>
      <c r="D5897" s="109" t="str">
        <f>VLOOKUP(B5897,Nonpubs!$B$2:$D$193,2,FALSE)</f>
        <v xml:space="preserve">Cleveland Municipal                                         </v>
      </c>
      <c r="E5897" s="109" t="s">
        <v>739</v>
      </c>
      <c r="F5897" s="109" t="s">
        <v>1482</v>
      </c>
      <c r="G5897" s="109" t="s">
        <v>1482</v>
      </c>
      <c r="H5897" s="109" t="s">
        <v>1482</v>
      </c>
      <c r="I5897" s="109" t="s">
        <v>1482</v>
      </c>
    </row>
    <row r="5898" spans="1:9">
      <c r="A5898" s="109" t="s">
        <v>684</v>
      </c>
      <c r="B5898" s="109" t="s">
        <v>683</v>
      </c>
      <c r="C5898" s="109" t="str">
        <f>VLOOKUP(B5898,Nonpubs!$B$2:$D$193,3,FALSE)</f>
        <v xml:space="preserve">P,K-8                                                                                                                                                                                                                                                                                                                                                                                                                                                                                                                                                                                                                                                                                                                                                                                                                                                                                                                                                                                                                                                                                                                                                                                                                                                                                                                                                                                                                                                                                                                                                                                                                                                                                                                                                                                                                                                                                                                                                                                                                                                                           </v>
      </c>
      <c r="D5898" s="109" t="str">
        <f>VLOOKUP(B5898,Nonpubs!$B$2:$D$193,2,FALSE)</f>
        <v xml:space="preserve">Cleveland Municipal                                         </v>
      </c>
      <c r="E5898" s="109" t="s">
        <v>740</v>
      </c>
      <c r="F5898" s="109" t="s">
        <v>1482</v>
      </c>
      <c r="G5898" s="109" t="s">
        <v>1482</v>
      </c>
      <c r="H5898" s="109" t="s">
        <v>1482</v>
      </c>
      <c r="I5898" s="109" t="s">
        <v>1482</v>
      </c>
    </row>
    <row r="5899" spans="1:9">
      <c r="A5899" s="109" t="s">
        <v>684</v>
      </c>
      <c r="B5899" s="109" t="s">
        <v>683</v>
      </c>
      <c r="C5899" s="109" t="str">
        <f>VLOOKUP(B5899,Nonpubs!$B$2:$D$193,3,FALSE)</f>
        <v xml:space="preserve">P,K-8                                                                                                                                                                                                                                                                                                                                                                                                                                                                                                                                                                                                                                                                                                                                                                                                                                                                                                                                                                                                                                                                                                                                                                                                                                                                                                                                                                                                                                                                                                                                                                                                                                                                                                                                                                                                                                                                                                                                                                                                                                                                           </v>
      </c>
      <c r="D5899" s="109" t="str">
        <f>VLOOKUP(B5899,Nonpubs!$B$2:$D$193,2,FALSE)</f>
        <v xml:space="preserve">Cleveland Municipal                                         </v>
      </c>
      <c r="E5899" s="109" t="s">
        <v>741</v>
      </c>
      <c r="F5899" s="109" t="s">
        <v>1482</v>
      </c>
      <c r="G5899" s="109" t="s">
        <v>1482</v>
      </c>
      <c r="H5899" s="109" t="s">
        <v>1482</v>
      </c>
      <c r="I5899" s="109" t="s">
        <v>1482</v>
      </c>
    </row>
    <row r="5900" spans="1:9">
      <c r="A5900" s="109" t="s">
        <v>684</v>
      </c>
      <c r="B5900" s="109" t="s">
        <v>683</v>
      </c>
      <c r="C5900" s="109" t="str">
        <f>VLOOKUP(B5900,Nonpubs!$B$2:$D$193,3,FALSE)</f>
        <v xml:space="preserve">P,K-8                                                                                                                                                                                                                                                                                                                                                                                                                                                                                                                                                                                                                                                                                                                                                                                                                                                                                                                                                                                                                                                                                                                                                                                                                                                                                                                                                                                                                                                                                                                                                                                                                                                                                                                                                                                                                                                                                                                                                                                                                                                                           </v>
      </c>
      <c r="D5900" s="109" t="str">
        <f>VLOOKUP(B5900,Nonpubs!$B$2:$D$193,2,FALSE)</f>
        <v xml:space="preserve">Cleveland Municipal                                         </v>
      </c>
      <c r="E5900" s="109" t="s">
        <v>742</v>
      </c>
      <c r="F5900" s="109" t="s">
        <v>1482</v>
      </c>
      <c r="G5900" s="109" t="s">
        <v>1482</v>
      </c>
      <c r="H5900" s="109" t="s">
        <v>1482</v>
      </c>
      <c r="I5900" s="109" t="s">
        <v>1482</v>
      </c>
    </row>
    <row r="5901" spans="1:9">
      <c r="A5901" s="109" t="s">
        <v>684</v>
      </c>
      <c r="B5901" s="109" t="s">
        <v>683</v>
      </c>
      <c r="C5901" s="109" t="str">
        <f>VLOOKUP(B5901,Nonpubs!$B$2:$D$193,3,FALSE)</f>
        <v xml:space="preserve">P,K-8                                                                                                                                                                                                                                                                                                                                                                                                                                                                                                                                                                                                                                                                                                                                                                                                                                                                                                                                                                                                                                                                                                                                                                                                                                                                                                                                                                                                                                                                                                                                                                                                                                                                                                                                                                                                                                                                                                                                                                                                                                                                           </v>
      </c>
      <c r="D5901" s="109" t="str">
        <f>VLOOKUP(B5901,Nonpubs!$B$2:$D$193,2,FALSE)</f>
        <v xml:space="preserve">Cleveland Municipal                                         </v>
      </c>
      <c r="E5901" s="109" t="s">
        <v>744</v>
      </c>
      <c r="F5901" s="109" t="s">
        <v>1482</v>
      </c>
      <c r="G5901" s="109" t="s">
        <v>1482</v>
      </c>
      <c r="H5901" s="109" t="s">
        <v>1482</v>
      </c>
      <c r="I5901" s="109" t="s">
        <v>1482</v>
      </c>
    </row>
    <row r="5902" spans="1:9">
      <c r="A5902" s="109" t="s">
        <v>684</v>
      </c>
      <c r="B5902" s="109" t="s">
        <v>683</v>
      </c>
      <c r="C5902" s="109" t="str">
        <f>VLOOKUP(B5902,Nonpubs!$B$2:$D$193,3,FALSE)</f>
        <v xml:space="preserve">P,K-8                                                                                                                                                                                                                                                                                                                                                                                                                                                                                                                                                                                                                                                                                                                                                                                                                                                                                                                                                                                                                                                                                                                                                                                                                                                                                                                                                                                                                                                                                                                                                                                                                                                                                                                                                                                                                                                                                                                                                                                                                                                                           </v>
      </c>
      <c r="D5902" s="109" t="str">
        <f>VLOOKUP(B5902,Nonpubs!$B$2:$D$193,2,FALSE)</f>
        <v xml:space="preserve">Cleveland Municipal                                         </v>
      </c>
      <c r="E5902" s="109" t="s">
        <v>743</v>
      </c>
      <c r="F5902" s="109" t="s">
        <v>1482</v>
      </c>
      <c r="G5902" s="109" t="s">
        <v>1482</v>
      </c>
      <c r="H5902" s="109" t="s">
        <v>1482</v>
      </c>
      <c r="I5902" s="109" t="s">
        <v>1482</v>
      </c>
    </row>
    <row r="5903" spans="1:9">
      <c r="A5903" s="109" t="s">
        <v>686</v>
      </c>
      <c r="B5903" s="109" t="s">
        <v>685</v>
      </c>
      <c r="C5903" s="109" t="e">
        <f>VLOOKUP(B5903,Nonpubs!$B$2:$D$193,3,FALSE)</f>
        <v>#N/A</v>
      </c>
      <c r="D5903" s="109" t="e">
        <f>VLOOKUP(B5903,Nonpubs!$B$2:$D$193,2,FALSE)</f>
        <v>#N/A</v>
      </c>
      <c r="E5903" s="109" t="s">
        <v>739</v>
      </c>
      <c r="F5903" s="109" t="s">
        <v>1482</v>
      </c>
      <c r="G5903" s="109" t="s">
        <v>1482</v>
      </c>
      <c r="H5903" s="109" t="s">
        <v>1482</v>
      </c>
      <c r="I5903" s="109" t="s">
        <v>1482</v>
      </c>
    </row>
    <row r="5904" spans="1:9">
      <c r="A5904" s="109" t="s">
        <v>686</v>
      </c>
      <c r="B5904" s="109" t="s">
        <v>685</v>
      </c>
      <c r="C5904" s="109" t="e">
        <f>VLOOKUP(B5904,Nonpubs!$B$2:$D$193,3,FALSE)</f>
        <v>#N/A</v>
      </c>
      <c r="D5904" s="109" t="e">
        <f>VLOOKUP(B5904,Nonpubs!$B$2:$D$193,2,FALSE)</f>
        <v>#N/A</v>
      </c>
      <c r="E5904" s="109" t="s">
        <v>740</v>
      </c>
      <c r="F5904" s="109" t="s">
        <v>1482</v>
      </c>
      <c r="G5904" s="109" t="s">
        <v>1482</v>
      </c>
      <c r="H5904" s="109" t="s">
        <v>1482</v>
      </c>
      <c r="I5904" s="109" t="s">
        <v>1482</v>
      </c>
    </row>
    <row r="5905" spans="1:9">
      <c r="A5905" s="109" t="s">
        <v>686</v>
      </c>
      <c r="B5905" s="109" t="s">
        <v>685</v>
      </c>
      <c r="C5905" s="109" t="e">
        <f>VLOOKUP(B5905,Nonpubs!$B$2:$D$193,3,FALSE)</f>
        <v>#N/A</v>
      </c>
      <c r="D5905" s="109" t="e">
        <f>VLOOKUP(B5905,Nonpubs!$B$2:$D$193,2,FALSE)</f>
        <v>#N/A</v>
      </c>
      <c r="E5905" s="109" t="s">
        <v>741</v>
      </c>
      <c r="F5905" s="109" t="s">
        <v>1482</v>
      </c>
      <c r="G5905" s="109" t="s">
        <v>1482</v>
      </c>
      <c r="H5905" s="109" t="s">
        <v>1482</v>
      </c>
      <c r="I5905" s="109" t="s">
        <v>1482</v>
      </c>
    </row>
    <row r="5906" spans="1:9">
      <c r="A5906" s="109" t="s">
        <v>686</v>
      </c>
      <c r="B5906" s="109" t="s">
        <v>685</v>
      </c>
      <c r="C5906" s="109" t="e">
        <f>VLOOKUP(B5906,Nonpubs!$B$2:$D$193,3,FALSE)</f>
        <v>#N/A</v>
      </c>
      <c r="D5906" s="109" t="e">
        <f>VLOOKUP(B5906,Nonpubs!$B$2:$D$193,2,FALSE)</f>
        <v>#N/A</v>
      </c>
      <c r="E5906" s="109" t="s">
        <v>742</v>
      </c>
      <c r="F5906" s="109" t="s">
        <v>1482</v>
      </c>
      <c r="G5906" s="109" t="s">
        <v>1482</v>
      </c>
      <c r="H5906" s="109" t="s">
        <v>1482</v>
      </c>
      <c r="I5906" s="109" t="s">
        <v>1482</v>
      </c>
    </row>
    <row r="5907" spans="1:9">
      <c r="A5907" s="109" t="s">
        <v>686</v>
      </c>
      <c r="B5907" s="109" t="s">
        <v>685</v>
      </c>
      <c r="C5907" s="109" t="e">
        <f>VLOOKUP(B5907,Nonpubs!$B$2:$D$193,3,FALSE)</f>
        <v>#N/A</v>
      </c>
      <c r="D5907" s="109" t="e">
        <f>VLOOKUP(B5907,Nonpubs!$B$2:$D$193,2,FALSE)</f>
        <v>#N/A</v>
      </c>
      <c r="E5907" s="109" t="s">
        <v>744</v>
      </c>
      <c r="F5907" s="109" t="s">
        <v>1482</v>
      </c>
      <c r="G5907" s="109" t="s">
        <v>1482</v>
      </c>
      <c r="H5907" s="109" t="s">
        <v>1482</v>
      </c>
      <c r="I5907" s="109" t="s">
        <v>1482</v>
      </c>
    </row>
    <row r="5908" spans="1:9">
      <c r="A5908" s="109" t="s">
        <v>686</v>
      </c>
      <c r="B5908" s="109" t="s">
        <v>685</v>
      </c>
      <c r="C5908" s="109" t="e">
        <f>VLOOKUP(B5908,Nonpubs!$B$2:$D$193,3,FALSE)</f>
        <v>#N/A</v>
      </c>
      <c r="D5908" s="109" t="e">
        <f>VLOOKUP(B5908,Nonpubs!$B$2:$D$193,2,FALSE)</f>
        <v>#N/A</v>
      </c>
      <c r="E5908" s="109" t="s">
        <v>743</v>
      </c>
      <c r="F5908" s="109" t="s">
        <v>1482</v>
      </c>
      <c r="G5908" s="109" t="s">
        <v>1482</v>
      </c>
      <c r="H5908" s="109" t="s">
        <v>1482</v>
      </c>
      <c r="I5908" s="109" t="s">
        <v>1482</v>
      </c>
    </row>
    <row r="5909" spans="1:9">
      <c r="A5909" s="109" t="s">
        <v>688</v>
      </c>
      <c r="B5909" s="109" t="s">
        <v>687</v>
      </c>
      <c r="C5909" s="109" t="e">
        <f>VLOOKUP(B5909,Nonpubs!$B$2:$D$193,3,FALSE)</f>
        <v>#N/A</v>
      </c>
      <c r="D5909" s="109" t="e">
        <f>VLOOKUP(B5909,Nonpubs!$B$2:$D$193,2,FALSE)</f>
        <v>#N/A</v>
      </c>
      <c r="E5909" s="109" t="s">
        <v>739</v>
      </c>
      <c r="F5909" s="109" t="s">
        <v>840</v>
      </c>
      <c r="G5909" s="109" t="s">
        <v>1152</v>
      </c>
      <c r="H5909" s="109" t="s">
        <v>796</v>
      </c>
      <c r="I5909" s="109" t="s">
        <v>1456</v>
      </c>
    </row>
    <row r="5910" spans="1:9">
      <c r="A5910" s="109" t="s">
        <v>688</v>
      </c>
      <c r="B5910" s="109" t="s">
        <v>687</v>
      </c>
      <c r="C5910" s="109" t="e">
        <f>VLOOKUP(B5910,Nonpubs!$B$2:$D$193,3,FALSE)</f>
        <v>#N/A</v>
      </c>
      <c r="D5910" s="109" t="e">
        <f>VLOOKUP(B5910,Nonpubs!$B$2:$D$193,2,FALSE)</f>
        <v>#N/A</v>
      </c>
      <c r="E5910" s="109" t="s">
        <v>742</v>
      </c>
      <c r="F5910" s="109" t="s">
        <v>959</v>
      </c>
      <c r="G5910" s="109" t="s">
        <v>1279</v>
      </c>
      <c r="H5910" s="109" t="s">
        <v>1163</v>
      </c>
      <c r="I5910" s="109" t="s">
        <v>1456</v>
      </c>
    </row>
    <row r="5911" spans="1:9">
      <c r="A5911" s="109" t="s">
        <v>688</v>
      </c>
      <c r="B5911" s="109" t="s">
        <v>687</v>
      </c>
      <c r="C5911" s="109" t="e">
        <f>VLOOKUP(B5911,Nonpubs!$B$2:$D$193,3,FALSE)</f>
        <v>#N/A</v>
      </c>
      <c r="D5911" s="109" t="e">
        <f>VLOOKUP(B5911,Nonpubs!$B$2:$D$193,2,FALSE)</f>
        <v>#N/A</v>
      </c>
      <c r="E5911" s="109" t="s">
        <v>740</v>
      </c>
      <c r="F5911" s="109" t="s">
        <v>960</v>
      </c>
      <c r="G5911" s="109" t="s">
        <v>1280</v>
      </c>
      <c r="H5911" s="109" t="s">
        <v>797</v>
      </c>
      <c r="I5911" s="109" t="s">
        <v>1456</v>
      </c>
    </row>
    <row r="5912" spans="1:9">
      <c r="A5912" s="109" t="s">
        <v>690</v>
      </c>
      <c r="B5912" s="109" t="s">
        <v>689</v>
      </c>
      <c r="C5912" s="109" t="e">
        <f>VLOOKUP(B5912,Nonpubs!$B$2:$D$193,3,FALSE)</f>
        <v>#N/A</v>
      </c>
      <c r="D5912" s="109" t="e">
        <f>VLOOKUP(B5912,Nonpubs!$B$2:$D$193,2,FALSE)</f>
        <v>#N/A</v>
      </c>
      <c r="E5912" s="109" t="s">
        <v>751</v>
      </c>
      <c r="F5912" s="109" t="s">
        <v>924</v>
      </c>
      <c r="G5912" s="109" t="s">
        <v>1242</v>
      </c>
      <c r="H5912" s="109" t="s">
        <v>1163</v>
      </c>
      <c r="I5912" s="109" t="s">
        <v>1455</v>
      </c>
    </row>
    <row r="5913" spans="1:9">
      <c r="A5913" s="109" t="s">
        <v>690</v>
      </c>
      <c r="B5913" s="109" t="s">
        <v>689</v>
      </c>
      <c r="C5913" s="109" t="e">
        <f>VLOOKUP(B5913,Nonpubs!$B$2:$D$193,3,FALSE)</f>
        <v>#N/A</v>
      </c>
      <c r="D5913" s="109" t="e">
        <f>VLOOKUP(B5913,Nonpubs!$B$2:$D$193,2,FALSE)</f>
        <v>#N/A</v>
      </c>
      <c r="E5913" s="109" t="s">
        <v>752</v>
      </c>
      <c r="F5913" s="109" t="s">
        <v>924</v>
      </c>
      <c r="G5913" s="109" t="s">
        <v>1242</v>
      </c>
      <c r="H5913" s="109" t="s">
        <v>1163</v>
      </c>
      <c r="I5913" s="109" t="s">
        <v>1455</v>
      </c>
    </row>
    <row r="5914" spans="1:9">
      <c r="A5914" s="109" t="s">
        <v>690</v>
      </c>
      <c r="B5914" s="109" t="s">
        <v>689</v>
      </c>
      <c r="C5914" s="109" t="e">
        <f>VLOOKUP(B5914,Nonpubs!$B$2:$D$193,3,FALSE)</f>
        <v>#N/A</v>
      </c>
      <c r="D5914" s="109" t="e">
        <f>VLOOKUP(B5914,Nonpubs!$B$2:$D$193,2,FALSE)</f>
        <v>#N/A</v>
      </c>
      <c r="E5914" s="109" t="s">
        <v>804</v>
      </c>
      <c r="F5914" s="109" t="s">
        <v>924</v>
      </c>
      <c r="G5914" s="109" t="s">
        <v>1242</v>
      </c>
      <c r="H5914" s="109" t="s">
        <v>1163</v>
      </c>
      <c r="I5914" s="109" t="s">
        <v>1455</v>
      </c>
    </row>
    <row r="5915" spans="1:9">
      <c r="A5915" s="109" t="s">
        <v>690</v>
      </c>
      <c r="B5915" s="109" t="s">
        <v>689</v>
      </c>
      <c r="C5915" s="109" t="e">
        <f>VLOOKUP(B5915,Nonpubs!$B$2:$D$193,3,FALSE)</f>
        <v>#N/A</v>
      </c>
      <c r="D5915" s="109" t="e">
        <f>VLOOKUP(B5915,Nonpubs!$B$2:$D$193,2,FALSE)</f>
        <v>#N/A</v>
      </c>
      <c r="E5915" s="109" t="s">
        <v>751</v>
      </c>
      <c r="F5915" s="109" t="s">
        <v>3055</v>
      </c>
      <c r="G5915" s="109" t="s">
        <v>3056</v>
      </c>
      <c r="H5915" s="109" t="s">
        <v>801</v>
      </c>
      <c r="I5915" s="109" t="s">
        <v>1456</v>
      </c>
    </row>
    <row r="5916" spans="1:9">
      <c r="A5916" s="109" t="s">
        <v>690</v>
      </c>
      <c r="B5916" s="109" t="s">
        <v>689</v>
      </c>
      <c r="C5916" s="109" t="e">
        <f>VLOOKUP(B5916,Nonpubs!$B$2:$D$193,3,FALSE)</f>
        <v>#N/A</v>
      </c>
      <c r="D5916" s="109" t="e">
        <f>VLOOKUP(B5916,Nonpubs!$B$2:$D$193,2,FALSE)</f>
        <v>#N/A</v>
      </c>
      <c r="E5916" s="109" t="s">
        <v>752</v>
      </c>
      <c r="F5916" s="109" t="s">
        <v>859</v>
      </c>
      <c r="G5916" s="109" t="s">
        <v>1172</v>
      </c>
      <c r="H5916" s="109" t="s">
        <v>1163</v>
      </c>
      <c r="I5916" s="109" t="s">
        <v>1455</v>
      </c>
    </row>
    <row r="5917" spans="1:9">
      <c r="A5917" s="109" t="s">
        <v>690</v>
      </c>
      <c r="B5917" s="109" t="s">
        <v>689</v>
      </c>
      <c r="C5917" s="109" t="e">
        <f>VLOOKUP(B5917,Nonpubs!$B$2:$D$193,3,FALSE)</f>
        <v>#N/A</v>
      </c>
      <c r="D5917" s="109" t="e">
        <f>VLOOKUP(B5917,Nonpubs!$B$2:$D$193,2,FALSE)</f>
        <v>#N/A</v>
      </c>
      <c r="E5917" s="109" t="s">
        <v>804</v>
      </c>
      <c r="F5917" s="109" t="s">
        <v>859</v>
      </c>
      <c r="G5917" s="109" t="s">
        <v>1172</v>
      </c>
      <c r="H5917" s="109" t="s">
        <v>1163</v>
      </c>
      <c r="I5917" s="109" t="s">
        <v>1455</v>
      </c>
    </row>
    <row r="5918" spans="1:9">
      <c r="A5918" s="109" t="s">
        <v>690</v>
      </c>
      <c r="B5918" s="109" t="s">
        <v>689</v>
      </c>
      <c r="C5918" s="109" t="e">
        <f>VLOOKUP(B5918,Nonpubs!$B$2:$D$193,3,FALSE)</f>
        <v>#N/A</v>
      </c>
      <c r="D5918" s="109" t="e">
        <f>VLOOKUP(B5918,Nonpubs!$B$2:$D$193,2,FALSE)</f>
        <v>#N/A</v>
      </c>
      <c r="E5918" s="109" t="s">
        <v>751</v>
      </c>
      <c r="F5918" s="109" t="s">
        <v>828</v>
      </c>
      <c r="G5918" s="109" t="s">
        <v>1140</v>
      </c>
      <c r="H5918" s="109" t="s">
        <v>796</v>
      </c>
      <c r="I5918" s="109" t="s">
        <v>1456</v>
      </c>
    </row>
    <row r="5919" spans="1:9">
      <c r="A5919" s="109" t="s">
        <v>690</v>
      </c>
      <c r="B5919" s="109" t="s">
        <v>689</v>
      </c>
      <c r="C5919" s="109" t="e">
        <f>VLOOKUP(B5919,Nonpubs!$B$2:$D$193,3,FALSE)</f>
        <v>#N/A</v>
      </c>
      <c r="D5919" s="109" t="e">
        <f>VLOOKUP(B5919,Nonpubs!$B$2:$D$193,2,FALSE)</f>
        <v>#N/A</v>
      </c>
      <c r="E5919" s="109" t="s">
        <v>752</v>
      </c>
      <c r="F5919" s="109" t="s">
        <v>1114</v>
      </c>
      <c r="G5919" s="109" t="s">
        <v>1448</v>
      </c>
      <c r="H5919" s="109" t="s">
        <v>1163</v>
      </c>
      <c r="I5919" s="109" t="s">
        <v>1455</v>
      </c>
    </row>
    <row r="5920" spans="1:9">
      <c r="A5920" s="109" t="s">
        <v>690</v>
      </c>
      <c r="B5920" s="109" t="s">
        <v>689</v>
      </c>
      <c r="C5920" s="109" t="e">
        <f>VLOOKUP(B5920,Nonpubs!$B$2:$D$193,3,FALSE)</f>
        <v>#N/A</v>
      </c>
      <c r="D5920" s="109" t="e">
        <f>VLOOKUP(B5920,Nonpubs!$B$2:$D$193,2,FALSE)</f>
        <v>#N/A</v>
      </c>
      <c r="E5920" s="109" t="s">
        <v>751</v>
      </c>
      <c r="F5920" s="109" t="s">
        <v>1015</v>
      </c>
      <c r="G5920" s="109" t="s">
        <v>1339</v>
      </c>
      <c r="H5920" s="109" t="s">
        <v>796</v>
      </c>
      <c r="I5920" s="109" t="s">
        <v>1456</v>
      </c>
    </row>
    <row r="5921" spans="1:9">
      <c r="A5921" s="109" t="s">
        <v>690</v>
      </c>
      <c r="B5921" s="109" t="s">
        <v>689</v>
      </c>
      <c r="C5921" s="109" t="e">
        <f>VLOOKUP(B5921,Nonpubs!$B$2:$D$193,3,FALSE)</f>
        <v>#N/A</v>
      </c>
      <c r="D5921" s="109" t="e">
        <f>VLOOKUP(B5921,Nonpubs!$B$2:$D$193,2,FALSE)</f>
        <v>#N/A</v>
      </c>
      <c r="E5921" s="109" t="s">
        <v>752</v>
      </c>
      <c r="F5921" s="109" t="s">
        <v>927</v>
      </c>
      <c r="G5921" s="109" t="s">
        <v>1245</v>
      </c>
      <c r="H5921" s="109" t="s">
        <v>802</v>
      </c>
      <c r="I5921" s="109" t="s">
        <v>1456</v>
      </c>
    </row>
    <row r="5922" spans="1:9">
      <c r="A5922" s="109" t="s">
        <v>690</v>
      </c>
      <c r="B5922" s="109" t="s">
        <v>689</v>
      </c>
      <c r="C5922" s="109" t="e">
        <f>VLOOKUP(B5922,Nonpubs!$B$2:$D$193,3,FALSE)</f>
        <v>#N/A</v>
      </c>
      <c r="D5922" s="109" t="e">
        <f>VLOOKUP(B5922,Nonpubs!$B$2:$D$193,2,FALSE)</f>
        <v>#N/A</v>
      </c>
      <c r="E5922" s="109" t="s">
        <v>752</v>
      </c>
      <c r="F5922" s="109" t="s">
        <v>959</v>
      </c>
      <c r="G5922" s="109" t="s">
        <v>1279</v>
      </c>
      <c r="H5922" s="109" t="s">
        <v>1163</v>
      </c>
      <c r="I5922" s="109" t="s">
        <v>1456</v>
      </c>
    </row>
    <row r="5923" spans="1:9">
      <c r="A5923" s="109" t="s">
        <v>690</v>
      </c>
      <c r="B5923" s="109" t="s">
        <v>689</v>
      </c>
      <c r="C5923" s="109" t="e">
        <f>VLOOKUP(B5923,Nonpubs!$B$2:$D$193,3,FALSE)</f>
        <v>#N/A</v>
      </c>
      <c r="D5923" s="109" t="e">
        <f>VLOOKUP(B5923,Nonpubs!$B$2:$D$193,2,FALSE)</f>
        <v>#N/A</v>
      </c>
      <c r="E5923" s="109" t="s">
        <v>804</v>
      </c>
      <c r="F5923" s="109" t="s">
        <v>959</v>
      </c>
      <c r="G5923" s="109" t="s">
        <v>1279</v>
      </c>
      <c r="H5923" s="109" t="s">
        <v>1163</v>
      </c>
      <c r="I5923" s="109" t="s">
        <v>1456</v>
      </c>
    </row>
    <row r="5924" spans="1:9">
      <c r="A5924" s="109" t="s">
        <v>690</v>
      </c>
      <c r="B5924" s="109" t="s">
        <v>689</v>
      </c>
      <c r="C5924" s="109" t="e">
        <f>VLOOKUP(B5924,Nonpubs!$B$2:$D$193,3,FALSE)</f>
        <v>#N/A</v>
      </c>
      <c r="D5924" s="109" t="e">
        <f>VLOOKUP(B5924,Nonpubs!$B$2:$D$193,2,FALSE)</f>
        <v>#N/A</v>
      </c>
      <c r="E5924" s="109" t="s">
        <v>751</v>
      </c>
      <c r="F5924" s="109" t="s">
        <v>3086</v>
      </c>
      <c r="G5924" s="109" t="s">
        <v>3087</v>
      </c>
      <c r="H5924" s="109" t="s">
        <v>801</v>
      </c>
      <c r="I5924" s="109" t="s">
        <v>1456</v>
      </c>
    </row>
    <row r="5925" spans="1:9">
      <c r="A5925" s="109" t="s">
        <v>690</v>
      </c>
      <c r="B5925" s="109" t="s">
        <v>689</v>
      </c>
      <c r="C5925" s="109" t="e">
        <f>VLOOKUP(B5925,Nonpubs!$B$2:$D$193,3,FALSE)</f>
        <v>#N/A</v>
      </c>
      <c r="D5925" s="109" t="e">
        <f>VLOOKUP(B5925,Nonpubs!$B$2:$D$193,2,FALSE)</f>
        <v>#N/A</v>
      </c>
      <c r="E5925" s="109" t="s">
        <v>751</v>
      </c>
      <c r="F5925" s="109" t="s">
        <v>1017</v>
      </c>
      <c r="G5925" s="109" t="s">
        <v>1341</v>
      </c>
      <c r="H5925" s="109" t="s">
        <v>797</v>
      </c>
      <c r="I5925" s="109" t="s">
        <v>1456</v>
      </c>
    </row>
    <row r="5926" spans="1:9">
      <c r="A5926" s="109" t="s">
        <v>690</v>
      </c>
      <c r="B5926" s="109" t="s">
        <v>689</v>
      </c>
      <c r="C5926" s="109" t="e">
        <f>VLOOKUP(B5926,Nonpubs!$B$2:$D$193,3,FALSE)</f>
        <v>#N/A</v>
      </c>
      <c r="D5926" s="109" t="e">
        <f>VLOOKUP(B5926,Nonpubs!$B$2:$D$193,2,FALSE)</f>
        <v>#N/A</v>
      </c>
      <c r="E5926" s="109" t="s">
        <v>751</v>
      </c>
      <c r="F5926" s="109" t="s">
        <v>834</v>
      </c>
      <c r="G5926" s="109" t="s">
        <v>1146</v>
      </c>
      <c r="H5926" s="109" t="s">
        <v>795</v>
      </c>
      <c r="I5926" s="109" t="s">
        <v>1456</v>
      </c>
    </row>
    <row r="5927" spans="1:9">
      <c r="A5927" s="109" t="s">
        <v>690</v>
      </c>
      <c r="B5927" s="109" t="s">
        <v>689</v>
      </c>
      <c r="C5927" s="109" t="e">
        <f>VLOOKUP(B5927,Nonpubs!$B$2:$D$193,3,FALSE)</f>
        <v>#N/A</v>
      </c>
      <c r="D5927" s="109" t="e">
        <f>VLOOKUP(B5927,Nonpubs!$B$2:$D$193,2,FALSE)</f>
        <v>#N/A</v>
      </c>
      <c r="E5927" s="109" t="s">
        <v>752</v>
      </c>
      <c r="F5927" s="109" t="s">
        <v>933</v>
      </c>
      <c r="G5927" s="109" t="s">
        <v>1251</v>
      </c>
      <c r="H5927" s="109" t="s">
        <v>1163</v>
      </c>
      <c r="I5927" s="109" t="s">
        <v>1456</v>
      </c>
    </row>
    <row r="5928" spans="1:9">
      <c r="A5928" s="109" t="s">
        <v>690</v>
      </c>
      <c r="B5928" s="109" t="s">
        <v>689</v>
      </c>
      <c r="C5928" s="109" t="e">
        <f>VLOOKUP(B5928,Nonpubs!$B$2:$D$193,3,FALSE)</f>
        <v>#N/A</v>
      </c>
      <c r="D5928" s="109" t="e">
        <f>VLOOKUP(B5928,Nonpubs!$B$2:$D$193,2,FALSE)</f>
        <v>#N/A</v>
      </c>
      <c r="E5928" s="109" t="s">
        <v>752</v>
      </c>
      <c r="F5928" s="109" t="s">
        <v>1109</v>
      </c>
      <c r="G5928" s="109" t="s">
        <v>1442</v>
      </c>
      <c r="H5928" s="109" t="s">
        <v>1163</v>
      </c>
      <c r="I5928" s="109" t="s">
        <v>1456</v>
      </c>
    </row>
    <row r="5929" spans="1:9">
      <c r="A5929" s="109" t="s">
        <v>690</v>
      </c>
      <c r="B5929" s="109" t="s">
        <v>689</v>
      </c>
      <c r="C5929" s="109" t="e">
        <f>VLOOKUP(B5929,Nonpubs!$B$2:$D$193,3,FALSE)</f>
        <v>#N/A</v>
      </c>
      <c r="D5929" s="109" t="e">
        <f>VLOOKUP(B5929,Nonpubs!$B$2:$D$193,2,FALSE)</f>
        <v>#N/A</v>
      </c>
      <c r="E5929" s="109" t="s">
        <v>804</v>
      </c>
      <c r="F5929" s="109" t="s">
        <v>1109</v>
      </c>
      <c r="G5929" s="109" t="s">
        <v>1442</v>
      </c>
      <c r="H5929" s="109" t="s">
        <v>1163</v>
      </c>
      <c r="I5929" s="109" t="s">
        <v>1456</v>
      </c>
    </row>
    <row r="5930" spans="1:9">
      <c r="A5930" s="109" t="s">
        <v>692</v>
      </c>
      <c r="B5930" s="109" t="s">
        <v>691</v>
      </c>
      <c r="C5930" s="109" t="str">
        <f>VLOOKUP(B5930,Nonpubs!$B$2:$D$193,3,FALSE)</f>
        <v xml:space="preserve">K,6-8                                                                                                                                                                                                                                                                                                                                                                                                                                                                                                                                                                                                                                                                                                                                                                                                                                                                                                                                                                                                                                                                                                                                                                                                                                                                                                                                                                                                                                                                                                                                                                                                                                                                                                                                                                                                                                                                                                                                                                                                                                                                           </v>
      </c>
      <c r="D5930" s="109" t="str">
        <f>VLOOKUP(B5930,Nonpubs!$B$2:$D$193,2,FALSE)</f>
        <v xml:space="preserve">Worthington City                                            </v>
      </c>
      <c r="E5930" s="109" t="s">
        <v>742</v>
      </c>
      <c r="F5930" s="109" t="s">
        <v>954</v>
      </c>
      <c r="G5930" s="109" t="s">
        <v>1274</v>
      </c>
      <c r="H5930" s="109" t="s">
        <v>797</v>
      </c>
      <c r="I5930" s="109" t="s">
        <v>1455</v>
      </c>
    </row>
    <row r="5931" spans="1:9">
      <c r="A5931" s="109" t="s">
        <v>692</v>
      </c>
      <c r="B5931" s="109" t="s">
        <v>691</v>
      </c>
      <c r="C5931" s="109" t="str">
        <f>VLOOKUP(B5931,Nonpubs!$B$2:$D$193,3,FALSE)</f>
        <v xml:space="preserve">K,6-8                                                                                                                                                                                                                                                                                                                                                                                                                                                                                                                                                                                                                                                                                                                                                                                                                                                                                                                                                                                                                                                                                                                                                                                                                                                                                                                                                                                                                                                                                                                                                                                                                                                                                                                                                                                                                                                                                                                                                                                                                                                                           </v>
      </c>
      <c r="D5931" s="109" t="str">
        <f>VLOOKUP(B5931,Nonpubs!$B$2:$D$193,2,FALSE)</f>
        <v xml:space="preserve">Worthington City                                            </v>
      </c>
      <c r="E5931" s="109" t="s">
        <v>744</v>
      </c>
      <c r="F5931" s="109" t="s">
        <v>825</v>
      </c>
      <c r="G5931" s="109" t="s">
        <v>1137</v>
      </c>
      <c r="H5931" s="109" t="s">
        <v>796</v>
      </c>
      <c r="I5931" s="109" t="s">
        <v>1456</v>
      </c>
    </row>
    <row r="5932" spans="1:9">
      <c r="A5932" s="109" t="s">
        <v>692</v>
      </c>
      <c r="B5932" s="109" t="s">
        <v>691</v>
      </c>
      <c r="C5932" s="109" t="str">
        <f>VLOOKUP(B5932,Nonpubs!$B$2:$D$193,3,FALSE)</f>
        <v xml:space="preserve">K,6-8                                                                                                                                                                                                                                                                                                                                                                                                                                                                                                                                                                                                                                                                                                                                                                                                                                                                                                                                                                                                                                                                                                                                                                                                                                                                                                                                                                                                                                                                                                                                                                                                                                                                                                                                                                                                                                                                                                                                                                                                                                                                           </v>
      </c>
      <c r="D5932" s="109" t="str">
        <f>VLOOKUP(B5932,Nonpubs!$B$2:$D$193,2,FALSE)</f>
        <v xml:space="preserve">Worthington City                                            </v>
      </c>
      <c r="E5932" s="109" t="s">
        <v>743</v>
      </c>
      <c r="F5932" s="109" t="s">
        <v>829</v>
      </c>
      <c r="G5932" s="109" t="s">
        <v>1141</v>
      </c>
      <c r="H5932" s="109" t="s">
        <v>795</v>
      </c>
      <c r="I5932" s="109" t="s">
        <v>1456</v>
      </c>
    </row>
    <row r="5933" spans="1:9">
      <c r="A5933" s="109" t="s">
        <v>692</v>
      </c>
      <c r="B5933" s="109" t="s">
        <v>691</v>
      </c>
      <c r="C5933" s="109" t="str">
        <f>VLOOKUP(B5933,Nonpubs!$B$2:$D$193,3,FALSE)</f>
        <v xml:space="preserve">K,6-8                                                                                                                                                                                                                                                                                                                                                                                                                                                                                                                                                                                                                                                                                                                                                                                                                                                                                                                                                                                                                                                                                                                                                                                                                                                                                                                                                                                                                                                                                                                                                                                                                                                                                                                                                                                                                                                                                                                                                                                                                                                                           </v>
      </c>
      <c r="D5933" s="109" t="str">
        <f>VLOOKUP(B5933,Nonpubs!$B$2:$D$193,2,FALSE)</f>
        <v xml:space="preserve">Worthington City                                            </v>
      </c>
      <c r="E5933" s="109" t="s">
        <v>742</v>
      </c>
      <c r="F5933" s="109" t="s">
        <v>1015</v>
      </c>
      <c r="G5933" s="109" t="s">
        <v>1339</v>
      </c>
      <c r="H5933" s="109" t="s">
        <v>796</v>
      </c>
      <c r="I5933" s="109" t="s">
        <v>1456</v>
      </c>
    </row>
    <row r="5934" spans="1:9">
      <c r="A5934" s="109" t="s">
        <v>692</v>
      </c>
      <c r="B5934" s="109" t="s">
        <v>691</v>
      </c>
      <c r="C5934" s="109" t="str">
        <f>VLOOKUP(B5934,Nonpubs!$B$2:$D$193,3,FALSE)</f>
        <v xml:space="preserve">K,6-8                                                                                                                                                                                                                                                                                                                                                                                                                                                                                                                                                                                                                                                                                                                                                                                                                                                                                                                                                                                                                                                                                                                                                                                                                                                                                                                                                                                                                                                                                                                                                                                                                                                                                                                                                                                                                                                                                                                                                                                                                                                                           </v>
      </c>
      <c r="D5934" s="109" t="str">
        <f>VLOOKUP(B5934,Nonpubs!$B$2:$D$193,2,FALSE)</f>
        <v xml:space="preserve">Worthington City                                            </v>
      </c>
      <c r="E5934" s="109" t="s">
        <v>743</v>
      </c>
      <c r="F5934" s="109" t="s">
        <v>1115</v>
      </c>
      <c r="G5934" s="109" t="s">
        <v>1449</v>
      </c>
      <c r="H5934" s="109" t="s">
        <v>797</v>
      </c>
      <c r="I5934" s="109" t="s">
        <v>1455</v>
      </c>
    </row>
    <row r="5935" spans="1:9">
      <c r="A5935" s="109" t="s">
        <v>692</v>
      </c>
      <c r="B5935" s="109" t="s">
        <v>691</v>
      </c>
      <c r="C5935" s="109" t="str">
        <f>VLOOKUP(B5935,Nonpubs!$B$2:$D$193,3,FALSE)</f>
        <v xml:space="preserve">K,6-8                                                                                                                                                                                                                                                                                                                                                                                                                                                                                                                                                                                                                                                                                                                                                                                                                                                                                                                                                                                                                                                                                                                                                                                                                                                                                                                                                                                                                                                                                                                                                                                                                                                                                                                                                                                                                                                                                                                                                                                                                                                                           </v>
      </c>
      <c r="D5935" s="109" t="str">
        <f>VLOOKUP(B5935,Nonpubs!$B$2:$D$193,2,FALSE)</f>
        <v xml:space="preserve">Worthington City                                            </v>
      </c>
      <c r="E5935" s="109" t="s">
        <v>742</v>
      </c>
      <c r="F5935" s="109" t="s">
        <v>959</v>
      </c>
      <c r="G5935" s="109" t="s">
        <v>1279</v>
      </c>
      <c r="H5935" s="109" t="s">
        <v>1163</v>
      </c>
      <c r="I5935" s="109" t="s">
        <v>1456</v>
      </c>
    </row>
    <row r="5936" spans="1:9">
      <c r="A5936" s="109" t="s">
        <v>692</v>
      </c>
      <c r="B5936" s="109" t="s">
        <v>691</v>
      </c>
      <c r="C5936" s="109" t="str">
        <f>VLOOKUP(B5936,Nonpubs!$B$2:$D$193,3,FALSE)</f>
        <v xml:space="preserve">K,6-8                                                                                                                                                                                                                                                                                                                                                                                                                                                                                                                                                                                                                                                                                                                                                                                                                                                                                                                                                                                                                                                                                                                                                                                                                                                                                                                                                                                                                                                                                                                                                                                                                                                                                                                                                                                                                                                                                                                                                                                                                                                                           </v>
      </c>
      <c r="D5936" s="109" t="str">
        <f>VLOOKUP(B5936,Nonpubs!$B$2:$D$193,2,FALSE)</f>
        <v xml:space="preserve">Worthington City                                            </v>
      </c>
      <c r="E5936" s="109" t="s">
        <v>744</v>
      </c>
      <c r="F5936" s="109" t="s">
        <v>959</v>
      </c>
      <c r="G5936" s="109" t="s">
        <v>1279</v>
      </c>
      <c r="H5936" s="109" t="s">
        <v>1163</v>
      </c>
      <c r="I5936" s="109" t="s">
        <v>1456</v>
      </c>
    </row>
    <row r="5937" spans="1:9">
      <c r="A5937" s="109" t="s">
        <v>692</v>
      </c>
      <c r="B5937" s="109" t="s">
        <v>691</v>
      </c>
      <c r="C5937" s="109" t="str">
        <f>VLOOKUP(B5937,Nonpubs!$B$2:$D$193,3,FALSE)</f>
        <v xml:space="preserve">K,6-8                                                                                                                                                                                                                                                                                                                                                                                                                                                                                                                                                                                                                                                                                                                                                                                                                                                                                                                                                                                                                                                                                                                                                                                                                                                                                                                                                                                                                                                                                                                                                                                                                                                                                                                                                                                                                                                                                                                                                                                                                                                                           </v>
      </c>
      <c r="D5937" s="109" t="str">
        <f>VLOOKUP(B5937,Nonpubs!$B$2:$D$193,2,FALSE)</f>
        <v xml:space="preserve">Worthington City                                            </v>
      </c>
      <c r="E5937" s="109" t="s">
        <v>744</v>
      </c>
      <c r="F5937" s="109" t="s">
        <v>855</v>
      </c>
      <c r="G5937" s="109" t="s">
        <v>1168</v>
      </c>
      <c r="H5937" s="109" t="s">
        <v>1163</v>
      </c>
      <c r="I5937" s="109" t="s">
        <v>1456</v>
      </c>
    </row>
    <row r="5938" spans="1:9">
      <c r="A5938" s="109" t="s">
        <v>692</v>
      </c>
      <c r="B5938" s="109" t="s">
        <v>691</v>
      </c>
      <c r="C5938" s="109" t="str">
        <f>VLOOKUP(B5938,Nonpubs!$B$2:$D$193,3,FALSE)</f>
        <v xml:space="preserve">K,6-8                                                                                                                                                                                                                                                                                                                                                                                                                                                                                                                                                                                                                                                                                                                                                                                                                                                                                                                                                                                                                                                                                                                                                                                                                                                                                                                                                                                                                                                                                                                                                                                                                                                                                                                                                                                                                                                                                                                                                                                                                                                                           </v>
      </c>
      <c r="D5938" s="109" t="str">
        <f>VLOOKUP(B5938,Nonpubs!$B$2:$D$193,2,FALSE)</f>
        <v xml:space="preserve">Worthington City                                            </v>
      </c>
      <c r="E5938" s="109" t="s">
        <v>743</v>
      </c>
      <c r="F5938" s="109" t="s">
        <v>855</v>
      </c>
      <c r="G5938" s="109" t="s">
        <v>1168</v>
      </c>
      <c r="H5938" s="109" t="s">
        <v>1163</v>
      </c>
      <c r="I5938" s="109" t="s">
        <v>1456</v>
      </c>
    </row>
    <row r="5939" spans="1:9">
      <c r="A5939" s="109" t="s">
        <v>692</v>
      </c>
      <c r="B5939" s="109" t="s">
        <v>691</v>
      </c>
      <c r="C5939" s="109" t="str">
        <f>VLOOKUP(B5939,Nonpubs!$B$2:$D$193,3,FALSE)</f>
        <v xml:space="preserve">K,6-8                                                                                                                                                                                                                                                                                                                                                                                                                                                                                                                                                                                                                                                                                                                                                                                                                                                                                                                                                                                                                                                                                                                                                                                                                                                                                                                                                                                                                                                                                                                                                                                                                                                                                                                                                                                                                                                                                                                                                                                                                                                                           </v>
      </c>
      <c r="D5939" s="109" t="str">
        <f>VLOOKUP(B5939,Nonpubs!$B$2:$D$193,2,FALSE)</f>
        <v xml:space="preserve">Worthington City                                            </v>
      </c>
      <c r="E5939" s="109" t="s">
        <v>744</v>
      </c>
      <c r="F5939" s="109" t="s">
        <v>856</v>
      </c>
      <c r="G5939" s="109" t="s">
        <v>1169</v>
      </c>
      <c r="H5939" s="109" t="s">
        <v>796</v>
      </c>
      <c r="I5939" s="109" t="s">
        <v>1456</v>
      </c>
    </row>
    <row r="5940" spans="1:9">
      <c r="A5940" s="109" t="s">
        <v>692</v>
      </c>
      <c r="B5940" s="109" t="s">
        <v>691</v>
      </c>
      <c r="C5940" s="109" t="str">
        <f>VLOOKUP(B5940,Nonpubs!$B$2:$D$193,3,FALSE)</f>
        <v xml:space="preserve">K,6-8                                                                                                                                                                                                                                                                                                                                                                                                                                                                                                                                                                                                                                                                                                                                                                                                                                                                                                                                                                                                                                                                                                                                                                                                                                                                                                                                                                                                                                                                                                                                                                                                                                                                                                                                                                                                                                                                                                                                                                                                                                                                           </v>
      </c>
      <c r="D5940" s="109" t="str">
        <f>VLOOKUP(B5940,Nonpubs!$B$2:$D$193,2,FALSE)</f>
        <v xml:space="preserve">Worthington City                                            </v>
      </c>
      <c r="E5940" s="109" t="s">
        <v>742</v>
      </c>
      <c r="F5940" s="109" t="s">
        <v>1017</v>
      </c>
      <c r="G5940" s="109" t="s">
        <v>1341</v>
      </c>
      <c r="H5940" s="109" t="s">
        <v>797</v>
      </c>
      <c r="I5940" s="109" t="s">
        <v>1456</v>
      </c>
    </row>
    <row r="5941" spans="1:9">
      <c r="A5941" s="109" t="s">
        <v>692</v>
      </c>
      <c r="B5941" s="109" t="s">
        <v>691</v>
      </c>
      <c r="C5941" s="109" t="str">
        <f>VLOOKUP(B5941,Nonpubs!$B$2:$D$193,3,FALSE)</f>
        <v xml:space="preserve">K,6-8                                                                                                                                                                                                                                                                                                                                                                                                                                                                                                                                                                                                                                                                                                                                                                                                                                                                                                                                                                                                                                                                                                                                                                                                                                                                                                                                                                                                                                                                                                                                                                                                                                                                                                                                                                                                                                                                                                                                                                                                                                                                           </v>
      </c>
      <c r="D5941" s="109" t="str">
        <f>VLOOKUP(B5941,Nonpubs!$B$2:$D$193,2,FALSE)</f>
        <v xml:space="preserve">Worthington City                                            </v>
      </c>
      <c r="E5941" s="109" t="s">
        <v>743</v>
      </c>
      <c r="F5941" s="109" t="s">
        <v>1017</v>
      </c>
      <c r="G5941" s="109" t="s">
        <v>1341</v>
      </c>
      <c r="H5941" s="109" t="s">
        <v>797</v>
      </c>
      <c r="I5941" s="109" t="s">
        <v>1456</v>
      </c>
    </row>
    <row r="5942" spans="1:9">
      <c r="A5942" s="109" t="s">
        <v>692</v>
      </c>
      <c r="B5942" s="109" t="s">
        <v>691</v>
      </c>
      <c r="C5942" s="109" t="str">
        <f>VLOOKUP(B5942,Nonpubs!$B$2:$D$193,3,FALSE)</f>
        <v xml:space="preserve">K,6-8                                                                                                                                                                                                                                                                                                                                                                                                                                                                                                                                                                                                                                                                                                                                                                                                                                                                                                                                                                                                                                                                                                                                                                                                                                                                                                                                                                                                                                                                                                                                                                                                                                                                                                                                                                                                                                                                                                                                                                                                                                                                           </v>
      </c>
      <c r="D5942" s="109" t="str">
        <f>VLOOKUP(B5942,Nonpubs!$B$2:$D$193,2,FALSE)</f>
        <v xml:space="preserve">Worthington City                                            </v>
      </c>
      <c r="E5942" s="109" t="s">
        <v>742</v>
      </c>
      <c r="F5942" s="109" t="s">
        <v>1043</v>
      </c>
      <c r="G5942" s="109" t="s">
        <v>1369</v>
      </c>
      <c r="H5942" s="109" t="s">
        <v>797</v>
      </c>
      <c r="I5942" s="109" t="s">
        <v>1456</v>
      </c>
    </row>
    <row r="5943" spans="1:9">
      <c r="A5943" s="109" t="s">
        <v>692</v>
      </c>
      <c r="B5943" s="109" t="s">
        <v>691</v>
      </c>
      <c r="C5943" s="109" t="str">
        <f>VLOOKUP(B5943,Nonpubs!$B$2:$D$193,3,FALSE)</f>
        <v xml:space="preserve">K,6-8                                                                                                                                                                                                                                                                                                                                                                                                                                                                                                                                                                                                                                                                                                                                                                                                                                                                                                                                                                                                                                                                                                                                                                                                                                                                                                                                                                                                                                                                                                                                                                                                                                                                                                                                                                                                                                                                                                                                                                                                                                                                           </v>
      </c>
      <c r="D5943" s="109" t="str">
        <f>VLOOKUP(B5943,Nonpubs!$B$2:$D$193,2,FALSE)</f>
        <v xml:space="preserve">Worthington City                                            </v>
      </c>
      <c r="E5943" s="109" t="s">
        <v>743</v>
      </c>
      <c r="F5943" s="109" t="s">
        <v>834</v>
      </c>
      <c r="G5943" s="109" t="s">
        <v>1146</v>
      </c>
      <c r="H5943" s="109" t="s">
        <v>795</v>
      </c>
      <c r="I5943" s="109" t="s">
        <v>1456</v>
      </c>
    </row>
    <row r="5944" spans="1:9">
      <c r="A5944" s="109" t="s">
        <v>692</v>
      </c>
      <c r="B5944" s="109" t="s">
        <v>691</v>
      </c>
      <c r="C5944" s="109" t="str">
        <f>VLOOKUP(B5944,Nonpubs!$B$2:$D$193,3,FALSE)</f>
        <v xml:space="preserve">K,6-8                                                                                                                                                                                                                                                                                                                                                                                                                                                                                                                                                                                                                                                                                                                                                                                                                                                                                                                                                                                                                                                                                                                                                                                                                                                                                                                                                                                                                                                                                                                                                                                                                                                                                                                                                                                                                                                                                                                                                                                                                                                                           </v>
      </c>
      <c r="D5944" s="109" t="str">
        <f>VLOOKUP(B5944,Nonpubs!$B$2:$D$193,2,FALSE)</f>
        <v xml:space="preserve">Worthington City                                            </v>
      </c>
      <c r="E5944" s="109" t="s">
        <v>744</v>
      </c>
      <c r="F5944" s="109" t="s">
        <v>960</v>
      </c>
      <c r="G5944" s="109" t="s">
        <v>1280</v>
      </c>
      <c r="H5944" s="109" t="s">
        <v>797</v>
      </c>
      <c r="I5944" s="109" t="s">
        <v>1456</v>
      </c>
    </row>
    <row r="5945" spans="1:9">
      <c r="A5945" s="109" t="s">
        <v>694</v>
      </c>
      <c r="B5945" s="109" t="s">
        <v>693</v>
      </c>
      <c r="C5945" s="109" t="str">
        <f>VLOOKUP(B5945,Nonpubs!$B$2:$D$193,3,FALSE)</f>
        <v xml:space="preserve">1-5                                                                                                                                                                                                                                                                                                                                                                                                                                                                                                                                                                                                                                                                                                                                                                                                                                                                                                                                                                                                                                                                                                                                                                                                                                                                                                                                                                                                                                                                                                                                                                                                                                                                                                                                                                                                                                                                                                                                                                                                                                                                             </v>
      </c>
      <c r="D5945" s="109" t="str">
        <f>VLOOKUP(B5945,Nonpubs!$B$2:$D$193,2,FALSE)</f>
        <v xml:space="preserve">Columbus City School District                               </v>
      </c>
      <c r="E5945" s="109" t="s">
        <v>739</v>
      </c>
      <c r="F5945" s="109" t="s">
        <v>954</v>
      </c>
      <c r="G5945" s="109" t="s">
        <v>1274</v>
      </c>
      <c r="H5945" s="109" t="s">
        <v>797</v>
      </c>
      <c r="I5945" s="109" t="s">
        <v>1455</v>
      </c>
    </row>
    <row r="5946" spans="1:9">
      <c r="A5946" s="109" t="s">
        <v>694</v>
      </c>
      <c r="B5946" s="109" t="s">
        <v>693</v>
      </c>
      <c r="C5946" s="109" t="str">
        <f>VLOOKUP(B5946,Nonpubs!$B$2:$D$193,3,FALSE)</f>
        <v xml:space="preserve">1-5                                                                                                                                                                                                                                                                                                                                                                                                                                                                                                                                                                                                                                                                                                                                                                                                                                                                                                                                                                                                                                                                                                                                                                                                                                                                                                                                                                                                                                                                                                                                                                                                                                                                                                                                                                                                                                                                                                                                                                                                                                                                             </v>
      </c>
      <c r="D5946" s="109" t="str">
        <f>VLOOKUP(B5946,Nonpubs!$B$2:$D$193,2,FALSE)</f>
        <v xml:space="preserve">Columbus City School District                               </v>
      </c>
      <c r="E5946" s="109" t="s">
        <v>741</v>
      </c>
      <c r="F5946" s="109" t="s">
        <v>954</v>
      </c>
      <c r="G5946" s="109" t="s">
        <v>1274</v>
      </c>
      <c r="H5946" s="109" t="s">
        <v>797</v>
      </c>
      <c r="I5946" s="109" t="s">
        <v>1455</v>
      </c>
    </row>
    <row r="5947" spans="1:9">
      <c r="A5947" s="109" t="s">
        <v>694</v>
      </c>
      <c r="B5947" s="109" t="s">
        <v>693</v>
      </c>
      <c r="C5947" s="109" t="str">
        <f>VLOOKUP(B5947,Nonpubs!$B$2:$D$193,3,FALSE)</f>
        <v xml:space="preserve">1-5                                                                                                                                                                                                                                                                                                                                                                                                                                                                                                                                                                                                                                                                                                                                                                                                                                                                                                                                                                                                                                                                                                                                                                                                                                                                                                                                                                                                                                                                                                                                                                                                                                                                                                                                                                                                                                                                                                                                                                                                                                                                             </v>
      </c>
      <c r="D5947" s="109" t="str">
        <f>VLOOKUP(B5947,Nonpubs!$B$2:$D$193,2,FALSE)</f>
        <v xml:space="preserve">Columbus City School District                               </v>
      </c>
      <c r="E5947" s="109" t="s">
        <v>739</v>
      </c>
      <c r="F5947" s="109" t="s">
        <v>825</v>
      </c>
      <c r="G5947" s="109" t="s">
        <v>1137</v>
      </c>
      <c r="H5947" s="109" t="s">
        <v>796</v>
      </c>
      <c r="I5947" s="109" t="s">
        <v>1456</v>
      </c>
    </row>
    <row r="5948" spans="1:9">
      <c r="A5948" s="109" t="s">
        <v>694</v>
      </c>
      <c r="B5948" s="109" t="s">
        <v>693</v>
      </c>
      <c r="C5948" s="109" t="str">
        <f>VLOOKUP(B5948,Nonpubs!$B$2:$D$193,3,FALSE)</f>
        <v xml:space="preserve">1-5                                                                                                                                                                                                                                                                                                                                                                                                                                                                                                                                                                                                                                                                                                                                                                                                                                                                                                                                                                                                                                                                                                                                                                                                                                                                                                                                                                                                                                                                                                                                                                                                                                                                                                                                                                                                                                                                                                                                                                                                                                                                             </v>
      </c>
      <c r="D5948" s="109" t="str">
        <f>VLOOKUP(B5948,Nonpubs!$B$2:$D$193,2,FALSE)</f>
        <v xml:space="preserve">Columbus City School District                               </v>
      </c>
      <c r="E5948" s="109" t="s">
        <v>740</v>
      </c>
      <c r="F5948" s="109" t="s">
        <v>825</v>
      </c>
      <c r="G5948" s="109" t="s">
        <v>1137</v>
      </c>
      <c r="H5948" s="109" t="s">
        <v>796</v>
      </c>
      <c r="I5948" s="109" t="s">
        <v>1456</v>
      </c>
    </row>
    <row r="5949" spans="1:9">
      <c r="A5949" s="109" t="s">
        <v>694</v>
      </c>
      <c r="B5949" s="109" t="s">
        <v>693</v>
      </c>
      <c r="C5949" s="109" t="str">
        <f>VLOOKUP(B5949,Nonpubs!$B$2:$D$193,3,FALSE)</f>
        <v xml:space="preserve">1-5                                                                                                                                                                                                                                                                                                                                                                                                                                                                                                                                                                                                                                                                                                                                                                                                                                                                                                                                                                                                                                                                                                                                                                                                                                                                                                                                                                                                                                                                                                                                                                                                                                                                                                                                                                                                                                                                                                                                                                                                                                                                             </v>
      </c>
      <c r="D5949" s="109" t="str">
        <f>VLOOKUP(B5949,Nonpubs!$B$2:$D$193,2,FALSE)</f>
        <v xml:space="preserve">Columbus City School District                               </v>
      </c>
      <c r="E5949" s="109" t="s">
        <v>741</v>
      </c>
      <c r="F5949" s="109" t="s">
        <v>829</v>
      </c>
      <c r="G5949" s="109" t="s">
        <v>1141</v>
      </c>
      <c r="H5949" s="109" t="s">
        <v>795</v>
      </c>
      <c r="I5949" s="109" t="s">
        <v>1456</v>
      </c>
    </row>
    <row r="5950" spans="1:9">
      <c r="A5950" s="109" t="s">
        <v>694</v>
      </c>
      <c r="B5950" s="109" t="s">
        <v>693</v>
      </c>
      <c r="C5950" s="109" t="str">
        <f>VLOOKUP(B5950,Nonpubs!$B$2:$D$193,3,FALSE)</f>
        <v xml:space="preserve">1-5                                                                                                                                                                                                                                                                                                                                                                                                                                                                                                                                                                                                                                                                                                                                                                                                                                                                                                                                                                                                                                                                                                                                                                                                                                                                                                                                                                                                                                                                                                                                                                                                                                                                                                                                                                                                                                                                                                                                                                                                                                                                             </v>
      </c>
      <c r="D5950" s="109" t="str">
        <f>VLOOKUP(B5950,Nonpubs!$B$2:$D$193,2,FALSE)</f>
        <v xml:space="preserve">Columbus City School District                               </v>
      </c>
      <c r="E5950" s="109" t="s">
        <v>740</v>
      </c>
      <c r="F5950" s="109" t="s">
        <v>830</v>
      </c>
      <c r="G5950" s="109" t="s">
        <v>1142</v>
      </c>
      <c r="H5950" s="109" t="s">
        <v>796</v>
      </c>
      <c r="I5950" s="109" t="s">
        <v>1456</v>
      </c>
    </row>
    <row r="5951" spans="1:9">
      <c r="A5951" s="109" t="s">
        <v>694</v>
      </c>
      <c r="B5951" s="109" t="s">
        <v>693</v>
      </c>
      <c r="C5951" s="109" t="str">
        <f>VLOOKUP(B5951,Nonpubs!$B$2:$D$193,3,FALSE)</f>
        <v xml:space="preserve">1-5                                                                                                                                                                                                                                                                                                                                                                                                                                                                                                                                                                                                                                                                                                                                                                                                                                                                                                                                                                                                                                                                                                                                                                                                                                                                                                                                                                                                                                                                                                                                                                                                                                                                                                                                                                                                                                                                                                                                                                                                                                                                             </v>
      </c>
      <c r="D5951" s="109" t="str">
        <f>VLOOKUP(B5951,Nonpubs!$B$2:$D$193,2,FALSE)</f>
        <v xml:space="preserve">Columbus City School District                               </v>
      </c>
      <c r="E5951" s="109" t="s">
        <v>741</v>
      </c>
      <c r="F5951" s="109" t="s">
        <v>830</v>
      </c>
      <c r="G5951" s="109" t="s">
        <v>1142</v>
      </c>
      <c r="H5951" s="109" t="s">
        <v>796</v>
      </c>
      <c r="I5951" s="109" t="s">
        <v>1456</v>
      </c>
    </row>
    <row r="5952" spans="1:9">
      <c r="A5952" s="109" t="s">
        <v>694</v>
      </c>
      <c r="B5952" s="109" t="s">
        <v>693</v>
      </c>
      <c r="C5952" s="109" t="str">
        <f>VLOOKUP(B5952,Nonpubs!$B$2:$D$193,3,FALSE)</f>
        <v xml:space="preserve">1-5                                                                                                                                                                                                                                                                                                                                                                                                                                                                                                                                                                                                                                                                                                                                                                                                                                                                                                                                                                                                                                                                                                                                                                                                                                                                                                                                                                                                                                                                                                                                                                                                                                                                                                                                                                                                                                                                                                                                                                                                                                                                             </v>
      </c>
      <c r="D5952" s="109" t="str">
        <f>VLOOKUP(B5952,Nonpubs!$B$2:$D$193,2,FALSE)</f>
        <v xml:space="preserve">Columbus City School District                               </v>
      </c>
      <c r="E5952" s="109" t="s">
        <v>740</v>
      </c>
      <c r="F5952" s="109" t="s">
        <v>1017</v>
      </c>
      <c r="G5952" s="109" t="s">
        <v>1341</v>
      </c>
      <c r="H5952" s="109" t="s">
        <v>797</v>
      </c>
      <c r="I5952" s="109" t="s">
        <v>1456</v>
      </c>
    </row>
    <row r="5953" spans="1:9">
      <c r="A5953" s="109" t="s">
        <v>694</v>
      </c>
      <c r="B5953" s="109" t="s">
        <v>693</v>
      </c>
      <c r="C5953" s="109" t="str">
        <f>VLOOKUP(B5953,Nonpubs!$B$2:$D$193,3,FALSE)</f>
        <v xml:space="preserve">1-5                                                                                                                                                                                                                                                                                                                                                                                                                                                                                                                                                                                                                                                                                                                                                                                                                                                                                                                                                                                                                                                                                                                                                                                                                                                                                                                                                                                                                                                                                                                                                                                                                                                                                                                                                                                                                                                                                                                                                                                                                                                                             </v>
      </c>
      <c r="D5953" s="109" t="str">
        <f>VLOOKUP(B5953,Nonpubs!$B$2:$D$193,2,FALSE)</f>
        <v xml:space="preserve">Columbus City School District                               </v>
      </c>
      <c r="E5953" s="109" t="s">
        <v>741</v>
      </c>
      <c r="F5953" s="109" t="s">
        <v>1017</v>
      </c>
      <c r="G5953" s="109" t="s">
        <v>1341</v>
      </c>
      <c r="H5953" s="109" t="s">
        <v>797</v>
      </c>
      <c r="I5953" s="109" t="s">
        <v>1456</v>
      </c>
    </row>
    <row r="5954" spans="1:9">
      <c r="A5954" s="109" t="s">
        <v>694</v>
      </c>
      <c r="B5954" s="109" t="s">
        <v>693</v>
      </c>
      <c r="C5954" s="109" t="str">
        <f>VLOOKUP(B5954,Nonpubs!$B$2:$D$193,3,FALSE)</f>
        <v xml:space="preserve">1-5                                                                                                                                                                                                                                                                                                                                                                                                                                                                                                                                                                                                                                                                                                                                                                                                                                                                                                                                                                                                                                                                                                                                                                                                                                                                                                                                                                                                                                                                                                                                                                                                                                                                                                                                                                                                                                                                                                                                                                                                                                                                             </v>
      </c>
      <c r="D5954" s="109" t="str">
        <f>VLOOKUP(B5954,Nonpubs!$B$2:$D$193,2,FALSE)</f>
        <v xml:space="preserve">Columbus City School District                               </v>
      </c>
      <c r="E5954" s="109" t="s">
        <v>739</v>
      </c>
      <c r="F5954" s="109" t="s">
        <v>834</v>
      </c>
      <c r="G5954" s="109" t="s">
        <v>1146</v>
      </c>
      <c r="H5954" s="109" t="s">
        <v>795</v>
      </c>
      <c r="I5954" s="109" t="s">
        <v>1456</v>
      </c>
    </row>
    <row r="5955" spans="1:9">
      <c r="A5955" s="109" t="s">
        <v>694</v>
      </c>
      <c r="B5955" s="109" t="s">
        <v>693</v>
      </c>
      <c r="C5955" s="109" t="str">
        <f>VLOOKUP(B5955,Nonpubs!$B$2:$D$193,3,FALSE)</f>
        <v xml:space="preserve">1-5                                                                                                                                                                                                                                                                                                                                                                                                                                                                                                                                                                                                                                                                                                                                                                                                                                                                                                                                                                                                                                                                                                                                                                                                                                                                                                                                                                                                                                                                                                                                                                                                                                                                                                                                                                                                                                                                                                                                                                                                                                                                             </v>
      </c>
      <c r="D5955" s="109" t="str">
        <f>VLOOKUP(B5955,Nonpubs!$B$2:$D$193,2,FALSE)</f>
        <v xml:space="preserve">Columbus City School District                               </v>
      </c>
      <c r="E5955" s="109" t="s">
        <v>739</v>
      </c>
      <c r="F5955" s="109" t="s">
        <v>960</v>
      </c>
      <c r="G5955" s="109" t="s">
        <v>1280</v>
      </c>
      <c r="H5955" s="109" t="s">
        <v>797</v>
      </c>
      <c r="I5955" s="109" t="s">
        <v>1456</v>
      </c>
    </row>
    <row r="5956" spans="1:9">
      <c r="A5956" s="109" t="s">
        <v>694</v>
      </c>
      <c r="B5956" s="109" t="s">
        <v>693</v>
      </c>
      <c r="C5956" s="109" t="str">
        <f>VLOOKUP(B5956,Nonpubs!$B$2:$D$193,3,FALSE)</f>
        <v xml:space="preserve">1-5                                                                                                                                                                                                                                                                                                                                                                                                                                                                                                                                                                                                                                                                                                                                                                                                                                                                                                                                                                                                                                                                                                                                                                                                                                                                                                                                                                                                                                                                                                                                                                                                                                                                                                                                                                                                                                                                                                                                                                                                                                                                             </v>
      </c>
      <c r="D5956" s="109" t="str">
        <f>VLOOKUP(B5956,Nonpubs!$B$2:$D$193,2,FALSE)</f>
        <v xml:space="preserve">Columbus City School District                               </v>
      </c>
      <c r="E5956" s="109" t="s">
        <v>740</v>
      </c>
      <c r="F5956" s="109" t="s">
        <v>960</v>
      </c>
      <c r="G5956" s="109" t="s">
        <v>1280</v>
      </c>
      <c r="H5956" s="109" t="s">
        <v>797</v>
      </c>
      <c r="I5956" s="109" t="s">
        <v>1456</v>
      </c>
    </row>
    <row r="5957" spans="1:9">
      <c r="A5957" s="109" t="s">
        <v>694</v>
      </c>
      <c r="B5957" s="109" t="s">
        <v>693</v>
      </c>
      <c r="C5957" s="109" t="str">
        <f>VLOOKUP(B5957,Nonpubs!$B$2:$D$193,3,FALSE)</f>
        <v xml:space="preserve">1-5                                                                                                                                                                                                                                                                                                                                                                                                                                                                                                                                                                                                                                                                                                                                                                                                                                                                                                                                                                                                                                                                                                                                                                                                                                                                                                                                                                                                                                                                                                                                                                                                                                                                                                                                                                                                                                                                                                                                                                                                                                                                             </v>
      </c>
      <c r="D5957" s="109" t="str">
        <f>VLOOKUP(B5957,Nonpubs!$B$2:$D$193,2,FALSE)</f>
        <v xml:space="preserve">Columbus City School District                               </v>
      </c>
      <c r="E5957" s="109" t="s">
        <v>741</v>
      </c>
      <c r="F5957" s="109" t="s">
        <v>960</v>
      </c>
      <c r="G5957" s="109" t="s">
        <v>1280</v>
      </c>
      <c r="H5957" s="109" t="s">
        <v>797</v>
      </c>
      <c r="I5957" s="109" t="s">
        <v>1456</v>
      </c>
    </row>
    <row r="5958" spans="1:9">
      <c r="A5958" s="109" t="s">
        <v>696</v>
      </c>
      <c r="B5958" s="109" t="s">
        <v>695</v>
      </c>
      <c r="C5958" s="109" t="e">
        <f>VLOOKUP(B5958,Nonpubs!$B$2:$D$193,3,FALSE)</f>
        <v>#N/A</v>
      </c>
      <c r="D5958" s="109" t="e">
        <f>VLOOKUP(B5958,Nonpubs!$B$2:$D$193,2,FALSE)</f>
        <v>#N/A</v>
      </c>
      <c r="E5958" s="109" t="s">
        <v>739</v>
      </c>
      <c r="F5958" s="109" t="s">
        <v>906</v>
      </c>
      <c r="G5958" s="109" t="s">
        <v>1223</v>
      </c>
      <c r="H5958" s="109" t="s">
        <v>793</v>
      </c>
      <c r="I5958" s="109" t="s">
        <v>1456</v>
      </c>
    </row>
    <row r="5959" spans="1:9">
      <c r="A5959" s="109" t="s">
        <v>698</v>
      </c>
      <c r="B5959" s="109" t="s">
        <v>697</v>
      </c>
      <c r="C5959" s="109" t="e">
        <f>VLOOKUP(B5959,Nonpubs!$B$2:$D$193,3,FALSE)</f>
        <v>#N/A</v>
      </c>
      <c r="D5959" s="109" t="e">
        <f>VLOOKUP(B5959,Nonpubs!$B$2:$D$193,2,FALSE)</f>
        <v>#N/A</v>
      </c>
      <c r="E5959" s="109" t="s">
        <v>751</v>
      </c>
      <c r="F5959" s="109" t="s">
        <v>976</v>
      </c>
      <c r="G5959" s="109" t="s">
        <v>1297</v>
      </c>
      <c r="H5959" s="109" t="s">
        <v>802</v>
      </c>
      <c r="I5959" s="109" t="s">
        <v>1456</v>
      </c>
    </row>
    <row r="5960" spans="1:9">
      <c r="A5960" s="109" t="s">
        <v>700</v>
      </c>
      <c r="B5960" s="109" t="s">
        <v>699</v>
      </c>
      <c r="C5960" s="109" t="str">
        <f>VLOOKUP(B5960,Nonpubs!$B$2:$D$193,3,FALSE)</f>
        <v xml:space="preserve">K-12,P                                                                                                                                                                                                                                                                                                                                                                                                                                                                                                                                                                                                                                                                                                                                                                                                                                                                                                                                                                                                                                                                                                                                                                                                                                                                                                                                                                                                                                                                                                                                                                                                                                                                                                                                                                                                                                                                                                                                                                                                                                                                          </v>
      </c>
      <c r="D5960" s="109" t="str">
        <f>VLOOKUP(B5960,Nonpubs!$B$2:$D$193,2,FALSE)</f>
        <v xml:space="preserve">Youngstown City Schools                                     </v>
      </c>
      <c r="E5960" s="109" t="s">
        <v>752</v>
      </c>
      <c r="F5960" s="109" t="s">
        <v>963</v>
      </c>
      <c r="G5960" s="109" t="s">
        <v>1283</v>
      </c>
      <c r="H5960" s="109" t="s">
        <v>1130</v>
      </c>
      <c r="I5960" s="109" t="s">
        <v>1455</v>
      </c>
    </row>
    <row r="5961" spans="1:9">
      <c r="A5961" s="109" t="s">
        <v>700</v>
      </c>
      <c r="B5961" s="109" t="s">
        <v>699</v>
      </c>
      <c r="C5961" s="109" t="str">
        <f>VLOOKUP(B5961,Nonpubs!$B$2:$D$193,3,FALSE)</f>
        <v xml:space="preserve">K-12,P                                                                                                                                                                                                                                                                                                                                                                                                                                                                                                                                                                                                                                                                                                                                                                                                                                                                                                                                                                                                                                                                                                                                                                                                                                                                                                                                                                                                                                                                                                                                                                                                                                                                                                                                                                                                                                                                                                                                                                                                                                                                          </v>
      </c>
      <c r="D5961" s="109" t="str">
        <f>VLOOKUP(B5961,Nonpubs!$B$2:$D$193,2,FALSE)</f>
        <v xml:space="preserve">Youngstown City Schools                                     </v>
      </c>
      <c r="E5961" s="109" t="s">
        <v>804</v>
      </c>
      <c r="F5961" s="109" t="s">
        <v>963</v>
      </c>
      <c r="G5961" s="109" t="s">
        <v>1283</v>
      </c>
      <c r="H5961" s="109" t="s">
        <v>1130</v>
      </c>
      <c r="I5961" s="109" t="s">
        <v>1455</v>
      </c>
    </row>
    <row r="5962" spans="1:9">
      <c r="A5962" s="109" t="s">
        <v>700</v>
      </c>
      <c r="B5962" s="109" t="s">
        <v>699</v>
      </c>
      <c r="C5962" s="109" t="str">
        <f>VLOOKUP(B5962,Nonpubs!$B$2:$D$193,3,FALSE)</f>
        <v xml:space="preserve">K-12,P                                                                                                                                                                                                                                                                                                                                                                                                                                                                                                                                                                                                                                                                                                                                                                                                                                                                                                                                                                                                                                                                                                                                                                                                                                                                                                                                                                                                                                                                                                                                                                                                                                                                                                                                                                                                                                                                                                                                                                                                                                                                          </v>
      </c>
      <c r="D5962" s="109" t="str">
        <f>VLOOKUP(B5962,Nonpubs!$B$2:$D$193,2,FALSE)</f>
        <v xml:space="preserve">Youngstown City Schools                                     </v>
      </c>
      <c r="E5962" s="109" t="s">
        <v>752</v>
      </c>
      <c r="F5962" s="109" t="s">
        <v>1116</v>
      </c>
      <c r="G5962" s="109" t="s">
        <v>1450</v>
      </c>
      <c r="H5962" s="109" t="s">
        <v>1163</v>
      </c>
      <c r="I5962" s="109" t="s">
        <v>1455</v>
      </c>
    </row>
    <row r="5963" spans="1:9">
      <c r="A5963" s="109" t="s">
        <v>700</v>
      </c>
      <c r="B5963" s="109" t="s">
        <v>699</v>
      </c>
      <c r="C5963" s="109" t="str">
        <f>VLOOKUP(B5963,Nonpubs!$B$2:$D$193,3,FALSE)</f>
        <v xml:space="preserve">K-12,P                                                                                                                                                                                                                                                                                                                                                                                                                                                                                                                                                                                                                                                                                                                                                                                                                                                                                                                                                                                                                                                                                                                                                                                                                                                                                                                                                                                                                                                                                                                                                                                                                                                                                                                                                                                                                                                                                                                                                                                                                                                                          </v>
      </c>
      <c r="D5963" s="109" t="str">
        <f>VLOOKUP(B5963,Nonpubs!$B$2:$D$193,2,FALSE)</f>
        <v xml:space="preserve">Youngstown City Schools                                     </v>
      </c>
      <c r="E5963" s="109" t="s">
        <v>804</v>
      </c>
      <c r="F5963" s="109" t="s">
        <v>1116</v>
      </c>
      <c r="G5963" s="109" t="s">
        <v>1450</v>
      </c>
      <c r="H5963" s="109" t="s">
        <v>1163</v>
      </c>
      <c r="I5963" s="109" t="s">
        <v>1455</v>
      </c>
    </row>
    <row r="5964" spans="1:9">
      <c r="A5964" s="109" t="s">
        <v>700</v>
      </c>
      <c r="B5964" s="109" t="s">
        <v>699</v>
      </c>
      <c r="C5964" s="109" t="str">
        <f>VLOOKUP(B5964,Nonpubs!$B$2:$D$193,3,FALSE)</f>
        <v xml:space="preserve">K-12,P                                                                                                                                                                                                                                                                                                                                                                                                                                                                                                                                                                                                                                                                                                                                                                                                                                                                                                                                                                                                                                                                                                                                                                                                                                                                                                                                                                                                                                                                                                                                                                                                                                                                                                                                                                                                                                                                                                                                                                                                                                                                          </v>
      </c>
      <c r="D5964" s="109" t="str">
        <f>VLOOKUP(B5964,Nonpubs!$B$2:$D$193,2,FALSE)</f>
        <v xml:space="preserve">Youngstown City Schools                                     </v>
      </c>
      <c r="E5964" s="109" t="s">
        <v>743</v>
      </c>
      <c r="F5964" s="109" t="s">
        <v>964</v>
      </c>
      <c r="G5964" s="109" t="s">
        <v>1284</v>
      </c>
      <c r="H5964" s="109" t="s">
        <v>803</v>
      </c>
      <c r="I5964" s="109" t="s">
        <v>1456</v>
      </c>
    </row>
    <row r="5965" spans="1:9">
      <c r="A5965" s="109" t="s">
        <v>700</v>
      </c>
      <c r="B5965" s="109" t="s">
        <v>699</v>
      </c>
      <c r="C5965" s="109" t="str">
        <f>VLOOKUP(B5965,Nonpubs!$B$2:$D$193,3,FALSE)</f>
        <v xml:space="preserve">K-12,P                                                                                                                                                                                                                                                                                                                                                                                                                                                                                                                                                                                                                                                                                                                                                                                                                                                                                                                                                                                                                                                                                                                                                                                                                                                                                                                                                                                                                                                                                                                                                                                                                                                                                                                                                                                                                                                                                                                                                                                                                                                                          </v>
      </c>
      <c r="D5965" s="109" t="str">
        <f>VLOOKUP(B5965,Nonpubs!$B$2:$D$193,2,FALSE)</f>
        <v xml:space="preserve">Youngstown City Schools                                     </v>
      </c>
      <c r="E5965" s="109" t="s">
        <v>804</v>
      </c>
      <c r="F5965" s="109" t="s">
        <v>964</v>
      </c>
      <c r="G5965" s="109" t="s">
        <v>1284</v>
      </c>
      <c r="H5965" s="109" t="s">
        <v>803</v>
      </c>
      <c r="I5965" s="109" t="s">
        <v>1456</v>
      </c>
    </row>
    <row r="5966" spans="1:9">
      <c r="A5966" s="109" t="s">
        <v>700</v>
      </c>
      <c r="B5966" s="109" t="s">
        <v>699</v>
      </c>
      <c r="C5966" s="109" t="str">
        <f>VLOOKUP(B5966,Nonpubs!$B$2:$D$193,3,FALSE)</f>
        <v xml:space="preserve">K-12,P                                                                                                                                                                                                                                                                                                                                                                                                                                                                                                                                                                                                                                                                                                                                                                                                                                                                                                                                                                                                                                                                                                                                                                                                                                                                                                                                                                                                                                                                                                                                                                                                                                                                                                                                                                                                                                                                                                                                                                                                                                                                          </v>
      </c>
      <c r="D5966" s="109" t="str">
        <f>VLOOKUP(B5966,Nonpubs!$B$2:$D$193,2,FALSE)</f>
        <v xml:space="preserve">Youngstown City Schools                                     </v>
      </c>
      <c r="E5966" s="109" t="s">
        <v>744</v>
      </c>
      <c r="F5966" s="109" t="s">
        <v>810</v>
      </c>
      <c r="G5966" s="109" t="s">
        <v>1122</v>
      </c>
      <c r="H5966" s="109" t="s">
        <v>811</v>
      </c>
      <c r="I5966" s="109" t="s">
        <v>1456</v>
      </c>
    </row>
    <row r="5967" spans="1:9">
      <c r="A5967" s="109" t="s">
        <v>700</v>
      </c>
      <c r="B5967" s="109" t="s">
        <v>699</v>
      </c>
      <c r="C5967" s="109" t="str">
        <f>VLOOKUP(B5967,Nonpubs!$B$2:$D$193,3,FALSE)</f>
        <v xml:space="preserve">K-12,P                                                                                                                                                                                                                                                                                                                                                                                                                                                                                                                                                                                                                                                                                                                                                                                                                                                                                                                                                                                                                                                                                                                                                                                                                                                                                                                                                                                                                                                                                                                                                                                                                                                                                                                                                                                                                                                                                                                                                                                                                                                                          </v>
      </c>
      <c r="D5967" s="109" t="str">
        <f>VLOOKUP(B5967,Nonpubs!$B$2:$D$193,2,FALSE)</f>
        <v xml:space="preserve">Youngstown City Schools                                     </v>
      </c>
      <c r="E5967" s="109" t="s">
        <v>743</v>
      </c>
      <c r="F5967" s="109" t="s">
        <v>810</v>
      </c>
      <c r="G5967" s="109" t="s">
        <v>1122</v>
      </c>
      <c r="H5967" s="109" t="s">
        <v>811</v>
      </c>
      <c r="I5967" s="109" t="s">
        <v>1456</v>
      </c>
    </row>
    <row r="5968" spans="1:9">
      <c r="A5968" s="109" t="s">
        <v>700</v>
      </c>
      <c r="B5968" s="109" t="s">
        <v>699</v>
      </c>
      <c r="C5968" s="109" t="str">
        <f>VLOOKUP(B5968,Nonpubs!$B$2:$D$193,3,FALSE)</f>
        <v xml:space="preserve">K-12,P                                                                                                                                                                                                                                                                                                                                                                                                                                                                                                                                                                                                                                                                                                                                                                                                                                                                                                                                                                                                                                                                                                                                                                                                                                                                                                                                                                                                                                                                                                                                                                                                                                                                                                                                                                                                                                                                                                                                                                                                                                                                          </v>
      </c>
      <c r="D5968" s="109" t="str">
        <f>VLOOKUP(B5968,Nonpubs!$B$2:$D$193,2,FALSE)</f>
        <v xml:space="preserve">Youngstown City Schools                                     </v>
      </c>
      <c r="E5968" s="109" t="s">
        <v>751</v>
      </c>
      <c r="F5968" s="109" t="s">
        <v>810</v>
      </c>
      <c r="G5968" s="109" t="s">
        <v>1122</v>
      </c>
      <c r="H5968" s="109" t="s">
        <v>811</v>
      </c>
      <c r="I5968" s="109" t="s">
        <v>1456</v>
      </c>
    </row>
    <row r="5969" spans="1:9">
      <c r="A5969" s="109" t="s">
        <v>700</v>
      </c>
      <c r="B5969" s="109" t="s">
        <v>699</v>
      </c>
      <c r="C5969" s="109" t="str">
        <f>VLOOKUP(B5969,Nonpubs!$B$2:$D$193,3,FALSE)</f>
        <v xml:space="preserve">K-12,P                                                                                                                                                                                                                                                                                                                                                                                                                                                                                                                                                                                                                                                                                                                                                                                                                                                                                                                                                                                                                                                                                                                                                                                                                                                                                                                                                                                                                                                                                                                                                                                                                                                                                                                                                                                                                                                                                                                                                                                                                                                                          </v>
      </c>
      <c r="D5969" s="109" t="str">
        <f>VLOOKUP(B5969,Nonpubs!$B$2:$D$193,2,FALSE)</f>
        <v xml:space="preserve">Youngstown City Schools                                     </v>
      </c>
      <c r="E5969" s="109" t="s">
        <v>744</v>
      </c>
      <c r="F5969" s="109" t="s">
        <v>965</v>
      </c>
      <c r="G5969" s="109" t="s">
        <v>1285</v>
      </c>
      <c r="H5969" s="109" t="s">
        <v>802</v>
      </c>
      <c r="I5969" s="109" t="s">
        <v>1456</v>
      </c>
    </row>
    <row r="5970" spans="1:9">
      <c r="A5970" s="109" t="s">
        <v>700</v>
      </c>
      <c r="B5970" s="109" t="s">
        <v>699</v>
      </c>
      <c r="C5970" s="109" t="str">
        <f>VLOOKUP(B5970,Nonpubs!$B$2:$D$193,3,FALSE)</f>
        <v xml:space="preserve">K-12,P                                                                                                                                                                                                                                                                                                                                                                                                                                                                                                                                                                                                                                                                                                                                                                                                                                                                                                                                                                                                                                                                                                                                                                                                                                                                                                                                                                                                                                                                                                                                                                                                                                                                                                                                                                                                                                                                                                                                                                                                                                                                          </v>
      </c>
      <c r="D5970" s="109" t="str">
        <f>VLOOKUP(B5970,Nonpubs!$B$2:$D$193,2,FALSE)</f>
        <v xml:space="preserve">Youngstown City Schools                                     </v>
      </c>
      <c r="E5970" s="109" t="s">
        <v>751</v>
      </c>
      <c r="F5970" s="109" t="s">
        <v>965</v>
      </c>
      <c r="G5970" s="109" t="s">
        <v>1285</v>
      </c>
      <c r="H5970" s="109" t="s">
        <v>802</v>
      </c>
      <c r="I5970" s="109" t="s">
        <v>1456</v>
      </c>
    </row>
    <row r="5971" spans="1:9">
      <c r="A5971" s="109" t="s">
        <v>700</v>
      </c>
      <c r="B5971" s="109" t="s">
        <v>699</v>
      </c>
      <c r="C5971" s="109" t="str">
        <f>VLOOKUP(B5971,Nonpubs!$B$2:$D$193,3,FALSE)</f>
        <v xml:space="preserve">K-12,P                                                                                                                                                                                                                                                                                                                                                                                                                                                                                                                                                                                                                                                                                                                                                                                                                                                                                                                                                                                                                                                                                                                                                                                                                                                                                                                                                                                                                                                                                                                                                                                                                                                                                                                                                                                                                                                                                                                                                                                                                                                                          </v>
      </c>
      <c r="D5971" s="109" t="str">
        <f>VLOOKUP(B5971,Nonpubs!$B$2:$D$193,2,FALSE)</f>
        <v xml:space="preserve">Youngstown City Schools                                     </v>
      </c>
      <c r="E5971" s="109" t="s">
        <v>752</v>
      </c>
      <c r="F5971" s="109" t="s">
        <v>965</v>
      </c>
      <c r="G5971" s="109" t="s">
        <v>1285</v>
      </c>
      <c r="H5971" s="109" t="s">
        <v>802</v>
      </c>
      <c r="I5971" s="109" t="s">
        <v>1456</v>
      </c>
    </row>
    <row r="5972" spans="1:9">
      <c r="A5972" s="109" t="s">
        <v>700</v>
      </c>
      <c r="B5972" s="109" t="s">
        <v>699</v>
      </c>
      <c r="C5972" s="109" t="str">
        <f>VLOOKUP(B5972,Nonpubs!$B$2:$D$193,3,FALSE)</f>
        <v xml:space="preserve">K-12,P                                                                                                                                                                                                                                                                                                                                                                                                                                                                                                                                                                                                                                                                                                                                                                                                                                                                                                                                                                                                                                                                                                                                                                                                                                                                                                                                                                                                                                                                                                                                                                                                                                                                                                                                                                                                                                                                                                                                                                                                                                                                          </v>
      </c>
      <c r="D5972" s="109" t="str">
        <f>VLOOKUP(B5972,Nonpubs!$B$2:$D$193,2,FALSE)</f>
        <v xml:space="preserve">Youngstown City Schools                                     </v>
      </c>
      <c r="E5972" s="109" t="s">
        <v>804</v>
      </c>
      <c r="F5972" s="109" t="s">
        <v>965</v>
      </c>
      <c r="G5972" s="109" t="s">
        <v>1285</v>
      </c>
      <c r="H5972" s="109" t="s">
        <v>802</v>
      </c>
      <c r="I5972" s="109" t="s">
        <v>1456</v>
      </c>
    </row>
    <row r="5973" spans="1:9">
      <c r="A5973" s="109" t="s">
        <v>700</v>
      </c>
      <c r="B5973" s="109" t="s">
        <v>699</v>
      </c>
      <c r="C5973" s="109" t="str">
        <f>VLOOKUP(B5973,Nonpubs!$B$2:$D$193,3,FALSE)</f>
        <v xml:space="preserve">K-12,P                                                                                                                                                                                                                                                                                                                                                                                                                                                                                                                                                                                                                                                                                                                                                                                                                                                                                                                                                                                                                                                                                                                                                                                                                                                                                                                                                                                                                                                                                                                                                                                                                                                                                                                                                                                                                                                                                                                                                                                                                                                                          </v>
      </c>
      <c r="D5973" s="109" t="str">
        <f>VLOOKUP(B5973,Nonpubs!$B$2:$D$193,2,FALSE)</f>
        <v xml:space="preserve">Youngstown City Schools                                     </v>
      </c>
      <c r="E5973" s="109" t="s">
        <v>739</v>
      </c>
      <c r="F5973" s="109" t="s">
        <v>805</v>
      </c>
      <c r="G5973" s="109" t="s">
        <v>1117</v>
      </c>
      <c r="H5973" s="109" t="s">
        <v>795</v>
      </c>
      <c r="I5973" s="109" t="s">
        <v>1456</v>
      </c>
    </row>
    <row r="5974" spans="1:9">
      <c r="A5974" s="109" t="s">
        <v>700</v>
      </c>
      <c r="B5974" s="109" t="s">
        <v>699</v>
      </c>
      <c r="C5974" s="109" t="str">
        <f>VLOOKUP(B5974,Nonpubs!$B$2:$D$193,3,FALSE)</f>
        <v xml:space="preserve">K-12,P                                                                                                                                                                                                                                                                                                                                                                                                                                                                                                                                                                                                                                                                                                                                                                                                                                                                                                                                                                                                                                                                                                                                                                                                                                                                                                                                                                                                                                                                                                                                                                                                                                                                                                                                                                                                                                                                                                                                                                                                                                                                          </v>
      </c>
      <c r="D5974" s="109" t="str">
        <f>VLOOKUP(B5974,Nonpubs!$B$2:$D$193,2,FALSE)</f>
        <v xml:space="preserve">Youngstown City Schools                                     </v>
      </c>
      <c r="E5974" s="109" t="s">
        <v>740</v>
      </c>
      <c r="F5974" s="109" t="s">
        <v>805</v>
      </c>
      <c r="G5974" s="109" t="s">
        <v>1117</v>
      </c>
      <c r="H5974" s="109" t="s">
        <v>795</v>
      </c>
      <c r="I5974" s="109" t="s">
        <v>1456</v>
      </c>
    </row>
    <row r="5975" spans="1:9">
      <c r="A5975" s="109" t="s">
        <v>700</v>
      </c>
      <c r="B5975" s="109" t="s">
        <v>699</v>
      </c>
      <c r="C5975" s="109" t="str">
        <f>VLOOKUP(B5975,Nonpubs!$B$2:$D$193,3,FALSE)</f>
        <v xml:space="preserve">K-12,P                                                                                                                                                                                                                                                                                                                                                                                                                                                                                                                                                                                                                                                                                                                                                                                                                                                                                                                                                                                                                                                                                                                                                                                                                                                                                                                                                                                                                                                                                                                                                                                                                                                                                                                                                                                                                                                                                                                                                                                                                                                                          </v>
      </c>
      <c r="D5975" s="109" t="str">
        <f>VLOOKUP(B5975,Nonpubs!$B$2:$D$193,2,FALSE)</f>
        <v xml:space="preserve">Youngstown City Schools                                     </v>
      </c>
      <c r="E5975" s="109" t="s">
        <v>741</v>
      </c>
      <c r="F5975" s="109" t="s">
        <v>805</v>
      </c>
      <c r="G5975" s="109" t="s">
        <v>1117</v>
      </c>
      <c r="H5975" s="109" t="s">
        <v>795</v>
      </c>
      <c r="I5975" s="109" t="s">
        <v>1456</v>
      </c>
    </row>
    <row r="5976" spans="1:9">
      <c r="A5976" s="109" t="s">
        <v>700</v>
      </c>
      <c r="B5976" s="109" t="s">
        <v>699</v>
      </c>
      <c r="C5976" s="109" t="str">
        <f>VLOOKUP(B5976,Nonpubs!$B$2:$D$193,3,FALSE)</f>
        <v xml:space="preserve">K-12,P                                                                                                                                                                                                                                                                                                                                                                                                                                                                                                                                                                                                                                                                                                                                                                                                                                                                                                                                                                                                                                                                                                                                                                                                                                                                                                                                                                                                                                                                                                                                                                                                                                                                                                                                                                                                                                                                                                                                                                                                                                                                          </v>
      </c>
      <c r="D5976" s="109" t="str">
        <f>VLOOKUP(B5976,Nonpubs!$B$2:$D$193,2,FALSE)</f>
        <v xml:space="preserve">Youngstown City Schools                                     </v>
      </c>
      <c r="E5976" s="109" t="s">
        <v>742</v>
      </c>
      <c r="F5976" s="109" t="s">
        <v>805</v>
      </c>
      <c r="G5976" s="109" t="s">
        <v>1117</v>
      </c>
      <c r="H5976" s="109" t="s">
        <v>795</v>
      </c>
      <c r="I5976" s="109" t="s">
        <v>1456</v>
      </c>
    </row>
    <row r="5977" spans="1:9">
      <c r="A5977" s="109" t="s">
        <v>700</v>
      </c>
      <c r="B5977" s="109" t="s">
        <v>699</v>
      </c>
      <c r="C5977" s="109" t="str">
        <f>VLOOKUP(B5977,Nonpubs!$B$2:$D$193,3,FALSE)</f>
        <v xml:space="preserve">K-12,P                                                                                                                                                                                                                                                                                                                                                                                                                                                                                                                                                                                                                                                                                                                                                                                                                                                                                                                                                                                                                                                                                                                                                                                                                                                                                                                                                                                                                                                                                                                                                                                                                                                                                                                                                                                                                                                                                                                                                                                                                                                                          </v>
      </c>
      <c r="D5977" s="109" t="str">
        <f>VLOOKUP(B5977,Nonpubs!$B$2:$D$193,2,FALSE)</f>
        <v xml:space="preserve">Youngstown City Schools                                     </v>
      </c>
      <c r="E5977" s="109" t="s">
        <v>752</v>
      </c>
      <c r="F5977" s="109" t="s">
        <v>966</v>
      </c>
      <c r="G5977" s="109" t="s">
        <v>1286</v>
      </c>
      <c r="H5977" s="109" t="s">
        <v>1163</v>
      </c>
      <c r="I5977" s="109" t="s">
        <v>1455</v>
      </c>
    </row>
    <row r="5978" spans="1:9">
      <c r="A5978" s="109" t="s">
        <v>700</v>
      </c>
      <c r="B5978" s="109" t="s">
        <v>699</v>
      </c>
      <c r="C5978" s="109" t="str">
        <f>VLOOKUP(B5978,Nonpubs!$B$2:$D$193,3,FALSE)</f>
        <v xml:space="preserve">K-12,P                                                                                                                                                                                                                                                                                                                                                                                                                                                                                                                                                                                                                                                                                                                                                                                                                                                                                                                                                                                                                                                                                                                                                                                                                                                                                                                                                                                                                                                                                                                                                                                                                                                                                                                                                                                                                                                                                                                                                                                                                                                                          </v>
      </c>
      <c r="D5978" s="109" t="str">
        <f>VLOOKUP(B5978,Nonpubs!$B$2:$D$193,2,FALSE)</f>
        <v xml:space="preserve">Youngstown City Schools                                     </v>
      </c>
      <c r="E5978" s="109" t="s">
        <v>804</v>
      </c>
      <c r="F5978" s="109" t="s">
        <v>966</v>
      </c>
      <c r="G5978" s="109" t="s">
        <v>1286</v>
      </c>
      <c r="H5978" s="109" t="s">
        <v>1163</v>
      </c>
      <c r="I5978" s="109" t="s">
        <v>1455</v>
      </c>
    </row>
    <row r="5979" spans="1:9">
      <c r="A5979" s="109" t="s">
        <v>700</v>
      </c>
      <c r="B5979" s="109" t="s">
        <v>699</v>
      </c>
      <c r="C5979" s="109" t="str">
        <f>VLOOKUP(B5979,Nonpubs!$B$2:$D$193,3,FALSE)</f>
        <v xml:space="preserve">K-12,P                                                                                                                                                                                                                                                                                                                                                                                                                                                                                                                                                                                                                                                                                                                                                                                                                                                                                                                                                                                                                                                                                                                                                                                                                                                                                                                                                                                                                                                                                                                                                                                                                                                                                                                                                                                                                                                                                                                                                                                                                                                                          </v>
      </c>
      <c r="D5979" s="109" t="str">
        <f>VLOOKUP(B5979,Nonpubs!$B$2:$D$193,2,FALSE)</f>
        <v xml:space="preserve">Youngstown City Schools                                     </v>
      </c>
      <c r="E5979" s="109" t="s">
        <v>739</v>
      </c>
      <c r="F5979" s="109" t="s">
        <v>1065</v>
      </c>
      <c r="G5979" s="109" t="s">
        <v>1394</v>
      </c>
      <c r="H5979" s="109" t="s">
        <v>795</v>
      </c>
      <c r="I5979" s="109" t="s">
        <v>1456</v>
      </c>
    </row>
    <row r="5980" spans="1:9">
      <c r="A5980" s="109" t="s">
        <v>700</v>
      </c>
      <c r="B5980" s="109" t="s">
        <v>699</v>
      </c>
      <c r="C5980" s="109" t="str">
        <f>VLOOKUP(B5980,Nonpubs!$B$2:$D$193,3,FALSE)</f>
        <v xml:space="preserve">K-12,P                                                                                                                                                                                                                                                                                                                                                                                                                                                                                                                                                                                                                                                                                                                                                                                                                                                                                                                                                                                                                                                                                                                                                                                                                                                                                                                                                                                                                                                                                                                                                                                                                                                                                                                                                                                                                                                                                                                                                                                                                                                                          </v>
      </c>
      <c r="D5980" s="109" t="str">
        <f>VLOOKUP(B5980,Nonpubs!$B$2:$D$193,2,FALSE)</f>
        <v xml:space="preserve">Youngstown City Schools                                     </v>
      </c>
      <c r="E5980" s="109" t="s">
        <v>740</v>
      </c>
      <c r="F5980" s="109" t="s">
        <v>1065</v>
      </c>
      <c r="G5980" s="109" t="s">
        <v>1394</v>
      </c>
      <c r="H5980" s="109" t="s">
        <v>795</v>
      </c>
      <c r="I5980" s="109" t="s">
        <v>1456</v>
      </c>
    </row>
    <row r="5981" spans="1:9">
      <c r="A5981" s="109" t="s">
        <v>700</v>
      </c>
      <c r="B5981" s="109" t="s">
        <v>699</v>
      </c>
      <c r="C5981" s="109" t="str">
        <f>VLOOKUP(B5981,Nonpubs!$B$2:$D$193,3,FALSE)</f>
        <v xml:space="preserve">K-12,P                                                                                                                                                                                                                                                                                                                                                                                                                                                                                                                                                                                                                                                                                                                                                                                                                                                                                                                                                                                                                                                                                                                                                                                                                                                                                                                                                                                                                                                                                                                                                                                                                                                                                                                                                                                                                                                                                                                                                                                                                                                                          </v>
      </c>
      <c r="D5981" s="109" t="str">
        <f>VLOOKUP(B5981,Nonpubs!$B$2:$D$193,2,FALSE)</f>
        <v xml:space="preserve">Youngstown City Schools                                     </v>
      </c>
      <c r="E5981" s="109" t="s">
        <v>741</v>
      </c>
      <c r="F5981" s="109" t="s">
        <v>1065</v>
      </c>
      <c r="G5981" s="109" t="s">
        <v>1394</v>
      </c>
      <c r="H5981" s="109" t="s">
        <v>795</v>
      </c>
      <c r="I5981" s="109" t="s">
        <v>1456</v>
      </c>
    </row>
    <row r="5982" spans="1:9">
      <c r="A5982" s="109" t="s">
        <v>700</v>
      </c>
      <c r="B5982" s="109" t="s">
        <v>699</v>
      </c>
      <c r="C5982" s="109" t="str">
        <f>VLOOKUP(B5982,Nonpubs!$B$2:$D$193,3,FALSE)</f>
        <v xml:space="preserve">K-12,P                                                                                                                                                                                                                                                                                                                                                                                                                                                                                                                                                                                                                                                                                                                                                                                                                                                                                                                                                                                                                                                                                                                                                                                                                                                                                                                                                                                                                                                                                                                                                                                                                                                                                                                                                                                                                                                                                                                                                                                                                                                                          </v>
      </c>
      <c r="D5982" s="109" t="str">
        <f>VLOOKUP(B5982,Nonpubs!$B$2:$D$193,2,FALSE)</f>
        <v xml:space="preserve">Youngstown City Schools                                     </v>
      </c>
      <c r="E5982" s="109" t="s">
        <v>742</v>
      </c>
      <c r="F5982" s="109" t="s">
        <v>1065</v>
      </c>
      <c r="G5982" s="109" t="s">
        <v>1394</v>
      </c>
      <c r="H5982" s="109" t="s">
        <v>795</v>
      </c>
      <c r="I5982" s="109" t="s">
        <v>1456</v>
      </c>
    </row>
    <row r="5983" spans="1:9">
      <c r="A5983" s="109" t="s">
        <v>700</v>
      </c>
      <c r="B5983" s="109" t="s">
        <v>699</v>
      </c>
      <c r="C5983" s="109" t="str">
        <f>VLOOKUP(B5983,Nonpubs!$B$2:$D$193,3,FALSE)</f>
        <v xml:space="preserve">K-12,P                                                                                                                                                                                                                                                                                                                                                                                                                                                                                                                                                                                                                                                                                                                                                                                                                                                                                                                                                                                                                                                                                                                                                                                                                                                                                                                                                                                                                                                                                                                                                                                                                                                                                                                                                                                                                                                                                                                                                                                                                                                                          </v>
      </c>
      <c r="D5983" s="109" t="str">
        <f>VLOOKUP(B5983,Nonpubs!$B$2:$D$193,2,FALSE)</f>
        <v xml:space="preserve">Youngstown City Schools                                     </v>
      </c>
      <c r="E5983" s="109" t="s">
        <v>751</v>
      </c>
      <c r="F5983" s="109" t="s">
        <v>967</v>
      </c>
      <c r="G5983" s="109" t="s">
        <v>1287</v>
      </c>
      <c r="H5983" s="109" t="s">
        <v>1163</v>
      </c>
      <c r="I5983" s="109" t="s">
        <v>1455</v>
      </c>
    </row>
    <row r="5984" spans="1:9">
      <c r="A5984" s="109" t="s">
        <v>700</v>
      </c>
      <c r="B5984" s="109" t="s">
        <v>699</v>
      </c>
      <c r="C5984" s="109" t="str">
        <f>VLOOKUP(B5984,Nonpubs!$B$2:$D$193,3,FALSE)</f>
        <v xml:space="preserve">K-12,P                                                                                                                                                                                                                                                                                                                                                                                                                                                                                                                                                                                                                                                                                                                                                                                                                                                                                                                                                                                                                                                                                                                                                                                                                                                                                                                                                                                                                                                                                                                                                                                                                                                                                                                                                                                                                                                                                                                                                                                                                                                                          </v>
      </c>
      <c r="D5984" s="109" t="str">
        <f>VLOOKUP(B5984,Nonpubs!$B$2:$D$193,2,FALSE)</f>
        <v xml:space="preserve">Youngstown City Schools                                     </v>
      </c>
      <c r="E5984" s="109" t="s">
        <v>752</v>
      </c>
      <c r="F5984" s="109" t="s">
        <v>967</v>
      </c>
      <c r="G5984" s="109" t="s">
        <v>1287</v>
      </c>
      <c r="H5984" s="109" t="s">
        <v>1163</v>
      </c>
      <c r="I5984" s="109" t="s">
        <v>1455</v>
      </c>
    </row>
    <row r="5985" spans="1:9">
      <c r="A5985" s="109" t="s">
        <v>700</v>
      </c>
      <c r="B5985" s="109" t="s">
        <v>699</v>
      </c>
      <c r="C5985" s="109" t="str">
        <f>VLOOKUP(B5985,Nonpubs!$B$2:$D$193,3,FALSE)</f>
        <v xml:space="preserve">K-12,P                                                                                                                                                                                                                                                                                                                                                                                                                                                                                                                                                                                                                                                                                                                                                                                                                                                                                                                                                                                                                                                                                                                                                                                                                                                                                                                                                                                                                                                                                                                                                                                                                                                                                                                                                                                                                                                                                                                                                                                                                                                                          </v>
      </c>
      <c r="D5985" s="109" t="str">
        <f>VLOOKUP(B5985,Nonpubs!$B$2:$D$193,2,FALSE)</f>
        <v xml:space="preserve">Youngstown City Schools                                     </v>
      </c>
      <c r="E5985" s="109" t="s">
        <v>804</v>
      </c>
      <c r="F5985" s="109" t="s">
        <v>967</v>
      </c>
      <c r="G5985" s="109" t="s">
        <v>1287</v>
      </c>
      <c r="H5985" s="109" t="s">
        <v>1163</v>
      </c>
      <c r="I5985" s="109" t="s">
        <v>1455</v>
      </c>
    </row>
    <row r="5986" spans="1:9">
      <c r="A5986" s="109" t="s">
        <v>700</v>
      </c>
      <c r="B5986" s="109" t="s">
        <v>699</v>
      </c>
      <c r="C5986" s="109" t="str">
        <f>VLOOKUP(B5986,Nonpubs!$B$2:$D$193,3,FALSE)</f>
        <v xml:space="preserve">K-12,P                                                                                                                                                                                                                                                                                                                                                                                                                                                                                                                                                                                                                                                                                                                                                                                                                                                                                                                                                                                                                                                                                                                                                                                                                                                                                                                                                                                                                                                                                                                                                                                                                                                                                                                                                                                                                                                                                                                                                                                                                                                                          </v>
      </c>
      <c r="D5986" s="109" t="str">
        <f>VLOOKUP(B5986,Nonpubs!$B$2:$D$193,2,FALSE)</f>
        <v xml:space="preserve">Youngstown City Schools                                     </v>
      </c>
      <c r="E5986" s="109" t="s">
        <v>739</v>
      </c>
      <c r="F5986" s="109" t="s">
        <v>806</v>
      </c>
      <c r="G5986" s="109" t="s">
        <v>1118</v>
      </c>
      <c r="H5986" s="109" t="s">
        <v>795</v>
      </c>
      <c r="I5986" s="109" t="s">
        <v>1456</v>
      </c>
    </row>
    <row r="5987" spans="1:9">
      <c r="A5987" s="109" t="s">
        <v>700</v>
      </c>
      <c r="B5987" s="109" t="s">
        <v>699</v>
      </c>
      <c r="C5987" s="109" t="str">
        <f>VLOOKUP(B5987,Nonpubs!$B$2:$D$193,3,FALSE)</f>
        <v xml:space="preserve">K-12,P                                                                                                                                                                                                                                                                                                                                                                                                                                                                                                                                                                                                                                                                                                                                                                                                                                                                                                                                                                                                                                                                                                                                                                                                                                                                                                                                                                                                                                                                                                                                                                                                                                                                                                                                                                                                                                                                                                                                                                                                                                                                          </v>
      </c>
      <c r="D5987" s="109" t="str">
        <f>VLOOKUP(B5987,Nonpubs!$B$2:$D$193,2,FALSE)</f>
        <v xml:space="preserve">Youngstown City Schools                                     </v>
      </c>
      <c r="E5987" s="109" t="s">
        <v>740</v>
      </c>
      <c r="F5987" s="109" t="s">
        <v>806</v>
      </c>
      <c r="G5987" s="109" t="s">
        <v>1118</v>
      </c>
      <c r="H5987" s="109" t="s">
        <v>795</v>
      </c>
      <c r="I5987" s="109" t="s">
        <v>1456</v>
      </c>
    </row>
    <row r="5988" spans="1:9">
      <c r="A5988" s="109" t="s">
        <v>700</v>
      </c>
      <c r="B5988" s="109" t="s">
        <v>699</v>
      </c>
      <c r="C5988" s="109" t="str">
        <f>VLOOKUP(B5988,Nonpubs!$B$2:$D$193,3,FALSE)</f>
        <v xml:space="preserve">K-12,P                                                                                                                                                                                                                                                                                                                                                                                                                                                                                                                                                                                                                                                                                                                                                                                                                                                                                                                                                                                                                                                                                                                                                                                                                                                                                                                                                                                                                                                                                                                                                                                                                                                                                                                                                                                                                                                                                                                                                                                                                                                                          </v>
      </c>
      <c r="D5988" s="109" t="str">
        <f>VLOOKUP(B5988,Nonpubs!$B$2:$D$193,2,FALSE)</f>
        <v xml:space="preserve">Youngstown City Schools                                     </v>
      </c>
      <c r="E5988" s="109" t="s">
        <v>741</v>
      </c>
      <c r="F5988" s="109" t="s">
        <v>806</v>
      </c>
      <c r="G5988" s="109" t="s">
        <v>1118</v>
      </c>
      <c r="H5988" s="109" t="s">
        <v>795</v>
      </c>
      <c r="I5988" s="109" t="s">
        <v>1456</v>
      </c>
    </row>
    <row r="5989" spans="1:9">
      <c r="A5989" s="109" t="s">
        <v>700</v>
      </c>
      <c r="B5989" s="109" t="s">
        <v>699</v>
      </c>
      <c r="C5989" s="109" t="str">
        <f>VLOOKUP(B5989,Nonpubs!$B$2:$D$193,3,FALSE)</f>
        <v xml:space="preserve">K-12,P                                                                                                                                                                                                                                                                                                                                                                                                                                                                                                                                                                                                                                                                                                                                                                                                                                                                                                                                                                                                                                                                                                                                                                                                                                                                                                                                                                                                                                                                                                                                                                                                                                                                                                                                                                                                                                                                                                                                                                                                                                                                          </v>
      </c>
      <c r="D5989" s="109" t="str">
        <f>VLOOKUP(B5989,Nonpubs!$B$2:$D$193,2,FALSE)</f>
        <v xml:space="preserve">Youngstown City Schools                                     </v>
      </c>
      <c r="E5989" s="109" t="s">
        <v>742</v>
      </c>
      <c r="F5989" s="109" t="s">
        <v>806</v>
      </c>
      <c r="G5989" s="109" t="s">
        <v>1118</v>
      </c>
      <c r="H5989" s="109" t="s">
        <v>795</v>
      </c>
      <c r="I5989" s="109" t="s">
        <v>1456</v>
      </c>
    </row>
    <row r="5990" spans="1:9">
      <c r="A5990" s="109" t="s">
        <v>700</v>
      </c>
      <c r="B5990" s="109" t="s">
        <v>699</v>
      </c>
      <c r="C5990" s="109" t="str">
        <f>VLOOKUP(B5990,Nonpubs!$B$2:$D$193,3,FALSE)</f>
        <v xml:space="preserve">K-12,P                                                                                                                                                                                                                                                                                                                                                                                                                                                                                                                                                                                                                                                                                                                                                                                                                                                                                                                                                                                                                                                                                                                                                                                                                                                                                                                                                                                                                                                                                                                                                                                                                                                                                                                                                                                                                                                                                                                                                                                                                                                                          </v>
      </c>
      <c r="D5990" s="109" t="str">
        <f>VLOOKUP(B5990,Nonpubs!$B$2:$D$193,2,FALSE)</f>
        <v xml:space="preserve">Youngstown City Schools                                     </v>
      </c>
      <c r="E5990" s="109" t="s">
        <v>744</v>
      </c>
      <c r="F5990" s="109" t="s">
        <v>806</v>
      </c>
      <c r="G5990" s="109" t="s">
        <v>1118</v>
      </c>
      <c r="H5990" s="109" t="s">
        <v>795</v>
      </c>
      <c r="I5990" s="109" t="s">
        <v>1456</v>
      </c>
    </row>
    <row r="5991" spans="1:9">
      <c r="A5991" s="109" t="s">
        <v>700</v>
      </c>
      <c r="B5991" s="109" t="s">
        <v>699</v>
      </c>
      <c r="C5991" s="109" t="str">
        <f>VLOOKUP(B5991,Nonpubs!$B$2:$D$193,3,FALSE)</f>
        <v xml:space="preserve">K-12,P                                                                                                                                                                                                                                                                                                                                                                                                                                                                                                                                                                                                                                                                                                                                                                                                                                                                                                                                                                                                                                                                                                                                                                                                                                                                                                                                                                                                                                                                                                                                                                                                                                                                                                                                                                                                                                                                                                                                                                                                                                                                          </v>
      </c>
      <c r="D5991" s="109" t="str">
        <f>VLOOKUP(B5991,Nonpubs!$B$2:$D$193,2,FALSE)</f>
        <v xml:space="preserve">Youngstown City Schools                                     </v>
      </c>
      <c r="E5991" s="109" t="s">
        <v>743</v>
      </c>
      <c r="F5991" s="109" t="s">
        <v>806</v>
      </c>
      <c r="G5991" s="109" t="s">
        <v>1118</v>
      </c>
      <c r="H5991" s="109" t="s">
        <v>795</v>
      </c>
      <c r="I5991" s="109" t="s">
        <v>1456</v>
      </c>
    </row>
    <row r="5992" spans="1:9">
      <c r="A5992" s="109" t="s">
        <v>700</v>
      </c>
      <c r="B5992" s="109" t="s">
        <v>699</v>
      </c>
      <c r="C5992" s="109" t="str">
        <f>VLOOKUP(B5992,Nonpubs!$B$2:$D$193,3,FALSE)</f>
        <v xml:space="preserve">K-12,P                                                                                                                                                                                                                                                                                                                                                                                                                                                                                                                                                                                                                                                                                                                                                                                                                                                                                                                                                                                                                                                                                                                                                                                                                                                                                                                                                                                                                                                                                                                                                                                                                                                                                                                                                                                                                                                                                                                                                                                                                                                                          </v>
      </c>
      <c r="D5992" s="109" t="str">
        <f>VLOOKUP(B5992,Nonpubs!$B$2:$D$193,2,FALSE)</f>
        <v xml:space="preserve">Youngstown City Schools                                     </v>
      </c>
      <c r="E5992" s="109" t="s">
        <v>751</v>
      </c>
      <c r="F5992" s="109" t="s">
        <v>806</v>
      </c>
      <c r="G5992" s="109" t="s">
        <v>1118</v>
      </c>
      <c r="H5992" s="109" t="s">
        <v>795</v>
      </c>
      <c r="I5992" s="109" t="s">
        <v>1456</v>
      </c>
    </row>
    <row r="5993" spans="1:9">
      <c r="A5993" s="109" t="s">
        <v>700</v>
      </c>
      <c r="B5993" s="109" t="s">
        <v>699</v>
      </c>
      <c r="C5993" s="109" t="str">
        <f>VLOOKUP(B5993,Nonpubs!$B$2:$D$193,3,FALSE)</f>
        <v xml:space="preserve">K-12,P                                                                                                                                                                                                                                                                                                                                                                                                                                                                                                                                                                                                                                                                                                                                                                                                                                                                                                                                                                                                                                                                                                                                                                                                                                                                                                                                                                                                                                                                                                                                                                                                                                                                                                                                                                                                                                                                                                                                                                                                                                                                          </v>
      </c>
      <c r="D5993" s="109" t="str">
        <f>VLOOKUP(B5993,Nonpubs!$B$2:$D$193,2,FALSE)</f>
        <v xml:space="preserve">Youngstown City Schools                                     </v>
      </c>
      <c r="E5993" s="109" t="s">
        <v>739</v>
      </c>
      <c r="F5993" s="109" t="s">
        <v>807</v>
      </c>
      <c r="G5993" s="109" t="s">
        <v>1119</v>
      </c>
      <c r="H5993" s="109" t="s">
        <v>795</v>
      </c>
      <c r="I5993" s="109" t="s">
        <v>1456</v>
      </c>
    </row>
    <row r="5994" spans="1:9">
      <c r="A5994" s="109" t="s">
        <v>700</v>
      </c>
      <c r="B5994" s="109" t="s">
        <v>699</v>
      </c>
      <c r="C5994" s="109" t="str">
        <f>VLOOKUP(B5994,Nonpubs!$B$2:$D$193,3,FALSE)</f>
        <v xml:space="preserve">K-12,P                                                                                                                                                                                                                                                                                                                                                                                                                                                                                                                                                                                                                                                                                                                                                                                                                                                                                                                                                                                                                                                                                                                                                                                                                                                                                                                                                                                                                                                                                                                                                                                                                                                                                                                                                                                                                                                                                                                                                                                                                                                                          </v>
      </c>
      <c r="D5994" s="109" t="str">
        <f>VLOOKUP(B5994,Nonpubs!$B$2:$D$193,2,FALSE)</f>
        <v xml:space="preserve">Youngstown City Schools                                     </v>
      </c>
      <c r="E5994" s="109" t="s">
        <v>740</v>
      </c>
      <c r="F5994" s="109" t="s">
        <v>807</v>
      </c>
      <c r="G5994" s="109" t="s">
        <v>1119</v>
      </c>
      <c r="H5994" s="109" t="s">
        <v>795</v>
      </c>
      <c r="I5994" s="109" t="s">
        <v>1456</v>
      </c>
    </row>
    <row r="5995" spans="1:9">
      <c r="A5995" s="109" t="s">
        <v>700</v>
      </c>
      <c r="B5995" s="109" t="s">
        <v>699</v>
      </c>
      <c r="C5995" s="109" t="str">
        <f>VLOOKUP(B5995,Nonpubs!$B$2:$D$193,3,FALSE)</f>
        <v xml:space="preserve">K-12,P                                                                                                                                                                                                                                                                                                                                                                                                                                                                                                                                                                                                                                                                                                                                                                                                                                                                                                                                                                                                                                                                                                                                                                                                                                                                                                                                                                                                                                                                                                                                                                                                                                                                                                                                                                                                                                                                                                                                                                                                                                                                          </v>
      </c>
      <c r="D5995" s="109" t="str">
        <f>VLOOKUP(B5995,Nonpubs!$B$2:$D$193,2,FALSE)</f>
        <v xml:space="preserve">Youngstown City Schools                                     </v>
      </c>
      <c r="E5995" s="109" t="s">
        <v>741</v>
      </c>
      <c r="F5995" s="109" t="s">
        <v>807</v>
      </c>
      <c r="G5995" s="109" t="s">
        <v>1119</v>
      </c>
      <c r="H5995" s="109" t="s">
        <v>795</v>
      </c>
      <c r="I5995" s="109" t="s">
        <v>1456</v>
      </c>
    </row>
    <row r="5996" spans="1:9">
      <c r="A5996" s="109" t="s">
        <v>700</v>
      </c>
      <c r="B5996" s="109" t="s">
        <v>699</v>
      </c>
      <c r="C5996" s="109" t="str">
        <f>VLOOKUP(B5996,Nonpubs!$B$2:$D$193,3,FALSE)</f>
        <v xml:space="preserve">K-12,P                                                                                                                                                                                                                                                                                                                                                                                                                                                                                                                                                                                                                                                                                                                                                                                                                                                                                                                                                                                                                                                                                                                                                                                                                                                                                                                                                                                                                                                                                                                                                                                                                                                                                                                                                                                                                                                                                                                                                                                                                                                                          </v>
      </c>
      <c r="D5996" s="109" t="str">
        <f>VLOOKUP(B5996,Nonpubs!$B$2:$D$193,2,FALSE)</f>
        <v xml:space="preserve">Youngstown City Schools                                     </v>
      </c>
      <c r="E5996" s="109" t="s">
        <v>742</v>
      </c>
      <c r="F5996" s="109" t="s">
        <v>807</v>
      </c>
      <c r="G5996" s="109" t="s">
        <v>1119</v>
      </c>
      <c r="H5996" s="109" t="s">
        <v>795</v>
      </c>
      <c r="I5996" s="109" t="s">
        <v>1456</v>
      </c>
    </row>
    <row r="5997" spans="1:9">
      <c r="A5997" s="109" t="s">
        <v>700</v>
      </c>
      <c r="B5997" s="109" t="s">
        <v>699</v>
      </c>
      <c r="C5997" s="109" t="str">
        <f>VLOOKUP(B5997,Nonpubs!$B$2:$D$193,3,FALSE)</f>
        <v xml:space="preserve">K-12,P                                                                                                                                                                                                                                                                                                                                                                                                                                                                                                                                                                                                                                                                                                                                                                                                                                                                                                                                                                                                                                                                                                                                                                                                                                                                                                                                                                                                                                                                                                                                                                                                                                                                                                                                                                                                                                                                                                                                                                                                                                                                          </v>
      </c>
      <c r="D5997" s="109" t="str">
        <f>VLOOKUP(B5997,Nonpubs!$B$2:$D$193,2,FALSE)</f>
        <v xml:space="preserve">Youngstown City Schools                                     </v>
      </c>
      <c r="E5997" s="109" t="s">
        <v>744</v>
      </c>
      <c r="F5997" s="109" t="s">
        <v>807</v>
      </c>
      <c r="G5997" s="109" t="s">
        <v>1119</v>
      </c>
      <c r="H5997" s="109" t="s">
        <v>795</v>
      </c>
      <c r="I5997" s="109" t="s">
        <v>1456</v>
      </c>
    </row>
    <row r="5998" spans="1:9">
      <c r="A5998" s="109" t="s">
        <v>700</v>
      </c>
      <c r="B5998" s="109" t="s">
        <v>699</v>
      </c>
      <c r="C5998" s="109" t="str">
        <f>VLOOKUP(B5998,Nonpubs!$B$2:$D$193,3,FALSE)</f>
        <v xml:space="preserve">K-12,P                                                                                                                                                                                                                                                                                                                                                                                                                                                                                                                                                                                                                                                                                                                                                                                                                                                                                                                                                                                                                                                                                                                                                                                                                                                                                                                                                                                                                                                                                                                                                                                                                                                                                                                                                                                                                                                                                                                                                                                                                                                                          </v>
      </c>
      <c r="D5998" s="109" t="str">
        <f>VLOOKUP(B5998,Nonpubs!$B$2:$D$193,2,FALSE)</f>
        <v xml:space="preserve">Youngstown City Schools                                     </v>
      </c>
      <c r="E5998" s="109" t="s">
        <v>743</v>
      </c>
      <c r="F5998" s="109" t="s">
        <v>807</v>
      </c>
      <c r="G5998" s="109" t="s">
        <v>1119</v>
      </c>
      <c r="H5998" s="109" t="s">
        <v>795</v>
      </c>
      <c r="I5998" s="109" t="s">
        <v>1456</v>
      </c>
    </row>
    <row r="5999" spans="1:9">
      <c r="A5999" s="109" t="s">
        <v>700</v>
      </c>
      <c r="B5999" s="109" t="s">
        <v>699</v>
      </c>
      <c r="C5999" s="109" t="str">
        <f>VLOOKUP(B5999,Nonpubs!$B$2:$D$193,3,FALSE)</f>
        <v xml:space="preserve">K-12,P                                                                                                                                                                                                                                                                                                                                                                                                                                                                                                                                                                                                                                                                                                                                                                                                                                                                                                                                                                                                                                                                                                                                                                                                                                                                                                                                                                                                                                                                                                                                                                                                                                                                                                                                                                                                                                                                                                                                                                                                                                                                          </v>
      </c>
      <c r="D5999" s="109" t="str">
        <f>VLOOKUP(B5999,Nonpubs!$B$2:$D$193,2,FALSE)</f>
        <v xml:space="preserve">Youngstown City Schools                                     </v>
      </c>
      <c r="E5999" s="109" t="s">
        <v>751</v>
      </c>
      <c r="F5999" s="109" t="s">
        <v>807</v>
      </c>
      <c r="G5999" s="109" t="s">
        <v>1119</v>
      </c>
      <c r="H5999" s="109" t="s">
        <v>795</v>
      </c>
      <c r="I5999" s="109" t="s">
        <v>1456</v>
      </c>
    </row>
    <row r="6000" spans="1:9">
      <c r="A6000" s="109" t="s">
        <v>700</v>
      </c>
      <c r="B6000" s="109" t="s">
        <v>699</v>
      </c>
      <c r="C6000" s="109" t="str">
        <f>VLOOKUP(B6000,Nonpubs!$B$2:$D$193,3,FALSE)</f>
        <v xml:space="preserve">K-12,P                                                                                                                                                                                                                                                                                                                                                                                                                                                                                                                                                                                                                                                                                                                                                                                                                                                                                                                                                                                                                                                                                                                                                                                                                                                                                                                                                                                                                                                                                                                                                                                                                                                                                                                                                                                                                                                                                                                                                                                                                                                                          </v>
      </c>
      <c r="D6000" s="109" t="str">
        <f>VLOOKUP(B6000,Nonpubs!$B$2:$D$193,2,FALSE)</f>
        <v xml:space="preserve">Youngstown City Schools                                     </v>
      </c>
      <c r="E6000" s="109" t="s">
        <v>752</v>
      </c>
      <c r="F6000" s="109" t="s">
        <v>807</v>
      </c>
      <c r="G6000" s="109" t="s">
        <v>1119</v>
      </c>
      <c r="H6000" s="109" t="s">
        <v>795</v>
      </c>
      <c r="I6000" s="109" t="s">
        <v>1456</v>
      </c>
    </row>
    <row r="6001" spans="1:9">
      <c r="A6001" s="109" t="s">
        <v>700</v>
      </c>
      <c r="B6001" s="109" t="s">
        <v>699</v>
      </c>
      <c r="C6001" s="109" t="str">
        <f>VLOOKUP(B6001,Nonpubs!$B$2:$D$193,3,FALSE)</f>
        <v xml:space="preserve">K-12,P                                                                                                                                                                                                                                                                                                                                                                                                                                                                                                                                                                                                                                                                                                                                                                                                                                                                                                                                                                                                                                                                                                                                                                                                                                                                                                                                                                                                                                                                                                                                                                                                                                                                                                                                                                                                                                                                                                                                                                                                                                                                          </v>
      </c>
      <c r="D6001" s="109" t="str">
        <f>VLOOKUP(B6001,Nonpubs!$B$2:$D$193,2,FALSE)</f>
        <v xml:space="preserve">Youngstown City Schools                                     </v>
      </c>
      <c r="E6001" s="109" t="s">
        <v>742</v>
      </c>
      <c r="F6001" s="109" t="s">
        <v>968</v>
      </c>
      <c r="G6001" s="109" t="s">
        <v>1288</v>
      </c>
      <c r="H6001" s="109" t="s">
        <v>1289</v>
      </c>
      <c r="I6001" s="109" t="s">
        <v>1455</v>
      </c>
    </row>
    <row r="6002" spans="1:9">
      <c r="A6002" s="109" t="s">
        <v>700</v>
      </c>
      <c r="B6002" s="109" t="s">
        <v>699</v>
      </c>
      <c r="C6002" s="109" t="str">
        <f>VLOOKUP(B6002,Nonpubs!$B$2:$D$193,3,FALSE)</f>
        <v xml:space="preserve">K-12,P                                                                                                                                                                                                                                                                                                                                                                                                                                                                                                                                                                                                                                                                                                                                                                                                                                                                                                                                                                                                                                                                                                                                                                                                                                                                                                                                                                                                                                                                                                                                                                                                                                                                                                                                                                                                                                                                                                                                                                                                                                                                          </v>
      </c>
      <c r="D6002" s="109" t="str">
        <f>VLOOKUP(B6002,Nonpubs!$B$2:$D$193,2,FALSE)</f>
        <v xml:space="preserve">Youngstown City Schools                                     </v>
      </c>
      <c r="E6002" s="109" t="s">
        <v>744</v>
      </c>
      <c r="F6002" s="109" t="s">
        <v>968</v>
      </c>
      <c r="G6002" s="109" t="s">
        <v>1288</v>
      </c>
      <c r="H6002" s="109" t="s">
        <v>1289</v>
      </c>
      <c r="I6002" s="109" t="s">
        <v>1455</v>
      </c>
    </row>
    <row r="6003" spans="1:9">
      <c r="A6003" s="109" t="s">
        <v>700</v>
      </c>
      <c r="B6003" s="109" t="s">
        <v>699</v>
      </c>
      <c r="C6003" s="109" t="str">
        <f>VLOOKUP(B6003,Nonpubs!$B$2:$D$193,3,FALSE)</f>
        <v xml:space="preserve">K-12,P                                                                                                                                                                                                                                                                                                                                                                                                                                                                                                                                                                                                                                                                                                                                                                                                                                                                                                                                                                                                                                                                                                                                                                                                                                                                                                                                                                                                                                                                                                                                                                                                                                                                                                                                                                                                                                                                                                                                                                                                                                                                          </v>
      </c>
      <c r="D6003" s="109" t="str">
        <f>VLOOKUP(B6003,Nonpubs!$B$2:$D$193,2,FALSE)</f>
        <v xml:space="preserve">Youngstown City Schools                                     </v>
      </c>
      <c r="E6003" s="109" t="s">
        <v>743</v>
      </c>
      <c r="F6003" s="109" t="s">
        <v>968</v>
      </c>
      <c r="G6003" s="109" t="s">
        <v>1288</v>
      </c>
      <c r="H6003" s="109" t="s">
        <v>1289</v>
      </c>
      <c r="I6003" s="109" t="s">
        <v>1455</v>
      </c>
    </row>
    <row r="6004" spans="1:9">
      <c r="A6004" s="109" t="s">
        <v>700</v>
      </c>
      <c r="B6004" s="109" t="s">
        <v>699</v>
      </c>
      <c r="C6004" s="109" t="str">
        <f>VLOOKUP(B6004,Nonpubs!$B$2:$D$193,3,FALSE)</f>
        <v xml:space="preserve">K-12,P                                                                                                                                                                                                                                                                                                                                                                                                                                                                                                                                                                                                                                                                                                                                                                                                                                                                                                                                                                                                                                                                                                                                                                                                                                                                                                                                                                                                                                                                                                                                                                                                                                                                                                                                                                                                                                                                                                                                                                                                                                                                          </v>
      </c>
      <c r="D6004" s="109" t="str">
        <f>VLOOKUP(B6004,Nonpubs!$B$2:$D$193,2,FALSE)</f>
        <v xml:space="preserve">Youngstown City Schools                                     </v>
      </c>
      <c r="E6004" s="109" t="s">
        <v>751</v>
      </c>
      <c r="F6004" s="109" t="s">
        <v>968</v>
      </c>
      <c r="G6004" s="109" t="s">
        <v>1288</v>
      </c>
      <c r="H6004" s="109" t="s">
        <v>1289</v>
      </c>
      <c r="I6004" s="109" t="s">
        <v>1455</v>
      </c>
    </row>
    <row r="6005" spans="1:9">
      <c r="A6005" s="109" t="s">
        <v>700</v>
      </c>
      <c r="B6005" s="109" t="s">
        <v>699</v>
      </c>
      <c r="C6005" s="109" t="str">
        <f>VLOOKUP(B6005,Nonpubs!$B$2:$D$193,3,FALSE)</f>
        <v xml:space="preserve">K-12,P                                                                                                                                                                                                                                                                                                                                                                                                                                                                                                                                                                                                                                                                                                                                                                                                                                                                                                                                                                                                                                                                                                                                                                                                                                                                                                                                                                                                                                                                                                                                                                                                                                                                                                                                                                                                                                                                                                                                                                                                                                                                          </v>
      </c>
      <c r="D6005" s="109" t="str">
        <f>VLOOKUP(B6005,Nonpubs!$B$2:$D$193,2,FALSE)</f>
        <v xml:space="preserve">Youngstown City Schools                                     </v>
      </c>
      <c r="E6005" s="109" t="s">
        <v>752</v>
      </c>
      <c r="F6005" s="109" t="s">
        <v>968</v>
      </c>
      <c r="G6005" s="109" t="s">
        <v>1288</v>
      </c>
      <c r="H6005" s="109" t="s">
        <v>1289</v>
      </c>
      <c r="I6005" s="109" t="s">
        <v>1455</v>
      </c>
    </row>
    <row r="6006" spans="1:9">
      <c r="A6006" s="109" t="s">
        <v>700</v>
      </c>
      <c r="B6006" s="109" t="s">
        <v>699</v>
      </c>
      <c r="C6006" s="109" t="str">
        <f>VLOOKUP(B6006,Nonpubs!$B$2:$D$193,3,FALSE)</f>
        <v xml:space="preserve">K-12,P                                                                                                                                                                                                                                                                                                                                                                                                                                                                                                                                                                                                                                                                                                                                                                                                                                                                                                                                                                                                                                                                                                                                                                                                                                                                                                                                                                                                                                                                                                                                                                                                                                                                                                                                                                                                                                                                                                                                                                                                                                                                          </v>
      </c>
      <c r="D6006" s="109" t="str">
        <f>VLOOKUP(B6006,Nonpubs!$B$2:$D$193,2,FALSE)</f>
        <v xml:space="preserve">Youngstown City Schools                                     </v>
      </c>
      <c r="E6006" s="109" t="s">
        <v>804</v>
      </c>
      <c r="F6006" s="109" t="s">
        <v>968</v>
      </c>
      <c r="G6006" s="109" t="s">
        <v>1288</v>
      </c>
      <c r="H6006" s="109" t="s">
        <v>1289</v>
      </c>
      <c r="I6006" s="109" t="s">
        <v>1455</v>
      </c>
    </row>
    <row r="6007" spans="1:9">
      <c r="A6007" s="109" t="s">
        <v>700</v>
      </c>
      <c r="B6007" s="109" t="s">
        <v>699</v>
      </c>
      <c r="C6007" s="109" t="str">
        <f>VLOOKUP(B6007,Nonpubs!$B$2:$D$193,3,FALSE)</f>
        <v xml:space="preserve">K-12,P                                                                                                                                                                                                                                                                                                                                                                                                                                                                                                                                                                                                                                                                                                                                                                                                                                                                                                                                                                                                                                                                                                                                                                                                                                                                                                                                                                                                                                                                                                                                                                                                                                                                                                                                                                                                                                                                                                                                                                                                                                                                          </v>
      </c>
      <c r="D6007" s="109" t="str">
        <f>VLOOKUP(B6007,Nonpubs!$B$2:$D$193,2,FALSE)</f>
        <v xml:space="preserve">Youngstown City Schools                                     </v>
      </c>
      <c r="E6007" s="109" t="s">
        <v>739</v>
      </c>
      <c r="F6007" s="109" t="s">
        <v>809</v>
      </c>
      <c r="G6007" s="109" t="s">
        <v>1121</v>
      </c>
      <c r="H6007" s="109" t="s">
        <v>795</v>
      </c>
      <c r="I6007" s="109" t="s">
        <v>1456</v>
      </c>
    </row>
    <row r="6008" spans="1:9">
      <c r="A6008" s="109" t="s">
        <v>700</v>
      </c>
      <c r="B6008" s="109" t="s">
        <v>699</v>
      </c>
      <c r="C6008" s="109" t="str">
        <f>VLOOKUP(B6008,Nonpubs!$B$2:$D$193,3,FALSE)</f>
        <v xml:space="preserve">K-12,P                                                                                                                                                                                                                                                                                                                                                                                                                                                                                                                                                                                                                                                                                                                                                                                                                                                                                                                                                                                                                                                                                                                                                                                                                                                                                                                                                                                                                                                                                                                                                                                                                                                                                                                                                                                                                                                                                                                                                                                                                                                                          </v>
      </c>
      <c r="D6008" s="109" t="str">
        <f>VLOOKUP(B6008,Nonpubs!$B$2:$D$193,2,FALSE)</f>
        <v xml:space="preserve">Youngstown City Schools                                     </v>
      </c>
      <c r="E6008" s="109" t="s">
        <v>740</v>
      </c>
      <c r="F6008" s="109" t="s">
        <v>809</v>
      </c>
      <c r="G6008" s="109" t="s">
        <v>1121</v>
      </c>
      <c r="H6008" s="109" t="s">
        <v>795</v>
      </c>
      <c r="I6008" s="109" t="s">
        <v>1456</v>
      </c>
    </row>
    <row r="6009" spans="1:9">
      <c r="A6009" s="109" t="s">
        <v>700</v>
      </c>
      <c r="B6009" s="109" t="s">
        <v>699</v>
      </c>
      <c r="C6009" s="109" t="str">
        <f>VLOOKUP(B6009,Nonpubs!$B$2:$D$193,3,FALSE)</f>
        <v xml:space="preserve">K-12,P                                                                                                                                                                                                                                                                                                                                                                                                                                                                                                                                                                                                                                                                                                                                                                                                                                                                                                                                                                                                                                                                                                                                                                                                                                                                                                                                                                                                                                                                                                                                                                                                                                                                                                                                                                                                                                                                                                                                                                                                                                                                          </v>
      </c>
      <c r="D6009" s="109" t="str">
        <f>VLOOKUP(B6009,Nonpubs!$B$2:$D$193,2,FALSE)</f>
        <v xml:space="preserve">Youngstown City Schools                                     </v>
      </c>
      <c r="E6009" s="109" t="s">
        <v>741</v>
      </c>
      <c r="F6009" s="109" t="s">
        <v>809</v>
      </c>
      <c r="G6009" s="109" t="s">
        <v>1121</v>
      </c>
      <c r="H6009" s="109" t="s">
        <v>795</v>
      </c>
      <c r="I6009" s="109" t="s">
        <v>1456</v>
      </c>
    </row>
    <row r="6010" spans="1:9">
      <c r="A6010" s="109" t="s">
        <v>700</v>
      </c>
      <c r="B6010" s="109" t="s">
        <v>699</v>
      </c>
      <c r="C6010" s="109" t="str">
        <f>VLOOKUP(B6010,Nonpubs!$B$2:$D$193,3,FALSE)</f>
        <v xml:space="preserve">K-12,P                                                                                                                                                                                                                                                                                                                                                                                                                                                                                                                                                                                                                                                                                                                                                                                                                                                                                                                                                                                                                                                                                                                                                                                                                                                                                                                                                                                                                                                                                                                                                                                                                                                                                                                                                                                                                                                                                                                                                                                                                                                                          </v>
      </c>
      <c r="D6010" s="109" t="str">
        <f>VLOOKUP(B6010,Nonpubs!$B$2:$D$193,2,FALSE)</f>
        <v xml:space="preserve">Youngstown City Schools                                     </v>
      </c>
      <c r="E6010" s="109" t="s">
        <v>742</v>
      </c>
      <c r="F6010" s="109" t="s">
        <v>809</v>
      </c>
      <c r="G6010" s="109" t="s">
        <v>1121</v>
      </c>
      <c r="H6010" s="109" t="s">
        <v>795</v>
      </c>
      <c r="I6010" s="109" t="s">
        <v>1456</v>
      </c>
    </row>
    <row r="6011" spans="1:9">
      <c r="A6011" s="109" t="s">
        <v>700</v>
      </c>
      <c r="B6011" s="109" t="s">
        <v>699</v>
      </c>
      <c r="C6011" s="109" t="str">
        <f>VLOOKUP(B6011,Nonpubs!$B$2:$D$193,3,FALSE)</f>
        <v xml:space="preserve">K-12,P                                                                                                                                                                                                                                                                                                                                                                                                                                                                                                                                                                                                                                                                                                                                                                                                                                                                                                                                                                                                                                                                                                                                                                                                                                                                                                                                                                                                                                                                                                                                                                                                                                                                                                                                                                                                                                                                                                                                                                                                                                                                          </v>
      </c>
      <c r="D6011" s="109" t="str">
        <f>VLOOKUP(B6011,Nonpubs!$B$2:$D$193,2,FALSE)</f>
        <v xml:space="preserve">Youngstown City Schools                                     </v>
      </c>
      <c r="E6011" s="109" t="s">
        <v>744</v>
      </c>
      <c r="F6011" s="109" t="s">
        <v>809</v>
      </c>
      <c r="G6011" s="109" t="s">
        <v>1121</v>
      </c>
      <c r="H6011" s="109" t="s">
        <v>795</v>
      </c>
      <c r="I6011" s="109" t="s">
        <v>1456</v>
      </c>
    </row>
    <row r="6012" spans="1:9">
      <c r="A6012" s="109" t="s">
        <v>700</v>
      </c>
      <c r="B6012" s="109" t="s">
        <v>699</v>
      </c>
      <c r="C6012" s="109" t="str">
        <f>VLOOKUP(B6012,Nonpubs!$B$2:$D$193,3,FALSE)</f>
        <v xml:space="preserve">K-12,P                                                                                                                                                                                                                                                                                                                                                                                                                                                                                                                                                                                                                                                                                                                                                                                                                                                                                                                                                                                                                                                                                                                                                                                                                                                                                                                                                                                                                                                                                                                                                                                                                                                                                                                                                                                                                                                                                                                                                                                                                                                                          </v>
      </c>
      <c r="D6012" s="109" t="str">
        <f>VLOOKUP(B6012,Nonpubs!$B$2:$D$193,2,FALSE)</f>
        <v xml:space="preserve">Youngstown City Schools                                     </v>
      </c>
      <c r="E6012" s="109" t="s">
        <v>743</v>
      </c>
      <c r="F6012" s="109" t="s">
        <v>809</v>
      </c>
      <c r="G6012" s="109" t="s">
        <v>1121</v>
      </c>
      <c r="H6012" s="109" t="s">
        <v>795</v>
      </c>
      <c r="I6012" s="109" t="s">
        <v>1456</v>
      </c>
    </row>
    <row r="6013" spans="1:9">
      <c r="A6013" s="109" t="s">
        <v>700</v>
      </c>
      <c r="B6013" s="109" t="s">
        <v>699</v>
      </c>
      <c r="C6013" s="109" t="str">
        <f>VLOOKUP(B6013,Nonpubs!$B$2:$D$193,3,FALSE)</f>
        <v xml:space="preserve">K-12,P                                                                                                                                                                                                                                                                                                                                                                                                                                                                                                                                                                                                                                                                                                                                                                                                                                                                                                                                                                                                                                                                                                                                                                                                                                                                                                                                                                                                                                                                                                                                                                                                                                                                                                                                                                                                                                                                                                                                                                                                                                                                          </v>
      </c>
      <c r="D6013" s="109" t="str">
        <f>VLOOKUP(B6013,Nonpubs!$B$2:$D$193,2,FALSE)</f>
        <v xml:space="preserve">Youngstown City Schools                                     </v>
      </c>
      <c r="E6013" s="109" t="s">
        <v>751</v>
      </c>
      <c r="F6013" s="109" t="s">
        <v>809</v>
      </c>
      <c r="G6013" s="109" t="s">
        <v>1121</v>
      </c>
      <c r="H6013" s="109" t="s">
        <v>795</v>
      </c>
      <c r="I6013" s="109" t="s">
        <v>1456</v>
      </c>
    </row>
    <row r="6014" spans="1:9">
      <c r="A6014" s="109" t="s">
        <v>700</v>
      </c>
      <c r="B6014" s="109" t="s">
        <v>699</v>
      </c>
      <c r="C6014" s="109" t="str">
        <f>VLOOKUP(B6014,Nonpubs!$B$2:$D$193,3,FALSE)</f>
        <v xml:space="preserve">K-12,P                                                                                                                                                                                                                                                                                                                                                                                                                                                                                                                                                                                                                                                                                                                                                                                                                                                                                                                                                                                                                                                                                                                                                                                                                                                                                                                                                                                                                                                                                                                                                                                                                                                                                                                                                                                                                                                                                                                                                                                                                                                                          </v>
      </c>
      <c r="D6014" s="109" t="str">
        <f>VLOOKUP(B6014,Nonpubs!$B$2:$D$193,2,FALSE)</f>
        <v xml:space="preserve">Youngstown City Schools                                     </v>
      </c>
      <c r="E6014" s="109" t="s">
        <v>752</v>
      </c>
      <c r="F6014" s="109" t="s">
        <v>809</v>
      </c>
      <c r="G6014" s="109" t="s">
        <v>1121</v>
      </c>
      <c r="H6014" s="109" t="s">
        <v>795</v>
      </c>
      <c r="I6014" s="109" t="s">
        <v>1456</v>
      </c>
    </row>
    <row r="6015" spans="1:9">
      <c r="A6015" s="109" t="s">
        <v>700</v>
      </c>
      <c r="B6015" s="109" t="s">
        <v>699</v>
      </c>
      <c r="C6015" s="109" t="str">
        <f>VLOOKUP(B6015,Nonpubs!$B$2:$D$193,3,FALSE)</f>
        <v xml:space="preserve">K-12,P                                                                                                                                                                                                                                                                                                                                                                                                                                                                                                                                                                                                                                                                                                                                                                                                                                                                                                                                                                                                                                                                                                                                                                                                                                                                                                                                                                                                                                                                                                                                                                                                                                                                                                                                                                                                                                                                                                                                                                                                                                                                          </v>
      </c>
      <c r="D6015" s="109" t="str">
        <f>VLOOKUP(B6015,Nonpubs!$B$2:$D$193,2,FALSE)</f>
        <v xml:space="preserve">Youngstown City Schools                                     </v>
      </c>
      <c r="E6015" s="109" t="s">
        <v>804</v>
      </c>
      <c r="F6015" s="109" t="s">
        <v>809</v>
      </c>
      <c r="G6015" s="109" t="s">
        <v>1121</v>
      </c>
      <c r="H6015" s="109" t="s">
        <v>795</v>
      </c>
      <c r="I6015" s="109" t="s">
        <v>1456</v>
      </c>
    </row>
    <row r="6016" spans="1:9">
      <c r="A6016" s="109" t="s">
        <v>700</v>
      </c>
      <c r="B6016" s="109" t="s">
        <v>699</v>
      </c>
      <c r="C6016" s="109" t="str">
        <f>VLOOKUP(B6016,Nonpubs!$B$2:$D$193,3,FALSE)</f>
        <v xml:space="preserve">K-12,P                                                                                                                                                                                                                                                                                                                                                                                                                                                                                                                                                                                                                                                                                                                                                                                                                                                                                                                                                                                                                                                                                                                                                                                                                                                                                                                                                                                                                                                                                                                                                                                                                                                                                                                                                                                                                                                                                                                                                                                                                                                                          </v>
      </c>
      <c r="D6016" s="109" t="str">
        <f>VLOOKUP(B6016,Nonpubs!$B$2:$D$193,2,FALSE)</f>
        <v xml:space="preserve">Youngstown City Schools                                     </v>
      </c>
      <c r="E6016" s="109" t="s">
        <v>739</v>
      </c>
      <c r="F6016" s="109" t="s">
        <v>808</v>
      </c>
      <c r="G6016" s="109" t="s">
        <v>1120</v>
      </c>
      <c r="H6016" s="109" t="s">
        <v>795</v>
      </c>
      <c r="I6016" s="109" t="s">
        <v>1456</v>
      </c>
    </row>
    <row r="6017" spans="1:9">
      <c r="A6017" s="109" t="s">
        <v>700</v>
      </c>
      <c r="B6017" s="109" t="s">
        <v>699</v>
      </c>
      <c r="C6017" s="109" t="str">
        <f>VLOOKUP(B6017,Nonpubs!$B$2:$D$193,3,FALSE)</f>
        <v xml:space="preserve">K-12,P                                                                                                                                                                                                                                                                                                                                                                                                                                                                                                                                                                                                                                                                                                                                                                                                                                                                                                                                                                                                                                                                                                                                                                                                                                                                                                                                                                                                                                                                                                                                                                                                                                                                                                                                                                                                                                                                                                                                                                                                                                                                          </v>
      </c>
      <c r="D6017" s="109" t="str">
        <f>VLOOKUP(B6017,Nonpubs!$B$2:$D$193,2,FALSE)</f>
        <v xml:space="preserve">Youngstown City Schools                                     </v>
      </c>
      <c r="E6017" s="109" t="s">
        <v>740</v>
      </c>
      <c r="F6017" s="109" t="s">
        <v>808</v>
      </c>
      <c r="G6017" s="109" t="s">
        <v>1120</v>
      </c>
      <c r="H6017" s="109" t="s">
        <v>795</v>
      </c>
      <c r="I6017" s="109" t="s">
        <v>1456</v>
      </c>
    </row>
    <row r="6018" spans="1:9">
      <c r="A6018" s="109" t="s">
        <v>700</v>
      </c>
      <c r="B6018" s="109" t="s">
        <v>699</v>
      </c>
      <c r="C6018" s="109" t="str">
        <f>VLOOKUP(B6018,Nonpubs!$B$2:$D$193,3,FALSE)</f>
        <v xml:space="preserve">K-12,P                                                                                                                                                                                                                                                                                                                                                                                                                                                                                                                                                                                                                                                                                                                                                                                                                                                                                                                                                                                                                                                                                                                                                                                                                                                                                                                                                                                                                                                                                                                                                                                                                                                                                                                                                                                                                                                                                                                                                                                                                                                                          </v>
      </c>
      <c r="D6018" s="109" t="str">
        <f>VLOOKUP(B6018,Nonpubs!$B$2:$D$193,2,FALSE)</f>
        <v xml:space="preserve">Youngstown City Schools                                     </v>
      </c>
      <c r="E6018" s="109" t="s">
        <v>741</v>
      </c>
      <c r="F6018" s="109" t="s">
        <v>808</v>
      </c>
      <c r="G6018" s="109" t="s">
        <v>1120</v>
      </c>
      <c r="H6018" s="109" t="s">
        <v>795</v>
      </c>
      <c r="I6018" s="109" t="s">
        <v>1456</v>
      </c>
    </row>
    <row r="6019" spans="1:9">
      <c r="A6019" s="109" t="s">
        <v>700</v>
      </c>
      <c r="B6019" s="109" t="s">
        <v>699</v>
      </c>
      <c r="C6019" s="109" t="str">
        <f>VLOOKUP(B6019,Nonpubs!$B$2:$D$193,3,FALSE)</f>
        <v xml:space="preserve">K-12,P                                                                                                                                                                                                                                                                                                                                                                                                                                                                                                                                                                                                                                                                                                                                                                                                                                                                                                                                                                                                                                                                                                                                                                                                                                                                                                                                                                                                                                                                                                                                                                                                                                                                                                                                                                                                                                                                                                                                                                                                                                                                          </v>
      </c>
      <c r="D6019" s="109" t="str">
        <f>VLOOKUP(B6019,Nonpubs!$B$2:$D$193,2,FALSE)</f>
        <v xml:space="preserve">Youngstown City Schools                                     </v>
      </c>
      <c r="E6019" s="109" t="s">
        <v>742</v>
      </c>
      <c r="F6019" s="109" t="s">
        <v>808</v>
      </c>
      <c r="G6019" s="109" t="s">
        <v>1120</v>
      </c>
      <c r="H6019" s="109" t="s">
        <v>795</v>
      </c>
      <c r="I6019" s="109" t="s">
        <v>1456</v>
      </c>
    </row>
    <row r="6020" spans="1:9">
      <c r="A6020" s="109" t="s">
        <v>700</v>
      </c>
      <c r="B6020" s="109" t="s">
        <v>699</v>
      </c>
      <c r="C6020" s="109" t="str">
        <f>VLOOKUP(B6020,Nonpubs!$B$2:$D$193,3,FALSE)</f>
        <v xml:space="preserve">K-12,P                                                                                                                                                                                                                                                                                                                                                                                                                                                                                                                                                                                                                                                                                                                                                                                                                                                                                                                                                                                                                                                                                                                                                                                                                                                                                                                                                                                                                                                                                                                                                                                                                                                                                                                                                                                                                                                                                                                                                                                                                                                                          </v>
      </c>
      <c r="D6020" s="109" t="str">
        <f>VLOOKUP(B6020,Nonpubs!$B$2:$D$193,2,FALSE)</f>
        <v xml:space="preserve">Youngstown City Schools                                     </v>
      </c>
      <c r="E6020" s="109" t="s">
        <v>744</v>
      </c>
      <c r="F6020" s="109" t="s">
        <v>808</v>
      </c>
      <c r="G6020" s="109" t="s">
        <v>1120</v>
      </c>
      <c r="H6020" s="109" t="s">
        <v>795</v>
      </c>
      <c r="I6020" s="109" t="s">
        <v>1456</v>
      </c>
    </row>
    <row r="6021" spans="1:9">
      <c r="A6021" s="109" t="s">
        <v>700</v>
      </c>
      <c r="B6021" s="109" t="s">
        <v>699</v>
      </c>
      <c r="C6021" s="109" t="str">
        <f>VLOOKUP(B6021,Nonpubs!$B$2:$D$193,3,FALSE)</f>
        <v xml:space="preserve">K-12,P                                                                                                                                                                                                                                                                                                                                                                                                                                                                                                                                                                                                                                                                                                                                                                                                                                                                                                                                                                                                                                                                                                                                                                                                                                                                                                                                                                                                                                                                                                                                                                                                                                                                                                                                                                                                                                                                                                                                                                                                                                                                          </v>
      </c>
      <c r="D6021" s="109" t="str">
        <f>VLOOKUP(B6021,Nonpubs!$B$2:$D$193,2,FALSE)</f>
        <v xml:space="preserve">Youngstown City Schools                                     </v>
      </c>
      <c r="E6021" s="109" t="s">
        <v>743</v>
      </c>
      <c r="F6021" s="109" t="s">
        <v>808</v>
      </c>
      <c r="G6021" s="109" t="s">
        <v>1120</v>
      </c>
      <c r="H6021" s="109" t="s">
        <v>795</v>
      </c>
      <c r="I6021" s="109" t="s">
        <v>1456</v>
      </c>
    </row>
    <row r="6022" spans="1:9">
      <c r="A6022" s="109" t="s">
        <v>700</v>
      </c>
      <c r="B6022" s="109" t="s">
        <v>699</v>
      </c>
      <c r="C6022" s="109" t="str">
        <f>VLOOKUP(B6022,Nonpubs!$B$2:$D$193,3,FALSE)</f>
        <v xml:space="preserve">K-12,P                                                                                                                                                                                                                                                                                                                                                                                                                                                                                                                                                                                                                                                                                                                                                                                                                                                                                                                                                                                                                                                                                                                                                                                                                                                                                                                                                                                                                                                                                                                                                                                                                                                                                                                                                                                                                                                                                                                                                                                                                                                                          </v>
      </c>
      <c r="D6022" s="109" t="str">
        <f>VLOOKUP(B6022,Nonpubs!$B$2:$D$193,2,FALSE)</f>
        <v xml:space="preserve">Youngstown City Schools                                     </v>
      </c>
      <c r="E6022" s="109" t="s">
        <v>751</v>
      </c>
      <c r="F6022" s="109" t="s">
        <v>808</v>
      </c>
      <c r="G6022" s="109" t="s">
        <v>1120</v>
      </c>
      <c r="H6022" s="109" t="s">
        <v>795</v>
      </c>
      <c r="I6022" s="109" t="s">
        <v>1456</v>
      </c>
    </row>
    <row r="6023" spans="1:9">
      <c r="A6023" s="109" t="s">
        <v>700</v>
      </c>
      <c r="B6023" s="109" t="s">
        <v>699</v>
      </c>
      <c r="C6023" s="109" t="str">
        <f>VLOOKUP(B6023,Nonpubs!$B$2:$D$193,3,FALSE)</f>
        <v xml:space="preserve">K-12,P                                                                                                                                                                                                                                                                                                                                                                                                                                                                                                                                                                                                                                                                                                                                                                                                                                                                                                                                                                                                                                                                                                                                                                                                                                                                                                                                                                                                                                                                                                                                                                                                                                                                                                                                                                                                                                                                                                                                                                                                                                                                          </v>
      </c>
      <c r="D6023" s="109" t="str">
        <f>VLOOKUP(B6023,Nonpubs!$B$2:$D$193,2,FALSE)</f>
        <v xml:space="preserve">Youngstown City Schools                                     </v>
      </c>
      <c r="E6023" s="109" t="s">
        <v>752</v>
      </c>
      <c r="F6023" s="109" t="s">
        <v>808</v>
      </c>
      <c r="G6023" s="109" t="s">
        <v>1120</v>
      </c>
      <c r="H6023" s="109" t="s">
        <v>795</v>
      </c>
      <c r="I6023" s="109" t="s">
        <v>1456</v>
      </c>
    </row>
    <row r="6024" spans="1:9">
      <c r="A6024" s="109" t="s">
        <v>700</v>
      </c>
      <c r="B6024" s="109" t="s">
        <v>699</v>
      </c>
      <c r="C6024" s="109" t="str">
        <f>VLOOKUP(B6024,Nonpubs!$B$2:$D$193,3,FALSE)</f>
        <v xml:space="preserve">K-12,P                                                                                                                                                                                                                                                                                                                                                                                                                                                                                                                                                                                                                                                                                                                                                                                                                                                                                                                                                                                                                                                                                                                                                                                                                                                                                                                                                                                                                                                                                                                                                                                                                                                                                                                                                                                                                                                                                                                                                                                                                                                                          </v>
      </c>
      <c r="D6024" s="109" t="str">
        <f>VLOOKUP(B6024,Nonpubs!$B$2:$D$193,2,FALSE)</f>
        <v xml:space="preserve">Youngstown City Schools                                     </v>
      </c>
      <c r="E6024" s="109" t="s">
        <v>742</v>
      </c>
      <c r="F6024" s="109" t="s">
        <v>3077</v>
      </c>
      <c r="G6024" s="109" t="s">
        <v>3078</v>
      </c>
      <c r="H6024" s="109" t="s">
        <v>1289</v>
      </c>
      <c r="I6024" s="109" t="s">
        <v>1455</v>
      </c>
    </row>
    <row r="6025" spans="1:9">
      <c r="A6025" s="109" t="s">
        <v>700</v>
      </c>
      <c r="B6025" s="109" t="s">
        <v>699</v>
      </c>
      <c r="C6025" s="109" t="str">
        <f>VLOOKUP(B6025,Nonpubs!$B$2:$D$193,3,FALSE)</f>
        <v xml:space="preserve">K-12,P                                                                                                                                                                                                                                                                                                                                                                                                                                                                                                                                                                                                                                                                                                                                                                                                                                                                                                                                                                                                                                                                                                                                                                                                                                                                                                                                                                                                                                                                                                                                                                                                                                                                                                                                                                                                                                                                                                                                                                                                                                                                          </v>
      </c>
      <c r="D6025" s="109" t="str">
        <f>VLOOKUP(B6025,Nonpubs!$B$2:$D$193,2,FALSE)</f>
        <v xml:space="preserve">Youngstown City Schools                                     </v>
      </c>
      <c r="E6025" s="109" t="s">
        <v>744</v>
      </c>
      <c r="F6025" s="109" t="s">
        <v>3077</v>
      </c>
      <c r="G6025" s="109" t="s">
        <v>3078</v>
      </c>
      <c r="H6025" s="109" t="s">
        <v>1289</v>
      </c>
      <c r="I6025" s="109" t="s">
        <v>1455</v>
      </c>
    </row>
    <row r="6026" spans="1:9">
      <c r="A6026" s="109" t="s">
        <v>700</v>
      </c>
      <c r="B6026" s="109" t="s">
        <v>699</v>
      </c>
      <c r="C6026" s="109" t="str">
        <f>VLOOKUP(B6026,Nonpubs!$B$2:$D$193,3,FALSE)</f>
        <v xml:space="preserve">K-12,P                                                                                                                                                                                                                                                                                                                                                                                                                                                                                                                                                                                                                                                                                                                                                                                                                                                                                                                                                                                                                                                                                                                                                                                                                                                                                                                                                                                                                                                                                                                                                                                                                                                                                                                                                                                                                                                                                                                                                                                                                                                                          </v>
      </c>
      <c r="D6026" s="109" t="str">
        <f>VLOOKUP(B6026,Nonpubs!$B$2:$D$193,2,FALSE)</f>
        <v xml:space="preserve">Youngstown City Schools                                     </v>
      </c>
      <c r="E6026" s="109" t="s">
        <v>743</v>
      </c>
      <c r="F6026" s="109" t="s">
        <v>3077</v>
      </c>
      <c r="G6026" s="109" t="s">
        <v>3078</v>
      </c>
      <c r="H6026" s="109" t="s">
        <v>1289</v>
      </c>
      <c r="I6026" s="109" t="s">
        <v>1455</v>
      </c>
    </row>
    <row r="6027" spans="1:9">
      <c r="A6027" s="109" t="s">
        <v>702</v>
      </c>
      <c r="B6027" s="109" t="s">
        <v>701</v>
      </c>
      <c r="C6027" s="109" t="str">
        <f>VLOOKUP(B6027,Nonpubs!$B$2:$D$193,3,FALSE)</f>
        <v xml:space="preserve">K-8                                                                                                                                                                                                                                                                                                                                                                                                                                                                                                                                                                                                                                                                                                                                                                                                                                                                                                                                                                                                                                                                                                                                                                                                                                                                                                                                                                                                                                                                                                                                                                                                                                                                                                                                                                                                                                                                                                                                                                                                                                                                             </v>
      </c>
      <c r="D6027" s="109" t="str">
        <f>VLOOKUP(B6027,Nonpubs!$B$2:$D$193,2,FALSE)</f>
        <v xml:space="preserve">Toledo City                                                 </v>
      </c>
      <c r="E6027" s="109" t="s">
        <v>743</v>
      </c>
      <c r="F6027" s="109" t="s">
        <v>942</v>
      </c>
      <c r="G6027" s="109" t="s">
        <v>1260</v>
      </c>
      <c r="H6027" s="109" t="s">
        <v>796</v>
      </c>
      <c r="I6027" s="109" t="s">
        <v>1455</v>
      </c>
    </row>
    <row r="6028" spans="1:9">
      <c r="A6028" s="109" t="s">
        <v>702</v>
      </c>
      <c r="B6028" s="109" t="s">
        <v>701</v>
      </c>
      <c r="C6028" s="109" t="str">
        <f>VLOOKUP(B6028,Nonpubs!$B$2:$D$193,3,FALSE)</f>
        <v xml:space="preserve">K-8                                                                                                                                                                                                                                                                                                                                                                                                                                                                                                                                                                                                                                                                                                                                                                                                                                                                                                                                                                                                                                                                                                                                                                                                                                                                                                                                                                                                                                                                                                                                                                                                                                                                                                                                                                                                                                                                                                                                                                                                                                                                             </v>
      </c>
      <c r="D6028" s="109" t="str">
        <f>VLOOKUP(B6028,Nonpubs!$B$2:$D$193,2,FALSE)</f>
        <v xml:space="preserve">Toledo City                                                 </v>
      </c>
      <c r="E6028" s="109" t="s">
        <v>739</v>
      </c>
      <c r="F6028" s="109" t="s">
        <v>947</v>
      </c>
      <c r="G6028" s="109" t="s">
        <v>1265</v>
      </c>
      <c r="H6028" s="109" t="s">
        <v>790</v>
      </c>
      <c r="I6028" s="109" t="s">
        <v>1456</v>
      </c>
    </row>
    <row r="6029" spans="1:9">
      <c r="A6029" s="109" t="s">
        <v>702</v>
      </c>
      <c r="B6029" s="109" t="s">
        <v>701</v>
      </c>
      <c r="C6029" s="109" t="str">
        <f>VLOOKUP(B6029,Nonpubs!$B$2:$D$193,3,FALSE)</f>
        <v xml:space="preserve">K-8                                                                                                                                                                                                                                                                                                                                                                                                                                                                                                                                                                                                                                                                                                                                                                                                                                                                                                                                                                                                                                                                                                                                                                                                                                                                                                                                                                                                                                                                                                                                                                                                                                                                                                                                                                                                                                                                                                                                                                                                                                                                             </v>
      </c>
      <c r="D6029" s="109" t="str">
        <f>VLOOKUP(B6029,Nonpubs!$B$2:$D$193,2,FALSE)</f>
        <v xml:space="preserve">Toledo City                                                 </v>
      </c>
      <c r="E6029" s="109" t="s">
        <v>740</v>
      </c>
      <c r="F6029" s="109" t="s">
        <v>947</v>
      </c>
      <c r="G6029" s="109" t="s">
        <v>1265</v>
      </c>
      <c r="H6029" s="109" t="s">
        <v>790</v>
      </c>
      <c r="I6029" s="109" t="s">
        <v>1456</v>
      </c>
    </row>
    <row r="6030" spans="1:9">
      <c r="A6030" s="109" t="s">
        <v>702</v>
      </c>
      <c r="B6030" s="109" t="s">
        <v>701</v>
      </c>
      <c r="C6030" s="109" t="str">
        <f>VLOOKUP(B6030,Nonpubs!$B$2:$D$193,3,FALSE)</f>
        <v xml:space="preserve">K-8                                                                                                                                                                                                                                                                                                                                                                                                                                                                                                                                                                                                                                                                                                                                                                                                                                                                                                                                                                                                                                                                                                                                                                                                                                                                                                                                                                                                                                                                                                                                                                                                                                                                                                                                                                                                                                                                                                                                                                                                                                                                             </v>
      </c>
      <c r="D6030" s="109" t="str">
        <f>VLOOKUP(B6030,Nonpubs!$B$2:$D$193,2,FALSE)</f>
        <v xml:space="preserve">Toledo City                                                 </v>
      </c>
      <c r="E6030" s="109" t="s">
        <v>741</v>
      </c>
      <c r="F6030" s="109" t="s">
        <v>947</v>
      </c>
      <c r="G6030" s="109" t="s">
        <v>1265</v>
      </c>
      <c r="H6030" s="109" t="s">
        <v>790</v>
      </c>
      <c r="I6030" s="109" t="s">
        <v>1456</v>
      </c>
    </row>
    <row r="6031" spans="1:9">
      <c r="A6031" s="109" t="s">
        <v>702</v>
      </c>
      <c r="B6031" s="109" t="s">
        <v>701</v>
      </c>
      <c r="C6031" s="109" t="str">
        <f>VLOOKUP(B6031,Nonpubs!$B$2:$D$193,3,FALSE)</f>
        <v xml:space="preserve">K-8                                                                                                                                                                                                                                                                                                                                                                                                                                                                                                                                                                                                                                                                                                                                                                                                                                                                                                                                                                                                                                                                                                                                                                                                                                                                                                                                                                                                                                                                                                                                                                                                                                                                                                                                                                                                                                                                                                                                                                                                                                                                             </v>
      </c>
      <c r="D6031" s="109" t="str">
        <f>VLOOKUP(B6031,Nonpubs!$B$2:$D$193,2,FALSE)</f>
        <v xml:space="preserve">Toledo City                                                 </v>
      </c>
      <c r="E6031" s="109" t="s">
        <v>742</v>
      </c>
      <c r="F6031" s="109" t="s">
        <v>947</v>
      </c>
      <c r="G6031" s="109" t="s">
        <v>1265</v>
      </c>
      <c r="H6031" s="109" t="s">
        <v>790</v>
      </c>
      <c r="I6031" s="109" t="s">
        <v>1456</v>
      </c>
    </row>
    <row r="6032" spans="1:9">
      <c r="A6032" s="109" t="s">
        <v>702</v>
      </c>
      <c r="B6032" s="109" t="s">
        <v>701</v>
      </c>
      <c r="C6032" s="109" t="str">
        <f>VLOOKUP(B6032,Nonpubs!$B$2:$D$193,3,FALSE)</f>
        <v xml:space="preserve">K-8                                                                                                                                                                                                                                                                                                                                                                                                                                                                                                                                                                                                                                                                                                                                                                                                                                                                                                                                                                                                                                                                                                                                                                                                                                                                                                                                                                                                                                                                                                                                                                                                                                                                                                                                                                                                                                                                                                                                                                                                                                                                             </v>
      </c>
      <c r="D6032" s="109" t="str">
        <f>VLOOKUP(B6032,Nonpubs!$B$2:$D$193,2,FALSE)</f>
        <v xml:space="preserve">Toledo City                                                 </v>
      </c>
      <c r="E6032" s="109" t="s">
        <v>744</v>
      </c>
      <c r="F6032" s="109" t="s">
        <v>947</v>
      </c>
      <c r="G6032" s="109" t="s">
        <v>1265</v>
      </c>
      <c r="H6032" s="109" t="s">
        <v>790</v>
      </c>
      <c r="I6032" s="109" t="s">
        <v>1456</v>
      </c>
    </row>
    <row r="6033" spans="1:9">
      <c r="A6033" s="109" t="s">
        <v>702</v>
      </c>
      <c r="B6033" s="109" t="s">
        <v>701</v>
      </c>
      <c r="C6033" s="109" t="str">
        <f>VLOOKUP(B6033,Nonpubs!$B$2:$D$193,3,FALSE)</f>
        <v xml:space="preserve">K-8                                                                                                                                                                                                                                                                                                                                                                                                                                                                                                                                                                                                                                                                                                                                                                                                                                                                                                                                                                                                                                                                                                                                                                                                                                                                                                                                                                                                                                                                                                                                                                                                                                                                                                                                                                                                                                                                                                                                                                                                                                                                             </v>
      </c>
      <c r="D6033" s="109" t="str">
        <f>VLOOKUP(B6033,Nonpubs!$B$2:$D$193,2,FALSE)</f>
        <v xml:space="preserve">Toledo City                                                 </v>
      </c>
      <c r="E6033" s="109" t="s">
        <v>741</v>
      </c>
      <c r="F6033" s="109" t="s">
        <v>948</v>
      </c>
      <c r="G6033" s="109" t="s">
        <v>1266</v>
      </c>
      <c r="H6033" s="109" t="s">
        <v>790</v>
      </c>
      <c r="I6033" s="109" t="s">
        <v>1456</v>
      </c>
    </row>
    <row r="6034" spans="1:9">
      <c r="A6034" s="109" t="s">
        <v>702</v>
      </c>
      <c r="B6034" s="109" t="s">
        <v>701</v>
      </c>
      <c r="C6034" s="109" t="str">
        <f>VLOOKUP(B6034,Nonpubs!$B$2:$D$193,3,FALSE)</f>
        <v xml:space="preserve">K-8                                                                                                                                                                                                                                                                                                                                                                                                                                                                                                                                                                                                                                                                                                                                                                                                                                                                                                                                                                                                                                                                                                                                                                                                                                                                                                                                                                                                                                                                                                                                                                                                                                                                                                                                                                                                                                                                                                                                                                                                                                                                             </v>
      </c>
      <c r="D6034" s="109" t="str">
        <f>VLOOKUP(B6034,Nonpubs!$B$2:$D$193,2,FALSE)</f>
        <v xml:space="preserve">Toledo City                                                 </v>
      </c>
      <c r="E6034" s="109" t="s">
        <v>739</v>
      </c>
      <c r="F6034" s="109" t="s">
        <v>943</v>
      </c>
      <c r="G6034" s="109" t="s">
        <v>1261</v>
      </c>
      <c r="H6034" s="109" t="s">
        <v>790</v>
      </c>
      <c r="I6034" s="109" t="s">
        <v>1456</v>
      </c>
    </row>
    <row r="6035" spans="1:9">
      <c r="A6035" s="109" t="s">
        <v>702</v>
      </c>
      <c r="B6035" s="109" t="s">
        <v>701</v>
      </c>
      <c r="C6035" s="109" t="str">
        <f>VLOOKUP(B6035,Nonpubs!$B$2:$D$193,3,FALSE)</f>
        <v xml:space="preserve">K-8                                                                                                                                                                                                                                                                                                                                                                                                                                                                                                                                                                                                                                                                                                                                                                                                                                                                                                                                                                                                                                                                                                                                                                                                                                                                                                                                                                                                                                                                                                                                                                                                                                                                                                                                                                                                                                                                                                                                                                                                                                                                             </v>
      </c>
      <c r="D6035" s="109" t="str">
        <f>VLOOKUP(B6035,Nonpubs!$B$2:$D$193,2,FALSE)</f>
        <v xml:space="preserve">Toledo City                                                 </v>
      </c>
      <c r="E6035" s="109" t="s">
        <v>741</v>
      </c>
      <c r="F6035" s="109" t="s">
        <v>943</v>
      </c>
      <c r="G6035" s="109" t="s">
        <v>1261</v>
      </c>
      <c r="H6035" s="109" t="s">
        <v>790</v>
      </c>
      <c r="I6035" s="109" t="s">
        <v>1456</v>
      </c>
    </row>
    <row r="6036" spans="1:9">
      <c r="A6036" s="109" t="s">
        <v>702</v>
      </c>
      <c r="B6036" s="109" t="s">
        <v>701</v>
      </c>
      <c r="C6036" s="109" t="str">
        <f>VLOOKUP(B6036,Nonpubs!$B$2:$D$193,3,FALSE)</f>
        <v xml:space="preserve">K-8                                                                                                                                                                                                                                                                                                                                                                                                                                                                                                                                                                                                                                                                                                                                                                                                                                                                                                                                                                                                                                                                                                                                                                                                                                                                                                                                                                                                                                                                                                                                                                                                                                                                                                                                                                                                                                                                                                                                                                                                                                                                             </v>
      </c>
      <c r="D6036" s="109" t="str">
        <f>VLOOKUP(B6036,Nonpubs!$B$2:$D$193,2,FALSE)</f>
        <v xml:space="preserve">Toledo City                                                 </v>
      </c>
      <c r="E6036" s="109" t="s">
        <v>742</v>
      </c>
      <c r="F6036" s="109" t="s">
        <v>943</v>
      </c>
      <c r="G6036" s="109" t="s">
        <v>1261</v>
      </c>
      <c r="H6036" s="109" t="s">
        <v>790</v>
      </c>
      <c r="I6036" s="109" t="s">
        <v>1456</v>
      </c>
    </row>
    <row r="6037" spans="1:9">
      <c r="A6037" s="109" t="s">
        <v>702</v>
      </c>
      <c r="B6037" s="109" t="s">
        <v>701</v>
      </c>
      <c r="C6037" s="109" t="str">
        <f>VLOOKUP(B6037,Nonpubs!$B$2:$D$193,3,FALSE)</f>
        <v xml:space="preserve">K-8                                                                                                                                                                                                                                                                                                                                                                                                                                                                                                                                                                                                                                                                                                                                                                                                                                                                                                                                                                                                                                                                                                                                                                                                                                                                                                                                                                                                                                                                                                                                                                                                                                                                                                                                                                                                                                                                                                                                                                                                                                                                             </v>
      </c>
      <c r="D6037" s="109" t="str">
        <f>VLOOKUP(B6037,Nonpubs!$B$2:$D$193,2,FALSE)</f>
        <v xml:space="preserve">Toledo City                                                 </v>
      </c>
      <c r="E6037" s="109" t="s">
        <v>743</v>
      </c>
      <c r="F6037" s="109" t="s">
        <v>943</v>
      </c>
      <c r="G6037" s="109" t="s">
        <v>1261</v>
      </c>
      <c r="H6037" s="109" t="s">
        <v>790</v>
      </c>
      <c r="I6037" s="109" t="s">
        <v>1456</v>
      </c>
    </row>
    <row r="6038" spans="1:9">
      <c r="A6038" s="109" t="s">
        <v>702</v>
      </c>
      <c r="B6038" s="109" t="s">
        <v>701</v>
      </c>
      <c r="C6038" s="109" t="str">
        <f>VLOOKUP(B6038,Nonpubs!$B$2:$D$193,3,FALSE)</f>
        <v xml:space="preserve">K-8                                                                                                                                                                                                                                                                                                                                                                                                                                                                                                                                                                                                                                                                                                                                                                                                                                                                                                                                                                                                                                                                                                                                                                                                                                                                                                                                                                                                                                                                                                                                                                                                                                                                                                                                                                                                                                                                                                                                                                                                                                                                             </v>
      </c>
      <c r="D6038" s="109" t="str">
        <f>VLOOKUP(B6038,Nonpubs!$B$2:$D$193,2,FALSE)</f>
        <v xml:space="preserve">Toledo City                                                 </v>
      </c>
      <c r="E6038" s="109" t="s">
        <v>739</v>
      </c>
      <c r="F6038" s="109" t="s">
        <v>939</v>
      </c>
      <c r="G6038" s="109" t="s">
        <v>1257</v>
      </c>
      <c r="H6038" s="109" t="s">
        <v>790</v>
      </c>
      <c r="I6038" s="109" t="s">
        <v>1456</v>
      </c>
    </row>
    <row r="6039" spans="1:9">
      <c r="A6039" s="109" t="s">
        <v>702</v>
      </c>
      <c r="B6039" s="109" t="s">
        <v>701</v>
      </c>
      <c r="C6039" s="109" t="str">
        <f>VLOOKUP(B6039,Nonpubs!$B$2:$D$193,3,FALSE)</f>
        <v xml:space="preserve">K-8                                                                                                                                                                                                                                                                                                                                                                                                                                                                                                                                                                                                                                                                                                                                                                                                                                                                                                                                                                                                                                                                                                                                                                                                                                                                                                                                                                                                                                                                                                                                                                                                                                                                                                                                                                                                                                                                                                                                                                                                                                                                             </v>
      </c>
      <c r="D6039" s="109" t="str">
        <f>VLOOKUP(B6039,Nonpubs!$B$2:$D$193,2,FALSE)</f>
        <v xml:space="preserve">Toledo City                                                 </v>
      </c>
      <c r="E6039" s="109" t="s">
        <v>740</v>
      </c>
      <c r="F6039" s="109" t="s">
        <v>939</v>
      </c>
      <c r="G6039" s="109" t="s">
        <v>1257</v>
      </c>
      <c r="H6039" s="109" t="s">
        <v>790</v>
      </c>
      <c r="I6039" s="109" t="s">
        <v>1456</v>
      </c>
    </row>
    <row r="6040" spans="1:9">
      <c r="A6040" s="109" t="s">
        <v>702</v>
      </c>
      <c r="B6040" s="109" t="s">
        <v>701</v>
      </c>
      <c r="C6040" s="109" t="str">
        <f>VLOOKUP(B6040,Nonpubs!$B$2:$D$193,3,FALSE)</f>
        <v xml:space="preserve">K-8                                                                                                                                                                                                                                                                                                                                                                                                                                                                                                                                                                                                                                                                                                                                                                                                                                                                                                                                                                                                                                                                                                                                                                                                                                                                                                                                                                                                                                                                                                                                                                                                                                                                                                                                                                                                                                                                                                                                                                                                                                                                             </v>
      </c>
      <c r="D6040" s="109" t="str">
        <f>VLOOKUP(B6040,Nonpubs!$B$2:$D$193,2,FALSE)</f>
        <v xml:space="preserve">Toledo City                                                 </v>
      </c>
      <c r="E6040" s="109" t="s">
        <v>741</v>
      </c>
      <c r="F6040" s="109" t="s">
        <v>939</v>
      </c>
      <c r="G6040" s="109" t="s">
        <v>1257</v>
      </c>
      <c r="H6040" s="109" t="s">
        <v>790</v>
      </c>
      <c r="I6040" s="109" t="s">
        <v>1456</v>
      </c>
    </row>
    <row r="6041" spans="1:9">
      <c r="A6041" s="109" t="s">
        <v>702</v>
      </c>
      <c r="B6041" s="109" t="s">
        <v>701</v>
      </c>
      <c r="C6041" s="109" t="str">
        <f>VLOOKUP(B6041,Nonpubs!$B$2:$D$193,3,FALSE)</f>
        <v xml:space="preserve">K-8                                                                                                                                                                                                                                                                                                                                                                                                                                                                                                                                                                                                                                                                                                                                                                                                                                                                                                                                                                                                                                                                                                                                                                                                                                                                                                                                                                                                                                                                                                                                                                                                                                                                                                                                                                                                                                                                                                                                                                                                                                                                             </v>
      </c>
      <c r="D6041" s="109" t="str">
        <f>VLOOKUP(B6041,Nonpubs!$B$2:$D$193,2,FALSE)</f>
        <v xml:space="preserve">Toledo City                                                 </v>
      </c>
      <c r="E6041" s="109" t="s">
        <v>743</v>
      </c>
      <c r="F6041" s="109" t="s">
        <v>939</v>
      </c>
      <c r="G6041" s="109" t="s">
        <v>1257</v>
      </c>
      <c r="H6041" s="109" t="s">
        <v>790</v>
      </c>
      <c r="I6041" s="109" t="s">
        <v>1456</v>
      </c>
    </row>
    <row r="6042" spans="1:9">
      <c r="A6042" s="109" t="s">
        <v>702</v>
      </c>
      <c r="B6042" s="109" t="s">
        <v>701</v>
      </c>
      <c r="C6042" s="109" t="str">
        <f>VLOOKUP(B6042,Nonpubs!$B$2:$D$193,3,FALSE)</f>
        <v xml:space="preserve">K-8                                                                                                                                                                                                                                                                                                                                                                                                                                                                                                                                                                                                                                                                                                                                                                                                                                                                                                                                                                                                                                                                                                                                                                                                                                                                                                                                                                                                                                                                                                                                                                                                                                                                                                                                                                                                                                                                                                                                                                                                                                                                             </v>
      </c>
      <c r="D6042" s="109" t="str">
        <f>VLOOKUP(B6042,Nonpubs!$B$2:$D$193,2,FALSE)</f>
        <v xml:space="preserve">Toledo City                                                 </v>
      </c>
      <c r="E6042" s="109" t="s">
        <v>742</v>
      </c>
      <c r="F6042" s="109" t="s">
        <v>938</v>
      </c>
      <c r="G6042" s="109" t="s">
        <v>1256</v>
      </c>
      <c r="H6042" s="109" t="s">
        <v>790</v>
      </c>
      <c r="I6042" s="109" t="s">
        <v>1456</v>
      </c>
    </row>
    <row r="6043" spans="1:9">
      <c r="A6043" s="109" t="s">
        <v>702</v>
      </c>
      <c r="B6043" s="109" t="s">
        <v>701</v>
      </c>
      <c r="C6043" s="109" t="str">
        <f>VLOOKUP(B6043,Nonpubs!$B$2:$D$193,3,FALSE)</f>
        <v xml:space="preserve">K-8                                                                                                                                                                                                                                                                                                                                                                                                                                                                                                                                                                                                                                                                                                                                                                                                                                                                                                                                                                                                                                                                                                                                                                                                                                                                                                                                                                                                                                                                                                                                                                                                                                                                                                                                                                                                                                                                                                                                                                                                                                                                             </v>
      </c>
      <c r="D6043" s="109" t="str">
        <f>VLOOKUP(B6043,Nonpubs!$B$2:$D$193,2,FALSE)</f>
        <v xml:space="preserve">Toledo City                                                 </v>
      </c>
      <c r="E6043" s="109" t="s">
        <v>742</v>
      </c>
      <c r="F6043" s="109" t="s">
        <v>951</v>
      </c>
      <c r="G6043" s="109" t="s">
        <v>1271</v>
      </c>
      <c r="H6043" s="109" t="s">
        <v>790</v>
      </c>
      <c r="I6043" s="109" t="s">
        <v>1456</v>
      </c>
    </row>
    <row r="6044" spans="1:9">
      <c r="A6044" s="109" t="s">
        <v>702</v>
      </c>
      <c r="B6044" s="109" t="s">
        <v>701</v>
      </c>
      <c r="C6044" s="109" t="str">
        <f>VLOOKUP(B6044,Nonpubs!$B$2:$D$193,3,FALSE)</f>
        <v xml:space="preserve">K-8                                                                                                                                                                                                                                                                                                                                                                                                                                                                                                                                                                                                                                                                                                                                                                                                                                                                                                                                                                                                                                                                                                                                                                                                                                                                                                                                                                                                                                                                                                                                                                                                                                                                                                                                                                                                                                                                                                                                                                                                                                                                             </v>
      </c>
      <c r="D6044" s="109" t="str">
        <f>VLOOKUP(B6044,Nonpubs!$B$2:$D$193,2,FALSE)</f>
        <v xml:space="preserve">Toledo City                                                 </v>
      </c>
      <c r="E6044" s="109" t="s">
        <v>743</v>
      </c>
      <c r="F6044" s="109" t="s">
        <v>951</v>
      </c>
      <c r="G6044" s="109" t="s">
        <v>1271</v>
      </c>
      <c r="H6044" s="109" t="s">
        <v>790</v>
      </c>
      <c r="I6044" s="109" t="s">
        <v>1456</v>
      </c>
    </row>
  </sheetData>
  <sheetProtection formatCells="0" formatColumns="0" formatRows="0" sort="0" autoFilter="0"/>
  <autoFilter ref="A1:J4404"/>
  <sortState ref="A2:I6044">
    <sortCondition ref="A2:A6044"/>
    <sortCondition ref="F2:F6044"/>
    <sortCondition ref="E2:E6044"/>
  </sortState>
  <pageMargins left="0.25" right="0.25" top="0.75" bottom="0.75" header="0.3" footer="0.3"/>
  <pageSetup scale="74" fitToHeight="0"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0" sqref="P30"/>
    </sheetView>
  </sheetViews>
  <sheetFormatPr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L43"/>
  <sheetViews>
    <sheetView showGridLines="0" zoomScale="90" zoomScaleNormal="90" workbookViewId="0">
      <selection activeCell="B4" sqref="B4:I4"/>
    </sheetView>
  </sheetViews>
  <sheetFormatPr defaultColWidth="9.109375" defaultRowHeight="13.8"/>
  <cols>
    <col min="1" max="2" width="8.6640625" style="18" customWidth="1"/>
    <col min="3" max="3" width="10.5546875" style="18" customWidth="1"/>
    <col min="4" max="10" width="8.6640625" style="18" customWidth="1"/>
    <col min="11" max="16384" width="9.109375" style="18"/>
  </cols>
  <sheetData>
    <row r="2" spans="1:12" ht="17.399999999999999">
      <c r="B2" s="172" t="s">
        <v>783</v>
      </c>
      <c r="C2" s="172"/>
      <c r="D2" s="172"/>
      <c r="E2" s="172"/>
      <c r="F2" s="172"/>
      <c r="G2" s="172"/>
      <c r="H2" s="172"/>
      <c r="I2" s="172"/>
      <c r="J2" s="17"/>
      <c r="K2" s="17"/>
      <c r="L2" s="17"/>
    </row>
    <row r="3" spans="1:12" ht="17.399999999999999">
      <c r="B3" s="172" t="s">
        <v>782</v>
      </c>
      <c r="C3" s="172"/>
      <c r="D3" s="172"/>
      <c r="E3" s="172"/>
      <c r="F3" s="172"/>
      <c r="G3" s="172"/>
      <c r="H3" s="172"/>
      <c r="I3" s="172"/>
      <c r="J3" s="17"/>
      <c r="K3" s="17"/>
      <c r="L3" s="17"/>
    </row>
    <row r="4" spans="1:12" ht="17.399999999999999">
      <c r="B4" s="173" t="s">
        <v>3144</v>
      </c>
      <c r="C4" s="173"/>
      <c r="D4" s="173"/>
      <c r="E4" s="173"/>
      <c r="F4" s="173"/>
      <c r="G4" s="173"/>
      <c r="H4" s="173"/>
      <c r="I4" s="173"/>
      <c r="J4" s="19"/>
      <c r="K4" s="19"/>
      <c r="L4" s="19"/>
    </row>
    <row r="5" spans="1:12" ht="14.4">
      <c r="B5" s="174" t="s">
        <v>784</v>
      </c>
      <c r="C5" s="174"/>
      <c r="D5" s="174"/>
      <c r="E5" s="174"/>
      <c r="F5" s="174"/>
      <c r="G5" s="174"/>
      <c r="H5" s="174"/>
      <c r="I5" s="174"/>
    </row>
    <row r="6" spans="1:12" ht="14.4">
      <c r="B6" s="174" t="s">
        <v>3092</v>
      </c>
      <c r="C6" s="174"/>
      <c r="D6" s="174"/>
      <c r="E6" s="174"/>
      <c r="F6" s="174"/>
      <c r="G6" s="174"/>
      <c r="H6" s="174"/>
      <c r="I6" s="174"/>
      <c r="J6" s="20"/>
      <c r="K6" s="20"/>
      <c r="L6" s="21"/>
    </row>
    <row r="7" spans="1:12" ht="14.4">
      <c r="A7" s="20"/>
      <c r="B7" s="174"/>
      <c r="C7" s="174"/>
      <c r="D7" s="174"/>
      <c r="E7" s="174"/>
      <c r="F7" s="174"/>
      <c r="G7" s="174"/>
      <c r="H7" s="174"/>
      <c r="I7" s="174"/>
      <c r="J7" s="20"/>
      <c r="K7" s="20"/>
      <c r="L7" s="21"/>
    </row>
    <row r="9" spans="1:12">
      <c r="B9" s="178" t="s">
        <v>769</v>
      </c>
      <c r="C9" s="178"/>
      <c r="D9" s="178"/>
      <c r="E9" s="178"/>
      <c r="F9" s="178"/>
      <c r="G9" s="178"/>
      <c r="H9" s="178"/>
      <c r="I9" s="177"/>
    </row>
    <row r="10" spans="1:12">
      <c r="B10" s="175" t="s">
        <v>87</v>
      </c>
      <c r="C10" s="175"/>
      <c r="D10" s="175"/>
      <c r="E10" s="175"/>
      <c r="F10" s="175"/>
      <c r="G10" s="175"/>
      <c r="H10" s="176">
        <v>3918</v>
      </c>
      <c r="I10" s="176"/>
    </row>
    <row r="11" spans="1:12">
      <c r="B11" s="175" t="s">
        <v>99</v>
      </c>
      <c r="C11" s="175"/>
      <c r="D11" s="175"/>
      <c r="E11" s="175"/>
      <c r="F11" s="175"/>
      <c r="G11" s="175"/>
      <c r="H11" s="176">
        <v>2628</v>
      </c>
      <c r="I11" s="176"/>
    </row>
    <row r="12" spans="1:12">
      <c r="B12" s="175" t="s">
        <v>88</v>
      </c>
      <c r="C12" s="175"/>
      <c r="D12" s="175"/>
      <c r="E12" s="175"/>
      <c r="F12" s="175"/>
      <c r="G12" s="175"/>
      <c r="H12" s="176">
        <v>10519</v>
      </c>
      <c r="I12" s="176"/>
    </row>
    <row r="14" spans="1:12">
      <c r="B14" s="178" t="s">
        <v>761</v>
      </c>
      <c r="C14" s="178"/>
      <c r="D14" s="178"/>
      <c r="E14" s="178"/>
      <c r="F14" s="178"/>
      <c r="G14" s="178"/>
      <c r="H14" s="178"/>
      <c r="I14" s="178"/>
    </row>
    <row r="15" spans="1:12">
      <c r="B15" s="180"/>
      <c r="C15" s="181"/>
      <c r="D15" s="180" t="s">
        <v>753</v>
      </c>
      <c r="E15" s="181"/>
      <c r="F15" s="182" t="s">
        <v>754</v>
      </c>
      <c r="G15" s="183"/>
      <c r="H15" s="180" t="s">
        <v>755</v>
      </c>
      <c r="I15" s="181"/>
    </row>
    <row r="16" spans="1:12">
      <c r="B16" s="184" t="s">
        <v>89</v>
      </c>
      <c r="C16" s="184"/>
      <c r="D16" s="179" t="s">
        <v>758</v>
      </c>
      <c r="E16" s="179" t="s">
        <v>759</v>
      </c>
      <c r="F16" s="185" t="s">
        <v>758</v>
      </c>
      <c r="G16" s="185" t="s">
        <v>759</v>
      </c>
      <c r="H16" s="179" t="s">
        <v>758</v>
      </c>
      <c r="I16" s="179" t="s">
        <v>759</v>
      </c>
    </row>
    <row r="17" spans="2:9">
      <c r="B17" s="184"/>
      <c r="C17" s="184"/>
      <c r="D17" s="165"/>
      <c r="E17" s="165"/>
      <c r="F17" s="186"/>
      <c r="G17" s="186"/>
      <c r="H17" s="165"/>
      <c r="I17" s="165"/>
    </row>
    <row r="18" spans="2:9">
      <c r="B18" s="159" t="s">
        <v>763</v>
      </c>
      <c r="C18" s="159"/>
      <c r="D18" s="115">
        <v>68.599999999999994</v>
      </c>
      <c r="E18" s="30">
        <f>State_All!J2</f>
        <v>61.289067565815067</v>
      </c>
      <c r="F18" s="116">
        <v>58.9</v>
      </c>
      <c r="G18" s="30">
        <f>State_All!F2</f>
        <v>53.097345132743371</v>
      </c>
      <c r="H18" s="170" t="s">
        <v>776</v>
      </c>
      <c r="I18" s="170"/>
    </row>
    <row r="19" spans="2:9">
      <c r="B19" s="159" t="s">
        <v>764</v>
      </c>
      <c r="C19" s="159"/>
      <c r="D19" s="115">
        <v>75.5</v>
      </c>
      <c r="E19" s="30">
        <f>State_All!J3</f>
        <v>65.345137285091099</v>
      </c>
      <c r="F19" s="116">
        <v>47.6</v>
      </c>
      <c r="G19" s="30">
        <f>State_All!F3</f>
        <v>51.25080179602309</v>
      </c>
      <c r="H19" s="170" t="s">
        <v>776</v>
      </c>
      <c r="I19" s="170"/>
    </row>
    <row r="20" spans="2:9">
      <c r="B20" s="159" t="s">
        <v>765</v>
      </c>
      <c r="C20" s="159"/>
      <c r="D20" s="115">
        <v>54.1</v>
      </c>
      <c r="E20" s="30">
        <f>State_All!J4</f>
        <v>43.420553659461511</v>
      </c>
      <c r="F20" s="116">
        <v>36.700000000000003</v>
      </c>
      <c r="G20" s="30">
        <f>State_All!F4</f>
        <v>37.259615384615387</v>
      </c>
      <c r="H20" s="30">
        <v>33.700000000000003</v>
      </c>
      <c r="I20" s="30">
        <f>State_All!N4</f>
        <v>31.144014173626928</v>
      </c>
    </row>
    <row r="21" spans="2:9">
      <c r="B21" s="159" t="s">
        <v>766</v>
      </c>
      <c r="C21" s="159"/>
      <c r="D21" s="115">
        <v>75.5</v>
      </c>
      <c r="E21" s="30">
        <f>State_All!J5</f>
        <v>63.469119579500656</v>
      </c>
      <c r="F21" s="116">
        <v>47</v>
      </c>
      <c r="G21" s="30">
        <f>State_All!F5</f>
        <v>47.273682827486532</v>
      </c>
      <c r="H21" s="170" t="s">
        <v>776</v>
      </c>
      <c r="I21" s="170"/>
    </row>
    <row r="22" spans="2:9">
      <c r="B22" s="159" t="s">
        <v>767</v>
      </c>
      <c r="C22" s="159"/>
      <c r="D22" s="115">
        <v>75.7</v>
      </c>
      <c r="E22" s="30">
        <f>State_All!J6</f>
        <v>58.327953518398971</v>
      </c>
      <c r="F22" s="116">
        <v>41</v>
      </c>
      <c r="G22" s="30">
        <f>State_All!F6</f>
        <v>42.112082928409464</v>
      </c>
      <c r="H22" s="170" t="s">
        <v>776</v>
      </c>
      <c r="I22" s="170"/>
    </row>
    <row r="23" spans="2:9">
      <c r="B23" s="159" t="s">
        <v>768</v>
      </c>
      <c r="C23" s="159"/>
      <c r="D23" s="115">
        <v>78</v>
      </c>
      <c r="E23" s="30">
        <f>State_All!J7</f>
        <v>66.628213579433094</v>
      </c>
      <c r="F23" s="116">
        <v>53.2</v>
      </c>
      <c r="G23" s="30">
        <f>State_All!F7</f>
        <v>48.651778329197683</v>
      </c>
      <c r="H23" s="117">
        <v>33.799999999999997</v>
      </c>
      <c r="I23" s="30">
        <f>State_All!N7</f>
        <v>27.10233869630121</v>
      </c>
    </row>
    <row r="24" spans="2:9">
      <c r="B24" s="163" t="s">
        <v>727</v>
      </c>
      <c r="C24" s="163"/>
      <c r="D24" s="115">
        <v>94</v>
      </c>
      <c r="E24" s="30">
        <f>State_All!J8</f>
        <v>69.870009285051069</v>
      </c>
      <c r="F24" s="116">
        <v>79.400000000000006</v>
      </c>
      <c r="G24" s="30">
        <f>State_All!F8</f>
        <v>52.30125523012552</v>
      </c>
      <c r="H24" s="117">
        <v>74.5</v>
      </c>
      <c r="I24" s="30">
        <f>State_All!N8</f>
        <v>42.001870907390085</v>
      </c>
    </row>
    <row r="25" spans="2:9">
      <c r="B25" s="163" t="s">
        <v>728</v>
      </c>
      <c r="C25" s="163"/>
      <c r="D25" s="30" t="s">
        <v>1482</v>
      </c>
      <c r="E25" s="30">
        <f>State_All!J9</f>
        <v>83.434650455927056</v>
      </c>
      <c r="F25" s="30" t="s">
        <v>1482</v>
      </c>
      <c r="G25" s="30">
        <f>State_All!F9</f>
        <v>74.759736975214977</v>
      </c>
      <c r="H25" s="30" t="s">
        <v>1482</v>
      </c>
      <c r="I25" s="30">
        <f>State_All!N9</f>
        <v>64.423076923076934</v>
      </c>
    </row>
    <row r="27" spans="2:9">
      <c r="B27" s="178" t="s">
        <v>760</v>
      </c>
      <c r="C27" s="178"/>
      <c r="D27" s="178"/>
      <c r="E27" s="178"/>
      <c r="F27" s="178"/>
      <c r="G27" s="178"/>
      <c r="H27" s="178"/>
      <c r="I27" s="178"/>
    </row>
    <row r="28" spans="2:9">
      <c r="B28" s="180"/>
      <c r="C28" s="181"/>
      <c r="D28" s="180" t="s">
        <v>753</v>
      </c>
      <c r="E28" s="181"/>
      <c r="F28" s="182" t="s">
        <v>754</v>
      </c>
      <c r="G28" s="183"/>
      <c r="H28" s="180" t="s">
        <v>755</v>
      </c>
      <c r="I28" s="181"/>
    </row>
    <row r="29" spans="2:9">
      <c r="B29" s="184" t="s">
        <v>90</v>
      </c>
      <c r="C29" s="184"/>
      <c r="D29" s="179" t="s">
        <v>758</v>
      </c>
      <c r="E29" s="179" t="s">
        <v>759</v>
      </c>
      <c r="F29" s="185" t="s">
        <v>758</v>
      </c>
      <c r="G29" s="185" t="s">
        <v>759</v>
      </c>
      <c r="H29" s="179" t="s">
        <v>758</v>
      </c>
      <c r="I29" s="179" t="s">
        <v>759</v>
      </c>
    </row>
    <row r="30" spans="2:9">
      <c r="B30" s="184"/>
      <c r="C30" s="184"/>
      <c r="D30" s="165"/>
      <c r="E30" s="165"/>
      <c r="F30" s="186"/>
      <c r="G30" s="186"/>
      <c r="H30" s="165"/>
      <c r="I30" s="165"/>
    </row>
    <row r="31" spans="2:9">
      <c r="B31" s="159" t="s">
        <v>38</v>
      </c>
      <c r="C31" s="159"/>
      <c r="D31" s="118">
        <v>77.099999999999994</v>
      </c>
      <c r="E31" s="30">
        <f>State_All!J16</f>
        <v>65.583106983264699</v>
      </c>
      <c r="F31" s="119">
        <v>49.3</v>
      </c>
      <c r="G31" s="30">
        <f>State_All!F16</f>
        <v>49.243387867888941</v>
      </c>
      <c r="H31" s="120">
        <v>42.3</v>
      </c>
      <c r="I31" s="30">
        <f>State_All!N16</f>
        <v>33.27594123048668</v>
      </c>
    </row>
    <row r="32" spans="2:9">
      <c r="B32" s="159" t="s">
        <v>39</v>
      </c>
      <c r="C32" s="159"/>
      <c r="D32" s="118">
        <v>68.400000000000006</v>
      </c>
      <c r="E32" s="30">
        <f>State_All!J17</f>
        <v>56.615972674040336</v>
      </c>
      <c r="F32" s="119">
        <v>50.8</v>
      </c>
      <c r="G32" s="30">
        <f>State_All!F17</f>
        <v>47.001059408361179</v>
      </c>
      <c r="H32" s="120">
        <v>45.9</v>
      </c>
      <c r="I32" s="30">
        <f>State_All!N17</f>
        <v>36.076288438872815</v>
      </c>
    </row>
    <row r="34" spans="2:9">
      <c r="B34" s="178" t="s">
        <v>762</v>
      </c>
      <c r="C34" s="178"/>
      <c r="D34" s="178"/>
      <c r="E34" s="178"/>
      <c r="F34" s="178"/>
      <c r="G34" s="178"/>
      <c r="H34" s="178"/>
      <c r="I34" s="178"/>
    </row>
    <row r="35" spans="2:9">
      <c r="B35" s="180"/>
      <c r="C35" s="181"/>
      <c r="D35" s="180" t="s">
        <v>753</v>
      </c>
      <c r="E35" s="181"/>
      <c r="F35" s="182" t="s">
        <v>754</v>
      </c>
      <c r="G35" s="183"/>
      <c r="H35" s="180" t="s">
        <v>755</v>
      </c>
      <c r="I35" s="181"/>
    </row>
    <row r="36" spans="2:9">
      <c r="B36" s="184" t="s">
        <v>91</v>
      </c>
      <c r="C36" s="184"/>
      <c r="D36" s="179" t="s">
        <v>758</v>
      </c>
      <c r="E36" s="179" t="s">
        <v>759</v>
      </c>
      <c r="F36" s="185" t="s">
        <v>758</v>
      </c>
      <c r="G36" s="185" t="s">
        <v>759</v>
      </c>
      <c r="H36" s="179" t="s">
        <v>758</v>
      </c>
      <c r="I36" s="179" t="s">
        <v>759</v>
      </c>
    </row>
    <row r="37" spans="2:9">
      <c r="B37" s="184"/>
      <c r="C37" s="184"/>
      <c r="D37" s="165"/>
      <c r="E37" s="165"/>
      <c r="F37" s="186"/>
      <c r="G37" s="186"/>
      <c r="H37" s="165"/>
      <c r="I37" s="165"/>
    </row>
    <row r="38" spans="2:9">
      <c r="B38" s="159" t="s">
        <v>92</v>
      </c>
      <c r="C38" s="159"/>
      <c r="D38" s="121">
        <v>81.900000000000006</v>
      </c>
      <c r="E38" s="30">
        <f>State_All!J11</f>
        <v>55.030487804878049</v>
      </c>
      <c r="F38" s="122">
        <v>69.599999999999994</v>
      </c>
      <c r="G38" s="30">
        <f>State_All!F11</f>
        <v>57.838660578386602</v>
      </c>
      <c r="H38" s="123">
        <v>62.3</v>
      </c>
      <c r="I38" s="30">
        <f>State_All!N11</f>
        <v>36.666666666666664</v>
      </c>
    </row>
    <row r="39" spans="2:9">
      <c r="B39" s="159" t="s">
        <v>42</v>
      </c>
      <c r="C39" s="159"/>
      <c r="D39" s="121">
        <v>68</v>
      </c>
      <c r="E39" s="30">
        <f>State_All!J12</f>
        <v>57.083409381273952</v>
      </c>
      <c r="F39" s="122">
        <v>41</v>
      </c>
      <c r="G39" s="30">
        <f>State_All!F12</f>
        <v>42.256920320327637</v>
      </c>
      <c r="H39" s="123">
        <v>34.6</v>
      </c>
      <c r="I39" s="30">
        <f>State_All!N12</f>
        <v>29.132671159985811</v>
      </c>
    </row>
    <row r="40" spans="2:9">
      <c r="B40" s="159" t="s">
        <v>43</v>
      </c>
      <c r="C40" s="159"/>
      <c r="D40" s="121">
        <v>63.3</v>
      </c>
      <c r="E40" s="30">
        <f>State_All!J13</f>
        <v>61.209068010075562</v>
      </c>
      <c r="F40" s="122">
        <v>41.6</v>
      </c>
      <c r="G40" s="30">
        <f>State_All!F13</f>
        <v>50.476190476190474</v>
      </c>
      <c r="H40" s="123">
        <v>34.9</v>
      </c>
      <c r="I40" s="30">
        <f>State_All!N13</f>
        <v>35.882352941176471</v>
      </c>
    </row>
    <row r="41" spans="2:9">
      <c r="B41" s="159" t="s">
        <v>93</v>
      </c>
      <c r="C41" s="159"/>
      <c r="D41" s="121">
        <v>74.099999999999994</v>
      </c>
      <c r="E41" s="30">
        <f>State_All!J14</f>
        <v>66.996106618748129</v>
      </c>
      <c r="F41" s="122">
        <v>50.6</v>
      </c>
      <c r="G41" s="30">
        <f>State_All!F14</f>
        <v>54.139172165566883</v>
      </c>
      <c r="H41" s="123">
        <v>41.1</v>
      </c>
      <c r="I41" s="30">
        <f>State_All!N14</f>
        <v>40.141467727674623</v>
      </c>
    </row>
    <row r="42" spans="2:9">
      <c r="B42" s="159" t="s">
        <v>94</v>
      </c>
      <c r="C42" s="159"/>
      <c r="D42" s="121">
        <v>57.1</v>
      </c>
      <c r="E42" s="30">
        <f>State_All!J10</f>
        <v>53.061224489795919</v>
      </c>
      <c r="F42" s="122">
        <v>42.9</v>
      </c>
      <c r="G42" s="30">
        <f>State_All!F10</f>
        <v>41.666666666666671</v>
      </c>
      <c r="H42" s="123" t="s">
        <v>113</v>
      </c>
      <c r="I42" s="30">
        <f>State_All!N10</f>
        <v>35.294117647058826</v>
      </c>
    </row>
    <row r="43" spans="2:9">
      <c r="B43" s="159" t="s">
        <v>100</v>
      </c>
      <c r="C43" s="159"/>
      <c r="D43" s="121">
        <v>81.5</v>
      </c>
      <c r="E43" s="30">
        <f>State_All!J15</f>
        <v>68.063840077381911</v>
      </c>
      <c r="F43" s="122">
        <v>63.5</v>
      </c>
      <c r="G43" s="30">
        <f>State_All!F15</f>
        <v>58.126766249495354</v>
      </c>
      <c r="H43" s="123">
        <v>61.5</v>
      </c>
      <c r="I43" s="30">
        <f>State_All!N15</f>
        <v>47.864471486518731</v>
      </c>
    </row>
  </sheetData>
  <mergeCells count="68">
    <mergeCell ref="B5:I5"/>
    <mergeCell ref="B40:C40"/>
    <mergeCell ref="B3:I3"/>
    <mergeCell ref="B2:I2"/>
    <mergeCell ref="B43:C43"/>
    <mergeCell ref="B41:C41"/>
    <mergeCell ref="B42:C42"/>
    <mergeCell ref="B39:C39"/>
    <mergeCell ref="B6:I7"/>
    <mergeCell ref="B4:I4"/>
    <mergeCell ref="H18:I18"/>
    <mergeCell ref="H19:I19"/>
    <mergeCell ref="H21:I21"/>
    <mergeCell ref="B22:C22"/>
    <mergeCell ref="H22:I22"/>
    <mergeCell ref="B38:C38"/>
    <mergeCell ref="B32:C32"/>
    <mergeCell ref="B34:I34"/>
    <mergeCell ref="B36:C37"/>
    <mergeCell ref="D36:D37"/>
    <mergeCell ref="E36:E37"/>
    <mergeCell ref="F36:F37"/>
    <mergeCell ref="G36:G37"/>
    <mergeCell ref="H36:H37"/>
    <mergeCell ref="I36:I37"/>
    <mergeCell ref="B35:C35"/>
    <mergeCell ref="D35:E35"/>
    <mergeCell ref="F35:G35"/>
    <mergeCell ref="H35:I35"/>
    <mergeCell ref="B27:I27"/>
    <mergeCell ref="B29:C30"/>
    <mergeCell ref="B28:C28"/>
    <mergeCell ref="D28:E28"/>
    <mergeCell ref="F28:G28"/>
    <mergeCell ref="H28:I28"/>
    <mergeCell ref="D29:D30"/>
    <mergeCell ref="E29:E30"/>
    <mergeCell ref="F29:F30"/>
    <mergeCell ref="G29:G30"/>
    <mergeCell ref="H29:H30"/>
    <mergeCell ref="I29:I30"/>
    <mergeCell ref="B16:C17"/>
    <mergeCell ref="B14:I14"/>
    <mergeCell ref="D16:D17"/>
    <mergeCell ref="E16:E17"/>
    <mergeCell ref="F16:F17"/>
    <mergeCell ref="G16:G17"/>
    <mergeCell ref="B23:C23"/>
    <mergeCell ref="B18:C18"/>
    <mergeCell ref="B19:C19"/>
    <mergeCell ref="B20:C20"/>
    <mergeCell ref="B21:C21"/>
    <mergeCell ref="B31:C31"/>
    <mergeCell ref="H10:I10"/>
    <mergeCell ref="H11:I11"/>
    <mergeCell ref="H12:I12"/>
    <mergeCell ref="B9:I9"/>
    <mergeCell ref="H16:H17"/>
    <mergeCell ref="I16:I17"/>
    <mergeCell ref="B15:C15"/>
    <mergeCell ref="D15:E15"/>
    <mergeCell ref="F15:G15"/>
    <mergeCell ref="H15:I15"/>
    <mergeCell ref="B24:C24"/>
    <mergeCell ref="B25:C25"/>
    <mergeCell ref="B11:G11"/>
    <mergeCell ref="B10:G10"/>
    <mergeCell ref="B12:G12"/>
  </mergeCells>
  <pageMargins left="0.25" right="0.25"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L43"/>
  <sheetViews>
    <sheetView showGridLines="0" zoomScale="90" zoomScaleNormal="90" workbookViewId="0">
      <selection activeCell="K11" sqref="K11"/>
    </sheetView>
  </sheetViews>
  <sheetFormatPr defaultColWidth="9.109375" defaultRowHeight="13.8"/>
  <cols>
    <col min="1" max="10" width="9.33203125" style="18" customWidth="1"/>
    <col min="11" max="16384" width="9.109375" style="18"/>
  </cols>
  <sheetData>
    <row r="2" spans="1:12" ht="17.399999999999999">
      <c r="B2" s="172" t="s">
        <v>781</v>
      </c>
      <c r="C2" s="172"/>
      <c r="D2" s="172"/>
      <c r="E2" s="172"/>
      <c r="F2" s="172"/>
      <c r="G2" s="172"/>
      <c r="H2" s="172"/>
      <c r="I2" s="172"/>
      <c r="J2" s="17"/>
      <c r="K2" s="17"/>
      <c r="L2" s="17"/>
    </row>
    <row r="3" spans="1:12" ht="17.399999999999999">
      <c r="B3" s="172" t="s">
        <v>782</v>
      </c>
      <c r="C3" s="172"/>
      <c r="D3" s="172"/>
      <c r="E3" s="172"/>
      <c r="F3" s="172"/>
      <c r="G3" s="172"/>
      <c r="H3" s="172"/>
      <c r="I3" s="172"/>
      <c r="J3" s="17"/>
      <c r="K3" s="17"/>
      <c r="L3" s="17"/>
    </row>
    <row r="4" spans="1:12" ht="17.399999999999999">
      <c r="B4" s="173" t="s">
        <v>3144</v>
      </c>
      <c r="C4" s="173"/>
      <c r="D4" s="173"/>
      <c r="E4" s="173"/>
      <c r="F4" s="173"/>
      <c r="G4" s="173"/>
      <c r="H4" s="173"/>
      <c r="I4" s="173"/>
      <c r="J4" s="19"/>
      <c r="K4" s="19"/>
      <c r="L4" s="19"/>
    </row>
    <row r="6" spans="1:12" ht="14.4">
      <c r="B6" s="174" t="s">
        <v>3091</v>
      </c>
      <c r="C6" s="174"/>
      <c r="D6" s="174"/>
      <c r="E6" s="174"/>
      <c r="F6" s="174"/>
      <c r="G6" s="174"/>
      <c r="H6" s="174"/>
      <c r="I6" s="174"/>
      <c r="J6" s="20"/>
      <c r="K6" s="20"/>
      <c r="L6" s="21"/>
    </row>
    <row r="7" spans="1:12" ht="14.4">
      <c r="A7" s="20"/>
      <c r="B7" s="174"/>
      <c r="C7" s="174"/>
      <c r="D7" s="174"/>
      <c r="E7" s="174"/>
      <c r="F7" s="174"/>
      <c r="G7" s="174"/>
      <c r="H7" s="174"/>
      <c r="I7" s="174"/>
      <c r="J7" s="20"/>
      <c r="K7" s="20"/>
      <c r="L7" s="21"/>
    </row>
    <row r="9" spans="1:12">
      <c r="B9" s="191" t="s">
        <v>771</v>
      </c>
      <c r="C9" s="191"/>
      <c r="D9" s="191"/>
      <c r="E9" s="191"/>
      <c r="F9" s="191"/>
      <c r="G9" s="191"/>
      <c r="H9" s="191"/>
      <c r="I9" s="177"/>
    </row>
    <row r="10" spans="1:12">
      <c r="B10" s="175" t="s">
        <v>87</v>
      </c>
      <c r="C10" s="175"/>
      <c r="D10" s="175"/>
      <c r="E10" s="175"/>
      <c r="F10" s="175"/>
      <c r="G10" s="175"/>
      <c r="H10" s="176">
        <v>1559</v>
      </c>
      <c r="I10" s="176"/>
    </row>
    <row r="11" spans="1:12">
      <c r="B11" s="175" t="s">
        <v>99</v>
      </c>
      <c r="C11" s="175"/>
      <c r="D11" s="175"/>
      <c r="E11" s="175"/>
      <c r="F11" s="175"/>
      <c r="G11" s="175"/>
      <c r="H11" s="176">
        <v>1461</v>
      </c>
      <c r="I11" s="176"/>
    </row>
    <row r="12" spans="1:12">
      <c r="B12" s="175" t="s">
        <v>88</v>
      </c>
      <c r="C12" s="175"/>
      <c r="D12" s="175"/>
      <c r="E12" s="175"/>
      <c r="F12" s="175"/>
      <c r="G12" s="175"/>
      <c r="H12" s="176">
        <v>3332</v>
      </c>
      <c r="I12" s="176"/>
    </row>
    <row r="14" spans="1:12">
      <c r="B14" s="191" t="s">
        <v>761</v>
      </c>
      <c r="C14" s="191"/>
      <c r="D14" s="191"/>
      <c r="E14" s="191"/>
      <c r="F14" s="191"/>
      <c r="G14" s="191"/>
      <c r="H14" s="191"/>
      <c r="I14" s="191"/>
    </row>
    <row r="15" spans="1:12">
      <c r="B15" s="190"/>
      <c r="C15" s="181"/>
      <c r="D15" s="190" t="s">
        <v>753</v>
      </c>
      <c r="E15" s="181"/>
      <c r="F15" s="192" t="s">
        <v>754</v>
      </c>
      <c r="G15" s="193"/>
      <c r="H15" s="190" t="s">
        <v>755</v>
      </c>
      <c r="I15" s="181"/>
    </row>
    <row r="16" spans="1:12">
      <c r="B16" s="187" t="s">
        <v>89</v>
      </c>
      <c r="C16" s="187"/>
      <c r="D16" s="187" t="s">
        <v>758</v>
      </c>
      <c r="E16" s="187" t="s">
        <v>759</v>
      </c>
      <c r="F16" s="189" t="s">
        <v>758</v>
      </c>
      <c r="G16" s="189" t="s">
        <v>759</v>
      </c>
      <c r="H16" s="187" t="s">
        <v>758</v>
      </c>
      <c r="I16" s="187" t="s">
        <v>759</v>
      </c>
    </row>
    <row r="17" spans="2:9">
      <c r="B17" s="187"/>
      <c r="C17" s="187"/>
      <c r="D17" s="188"/>
      <c r="E17" s="188"/>
      <c r="F17" s="189"/>
      <c r="G17" s="189"/>
      <c r="H17" s="188"/>
      <c r="I17" s="188"/>
    </row>
    <row r="18" spans="2:9">
      <c r="B18" s="159" t="s">
        <v>763</v>
      </c>
      <c r="C18" s="159"/>
      <c r="D18" s="30">
        <v>63.1</v>
      </c>
      <c r="E18" s="30">
        <f>Cleve_Dist_All!K2</f>
        <v>57.878151260504204</v>
      </c>
      <c r="F18" s="110">
        <v>53.3</v>
      </c>
      <c r="G18" s="30">
        <f>Cleve_Dist_All!G2</f>
        <v>52.901864227928243</v>
      </c>
      <c r="H18" s="170" t="s">
        <v>776</v>
      </c>
      <c r="I18" s="170"/>
    </row>
    <row r="19" spans="2:9">
      <c r="B19" s="159" t="s">
        <v>764</v>
      </c>
      <c r="C19" s="159"/>
      <c r="D19" s="30">
        <v>69.3</v>
      </c>
      <c r="E19" s="30">
        <f>Cleve_Dist_All!K3</f>
        <v>61.220472440944881</v>
      </c>
      <c r="F19" s="110">
        <v>40.200000000000003</v>
      </c>
      <c r="G19" s="30">
        <f>Cleve_Dist_All!G3</f>
        <v>50.275590551181104</v>
      </c>
      <c r="H19" s="170" t="s">
        <v>776</v>
      </c>
      <c r="I19" s="170"/>
    </row>
    <row r="20" spans="2:9">
      <c r="B20" s="159" t="s">
        <v>765</v>
      </c>
      <c r="C20" s="159"/>
      <c r="D20" s="30">
        <v>47.2</v>
      </c>
      <c r="E20" s="30">
        <f>Cleve_Dist_All!K4</f>
        <v>38.792480115690523</v>
      </c>
      <c r="F20" s="110">
        <v>27.8</v>
      </c>
      <c r="G20" s="30">
        <f>Cleve_Dist_All!G4</f>
        <v>36.632947976878611</v>
      </c>
      <c r="H20" s="30">
        <v>26</v>
      </c>
      <c r="I20" s="30">
        <f>Cleve_Dist_All!O4</f>
        <v>29.177238129757161</v>
      </c>
    </row>
    <row r="21" spans="2:9">
      <c r="B21" s="159" t="s">
        <v>766</v>
      </c>
      <c r="C21" s="159"/>
      <c r="D21" s="30">
        <v>66</v>
      </c>
      <c r="E21" s="30">
        <f>Cleve_Dist_All!K5</f>
        <v>58.629825889477672</v>
      </c>
      <c r="F21" s="110">
        <v>39.299999999999997</v>
      </c>
      <c r="G21" s="30">
        <f>Cleve_Dist_All!G5</f>
        <v>44.738834216502646</v>
      </c>
      <c r="H21" s="170" t="s">
        <v>776</v>
      </c>
      <c r="I21" s="170"/>
    </row>
    <row r="22" spans="2:9">
      <c r="B22" s="159" t="s">
        <v>767</v>
      </c>
      <c r="C22" s="159"/>
      <c r="D22" s="30">
        <v>73.400000000000006</v>
      </c>
      <c r="E22" s="30">
        <f>Cleve_Dist_All!K6</f>
        <v>56.775874906924798</v>
      </c>
      <c r="F22" s="110">
        <v>39.6</v>
      </c>
      <c r="G22" s="30">
        <f>Cleve_Dist_All!G6</f>
        <v>44.448584202682561</v>
      </c>
      <c r="H22" s="170" t="s">
        <v>776</v>
      </c>
      <c r="I22" s="170"/>
    </row>
    <row r="23" spans="2:9">
      <c r="B23" s="159" t="s">
        <v>768</v>
      </c>
      <c r="C23" s="159"/>
      <c r="D23" s="30">
        <v>81.900000000000006</v>
      </c>
      <c r="E23" s="30">
        <f>Cleve_Dist_All!K7</f>
        <v>62.610229276895943</v>
      </c>
      <c r="F23" s="110">
        <v>56.3</v>
      </c>
      <c r="G23" s="30">
        <f>Cleve_Dist_All!G7</f>
        <v>51.181657848324512</v>
      </c>
      <c r="H23" s="30">
        <v>39.1</v>
      </c>
      <c r="I23" s="30">
        <f>Cleve_Dist_All!O7</f>
        <v>28.692579505300351</v>
      </c>
    </row>
    <row r="24" spans="2:9">
      <c r="B24" s="163" t="s">
        <v>727</v>
      </c>
      <c r="C24" s="163"/>
      <c r="D24" s="30">
        <v>92.1</v>
      </c>
      <c r="E24" s="30">
        <f>Cleve_Dist_All!K8</f>
        <v>72.707502718376233</v>
      </c>
      <c r="F24" s="110">
        <v>73.7</v>
      </c>
      <c r="G24" s="30">
        <f>Cleve_Dist_All!G8</f>
        <v>55.478955007256893</v>
      </c>
      <c r="H24" s="30">
        <v>70.3</v>
      </c>
      <c r="I24" s="30">
        <f>Cleve_Dist_All!O8</f>
        <v>45.72680788897005</v>
      </c>
    </row>
    <row r="25" spans="2:9">
      <c r="B25" s="163" t="s">
        <v>728</v>
      </c>
      <c r="C25" s="163"/>
      <c r="D25" s="30" t="s">
        <v>1467</v>
      </c>
      <c r="E25" s="30">
        <f>Cleve_Dist_All!K9</f>
        <v>79.874213836477992</v>
      </c>
      <c r="F25" s="110" t="s">
        <v>1467</v>
      </c>
      <c r="G25" s="30">
        <f>Cleve_Dist_All!G9</f>
        <v>69.130617387652251</v>
      </c>
      <c r="H25" s="30" t="s">
        <v>1467</v>
      </c>
      <c r="I25" s="30">
        <f>Cleve_Dist_All!O9</f>
        <v>57.771260997067451</v>
      </c>
    </row>
    <row r="27" spans="2:9">
      <c r="B27" s="191" t="s">
        <v>760</v>
      </c>
      <c r="C27" s="191"/>
      <c r="D27" s="191"/>
      <c r="E27" s="191"/>
      <c r="F27" s="191"/>
      <c r="G27" s="191"/>
      <c r="H27" s="191"/>
      <c r="I27" s="191"/>
    </row>
    <row r="28" spans="2:9">
      <c r="B28" s="190"/>
      <c r="C28" s="181"/>
      <c r="D28" s="190" t="s">
        <v>753</v>
      </c>
      <c r="E28" s="181"/>
      <c r="F28" s="192" t="s">
        <v>754</v>
      </c>
      <c r="G28" s="193"/>
      <c r="H28" s="190" t="s">
        <v>755</v>
      </c>
      <c r="I28" s="181"/>
    </row>
    <row r="29" spans="2:9">
      <c r="B29" s="187" t="s">
        <v>90</v>
      </c>
      <c r="C29" s="187"/>
      <c r="D29" s="187" t="s">
        <v>758</v>
      </c>
      <c r="E29" s="187" t="s">
        <v>759</v>
      </c>
      <c r="F29" s="189" t="s">
        <v>758</v>
      </c>
      <c r="G29" s="189" t="s">
        <v>759</v>
      </c>
      <c r="H29" s="187" t="s">
        <v>758</v>
      </c>
      <c r="I29" s="187" t="s">
        <v>759</v>
      </c>
    </row>
    <row r="30" spans="2:9">
      <c r="B30" s="187"/>
      <c r="C30" s="187"/>
      <c r="D30" s="188"/>
      <c r="E30" s="188"/>
      <c r="F30" s="189"/>
      <c r="G30" s="189"/>
      <c r="H30" s="188"/>
      <c r="I30" s="188"/>
    </row>
    <row r="31" spans="2:9">
      <c r="B31" s="159" t="s">
        <v>38</v>
      </c>
      <c r="C31" s="159"/>
      <c r="D31" s="30">
        <v>73.599999999999994</v>
      </c>
      <c r="E31" s="30">
        <f>Cleve_Dist_All!K16</f>
        <v>66.532682553354377</v>
      </c>
      <c r="F31" s="30">
        <v>44.5</v>
      </c>
      <c r="G31" s="30">
        <f>Cleve_Dist_All!G16</f>
        <v>52.581170385978361</v>
      </c>
      <c r="H31" s="30">
        <v>41.1</v>
      </c>
      <c r="I31" s="30">
        <f>Cleve_Dist_All!O16</f>
        <v>39.659508609015283</v>
      </c>
    </row>
    <row r="32" spans="2:9">
      <c r="B32" s="159" t="s">
        <v>39</v>
      </c>
      <c r="C32" s="159"/>
      <c r="D32" s="30">
        <v>65.900000000000006</v>
      </c>
      <c r="E32" s="30">
        <f>Cleve_Dist_All!K17</f>
        <v>55.254083484573499</v>
      </c>
      <c r="F32" s="30">
        <v>48.4</v>
      </c>
      <c r="G32" s="30">
        <f>Cleve_Dist_All!G17</f>
        <v>48.201308139534881</v>
      </c>
      <c r="H32" s="30">
        <v>45.9</v>
      </c>
      <c r="I32" s="30">
        <f>Cleve_Dist_All!O17</f>
        <v>39.639314697926061</v>
      </c>
    </row>
    <row r="34" spans="2:9">
      <c r="B34" s="191" t="s">
        <v>762</v>
      </c>
      <c r="C34" s="191"/>
      <c r="D34" s="191"/>
      <c r="E34" s="191"/>
      <c r="F34" s="191"/>
      <c r="G34" s="191"/>
      <c r="H34" s="191"/>
      <c r="I34" s="191"/>
    </row>
    <row r="35" spans="2:9">
      <c r="B35" s="190"/>
      <c r="C35" s="181"/>
      <c r="D35" s="190" t="s">
        <v>753</v>
      </c>
      <c r="E35" s="181"/>
      <c r="F35" s="192" t="s">
        <v>754</v>
      </c>
      <c r="G35" s="193"/>
      <c r="H35" s="190" t="s">
        <v>755</v>
      </c>
      <c r="I35" s="181"/>
    </row>
    <row r="36" spans="2:9">
      <c r="B36" s="187" t="s">
        <v>91</v>
      </c>
      <c r="C36" s="187"/>
      <c r="D36" s="187" t="s">
        <v>758</v>
      </c>
      <c r="E36" s="187" t="s">
        <v>759</v>
      </c>
      <c r="F36" s="189" t="s">
        <v>758</v>
      </c>
      <c r="G36" s="189" t="s">
        <v>759</v>
      </c>
      <c r="H36" s="187" t="s">
        <v>758</v>
      </c>
      <c r="I36" s="187" t="s">
        <v>759</v>
      </c>
    </row>
    <row r="37" spans="2:9">
      <c r="B37" s="187"/>
      <c r="C37" s="187"/>
      <c r="D37" s="188"/>
      <c r="E37" s="188"/>
      <c r="F37" s="189"/>
      <c r="G37" s="189"/>
      <c r="H37" s="188"/>
      <c r="I37" s="188"/>
    </row>
    <row r="38" spans="2:9">
      <c r="B38" s="159" t="s">
        <v>92</v>
      </c>
      <c r="C38" s="159"/>
      <c r="D38" s="30">
        <v>83.3</v>
      </c>
      <c r="E38" s="30">
        <f>Cleve_Dist_All!K11</f>
        <v>72.340425531914903</v>
      </c>
      <c r="F38" s="30">
        <v>83.3</v>
      </c>
      <c r="G38" s="30">
        <f>Cleve_Dist_All!G11</f>
        <v>76.063829787234042</v>
      </c>
      <c r="H38" s="30">
        <v>60</v>
      </c>
      <c r="I38" s="30">
        <f>Cleve_Dist_All!O11</f>
        <v>61.261261261261254</v>
      </c>
    </row>
    <row r="39" spans="2:9">
      <c r="B39" s="159" t="s">
        <v>42</v>
      </c>
      <c r="C39" s="159"/>
      <c r="D39" s="30">
        <v>61</v>
      </c>
      <c r="E39" s="30">
        <f>Cleve_Dist_All!K12</f>
        <v>57.511165245635411</v>
      </c>
      <c r="F39" s="30">
        <v>32.5</v>
      </c>
      <c r="G39" s="30">
        <f>Cleve_Dist_All!G12</f>
        <v>45.695902472062308</v>
      </c>
      <c r="H39" s="30">
        <v>28.3</v>
      </c>
      <c r="I39" s="30">
        <f>Cleve_Dist_All!O12</f>
        <v>34.878048780487802</v>
      </c>
    </row>
    <row r="40" spans="2:9">
      <c r="B40" s="159" t="s">
        <v>43</v>
      </c>
      <c r="C40" s="159"/>
      <c r="D40" s="30">
        <v>66.099999999999994</v>
      </c>
      <c r="E40" s="30">
        <f>Cleve_Dist_All!K13</f>
        <v>63.199181446111872</v>
      </c>
      <c r="F40" s="30">
        <v>41.7</v>
      </c>
      <c r="G40" s="30">
        <f>Cleve_Dist_All!G13</f>
        <v>55.995900239152718</v>
      </c>
      <c r="H40" s="30">
        <v>42.2</v>
      </c>
      <c r="I40" s="30">
        <f>Cleve_Dist_All!O13</f>
        <v>42.983651226158038</v>
      </c>
    </row>
    <row r="41" spans="2:9">
      <c r="B41" s="159" t="s">
        <v>93</v>
      </c>
      <c r="C41" s="159"/>
      <c r="D41" s="30">
        <v>75.7</v>
      </c>
      <c r="E41" s="30">
        <f>Cleve_Dist_All!K14</f>
        <v>66.666666666666657</v>
      </c>
      <c r="F41" s="30">
        <v>53</v>
      </c>
      <c r="G41" s="30">
        <f>Cleve_Dist_All!G14</f>
        <v>62.406015037593988</v>
      </c>
      <c r="H41" s="30">
        <v>50.4</v>
      </c>
      <c r="I41" s="30">
        <f>Cleve_Dist_All!O14</f>
        <v>52.233676975945023</v>
      </c>
    </row>
    <row r="42" spans="2:9">
      <c r="B42" s="159" t="s">
        <v>94</v>
      </c>
      <c r="C42" s="159"/>
      <c r="D42" s="30" t="s">
        <v>1467</v>
      </c>
      <c r="E42" s="30">
        <f>Cleve_Dist_All!K10</f>
        <v>80.555555555555557</v>
      </c>
      <c r="F42" s="30" t="s">
        <v>1467</v>
      </c>
      <c r="G42" s="30">
        <f>Cleve_Dist_All!G10</f>
        <v>55.555555555555557</v>
      </c>
      <c r="H42" s="30" t="s">
        <v>1467</v>
      </c>
      <c r="I42" s="30">
        <f>Cleve_Dist_All!O10</f>
        <v>52.380952380952387</v>
      </c>
    </row>
    <row r="43" spans="2:9">
      <c r="B43" s="159" t="s">
        <v>100</v>
      </c>
      <c r="C43" s="159"/>
      <c r="D43" s="30">
        <v>82</v>
      </c>
      <c r="E43" s="30">
        <f>Cleve_Dist_All!K15</f>
        <v>72.499128616242587</v>
      </c>
      <c r="F43" s="30">
        <v>64.599999999999994</v>
      </c>
      <c r="G43" s="30">
        <f>Cleve_Dist_All!G15</f>
        <v>63.877266387726635</v>
      </c>
      <c r="H43" s="30">
        <v>64.599999999999994</v>
      </c>
      <c r="I43" s="30">
        <f>Cleve_Dist_All!O15</f>
        <v>56.271656271656269</v>
      </c>
    </row>
  </sheetData>
  <mergeCells count="67">
    <mergeCell ref="B39:C39"/>
    <mergeCell ref="B35:C35"/>
    <mergeCell ref="B40:C40"/>
    <mergeCell ref="B43:C43"/>
    <mergeCell ref="B41:C41"/>
    <mergeCell ref="B42:C42"/>
    <mergeCell ref="B38:C38"/>
    <mergeCell ref="B31:C31"/>
    <mergeCell ref="B32:C32"/>
    <mergeCell ref="B34:I34"/>
    <mergeCell ref="B36:C37"/>
    <mergeCell ref="B29:C30"/>
    <mergeCell ref="I29:I30"/>
    <mergeCell ref="D36:D37"/>
    <mergeCell ref="E36:E37"/>
    <mergeCell ref="F36:F37"/>
    <mergeCell ref="G36:G37"/>
    <mergeCell ref="H36:H37"/>
    <mergeCell ref="I36:I37"/>
    <mergeCell ref="D35:E35"/>
    <mergeCell ref="F35:G35"/>
    <mergeCell ref="H35:I35"/>
    <mergeCell ref="D29:D30"/>
    <mergeCell ref="B11:G11"/>
    <mergeCell ref="B12:G12"/>
    <mergeCell ref="B14:I14"/>
    <mergeCell ref="B16:C17"/>
    <mergeCell ref="D16:D17"/>
    <mergeCell ref="E16:E17"/>
    <mergeCell ref="F16:F17"/>
    <mergeCell ref="G16:G17"/>
    <mergeCell ref="H16:H17"/>
    <mergeCell ref="I16:I17"/>
    <mergeCell ref="D15:E15"/>
    <mergeCell ref="F15:G15"/>
    <mergeCell ref="B15:C15"/>
    <mergeCell ref="H11:I11"/>
    <mergeCell ref="H12:I12"/>
    <mergeCell ref="B10:G10"/>
    <mergeCell ref="B2:I2"/>
    <mergeCell ref="B3:I3"/>
    <mergeCell ref="B4:I4"/>
    <mergeCell ref="B6:I7"/>
    <mergeCell ref="H10:I10"/>
    <mergeCell ref="B9:I9"/>
    <mergeCell ref="E29:E30"/>
    <mergeCell ref="F29:F30"/>
    <mergeCell ref="G29:G30"/>
    <mergeCell ref="H29:H30"/>
    <mergeCell ref="H15:I15"/>
    <mergeCell ref="H22:I22"/>
    <mergeCell ref="B27:I27"/>
    <mergeCell ref="B24:C24"/>
    <mergeCell ref="B25:C25"/>
    <mergeCell ref="B28:C28"/>
    <mergeCell ref="D28:E28"/>
    <mergeCell ref="F28:G28"/>
    <mergeCell ref="H28:I28"/>
    <mergeCell ref="B18:C18"/>
    <mergeCell ref="H18:I18"/>
    <mergeCell ref="B19:C19"/>
    <mergeCell ref="B23:C23"/>
    <mergeCell ref="H19:I19"/>
    <mergeCell ref="B20:C20"/>
    <mergeCell ref="B21:C21"/>
    <mergeCell ref="H21:I21"/>
    <mergeCell ref="B22:C22"/>
  </mergeCells>
  <pageMargins left="0.25" right="0.25"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L47"/>
  <sheetViews>
    <sheetView showGridLines="0" zoomScale="85" zoomScaleNormal="85" workbookViewId="0">
      <selection activeCell="M24" sqref="M24"/>
    </sheetView>
  </sheetViews>
  <sheetFormatPr defaultColWidth="9.109375" defaultRowHeight="13.8"/>
  <cols>
    <col min="1" max="1" width="5.5546875" style="18" customWidth="1"/>
    <col min="2" max="9" width="10.6640625" style="18" customWidth="1"/>
    <col min="10" max="10" width="5.5546875" style="18" customWidth="1"/>
    <col min="11" max="16384" width="9.109375" style="18"/>
  </cols>
  <sheetData>
    <row r="2" spans="2:12" ht="17.399999999999999">
      <c r="B2" s="203" t="s">
        <v>772</v>
      </c>
      <c r="C2" s="203"/>
      <c r="D2" s="203"/>
      <c r="E2" s="203"/>
      <c r="F2" s="203"/>
      <c r="G2" s="203"/>
      <c r="H2" s="203"/>
      <c r="I2" s="203"/>
      <c r="J2" s="17"/>
      <c r="K2" s="17"/>
    </row>
    <row r="3" spans="2:12" ht="17.399999999999999">
      <c r="B3" s="204"/>
      <c r="C3" s="204"/>
      <c r="D3" s="204"/>
      <c r="E3" s="204"/>
      <c r="F3" s="204"/>
      <c r="G3" s="204"/>
      <c r="H3" s="204"/>
      <c r="I3" s="204"/>
      <c r="J3" s="17"/>
      <c r="K3" s="17"/>
    </row>
    <row r="4" spans="2:12" ht="17.399999999999999">
      <c r="B4" s="173" t="s">
        <v>3144</v>
      </c>
      <c r="C4" s="173"/>
      <c r="D4" s="173"/>
      <c r="E4" s="173"/>
      <c r="F4" s="173"/>
      <c r="G4" s="173"/>
      <c r="H4" s="173"/>
      <c r="I4" s="173"/>
      <c r="J4" s="19"/>
      <c r="K4" s="19"/>
    </row>
    <row r="5" spans="2:12" ht="14.4">
      <c r="B5" s="205" t="s">
        <v>779</v>
      </c>
      <c r="C5" s="206"/>
      <c r="D5" s="206"/>
      <c r="E5" s="206"/>
      <c r="F5" s="206"/>
      <c r="G5" s="206"/>
      <c r="H5" s="206"/>
      <c r="I5" s="206"/>
    </row>
    <row r="6" spans="2:12" ht="14.4">
      <c r="B6" s="205" t="s">
        <v>780</v>
      </c>
      <c r="C6" s="206"/>
      <c r="D6" s="206"/>
      <c r="E6" s="206"/>
      <c r="F6" s="206"/>
      <c r="G6" s="206"/>
      <c r="H6" s="206"/>
      <c r="I6" s="206"/>
      <c r="J6" s="20"/>
      <c r="K6" s="21"/>
    </row>
    <row r="7" spans="2:12" ht="14.4">
      <c r="B7" s="205" t="s">
        <v>3089</v>
      </c>
      <c r="C7" s="206"/>
      <c r="D7" s="206"/>
      <c r="E7" s="206"/>
      <c r="F7" s="206"/>
      <c r="G7" s="206"/>
      <c r="H7" s="206"/>
      <c r="I7" s="206"/>
      <c r="J7" s="20"/>
      <c r="K7" s="21"/>
    </row>
    <row r="8" spans="2:12" ht="14.4">
      <c r="B8" s="207"/>
      <c r="C8" s="208"/>
      <c r="D8" s="208"/>
      <c r="E8" s="208"/>
      <c r="F8" s="208"/>
      <c r="G8" s="208"/>
      <c r="H8" s="208"/>
      <c r="I8" s="208"/>
      <c r="J8" s="22"/>
      <c r="K8" s="21"/>
    </row>
    <row r="9" spans="2:12" ht="15.6">
      <c r="B9" s="214" t="s">
        <v>774</v>
      </c>
      <c r="C9" s="215"/>
      <c r="D9" s="215"/>
      <c r="E9" s="215"/>
      <c r="F9" s="215"/>
      <c r="G9" s="215"/>
      <c r="H9" s="215"/>
      <c r="I9" s="216"/>
      <c r="J9" s="23"/>
      <c r="K9" s="21"/>
      <c r="L9" s="24"/>
    </row>
    <row r="10" spans="2:12" ht="15.6">
      <c r="B10" s="38" t="s">
        <v>98</v>
      </c>
      <c r="C10" s="37" t="str">
        <f>IF($B$9&lt;&gt;"Click Here to Select a Private School",VLOOKUP($B$9,Nonpubs!$A$2:$B$467,2,FALSE),"")</f>
        <v/>
      </c>
      <c r="D10" s="38" t="s">
        <v>787</v>
      </c>
      <c r="E10" s="212" t="str">
        <f>IF($B$9&lt;&gt;"Click Here to Select a Private School",VLOOKUP($B$9,Nonpubs!$A$2:$C$193,3,FALSE),"")</f>
        <v/>
      </c>
      <c r="F10" s="213"/>
      <c r="G10" s="213"/>
      <c r="H10" s="38" t="s">
        <v>788</v>
      </c>
      <c r="I10" s="39" t="str">
        <f>IF($B$9&lt;&gt;"Click Here to Select a Private School",VLOOKUP($B$9,Nonpubs!$A$2:$D$193,4,FALSE),"")</f>
        <v/>
      </c>
      <c r="J10" s="22"/>
      <c r="K10" s="21"/>
    </row>
    <row r="11" spans="2:12">
      <c r="B11" s="29"/>
      <c r="C11" s="29"/>
      <c r="D11" s="29"/>
      <c r="E11" s="29"/>
      <c r="F11" s="29"/>
      <c r="G11" s="29"/>
      <c r="H11" s="29"/>
      <c r="I11" s="29"/>
    </row>
    <row r="12" spans="2:12" ht="15">
      <c r="B12" s="195" t="s">
        <v>770</v>
      </c>
      <c r="C12" s="195"/>
      <c r="D12" s="195"/>
      <c r="E12" s="195"/>
      <c r="F12" s="195"/>
      <c r="G12" s="195"/>
      <c r="H12" s="195"/>
      <c r="I12" s="211"/>
    </row>
    <row r="13" spans="2:12" ht="15">
      <c r="B13" s="209" t="s">
        <v>87</v>
      </c>
      <c r="C13" s="209"/>
      <c r="D13" s="209"/>
      <c r="E13" s="209"/>
      <c r="F13" s="209"/>
      <c r="G13" s="209"/>
      <c r="H13" s="210" t="str">
        <f>IFERROR(IF($B$9&lt;&gt;"Please Select a District",VLOOKUP($C$10,np_masked_enroll!$A$2:$E$310,2,FALSE),"NA"),"NA")</f>
        <v>NA</v>
      </c>
      <c r="I13" s="210"/>
    </row>
    <row r="14" spans="2:12" ht="15">
      <c r="B14" s="209" t="s">
        <v>99</v>
      </c>
      <c r="C14" s="209"/>
      <c r="D14" s="209"/>
      <c r="E14" s="209"/>
      <c r="F14" s="209"/>
      <c r="G14" s="209"/>
      <c r="H14" s="210" t="str">
        <f>IFERROR(IF($B$9&lt;&gt;"Please Select a District",VLOOKUP($C$10,np_masked_enroll!$A$2:$E$310,3,FALSE),"NA"),"NA")</f>
        <v>NA</v>
      </c>
      <c r="I14" s="210"/>
    </row>
    <row r="15" spans="2:12" ht="15">
      <c r="B15" s="209" t="s">
        <v>88</v>
      </c>
      <c r="C15" s="209"/>
      <c r="D15" s="209"/>
      <c r="E15" s="209"/>
      <c r="F15" s="209"/>
      <c r="G15" s="209"/>
      <c r="H15" s="210" t="str">
        <f>IFERROR(IF($B$9&lt;&gt;"Please Select a District",VLOOKUP($C$10,np_masked_enroll!$A$2:$E$310,4,FALSE),"NA"),"NA")</f>
        <v>NA</v>
      </c>
      <c r="I15" s="210"/>
    </row>
    <row r="16" spans="2:12" ht="15">
      <c r="B16" s="34"/>
      <c r="C16" s="34"/>
      <c r="D16" s="34"/>
      <c r="E16" s="34"/>
      <c r="F16" s="34"/>
      <c r="G16" s="34"/>
      <c r="H16" s="34"/>
      <c r="I16" s="34"/>
    </row>
    <row r="17" spans="1:10" ht="15">
      <c r="B17" s="195" t="s">
        <v>761</v>
      </c>
      <c r="C17" s="195"/>
      <c r="D17" s="195"/>
      <c r="E17" s="195"/>
      <c r="F17" s="195"/>
      <c r="G17" s="195"/>
      <c r="H17" s="195"/>
      <c r="I17" s="195"/>
    </row>
    <row r="18" spans="1:10" ht="15">
      <c r="B18" s="217"/>
      <c r="C18" s="218"/>
      <c r="D18" s="217" t="s">
        <v>753</v>
      </c>
      <c r="E18" s="218"/>
      <c r="F18" s="219" t="s">
        <v>754</v>
      </c>
      <c r="G18" s="220"/>
      <c r="H18" s="217" t="s">
        <v>755</v>
      </c>
      <c r="I18" s="218"/>
      <c r="J18" s="223"/>
    </row>
    <row r="19" spans="1:10">
      <c r="A19" s="224"/>
      <c r="B19" s="202" t="s">
        <v>89</v>
      </c>
      <c r="C19" s="202"/>
      <c r="D19" s="198" t="s">
        <v>758</v>
      </c>
      <c r="E19" s="198" t="s">
        <v>759</v>
      </c>
      <c r="F19" s="200" t="s">
        <v>758</v>
      </c>
      <c r="G19" s="200" t="s">
        <v>759</v>
      </c>
      <c r="H19" s="198" t="s">
        <v>758</v>
      </c>
      <c r="I19" s="198" t="s">
        <v>759</v>
      </c>
      <c r="J19" s="223"/>
    </row>
    <row r="20" spans="1:10">
      <c r="A20" s="224"/>
      <c r="B20" s="202"/>
      <c r="C20" s="202"/>
      <c r="D20" s="199"/>
      <c r="E20" s="199"/>
      <c r="F20" s="201"/>
      <c r="G20" s="201"/>
      <c r="H20" s="199"/>
      <c r="I20" s="199"/>
      <c r="J20" s="223"/>
    </row>
    <row r="21" spans="1:10" ht="15">
      <c r="B21" s="194" t="s">
        <v>763</v>
      </c>
      <c r="C21" s="194"/>
      <c r="D21" s="35" t="str">
        <f>IFERROR(IF($B$9&lt;&gt;"Please Select a District",IF(COUNTIF(np_masked_grade!$A$3:$H$189,$C$10),VLOOKUP($C$10,np_masked_grade!$A$3:$H$189,4,0),"NA"),"NA"),"NA")</f>
        <v>NA</v>
      </c>
      <c r="E21" s="35" t="str">
        <f>IFERROR(IF($B$9&lt;&gt;"Please Select a District",IF(COUNTIF(Pub_Grade!$A$2:$O$165,$C$10),VLOOKUP($C$10,Pub_Grade!$A$2:$O$165,11,0),"NA"),"NA"),"NA")</f>
        <v>NA</v>
      </c>
      <c r="F21" s="35" t="str">
        <f>IFERROR(IF($B$9&lt;&gt;"Please Select a District",IF(COUNTIF(np_masked_grade!$A$3:$H$189,$C$10),VLOOKUP($C$10,np_masked_grade!$A$3:$H$189,6,0),"NA"),"NA"),"NA")</f>
        <v>NA</v>
      </c>
      <c r="G21" s="35" t="str">
        <f>IFERROR(IF($B$9&lt;&gt;"Please Select a District",IF(COUNTIF(Pub_Grade!$A$2:$O$165,$C$10),VLOOKUP($C$10,Pub_Grade!$A$2:$O$165,7,0),"NA"),"NA"),"NA")</f>
        <v>NA</v>
      </c>
      <c r="H21" s="196" t="s">
        <v>776</v>
      </c>
      <c r="I21" s="196"/>
    </row>
    <row r="22" spans="1:10" ht="15">
      <c r="B22" s="194" t="s">
        <v>764</v>
      </c>
      <c r="C22" s="194"/>
      <c r="D22" s="35" t="str">
        <f>IFERROR(IF($B$9&lt;&gt;"Please Select a District",IF(COUNTIF(np_masked_grade!$A$190:$H$390,$C$10),VLOOKUP($C$10,np_masked_grade!$A$190:$H$390,4,0),"NA"),"NA"),"NA")</f>
        <v>NA</v>
      </c>
      <c r="E22" s="35" t="str">
        <f>IFERROR(IF($B$9&lt;&gt;"Please Select a District",IF(COUNTIF(Pub_Grade!$A$166:$O$342,$C$10),VLOOKUP($C$10,Pub_Grade!$A$166:$O$342,11,0),"NA"),"NA"),"NA")</f>
        <v>NA</v>
      </c>
      <c r="F22" s="35" t="str">
        <f>IFERROR(IF($B$9&lt;&gt;"Please Select a District",IF(COUNTIF(np_masked_grade!$A$190:$H$390,$C$10),VLOOKUP($C$10,np_masked_grade!$A$190:$H$390,6,0),"NA"),"NA"),"NA")</f>
        <v>NA</v>
      </c>
      <c r="G22" s="35" t="str">
        <f>IFERROR(IF($B$9&lt;&gt;"Please Select a District",IF(COUNTIF(Pub_Grade!$A$166:$O$342,$C$10),VLOOKUP($C$10,Pub_Grade!$A$166:$O$342,7,0),"NA"),"NA"),"NA")</f>
        <v>NA</v>
      </c>
      <c r="H22" s="196" t="s">
        <v>776</v>
      </c>
      <c r="I22" s="196"/>
    </row>
    <row r="23" spans="1:10" ht="15">
      <c r="B23" s="194" t="s">
        <v>765</v>
      </c>
      <c r="C23" s="194"/>
      <c r="D23" s="35" t="str">
        <f>IFERROR(IF($B$9&lt;&gt;"Select a District",IF(COUNTIF(np_masked_grade!$A$391:$H$583,$C$10),VLOOKUP($C$10,np_masked_grade!$A$391:$H$583,4,0),"NA"),"NA"),"NA")</f>
        <v>NA</v>
      </c>
      <c r="E23" s="35" t="str">
        <f>IFERROR(IF($B$9&lt;&gt;"Please Select a District",IF(COUNTIF(Pub_Grade!$A$343:$O$513,$C$10),VLOOKUP($C$10,Pub_Grade!$A$343:$O$513,11,0),"NA"),"NA"),"NA")</f>
        <v>NA</v>
      </c>
      <c r="F23" s="35" t="str">
        <f>IFERROR(IF($B$9&lt;&gt;"Please Select a District",IF(COUNTIF(np_masked_grade!$A$391:$H$583,$C$10),VLOOKUP($C$10,np_masked_grade!$A$391:$H$583,6,0),"NA"),"NA"),"NA")</f>
        <v>NA</v>
      </c>
      <c r="G23" s="35" t="str">
        <f>IFERROR(IF($B$9&lt;&gt;"Please Select a District",IF(COUNTIF(Pub_Grade!$A$343:$O$513,$C$10),VLOOKUP($C$10,Pub_Grade!$A$343:$O$513,7,0),"NA"),"NA"),"NA")</f>
        <v>NA</v>
      </c>
      <c r="H23" s="28" t="str">
        <f>IFERROR(IF($B$9&lt;&gt;"Please Select a District",IF(COUNTIF(np_masked_grade!$A$391:$H$583,$C$10),VLOOKUP($C$10,np_masked_grade!$A$391:$H$583,8,0),"NA"),"NA"),"NA")</f>
        <v>NA</v>
      </c>
      <c r="I23" s="28" t="str">
        <f>IFERROR(IF($B$9&lt;&gt;"Please Select a District",IF(COUNTIF(Pub_Grade!$A$343:$O$513,$C$10),VLOOKUP($C$10,Pub_Grade!$A$343:$O$513,15,0),"NA"),"NA"),"NA")</f>
        <v>NA</v>
      </c>
    </row>
    <row r="24" spans="1:10" ht="15">
      <c r="B24" s="194" t="s">
        <v>766</v>
      </c>
      <c r="C24" s="194"/>
      <c r="D24" s="35" t="str">
        <f>IFERROR(IF($B$9&lt;&gt;"Please Select a District",IF(COUNTIF(np_masked_grade!$A$584:$H$788,$C$10),VLOOKUP($C$10,np_masked_grade!$A$584:$H$788,4,0),"NA"),"NA"),"NA")</f>
        <v>NA</v>
      </c>
      <c r="E24" s="35" t="str">
        <f>IFERROR(IF($B$9&lt;&gt;"Please Select a District",IF(COUNTIF(Pub_Grade!$A$514:$O$676,$C$10),VLOOKUP($C$10,Pub_Grade!$A$514:$O$676,11,0),"NA"),"NA"),"NA")</f>
        <v>NA</v>
      </c>
      <c r="F24" s="35" t="str">
        <f>IFERROR(IF($B$9&lt;&gt;"Please Select a District",IF(COUNTIF(np_masked_grade!$A$584:$H$788,$C$10),VLOOKUP($C$10,np_masked_grade!$A$584:$H$788,6,0),"NA"),"NA"),"NA")</f>
        <v>NA</v>
      </c>
      <c r="G24" s="35" t="str">
        <f>IFERROR(IF($B$9&lt;&gt;"Please Select a District",IF(COUNTIF(Pub_Grade!$A$514:$O$676,$C$10),VLOOKUP($C$10,Pub_Grade!$A$514:$O$676,7,0),"NA"),"NA"),"NA")</f>
        <v>NA</v>
      </c>
      <c r="H24" s="196" t="s">
        <v>776</v>
      </c>
      <c r="I24" s="196"/>
    </row>
    <row r="25" spans="1:10" ht="15">
      <c r="B25" s="194" t="s">
        <v>767</v>
      </c>
      <c r="C25" s="194"/>
      <c r="D25" s="35" t="str">
        <f>IFERROR(IF($B$9&lt;&gt;"Please Select a District",IF(COUNTIF(np_masked_grade!$A$789:$H$982,$C$10),VLOOKUP($C$10,np_masked_grade!$A$789:$H$982,4,0),"NA"),"NA"),"NA")</f>
        <v>NA</v>
      </c>
      <c r="E25" s="35" t="str">
        <f>IFERROR(IF($B$9&lt;&gt;"Please Select a District",IF(COUNTIF(Pub_Grade!$A$677:$O$792,$C$10),VLOOKUP($C$10,Pub_Grade!$A$677:$O$792,11,0),"NA"),"NA"),"NA")</f>
        <v>NA</v>
      </c>
      <c r="F25" s="35" t="str">
        <f>IFERROR(IF($B$9&lt;&gt;"Please Select a District",IF(COUNTIF(np_masked_grade!$A$789:$H$982,$C$10),VLOOKUP($C$10,np_masked_grade!$A$789:$H$982,6,0),"NA"),"NA"),"NA")</f>
        <v>NA</v>
      </c>
      <c r="G25" s="35" t="str">
        <f>IFERROR(IF($B$9&lt;&gt;"Please Select a District",IF(COUNTIF(Pub_Grade!$A$677:$O$792,$C$10),VLOOKUP($C$10,Pub_Grade!$A$677:$O$792,7,0),"NA"),"NA"),"NA")</f>
        <v>NA</v>
      </c>
      <c r="H25" s="196" t="s">
        <v>776</v>
      </c>
      <c r="I25" s="196"/>
    </row>
    <row r="26" spans="1:10" ht="15">
      <c r="B26" s="194" t="s">
        <v>768</v>
      </c>
      <c r="C26" s="194"/>
      <c r="D26" s="35" t="str">
        <f>IFERROR(IF($B$9&lt;&gt;"Please Select a District",IF(COUNTIF(np_masked_grade!$A$983:$H$1162,$C$10),VLOOKUP($C$10,np_masked_grade!$A$983:$H$1162,4,0),"NA"),"NA"),"NA")</f>
        <v>NA</v>
      </c>
      <c r="E26" s="35" t="str">
        <f>IFERROR(IF($B$9&lt;&gt;"Please Select a District",IF(COUNTIF(Pub_Grade!$A$793:$O$900,$C$10),VLOOKUP($C$10,Pub_Grade!$A$793:$O$900,11,0),"NA"),"NA"),"NA")</f>
        <v>NA</v>
      </c>
      <c r="F26" s="35" t="str">
        <f>IFERROR(IF($B$9&lt;&gt;"Please Select a District",IF(COUNTIF(np_masked_grade!$A$983:$H$1162,$C$10),VLOOKUP($C$10,np_masked_grade!$A$983:$H$1162,6,0),"NA"),"NA"),"NA")</f>
        <v>NA</v>
      </c>
      <c r="G26" s="35" t="str">
        <f>IFERROR(IF($B$9&lt;&gt;"Please Select a District",IF(COUNTIF(Pub_Grade!$A$793:$O$900,$C$10),VLOOKUP($C$10,Pub_Grade!$A$793:$O$900,7,0),"NA"),"NA"),"NA")</f>
        <v>NA</v>
      </c>
      <c r="H26" s="28" t="str">
        <f>IFERROR(IF($B$9&lt;&gt;"Please Select a District",IF(COUNTIF(np_masked_grade!$A$983:$H$1162,$C$10),VLOOKUP($C$10,np_masked_grade!$A$983:$H$1162,8,0),"NA"),"NA"),"NA")</f>
        <v>NA</v>
      </c>
      <c r="I26" s="28" t="str">
        <f>IFERROR(IF($B$9&lt;&gt;"Please Select a District",IF(COUNTIF(Pub_Grade!$A$793:$O$900,$C$10),VLOOKUP($C$10,Pub_Grade!$A$793:$O$900,15,0),"NA"),"NA"),"NA")</f>
        <v>NA</v>
      </c>
    </row>
    <row r="27" spans="1:10" ht="15">
      <c r="B27" s="222" t="s">
        <v>727</v>
      </c>
      <c r="C27" s="222"/>
      <c r="D27" s="28" t="str">
        <f>IFERROR(IF($B$9&lt;&gt;"Please Select a District",IF(COUNTIF(np_masked_grade!$A$1163:$H$1239,$C$10),VLOOKUP($C$10,np_masked_grade!$A$1163:$H$1239,4,0),"NA"),"NA"),"NA")</f>
        <v>NA</v>
      </c>
      <c r="E27" s="35" t="str">
        <f>IFERROR(IF($B$9&lt;&gt;"Please Select a District",IF(COUNTIF(Pub_Grade!$A$901:$O$931,$C$10),VLOOKUP($C$10,Pub_Grade!$A$901:$O$933,11,0),"NA"),"NA"),"NA")</f>
        <v>NA</v>
      </c>
      <c r="F27" s="28" t="str">
        <f>IFERROR(IF($B$9&lt;&gt;"Please Select a District",IF(COUNTIF(np_masked_grade!$A$1163:$H$1239,$C$10),VLOOKUP($C$10,np_masked_grade!$A$1163:$H$1239,6,0),"NA"),"NA"),"NA")</f>
        <v>NA</v>
      </c>
      <c r="G27" s="36" t="str">
        <f>IFERROR(IF($B$9&lt;&gt;"Please Select a District",IF(COUNTIF(Pub_Grade!$A$901:$O$931,$C$10),VLOOKUP($C$10,Pub_Grade!$A$901:$O$933,7,0),"NA"),"NA"),"NA")</f>
        <v>NA</v>
      </c>
      <c r="H27" s="28" t="str">
        <f>IFERROR(IF($B$9&lt;&gt;"Please Select a District",IF(COUNTIF(np_masked_grade!$A$1163:$H$1239,$C$10),VLOOKUP($C$10,np_masked_grade!$A$1163:$H$1239,8,0),"NA"),"NA"),"NA")</f>
        <v>NA</v>
      </c>
      <c r="I27" s="36" t="str">
        <f>IFERROR(IF($B$9&lt;&gt;"Please Select a District",IF(COUNTIF(Pub_Grade!$A$901:$O$931,$C$10),VLOOKUP($C$10,Pub_Grade!$A$901:$O$933,15,0),"NA"),"NA"),"NA")</f>
        <v>NA</v>
      </c>
    </row>
    <row r="28" spans="1:10" ht="15">
      <c r="B28" s="222" t="s">
        <v>728</v>
      </c>
      <c r="C28" s="222"/>
      <c r="D28" s="28" t="str">
        <f>IFERROR(IF($B$9&lt;&gt;"Please Select a District",IF(COUNTIF(np_masked_grade!$A$1240:$H$1240,$C$10),VLOOKUP($C$10,np_masked_grade!$A$1240:$H$1240,4,0),"NA"),"NA"),"NA")</f>
        <v>NA</v>
      </c>
      <c r="E28" s="35" t="str">
        <f>IFERROR(IF($B$9&lt;&gt;"Please Select a District",IF(COUNTIF(Pub_Grade!$A$932:$O$960,$C$10),VLOOKUP($C$10,Pub_Grade!$A$932:$O$960,11,0),"NA"),"NA"),"NA")</f>
        <v>NA</v>
      </c>
      <c r="F28" s="28" t="str">
        <f>IFERROR(IF($B$9&lt;&gt;"Please Select a District",IF(COUNTIF(np_masked_grade!$A$1240:$H$1240,$C$10),VLOOKUP($C$10,np_masked_grade!$A$1240:$H$1240,6,0),"NA"),"NA"),"NA")</f>
        <v>NA</v>
      </c>
      <c r="G28" s="36" t="str">
        <f>IFERROR(IF($B$9&lt;&gt;"Please Select a District",IF(COUNTIF(Pub_Grade!$A$932:$O$960,$C$10),VLOOKUP($C$10,Pub_Grade!$A$932:$O$960,7,0),"NA"),"NA"),"NA")</f>
        <v>NA</v>
      </c>
      <c r="H28" s="28" t="str">
        <f>IFERROR(IF($B$9&lt;&gt;"Please Select a District",IF(COUNTIF(np_masked_grade!$A$1240:$H$1240,$C$10),VLOOKUP($C$10,np_masked_grade!$A$1240:$H$1240,8,0),"NA"),"NA"),"NA")</f>
        <v>NA</v>
      </c>
      <c r="I28" s="36" t="str">
        <f>IFERROR(IF($B$9&lt;&gt;"Please Select a District",IF(COUNTIF(Pub_Grade!$A$932:$O$960,$C$10),VLOOKUP($C$10,Pub_Grade!$A$932:$O$960,15,0),"NA"),"NA"),"NA")</f>
        <v>NA</v>
      </c>
    </row>
    <row r="29" spans="1:10" ht="15">
      <c r="B29" s="34"/>
      <c r="C29" s="34"/>
      <c r="D29" s="34"/>
      <c r="E29" s="34"/>
      <c r="F29" s="34"/>
      <c r="G29" s="34"/>
      <c r="H29" s="34"/>
      <c r="I29" s="34"/>
    </row>
    <row r="30" spans="1:10" ht="15">
      <c r="B30" s="195" t="s">
        <v>760</v>
      </c>
      <c r="C30" s="195"/>
      <c r="D30" s="195"/>
      <c r="E30" s="195"/>
      <c r="F30" s="195"/>
      <c r="G30" s="195"/>
      <c r="H30" s="195"/>
      <c r="I30" s="195"/>
    </row>
    <row r="31" spans="1:10" ht="15">
      <c r="B31" s="217"/>
      <c r="C31" s="218"/>
      <c r="D31" s="217" t="s">
        <v>753</v>
      </c>
      <c r="E31" s="218"/>
      <c r="F31" s="219" t="s">
        <v>754</v>
      </c>
      <c r="G31" s="220"/>
      <c r="H31" s="217" t="s">
        <v>755</v>
      </c>
      <c r="I31" s="218"/>
    </row>
    <row r="32" spans="1:10">
      <c r="B32" s="202" t="s">
        <v>90</v>
      </c>
      <c r="C32" s="202"/>
      <c r="D32" s="198" t="s">
        <v>758</v>
      </c>
      <c r="E32" s="198" t="s">
        <v>759</v>
      </c>
      <c r="F32" s="200" t="s">
        <v>758</v>
      </c>
      <c r="G32" s="200" t="s">
        <v>759</v>
      </c>
      <c r="H32" s="198" t="s">
        <v>758</v>
      </c>
      <c r="I32" s="198" t="s">
        <v>759</v>
      </c>
      <c r="J32" s="223"/>
    </row>
    <row r="33" spans="2:10">
      <c r="B33" s="202"/>
      <c r="C33" s="202"/>
      <c r="D33" s="199"/>
      <c r="E33" s="199"/>
      <c r="F33" s="201"/>
      <c r="G33" s="201"/>
      <c r="H33" s="199"/>
      <c r="I33" s="199"/>
      <c r="J33" s="223"/>
    </row>
    <row r="34" spans="2:10" ht="15">
      <c r="B34" s="197" t="s">
        <v>38</v>
      </c>
      <c r="C34" s="197"/>
      <c r="D34" s="28" t="str">
        <f>IFERROR(IF($B$9&lt;&gt;"Please Select a District",IF(COUNTIF(np_masked_gender!$A$2:$H$271,$C$10),VLOOKUP($C$10,np_masked_gender!$A$2:$H$271,4,0),"NA"),"NA"),"NA")</f>
        <v>NA</v>
      </c>
      <c r="E34" s="35" t="str">
        <f>IFERROR(IF($B$9&lt;&gt;"Please Select a District",IF(COUNTIF(Pub_Gender!$A$2:$O$256,$C$10),VLOOKUP($C$10,Pub_Gender!$A$2:$O$256,11,0),"NA"),"NA"),"NA")</f>
        <v>NA</v>
      </c>
      <c r="F34" s="28" t="str">
        <f>IFERROR(IF($B$9&lt;&gt;"Please Select a District",IF(COUNTIF(np_masked_gender!$A$2:$H$271,$C$10),VLOOKUP($C$10,np_masked_gender!$A$2:$H$271,6,0),"NA"),"NA"),"NA")</f>
        <v>NA</v>
      </c>
      <c r="G34" s="35" t="str">
        <f>IFERROR(IF($B$9&lt;&gt;"Please Select a District",IF(COUNTIF(Pub_Gender!$A$2:$O$256,$C$10),VLOOKUP($C$10,Pub_Gender!$A$2:$O$256,7,0),"NA"),"NA"),"NA")</f>
        <v>NA</v>
      </c>
      <c r="H34" s="28" t="str">
        <f>IFERROR(IF($B$9&lt;&gt;"Please Select a District",IF(COUNTIF(np_masked_gender!$A$2:$H$271,$C$10),VLOOKUP($C$10,np_masked_gender!$A$2:$H$271,8,0),"NA"),"NA"),"NA")</f>
        <v>NA</v>
      </c>
      <c r="I34" s="28" t="str">
        <f>IFERROR(IF($B$9&lt;&gt;"Please Select a District",IF(COUNTIF(Pub_Gender!$A$2:$O$256,$C$10),VLOOKUP($C$10,Pub_Gender!$A$2:$O$256,15,0),"NA"),"NA"),"NA")</f>
        <v>NA</v>
      </c>
    </row>
    <row r="35" spans="2:10" ht="15">
      <c r="B35" s="197" t="s">
        <v>39</v>
      </c>
      <c r="C35" s="197"/>
      <c r="D35" s="28" t="str">
        <f>IFERROR(IF($B$9&lt;&gt;"Please Select a District",IF(COUNTIF(np_masked_gender!$A$272:$H$542,$C$10),VLOOKUP($C$10,np_masked_gender!$A$272:$H$542,4,0),"NA"),"NA"),"NA")</f>
        <v>NA</v>
      </c>
      <c r="E35" s="35" t="str">
        <f>IFERROR(IF($B$9&lt;&gt;"Please Select a District",IF(COUNTIF(Pub_Gender!$A$257:$O$511,$C$10),VLOOKUP($C$10,Pub_Gender!$A$257:$O$511,11,0),"NA"),"NA"),"NA")</f>
        <v>NA</v>
      </c>
      <c r="F35" s="28" t="str">
        <f>IFERROR(IF($B$9&lt;&gt;"Please Select a District",IF(COUNTIF(np_masked_gender!$A$272:$H$542,$C$10),VLOOKUP($C$10,np_masked_gender!$A$272:$H$542,6,0),"NA"),"NA"),"NA")</f>
        <v>NA</v>
      </c>
      <c r="G35" s="35" t="str">
        <f>IFERROR(IF($B$9&lt;&gt;"Please Select a District",IF(COUNTIF(Pub_Gender!$A$257:$O$511,$C$10),VLOOKUP($C$10,Pub_Gender!$A$257:$O$511,7,0),"NA"),"NA"),"NA")</f>
        <v>NA</v>
      </c>
      <c r="H35" s="28" t="str">
        <f>IFERROR(IF($B$9&lt;&gt;"Please Select a District",IF(COUNTIF(np_masked_gender!$A$272:$H$542,$C$10),VLOOKUP($C$10,np_masked_gender!$A$272:$H$542,8,0),"NA"),"NA"),"NA")</f>
        <v>NA</v>
      </c>
      <c r="I35" s="28" t="str">
        <f>IFERROR(IF($B$9&lt;&gt;"Please Select a District",IF(COUNTIF(Pub_Gender!$A$257:$O$511,$C$10),VLOOKUP($C$10,Pub_Gender!$A$257:$O$511,15,0),"NA"),"NA"),"NA")</f>
        <v>NA</v>
      </c>
    </row>
    <row r="36" spans="2:10" ht="15">
      <c r="B36" s="34"/>
      <c r="C36" s="34"/>
      <c r="D36" s="34"/>
      <c r="E36" s="34"/>
      <c r="F36" s="34"/>
      <c r="G36" s="34"/>
      <c r="H36" s="34"/>
      <c r="I36" s="34"/>
    </row>
    <row r="37" spans="2:10" ht="15">
      <c r="B37" s="195" t="s">
        <v>762</v>
      </c>
      <c r="C37" s="195"/>
      <c r="D37" s="195"/>
      <c r="E37" s="195"/>
      <c r="F37" s="195"/>
      <c r="G37" s="195"/>
      <c r="H37" s="195"/>
      <c r="I37" s="195"/>
    </row>
    <row r="38" spans="2:10" ht="15">
      <c r="B38" s="217"/>
      <c r="C38" s="218"/>
      <c r="D38" s="217" t="s">
        <v>753</v>
      </c>
      <c r="E38" s="218"/>
      <c r="F38" s="219" t="s">
        <v>754</v>
      </c>
      <c r="G38" s="220"/>
      <c r="H38" s="217" t="s">
        <v>755</v>
      </c>
      <c r="I38" s="218"/>
      <c r="J38" s="223"/>
    </row>
    <row r="39" spans="2:10">
      <c r="B39" s="202" t="s">
        <v>91</v>
      </c>
      <c r="C39" s="202"/>
      <c r="D39" s="198" t="s">
        <v>758</v>
      </c>
      <c r="E39" s="198" t="s">
        <v>759</v>
      </c>
      <c r="F39" s="200" t="s">
        <v>758</v>
      </c>
      <c r="G39" s="200" t="s">
        <v>759</v>
      </c>
      <c r="H39" s="198" t="s">
        <v>758</v>
      </c>
      <c r="I39" s="198" t="s">
        <v>759</v>
      </c>
      <c r="J39" s="223"/>
    </row>
    <row r="40" spans="2:10">
      <c r="B40" s="202"/>
      <c r="C40" s="202"/>
      <c r="D40" s="199"/>
      <c r="E40" s="199"/>
      <c r="F40" s="201"/>
      <c r="G40" s="201"/>
      <c r="H40" s="199"/>
      <c r="I40" s="199"/>
      <c r="J40" s="223"/>
    </row>
    <row r="41" spans="2:10" ht="15">
      <c r="B41" s="197" t="s">
        <v>92</v>
      </c>
      <c r="C41" s="197"/>
      <c r="D41" s="28" t="str">
        <f>IFERROR(IF($B$9&lt;&gt;"Please Select a District",IF(COUNTIF(np_masked_race!$A$2:$H$60,$C$10),VLOOKUP($C$10,np_masked_race!$A$2:$H$60,4,0),"NA"),"NA"),"NA")</f>
        <v>NA</v>
      </c>
      <c r="E41" s="28" t="str">
        <f>IFERROR(IF($B$9&lt;&gt;"Please Select a District",IF(COUNTIF(Pub_Ethnicity!$A$75:$O$258,$C$10),VLOOKUP($C$10,Pub_Ethnicity!$A$75:$O$258,11,0),"NA"),"NA"),"NA")</f>
        <v>NA</v>
      </c>
      <c r="F41" s="28" t="str">
        <f>IFERROR(IF($B$9&lt;&gt;"Please Select a District",IF(COUNTIF(np_masked_race!$A$2:$H$60,$C$10),VLOOKUP($C$10,np_masked_race!$A$2:$H$60,6,0),"NA"),"NA"),"NA")</f>
        <v>NA</v>
      </c>
      <c r="G41" s="28" t="str">
        <f>IFERROR(IF($B$9&lt;&gt;"Please Select a District",IF(COUNTIF(Pub_Ethnicity!$A$75:$O$258,$C$10),VLOOKUP($C$10,Pub_Ethnicity!$A$75:$O$258,7,0),"NA"),"NA"),"NA")</f>
        <v>NA</v>
      </c>
      <c r="H41" s="28" t="str">
        <f>IFERROR(IF($B$9&lt;&gt;"Please Select a District",IF(COUNTIF(np_masked_race!$A$2:$H$60,$C$10),VLOOKUP($C$10,np_masked_race!$A$2:$H$60,8,0),"NA"),"NA"),"NA")</f>
        <v>NA</v>
      </c>
      <c r="I41" s="28" t="str">
        <f>IFERROR(IF($B$9&lt;&gt;"Please Select a District",IF(COUNTIF(Pub_Ethnicity!$A$75:$O$258,$C$10),VLOOKUP($C$10,Pub_Ethnicity!$A$75:$O$258,15,0),"NA"),"NA"),"NA")</f>
        <v>NA</v>
      </c>
    </row>
    <row r="42" spans="2:10" ht="15">
      <c r="B42" s="197" t="s">
        <v>42</v>
      </c>
      <c r="C42" s="197"/>
      <c r="D42" s="28" t="str">
        <f>IFERROR(IF($B$9&lt;&gt;"Please Select a District",IF(COUNTIF(np_masked_race!$A$61:$H$318,$C$10),VLOOKUP($C$10,np_masked_race!$A$61:$H$318,4,0),"NA"),"NA"),"NA")</f>
        <v>NA</v>
      </c>
      <c r="E42" s="28" t="str">
        <f>IFERROR(IF($B$9&lt;&gt;"Please Select a District",IF(COUNTIF(Pub_Ethnicity!$A$259:$O$511,$C$10),VLOOKUP($C$10,Pub_Ethnicity!$A$259:$O$511,11,0),"NA"),"NA"),"NA")</f>
        <v>NA</v>
      </c>
      <c r="F42" s="28" t="str">
        <f>IFERROR(IF($B$9&lt;&gt;"Please Select a District",IF(COUNTIF(np_masked_race!$A$61:$H$318,$C$10),VLOOKUP($C$10,np_masked_race!$A$61:$H$318,6,0),"NA"),"NA"),"NA")</f>
        <v>NA</v>
      </c>
      <c r="G42" s="28" t="str">
        <f>IFERROR(IF($B$9&lt;&gt;"Please Select a District",IF(COUNTIF(Pub_Ethnicity!$A$259:$O$511,$C$10),VLOOKUP($C$10,Pub_Ethnicity!$A$259:$O$511,7,0),"NA"),"NA"),"NA")</f>
        <v>NA</v>
      </c>
      <c r="H42" s="28" t="str">
        <f>IFERROR(IF($B$9&lt;&gt;"Please Select a District",IF(COUNTIF(np_masked_race!$A$61:$H$318,$C$10),VLOOKUP($C$10,np_masked_race!$A$61:$H$318,8,0),"NA"),"NA"),"NA")</f>
        <v>NA</v>
      </c>
      <c r="I42" s="28" t="str">
        <f>IFERROR(IF($B$9&lt;&gt;"Please Select a District",IF(COUNTIF(Pub_Ethnicity!$A$259:$O$511,$C$10),VLOOKUP($C$10,Pub_Ethnicity!$A$259:$O$511,15,0),"NA"),"NA"),"NA")</f>
        <v>NA</v>
      </c>
    </row>
    <row r="43" spans="2:10" ht="15">
      <c r="B43" s="197" t="s">
        <v>43</v>
      </c>
      <c r="C43" s="197"/>
      <c r="D43" s="28" t="str">
        <f>IFERROR(IF($B$9&lt;&gt;"Please Select a District",IF(COUNTIF(np_masked_race!$A$319:$H$458,$C$10),VLOOKUP($C$10,np_masked_race!$A$319:$H$458,4,0),"NA"),"NA"),"NA")</f>
        <v>NA</v>
      </c>
      <c r="E43" s="28" t="str">
        <f>IFERROR(IF($B$9&lt;&gt;"Please Select a District",IF(COUNTIF(Pub_Ethnicity!$A$512:$O$755,$C$10),VLOOKUP($C$10,Pub_Ethnicity!$A$512:$O$755,11,0),"NA"),"NA"),"NA")</f>
        <v>NA</v>
      </c>
      <c r="F43" s="28" t="str">
        <f>IFERROR(IF($B$9&lt;&gt;"Please Select a District",IF(COUNTIF(np_masked_race!$A$319:$H$458,$C$10),VLOOKUP($C$10,np_masked_race!$A$319:$H$458,6,0),"NA"),"NA"),"NA")</f>
        <v>NA</v>
      </c>
      <c r="G43" s="28" t="str">
        <f>IFERROR(IF($B$9&lt;&gt;"Please Select a District",IF(COUNTIF(Pub_Ethnicity!$A$512:$O$755,$C$10),VLOOKUP($C$10,Pub_Ethnicity!$A$512:$O$755,7,0),"NA"),"NA"),"NA")</f>
        <v>NA</v>
      </c>
      <c r="H43" s="28" t="str">
        <f>IFERROR(IF($B$9&lt;&gt;"Please Select a District",IF(COUNTIF(np_masked_race!$A$319:$H$458,$C$10),VLOOKUP($C$10,np_masked_race!$A$319:$H$458,8,0),"NA"),"NA"),"NA")</f>
        <v>NA</v>
      </c>
      <c r="I43" s="28" t="str">
        <f>IFERROR(IF($B$9&lt;&gt;"Please Select a District",IF(COUNTIF(Pub_Ethnicity!$A$512:$O$755,$C$10),VLOOKUP($C$10,Pub_Ethnicity!$A$512:$O$755,15,0),"NA"),"NA"),"NA")</f>
        <v>NA</v>
      </c>
    </row>
    <row r="44" spans="2:10" ht="15">
      <c r="B44" s="197" t="s">
        <v>93</v>
      </c>
      <c r="C44" s="197"/>
      <c r="D44" s="28" t="str">
        <f>IFERROR(IF($B$9&lt;&gt;"Please Select a District",IF(COUNTIF(np_masked_race!$A$472:$H$667,$C$10),VLOOKUP($C$10,np_masked_race!$A$472:$H$667,4,0),"NA"),"NA"),"NA")</f>
        <v>NA</v>
      </c>
      <c r="E44" s="28" t="str">
        <f>IFERROR(IF($B$9&lt;&gt;"Please Select a District",IF(COUNTIF(Pub_Ethnicity!$A$756:$O$997,$C$10),VLOOKUP($C$10,Pub_Ethnicity!$A$756:$O$997,11,0),"NA"),"NA"),"NA")</f>
        <v>NA</v>
      </c>
      <c r="F44" s="28" t="str">
        <f>IFERROR(IF($B$9&lt;&gt;"Please Select a District",IF(COUNTIF(np_masked_race!$A$472:$H$667,$C$10),VLOOKUP($C$10,np_masked_race!$A$472:$H$667,6,0),"NA"),"NA"),"NA")</f>
        <v>NA</v>
      </c>
      <c r="G44" s="28" t="str">
        <f>IFERROR(IF($B$9&lt;&gt;"Please Select a District",IF(COUNTIF(Pub_Ethnicity!$A$756:$O$997,$C$10),VLOOKUP($C$10,Pub_Ethnicity!$A$756:$O$997,7,0),"NA"),"NA"),"NA")</f>
        <v>NA</v>
      </c>
      <c r="H44" s="28" t="str">
        <f>IFERROR(IF($B$9&lt;&gt;"Please Select a District",IF(COUNTIF(np_masked_race!$A$472:$H$667,$C$10),VLOOKUP($C$10,np_masked_race!$A$472:$H$667,8,0),"NA"),"NA"),"NA")</f>
        <v>NA</v>
      </c>
      <c r="I44" s="28" t="str">
        <f>IFERROR(IF($B$9&lt;&gt;"Please Select a District",IF(COUNTIF(Pub_Ethnicity!$A$756:$O$997,$C$10),VLOOKUP($C$10,Pub_Ethnicity!$A$756:$O$997,15,0),"NA"),"NA"),"NA")</f>
        <v>NA</v>
      </c>
    </row>
    <row r="45" spans="2:10" ht="15">
      <c r="B45" s="197" t="s">
        <v>94</v>
      </c>
      <c r="C45" s="197"/>
      <c r="D45" s="28" t="str">
        <f>IFERROR(IF($B$9&lt;&gt;"Please Select a District",IF(COUNTIF(np_masked_race!$A$459:$H$471,$C$10),VLOOKUP($C$10,np_masked_race!$A$459:$H$471,4,0),"NA"),"NA"),"NA")</f>
        <v>NA</v>
      </c>
      <c r="E45" s="28" t="str">
        <f>IFERROR(IF($B$9&lt;&gt;"Please Select a District",IF(COUNTIF(Pub_Ethnicity!$A$2:$O$74,$C$10),VLOOKUP($C$10,Pub_Ethnicity!$A$2:$O$74,11,0),"NA"),"NA"),"NA")</f>
        <v>NA</v>
      </c>
      <c r="F45" s="28" t="str">
        <f>IFERROR(IF($B$9&lt;&gt;"Please Select a District",IF(COUNTIF(np_masked_race!$A$459:$H$471,$C$10),VLOOKUP($C$10,np_masked_race!$A$459:$H$471,6,0),"NA"),"NA"),"NA")</f>
        <v>NA</v>
      </c>
      <c r="G45" s="28" t="str">
        <f>IFERROR(IF($B$9&lt;&gt;"Please Select a District",IF(COUNTIF(Pub_Ethnicity!$A$2:$O$74,$C$10),VLOOKUP($C$10,Pub_Ethnicity!$A$2:$O$74,7,0),"NA"),"NA"),"NA")</f>
        <v>NA</v>
      </c>
      <c r="H45" s="28" t="str">
        <f>IFERROR(IF($B$9&lt;&gt;"Please Select a District",IF(COUNTIF(np_masked_race!$A$459:$H$471,$C$10),VLOOKUP($C$10,np_masked_race!$A$459:$H$471,8,0),"NA"),"NA"),"NA")</f>
        <v>NA</v>
      </c>
      <c r="I45" s="28" t="str">
        <f>IFERROR(IF($B$9&lt;&gt;"Please Select a District",IF(COUNTIF(Pub_Ethnicity!$A$2:$O$74,$C$10),VLOOKUP($C$10,Pub_Ethnicity!$A$2:$O$74,15,0),"NA"),"NA"),"NA")</f>
        <v>NA</v>
      </c>
    </row>
    <row r="46" spans="2:10" ht="15">
      <c r="B46" s="197" t="s">
        <v>100</v>
      </c>
      <c r="C46" s="197"/>
      <c r="D46" s="28" t="str">
        <f>IFERROR(IF($B$9&lt;&gt;"Please Select a District",IF(COUNTIF(np_masked_race!$A$668:$H$908,$C$10),VLOOKUP($C$10,np_masked_race!$A$668:$H$908,4,0),"NA"),"NA"),"NA")</f>
        <v>NA</v>
      </c>
      <c r="E46" s="28" t="str">
        <f>IFERROR(IF($B$9&lt;&gt;"Please Select a District",IF(COUNTIF(Pub_Ethnicity!$A$998:$O$1242,$C$10),VLOOKUP($C$10,Pub_Ethnicity!$A$998:$O$1242,11,0),"NA"),"NA"),"NA")</f>
        <v>NA</v>
      </c>
      <c r="F46" s="28" t="str">
        <f>IFERROR(IF($B$9&lt;&gt;"Please Select a District",IF(COUNTIF(np_masked_race!$A$668:$H$908,$C$10),VLOOKUP($C$10,np_masked_race!$A$668:$H$908,6,0),"NA"),"NA"),"NA")</f>
        <v>NA</v>
      </c>
      <c r="G46" s="28" t="str">
        <f>IFERROR(IF($B$9&lt;&gt;"Please Select a District",IF(COUNTIF(Pub_Ethnicity!$A$998:$O$1242,$C$10),VLOOKUP($C$10,Pub_Ethnicity!$A$998:$O$1242,7,0),"NA"),"NA"),"NA")</f>
        <v>NA</v>
      </c>
      <c r="H46" s="28" t="str">
        <f>IFERROR(IF($B$9&lt;&gt;"Please Select a District",IF(COUNTIF(np_masked_race!$A$668:$H$908,$C$10),VLOOKUP($C$10,np_masked_race!$A$668:$H$908,8,0),"NA"),"NA"),"NA")</f>
        <v>NA</v>
      </c>
      <c r="I46" s="28" t="str">
        <f>IFERROR(IF($B$9&lt;&gt;"Please Select a District",IF(COUNTIF(Pub_Ethnicity!$A$998:$O$1242,$C$10),VLOOKUP($C$10,Pub_Ethnicity!$A$998:$O$1242,15,0),"NA"),"NA"),"NA")</f>
        <v>NA</v>
      </c>
    </row>
    <row r="47" spans="2:10">
      <c r="B47" s="221"/>
      <c r="C47" s="221"/>
    </row>
  </sheetData>
  <mergeCells count="76">
    <mergeCell ref="J32:J33"/>
    <mergeCell ref="J18:J20"/>
    <mergeCell ref="J38:J40"/>
    <mergeCell ref="A19:A20"/>
    <mergeCell ref="B31:C31"/>
    <mergeCell ref="B38:C38"/>
    <mergeCell ref="D31:E31"/>
    <mergeCell ref="F31:G31"/>
    <mergeCell ref="D38:E38"/>
    <mergeCell ref="F38:G38"/>
    <mergeCell ref="B22:C22"/>
    <mergeCell ref="B23:C23"/>
    <mergeCell ref="B24:C24"/>
    <mergeCell ref="G32:G33"/>
    <mergeCell ref="D39:D40"/>
    <mergeCell ref="E39:E40"/>
    <mergeCell ref="F39:F40"/>
    <mergeCell ref="G39:G40"/>
    <mergeCell ref="I32:I33"/>
    <mergeCell ref="B25:C25"/>
    <mergeCell ref="B26:C26"/>
    <mergeCell ref="B28:C28"/>
    <mergeCell ref="B27:C27"/>
    <mergeCell ref="H31:I31"/>
    <mergeCell ref="H39:H40"/>
    <mergeCell ref="I39:I40"/>
    <mergeCell ref="H38:I38"/>
    <mergeCell ref="B47:C47"/>
    <mergeCell ref="B45:C45"/>
    <mergeCell ref="B46:C46"/>
    <mergeCell ref="B41:C41"/>
    <mergeCell ref="B39:C40"/>
    <mergeCell ref="B42:C42"/>
    <mergeCell ref="B43:C43"/>
    <mergeCell ref="B44:C44"/>
    <mergeCell ref="B15:G15"/>
    <mergeCell ref="B19:C20"/>
    <mergeCell ref="D19:D20"/>
    <mergeCell ref="H19:H20"/>
    <mergeCell ref="I19:I20"/>
    <mergeCell ref="E19:E20"/>
    <mergeCell ref="F19:F20"/>
    <mergeCell ref="G19:G20"/>
    <mergeCell ref="B17:I17"/>
    <mergeCell ref="D18:E18"/>
    <mergeCell ref="F18:G18"/>
    <mergeCell ref="H18:I18"/>
    <mergeCell ref="B18:C18"/>
    <mergeCell ref="H15:I15"/>
    <mergeCell ref="B8:I8"/>
    <mergeCell ref="B13:G13"/>
    <mergeCell ref="B14:G14"/>
    <mergeCell ref="H13:I13"/>
    <mergeCell ref="H14:I14"/>
    <mergeCell ref="B12:I12"/>
    <mergeCell ref="E10:G10"/>
    <mergeCell ref="B9:I9"/>
    <mergeCell ref="B4:I4"/>
    <mergeCell ref="B2:I3"/>
    <mergeCell ref="B5:I5"/>
    <mergeCell ref="B6:I6"/>
    <mergeCell ref="B7:I7"/>
    <mergeCell ref="B21:C21"/>
    <mergeCell ref="B37:I37"/>
    <mergeCell ref="H21:I21"/>
    <mergeCell ref="H22:I22"/>
    <mergeCell ref="H24:I24"/>
    <mergeCell ref="H25:I25"/>
    <mergeCell ref="B34:C34"/>
    <mergeCell ref="B35:C35"/>
    <mergeCell ref="D32:D33"/>
    <mergeCell ref="E32:E33"/>
    <mergeCell ref="F32:F33"/>
    <mergeCell ref="B30:I30"/>
    <mergeCell ref="B32:C33"/>
    <mergeCell ref="H32:H33"/>
  </mergeCells>
  <pageMargins left="0.25" right="0.25" top="0.75" bottom="0.75" header="0.3" footer="0.3"/>
  <pageSetup scale="91"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showInputMessage="1" showErrorMessage="1">
          <x14:formula1>
            <xm:f>Nonpubs!$A$2:$A$193</xm:f>
          </x14:formula1>
          <xm:sqref>B9:I9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93"/>
  <sheetViews>
    <sheetView workbookViewId="0">
      <selection activeCell="F1" sqref="F1:F1048576"/>
    </sheetView>
  </sheetViews>
  <sheetFormatPr defaultColWidth="9.109375" defaultRowHeight="13.2"/>
  <cols>
    <col min="1" max="1" width="39.88671875" style="41" customWidth="1"/>
    <col min="2" max="2" width="9.109375" style="43" customWidth="1"/>
    <col min="3" max="3" width="38.6640625" style="43" customWidth="1"/>
    <col min="4" max="4" width="15.6640625" style="43" customWidth="1"/>
    <col min="5" max="5" width="25.44140625" style="42" customWidth="1"/>
    <col min="6" max="6" width="18.6640625" style="42" customWidth="1"/>
    <col min="7" max="16384" width="9.109375" style="41"/>
  </cols>
  <sheetData>
    <row r="1" spans="1:6">
      <c r="A1" s="155" t="s">
        <v>703</v>
      </c>
      <c r="B1" s="156" t="s">
        <v>95</v>
      </c>
      <c r="C1" s="156" t="s">
        <v>786</v>
      </c>
      <c r="D1" s="156" t="s">
        <v>789</v>
      </c>
      <c r="E1" s="141" t="s">
        <v>3134</v>
      </c>
      <c r="F1" s="141" t="s">
        <v>3137</v>
      </c>
    </row>
    <row r="2" spans="1:6" ht="14.4">
      <c r="A2" s="149" t="s">
        <v>1785</v>
      </c>
      <c r="B2" s="149" t="s">
        <v>123</v>
      </c>
      <c r="C2" s="149" t="s">
        <v>1786</v>
      </c>
      <c r="D2" s="149" t="s">
        <v>1784</v>
      </c>
      <c r="E2" s="154" t="s">
        <v>3135</v>
      </c>
      <c r="F2" s="154" t="s">
        <v>3135</v>
      </c>
    </row>
    <row r="3" spans="1:6" ht="14.4">
      <c r="A3" s="106" t="s">
        <v>1790</v>
      </c>
      <c r="B3" s="106" t="s">
        <v>127</v>
      </c>
      <c r="C3" s="106" t="s">
        <v>1791</v>
      </c>
      <c r="D3" s="139" t="s">
        <v>1784</v>
      </c>
      <c r="E3" s="154" t="s">
        <v>3135</v>
      </c>
      <c r="F3" s="140" t="s">
        <v>3135</v>
      </c>
    </row>
    <row r="4" spans="1:6" ht="14.4">
      <c r="A4" s="103" t="s">
        <v>1799</v>
      </c>
      <c r="B4" s="103" t="s">
        <v>133</v>
      </c>
      <c r="C4" s="103" t="s">
        <v>1800</v>
      </c>
      <c r="D4" s="139" t="s">
        <v>1776</v>
      </c>
      <c r="E4" s="140" t="s">
        <v>3135</v>
      </c>
      <c r="F4" s="140" t="s">
        <v>3135</v>
      </c>
    </row>
    <row r="5" spans="1:6" ht="14.4">
      <c r="A5" s="103" t="s">
        <v>1804</v>
      </c>
      <c r="B5" s="103" t="s">
        <v>135</v>
      </c>
      <c r="C5" s="103" t="s">
        <v>1805</v>
      </c>
      <c r="D5" s="139" t="s">
        <v>1806</v>
      </c>
      <c r="E5" s="140" t="s">
        <v>3135</v>
      </c>
      <c r="F5" s="140" t="s">
        <v>3135</v>
      </c>
    </row>
    <row r="6" spans="1:6" ht="14.4">
      <c r="A6" s="103" t="s">
        <v>1807</v>
      </c>
      <c r="B6" s="103" t="s">
        <v>137</v>
      </c>
      <c r="C6" s="103" t="s">
        <v>1796</v>
      </c>
      <c r="D6" s="139" t="s">
        <v>1784</v>
      </c>
      <c r="E6" s="140" t="s">
        <v>3135</v>
      </c>
      <c r="F6" s="140" t="s">
        <v>3135</v>
      </c>
    </row>
    <row r="7" spans="1:6" ht="14.4">
      <c r="A7" s="103" t="s">
        <v>1811</v>
      </c>
      <c r="B7" s="103" t="s">
        <v>141</v>
      </c>
      <c r="C7" s="103" t="s">
        <v>1812</v>
      </c>
      <c r="D7" s="139" t="s">
        <v>1810</v>
      </c>
      <c r="E7" s="140" t="s">
        <v>3135</v>
      </c>
      <c r="F7" s="140" t="s">
        <v>3135</v>
      </c>
    </row>
    <row r="8" spans="1:6" ht="14.4">
      <c r="A8" s="103" t="s">
        <v>1813</v>
      </c>
      <c r="B8" s="103" t="s">
        <v>143</v>
      </c>
      <c r="C8" s="103" t="s">
        <v>1791</v>
      </c>
      <c r="D8" s="139" t="s">
        <v>1784</v>
      </c>
      <c r="E8" s="140" t="s">
        <v>3135</v>
      </c>
      <c r="F8" s="140" t="s">
        <v>3135</v>
      </c>
    </row>
    <row r="9" spans="1:6" ht="14.4">
      <c r="A9" s="103" t="s">
        <v>1814</v>
      </c>
      <c r="B9" s="103" t="s">
        <v>145</v>
      </c>
      <c r="C9" s="103" t="s">
        <v>1791</v>
      </c>
      <c r="D9" s="139" t="s">
        <v>1815</v>
      </c>
      <c r="E9" s="140" t="s">
        <v>3135</v>
      </c>
      <c r="F9" s="140" t="s">
        <v>3135</v>
      </c>
    </row>
    <row r="10" spans="1:6" ht="14.4">
      <c r="A10" s="103" t="s">
        <v>1816</v>
      </c>
      <c r="B10" s="103" t="s">
        <v>147</v>
      </c>
      <c r="C10" s="103" t="s">
        <v>1812</v>
      </c>
      <c r="D10" s="139" t="s">
        <v>1784</v>
      </c>
      <c r="E10" s="140" t="s">
        <v>3135</v>
      </c>
      <c r="F10" s="140" t="s">
        <v>3135</v>
      </c>
    </row>
    <row r="11" spans="1:6" ht="14.4">
      <c r="A11" s="103" t="s">
        <v>1817</v>
      </c>
      <c r="B11" s="103" t="s">
        <v>149</v>
      </c>
      <c r="C11" s="103" t="s">
        <v>1809</v>
      </c>
      <c r="D11" s="139" t="s">
        <v>1784</v>
      </c>
      <c r="E11" s="140" t="s">
        <v>3135</v>
      </c>
      <c r="F11" s="140" t="s">
        <v>3135</v>
      </c>
    </row>
    <row r="12" spans="1:6" ht="14.4">
      <c r="A12" s="103" t="s">
        <v>1827</v>
      </c>
      <c r="B12" s="103" t="s">
        <v>157</v>
      </c>
      <c r="C12" s="103" t="s">
        <v>1791</v>
      </c>
      <c r="D12" s="139" t="s">
        <v>1810</v>
      </c>
      <c r="E12" s="140" t="s">
        <v>3135</v>
      </c>
      <c r="F12" s="140" t="s">
        <v>3135</v>
      </c>
    </row>
    <row r="13" spans="1:6" ht="14.4">
      <c r="A13" s="103" t="s">
        <v>1828</v>
      </c>
      <c r="B13" s="103" t="s">
        <v>159</v>
      </c>
      <c r="C13" s="103" t="s">
        <v>1829</v>
      </c>
      <c r="D13" s="139" t="s">
        <v>1784</v>
      </c>
      <c r="E13" s="140" t="s">
        <v>3135</v>
      </c>
      <c r="F13" s="140" t="s">
        <v>3135</v>
      </c>
    </row>
    <row r="14" spans="1:6" ht="14.4">
      <c r="A14" s="103" t="s">
        <v>1836</v>
      </c>
      <c r="B14" s="103" t="s">
        <v>164</v>
      </c>
      <c r="C14" s="103" t="s">
        <v>1791</v>
      </c>
      <c r="D14" s="139" t="s">
        <v>1784</v>
      </c>
      <c r="E14" s="140" t="s">
        <v>3135</v>
      </c>
      <c r="F14" s="140" t="s">
        <v>3135</v>
      </c>
    </row>
    <row r="15" spans="1:6" ht="14.4">
      <c r="A15" s="103" t="s">
        <v>1837</v>
      </c>
      <c r="B15" s="103" t="s">
        <v>166</v>
      </c>
      <c r="C15" s="103" t="s">
        <v>1838</v>
      </c>
      <c r="D15" s="139" t="s">
        <v>1784</v>
      </c>
      <c r="E15" s="140" t="s">
        <v>3135</v>
      </c>
      <c r="F15" s="140" t="s">
        <v>3135</v>
      </c>
    </row>
    <row r="16" spans="1:6" ht="14.4">
      <c r="A16" s="103" t="s">
        <v>1842</v>
      </c>
      <c r="B16" s="103" t="s">
        <v>168</v>
      </c>
      <c r="C16" s="103" t="s">
        <v>1800</v>
      </c>
      <c r="D16" s="139" t="s">
        <v>1810</v>
      </c>
      <c r="E16" s="140" t="s">
        <v>3135</v>
      </c>
      <c r="F16" s="140" t="s">
        <v>3135</v>
      </c>
    </row>
    <row r="17" spans="1:6" ht="14.4">
      <c r="A17" s="103" t="s">
        <v>1848</v>
      </c>
      <c r="B17" s="103" t="s">
        <v>172</v>
      </c>
      <c r="C17" s="103" t="s">
        <v>1800</v>
      </c>
      <c r="D17" s="139" t="s">
        <v>1810</v>
      </c>
      <c r="E17" s="140" t="s">
        <v>3135</v>
      </c>
      <c r="F17" s="140" t="s">
        <v>3135</v>
      </c>
    </row>
    <row r="18" spans="1:6" ht="14.4">
      <c r="A18" s="103" t="s">
        <v>1859</v>
      </c>
      <c r="B18" s="103" t="s">
        <v>179</v>
      </c>
      <c r="C18" s="103" t="s">
        <v>1860</v>
      </c>
      <c r="D18" s="139" t="s">
        <v>1784</v>
      </c>
      <c r="E18" s="140" t="s">
        <v>3135</v>
      </c>
      <c r="F18" s="140" t="s">
        <v>3135</v>
      </c>
    </row>
    <row r="19" spans="1:6" ht="14.4">
      <c r="A19" s="103" t="s">
        <v>1864</v>
      </c>
      <c r="B19" s="103" t="s">
        <v>183</v>
      </c>
      <c r="C19" s="103" t="s">
        <v>1800</v>
      </c>
      <c r="D19" s="139" t="s">
        <v>1776</v>
      </c>
      <c r="E19" s="140" t="s">
        <v>3135</v>
      </c>
      <c r="F19" s="140" t="s">
        <v>3135</v>
      </c>
    </row>
    <row r="20" spans="1:6" ht="14.4">
      <c r="A20" s="103" t="s">
        <v>1871</v>
      </c>
      <c r="B20" s="103" t="s">
        <v>187</v>
      </c>
      <c r="C20" s="103" t="s">
        <v>1786</v>
      </c>
      <c r="D20" s="139" t="s">
        <v>1810</v>
      </c>
      <c r="E20" s="140" t="s">
        <v>3135</v>
      </c>
      <c r="F20" s="140" t="s">
        <v>3135</v>
      </c>
    </row>
    <row r="21" spans="1:6" ht="14.4">
      <c r="A21" s="103" t="s">
        <v>1872</v>
      </c>
      <c r="B21" s="103" t="s">
        <v>189</v>
      </c>
      <c r="C21" s="103" t="s">
        <v>1796</v>
      </c>
      <c r="D21" s="139" t="s">
        <v>1784</v>
      </c>
      <c r="E21" s="140" t="s">
        <v>3135</v>
      </c>
      <c r="F21" s="140" t="s">
        <v>3135</v>
      </c>
    </row>
    <row r="22" spans="1:6" ht="14.4">
      <c r="A22" s="103" t="s">
        <v>1873</v>
      </c>
      <c r="B22" s="103" t="s">
        <v>192</v>
      </c>
      <c r="C22" s="103" t="s">
        <v>1862</v>
      </c>
      <c r="D22" s="139" t="s">
        <v>1810</v>
      </c>
      <c r="E22" s="140" t="s">
        <v>3135</v>
      </c>
      <c r="F22" s="140" t="s">
        <v>3135</v>
      </c>
    </row>
    <row r="23" spans="1:6" ht="14.4">
      <c r="A23" s="103" t="s">
        <v>1874</v>
      </c>
      <c r="B23" s="103" t="s">
        <v>194</v>
      </c>
      <c r="C23" s="103" t="s">
        <v>1875</v>
      </c>
      <c r="D23" s="139" t="s">
        <v>1789</v>
      </c>
      <c r="E23" s="140" t="s">
        <v>3135</v>
      </c>
      <c r="F23" s="140" t="s">
        <v>3135</v>
      </c>
    </row>
    <row r="24" spans="1:6" ht="14.4">
      <c r="A24" s="103" t="s">
        <v>1876</v>
      </c>
      <c r="B24" s="103" t="s">
        <v>196</v>
      </c>
      <c r="C24" s="103" t="s">
        <v>1875</v>
      </c>
      <c r="D24" s="139" t="s">
        <v>1780</v>
      </c>
      <c r="E24" s="140" t="s">
        <v>3135</v>
      </c>
      <c r="F24" s="140" t="s">
        <v>3135</v>
      </c>
    </row>
    <row r="25" spans="1:6" ht="14.4">
      <c r="A25" s="103" t="s">
        <v>1879</v>
      </c>
      <c r="B25" s="103" t="s">
        <v>181</v>
      </c>
      <c r="C25" s="103" t="s">
        <v>1852</v>
      </c>
      <c r="D25" s="139" t="s">
        <v>1776</v>
      </c>
      <c r="E25" s="140" t="s">
        <v>3135</v>
      </c>
      <c r="F25" s="140" t="s">
        <v>3135</v>
      </c>
    </row>
    <row r="26" spans="1:6" ht="14.4">
      <c r="A26" s="103" t="s">
        <v>1880</v>
      </c>
      <c r="B26" s="103" t="s">
        <v>200</v>
      </c>
      <c r="C26" s="103" t="s">
        <v>1881</v>
      </c>
      <c r="D26" s="139" t="s">
        <v>1784</v>
      </c>
      <c r="E26" s="140" t="s">
        <v>3135</v>
      </c>
      <c r="F26" s="140" t="s">
        <v>3135</v>
      </c>
    </row>
    <row r="27" spans="1:6" ht="14.4">
      <c r="A27" s="103" t="s">
        <v>1882</v>
      </c>
      <c r="B27" s="103" t="s">
        <v>204</v>
      </c>
      <c r="C27" s="103" t="s">
        <v>1852</v>
      </c>
      <c r="D27" s="139" t="s">
        <v>1810</v>
      </c>
      <c r="E27" s="140" t="s">
        <v>3135</v>
      </c>
      <c r="F27" s="140" t="s">
        <v>3135</v>
      </c>
    </row>
    <row r="28" spans="1:6" ht="14.4">
      <c r="A28" s="103" t="s">
        <v>1887</v>
      </c>
      <c r="B28" s="103" t="s">
        <v>207</v>
      </c>
      <c r="C28" s="103" t="s">
        <v>1888</v>
      </c>
      <c r="D28" s="139" t="s">
        <v>1810</v>
      </c>
      <c r="E28" s="140" t="s">
        <v>3135</v>
      </c>
      <c r="F28" s="140" t="s">
        <v>3135</v>
      </c>
    </row>
    <row r="29" spans="1:6" ht="14.4">
      <c r="A29" s="103" t="s">
        <v>1891</v>
      </c>
      <c r="B29" s="103" t="s">
        <v>211</v>
      </c>
      <c r="C29" s="103" t="s">
        <v>1892</v>
      </c>
      <c r="D29" s="139" t="s">
        <v>1789</v>
      </c>
      <c r="E29" s="140" t="s">
        <v>3135</v>
      </c>
      <c r="F29" s="140" t="s">
        <v>3135</v>
      </c>
    </row>
    <row r="30" spans="1:6" ht="14.4">
      <c r="A30" s="103" t="s">
        <v>1915</v>
      </c>
      <c r="B30" s="103" t="s">
        <v>222</v>
      </c>
      <c r="C30" s="103" t="s">
        <v>1796</v>
      </c>
      <c r="D30" s="139" t="s">
        <v>1806</v>
      </c>
      <c r="E30" s="140" t="s">
        <v>3135</v>
      </c>
      <c r="F30" s="140" t="s">
        <v>3135</v>
      </c>
    </row>
    <row r="31" spans="1:6" ht="14.4">
      <c r="A31" s="103" t="s">
        <v>1916</v>
      </c>
      <c r="B31" s="103" t="s">
        <v>224</v>
      </c>
      <c r="C31" s="103" t="s">
        <v>1796</v>
      </c>
      <c r="D31" s="139" t="s">
        <v>1917</v>
      </c>
      <c r="E31" s="140" t="s">
        <v>3135</v>
      </c>
      <c r="F31" s="140" t="s">
        <v>3135</v>
      </c>
    </row>
    <row r="32" spans="1:6" ht="14.4">
      <c r="A32" s="103" t="s">
        <v>1918</v>
      </c>
      <c r="B32" s="103" t="s">
        <v>226</v>
      </c>
      <c r="C32" s="103" t="s">
        <v>1796</v>
      </c>
      <c r="D32" s="139" t="s">
        <v>1919</v>
      </c>
      <c r="E32" s="140" t="s">
        <v>3135</v>
      </c>
      <c r="F32" s="140" t="s">
        <v>3135</v>
      </c>
    </row>
    <row r="33" spans="1:6" ht="14.4">
      <c r="A33" s="103" t="s">
        <v>1920</v>
      </c>
      <c r="B33" s="103" t="s">
        <v>228</v>
      </c>
      <c r="C33" s="103" t="s">
        <v>1921</v>
      </c>
      <c r="D33" s="139" t="s">
        <v>1776</v>
      </c>
      <c r="E33" s="140" t="s">
        <v>3135</v>
      </c>
      <c r="F33" s="140" t="s">
        <v>3135</v>
      </c>
    </row>
    <row r="34" spans="1:6" ht="14.4">
      <c r="A34" s="103" t="s">
        <v>1922</v>
      </c>
      <c r="B34" s="103" t="s">
        <v>230</v>
      </c>
      <c r="C34" s="103" t="s">
        <v>1791</v>
      </c>
      <c r="D34" s="139" t="s">
        <v>1810</v>
      </c>
      <c r="E34" s="140" t="s">
        <v>3135</v>
      </c>
      <c r="F34" s="140" t="s">
        <v>3135</v>
      </c>
    </row>
    <row r="35" spans="1:6" ht="14.4">
      <c r="A35" s="103" t="s">
        <v>1925</v>
      </c>
      <c r="B35" s="103" t="s">
        <v>234</v>
      </c>
      <c r="C35" s="103" t="s">
        <v>1926</v>
      </c>
      <c r="D35" s="139" t="s">
        <v>1784</v>
      </c>
      <c r="E35" s="140" t="s">
        <v>3135</v>
      </c>
      <c r="F35" s="140" t="s">
        <v>3135</v>
      </c>
    </row>
    <row r="36" spans="1:6" ht="14.4">
      <c r="A36" s="103" t="s">
        <v>1930</v>
      </c>
      <c r="B36" s="103" t="s">
        <v>240</v>
      </c>
      <c r="C36" s="103" t="s">
        <v>1800</v>
      </c>
      <c r="D36" s="139" t="s">
        <v>1780</v>
      </c>
      <c r="E36" s="140" t="s">
        <v>3135</v>
      </c>
      <c r="F36" s="140" t="s">
        <v>3135</v>
      </c>
    </row>
    <row r="37" spans="1:6" ht="14.4">
      <c r="A37" s="103" t="s">
        <v>1934</v>
      </c>
      <c r="B37" s="103" t="s">
        <v>246</v>
      </c>
      <c r="C37" s="103" t="s">
        <v>1935</v>
      </c>
      <c r="D37" s="139" t="s">
        <v>1780</v>
      </c>
      <c r="E37" s="140" t="s">
        <v>3135</v>
      </c>
      <c r="F37" s="140" t="s">
        <v>3135</v>
      </c>
    </row>
    <row r="38" spans="1:6" ht="14.4">
      <c r="A38" s="103" t="s">
        <v>1936</v>
      </c>
      <c r="B38" s="103" t="s">
        <v>247</v>
      </c>
      <c r="C38" s="103" t="s">
        <v>1796</v>
      </c>
      <c r="D38" s="139" t="s">
        <v>1776</v>
      </c>
      <c r="E38" s="140" t="s">
        <v>3135</v>
      </c>
      <c r="F38" s="140" t="s">
        <v>3135</v>
      </c>
    </row>
    <row r="39" spans="1:6" ht="14.4">
      <c r="A39" s="103" t="s">
        <v>1948</v>
      </c>
      <c r="B39" s="103" t="s">
        <v>249</v>
      </c>
      <c r="C39" s="103" t="s">
        <v>1949</v>
      </c>
      <c r="D39" s="139" t="s">
        <v>1950</v>
      </c>
      <c r="E39" s="140" t="s">
        <v>3135</v>
      </c>
      <c r="F39" s="140" t="s">
        <v>3135</v>
      </c>
    </row>
    <row r="40" spans="1:6" ht="14.4">
      <c r="A40" s="103" t="s">
        <v>1952</v>
      </c>
      <c r="B40" s="103" t="s">
        <v>253</v>
      </c>
      <c r="C40" s="103" t="s">
        <v>1847</v>
      </c>
      <c r="D40" s="139" t="s">
        <v>1780</v>
      </c>
      <c r="E40" s="140" t="s">
        <v>3135</v>
      </c>
      <c r="F40" s="140" t="s">
        <v>3135</v>
      </c>
    </row>
    <row r="41" spans="1:6" ht="14.4">
      <c r="A41" s="103" t="s">
        <v>1967</v>
      </c>
      <c r="B41" s="103" t="s">
        <v>263</v>
      </c>
      <c r="C41" s="103" t="s">
        <v>1968</v>
      </c>
      <c r="D41" s="139" t="s">
        <v>1806</v>
      </c>
      <c r="E41" s="140" t="s">
        <v>3135</v>
      </c>
      <c r="F41" s="140" t="s">
        <v>3135</v>
      </c>
    </row>
    <row r="42" spans="1:6" ht="14.4">
      <c r="A42" s="103" t="s">
        <v>1976</v>
      </c>
      <c r="B42" s="103" t="s">
        <v>267</v>
      </c>
      <c r="C42" s="103" t="s">
        <v>1796</v>
      </c>
      <c r="D42" s="139" t="s">
        <v>1784</v>
      </c>
      <c r="E42" s="140" t="s">
        <v>3135</v>
      </c>
      <c r="F42" s="140" t="s">
        <v>3135</v>
      </c>
    </row>
    <row r="43" spans="1:6" ht="14.4">
      <c r="A43" s="106" t="s">
        <v>1977</v>
      </c>
      <c r="B43" s="106" t="s">
        <v>269</v>
      </c>
      <c r="C43" s="106" t="s">
        <v>1978</v>
      </c>
      <c r="D43" s="139" t="s">
        <v>1810</v>
      </c>
      <c r="E43" s="140" t="s">
        <v>3135</v>
      </c>
      <c r="F43" s="140" t="s">
        <v>3135</v>
      </c>
    </row>
    <row r="44" spans="1:6" ht="14.4">
      <c r="A44" s="103" t="s">
        <v>1981</v>
      </c>
      <c r="B44" s="103" t="s">
        <v>273</v>
      </c>
      <c r="C44" s="103" t="s">
        <v>1982</v>
      </c>
      <c r="D44" s="139" t="s">
        <v>1780</v>
      </c>
      <c r="E44" s="140" t="s">
        <v>3135</v>
      </c>
      <c r="F44" s="140" t="s">
        <v>3135</v>
      </c>
    </row>
    <row r="45" spans="1:6" ht="14.4">
      <c r="A45" s="103" t="s">
        <v>1983</v>
      </c>
      <c r="B45" s="103" t="s">
        <v>277</v>
      </c>
      <c r="C45" s="103" t="s">
        <v>1984</v>
      </c>
      <c r="D45" s="139" t="s">
        <v>1780</v>
      </c>
      <c r="E45" s="140" t="s">
        <v>3135</v>
      </c>
      <c r="F45" s="140" t="s">
        <v>3135</v>
      </c>
    </row>
    <row r="46" spans="1:6" ht="14.4">
      <c r="A46" s="103" t="s">
        <v>1985</v>
      </c>
      <c r="B46" s="103" t="s">
        <v>275</v>
      </c>
      <c r="C46" s="103" t="s">
        <v>1812</v>
      </c>
      <c r="D46" s="139" t="s">
        <v>1776</v>
      </c>
      <c r="E46" s="140" t="s">
        <v>3135</v>
      </c>
      <c r="F46" s="140" t="s">
        <v>3135</v>
      </c>
    </row>
    <row r="47" spans="1:6" ht="14.4">
      <c r="A47" s="103" t="s">
        <v>2004</v>
      </c>
      <c r="B47" s="103" t="s">
        <v>282</v>
      </c>
      <c r="C47" s="103" t="s">
        <v>2005</v>
      </c>
      <c r="D47" s="139" t="s">
        <v>1780</v>
      </c>
      <c r="E47" s="140" t="s">
        <v>3135</v>
      </c>
      <c r="F47" s="140" t="s">
        <v>3135</v>
      </c>
    </row>
    <row r="48" spans="1:6" ht="14.4">
      <c r="A48" s="103" t="s">
        <v>2008</v>
      </c>
      <c r="B48" s="103" t="s">
        <v>284</v>
      </c>
      <c r="C48" s="103" t="s">
        <v>1852</v>
      </c>
      <c r="D48" s="139" t="s">
        <v>1776</v>
      </c>
      <c r="E48" s="140" t="s">
        <v>3135</v>
      </c>
      <c r="F48" s="140" t="s">
        <v>3135</v>
      </c>
    </row>
    <row r="49" spans="1:6" ht="14.4">
      <c r="A49" s="103" t="s">
        <v>2011</v>
      </c>
      <c r="B49" s="103" t="s">
        <v>288</v>
      </c>
      <c r="C49" s="103" t="s">
        <v>1888</v>
      </c>
      <c r="D49" s="139" t="s">
        <v>1776</v>
      </c>
      <c r="E49" s="140" t="s">
        <v>3135</v>
      </c>
      <c r="F49" s="140" t="s">
        <v>3135</v>
      </c>
    </row>
    <row r="50" spans="1:6" ht="14.4">
      <c r="A50" s="103" t="s">
        <v>2012</v>
      </c>
      <c r="B50" s="103" t="s">
        <v>290</v>
      </c>
      <c r="C50" s="103" t="s">
        <v>1800</v>
      </c>
      <c r="D50" s="139" t="s">
        <v>1789</v>
      </c>
      <c r="E50" s="140" t="s">
        <v>3135</v>
      </c>
      <c r="F50" s="140" t="s">
        <v>3135</v>
      </c>
    </row>
    <row r="51" spans="1:6" ht="14.4">
      <c r="A51" s="103" t="s">
        <v>2013</v>
      </c>
      <c r="B51" s="103" t="s">
        <v>292</v>
      </c>
      <c r="C51" s="103" t="s">
        <v>2014</v>
      </c>
      <c r="D51" s="139" t="s">
        <v>1776</v>
      </c>
      <c r="E51" s="140" t="s">
        <v>3135</v>
      </c>
      <c r="F51" s="140" t="s">
        <v>3135</v>
      </c>
    </row>
    <row r="52" spans="1:6" ht="14.4">
      <c r="A52" s="103" t="s">
        <v>2020</v>
      </c>
      <c r="B52" s="103" t="s">
        <v>294</v>
      </c>
      <c r="C52" s="103" t="s">
        <v>1824</v>
      </c>
      <c r="D52" s="139" t="s">
        <v>1780</v>
      </c>
      <c r="E52" s="140" t="s">
        <v>3135</v>
      </c>
      <c r="F52" s="140" t="s">
        <v>3135</v>
      </c>
    </row>
    <row r="53" spans="1:6" ht="14.4">
      <c r="A53" s="103" t="s">
        <v>2026</v>
      </c>
      <c r="B53" s="103" t="s">
        <v>296</v>
      </c>
      <c r="C53" s="103" t="s">
        <v>1926</v>
      </c>
      <c r="D53" s="139" t="s">
        <v>1784</v>
      </c>
      <c r="E53" s="140" t="s">
        <v>3135</v>
      </c>
      <c r="F53" s="140" t="s">
        <v>3135</v>
      </c>
    </row>
    <row r="54" spans="1:6" ht="14.4">
      <c r="A54" s="103" t="s">
        <v>2029</v>
      </c>
      <c r="B54" s="103" t="s">
        <v>300</v>
      </c>
      <c r="C54" s="103" t="s">
        <v>2030</v>
      </c>
      <c r="D54" s="139" t="s">
        <v>1806</v>
      </c>
      <c r="E54" s="140" t="s">
        <v>3135</v>
      </c>
      <c r="F54" s="140" t="s">
        <v>3135</v>
      </c>
    </row>
    <row r="55" spans="1:6" ht="14.4">
      <c r="A55" s="103" t="s">
        <v>2036</v>
      </c>
      <c r="B55" s="103" t="s">
        <v>306</v>
      </c>
      <c r="C55" s="103" t="s">
        <v>1869</v>
      </c>
      <c r="D55" s="139" t="s">
        <v>1780</v>
      </c>
      <c r="E55" s="140" t="s">
        <v>3135</v>
      </c>
      <c r="F55" s="140" t="s">
        <v>3135</v>
      </c>
    </row>
    <row r="56" spans="1:6" ht="14.4">
      <c r="A56" s="103" t="s">
        <v>2043</v>
      </c>
      <c r="B56" s="103" t="s">
        <v>308</v>
      </c>
      <c r="C56" s="103" t="s">
        <v>1888</v>
      </c>
      <c r="D56" s="139" t="s">
        <v>1776</v>
      </c>
      <c r="E56" s="140" t="s">
        <v>3135</v>
      </c>
      <c r="F56" s="140" t="s">
        <v>3135</v>
      </c>
    </row>
    <row r="57" spans="1:6" ht="14.4">
      <c r="A57" s="103" t="s">
        <v>2054</v>
      </c>
      <c r="B57" s="103" t="s">
        <v>310</v>
      </c>
      <c r="C57" s="103" t="s">
        <v>1796</v>
      </c>
      <c r="D57" s="139" t="s">
        <v>1784</v>
      </c>
      <c r="E57" s="140" t="s">
        <v>3135</v>
      </c>
      <c r="F57" s="140" t="s">
        <v>3135</v>
      </c>
    </row>
    <row r="58" spans="1:6" ht="14.4">
      <c r="A58" s="103" t="s">
        <v>2058</v>
      </c>
      <c r="B58" s="103" t="s">
        <v>312</v>
      </c>
      <c r="C58" s="103" t="s">
        <v>1791</v>
      </c>
      <c r="D58" s="139" t="s">
        <v>1784</v>
      </c>
      <c r="E58" s="140" t="s">
        <v>3135</v>
      </c>
      <c r="F58" s="140" t="s">
        <v>3135</v>
      </c>
    </row>
    <row r="59" spans="1:6" ht="14.4">
      <c r="A59" s="103" t="s">
        <v>2059</v>
      </c>
      <c r="B59" s="103" t="s">
        <v>314</v>
      </c>
      <c r="C59" s="103" t="s">
        <v>2060</v>
      </c>
      <c r="D59" s="139" t="s">
        <v>1784</v>
      </c>
      <c r="E59" s="140" t="s">
        <v>3135</v>
      </c>
      <c r="F59" s="140" t="s">
        <v>3135</v>
      </c>
    </row>
    <row r="60" spans="1:6" ht="14.4">
      <c r="A60" s="103" t="s">
        <v>2061</v>
      </c>
      <c r="B60" s="103" t="s">
        <v>316</v>
      </c>
      <c r="C60" s="103" t="s">
        <v>2062</v>
      </c>
      <c r="D60" s="139" t="s">
        <v>1784</v>
      </c>
      <c r="E60" s="140" t="s">
        <v>3135</v>
      </c>
      <c r="F60" s="140" t="s">
        <v>3135</v>
      </c>
    </row>
    <row r="61" spans="1:6" ht="14.4">
      <c r="A61" s="103" t="s">
        <v>2077</v>
      </c>
      <c r="B61" s="103" t="s">
        <v>320</v>
      </c>
      <c r="C61" s="103" t="s">
        <v>1888</v>
      </c>
      <c r="D61" s="139" t="s">
        <v>1776</v>
      </c>
      <c r="E61" s="140" t="s">
        <v>3135</v>
      </c>
      <c r="F61" s="140" t="s">
        <v>3135</v>
      </c>
    </row>
    <row r="62" spans="1:6" ht="14.4">
      <c r="A62" s="103" t="s">
        <v>2090</v>
      </c>
      <c r="B62" s="103" t="s">
        <v>328</v>
      </c>
      <c r="C62" s="103" t="s">
        <v>2067</v>
      </c>
      <c r="D62" s="139" t="s">
        <v>1950</v>
      </c>
      <c r="E62" s="140" t="s">
        <v>3135</v>
      </c>
      <c r="F62" s="140" t="s">
        <v>3135</v>
      </c>
    </row>
    <row r="63" spans="1:6" ht="14.4">
      <c r="A63" s="103" t="s">
        <v>2091</v>
      </c>
      <c r="B63" s="103" t="s">
        <v>330</v>
      </c>
      <c r="C63" s="103" t="s">
        <v>2092</v>
      </c>
      <c r="D63" s="139" t="s">
        <v>1870</v>
      </c>
      <c r="E63" s="140" t="s">
        <v>3135</v>
      </c>
      <c r="F63" s="140" t="s">
        <v>3135</v>
      </c>
    </row>
    <row r="64" spans="1:6" ht="14.4">
      <c r="A64" s="103" t="s">
        <v>2093</v>
      </c>
      <c r="B64" s="103" t="s">
        <v>332</v>
      </c>
      <c r="C64" s="103" t="s">
        <v>2094</v>
      </c>
      <c r="D64" s="139" t="s">
        <v>1776</v>
      </c>
      <c r="E64" s="140" t="s">
        <v>3135</v>
      </c>
      <c r="F64" s="140" t="s">
        <v>3135</v>
      </c>
    </row>
    <row r="65" spans="1:6" ht="14.4">
      <c r="A65" s="103" t="s">
        <v>2095</v>
      </c>
      <c r="B65" s="103" t="s">
        <v>334</v>
      </c>
      <c r="C65" s="103" t="s">
        <v>2096</v>
      </c>
      <c r="D65" s="139" t="s">
        <v>1784</v>
      </c>
      <c r="E65" s="140" t="s">
        <v>3135</v>
      </c>
      <c r="F65" s="140" t="s">
        <v>3135</v>
      </c>
    </row>
    <row r="66" spans="1:6" ht="14.4">
      <c r="A66" s="103" t="s">
        <v>2109</v>
      </c>
      <c r="B66" s="103" t="s">
        <v>342</v>
      </c>
      <c r="C66" s="103" t="s">
        <v>1826</v>
      </c>
      <c r="D66" s="139" t="s">
        <v>1810</v>
      </c>
      <c r="E66" s="140" t="s">
        <v>3135</v>
      </c>
      <c r="F66" s="140" t="s">
        <v>3135</v>
      </c>
    </row>
    <row r="67" spans="1:6" ht="14.4">
      <c r="A67" s="103" t="s">
        <v>2118</v>
      </c>
      <c r="B67" s="103" t="s">
        <v>346</v>
      </c>
      <c r="C67" s="103" t="s">
        <v>2119</v>
      </c>
      <c r="D67" s="139" t="s">
        <v>1810</v>
      </c>
      <c r="E67" s="140" t="s">
        <v>3135</v>
      </c>
      <c r="F67" s="140" t="s">
        <v>3135</v>
      </c>
    </row>
    <row r="68" spans="1:6" ht="14.4">
      <c r="A68" s="103" t="s">
        <v>2120</v>
      </c>
      <c r="B68" s="103" t="s">
        <v>348</v>
      </c>
      <c r="C68" s="103" t="s">
        <v>1791</v>
      </c>
      <c r="D68" s="139" t="s">
        <v>1776</v>
      </c>
      <c r="E68" s="140" t="s">
        <v>3135</v>
      </c>
      <c r="F68" s="140" t="s">
        <v>3135</v>
      </c>
    </row>
    <row r="69" spans="1:6" ht="14.4">
      <c r="A69" s="103" t="s">
        <v>2121</v>
      </c>
      <c r="B69" s="103" t="s">
        <v>350</v>
      </c>
      <c r="C69" s="103" t="s">
        <v>1821</v>
      </c>
      <c r="D69" s="139" t="s">
        <v>1810</v>
      </c>
      <c r="E69" s="140" t="s">
        <v>3135</v>
      </c>
      <c r="F69" s="140" t="s">
        <v>3135</v>
      </c>
    </row>
    <row r="70" spans="1:6" ht="14.4">
      <c r="A70" s="103" t="s">
        <v>2124</v>
      </c>
      <c r="B70" s="103" t="s">
        <v>352</v>
      </c>
      <c r="C70" s="103" t="s">
        <v>1860</v>
      </c>
      <c r="D70" s="139" t="s">
        <v>1806</v>
      </c>
      <c r="E70" s="140" t="s">
        <v>3135</v>
      </c>
      <c r="F70" s="140" t="s">
        <v>3135</v>
      </c>
    </row>
    <row r="71" spans="1:6" ht="14.4">
      <c r="A71" s="103" t="s">
        <v>2126</v>
      </c>
      <c r="B71" s="103" t="s">
        <v>356</v>
      </c>
      <c r="C71" s="103" t="s">
        <v>2127</v>
      </c>
      <c r="D71" s="139" t="s">
        <v>1780</v>
      </c>
      <c r="E71" s="140" t="s">
        <v>3135</v>
      </c>
      <c r="F71" s="140" t="s">
        <v>3135</v>
      </c>
    </row>
    <row r="72" spans="1:6" ht="14.4">
      <c r="A72" s="103" t="s">
        <v>2130</v>
      </c>
      <c r="B72" s="103" t="s">
        <v>359</v>
      </c>
      <c r="C72" s="103" t="s">
        <v>1791</v>
      </c>
      <c r="D72" s="139" t="s">
        <v>1776</v>
      </c>
      <c r="E72" s="140" t="s">
        <v>3135</v>
      </c>
      <c r="F72" s="140" t="s">
        <v>3135</v>
      </c>
    </row>
    <row r="73" spans="1:6" ht="14.4">
      <c r="A73" s="103" t="s">
        <v>2131</v>
      </c>
      <c r="B73" s="103" t="s">
        <v>361</v>
      </c>
      <c r="C73" s="103" t="s">
        <v>2132</v>
      </c>
      <c r="D73" s="139" t="s">
        <v>1776</v>
      </c>
      <c r="E73" s="140" t="s">
        <v>3135</v>
      </c>
      <c r="F73" s="140" t="s">
        <v>3135</v>
      </c>
    </row>
    <row r="74" spans="1:6" ht="14.4">
      <c r="A74" s="103" t="s">
        <v>2140</v>
      </c>
      <c r="B74" s="103" t="s">
        <v>365</v>
      </c>
      <c r="C74" s="103" t="s">
        <v>1791</v>
      </c>
      <c r="D74" s="139" t="s">
        <v>1776</v>
      </c>
      <c r="E74" s="140" t="s">
        <v>3135</v>
      </c>
      <c r="F74" s="140" t="s">
        <v>3135</v>
      </c>
    </row>
    <row r="75" spans="1:6" ht="14.4">
      <c r="A75" s="103" t="s">
        <v>2143</v>
      </c>
      <c r="B75" s="103" t="s">
        <v>369</v>
      </c>
      <c r="C75" s="103" t="s">
        <v>2096</v>
      </c>
      <c r="D75" s="139" t="s">
        <v>1780</v>
      </c>
      <c r="E75" s="140" t="s">
        <v>3135</v>
      </c>
      <c r="F75" s="140" t="s">
        <v>3135</v>
      </c>
    </row>
    <row r="76" spans="1:6" ht="14.4">
      <c r="A76" s="103" t="s">
        <v>2156</v>
      </c>
      <c r="B76" s="103" t="s">
        <v>375</v>
      </c>
      <c r="C76" s="103" t="s">
        <v>2157</v>
      </c>
      <c r="D76" s="139" t="s">
        <v>1776</v>
      </c>
      <c r="E76" s="140" t="s">
        <v>3135</v>
      </c>
      <c r="F76" s="140" t="s">
        <v>3135</v>
      </c>
    </row>
    <row r="77" spans="1:6" ht="14.4">
      <c r="A77" s="103" t="s">
        <v>2158</v>
      </c>
      <c r="B77" s="103" t="s">
        <v>377</v>
      </c>
      <c r="C77" s="103" t="s">
        <v>1796</v>
      </c>
      <c r="D77" s="139" t="s">
        <v>1810</v>
      </c>
      <c r="E77" s="140" t="s">
        <v>3135</v>
      </c>
      <c r="F77" s="140" t="s">
        <v>3135</v>
      </c>
    </row>
    <row r="78" spans="1:6" ht="14.4">
      <c r="A78" s="103" t="s">
        <v>2160</v>
      </c>
      <c r="B78" s="103" t="s">
        <v>381</v>
      </c>
      <c r="C78" s="103" t="s">
        <v>1796</v>
      </c>
      <c r="D78" s="139" t="s">
        <v>1784</v>
      </c>
      <c r="E78" s="140" t="s">
        <v>3135</v>
      </c>
      <c r="F78" s="140" t="s">
        <v>3135</v>
      </c>
    </row>
    <row r="79" spans="1:6" s="42" customFormat="1" ht="14.4">
      <c r="A79" s="103" t="s">
        <v>2165</v>
      </c>
      <c r="B79" s="103" t="s">
        <v>385</v>
      </c>
      <c r="C79" s="103" t="s">
        <v>1875</v>
      </c>
      <c r="D79" s="139" t="s">
        <v>1780</v>
      </c>
      <c r="E79" s="140" t="s">
        <v>3135</v>
      </c>
      <c r="F79" s="140" t="s">
        <v>3135</v>
      </c>
    </row>
    <row r="80" spans="1:6" s="42" customFormat="1" ht="14.4">
      <c r="A80" s="103" t="s">
        <v>2166</v>
      </c>
      <c r="B80" s="103" t="s">
        <v>387</v>
      </c>
      <c r="C80" s="103" t="s">
        <v>1812</v>
      </c>
      <c r="D80" s="139" t="s">
        <v>1784</v>
      </c>
      <c r="E80" s="140" t="s">
        <v>3135</v>
      </c>
      <c r="F80" s="140" t="s">
        <v>3135</v>
      </c>
    </row>
    <row r="81" spans="1:6" s="42" customFormat="1" ht="14.4">
      <c r="A81" s="103" t="s">
        <v>2171</v>
      </c>
      <c r="B81" s="103" t="s">
        <v>389</v>
      </c>
      <c r="C81" s="103" t="s">
        <v>2172</v>
      </c>
      <c r="D81" s="139" t="s">
        <v>1789</v>
      </c>
      <c r="E81" s="140" t="s">
        <v>3135</v>
      </c>
      <c r="F81" s="140" t="s">
        <v>3135</v>
      </c>
    </row>
    <row r="82" spans="1:6" s="42" customFormat="1" ht="14.4">
      <c r="A82" s="103" t="s">
        <v>2180</v>
      </c>
      <c r="B82" s="103" t="s">
        <v>399</v>
      </c>
      <c r="C82" s="103" t="s">
        <v>1978</v>
      </c>
      <c r="D82" s="139" t="s">
        <v>1950</v>
      </c>
      <c r="E82" s="140" t="s">
        <v>3135</v>
      </c>
      <c r="F82" s="140" t="s">
        <v>3135</v>
      </c>
    </row>
    <row r="83" spans="1:6" s="42" customFormat="1" ht="14.4">
      <c r="A83" s="103" t="s">
        <v>2181</v>
      </c>
      <c r="B83" s="103" t="s">
        <v>401</v>
      </c>
      <c r="C83" s="103" t="s">
        <v>1978</v>
      </c>
      <c r="D83" s="139" t="s">
        <v>1870</v>
      </c>
      <c r="E83" s="140" t="s">
        <v>3135</v>
      </c>
      <c r="F83" s="140" t="s">
        <v>3135</v>
      </c>
    </row>
    <row r="84" spans="1:6" s="42" customFormat="1" ht="14.4">
      <c r="A84" s="103" t="s">
        <v>2182</v>
      </c>
      <c r="B84" s="103" t="s">
        <v>403</v>
      </c>
      <c r="C84" s="103" t="s">
        <v>1791</v>
      </c>
      <c r="D84" s="139" t="s">
        <v>1784</v>
      </c>
      <c r="E84" s="140" t="s">
        <v>3135</v>
      </c>
      <c r="F84" s="140" t="s">
        <v>3135</v>
      </c>
    </row>
    <row r="85" spans="1:6" s="42" customFormat="1" ht="14.4">
      <c r="A85" s="103" t="s">
        <v>2188</v>
      </c>
      <c r="B85" s="103" t="s">
        <v>415</v>
      </c>
      <c r="C85" s="103" t="s">
        <v>1826</v>
      </c>
      <c r="D85" s="139" t="s">
        <v>1784</v>
      </c>
      <c r="E85" s="140" t="s">
        <v>3135</v>
      </c>
      <c r="F85" s="140" t="s">
        <v>3135</v>
      </c>
    </row>
    <row r="86" spans="1:6" s="42" customFormat="1" ht="14.4">
      <c r="A86" s="103" t="s">
        <v>2189</v>
      </c>
      <c r="B86" s="103" t="s">
        <v>405</v>
      </c>
      <c r="C86" s="103" t="s">
        <v>1796</v>
      </c>
      <c r="D86" s="139" t="s">
        <v>1784</v>
      </c>
      <c r="E86" s="140" t="s">
        <v>3135</v>
      </c>
      <c r="F86" s="140" t="s">
        <v>3135</v>
      </c>
    </row>
    <row r="87" spans="1:6" s="42" customFormat="1" ht="14.4">
      <c r="A87" s="103" t="s">
        <v>2190</v>
      </c>
      <c r="B87" s="103" t="s">
        <v>407</v>
      </c>
      <c r="C87" s="103" t="s">
        <v>1791</v>
      </c>
      <c r="D87" s="139" t="s">
        <v>1776</v>
      </c>
      <c r="E87" s="140" t="s">
        <v>3135</v>
      </c>
      <c r="F87" s="140" t="s">
        <v>3135</v>
      </c>
    </row>
    <row r="88" spans="1:6" s="42" customFormat="1" ht="14.4">
      <c r="A88" s="103" t="s">
        <v>2191</v>
      </c>
      <c r="B88" s="103" t="s">
        <v>409</v>
      </c>
      <c r="C88" s="103" t="s">
        <v>2051</v>
      </c>
      <c r="D88" s="139" t="s">
        <v>1784</v>
      </c>
      <c r="E88" s="140" t="s">
        <v>3135</v>
      </c>
      <c r="F88" s="140" t="s">
        <v>3135</v>
      </c>
    </row>
    <row r="89" spans="1:6" s="42" customFormat="1" ht="14.4">
      <c r="A89" s="103" t="s">
        <v>2193</v>
      </c>
      <c r="B89" s="103" t="s">
        <v>413</v>
      </c>
      <c r="C89" s="103" t="s">
        <v>1888</v>
      </c>
      <c r="D89" s="139" t="s">
        <v>1784</v>
      </c>
      <c r="E89" s="140" t="s">
        <v>3135</v>
      </c>
      <c r="F89" s="140" t="s">
        <v>3135</v>
      </c>
    </row>
    <row r="90" spans="1:6" s="42" customFormat="1" ht="14.4">
      <c r="A90" s="103" t="s">
        <v>2194</v>
      </c>
      <c r="B90" s="103" t="s">
        <v>417</v>
      </c>
      <c r="C90" s="103" t="s">
        <v>2195</v>
      </c>
      <c r="D90" s="139" t="s">
        <v>1784</v>
      </c>
      <c r="E90" s="140" t="s">
        <v>3135</v>
      </c>
      <c r="F90" s="140" t="s">
        <v>3135</v>
      </c>
    </row>
    <row r="91" spans="1:6" s="42" customFormat="1" ht="14.4">
      <c r="A91" s="103" t="s">
        <v>2213</v>
      </c>
      <c r="B91" s="103" t="s">
        <v>425</v>
      </c>
      <c r="C91" s="103" t="s">
        <v>1796</v>
      </c>
      <c r="D91" s="139" t="s">
        <v>1810</v>
      </c>
      <c r="E91" s="140" t="s">
        <v>3135</v>
      </c>
      <c r="F91" s="140" t="s">
        <v>3135</v>
      </c>
    </row>
    <row r="92" spans="1:6" s="42" customFormat="1" ht="14.4">
      <c r="A92" s="103" t="s">
        <v>2214</v>
      </c>
      <c r="B92" s="103" t="s">
        <v>427</v>
      </c>
      <c r="C92" s="103" t="s">
        <v>1791</v>
      </c>
      <c r="D92" s="139" t="s">
        <v>1919</v>
      </c>
      <c r="E92" s="140" t="s">
        <v>3135</v>
      </c>
      <c r="F92" s="140" t="s">
        <v>3135</v>
      </c>
    </row>
    <row r="93" spans="1:6" ht="14.4">
      <c r="A93" s="103" t="s">
        <v>2216</v>
      </c>
      <c r="B93" s="103" t="s">
        <v>431</v>
      </c>
      <c r="C93" s="103" t="s">
        <v>1902</v>
      </c>
      <c r="D93" s="139" t="s">
        <v>1776</v>
      </c>
      <c r="E93" s="140" t="s">
        <v>3135</v>
      </c>
      <c r="F93" s="140" t="s">
        <v>3135</v>
      </c>
    </row>
    <row r="94" spans="1:6" ht="14.4">
      <c r="A94" s="103" t="s">
        <v>2219</v>
      </c>
      <c r="B94" s="103" t="s">
        <v>434</v>
      </c>
      <c r="C94" s="103" t="s">
        <v>1796</v>
      </c>
      <c r="D94" s="139" t="s">
        <v>1784</v>
      </c>
      <c r="E94" s="140" t="s">
        <v>3135</v>
      </c>
      <c r="F94" s="140" t="s">
        <v>3135</v>
      </c>
    </row>
    <row r="95" spans="1:6" ht="14.4">
      <c r="A95" s="103" t="s">
        <v>2224</v>
      </c>
      <c r="B95" s="103" t="s">
        <v>442</v>
      </c>
      <c r="C95" s="103" t="s">
        <v>2225</v>
      </c>
      <c r="D95" s="139" t="s">
        <v>1810</v>
      </c>
      <c r="E95" s="140" t="s">
        <v>3135</v>
      </c>
      <c r="F95" s="140" t="s">
        <v>3135</v>
      </c>
    </row>
    <row r="96" spans="1:6" ht="14.4">
      <c r="A96" s="103" t="s">
        <v>2245</v>
      </c>
      <c r="B96" s="103" t="s">
        <v>448</v>
      </c>
      <c r="C96" s="103" t="s">
        <v>2246</v>
      </c>
      <c r="D96" s="139" t="s">
        <v>1806</v>
      </c>
      <c r="E96" s="140" t="s">
        <v>3135</v>
      </c>
      <c r="F96" s="140" t="s">
        <v>3135</v>
      </c>
    </row>
    <row r="97" spans="1:6" ht="14.4">
      <c r="A97" s="103" t="s">
        <v>2247</v>
      </c>
      <c r="B97" s="103" t="s">
        <v>450</v>
      </c>
      <c r="C97" s="103" t="s">
        <v>1791</v>
      </c>
      <c r="D97" s="139" t="s">
        <v>1810</v>
      </c>
      <c r="E97" s="140" t="s">
        <v>3135</v>
      </c>
      <c r="F97" s="140" t="s">
        <v>3135</v>
      </c>
    </row>
    <row r="98" spans="1:6" ht="14.4">
      <c r="A98" s="103" t="s">
        <v>2250</v>
      </c>
      <c r="B98" s="103" t="s">
        <v>454</v>
      </c>
      <c r="C98" s="103" t="s">
        <v>2251</v>
      </c>
      <c r="D98" s="139" t="s">
        <v>1806</v>
      </c>
      <c r="E98" s="140" t="s">
        <v>3135</v>
      </c>
      <c r="F98" s="140" t="s">
        <v>3135</v>
      </c>
    </row>
    <row r="99" spans="1:6" ht="14.4">
      <c r="A99" s="103" t="s">
        <v>2259</v>
      </c>
      <c r="B99" s="103" t="s">
        <v>458</v>
      </c>
      <c r="C99" s="103" t="s">
        <v>1800</v>
      </c>
      <c r="D99" s="139" t="s">
        <v>1776</v>
      </c>
      <c r="E99" s="140" t="s">
        <v>3135</v>
      </c>
      <c r="F99" s="140" t="s">
        <v>3135</v>
      </c>
    </row>
    <row r="100" spans="1:6" ht="14.4">
      <c r="A100" s="103" t="s">
        <v>2261</v>
      </c>
      <c r="B100" s="103" t="s">
        <v>462</v>
      </c>
      <c r="C100" s="103" t="s">
        <v>2087</v>
      </c>
      <c r="D100" s="139" t="s">
        <v>1780</v>
      </c>
      <c r="E100" s="140" t="s">
        <v>3135</v>
      </c>
      <c r="F100" s="140" t="s">
        <v>3135</v>
      </c>
    </row>
    <row r="101" spans="1:6" ht="14.4">
      <c r="A101" s="103" t="s">
        <v>2262</v>
      </c>
      <c r="B101" s="103" t="s">
        <v>464</v>
      </c>
      <c r="C101" s="103" t="s">
        <v>1875</v>
      </c>
      <c r="D101" s="139" t="s">
        <v>1776</v>
      </c>
      <c r="E101" s="140" t="s">
        <v>3135</v>
      </c>
      <c r="F101" s="140" t="s">
        <v>3135</v>
      </c>
    </row>
    <row r="102" spans="1:6" ht="14.4">
      <c r="A102" s="103" t="s">
        <v>2263</v>
      </c>
      <c r="B102" s="103" t="s">
        <v>444</v>
      </c>
      <c r="C102" s="103" t="s">
        <v>2195</v>
      </c>
      <c r="D102" s="139" t="s">
        <v>1776</v>
      </c>
      <c r="E102" s="140" t="s">
        <v>3135</v>
      </c>
      <c r="F102" s="140" t="s">
        <v>3135</v>
      </c>
    </row>
    <row r="103" spans="1:6" ht="14.4">
      <c r="A103" s="103" t="s">
        <v>2264</v>
      </c>
      <c r="B103" s="103" t="s">
        <v>466</v>
      </c>
      <c r="C103" s="103" t="s">
        <v>1791</v>
      </c>
      <c r="D103" s="139" t="s">
        <v>1776</v>
      </c>
      <c r="E103" s="140" t="s">
        <v>3135</v>
      </c>
      <c r="F103" s="140" t="s">
        <v>3135</v>
      </c>
    </row>
    <row r="104" spans="1:6" ht="14.4">
      <c r="A104" s="103" t="s">
        <v>2267</v>
      </c>
      <c r="B104" s="103" t="s">
        <v>470</v>
      </c>
      <c r="C104" s="103" t="s">
        <v>1791</v>
      </c>
      <c r="D104" s="139" t="s">
        <v>1776</v>
      </c>
      <c r="E104" s="140" t="s">
        <v>3135</v>
      </c>
      <c r="F104" s="140" t="s">
        <v>3135</v>
      </c>
    </row>
    <row r="105" spans="1:6" ht="14.4">
      <c r="A105" s="103" t="s">
        <v>2268</v>
      </c>
      <c r="B105" s="103" t="s">
        <v>472</v>
      </c>
      <c r="C105" s="103" t="s">
        <v>1809</v>
      </c>
      <c r="D105" s="139" t="s">
        <v>1776</v>
      </c>
      <c r="E105" s="140" t="s">
        <v>3135</v>
      </c>
      <c r="F105" s="140" t="s">
        <v>3135</v>
      </c>
    </row>
    <row r="106" spans="1:6" ht="14.4">
      <c r="A106" s="103" t="s">
        <v>2276</v>
      </c>
      <c r="B106" s="103" t="s">
        <v>479</v>
      </c>
      <c r="C106" s="103" t="s">
        <v>1800</v>
      </c>
      <c r="D106" s="139" t="s">
        <v>1784</v>
      </c>
      <c r="E106" s="140" t="s">
        <v>3135</v>
      </c>
      <c r="F106" s="140" t="s">
        <v>3135</v>
      </c>
    </row>
    <row r="107" spans="1:6" ht="14.4">
      <c r="A107" s="103" t="s">
        <v>2277</v>
      </c>
      <c r="B107" s="103" t="s">
        <v>477</v>
      </c>
      <c r="C107" s="103" t="s">
        <v>1888</v>
      </c>
      <c r="D107" s="139" t="s">
        <v>1784</v>
      </c>
      <c r="E107" s="140" t="s">
        <v>3135</v>
      </c>
      <c r="F107" s="140" t="s">
        <v>3135</v>
      </c>
    </row>
    <row r="108" spans="1:6" ht="14.4">
      <c r="A108" s="103" t="s">
        <v>2278</v>
      </c>
      <c r="B108" s="103" t="s">
        <v>482</v>
      </c>
      <c r="C108" s="103" t="s">
        <v>2279</v>
      </c>
      <c r="D108" s="139" t="s">
        <v>1776</v>
      </c>
      <c r="E108" s="140" t="s">
        <v>3135</v>
      </c>
      <c r="F108" s="140" t="s">
        <v>3135</v>
      </c>
    </row>
    <row r="109" spans="1:6" ht="14.4">
      <c r="A109" s="103" t="s">
        <v>2280</v>
      </c>
      <c r="B109" s="103" t="s">
        <v>480</v>
      </c>
      <c r="C109" s="103" t="s">
        <v>1812</v>
      </c>
      <c r="D109" s="139" t="s">
        <v>1776</v>
      </c>
      <c r="E109" s="140" t="s">
        <v>3135</v>
      </c>
      <c r="F109" s="140" t="s">
        <v>3135</v>
      </c>
    </row>
    <row r="110" spans="1:6" ht="14.4">
      <c r="A110" s="103" t="s">
        <v>2284</v>
      </c>
      <c r="B110" s="103" t="s">
        <v>483</v>
      </c>
      <c r="C110" s="103" t="s">
        <v>2285</v>
      </c>
      <c r="D110" s="139" t="s">
        <v>1784</v>
      </c>
      <c r="E110" s="140" t="s">
        <v>3135</v>
      </c>
      <c r="F110" s="140" t="s">
        <v>3135</v>
      </c>
    </row>
    <row r="111" spans="1:6" ht="14.4">
      <c r="A111" s="103" t="s">
        <v>2289</v>
      </c>
      <c r="B111" s="103" t="s">
        <v>485</v>
      </c>
      <c r="C111" s="103" t="s">
        <v>2094</v>
      </c>
      <c r="D111" s="139" t="s">
        <v>1784</v>
      </c>
      <c r="E111" s="140" t="s">
        <v>3135</v>
      </c>
      <c r="F111" s="140" t="s">
        <v>3135</v>
      </c>
    </row>
    <row r="112" spans="1:6" ht="14.4">
      <c r="A112" s="103" t="s">
        <v>2290</v>
      </c>
      <c r="B112" s="103" t="s">
        <v>487</v>
      </c>
      <c r="C112" s="103" t="s">
        <v>1852</v>
      </c>
      <c r="D112" s="139" t="s">
        <v>1776</v>
      </c>
      <c r="E112" s="140" t="s">
        <v>3135</v>
      </c>
      <c r="F112" s="140" t="s">
        <v>3135</v>
      </c>
    </row>
    <row r="113" spans="1:6" ht="14.4">
      <c r="A113" s="103" t="s">
        <v>2297</v>
      </c>
      <c r="B113" s="103" t="s">
        <v>488</v>
      </c>
      <c r="C113" s="103" t="s">
        <v>1796</v>
      </c>
      <c r="D113" s="139" t="s">
        <v>1784</v>
      </c>
      <c r="E113" s="140" t="s">
        <v>3135</v>
      </c>
      <c r="F113" s="140" t="s">
        <v>3135</v>
      </c>
    </row>
    <row r="114" spans="1:6" ht="14.4">
      <c r="A114" s="103" t="s">
        <v>2303</v>
      </c>
      <c r="B114" s="103" t="s">
        <v>490</v>
      </c>
      <c r="C114" s="103" t="s">
        <v>1796</v>
      </c>
      <c r="D114" s="139" t="s">
        <v>1784</v>
      </c>
      <c r="E114" s="140" t="s">
        <v>3135</v>
      </c>
      <c r="F114" s="140" t="s">
        <v>3135</v>
      </c>
    </row>
    <row r="115" spans="1:6" ht="14.4">
      <c r="A115" s="103" t="s">
        <v>2306</v>
      </c>
      <c r="B115" s="103" t="s">
        <v>494</v>
      </c>
      <c r="C115" s="103" t="s">
        <v>1796</v>
      </c>
      <c r="D115" s="139" t="s">
        <v>1784</v>
      </c>
      <c r="E115" s="140" t="s">
        <v>3135</v>
      </c>
      <c r="F115" s="140" t="s">
        <v>3135</v>
      </c>
    </row>
    <row r="116" spans="1:6" ht="14.4">
      <c r="A116" s="103" t="s">
        <v>2307</v>
      </c>
      <c r="B116" s="103" t="s">
        <v>497</v>
      </c>
      <c r="C116" s="103" t="s">
        <v>2014</v>
      </c>
      <c r="D116" s="139" t="s">
        <v>1776</v>
      </c>
      <c r="E116" s="140" t="s">
        <v>3135</v>
      </c>
      <c r="F116" s="140" t="s">
        <v>3135</v>
      </c>
    </row>
    <row r="117" spans="1:6" ht="14.4">
      <c r="A117" s="103" t="s">
        <v>2310</v>
      </c>
      <c r="B117" s="103" t="s">
        <v>499</v>
      </c>
      <c r="C117" s="103" t="s">
        <v>1809</v>
      </c>
      <c r="D117" s="139" t="s">
        <v>1784</v>
      </c>
      <c r="E117" s="140" t="s">
        <v>3135</v>
      </c>
      <c r="F117" s="140" t="s">
        <v>3135</v>
      </c>
    </row>
    <row r="118" spans="1:6" ht="14.4">
      <c r="A118" s="103" t="s">
        <v>2313</v>
      </c>
      <c r="B118" s="103" t="s">
        <v>503</v>
      </c>
      <c r="C118" s="103" t="s">
        <v>1786</v>
      </c>
      <c r="D118" s="139" t="s">
        <v>1776</v>
      </c>
      <c r="E118" s="140" t="s">
        <v>3135</v>
      </c>
      <c r="F118" s="140" t="s">
        <v>3135</v>
      </c>
    </row>
    <row r="119" spans="1:6" ht="14.4">
      <c r="A119" s="103" t="s">
        <v>2316</v>
      </c>
      <c r="B119" s="103" t="s">
        <v>505</v>
      </c>
      <c r="C119" s="103" t="s">
        <v>2225</v>
      </c>
      <c r="D119" s="139" t="s">
        <v>1776</v>
      </c>
      <c r="E119" s="140" t="s">
        <v>3135</v>
      </c>
      <c r="F119" s="140" t="s">
        <v>3135</v>
      </c>
    </row>
    <row r="120" spans="1:6" ht="14.4">
      <c r="A120" s="103" t="s">
        <v>2317</v>
      </c>
      <c r="B120" s="103" t="s">
        <v>509</v>
      </c>
      <c r="C120" s="103" t="s">
        <v>2025</v>
      </c>
      <c r="D120" s="139" t="s">
        <v>1776</v>
      </c>
      <c r="E120" s="140" t="s">
        <v>3135</v>
      </c>
      <c r="F120" s="140" t="s">
        <v>3135</v>
      </c>
    </row>
    <row r="121" spans="1:6" ht="14.4">
      <c r="A121" s="103" t="s">
        <v>2318</v>
      </c>
      <c r="B121" s="103" t="s">
        <v>507</v>
      </c>
      <c r="C121" s="103" t="s">
        <v>1896</v>
      </c>
      <c r="D121" s="139" t="s">
        <v>1784</v>
      </c>
      <c r="E121" s="140" t="s">
        <v>3135</v>
      </c>
      <c r="F121" s="140" t="s">
        <v>3135</v>
      </c>
    </row>
    <row r="122" spans="1:6" ht="14.4">
      <c r="A122" s="103" t="s">
        <v>2320</v>
      </c>
      <c r="B122" s="103" t="s">
        <v>512</v>
      </c>
      <c r="C122" s="103" t="s">
        <v>1791</v>
      </c>
      <c r="D122" s="139" t="s">
        <v>1784</v>
      </c>
      <c r="E122" s="140" t="s">
        <v>3135</v>
      </c>
      <c r="F122" s="140" t="s">
        <v>3135</v>
      </c>
    </row>
    <row r="123" spans="1:6" ht="14.4">
      <c r="A123" s="103" t="s">
        <v>2323</v>
      </c>
      <c r="B123" s="103" t="s">
        <v>514</v>
      </c>
      <c r="C123" s="103" t="s">
        <v>1800</v>
      </c>
      <c r="D123" s="139" t="s">
        <v>1810</v>
      </c>
      <c r="E123" s="140" t="s">
        <v>3135</v>
      </c>
      <c r="F123" s="140" t="s">
        <v>3135</v>
      </c>
    </row>
    <row r="124" spans="1:6" ht="14.4">
      <c r="A124" s="103" t="s">
        <v>2327</v>
      </c>
      <c r="B124" s="103" t="s">
        <v>516</v>
      </c>
      <c r="C124" s="103" t="s">
        <v>1852</v>
      </c>
      <c r="D124" s="139" t="s">
        <v>1810</v>
      </c>
      <c r="E124" s="140" t="s">
        <v>3135</v>
      </c>
      <c r="F124" s="140" t="s">
        <v>3135</v>
      </c>
    </row>
    <row r="125" spans="1:6" ht="14.4">
      <c r="A125" s="103" t="s">
        <v>2330</v>
      </c>
      <c r="B125" s="103" t="s">
        <v>518</v>
      </c>
      <c r="C125" s="103" t="s">
        <v>1796</v>
      </c>
      <c r="D125" s="139" t="s">
        <v>1784</v>
      </c>
      <c r="E125" s="140" t="s">
        <v>3135</v>
      </c>
      <c r="F125" s="140" t="s">
        <v>3135</v>
      </c>
    </row>
    <row r="126" spans="1:6" ht="14.4">
      <c r="A126" s="103" t="s">
        <v>2334</v>
      </c>
      <c r="B126" s="103" t="s">
        <v>520</v>
      </c>
      <c r="C126" s="103" t="s">
        <v>1796</v>
      </c>
      <c r="D126" s="139" t="s">
        <v>1784</v>
      </c>
      <c r="E126" s="140" t="s">
        <v>3135</v>
      </c>
      <c r="F126" s="140" t="s">
        <v>3135</v>
      </c>
    </row>
    <row r="127" spans="1:6" ht="14.4">
      <c r="A127" s="103" t="s">
        <v>2338</v>
      </c>
      <c r="B127" s="103" t="s">
        <v>522</v>
      </c>
      <c r="C127" s="103" t="s">
        <v>2014</v>
      </c>
      <c r="D127" s="139" t="s">
        <v>1776</v>
      </c>
      <c r="E127" s="140" t="s">
        <v>3135</v>
      </c>
      <c r="F127" s="140" t="s">
        <v>3135</v>
      </c>
    </row>
    <row r="128" spans="1:6" s="42" customFormat="1" ht="14.4">
      <c r="A128" s="103" t="s">
        <v>2339</v>
      </c>
      <c r="B128" s="103" t="s">
        <v>524</v>
      </c>
      <c r="C128" s="103" t="s">
        <v>2340</v>
      </c>
      <c r="D128" s="139" t="s">
        <v>1784</v>
      </c>
      <c r="E128" s="140" t="s">
        <v>3135</v>
      </c>
      <c r="F128" s="140" t="s">
        <v>3135</v>
      </c>
    </row>
    <row r="129" spans="1:6" s="42" customFormat="1" ht="14.4">
      <c r="A129" s="103" t="s">
        <v>2344</v>
      </c>
      <c r="B129" s="103" t="s">
        <v>526</v>
      </c>
      <c r="C129" s="103" t="s">
        <v>1968</v>
      </c>
      <c r="D129" s="139" t="s">
        <v>1784</v>
      </c>
      <c r="E129" s="140" t="s">
        <v>3135</v>
      </c>
      <c r="F129" s="140" t="s">
        <v>3135</v>
      </c>
    </row>
    <row r="130" spans="1:6" s="42" customFormat="1" ht="14.4">
      <c r="A130" s="103" t="s">
        <v>2345</v>
      </c>
      <c r="B130" s="103" t="s">
        <v>530</v>
      </c>
      <c r="C130" s="103" t="s">
        <v>1791</v>
      </c>
      <c r="D130" s="139" t="s">
        <v>1784</v>
      </c>
      <c r="E130" s="140" t="s">
        <v>3135</v>
      </c>
      <c r="F130" s="140" t="s">
        <v>3135</v>
      </c>
    </row>
    <row r="131" spans="1:6" s="42" customFormat="1" ht="14.4">
      <c r="A131" s="103" t="s">
        <v>2346</v>
      </c>
      <c r="B131" s="103" t="s">
        <v>528</v>
      </c>
      <c r="C131" s="103" t="s">
        <v>1791</v>
      </c>
      <c r="D131" s="139" t="s">
        <v>1810</v>
      </c>
      <c r="E131" s="140" t="s">
        <v>3135</v>
      </c>
      <c r="F131" s="140" t="s">
        <v>3135</v>
      </c>
    </row>
    <row r="132" spans="1:6" s="42" customFormat="1" ht="14.4">
      <c r="A132" s="103" t="s">
        <v>2352</v>
      </c>
      <c r="B132" s="103" t="s">
        <v>533</v>
      </c>
      <c r="C132" s="103" t="s">
        <v>1800</v>
      </c>
      <c r="D132" s="139" t="s">
        <v>1776</v>
      </c>
      <c r="E132" s="140" t="s">
        <v>3135</v>
      </c>
      <c r="F132" s="140" t="s">
        <v>3135</v>
      </c>
    </row>
    <row r="133" spans="1:6" s="42" customFormat="1" ht="14.4">
      <c r="A133" s="103" t="s">
        <v>2353</v>
      </c>
      <c r="B133" s="103" t="s">
        <v>535</v>
      </c>
      <c r="C133" s="103" t="s">
        <v>1791</v>
      </c>
      <c r="D133" s="139" t="s">
        <v>1776</v>
      </c>
      <c r="E133" s="140" t="s">
        <v>3135</v>
      </c>
      <c r="F133" s="140" t="s">
        <v>3135</v>
      </c>
    </row>
    <row r="134" spans="1:6" s="42" customFormat="1" ht="14.4">
      <c r="A134" s="103" t="s">
        <v>2365</v>
      </c>
      <c r="B134" s="103" t="s">
        <v>540</v>
      </c>
      <c r="C134" s="103" t="s">
        <v>1852</v>
      </c>
      <c r="D134" s="139" t="s">
        <v>1784</v>
      </c>
      <c r="E134" s="140" t="s">
        <v>3135</v>
      </c>
      <c r="F134" s="140" t="s">
        <v>3135</v>
      </c>
    </row>
    <row r="135" spans="1:6" s="42" customFormat="1" ht="14.4">
      <c r="A135" s="103" t="s">
        <v>2371</v>
      </c>
      <c r="B135" s="103" t="s">
        <v>543</v>
      </c>
      <c r="C135" s="103" t="s">
        <v>1791</v>
      </c>
      <c r="D135" s="139" t="s">
        <v>1784</v>
      </c>
      <c r="E135" s="140" t="s">
        <v>3135</v>
      </c>
      <c r="F135" s="140" t="s">
        <v>3135</v>
      </c>
    </row>
    <row r="136" spans="1:6" s="42" customFormat="1" ht="14.4">
      <c r="A136" s="103" t="s">
        <v>3139</v>
      </c>
      <c r="B136" s="103" t="s">
        <v>545</v>
      </c>
      <c r="C136" s="103" t="s">
        <v>2098</v>
      </c>
      <c r="D136" s="139" t="s">
        <v>1784</v>
      </c>
      <c r="E136" s="140" t="s">
        <v>3135</v>
      </c>
      <c r="F136" s="140" t="s">
        <v>3135</v>
      </c>
    </row>
    <row r="137" spans="1:6" s="42" customFormat="1" ht="14.4">
      <c r="A137" s="103" t="s">
        <v>2379</v>
      </c>
      <c r="B137" s="103" t="s">
        <v>546</v>
      </c>
      <c r="C137" s="103" t="s">
        <v>2195</v>
      </c>
      <c r="D137" s="139" t="s">
        <v>1784</v>
      </c>
      <c r="E137" s="140" t="s">
        <v>3135</v>
      </c>
      <c r="F137" s="140" t="s">
        <v>3135</v>
      </c>
    </row>
    <row r="138" spans="1:6" s="42" customFormat="1" ht="14.4">
      <c r="A138" s="103" t="s">
        <v>2383</v>
      </c>
      <c r="B138" s="103" t="s">
        <v>548</v>
      </c>
      <c r="C138" s="103" t="s">
        <v>1890</v>
      </c>
      <c r="D138" s="139" t="s">
        <v>2244</v>
      </c>
      <c r="E138" s="140" t="s">
        <v>3135</v>
      </c>
      <c r="F138" s="140" t="s">
        <v>3135</v>
      </c>
    </row>
    <row r="139" spans="1:6" s="42" customFormat="1" ht="14.4">
      <c r="A139" s="103" t="s">
        <v>2390</v>
      </c>
      <c r="B139" s="103" t="s">
        <v>550</v>
      </c>
      <c r="C139" s="103" t="s">
        <v>1796</v>
      </c>
      <c r="D139" s="139" t="s">
        <v>1784</v>
      </c>
      <c r="E139" s="140" t="s">
        <v>3135</v>
      </c>
      <c r="F139" s="140" t="s">
        <v>3135</v>
      </c>
    </row>
    <row r="140" spans="1:6" s="42" customFormat="1" ht="14.4">
      <c r="A140" s="103" t="s">
        <v>2403</v>
      </c>
      <c r="B140" s="103" t="s">
        <v>554</v>
      </c>
      <c r="C140" s="103" t="s">
        <v>1791</v>
      </c>
      <c r="D140" s="139" t="s">
        <v>1810</v>
      </c>
      <c r="E140" s="140" t="s">
        <v>3135</v>
      </c>
      <c r="F140" s="140" t="s">
        <v>3135</v>
      </c>
    </row>
    <row r="141" spans="1:6" s="42" customFormat="1" ht="14.4">
      <c r="A141" s="103" t="s">
        <v>2404</v>
      </c>
      <c r="B141" s="103" t="s">
        <v>558</v>
      </c>
      <c r="C141" s="103" t="s">
        <v>2405</v>
      </c>
      <c r="D141" s="139" t="s">
        <v>1776</v>
      </c>
      <c r="E141" s="140" t="s">
        <v>3135</v>
      </c>
      <c r="F141" s="140" t="s">
        <v>3135</v>
      </c>
    </row>
    <row r="142" spans="1:6" ht="14.4">
      <c r="A142" s="103" t="s">
        <v>2406</v>
      </c>
      <c r="B142" s="103" t="s">
        <v>556</v>
      </c>
      <c r="C142" s="103" t="s">
        <v>1786</v>
      </c>
      <c r="D142" s="139" t="s">
        <v>1784</v>
      </c>
      <c r="E142" s="140" t="s">
        <v>3135</v>
      </c>
      <c r="F142" s="140" t="s">
        <v>3135</v>
      </c>
    </row>
    <row r="143" spans="1:6" ht="14.4">
      <c r="A143" s="103" t="s">
        <v>2408</v>
      </c>
      <c r="B143" s="103" t="s">
        <v>191</v>
      </c>
      <c r="C143" s="103" t="s">
        <v>2409</v>
      </c>
      <c r="D143" s="139" t="s">
        <v>1780</v>
      </c>
      <c r="E143" s="140" t="s">
        <v>3135</v>
      </c>
      <c r="F143" s="140" t="s">
        <v>3135</v>
      </c>
    </row>
    <row r="144" spans="1:6" ht="14.4">
      <c r="A144" s="103" t="s">
        <v>2410</v>
      </c>
      <c r="B144" s="103" t="s">
        <v>562</v>
      </c>
      <c r="C144" s="103" t="s">
        <v>1796</v>
      </c>
      <c r="D144" s="139" t="s">
        <v>1776</v>
      </c>
      <c r="E144" s="140" t="s">
        <v>3135</v>
      </c>
      <c r="F144" s="140" t="s">
        <v>3135</v>
      </c>
    </row>
    <row r="145" spans="1:6" ht="14.4">
      <c r="A145" s="103" t="s">
        <v>2411</v>
      </c>
      <c r="B145" s="103" t="s">
        <v>564</v>
      </c>
      <c r="C145" s="103" t="s">
        <v>1791</v>
      </c>
      <c r="D145" s="139" t="s">
        <v>1776</v>
      </c>
      <c r="E145" s="140" t="s">
        <v>3135</v>
      </c>
      <c r="F145" s="140" t="s">
        <v>3135</v>
      </c>
    </row>
    <row r="146" spans="1:6" ht="14.4">
      <c r="A146" s="103" t="s">
        <v>2420</v>
      </c>
      <c r="B146" s="103" t="s">
        <v>566</v>
      </c>
      <c r="C146" s="103" t="s">
        <v>1791</v>
      </c>
      <c r="D146" s="139" t="s">
        <v>1776</v>
      </c>
      <c r="E146" s="140" t="s">
        <v>3135</v>
      </c>
      <c r="F146" s="140" t="s">
        <v>3135</v>
      </c>
    </row>
    <row r="147" spans="1:6" ht="14.4">
      <c r="A147" s="103" t="s">
        <v>2424</v>
      </c>
      <c r="B147" s="103" t="s">
        <v>568</v>
      </c>
      <c r="C147" s="103" t="s">
        <v>1796</v>
      </c>
      <c r="D147" s="139" t="s">
        <v>1784</v>
      </c>
      <c r="E147" s="140" t="s">
        <v>3135</v>
      </c>
      <c r="F147" s="140" t="s">
        <v>3135</v>
      </c>
    </row>
    <row r="148" spans="1:6" ht="14.4">
      <c r="A148" s="103" t="s">
        <v>2434</v>
      </c>
      <c r="B148" s="103" t="s">
        <v>573</v>
      </c>
      <c r="C148" s="103" t="s">
        <v>1800</v>
      </c>
      <c r="D148" s="139" t="s">
        <v>1784</v>
      </c>
      <c r="E148" s="140" t="s">
        <v>3135</v>
      </c>
      <c r="F148" s="140" t="s">
        <v>3135</v>
      </c>
    </row>
    <row r="149" spans="1:6" ht="14.4">
      <c r="A149" s="103" t="s">
        <v>2435</v>
      </c>
      <c r="B149" s="103" t="s">
        <v>570</v>
      </c>
      <c r="C149" s="103" t="s">
        <v>1796</v>
      </c>
      <c r="D149" s="139" t="s">
        <v>1784</v>
      </c>
      <c r="E149" s="140" t="s">
        <v>3135</v>
      </c>
      <c r="F149" s="140" t="s">
        <v>3135</v>
      </c>
    </row>
    <row r="150" spans="1:6" ht="14.4">
      <c r="A150" s="103" t="s">
        <v>2437</v>
      </c>
      <c r="B150" s="103" t="s">
        <v>574</v>
      </c>
      <c r="C150" s="103" t="s">
        <v>2438</v>
      </c>
      <c r="D150" s="139" t="s">
        <v>1776</v>
      </c>
      <c r="E150" s="140" t="s">
        <v>3135</v>
      </c>
      <c r="F150" s="140" t="s">
        <v>3135</v>
      </c>
    </row>
    <row r="151" spans="1:6" ht="14.4">
      <c r="A151" s="103" t="s">
        <v>2449</v>
      </c>
      <c r="B151" s="103" t="s">
        <v>575</v>
      </c>
      <c r="C151" s="103" t="s">
        <v>1791</v>
      </c>
      <c r="D151" s="139" t="s">
        <v>1776</v>
      </c>
      <c r="E151" s="140" t="s">
        <v>3135</v>
      </c>
      <c r="F151" s="140" t="s">
        <v>3135</v>
      </c>
    </row>
    <row r="152" spans="1:6" ht="14.4">
      <c r="A152" s="103" t="s">
        <v>2456</v>
      </c>
      <c r="B152" s="103" t="s">
        <v>579</v>
      </c>
      <c r="C152" s="103" t="s">
        <v>1800</v>
      </c>
      <c r="D152" s="139" t="s">
        <v>1776</v>
      </c>
      <c r="E152" s="140" t="s">
        <v>3135</v>
      </c>
      <c r="F152" s="140" t="s">
        <v>3135</v>
      </c>
    </row>
    <row r="153" spans="1:6" ht="14.4">
      <c r="A153" s="103" t="s">
        <v>2457</v>
      </c>
      <c r="B153" s="103" t="s">
        <v>581</v>
      </c>
      <c r="C153" s="103" t="s">
        <v>1800</v>
      </c>
      <c r="D153" s="139" t="s">
        <v>1784</v>
      </c>
      <c r="E153" s="140" t="s">
        <v>3135</v>
      </c>
      <c r="F153" s="140" t="s">
        <v>3135</v>
      </c>
    </row>
    <row r="154" spans="1:6" ht="14.4">
      <c r="A154" s="103" t="s">
        <v>2465</v>
      </c>
      <c r="B154" s="103" t="s">
        <v>585</v>
      </c>
      <c r="C154" s="103" t="s">
        <v>2466</v>
      </c>
      <c r="D154" s="139" t="s">
        <v>1784</v>
      </c>
      <c r="E154" s="140" t="s">
        <v>3135</v>
      </c>
      <c r="F154" s="140" t="s">
        <v>3135</v>
      </c>
    </row>
    <row r="155" spans="1:6" ht="14.4">
      <c r="A155" s="103" t="s">
        <v>2467</v>
      </c>
      <c r="B155" s="103" t="s">
        <v>587</v>
      </c>
      <c r="C155" s="103" t="s">
        <v>2468</v>
      </c>
      <c r="D155" s="139" t="s">
        <v>1776</v>
      </c>
      <c r="E155" s="140" t="s">
        <v>3135</v>
      </c>
      <c r="F155" s="140" t="s">
        <v>3135</v>
      </c>
    </row>
    <row r="156" spans="1:6" ht="14.4">
      <c r="A156" s="103" t="s">
        <v>2475</v>
      </c>
      <c r="B156" s="103" t="s">
        <v>589</v>
      </c>
      <c r="C156" s="103" t="s">
        <v>2476</v>
      </c>
      <c r="D156" s="139" t="s">
        <v>1784</v>
      </c>
      <c r="E156" s="140" t="s">
        <v>3135</v>
      </c>
      <c r="F156" s="140" t="s">
        <v>3135</v>
      </c>
    </row>
    <row r="157" spans="1:6" ht="14.4">
      <c r="A157" s="103" t="s">
        <v>2480</v>
      </c>
      <c r="B157" s="103" t="s">
        <v>591</v>
      </c>
      <c r="C157" s="103" t="s">
        <v>2397</v>
      </c>
      <c r="D157" s="139" t="s">
        <v>1776</v>
      </c>
      <c r="E157" s="140" t="s">
        <v>3135</v>
      </c>
      <c r="F157" s="140" t="s">
        <v>3135</v>
      </c>
    </row>
    <row r="158" spans="1:6" ht="14.4">
      <c r="A158" s="103" t="s">
        <v>2484</v>
      </c>
      <c r="B158" s="103" t="s">
        <v>593</v>
      </c>
      <c r="C158" s="103" t="s">
        <v>1812</v>
      </c>
      <c r="D158" s="139" t="s">
        <v>1776</v>
      </c>
      <c r="E158" s="140" t="s">
        <v>3135</v>
      </c>
      <c r="F158" s="140" t="s">
        <v>3135</v>
      </c>
    </row>
    <row r="159" spans="1:6" ht="14.4">
      <c r="A159" s="103" t="s">
        <v>2493</v>
      </c>
      <c r="B159" s="103" t="s">
        <v>599</v>
      </c>
      <c r="C159" s="103" t="s">
        <v>2279</v>
      </c>
      <c r="D159" s="139" t="s">
        <v>1776</v>
      </c>
      <c r="E159" s="140" t="s">
        <v>3135</v>
      </c>
      <c r="F159" s="140" t="s">
        <v>3135</v>
      </c>
    </row>
    <row r="160" spans="1:6" ht="14.4">
      <c r="A160" s="103" t="s">
        <v>2494</v>
      </c>
      <c r="B160" s="103" t="s">
        <v>597</v>
      </c>
      <c r="C160" s="103" t="s">
        <v>1955</v>
      </c>
      <c r="D160" s="139" t="s">
        <v>1776</v>
      </c>
      <c r="E160" s="140" t="s">
        <v>3135</v>
      </c>
      <c r="F160" s="140" t="s">
        <v>3135</v>
      </c>
    </row>
    <row r="161" spans="1:6" ht="14.4">
      <c r="A161" s="103" t="s">
        <v>2495</v>
      </c>
      <c r="B161" s="103" t="s">
        <v>600</v>
      </c>
      <c r="C161" s="103" t="s">
        <v>1963</v>
      </c>
      <c r="D161" s="139" t="s">
        <v>1776</v>
      </c>
      <c r="E161" s="140" t="s">
        <v>3135</v>
      </c>
      <c r="F161" s="140" t="s">
        <v>3135</v>
      </c>
    </row>
    <row r="162" spans="1:6" ht="14.4">
      <c r="A162" s="103" t="s">
        <v>2501</v>
      </c>
      <c r="B162" s="103" t="s">
        <v>605</v>
      </c>
      <c r="C162" s="103" t="s">
        <v>1963</v>
      </c>
      <c r="D162" s="139" t="s">
        <v>1950</v>
      </c>
      <c r="E162" s="140" t="s">
        <v>3135</v>
      </c>
      <c r="F162" s="140" t="s">
        <v>3135</v>
      </c>
    </row>
    <row r="163" spans="1:6" ht="14.4">
      <c r="A163" s="103" t="s">
        <v>2502</v>
      </c>
      <c r="B163" s="103" t="s">
        <v>607</v>
      </c>
      <c r="C163" s="103" t="s">
        <v>1852</v>
      </c>
      <c r="D163" s="139" t="s">
        <v>1776</v>
      </c>
      <c r="E163" s="140" t="s">
        <v>3135</v>
      </c>
      <c r="F163" s="140" t="s">
        <v>3135</v>
      </c>
    </row>
    <row r="164" spans="1:6" ht="14.4">
      <c r="A164" s="103" t="s">
        <v>2507</v>
      </c>
      <c r="B164" s="103" t="s">
        <v>609</v>
      </c>
      <c r="C164" s="103" t="s">
        <v>1791</v>
      </c>
      <c r="D164" s="139" t="s">
        <v>1776</v>
      </c>
      <c r="E164" s="140" t="s">
        <v>3135</v>
      </c>
      <c r="F164" s="140" t="s">
        <v>3135</v>
      </c>
    </row>
    <row r="165" spans="1:6" ht="14.4">
      <c r="A165" s="103" t="s">
        <v>2508</v>
      </c>
      <c r="B165" s="103" t="s">
        <v>611</v>
      </c>
      <c r="C165" s="103" t="s">
        <v>2014</v>
      </c>
      <c r="D165" s="139" t="s">
        <v>1784</v>
      </c>
      <c r="E165" s="140" t="s">
        <v>3135</v>
      </c>
      <c r="F165" s="140" t="s">
        <v>3135</v>
      </c>
    </row>
    <row r="166" spans="1:6" ht="14.4">
      <c r="A166" s="103" t="s">
        <v>2509</v>
      </c>
      <c r="B166" s="103" t="s">
        <v>613</v>
      </c>
      <c r="C166" s="103" t="s">
        <v>2510</v>
      </c>
      <c r="D166" s="139" t="s">
        <v>1784</v>
      </c>
      <c r="E166" s="140" t="s">
        <v>3135</v>
      </c>
      <c r="F166" s="140" t="s">
        <v>3135</v>
      </c>
    </row>
    <row r="167" spans="1:6" ht="14.4">
      <c r="A167" s="103" t="s">
        <v>2514</v>
      </c>
      <c r="B167" s="103" t="s">
        <v>614</v>
      </c>
      <c r="C167" s="103" t="s">
        <v>1791</v>
      </c>
      <c r="D167" s="139" t="s">
        <v>1784</v>
      </c>
      <c r="E167" s="140" t="s">
        <v>3135</v>
      </c>
      <c r="F167" s="140" t="s">
        <v>3135</v>
      </c>
    </row>
    <row r="168" spans="1:6" s="42" customFormat="1" ht="14.4">
      <c r="A168" s="103" t="s">
        <v>2517</v>
      </c>
      <c r="B168" s="103" t="s">
        <v>618</v>
      </c>
      <c r="C168" s="103" t="s">
        <v>1796</v>
      </c>
      <c r="D168" s="139" t="s">
        <v>1784</v>
      </c>
      <c r="E168" s="140" t="s">
        <v>3135</v>
      </c>
      <c r="F168" s="140" t="s">
        <v>3135</v>
      </c>
    </row>
    <row r="169" spans="1:6" s="42" customFormat="1" ht="14.4">
      <c r="A169" s="103" t="s">
        <v>2518</v>
      </c>
      <c r="B169" s="103" t="s">
        <v>622</v>
      </c>
      <c r="C169" s="103" t="s">
        <v>1791</v>
      </c>
      <c r="D169" s="139" t="s">
        <v>1784</v>
      </c>
      <c r="E169" s="140" t="s">
        <v>3135</v>
      </c>
      <c r="F169" s="140" t="s">
        <v>3135</v>
      </c>
    </row>
    <row r="170" spans="1:6" s="42" customFormat="1" ht="14.4">
      <c r="A170" s="103" t="s">
        <v>2521</v>
      </c>
      <c r="B170" s="103" t="s">
        <v>623</v>
      </c>
      <c r="C170" s="103" t="s">
        <v>1800</v>
      </c>
      <c r="D170" s="139" t="s">
        <v>1784</v>
      </c>
      <c r="E170" s="140" t="s">
        <v>3135</v>
      </c>
      <c r="F170" s="140" t="s">
        <v>3135</v>
      </c>
    </row>
    <row r="171" spans="1:6" s="42" customFormat="1" ht="14.4">
      <c r="A171" s="103" t="s">
        <v>2522</v>
      </c>
      <c r="B171" s="103" t="s">
        <v>625</v>
      </c>
      <c r="C171" s="103" t="s">
        <v>2523</v>
      </c>
      <c r="D171" s="139" t="s">
        <v>2244</v>
      </c>
      <c r="E171" s="140" t="s">
        <v>3135</v>
      </c>
      <c r="F171" s="140" t="s">
        <v>3135</v>
      </c>
    </row>
    <row r="172" spans="1:6" s="42" customFormat="1" ht="14.4">
      <c r="A172" s="103" t="s">
        <v>2528</v>
      </c>
      <c r="B172" s="103" t="s">
        <v>631</v>
      </c>
      <c r="C172" s="103" t="s">
        <v>1798</v>
      </c>
      <c r="D172" s="139" t="s">
        <v>1784</v>
      </c>
      <c r="E172" s="140" t="s">
        <v>3135</v>
      </c>
      <c r="F172" s="140" t="s">
        <v>3135</v>
      </c>
    </row>
    <row r="173" spans="1:6" s="42" customFormat="1" ht="14.4">
      <c r="A173" s="103" t="s">
        <v>2529</v>
      </c>
      <c r="B173" s="103" t="s">
        <v>633</v>
      </c>
      <c r="C173" s="103" t="s">
        <v>1812</v>
      </c>
      <c r="D173" s="139" t="s">
        <v>1810</v>
      </c>
      <c r="E173" s="140" t="s">
        <v>3135</v>
      </c>
      <c r="F173" s="140" t="s">
        <v>3135</v>
      </c>
    </row>
    <row r="174" spans="1:6" s="42" customFormat="1" ht="14.4">
      <c r="A174" s="103" t="s">
        <v>2530</v>
      </c>
      <c r="B174" s="103" t="s">
        <v>635</v>
      </c>
      <c r="C174" s="103" t="s">
        <v>1881</v>
      </c>
      <c r="D174" s="139" t="s">
        <v>1776</v>
      </c>
      <c r="E174" s="140" t="s">
        <v>3135</v>
      </c>
      <c r="F174" s="140" t="s">
        <v>3135</v>
      </c>
    </row>
    <row r="175" spans="1:6" s="42" customFormat="1" ht="14.4">
      <c r="A175" s="103" t="s">
        <v>2531</v>
      </c>
      <c r="B175" s="103" t="s">
        <v>637</v>
      </c>
      <c r="C175" s="103" t="s">
        <v>1796</v>
      </c>
      <c r="D175" s="139" t="s">
        <v>1776</v>
      </c>
      <c r="E175" s="140" t="s">
        <v>3135</v>
      </c>
      <c r="F175" s="140" t="s">
        <v>3135</v>
      </c>
    </row>
    <row r="176" spans="1:6" s="42" customFormat="1" ht="14.4">
      <c r="A176" s="103" t="s">
        <v>2533</v>
      </c>
      <c r="B176" s="103" t="s">
        <v>358</v>
      </c>
      <c r="C176" s="103" t="s">
        <v>1888</v>
      </c>
      <c r="D176" s="139" t="s">
        <v>1776</v>
      </c>
      <c r="E176" s="140" t="s">
        <v>3135</v>
      </c>
      <c r="F176" s="140" t="s">
        <v>3135</v>
      </c>
    </row>
    <row r="177" spans="1:6" s="42" customFormat="1" ht="14.4">
      <c r="A177" s="103" t="s">
        <v>2534</v>
      </c>
      <c r="B177" s="103" t="s">
        <v>641</v>
      </c>
      <c r="C177" s="103" t="s">
        <v>1812</v>
      </c>
      <c r="D177" s="139" t="s">
        <v>1784</v>
      </c>
      <c r="E177" s="140" t="s">
        <v>3135</v>
      </c>
      <c r="F177" s="140" t="s">
        <v>3135</v>
      </c>
    </row>
    <row r="178" spans="1:6" s="42" customFormat="1" ht="14.4">
      <c r="A178" s="103" t="s">
        <v>2541</v>
      </c>
      <c r="B178" s="103" t="s">
        <v>645</v>
      </c>
      <c r="C178" s="103" t="s">
        <v>1892</v>
      </c>
      <c r="D178" s="139" t="s">
        <v>1784</v>
      </c>
      <c r="E178" s="140" t="s">
        <v>3135</v>
      </c>
      <c r="F178" s="140" t="s">
        <v>3135</v>
      </c>
    </row>
    <row r="179" spans="1:6" s="42" customFormat="1" ht="14.4">
      <c r="A179" s="103" t="s">
        <v>2542</v>
      </c>
      <c r="B179" s="103" t="s">
        <v>647</v>
      </c>
      <c r="C179" s="103" t="s">
        <v>2543</v>
      </c>
      <c r="D179" s="139" t="s">
        <v>1806</v>
      </c>
      <c r="E179" s="140" t="s">
        <v>3135</v>
      </c>
      <c r="F179" s="140" t="s">
        <v>3135</v>
      </c>
    </row>
    <row r="180" spans="1:6" s="42" customFormat="1" ht="14.4">
      <c r="A180" s="103" t="s">
        <v>2554</v>
      </c>
      <c r="B180" s="103" t="s">
        <v>655</v>
      </c>
      <c r="C180" s="103" t="s">
        <v>1852</v>
      </c>
      <c r="D180" s="139" t="s">
        <v>1806</v>
      </c>
      <c r="E180" s="140" t="s">
        <v>3135</v>
      </c>
      <c r="F180" s="140" t="s">
        <v>3135</v>
      </c>
    </row>
    <row r="181" spans="1:6" s="42" customFormat="1" ht="14.4">
      <c r="A181" s="103" t="s">
        <v>2555</v>
      </c>
      <c r="B181" s="103" t="s">
        <v>657</v>
      </c>
      <c r="C181" s="103" t="s">
        <v>1982</v>
      </c>
      <c r="D181" s="139" t="s">
        <v>1806</v>
      </c>
      <c r="E181" s="140" t="s">
        <v>3135</v>
      </c>
      <c r="F181" s="140" t="s">
        <v>3135</v>
      </c>
    </row>
    <row r="182" spans="1:6" s="42" customFormat="1" ht="14.4">
      <c r="A182" s="103" t="s">
        <v>2559</v>
      </c>
      <c r="B182" s="103" t="s">
        <v>663</v>
      </c>
      <c r="C182" s="103" t="s">
        <v>1800</v>
      </c>
      <c r="D182" s="139" t="s">
        <v>2293</v>
      </c>
      <c r="E182" s="140" t="s">
        <v>3135</v>
      </c>
      <c r="F182" s="140" t="s">
        <v>3135</v>
      </c>
    </row>
    <row r="183" spans="1:6" s="42" customFormat="1" ht="14.4">
      <c r="A183" s="103" t="s">
        <v>2560</v>
      </c>
      <c r="B183" s="103" t="s">
        <v>665</v>
      </c>
      <c r="C183" s="103" t="s">
        <v>1800</v>
      </c>
      <c r="D183" s="139" t="s">
        <v>2244</v>
      </c>
      <c r="E183" s="140" t="s">
        <v>3135</v>
      </c>
      <c r="F183" s="140" t="s">
        <v>3135</v>
      </c>
    </row>
    <row r="184" spans="1:6" s="42" customFormat="1" ht="14.4">
      <c r="A184" s="103" t="s">
        <v>2561</v>
      </c>
      <c r="B184" s="103" t="s">
        <v>667</v>
      </c>
      <c r="C184" s="103" t="s">
        <v>1800</v>
      </c>
      <c r="D184" s="139" t="s">
        <v>1784</v>
      </c>
      <c r="E184" s="140" t="s">
        <v>3135</v>
      </c>
      <c r="F184" s="140" t="s">
        <v>3135</v>
      </c>
    </row>
    <row r="185" spans="1:6" s="42" customFormat="1" ht="14.4">
      <c r="A185" s="103" t="s">
        <v>2573</v>
      </c>
      <c r="B185" s="103" t="s">
        <v>673</v>
      </c>
      <c r="C185" s="103" t="s">
        <v>1791</v>
      </c>
      <c r="D185" s="139" t="s">
        <v>1776</v>
      </c>
      <c r="E185" s="140" t="s">
        <v>3135</v>
      </c>
      <c r="F185" s="140" t="s">
        <v>3135</v>
      </c>
    </row>
    <row r="186" spans="1:6" s="42" customFormat="1" ht="14.4">
      <c r="A186" s="103" t="s">
        <v>2574</v>
      </c>
      <c r="B186" s="103" t="s">
        <v>675</v>
      </c>
      <c r="C186" s="103" t="s">
        <v>1786</v>
      </c>
      <c r="D186" s="139" t="s">
        <v>1810</v>
      </c>
      <c r="E186" s="140" t="s">
        <v>3135</v>
      </c>
      <c r="F186" s="140" t="s">
        <v>3135</v>
      </c>
    </row>
    <row r="187" spans="1:6" s="42" customFormat="1" ht="14.4">
      <c r="A187" s="103" t="s">
        <v>2577</v>
      </c>
      <c r="B187" s="103" t="s">
        <v>679</v>
      </c>
      <c r="C187" s="103" t="s">
        <v>1791</v>
      </c>
      <c r="D187" s="139" t="s">
        <v>1810</v>
      </c>
      <c r="E187" s="140" t="s">
        <v>3135</v>
      </c>
      <c r="F187" s="140" t="s">
        <v>3135</v>
      </c>
    </row>
    <row r="188" spans="1:6" s="42" customFormat="1" ht="14.4">
      <c r="A188" s="103" t="s">
        <v>2583</v>
      </c>
      <c r="B188" s="103" t="s">
        <v>683</v>
      </c>
      <c r="C188" s="103" t="s">
        <v>1791</v>
      </c>
      <c r="D188" s="139" t="s">
        <v>1776</v>
      </c>
      <c r="E188" s="140" t="s">
        <v>3135</v>
      </c>
      <c r="F188" s="140" t="s">
        <v>3135</v>
      </c>
    </row>
    <row r="189" spans="1:6" s="42" customFormat="1" ht="14.4">
      <c r="A189" s="103" t="s">
        <v>2597</v>
      </c>
      <c r="B189" s="103" t="s">
        <v>691</v>
      </c>
      <c r="C189" s="103" t="s">
        <v>2595</v>
      </c>
      <c r="D189" s="139" t="s">
        <v>2598</v>
      </c>
      <c r="E189" s="140" t="s">
        <v>3135</v>
      </c>
      <c r="F189" s="140" t="s">
        <v>3135</v>
      </c>
    </row>
    <row r="190" spans="1:6" s="42" customFormat="1" ht="14.4">
      <c r="A190" s="103" t="s">
        <v>2599</v>
      </c>
      <c r="B190" s="103" t="s">
        <v>693</v>
      </c>
      <c r="C190" s="103" t="s">
        <v>1800</v>
      </c>
      <c r="D190" s="139" t="s">
        <v>2600</v>
      </c>
      <c r="E190" s="140" t="s">
        <v>3135</v>
      </c>
      <c r="F190" s="140" t="s">
        <v>3135</v>
      </c>
    </row>
    <row r="191" spans="1:6" s="42" customFormat="1" ht="14.4">
      <c r="A191" s="103" t="s">
        <v>2603</v>
      </c>
      <c r="B191" s="103" t="s">
        <v>699</v>
      </c>
      <c r="C191" s="103" t="s">
        <v>1786</v>
      </c>
      <c r="D191" s="139" t="s">
        <v>1806</v>
      </c>
      <c r="E191" s="140" t="s">
        <v>3135</v>
      </c>
      <c r="F191" s="140" t="s">
        <v>3135</v>
      </c>
    </row>
    <row r="192" spans="1:6" s="42" customFormat="1" ht="14.4">
      <c r="A192" s="103" t="s">
        <v>2604</v>
      </c>
      <c r="B192" s="103" t="s">
        <v>701</v>
      </c>
      <c r="C192" s="103" t="s">
        <v>1852</v>
      </c>
      <c r="D192" s="139" t="s">
        <v>1784</v>
      </c>
      <c r="E192" s="140" t="s">
        <v>3136</v>
      </c>
      <c r="F192" s="140" t="s">
        <v>3135</v>
      </c>
    </row>
    <row r="193" spans="1:6">
      <c r="A193" s="150" t="s">
        <v>774</v>
      </c>
      <c r="B193" s="151"/>
      <c r="C193" s="151"/>
      <c r="D193" s="152"/>
      <c r="E193" s="153"/>
      <c r="F193" s="153"/>
    </row>
  </sheetData>
  <sortState ref="A2:F467">
    <sortCondition descending="1" ref="F2:F467"/>
  </sortState>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6"/>
  <sheetViews>
    <sheetView showGridLines="0" zoomScale="85" zoomScaleNormal="85" workbookViewId="0">
      <selection activeCell="L20" sqref="L20"/>
    </sheetView>
  </sheetViews>
  <sheetFormatPr defaultColWidth="9.109375" defaultRowHeight="13.8"/>
  <cols>
    <col min="1" max="1" width="8.33203125" style="18" customWidth="1"/>
    <col min="2" max="9" width="10.33203125" style="18" customWidth="1"/>
    <col min="10" max="10" width="6.88671875" style="18" customWidth="1"/>
    <col min="11" max="16384" width="9.109375" style="18"/>
  </cols>
  <sheetData>
    <row r="1" spans="1:12" ht="40.5" customHeight="1">
      <c r="A1" s="32"/>
      <c r="B1" s="226" t="s">
        <v>773</v>
      </c>
      <c r="C1" s="226"/>
      <c r="D1" s="226"/>
      <c r="E1" s="226"/>
      <c r="F1" s="226"/>
      <c r="G1" s="226"/>
      <c r="H1" s="226"/>
      <c r="I1" s="226"/>
      <c r="J1" s="33"/>
      <c r="K1" s="17"/>
    </row>
    <row r="2" spans="1:12" ht="9" customHeight="1">
      <c r="A2" s="33"/>
      <c r="B2" s="33"/>
      <c r="C2" s="33"/>
      <c r="D2" s="33"/>
      <c r="E2" s="33"/>
      <c r="F2" s="33"/>
      <c r="G2" s="33"/>
      <c r="H2" s="33"/>
      <c r="I2" s="33"/>
      <c r="J2" s="33"/>
      <c r="K2" s="17"/>
    </row>
    <row r="3" spans="1:12" ht="17.399999999999999">
      <c r="B3" s="173" t="s">
        <v>3144</v>
      </c>
      <c r="C3" s="173"/>
      <c r="D3" s="173"/>
      <c r="E3" s="173"/>
      <c r="F3" s="173"/>
      <c r="G3" s="173"/>
      <c r="H3" s="173"/>
      <c r="I3" s="173"/>
      <c r="J3" s="19"/>
      <c r="K3" s="19"/>
    </row>
    <row r="4" spans="1:12" ht="14.4">
      <c r="B4" s="225" t="s">
        <v>777</v>
      </c>
      <c r="C4" s="208"/>
      <c r="D4" s="208"/>
      <c r="E4" s="208"/>
      <c r="F4" s="208"/>
      <c r="G4" s="208"/>
      <c r="H4" s="208"/>
      <c r="I4" s="208"/>
    </row>
    <row r="5" spans="1:12" ht="14.4">
      <c r="B5" s="225" t="s">
        <v>778</v>
      </c>
      <c r="C5" s="208"/>
      <c r="D5" s="208"/>
      <c r="E5" s="208"/>
      <c r="F5" s="208"/>
      <c r="G5" s="208"/>
      <c r="H5" s="208"/>
      <c r="I5" s="208"/>
      <c r="J5" s="33"/>
      <c r="K5" s="21"/>
    </row>
    <row r="6" spans="1:12" ht="14.4">
      <c r="A6" s="33"/>
      <c r="B6" s="225" t="s">
        <v>3090</v>
      </c>
      <c r="C6" s="208"/>
      <c r="D6" s="208"/>
      <c r="E6" s="208"/>
      <c r="F6" s="208"/>
      <c r="G6" s="208"/>
      <c r="H6" s="208"/>
      <c r="I6" s="208"/>
      <c r="J6" s="33"/>
      <c r="K6" s="21"/>
    </row>
    <row r="7" spans="1:12" ht="14.4">
      <c r="A7" s="33"/>
      <c r="J7" s="33"/>
      <c r="K7" s="21"/>
    </row>
    <row r="8" spans="1:12" ht="15.6">
      <c r="B8" s="240" t="s">
        <v>97</v>
      </c>
      <c r="C8" s="240"/>
      <c r="D8" s="228" t="s">
        <v>775</v>
      </c>
      <c r="E8" s="229"/>
      <c r="F8" s="229"/>
      <c r="G8" s="229"/>
      <c r="H8" s="229"/>
      <c r="I8" s="230"/>
      <c r="J8" s="23"/>
      <c r="K8" s="21"/>
      <c r="L8" s="24"/>
    </row>
    <row r="9" spans="1:12" ht="15.6">
      <c r="B9" s="240" t="s">
        <v>98</v>
      </c>
      <c r="C9" s="240"/>
      <c r="D9" s="40" t="str">
        <f>IF(D$8&lt;&gt;"Click Here to Select a Public School District",VLOOKUP(D$8,org!A$2:B$32,2,FALSE),"")</f>
        <v/>
      </c>
      <c r="E9" s="25"/>
      <c r="F9" s="25"/>
      <c r="G9" s="25"/>
      <c r="H9" s="26"/>
      <c r="I9" s="26"/>
      <c r="J9" s="22"/>
      <c r="K9" s="21"/>
    </row>
    <row r="10" spans="1:12" ht="9.75" customHeight="1">
      <c r="B10" s="27"/>
      <c r="C10" s="27"/>
      <c r="D10" s="27"/>
      <c r="E10" s="27"/>
      <c r="F10" s="27"/>
      <c r="G10" s="27"/>
      <c r="H10" s="27"/>
      <c r="I10" s="27"/>
    </row>
    <row r="11" spans="1:12" ht="15">
      <c r="B11" s="231" t="s">
        <v>770</v>
      </c>
      <c r="C11" s="231"/>
      <c r="D11" s="231"/>
      <c r="E11" s="231"/>
      <c r="F11" s="231"/>
      <c r="G11" s="231"/>
      <c r="H11" s="231"/>
      <c r="I11" s="211"/>
    </row>
    <row r="12" spans="1:12" ht="15">
      <c r="B12" s="227" t="s">
        <v>87</v>
      </c>
      <c r="C12" s="227"/>
      <c r="D12" s="227"/>
      <c r="E12" s="227"/>
      <c r="F12" s="227"/>
      <c r="G12" s="227"/>
      <c r="H12" s="210" t="str">
        <f>IFERROR(IF(D$8&lt;&gt;"Please Select a District",VLOOKUP(D$9,masked_enroll!$A$2:$E$44,2,FALSE),"NA"),"NA")</f>
        <v>NA</v>
      </c>
      <c r="I12" s="210"/>
    </row>
    <row r="13" spans="1:12" ht="15">
      <c r="B13" s="227" t="s">
        <v>99</v>
      </c>
      <c r="C13" s="227"/>
      <c r="D13" s="227"/>
      <c r="E13" s="227"/>
      <c r="F13" s="227"/>
      <c r="G13" s="227"/>
      <c r="H13" s="210" t="str">
        <f>IFERROR(IF(D$8&lt;&gt;"Please Select a District",VLOOKUP(D$9,masked_enroll!$A$2:$E$44,3,FALSE),"NA"),"NA")</f>
        <v>NA</v>
      </c>
      <c r="I13" s="210"/>
    </row>
    <row r="14" spans="1:12" ht="15">
      <c r="B14" s="227" t="s">
        <v>88</v>
      </c>
      <c r="C14" s="227"/>
      <c r="D14" s="227"/>
      <c r="E14" s="227"/>
      <c r="F14" s="227"/>
      <c r="G14" s="227"/>
      <c r="H14" s="210" t="str">
        <f>IFERROR(IF(D$8&lt;&gt;"Please Select a District",VLOOKUP(D$9,masked_enroll!$A$2:$E$44,4,FALSE),"NA"),"NA")</f>
        <v>NA</v>
      </c>
      <c r="I14" s="210"/>
    </row>
    <row r="15" spans="1:12" ht="9.75" customHeight="1">
      <c r="B15" s="27"/>
      <c r="C15" s="27"/>
      <c r="D15" s="27"/>
      <c r="E15" s="27"/>
      <c r="F15" s="27"/>
      <c r="G15" s="27"/>
      <c r="H15" s="27"/>
      <c r="I15" s="27"/>
    </row>
    <row r="16" spans="1:12" ht="15">
      <c r="B16" s="231" t="s">
        <v>761</v>
      </c>
      <c r="C16" s="231"/>
      <c r="D16" s="231"/>
      <c r="E16" s="231"/>
      <c r="F16" s="231"/>
      <c r="G16" s="231"/>
      <c r="H16" s="231"/>
      <c r="I16" s="231"/>
    </row>
    <row r="17" spans="2:9" ht="15">
      <c r="B17" s="233"/>
      <c r="C17" s="234"/>
      <c r="D17" s="233" t="s">
        <v>753</v>
      </c>
      <c r="E17" s="234"/>
      <c r="F17" s="235" t="s">
        <v>754</v>
      </c>
      <c r="G17" s="236"/>
      <c r="H17" s="233" t="s">
        <v>755</v>
      </c>
      <c r="I17" s="234"/>
    </row>
    <row r="18" spans="2:9" ht="16.350000000000001" customHeight="1">
      <c r="B18" s="237" t="s">
        <v>89</v>
      </c>
      <c r="C18" s="237"/>
      <c r="D18" s="232" t="s">
        <v>758</v>
      </c>
      <c r="E18" s="232" t="str">
        <f>IF($D$9="043786", "Public District", "Public School")</f>
        <v>Public School</v>
      </c>
      <c r="F18" s="238" t="s">
        <v>758</v>
      </c>
      <c r="G18" s="238" t="str">
        <f>IF($D$9="043786", "Public District", "Public School")</f>
        <v>Public School</v>
      </c>
      <c r="H18" s="232" t="s">
        <v>758</v>
      </c>
      <c r="I18" s="232" t="str">
        <f>IF($D$9="043786", "Public District", "Public School")</f>
        <v>Public School</v>
      </c>
    </row>
    <row r="19" spans="2:9" ht="16.350000000000001" customHeight="1">
      <c r="B19" s="237"/>
      <c r="C19" s="237"/>
      <c r="D19" s="199"/>
      <c r="E19" s="199"/>
      <c r="F19" s="239"/>
      <c r="G19" s="239"/>
      <c r="H19" s="199"/>
      <c r="I19" s="199"/>
    </row>
    <row r="20" spans="2:9" ht="15">
      <c r="B20" s="194" t="s">
        <v>763</v>
      </c>
      <c r="C20" s="194"/>
      <c r="D20" s="28" t="str">
        <f>IFERROR(IF($D$8&lt;&gt;"Please Select a District",IF(COUNTIF(masked_grade!$A$3:$H$28,$D$9),VLOOKUP($D$9,masked_grade!$A$3:$H$28,4,0),"NA"),"NA"),"NA")</f>
        <v>NA</v>
      </c>
      <c r="E20" s="28" t="str">
        <f>IFERROR(IF($D$8&lt;&gt;"Please Select a District",IF(COUNTIF(DOR_Grade!$A$2:$O$25,$D$9),VLOOKUP($D$9,DOR_Grade!$A$2:$O$25,11,0),"NA"),"NA"),"NA")</f>
        <v>NA</v>
      </c>
      <c r="F20" s="28" t="str">
        <f>IFERROR(IF($D$8&lt;&gt;"Please Select a District",IF(COUNTIF(masked_grade!$A$3:$H$28,$D$9),VLOOKUP($D$9,masked_grade!$A$3:$H$28,6,0),"NA"),"NA"),"NA")</f>
        <v>NA</v>
      </c>
      <c r="G20" s="28" t="str">
        <f>IFERROR(IF($D$8&lt;&gt;"Please Select a District",IF(COUNTIF(DOR_Grade!$A$2:$O$25,$D$9),VLOOKUP($D$9,DOR_Grade!$A$2:$O$25,7,0),"NA"),"NA"),"NA")</f>
        <v>NA</v>
      </c>
      <c r="H20" s="196" t="s">
        <v>776</v>
      </c>
      <c r="I20" s="196"/>
    </row>
    <row r="21" spans="2:9" ht="15">
      <c r="B21" s="194" t="s">
        <v>764</v>
      </c>
      <c r="C21" s="194"/>
      <c r="D21" s="28" t="str">
        <f>IFERROR(IF($D$8&lt;&gt;"Please Select a District",IF(COUNTIF(masked_grade!$A$29:$H$55,$D$9),VLOOKUP($D$9,masked_grade!$A$29:$H$55,4,0),"NA"),"NA"),"NA")</f>
        <v>NA</v>
      </c>
      <c r="E21" s="28" t="str">
        <f>IFERROR(IF($D$8&lt;&gt;"Please Select a District",IF(COUNTIF(DOR_Grade!$A$26:$O$50,$D$9),VLOOKUP($D$9,DOR_Grade!$A$26:$O$50,11,0),"NA"),"NA"),"NA")</f>
        <v>NA</v>
      </c>
      <c r="F21" s="28" t="str">
        <f>IFERROR(IF($D$8&lt;&gt;"Please Select a District",IF(COUNTIF(masked_grade!$A$29:$H$55,$D$9),VLOOKUP($D$9,masked_grade!$A$29:$H$55,6,0),"NA"),"NA"),"NA")</f>
        <v>NA</v>
      </c>
      <c r="G21" s="28" t="str">
        <f>IFERROR(IF($D$8&lt;&gt;"Please Select a District",IF(COUNTIF(DOR_Grade!$A$26:$O$50,$D$9),VLOOKUP($D$9,DOR_Grade!$A$26:$O$50,7,0),"NA"),"NA"),"NA")</f>
        <v>NA</v>
      </c>
      <c r="H21" s="196" t="s">
        <v>776</v>
      </c>
      <c r="I21" s="196"/>
    </row>
    <row r="22" spans="2:9" ht="15">
      <c r="B22" s="194" t="s">
        <v>765</v>
      </c>
      <c r="C22" s="194"/>
      <c r="D22" s="28" t="str">
        <f>IFERROR(IF($D$8&lt;&gt;"Please Select a District",IF(COUNTIF(masked_grade!$A$56:$H$84,$D$9),VLOOKUP($D$9,masked_grade!$A$56:$H$84,4,0),"NA"),"NA"),"NA")</f>
        <v>NA</v>
      </c>
      <c r="E22" s="28" t="str">
        <f>IFERROR(IF($D$8&lt;&gt;"Please Select a District",IF(COUNTIF(DOR_Grade!$A$51:$O$75,$D$9),VLOOKUP($D$9,DOR_Grade!$A$51:$O$75,11,0),"NA"),"NA"),"NA")</f>
        <v>NA</v>
      </c>
      <c r="F22" s="28" t="str">
        <f>IFERROR(IF($D$8&lt;&gt;"Please Select a District",IF(COUNTIF(masked_grade!$A$56:$H$84,$D$9),VLOOKUP($D$9,masked_grade!$A$56:$H$84,6,0),"NA"),"NA"),"NA")</f>
        <v>NA</v>
      </c>
      <c r="G22" s="28" t="str">
        <f>IFERROR(IF($D$8&lt;&gt;"Please Select a District",IF(COUNTIF(DOR_Grade!$A$51:$O$75,$D$9),VLOOKUP($D$9,DOR_Grade!$A$51:$O$75,7,0),"NA"),"NA"),"NA")</f>
        <v>NA</v>
      </c>
      <c r="H22" s="28" t="str">
        <f>IFERROR(IF($D$8&lt;&gt;"Please Select a District",IF(COUNTIF(masked_grade!$A$56:$H$84,$D$9),VLOOKUP($D$9,masked_grade!$A$56:$H$84,8,0),"NA"),"NA"),"NA")</f>
        <v>NA</v>
      </c>
      <c r="I22" s="28" t="str">
        <f>IFERROR(IF($D$8&lt;&gt;"Please Select a District",IF(COUNTIF(DOR_Grade!$A$51:$O$75,$D$9),VLOOKUP($D$9,DOR_Grade!$A$51:$O$75,15,0),"NA"),"NA"),"NA")</f>
        <v>NA</v>
      </c>
    </row>
    <row r="23" spans="2:9" ht="15">
      <c r="B23" s="194" t="s">
        <v>766</v>
      </c>
      <c r="C23" s="194"/>
      <c r="D23" s="28" t="str">
        <f>IFERROR(IF($D$8&lt;&gt;"Please Select a District",IF(COUNTIF(masked_grade!$A$85:$H$119,$D$9),VLOOKUP($D$9,masked_grade!$A$85:$H$119,4,0),"NA"),"NA"),"NA")</f>
        <v>NA</v>
      </c>
      <c r="E23" s="28" t="str">
        <f>IFERROR(IF($D$8&lt;&gt;"Please Select a District",IF(COUNTIF(DOR_Grade!$A$76:$O$98,$D$9),VLOOKUP($D$9,DOR_Grade!$A$76:$O$98,11,0),"NA"),"NA"),"NA")</f>
        <v>NA</v>
      </c>
      <c r="F23" s="28" t="str">
        <f>IFERROR(IF($D$8&lt;&gt;"Please Select a District",IF(COUNTIF(masked_grade!$A$85:$H$119,$D$9),VLOOKUP($D$9,masked_grade!$A$85:$H$119,6,0),"NA"),"NA"),"NA")</f>
        <v>NA</v>
      </c>
      <c r="G23" s="28" t="str">
        <f>IFERROR(IF($D$8&lt;&gt;"Please Select a District",IF(COUNTIF(DOR_Grade!$A$76:$O$98,$D$9),VLOOKUP($D$9,DOR_Grade!$A$76:$O$98,7,0),"NA"),"NA"),"NA")</f>
        <v>NA</v>
      </c>
      <c r="H23" s="196" t="s">
        <v>776</v>
      </c>
      <c r="I23" s="196"/>
    </row>
    <row r="24" spans="2:9" ht="15">
      <c r="B24" s="194" t="s">
        <v>767</v>
      </c>
      <c r="C24" s="194"/>
      <c r="D24" s="28" t="str">
        <f>IFERROR(IF($D$8&lt;&gt;"Please Select a District",IF(COUNTIF(masked_grade!$A$120:$H$153,$D$9),VLOOKUP($D$9,masked_grade!$A$120:$H$153,4,0),"NA"),"NA"),"NA")</f>
        <v>NA</v>
      </c>
      <c r="E24" s="28" t="str">
        <f>IFERROR(IF($D$8&lt;&gt;"Please Select a District",IF(COUNTIF(DOR_Grade!$A$99:$O$116,$D$9),VLOOKUP($D$9,DOR_Grade!$A$99:$O$116,11,0),"NA"),"NA"),"NA")</f>
        <v>NA</v>
      </c>
      <c r="F24" s="28" t="str">
        <f>IFERROR(IF($D$8&lt;&gt;"Please Select a District",IF(COUNTIF(masked_grade!$A$120:$H$153,$D$9),VLOOKUP($D$9,masked_grade!$A$120:$H$153,6,0),"NA"),"NA"),"NA")</f>
        <v>NA</v>
      </c>
      <c r="G24" s="28" t="str">
        <f>IFERROR(IF($D$8&lt;&gt;"Please Select a District",IF(COUNTIF(DOR_Grade!$A$99:$O$116,$D$9),VLOOKUP($D$9,DOR_Grade!$A$99:$O$116,7,0),"NA"),"NA"),"NA")</f>
        <v>NA</v>
      </c>
      <c r="H24" s="196" t="s">
        <v>776</v>
      </c>
      <c r="I24" s="196"/>
    </row>
    <row r="25" spans="2:9" ht="15">
      <c r="B25" s="194" t="s">
        <v>768</v>
      </c>
      <c r="C25" s="194"/>
      <c r="D25" s="28" t="str">
        <f>IFERROR(IF($D$8&lt;&gt;"Please Select a District",IF(COUNTIF(masked_grade!$A$154:$H$186,$D$9),VLOOKUP($D$9,masked_grade!$A$154:$H$186,4,0),"NA"),"NA"),"NA")</f>
        <v>NA</v>
      </c>
      <c r="E25" s="28" t="str">
        <f>IFERROR(IF($D$8&lt;&gt;"Please Select a District",IF(COUNTIF(DOR_Grade!$A$117:$O$132,$D$9),VLOOKUP($D$9,DOR_Grade!$A$117:$O$132,11,0),"NA"),"NA"),"NA")</f>
        <v>NA</v>
      </c>
      <c r="F25" s="28" t="str">
        <f>IFERROR(IF($D$8&lt;&gt;"Please Select a District",IF(COUNTIF(masked_grade!$A$154:$H$186,$D$9),VLOOKUP($D$9,masked_grade!$A$154:$H$186,6,0),"NA"),"NA"),"NA")</f>
        <v>NA</v>
      </c>
      <c r="G25" s="28" t="str">
        <f>IFERROR(IF($D$8&lt;&gt;"Please Select a District",IF(COUNTIF(DOR_Grade!$A$117:$O$132,$D$9),VLOOKUP($D$9,DOR_Grade!$A$117:$O$132,7,0),"NA"),"NA"),"NA")</f>
        <v>NA</v>
      </c>
      <c r="H25" s="28" t="str">
        <f>IFERROR(IF($D$8&lt;&gt;"Please Select a District",IF(COUNTIF(masked_grade!$A$154:$H$186,$D$9),VLOOKUP($D$9,masked_grade!$A$154:$H$186,8,0),"NA"),"NA"),"NA")</f>
        <v>NA</v>
      </c>
      <c r="I25" s="28" t="str">
        <f>IFERROR(IF($D$8&lt;&gt;"Please Select a District",IF(COUNTIF(DOR_Grade!$A$117:$O$132,$D$9),VLOOKUP($D$9,DOR_Grade!$A$117:$O$132,15,0),"NA"),"NA"),"NA")</f>
        <v>NA</v>
      </c>
    </row>
    <row r="26" spans="2:9" ht="15">
      <c r="B26" s="222" t="s">
        <v>727</v>
      </c>
      <c r="C26" s="222"/>
      <c r="D26" s="28" t="str">
        <f>IFERROR(IF($D$8&lt;&gt;"Please Select a District",IF(COUNTIF(masked_grade!$A$187:$H$214,$D$9),VLOOKUP($D$9,masked_grade!$A$187:$H$214,4,0),"NA"),"NA"),"NA")</f>
        <v>NA</v>
      </c>
      <c r="E26" s="28" t="str">
        <f>IFERROR(IF($D$8&lt;&gt;"Please Select a District",IF(COUNTIF(DOR_Grade!$A$133:$O$142,$D$9),VLOOKUP($D$9,DOR_Grade!$A$133:$O$142,11,0),"NA"),"NA"),"NA")</f>
        <v>NA</v>
      </c>
      <c r="F26" s="28" t="str">
        <f>IFERROR(IF($D$8&lt;&gt;"Please Select a District",IF(COUNTIF(masked_grade!$A$187:$H$214,$D$9),VLOOKUP($D$9,masked_grade!$A$187:$H$214,6,0),"NA"),"NA"),"NA")</f>
        <v>NA</v>
      </c>
      <c r="G26" s="28" t="str">
        <f>IFERROR(IF($D$8&lt;&gt;"Please Select a District",IF(COUNTIF(DOR_Grade!$A$133:$O$142,$D$9),VLOOKUP($D$9,DOR_Grade!$A$133:$O$142,7,0),"NA"),"NA"),"NA")</f>
        <v>NA</v>
      </c>
      <c r="H26" s="28" t="str">
        <f>IFERROR(IF($D$8&lt;&gt;"Please Select a District",IF(COUNTIF(masked_grade!$A$187:$H$214,$D$9),VLOOKUP($D$9,masked_grade!$A$187:$H$214,8,0),"NA"),"NA"),"NA")</f>
        <v>NA</v>
      </c>
      <c r="I26" s="28" t="str">
        <f>IFERROR(IF($D$8&lt;&gt;"Please Select a District",IF(COUNTIF(DOR_Grade!$A$133:$O$142,$D$9),VLOOKUP($D$9,DOR_Grade!$A$133:$O$142,15,0),"NA"),"NA"),"NA")</f>
        <v>NA</v>
      </c>
    </row>
    <row r="27" spans="2:9" ht="15">
      <c r="B27" s="222" t="s">
        <v>728</v>
      </c>
      <c r="C27" s="222"/>
      <c r="D27" s="28" t="str">
        <f>IFERROR(IF($D$8&lt;&gt;"Please Select a District",IF(COUNTIF(masked_grade!$A$215:$H$215,$D$9),VLOOKUP($D$9,masked_grade!$A$215:$H$215,4,0),"NA"),"NA"),"NA")</f>
        <v>NA</v>
      </c>
      <c r="E27" s="28" t="str">
        <f>IFERROR(IF($D$8&lt;&gt;"Please Select a District",IF(COUNTIF(DOR_Grade!$A$143:$O$151,$D$9),VLOOKUP($D$9,DOR_Grade!$A$143:$O$151,11,0),"NA"),"NA"),"NA")</f>
        <v>NA</v>
      </c>
      <c r="F27" s="28" t="str">
        <f>IFERROR(IF($D$8&lt;&gt;"Please Select a District",IF(COUNTIF(masked_grade!$A$215:$H$215,$D$9),VLOOKUP($D$9,masked_grade!$A$215:$H$215,4,0),"NA"),"NA"),"NA")</f>
        <v>NA</v>
      </c>
      <c r="G27" s="28" t="str">
        <f>IFERROR(IF($D$8&lt;&gt;"Please Select a District",IF(COUNTIF(DOR_Grade!$A$143:$O$151,$D$9),VLOOKUP($D$9,DOR_Grade!$A$143:$O$151,7,0),"NA"),"NA"),"NA")</f>
        <v>NA</v>
      </c>
      <c r="H27" s="28" t="str">
        <f>IFERROR(IF($D$8&lt;&gt;"Please Select a District",IF(COUNTIF(masked_grade!$A$215:$H$215,$D$9),VLOOKUP($D$9,masked_grade!$A$215:$H$215,4,0),"NA"),"NA"),"NA")</f>
        <v>NA</v>
      </c>
      <c r="I27" s="28" t="str">
        <f>IFERROR(IF($D$8&lt;&gt;"Please Select a District",IF(COUNTIF(DOR_Grade!$A$143:$O$151,$D$9),VLOOKUP($D$9,DOR_Grade!$A$143:$O$151,15,0),"NA"),"NA"),"NA")</f>
        <v>NA</v>
      </c>
    </row>
    <row r="28" spans="2:9" ht="8.25" customHeight="1">
      <c r="B28" s="27"/>
      <c r="C28" s="27"/>
      <c r="D28" s="27"/>
      <c r="E28" s="27"/>
      <c r="F28" s="27"/>
      <c r="G28" s="27"/>
      <c r="H28" s="27"/>
      <c r="I28" s="27"/>
    </row>
    <row r="29" spans="2:9" ht="15">
      <c r="B29" s="231" t="s">
        <v>760</v>
      </c>
      <c r="C29" s="231"/>
      <c r="D29" s="231"/>
      <c r="E29" s="231"/>
      <c r="F29" s="231"/>
      <c r="G29" s="231"/>
      <c r="H29" s="231"/>
      <c r="I29" s="231"/>
    </row>
    <row r="30" spans="2:9" ht="15">
      <c r="B30" s="233"/>
      <c r="C30" s="234"/>
      <c r="D30" s="233" t="s">
        <v>753</v>
      </c>
      <c r="E30" s="234"/>
      <c r="F30" s="235" t="s">
        <v>754</v>
      </c>
      <c r="G30" s="236"/>
      <c r="H30" s="233" t="s">
        <v>755</v>
      </c>
      <c r="I30" s="234"/>
    </row>
    <row r="31" spans="2:9" ht="16.350000000000001" customHeight="1">
      <c r="B31" s="237" t="s">
        <v>90</v>
      </c>
      <c r="C31" s="237"/>
      <c r="D31" s="232" t="s">
        <v>758</v>
      </c>
      <c r="E31" s="232" t="str">
        <f>IF($D$9="043786", "Public District", "Public School")</f>
        <v>Public School</v>
      </c>
      <c r="F31" s="238" t="s">
        <v>758</v>
      </c>
      <c r="G31" s="238" t="str">
        <f>IF($D$9="043786", "Public District", "Public School")</f>
        <v>Public School</v>
      </c>
      <c r="H31" s="232" t="s">
        <v>758</v>
      </c>
      <c r="I31" s="232" t="str">
        <f>IF($D$9="043786", "Public District", "Public School")</f>
        <v>Public School</v>
      </c>
    </row>
    <row r="32" spans="2:9" ht="16.350000000000001" customHeight="1">
      <c r="B32" s="237"/>
      <c r="C32" s="237"/>
      <c r="D32" s="199"/>
      <c r="E32" s="199"/>
      <c r="F32" s="239"/>
      <c r="G32" s="239"/>
      <c r="H32" s="199"/>
      <c r="I32" s="199"/>
    </row>
    <row r="33" spans="2:9" ht="15">
      <c r="B33" s="194" t="s">
        <v>38</v>
      </c>
      <c r="C33" s="194"/>
      <c r="D33" s="28" t="str">
        <f>IFERROR(IF($D$8&lt;&gt;"Please Select a District",IF(COUNTIF(masked_gender!$A$2:$H$38,$D$9),VLOOKUP($D$9,masked_gender!$A$2:$H$38,4,0),"NA"),"NA"),"NA")</f>
        <v>NA</v>
      </c>
      <c r="E33" s="28" t="str">
        <f>IFERROR(IF($D$8&lt;&gt;"Please Select a District",IF(COUNTIF(DOR_Gender!$A$2:$O$35,$D$9),VLOOKUP($D$9,DOR_Gender!$A$2:$O$35,11,0),"NA"),"NA"),"NA")</f>
        <v>NA</v>
      </c>
      <c r="F33" s="28" t="str">
        <f>IFERROR(IF($D$8&lt;&gt;"Please Select a District",IF(COUNTIF(masked_gender!$A$2:$H$38,$D$9),VLOOKUP($D$9,masked_gender!$A$2:$H$38,6,0),"NA"),"NA"),"NA")</f>
        <v>NA</v>
      </c>
      <c r="G33" s="28" t="str">
        <f>IFERROR(IF($D$8&lt;&gt;"Please Select a District",IF(COUNTIF(DOR_Gender!$A$2:$O$35,$D$9),VLOOKUP($D$9,DOR_Gender!$A$2:$O$35,7,0),"NA"),"NA"),"NA")</f>
        <v>NA</v>
      </c>
      <c r="H33" s="28" t="str">
        <f>IFERROR(IF($D$8&lt;&gt;"Please Select a District",IF(COUNTIF(masked_gender!$A$2:$H$38,$D$9),VLOOKUP($D$9,masked_gender!$A$2:$H$38,8,0),"NA"),"NA"),"NA")</f>
        <v>NA</v>
      </c>
      <c r="I33" s="28" t="str">
        <f>IFERROR(IF($D$8&lt;&gt;"Please Select a District",IF(COUNTIF(DOR_Gender!$A$2:$O$35,$D$9),VLOOKUP($D$9,DOR_Gender!$A$2:$O$35,15,0),"NA"),"NA"),"NA")</f>
        <v>NA</v>
      </c>
    </row>
    <row r="34" spans="2:9" ht="15">
      <c r="B34" s="194" t="s">
        <v>39</v>
      </c>
      <c r="C34" s="194"/>
      <c r="D34" s="28" t="str">
        <f>IFERROR(IF($D$8&lt;&gt;"Please Select a District",IF(COUNTIF(masked_gender!$A$39:$H$77,$D$9),VLOOKUP($D$9,masked_gender!$A$39:$H$77,4,0),"NA"),"NA"),"NA")</f>
        <v>NA</v>
      </c>
      <c r="E34" s="28" t="str">
        <f>IFERROR(IF($D$8&lt;&gt;"Please Select a District",IF(COUNTIF(DOR_Gender!$A$36:$O$69,$D$9),VLOOKUP($D$9,DOR_Gender!$A$36:$O$69,11,0),"NA"),"NA"),"NA")</f>
        <v>NA</v>
      </c>
      <c r="F34" s="28" t="str">
        <f>IFERROR(IF($D$8&lt;&gt;"Please Select a District",IF(COUNTIF(masked_gender!$A$39:$H$77,$D$9),VLOOKUP($D$9,masked_gender!$A$39:$H$77,6,0),"NA"),"NA"),"NA")</f>
        <v>NA</v>
      </c>
      <c r="G34" s="28" t="str">
        <f>IFERROR(IF($D$8&lt;&gt;"Please Select a District",IF(COUNTIF(DOR_Gender!$A$36:$O$69,$D$9),VLOOKUP($D$9,DOR_Gender!$A$36:$O$69,7,0),"NA"),"NA"),"NA")</f>
        <v>NA</v>
      </c>
      <c r="H34" s="28" t="str">
        <f>IFERROR(IF($D$8&lt;&gt;"Please Select a District",IF(COUNTIF(masked_gender!$A$39:$H$77,$D$9),VLOOKUP($D$9,masked_gender!$A$39:$H$77,8,0),"NA"),"NA"),"NA")</f>
        <v>NA</v>
      </c>
      <c r="I34" s="28" t="str">
        <f>IFERROR(IF($D$8&lt;&gt;"Please Select a District",IF(COUNTIF(DOR_Gender!$A$36:$O$69,$D$9),VLOOKUP($D$9,DOR_Gender!$A$36:$O$69,15,0),"NA"),"NA"),"NA")</f>
        <v>NA</v>
      </c>
    </row>
    <row r="35" spans="2:9" ht="9" customHeight="1">
      <c r="B35" s="27"/>
      <c r="C35" s="27"/>
      <c r="D35" s="27"/>
      <c r="E35" s="27"/>
      <c r="F35" s="27"/>
      <c r="G35" s="27"/>
      <c r="H35" s="27"/>
      <c r="I35" s="27"/>
    </row>
    <row r="36" spans="2:9" ht="15">
      <c r="B36" s="231" t="s">
        <v>762</v>
      </c>
      <c r="C36" s="231"/>
      <c r="D36" s="231"/>
      <c r="E36" s="231"/>
      <c r="F36" s="231"/>
      <c r="G36" s="231"/>
      <c r="H36" s="231"/>
      <c r="I36" s="231"/>
    </row>
    <row r="37" spans="2:9" ht="15">
      <c r="B37" s="233"/>
      <c r="C37" s="234"/>
      <c r="D37" s="233" t="s">
        <v>753</v>
      </c>
      <c r="E37" s="234"/>
      <c r="F37" s="235" t="s">
        <v>754</v>
      </c>
      <c r="G37" s="236"/>
      <c r="H37" s="233" t="s">
        <v>755</v>
      </c>
      <c r="I37" s="234"/>
    </row>
    <row r="38" spans="2:9" ht="16.350000000000001" customHeight="1">
      <c r="B38" s="237" t="s">
        <v>91</v>
      </c>
      <c r="C38" s="237"/>
      <c r="D38" s="232" t="s">
        <v>758</v>
      </c>
      <c r="E38" s="232" t="str">
        <f>IF($D$9="043786", "Public District", "Public School")</f>
        <v>Public School</v>
      </c>
      <c r="F38" s="238" t="s">
        <v>758</v>
      </c>
      <c r="G38" s="238" t="str">
        <f>IF($D$9="043786", "Public District", "Public School")</f>
        <v>Public School</v>
      </c>
      <c r="H38" s="232" t="s">
        <v>758</v>
      </c>
      <c r="I38" s="232" t="str">
        <f>IF($D$9="043786", "Public District", "Public School")</f>
        <v>Public School</v>
      </c>
    </row>
    <row r="39" spans="2:9" ht="16.350000000000001" customHeight="1">
      <c r="B39" s="237"/>
      <c r="C39" s="237"/>
      <c r="D39" s="199"/>
      <c r="E39" s="199"/>
      <c r="F39" s="239"/>
      <c r="G39" s="239"/>
      <c r="H39" s="199"/>
      <c r="I39" s="199"/>
    </row>
    <row r="40" spans="2:9" ht="15">
      <c r="B40" s="194" t="s">
        <v>92</v>
      </c>
      <c r="C40" s="194"/>
      <c r="D40" s="28" t="str">
        <f>IFERROR(IF($D$8&lt;&gt;"Please Select a District",IF(COUNTIF(masked_race!$A$2:$H$17,$D$9),VLOOKUP($D$9,masked_race!$A$2:$H$17,4,0),"NA"),"NA"),"NA")</f>
        <v>NA</v>
      </c>
      <c r="E40" s="28" t="str">
        <f>IFERROR(IF($D$8&lt;&gt;"Please Select a District",IF(COUNTIF(DOR_Ethnicity!$A$16:$O$40,$D$9),VLOOKUP($D$9,DOR_Ethnicity!$A$16:$O$40,11,0),"NA"),"NA"),"NA")</f>
        <v>NA</v>
      </c>
      <c r="F40" s="28" t="str">
        <f>IFERROR(IF($D$8&lt;&gt;"Please Select a District",IF(COUNTIF(masked_race!$A$2:$H$17,$D$9),VLOOKUP($D$9,masked_race!$A$2:$H$17,6,0),"NA"),"NA"),"NA")</f>
        <v>NA</v>
      </c>
      <c r="G40" s="28" t="str">
        <f>IFERROR(IF($D$8&lt;&gt;"Please Select a District",IF(COUNTIF(DOR_Ethnicity!$A$16:$O$40,$D$9),VLOOKUP($D$9,DOR_Ethnicity!$A$16:$O$40,7,0),"NA"),"NA"),"NA")</f>
        <v>NA</v>
      </c>
      <c r="H40" s="28" t="str">
        <f>IFERROR(IF($D$8&lt;&gt;"Please Select a District",IF(COUNTIF(masked_race!$A$2:$H$17,$D$9),VLOOKUP($D$9,masked_race!$A$2:$H$17,8,0),"NA"),"NA"),"NA")</f>
        <v>NA</v>
      </c>
      <c r="I40" s="28" t="str">
        <f>IFERROR(IF($D$8&lt;&gt;"Please Select a District",IF(COUNTIF(DOR_Ethnicity!$A$16:$O$40,$D$9),VLOOKUP($D$9,DOR_Ethnicity!$A$16:$O$40,15,0),"NA"),"NA"),"NA")</f>
        <v>NA</v>
      </c>
    </row>
    <row r="41" spans="2:9" ht="15">
      <c r="B41" s="194" t="s">
        <v>42</v>
      </c>
      <c r="C41" s="194"/>
      <c r="D41" s="28" t="str">
        <f>IFERROR(IF($D$8&lt;&gt;"Please Select a District",IF(COUNTIF(masked_race!$A$18:$H$51,$D$9),VLOOKUP($D$9,masked_race!$A$18:$H$51,4,0),"NA"),"NA"),"NA")</f>
        <v>NA</v>
      </c>
      <c r="E41" s="28" t="str">
        <f>IFERROR(IF($D$8&lt;&gt;"Please Select a District",IF(COUNTIF(DOR_Ethnicity!$A$41:$O$73,$D$9),VLOOKUP($D$9,DOR_Ethnicity!$A$41:$O$73,11,0),"NA"),"NA"),"NA")</f>
        <v>NA</v>
      </c>
      <c r="F41" s="28" t="str">
        <f>IFERROR(IF($D$8&lt;&gt;"Please Select a District",IF(COUNTIF(masked_race!$A$18:$H$51,$D$9),VLOOKUP($D$9,masked_race!$A$18:$H$51,6,0),"NA"),"NA"),"NA")</f>
        <v>NA</v>
      </c>
      <c r="G41" s="28" t="str">
        <f>IFERROR(IF($D$8&lt;&gt;"Please Select a District",IF(COUNTIF(DOR_Ethnicity!$A$41:$O$73,$D$9),VLOOKUP($D$9,DOR_Ethnicity!$A$41:$O$73,7,0),"NA"),"NA"),"NA")</f>
        <v>NA</v>
      </c>
      <c r="H41" s="28" t="str">
        <f>IFERROR(IF($D$8&lt;&gt;"Please Select a District",IF(COUNTIF(masked_race!$A$18:$H$51,$D$9),VLOOKUP($D$9,masked_race!$A$18:$H$51,8,0),"NA"),"NA"),"NA")</f>
        <v>NA</v>
      </c>
      <c r="I41" s="28" t="str">
        <f>IFERROR(IF($D$8&lt;&gt;"Please Select a District",IF(COUNTIF(DOR_Ethnicity!$A$41:$O$73,$D$9),VLOOKUP($D$9,DOR_Ethnicity!$A$41:$O$73,15,0),"NA"),"NA"),"NA")</f>
        <v>NA</v>
      </c>
    </row>
    <row r="42" spans="2:9" ht="15">
      <c r="B42" s="194" t="s">
        <v>43</v>
      </c>
      <c r="C42" s="194"/>
      <c r="D42" s="28" t="str">
        <f>IFERROR(IF($D$8&lt;&gt;"Please Select a District",IF(COUNTIF(masked_race!$A$52:$H$77,$D$9),VLOOKUP($D$9,masked_race!$A$52:$H$77,4,0),"NA"),"NA"),"NA")</f>
        <v>NA</v>
      </c>
      <c r="E42" s="28" t="str">
        <f>IFERROR(IF($D$8&lt;&gt;"Please Select a District",IF(COUNTIF(DOR_Ethnicity!$A$74:$O$106,$D$9),VLOOKUP($D$9,DOR_Ethnicity!$A$74:$O$106,11,0),"NA"),"NA"),"NA")</f>
        <v>NA</v>
      </c>
      <c r="F42" s="28" t="str">
        <f>IFERROR(IF($D$8&lt;&gt;"Please Select a District",IF(COUNTIF(masked_race!$A$52:$H$77,$D$9),VLOOKUP($D$9,masked_race!$A$52:$H$77,6,0),"NA"),"NA"),"NA")</f>
        <v>NA</v>
      </c>
      <c r="G42" s="28" t="str">
        <f>IFERROR(IF($D$8&lt;&gt;"Please Select a District",IF(COUNTIF(DOR_Ethnicity!$A$74:$O$106,$D$9),VLOOKUP($D$9,DOR_Ethnicity!$A$74:$O$106,7,0),"NA"),"NA"),"NA")</f>
        <v>NA</v>
      </c>
      <c r="H42" s="28" t="str">
        <f>IFERROR(IF($D$8&lt;&gt;"Please Select a District",IF(COUNTIF(masked_race!$A$52:$H$77,$D$9),VLOOKUP($D$9,masked_race!$A$52:$H$77,8,0),"NA"),"NA"),"NA")</f>
        <v>NA</v>
      </c>
      <c r="I42" s="28" t="str">
        <f>IFERROR(IF($D$8&lt;&gt;"Please Select a District",IF(COUNTIF(DOR_Ethnicity!$A$74:$O$106,$D$9),VLOOKUP($D$9,DOR_Ethnicity!$A$74:$O$106,15,0),"NA"),"NA"),"NA")</f>
        <v>NA</v>
      </c>
    </row>
    <row r="43" spans="2:9" ht="15">
      <c r="B43" s="194" t="s">
        <v>93</v>
      </c>
      <c r="C43" s="194"/>
      <c r="D43" s="28" t="str">
        <f>IFERROR(IF($D$8&lt;&gt;"Please Select a District",IF(COUNTIF(masked_race!$A$82:$H$110,$D$9),VLOOKUP($D$9,masked_race!$A$82:$H$110,4,0),"NA"),"NA"),"NA")</f>
        <v>NA</v>
      </c>
      <c r="E43" s="28" t="str">
        <f>IFERROR(IF($D$8&lt;&gt;"Please Select a District",IF(COUNTIF(DOR_Ethnicity!$A$107:$O$139,$D$9),VLOOKUP($D$9,DOR_Ethnicity!$A$107:$O$139,11,0),"NA"),"NA"),"NA")</f>
        <v>NA</v>
      </c>
      <c r="F43" s="28" t="str">
        <f>IFERROR(IF($D$8&lt;&gt;"Please Select a District",IF(COUNTIF(masked_race!$A$82:$H$110,$D$9),VLOOKUP($D$9,masked_race!$A$82:$H$110,6,0),"NA"),"NA"),"NA")</f>
        <v>NA</v>
      </c>
      <c r="G43" s="28" t="str">
        <f>IFERROR(IF($D$8&lt;&gt;"Please Select a District",IF(COUNTIF(DOR_Ethnicity!$A$107:$O$139,$D$9),VLOOKUP($D$9,DOR_Ethnicity!$A$107:$O$139,7,0),"NA"),"NA"),"NA")</f>
        <v>NA</v>
      </c>
      <c r="H43" s="28" t="str">
        <f>IFERROR(IF($D$8&lt;&gt;"Please Select a District",IF(COUNTIF(masked_race!$A$82:$H$110,$D$9),VLOOKUP($D$9,masked_race!$A$82:$H$110,8,0),"NA"),"NA"),"NA")</f>
        <v>NA</v>
      </c>
      <c r="I43" s="28" t="str">
        <f>IFERROR(IF($D$8&lt;&gt;"Please Select a District",IF(COUNTIF(DOR_Ethnicity!$A$107:$O$139,$D$9),VLOOKUP($D$9,DOR_Ethnicity!$A$107:$O$139,15,0),"NA"),"NA"),"NA")</f>
        <v>NA</v>
      </c>
    </row>
    <row r="44" spans="2:9" ht="15">
      <c r="B44" s="194" t="s">
        <v>94</v>
      </c>
      <c r="C44" s="194"/>
      <c r="D44" s="28" t="str">
        <f>IFERROR(IF($D$8&lt;&gt;"Please Select a District",IF(COUNTIF(masked_race!$A$78:$H$81,$D$9),VLOOKUP($D$9,masked_race!$A$78:$H$81,4,0),"NA"),"NA"),"NA")</f>
        <v>NA</v>
      </c>
      <c r="E44" s="28" t="str">
        <f>IFERROR(IF($D$8&lt;&gt;"Please Select a District",IF(COUNTIF(DOR_Ethnicity!$A$2:$O$15,$D$9),VLOOKUP($D$9,DOR_Ethnicity!$A$2:$O$15,11,0),"NA"),"NA"),"NA")</f>
        <v>NA</v>
      </c>
      <c r="F44" s="28" t="str">
        <f>IFERROR(IF($D$8&lt;&gt;"Please Select a District",IF(COUNTIF(masked_race!$A$78:$H$81,$D$9),VLOOKUP($D$9,masked_race!$A$78:$H$81,6,0),"NA"),"NA"),"NA")</f>
        <v>NA</v>
      </c>
      <c r="G44" s="28" t="str">
        <f>IFERROR(IF($D$8&lt;&gt;"Please Select a District",IF(COUNTIF(DOR_Ethnicity!$A$2:$O$15,$D$9),VLOOKUP($D$9,DOR_Ethnicity!$A$2:$O$15,7,0),"NA"),"NA"),"NA")</f>
        <v>NA</v>
      </c>
      <c r="H44" s="28" t="str">
        <f>IFERROR(IF($D$8&lt;&gt;"Please Select a District",IF(COUNTIF(masked_race!$A$78:$H$81,$D$9),VLOOKUP($D$9,masked_race!$A$78:$H$81,8,0),"NA"),"NA"),"NA")</f>
        <v>NA</v>
      </c>
      <c r="I44" s="28" t="str">
        <f>IFERROR(IF($D$8&lt;&gt;"Please Select a District",IF(COUNTIF(DOR_Ethnicity!$A$2:$O$15,$D$9),VLOOKUP($D$9,DOR_Ethnicity!$A$2:$O$15,15,0),"NA"),"NA"),"NA")</f>
        <v>NA</v>
      </c>
    </row>
    <row r="45" spans="2:9" ht="15">
      <c r="B45" s="194" t="s">
        <v>100</v>
      </c>
      <c r="C45" s="194"/>
      <c r="D45" s="28" t="str">
        <f>IFERROR(IF($D$8&lt;&gt;"Please Select a District",IF(COUNTIF(masked_race!$A$111:$H$146,$D$9),VLOOKUP($D$9,masked_race!$A$111:$H$146,4,0),"NA"),"NA"),"NA")</f>
        <v>NA</v>
      </c>
      <c r="E45" s="28" t="str">
        <f>IFERROR(IF($D$8&lt;&gt;"Please Select a District",IF(COUNTIF(DOR_Ethnicity!$A$140:$O$172,$D$9),VLOOKUP($D$9,DOR_Ethnicity!$A$140:$O$172,11,0),"NA"),"NA"),"NA")</f>
        <v>NA</v>
      </c>
      <c r="F45" s="28" t="str">
        <f>IFERROR(IF($D$8&lt;&gt;"Please Select a District",IF(COUNTIF(masked_race!$A$111:$H$146,$D$9),VLOOKUP($D$9,masked_race!$A$111:$H$146,6,0),"NA"),"NA"),"NA")</f>
        <v>NA</v>
      </c>
      <c r="G45" s="28" t="str">
        <f>IFERROR(IF($D$8&lt;&gt;"Please Select a District",IF(COUNTIF(DOR_Ethnicity!$A$140:$O$172,$D$9),VLOOKUP($D$9,DOR_Ethnicity!$A$140:$O$172,7,0),"NA"),"NA"),"NA")</f>
        <v>NA</v>
      </c>
      <c r="H45" s="28" t="str">
        <f>IFERROR(IF($D$8&lt;&gt;"Please Select a District",IF(COUNTIF(masked_race!$A$111:$H$146,$D$9),VLOOKUP($D$9,masked_race!$A$111:$H$146,6,0),"NA"),"NA"),"NA")</f>
        <v>NA</v>
      </c>
      <c r="I45" s="28" t="str">
        <f>IFERROR(IF($D$8&lt;&gt;"Please Select a District",IF(COUNTIF(DOR_Ethnicity!$A$140:$O$172,$D$9),VLOOKUP($D$9,DOR_Ethnicity!$A$140:$O$172,15,0),"NA"),"NA"),"NA")</f>
        <v>NA</v>
      </c>
    </row>
    <row r="46" spans="2:9" ht="9" customHeight="1">
      <c r="B46" s="221"/>
      <c r="C46" s="221"/>
    </row>
  </sheetData>
  <mergeCells count="72">
    <mergeCell ref="F31:F32"/>
    <mergeCell ref="G31:G32"/>
    <mergeCell ref="H31:H32"/>
    <mergeCell ref="I31:I32"/>
    <mergeCell ref="D31:D32"/>
    <mergeCell ref="E31:E32"/>
    <mergeCell ref="H23:I23"/>
    <mergeCell ref="B20:C20"/>
    <mergeCell ref="H20:I20"/>
    <mergeCell ref="B21:C21"/>
    <mergeCell ref="H21:I21"/>
    <mergeCell ref="B30:C30"/>
    <mergeCell ref="D30:E30"/>
    <mergeCell ref="F30:G30"/>
    <mergeCell ref="H30:I30"/>
    <mergeCell ref="B26:C26"/>
    <mergeCell ref="B36:I36"/>
    <mergeCell ref="B38:C39"/>
    <mergeCell ref="B45:C45"/>
    <mergeCell ref="B44:C44"/>
    <mergeCell ref="B41:C41"/>
    <mergeCell ref="D38:D39"/>
    <mergeCell ref="E38:E39"/>
    <mergeCell ref="F38:F39"/>
    <mergeCell ref="G38:G39"/>
    <mergeCell ref="H38:H39"/>
    <mergeCell ref="I38:I39"/>
    <mergeCell ref="B37:C37"/>
    <mergeCell ref="D37:E37"/>
    <mergeCell ref="F37:G37"/>
    <mergeCell ref="H37:I37"/>
    <mergeCell ref="B46:C46"/>
    <mergeCell ref="B8:C8"/>
    <mergeCell ref="B9:C9"/>
    <mergeCell ref="B42:C42"/>
    <mergeCell ref="B29:I29"/>
    <mergeCell ref="B40:C40"/>
    <mergeCell ref="B33:C33"/>
    <mergeCell ref="B34:C34"/>
    <mergeCell ref="B31:C32"/>
    <mergeCell ref="B24:C24"/>
    <mergeCell ref="H24:I24"/>
    <mergeCell ref="B25:C25"/>
    <mergeCell ref="B27:C27"/>
    <mergeCell ref="B22:C22"/>
    <mergeCell ref="B23:C23"/>
    <mergeCell ref="B43:C43"/>
    <mergeCell ref="H18:H19"/>
    <mergeCell ref="I18:I19"/>
    <mergeCell ref="B17:C17"/>
    <mergeCell ref="D17:E17"/>
    <mergeCell ref="F17:G17"/>
    <mergeCell ref="H17:I17"/>
    <mergeCell ref="B18:C19"/>
    <mergeCell ref="F18:F19"/>
    <mergeCell ref="G18:G19"/>
    <mergeCell ref="D18:D19"/>
    <mergeCell ref="E18:E19"/>
    <mergeCell ref="B13:G13"/>
    <mergeCell ref="B14:G14"/>
    <mergeCell ref="B16:I16"/>
    <mergeCell ref="H13:I13"/>
    <mergeCell ref="H14:I14"/>
    <mergeCell ref="B5:I5"/>
    <mergeCell ref="B6:I6"/>
    <mergeCell ref="B1:I1"/>
    <mergeCell ref="B4:I4"/>
    <mergeCell ref="B12:G12"/>
    <mergeCell ref="B3:I3"/>
    <mergeCell ref="D8:I8"/>
    <mergeCell ref="H12:I12"/>
    <mergeCell ref="B11:I11"/>
  </mergeCells>
  <pageMargins left="0.25" right="0.25"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org!$A$3:$A$32</xm:f>
          </x14:formula1>
          <xm:sqref>J8</xm:sqref>
        </x14:dataValidation>
        <x14:dataValidation type="list" showInputMessage="1" showErrorMessage="1">
          <x14:formula1>
            <xm:f>org!$A$2:$A$32</xm:f>
          </x14:formula1>
          <xm:sqref>D8:I8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4"/>
  <sheetViews>
    <sheetView workbookViewId="0">
      <selection activeCell="E27" sqref="E27"/>
    </sheetView>
  </sheetViews>
  <sheetFormatPr defaultColWidth="42.33203125" defaultRowHeight="14.4"/>
  <cols>
    <col min="1" max="1" width="16.6640625" style="6" bestFit="1" customWidth="1"/>
    <col min="2" max="4" width="9.44140625" style="4" bestFit="1" customWidth="1"/>
    <col min="5" max="5" width="38.6640625" bestFit="1" customWidth="1"/>
  </cols>
  <sheetData>
    <row r="1" spans="1:5" ht="15" thickTop="1">
      <c r="A1" s="5" t="s">
        <v>0</v>
      </c>
      <c r="B1" s="1" t="s">
        <v>44</v>
      </c>
      <c r="C1" s="1" t="s">
        <v>45</v>
      </c>
      <c r="D1" s="1" t="s">
        <v>46</v>
      </c>
      <c r="E1" s="2" t="s">
        <v>47</v>
      </c>
    </row>
    <row r="2" spans="1:5">
      <c r="A2" s="133" t="s">
        <v>2</v>
      </c>
      <c r="B2" s="136">
        <v>356</v>
      </c>
      <c r="C2" s="136">
        <v>185</v>
      </c>
      <c r="D2" s="136">
        <v>455</v>
      </c>
      <c r="E2" s="133" t="s">
        <v>48</v>
      </c>
    </row>
    <row r="3" spans="1:5">
      <c r="A3" s="133" t="s">
        <v>3</v>
      </c>
      <c r="B3" s="136">
        <v>0</v>
      </c>
      <c r="C3" s="136">
        <v>0</v>
      </c>
      <c r="D3" s="136" t="s">
        <v>49</v>
      </c>
      <c r="E3" s="133" t="s">
        <v>50</v>
      </c>
    </row>
    <row r="4" spans="1:5">
      <c r="A4" s="133" t="s">
        <v>4</v>
      </c>
      <c r="B4" s="136">
        <v>0</v>
      </c>
      <c r="C4" s="136">
        <v>0</v>
      </c>
      <c r="D4" s="136">
        <v>33</v>
      </c>
      <c r="E4" s="133" t="s">
        <v>51</v>
      </c>
    </row>
    <row r="5" spans="1:5">
      <c r="A5" s="133" t="s">
        <v>5</v>
      </c>
      <c r="B5" s="136">
        <v>111</v>
      </c>
      <c r="C5" s="136">
        <v>47</v>
      </c>
      <c r="D5" s="136">
        <v>138</v>
      </c>
      <c r="E5" s="133" t="s">
        <v>52</v>
      </c>
    </row>
    <row r="6" spans="1:5">
      <c r="A6" s="133" t="s">
        <v>6</v>
      </c>
      <c r="B6" s="136">
        <v>622</v>
      </c>
      <c r="C6" s="136">
        <v>624</v>
      </c>
      <c r="D6" s="136">
        <v>2415</v>
      </c>
      <c r="E6" s="133" t="s">
        <v>53</v>
      </c>
    </row>
    <row r="7" spans="1:5">
      <c r="A7" s="135" t="s">
        <v>104</v>
      </c>
      <c r="B7" s="136">
        <v>1559</v>
      </c>
      <c r="C7" s="136">
        <v>1461</v>
      </c>
      <c r="D7" s="136">
        <v>3332</v>
      </c>
      <c r="E7" s="134" t="s">
        <v>101</v>
      </c>
    </row>
    <row r="8" spans="1:5">
      <c r="A8" s="133" t="s">
        <v>7</v>
      </c>
      <c r="B8" s="136">
        <v>0</v>
      </c>
      <c r="C8" s="136">
        <v>20</v>
      </c>
      <c r="D8" s="136">
        <v>10</v>
      </c>
      <c r="E8" s="133" t="s">
        <v>54</v>
      </c>
    </row>
    <row r="9" spans="1:5">
      <c r="A9" s="133" t="s">
        <v>8</v>
      </c>
      <c r="B9" s="136">
        <v>918</v>
      </c>
      <c r="C9" s="136">
        <v>448</v>
      </c>
      <c r="D9" s="136">
        <v>1978</v>
      </c>
      <c r="E9" s="133" t="s">
        <v>55</v>
      </c>
    </row>
    <row r="10" spans="1:5">
      <c r="A10" s="133" t="s">
        <v>9</v>
      </c>
      <c r="B10" s="136">
        <v>496</v>
      </c>
      <c r="C10" s="136">
        <v>305</v>
      </c>
      <c r="D10" s="136">
        <v>1278</v>
      </c>
      <c r="E10" s="133" t="s">
        <v>56</v>
      </c>
    </row>
    <row r="11" spans="1:5">
      <c r="A11" s="133" t="s">
        <v>10</v>
      </c>
      <c r="B11" s="136">
        <v>79</v>
      </c>
      <c r="C11" s="136">
        <v>42</v>
      </c>
      <c r="D11" s="136">
        <v>77</v>
      </c>
      <c r="E11" s="133" t="s">
        <v>57</v>
      </c>
    </row>
    <row r="12" spans="1:5">
      <c r="A12" s="133" t="s">
        <v>11</v>
      </c>
      <c r="B12" s="136">
        <v>0</v>
      </c>
      <c r="C12" s="136" t="s">
        <v>49</v>
      </c>
      <c r="D12" s="136">
        <v>36</v>
      </c>
      <c r="E12" s="133" t="s">
        <v>58</v>
      </c>
    </row>
    <row r="13" spans="1:5">
      <c r="A13" s="133" t="s">
        <v>12</v>
      </c>
      <c r="B13" s="136">
        <v>11</v>
      </c>
      <c r="C13" s="136" t="s">
        <v>49</v>
      </c>
      <c r="D13" s="136">
        <v>11</v>
      </c>
      <c r="E13" s="133" t="s">
        <v>59</v>
      </c>
    </row>
    <row r="14" spans="1:5">
      <c r="A14" s="133" t="s">
        <v>13</v>
      </c>
      <c r="B14" s="136">
        <v>129</v>
      </c>
      <c r="C14" s="136">
        <v>111</v>
      </c>
      <c r="D14" s="136">
        <v>424</v>
      </c>
      <c r="E14" s="133" t="s">
        <v>60</v>
      </c>
    </row>
    <row r="15" spans="1:5">
      <c r="A15" s="133" t="s">
        <v>105</v>
      </c>
      <c r="B15" s="136">
        <v>18</v>
      </c>
      <c r="C15" s="136">
        <v>16</v>
      </c>
      <c r="D15" s="136" t="s">
        <v>49</v>
      </c>
      <c r="E15" s="133" t="s">
        <v>102</v>
      </c>
    </row>
    <row r="16" spans="1:5">
      <c r="A16" s="133" t="s">
        <v>2756</v>
      </c>
      <c r="B16" s="136" t="s">
        <v>49</v>
      </c>
      <c r="C16" s="136">
        <v>0</v>
      </c>
      <c r="D16" s="136">
        <v>0</v>
      </c>
      <c r="E16" s="133" t="s">
        <v>3101</v>
      </c>
    </row>
    <row r="17" spans="1:5">
      <c r="A17" s="133" t="s">
        <v>14</v>
      </c>
      <c r="B17" s="136">
        <v>41</v>
      </c>
      <c r="C17" s="136">
        <v>20</v>
      </c>
      <c r="D17" s="136">
        <v>158</v>
      </c>
      <c r="E17" s="133" t="s">
        <v>61</v>
      </c>
    </row>
    <row r="18" spans="1:5">
      <c r="A18" s="133" t="s">
        <v>15</v>
      </c>
      <c r="B18" s="136">
        <v>162</v>
      </c>
      <c r="C18" s="136">
        <v>102</v>
      </c>
      <c r="D18" s="136">
        <v>296</v>
      </c>
      <c r="E18" s="133" t="s">
        <v>62</v>
      </c>
    </row>
    <row r="19" spans="1:5">
      <c r="A19" s="133" t="s">
        <v>16</v>
      </c>
      <c r="B19" s="136">
        <v>16</v>
      </c>
      <c r="C19" s="136" t="s">
        <v>49</v>
      </c>
      <c r="D19" s="136">
        <v>236</v>
      </c>
      <c r="E19" s="133" t="s">
        <v>63</v>
      </c>
    </row>
    <row r="20" spans="1:5">
      <c r="A20" s="133" t="s">
        <v>17</v>
      </c>
      <c r="B20" s="136">
        <v>21</v>
      </c>
      <c r="C20" s="136" t="s">
        <v>49</v>
      </c>
      <c r="D20" s="136">
        <v>85</v>
      </c>
      <c r="E20" s="133" t="s">
        <v>64</v>
      </c>
    </row>
    <row r="21" spans="1:5">
      <c r="A21" s="133" t="s">
        <v>18</v>
      </c>
      <c r="B21" s="136" t="s">
        <v>49</v>
      </c>
      <c r="C21" s="136" t="s">
        <v>49</v>
      </c>
      <c r="D21" s="136">
        <v>35</v>
      </c>
      <c r="E21" s="133" t="s">
        <v>65</v>
      </c>
    </row>
    <row r="22" spans="1:5">
      <c r="A22" s="133" t="s">
        <v>19</v>
      </c>
      <c r="B22" s="136">
        <v>26</v>
      </c>
      <c r="C22" s="136">
        <v>25</v>
      </c>
      <c r="D22" s="136">
        <v>143</v>
      </c>
      <c r="E22" s="133" t="s">
        <v>66</v>
      </c>
    </row>
    <row r="23" spans="1:5">
      <c r="A23" s="133" t="s">
        <v>20</v>
      </c>
      <c r="B23" s="136">
        <v>14</v>
      </c>
      <c r="C23" s="136">
        <v>15</v>
      </c>
      <c r="D23" s="136">
        <v>57</v>
      </c>
      <c r="E23" s="133" t="s">
        <v>67</v>
      </c>
    </row>
    <row r="24" spans="1:5">
      <c r="A24" s="133" t="s">
        <v>107</v>
      </c>
      <c r="B24" s="136">
        <v>18</v>
      </c>
      <c r="C24" s="136" t="s">
        <v>49</v>
      </c>
      <c r="D24" s="136">
        <v>0</v>
      </c>
      <c r="E24" s="133" t="s">
        <v>103</v>
      </c>
    </row>
    <row r="25" spans="1:5">
      <c r="A25" s="133" t="s">
        <v>21</v>
      </c>
      <c r="B25" s="136">
        <v>0</v>
      </c>
      <c r="C25" s="136">
        <v>0</v>
      </c>
      <c r="D25" s="136">
        <v>71</v>
      </c>
      <c r="E25" s="133" t="s">
        <v>68</v>
      </c>
    </row>
    <row r="26" spans="1:5">
      <c r="A26" s="133" t="s">
        <v>22</v>
      </c>
      <c r="B26" s="136" t="s">
        <v>49</v>
      </c>
      <c r="C26" s="136">
        <v>0</v>
      </c>
      <c r="D26" s="136" t="s">
        <v>49</v>
      </c>
      <c r="E26" s="133" t="s">
        <v>69</v>
      </c>
    </row>
    <row r="27" spans="1:5">
      <c r="A27" s="133" t="s">
        <v>23</v>
      </c>
      <c r="B27" s="136">
        <v>0</v>
      </c>
      <c r="C27" s="136" t="s">
        <v>49</v>
      </c>
      <c r="D27" s="136">
        <v>34</v>
      </c>
      <c r="E27" s="133" t="s">
        <v>70</v>
      </c>
    </row>
    <row r="28" spans="1:5">
      <c r="A28" s="133" t="s">
        <v>24</v>
      </c>
      <c r="B28" s="136">
        <v>0</v>
      </c>
      <c r="C28" s="136">
        <v>0</v>
      </c>
      <c r="D28" s="136">
        <v>45</v>
      </c>
      <c r="E28" s="133" t="s">
        <v>71</v>
      </c>
    </row>
    <row r="29" spans="1:5">
      <c r="A29" s="133" t="s">
        <v>25</v>
      </c>
      <c r="B29" s="136">
        <v>97</v>
      </c>
      <c r="C29" s="136">
        <v>102</v>
      </c>
      <c r="D29" s="136">
        <v>396</v>
      </c>
      <c r="E29" s="133" t="s">
        <v>72</v>
      </c>
    </row>
    <row r="30" spans="1:5">
      <c r="A30" s="133" t="s">
        <v>26</v>
      </c>
      <c r="B30" s="136">
        <v>447</v>
      </c>
      <c r="C30" s="136">
        <v>288</v>
      </c>
      <c r="D30" s="136">
        <v>1158</v>
      </c>
      <c r="E30" s="133" t="s">
        <v>73</v>
      </c>
    </row>
    <row r="31" spans="1:5">
      <c r="A31" s="133" t="s">
        <v>27</v>
      </c>
      <c r="B31" s="136">
        <v>42</v>
      </c>
      <c r="C31" s="136">
        <v>42</v>
      </c>
      <c r="D31" s="136">
        <v>83</v>
      </c>
      <c r="E31" s="133" t="s">
        <v>74</v>
      </c>
    </row>
    <row r="32" spans="1:5">
      <c r="A32" s="133" t="s">
        <v>28</v>
      </c>
      <c r="B32" s="136">
        <v>45</v>
      </c>
      <c r="C32" s="136">
        <v>16</v>
      </c>
      <c r="D32" s="136">
        <v>95</v>
      </c>
      <c r="E32" s="133" t="s">
        <v>75</v>
      </c>
    </row>
    <row r="33" spans="1:5">
      <c r="A33" s="133" t="s">
        <v>29</v>
      </c>
      <c r="B33" s="136">
        <v>30</v>
      </c>
      <c r="C33" s="136">
        <v>15</v>
      </c>
      <c r="D33" s="136">
        <v>19</v>
      </c>
      <c r="E33" s="133" t="s">
        <v>76</v>
      </c>
    </row>
    <row r="34" spans="1:5">
      <c r="A34" s="133" t="s">
        <v>30</v>
      </c>
      <c r="B34" s="136">
        <v>169</v>
      </c>
      <c r="C34" s="136">
        <v>142</v>
      </c>
      <c r="D34" s="136">
        <v>529</v>
      </c>
      <c r="E34" s="133" t="s">
        <v>77</v>
      </c>
    </row>
    <row r="35" spans="1:5">
      <c r="A35" s="133" t="s">
        <v>31</v>
      </c>
      <c r="B35" s="136">
        <v>21</v>
      </c>
      <c r="C35" s="136">
        <v>11</v>
      </c>
      <c r="D35" s="136">
        <v>32</v>
      </c>
      <c r="E35" s="133" t="s">
        <v>78</v>
      </c>
    </row>
    <row r="36" spans="1:5">
      <c r="A36" s="133" t="s">
        <v>2661</v>
      </c>
      <c r="B36" s="136" t="s">
        <v>49</v>
      </c>
      <c r="C36" s="136">
        <v>0</v>
      </c>
      <c r="D36" s="136">
        <v>0</v>
      </c>
      <c r="E36" s="133" t="s">
        <v>3102</v>
      </c>
    </row>
    <row r="37" spans="1:5">
      <c r="A37" s="133" t="s">
        <v>32</v>
      </c>
      <c r="B37" s="136" t="s">
        <v>49</v>
      </c>
      <c r="C37" s="136">
        <v>0</v>
      </c>
      <c r="D37" s="136">
        <v>14</v>
      </c>
      <c r="E37" s="133" t="s">
        <v>79</v>
      </c>
    </row>
    <row r="38" spans="1:5">
      <c r="A38" s="133" t="s">
        <v>3103</v>
      </c>
      <c r="B38" s="136">
        <v>0</v>
      </c>
      <c r="C38" s="136" t="s">
        <v>49</v>
      </c>
      <c r="D38" s="136">
        <v>0</v>
      </c>
      <c r="E38" s="133" t="s">
        <v>3104</v>
      </c>
    </row>
    <row r="39" spans="1:5">
      <c r="A39" s="133" t="s">
        <v>2839</v>
      </c>
      <c r="B39" s="136" t="s">
        <v>49</v>
      </c>
      <c r="C39" s="136">
        <v>0</v>
      </c>
      <c r="D39" s="136">
        <v>0</v>
      </c>
      <c r="E39" s="133" t="s">
        <v>3105</v>
      </c>
    </row>
    <row r="40" spans="1:5">
      <c r="A40" s="133" t="s">
        <v>33</v>
      </c>
      <c r="B40" s="136">
        <v>14</v>
      </c>
      <c r="C40" s="136">
        <v>17</v>
      </c>
      <c r="D40" s="136">
        <v>54</v>
      </c>
      <c r="E40" s="133" t="s">
        <v>80</v>
      </c>
    </row>
    <row r="41" spans="1:5">
      <c r="A41" s="133" t="s">
        <v>34</v>
      </c>
      <c r="B41" s="136" t="s">
        <v>49</v>
      </c>
      <c r="C41" s="136">
        <v>0</v>
      </c>
      <c r="D41" s="136">
        <v>19</v>
      </c>
      <c r="E41" s="133" t="s">
        <v>81</v>
      </c>
    </row>
    <row r="42" spans="1:5">
      <c r="A42" s="133" t="s">
        <v>1470</v>
      </c>
      <c r="B42" s="136" t="s">
        <v>49</v>
      </c>
      <c r="C42" s="136">
        <v>0</v>
      </c>
      <c r="D42" s="136">
        <v>0</v>
      </c>
      <c r="E42" s="133" t="s">
        <v>3106</v>
      </c>
    </row>
    <row r="43" spans="1:5">
      <c r="A43" s="133" t="s">
        <v>35</v>
      </c>
      <c r="B43" s="136">
        <v>0</v>
      </c>
      <c r="C43" s="136">
        <v>0</v>
      </c>
      <c r="D43" s="136" t="s">
        <v>49</v>
      </c>
      <c r="E43" s="133" t="s">
        <v>82</v>
      </c>
    </row>
    <row r="44" spans="1:5">
      <c r="A44" s="133" t="s">
        <v>36</v>
      </c>
      <c r="B44" s="136">
        <v>0</v>
      </c>
      <c r="C44" s="136">
        <v>0</v>
      </c>
      <c r="D44" s="136">
        <v>94</v>
      </c>
      <c r="E44" s="133" t="s">
        <v>83</v>
      </c>
    </row>
  </sheetData>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15"/>
  <sheetViews>
    <sheetView topLeftCell="A133" workbookViewId="0">
      <selection activeCell="E27" sqref="E27"/>
    </sheetView>
  </sheetViews>
  <sheetFormatPr defaultColWidth="36.6640625" defaultRowHeight="14.4"/>
  <cols>
    <col min="1" max="1" width="21.33203125" style="6" bestFit="1" customWidth="1"/>
    <col min="2" max="2" width="10.5546875" bestFit="1" customWidth="1"/>
    <col min="3" max="3" width="13.33203125" style="4" bestFit="1" customWidth="1"/>
    <col min="4" max="4" width="15.6640625" style="4" bestFit="1" customWidth="1"/>
    <col min="5" max="5" width="13.88671875" style="4" bestFit="1" customWidth="1"/>
    <col min="6" max="6" width="16.33203125" style="4" bestFit="1" customWidth="1"/>
    <col min="7" max="7" width="11.5546875" style="4" bestFit="1" customWidth="1"/>
    <col min="8" max="8" width="14" style="4" bestFit="1" customWidth="1"/>
  </cols>
  <sheetData>
    <row r="1" spans="1:8" ht="15" thickTop="1">
      <c r="A1" s="48" t="s">
        <v>0</v>
      </c>
      <c r="B1" s="48" t="s">
        <v>40</v>
      </c>
      <c r="C1" s="48" t="s">
        <v>114</v>
      </c>
      <c r="D1" s="48" t="s">
        <v>84</v>
      </c>
      <c r="E1" s="48" t="s">
        <v>115</v>
      </c>
      <c r="F1" s="48" t="s">
        <v>85</v>
      </c>
      <c r="G1" s="48" t="s">
        <v>116</v>
      </c>
      <c r="H1" s="48" t="s">
        <v>86</v>
      </c>
    </row>
    <row r="2" spans="1:8">
      <c r="A2" s="49" t="s">
        <v>2</v>
      </c>
      <c r="B2" s="47">
        <v>2</v>
      </c>
      <c r="C2" s="46" t="s">
        <v>1467</v>
      </c>
      <c r="D2" s="46" t="s">
        <v>1467</v>
      </c>
      <c r="E2" s="46" t="s">
        <v>1467</v>
      </c>
      <c r="F2" s="46" t="s">
        <v>1467</v>
      </c>
      <c r="G2" s="46" t="s">
        <v>1467</v>
      </c>
      <c r="H2" s="46" t="s">
        <v>1467</v>
      </c>
    </row>
    <row r="3" spans="1:8">
      <c r="A3" s="49" t="s">
        <v>2</v>
      </c>
      <c r="B3" s="47">
        <v>3</v>
      </c>
      <c r="C3" s="46">
        <v>80</v>
      </c>
      <c r="D3" s="46">
        <v>57.5</v>
      </c>
      <c r="E3" s="46">
        <v>80</v>
      </c>
      <c r="F3" s="46">
        <v>45</v>
      </c>
      <c r="G3" s="46" t="s">
        <v>1467</v>
      </c>
      <c r="H3" s="46" t="s">
        <v>1467</v>
      </c>
    </row>
    <row r="4" spans="1:8">
      <c r="A4" s="49" t="s">
        <v>5</v>
      </c>
      <c r="B4" s="47">
        <v>3</v>
      </c>
      <c r="C4" s="46">
        <v>25</v>
      </c>
      <c r="D4" s="46">
        <v>52</v>
      </c>
      <c r="E4" s="46">
        <v>25</v>
      </c>
      <c r="F4" s="46">
        <v>36</v>
      </c>
      <c r="G4" s="46" t="s">
        <v>1467</v>
      </c>
      <c r="H4" s="46" t="s">
        <v>1467</v>
      </c>
    </row>
    <row r="5" spans="1:8">
      <c r="A5" s="49" t="s">
        <v>6</v>
      </c>
      <c r="B5" s="47">
        <v>3</v>
      </c>
      <c r="C5" s="46">
        <v>388</v>
      </c>
      <c r="D5" s="46">
        <v>69.599999999999994</v>
      </c>
      <c r="E5" s="46">
        <v>387</v>
      </c>
      <c r="F5" s="46">
        <v>59.7</v>
      </c>
      <c r="G5" s="46" t="s">
        <v>1467</v>
      </c>
      <c r="H5" s="46" t="s">
        <v>1467</v>
      </c>
    </row>
    <row r="6" spans="1:8">
      <c r="A6" s="49" t="s">
        <v>104</v>
      </c>
      <c r="B6" s="47">
        <v>3</v>
      </c>
      <c r="C6" s="46">
        <v>501</v>
      </c>
      <c r="D6" s="46">
        <v>63.1</v>
      </c>
      <c r="E6" s="46">
        <v>501</v>
      </c>
      <c r="F6" s="46">
        <v>53.3</v>
      </c>
      <c r="G6" s="46" t="s">
        <v>1467</v>
      </c>
      <c r="H6" s="46" t="s">
        <v>1467</v>
      </c>
    </row>
    <row r="7" spans="1:8">
      <c r="A7" s="49" t="s">
        <v>8</v>
      </c>
      <c r="B7" s="47">
        <v>3</v>
      </c>
      <c r="C7" s="46">
        <v>253</v>
      </c>
      <c r="D7" s="46">
        <v>69.599999999999994</v>
      </c>
      <c r="E7" s="46">
        <v>252</v>
      </c>
      <c r="F7" s="46">
        <v>56.7</v>
      </c>
      <c r="G7" s="46" t="s">
        <v>1467</v>
      </c>
      <c r="H7" s="46" t="s">
        <v>1467</v>
      </c>
    </row>
    <row r="8" spans="1:8">
      <c r="A8" s="49" t="s">
        <v>9</v>
      </c>
      <c r="B8" s="47">
        <v>3</v>
      </c>
      <c r="C8" s="46">
        <v>221</v>
      </c>
      <c r="D8" s="46">
        <v>75.099999999999994</v>
      </c>
      <c r="E8" s="46">
        <v>221</v>
      </c>
      <c r="F8" s="46">
        <v>67.900000000000006</v>
      </c>
      <c r="G8" s="46" t="s">
        <v>1467</v>
      </c>
      <c r="H8" s="46" t="s">
        <v>1467</v>
      </c>
    </row>
    <row r="9" spans="1:8">
      <c r="A9" s="49" t="s">
        <v>10</v>
      </c>
      <c r="B9" s="47">
        <v>3</v>
      </c>
      <c r="C9" s="46" t="s">
        <v>1467</v>
      </c>
      <c r="D9" s="46" t="s">
        <v>1467</v>
      </c>
      <c r="E9" s="46" t="s">
        <v>1467</v>
      </c>
      <c r="F9" s="46" t="s">
        <v>1467</v>
      </c>
      <c r="G9" s="46" t="s">
        <v>1467</v>
      </c>
      <c r="H9" s="46" t="s">
        <v>1467</v>
      </c>
    </row>
    <row r="10" spans="1:8">
      <c r="A10" s="49" t="s">
        <v>12</v>
      </c>
      <c r="B10" s="47">
        <v>3</v>
      </c>
      <c r="C10" s="46" t="s">
        <v>1467</v>
      </c>
      <c r="D10" s="46" t="s">
        <v>1467</v>
      </c>
      <c r="E10" s="46" t="s">
        <v>1467</v>
      </c>
      <c r="F10" s="46" t="s">
        <v>1467</v>
      </c>
      <c r="G10" s="46" t="s">
        <v>1467</v>
      </c>
      <c r="H10" s="46" t="s">
        <v>1467</v>
      </c>
    </row>
    <row r="11" spans="1:8">
      <c r="A11" s="49" t="s">
        <v>13</v>
      </c>
      <c r="B11" s="47">
        <v>3</v>
      </c>
      <c r="C11" s="46">
        <v>46</v>
      </c>
      <c r="D11" s="46">
        <v>67.400000000000006</v>
      </c>
      <c r="E11" s="46">
        <v>45</v>
      </c>
      <c r="F11" s="46">
        <v>53.3</v>
      </c>
      <c r="G11" s="46" t="s">
        <v>1467</v>
      </c>
      <c r="H11" s="46" t="s">
        <v>1467</v>
      </c>
    </row>
    <row r="12" spans="1:8">
      <c r="A12" s="49" t="s">
        <v>105</v>
      </c>
      <c r="B12" s="47">
        <v>3</v>
      </c>
      <c r="C12" s="46" t="s">
        <v>1467</v>
      </c>
      <c r="D12" s="46" t="s">
        <v>1467</v>
      </c>
      <c r="E12" s="46" t="s">
        <v>1467</v>
      </c>
      <c r="F12" s="46" t="s">
        <v>1467</v>
      </c>
      <c r="G12" s="46" t="s">
        <v>1467</v>
      </c>
      <c r="H12" s="46" t="s">
        <v>1467</v>
      </c>
    </row>
    <row r="13" spans="1:8">
      <c r="A13" s="49" t="s">
        <v>15</v>
      </c>
      <c r="B13" s="47">
        <v>3</v>
      </c>
      <c r="C13" s="46">
        <v>62</v>
      </c>
      <c r="D13" s="46">
        <v>69.400000000000006</v>
      </c>
      <c r="E13" s="46">
        <v>62</v>
      </c>
      <c r="F13" s="46">
        <v>62.9</v>
      </c>
      <c r="G13" s="46" t="s">
        <v>1467</v>
      </c>
      <c r="H13" s="46" t="s">
        <v>1467</v>
      </c>
    </row>
    <row r="14" spans="1:8">
      <c r="A14" s="49" t="s">
        <v>16</v>
      </c>
      <c r="B14" s="47">
        <v>3</v>
      </c>
      <c r="C14" s="46">
        <v>16</v>
      </c>
      <c r="D14" s="46">
        <v>81.3</v>
      </c>
      <c r="E14" s="46">
        <v>16</v>
      </c>
      <c r="F14" s="46">
        <v>87.5</v>
      </c>
      <c r="G14" s="46" t="s">
        <v>1467</v>
      </c>
      <c r="H14" s="46" t="s">
        <v>1467</v>
      </c>
    </row>
    <row r="15" spans="1:8">
      <c r="A15" s="49" t="s">
        <v>18</v>
      </c>
      <c r="B15" s="47">
        <v>3</v>
      </c>
      <c r="C15" s="46" t="s">
        <v>1467</v>
      </c>
      <c r="D15" s="46" t="s">
        <v>1467</v>
      </c>
      <c r="E15" s="46" t="s">
        <v>1467</v>
      </c>
      <c r="F15" s="46" t="s">
        <v>1467</v>
      </c>
      <c r="G15" s="46" t="s">
        <v>1467</v>
      </c>
      <c r="H15" s="46" t="s">
        <v>1467</v>
      </c>
    </row>
    <row r="16" spans="1:8">
      <c r="A16" s="49" t="s">
        <v>19</v>
      </c>
      <c r="B16" s="47">
        <v>3</v>
      </c>
      <c r="C16" s="46">
        <v>31</v>
      </c>
      <c r="D16" s="46">
        <v>87.1</v>
      </c>
      <c r="E16" s="46">
        <v>31</v>
      </c>
      <c r="F16" s="46">
        <v>77.400000000000006</v>
      </c>
      <c r="G16" s="46" t="s">
        <v>1467</v>
      </c>
      <c r="H16" s="46" t="s">
        <v>1467</v>
      </c>
    </row>
    <row r="17" spans="1:8">
      <c r="A17" s="49" t="s">
        <v>20</v>
      </c>
      <c r="B17" s="47">
        <v>3</v>
      </c>
      <c r="C17" s="46" t="s">
        <v>1467</v>
      </c>
      <c r="D17" s="46" t="s">
        <v>1467</v>
      </c>
      <c r="E17" s="46" t="s">
        <v>1467</v>
      </c>
      <c r="F17" s="46" t="s">
        <v>1467</v>
      </c>
      <c r="G17" s="46" t="s">
        <v>1467</v>
      </c>
      <c r="H17" s="46" t="s">
        <v>1467</v>
      </c>
    </row>
    <row r="18" spans="1:8">
      <c r="A18" s="49" t="s">
        <v>107</v>
      </c>
      <c r="B18" s="47">
        <v>3</v>
      </c>
      <c r="C18" s="46" t="s">
        <v>1467</v>
      </c>
      <c r="D18" s="46" t="s">
        <v>1467</v>
      </c>
      <c r="E18" s="46" t="s">
        <v>1467</v>
      </c>
      <c r="F18" s="46" t="s">
        <v>1467</v>
      </c>
      <c r="G18" s="46" t="s">
        <v>1467</v>
      </c>
      <c r="H18" s="46" t="s">
        <v>1467</v>
      </c>
    </row>
    <row r="19" spans="1:8">
      <c r="A19" s="49" t="s">
        <v>21</v>
      </c>
      <c r="B19" s="47">
        <v>3</v>
      </c>
      <c r="C19" s="46">
        <v>18</v>
      </c>
      <c r="D19" s="46">
        <v>77.8</v>
      </c>
      <c r="E19" s="46">
        <v>18</v>
      </c>
      <c r="F19" s="46">
        <v>66.7</v>
      </c>
      <c r="G19" s="46" t="s">
        <v>1467</v>
      </c>
      <c r="H19" s="46" t="s">
        <v>1467</v>
      </c>
    </row>
    <row r="20" spans="1:8">
      <c r="A20" s="49" t="s">
        <v>25</v>
      </c>
      <c r="B20" s="47">
        <v>3</v>
      </c>
      <c r="C20" s="46">
        <v>55</v>
      </c>
      <c r="D20" s="46">
        <v>65.5</v>
      </c>
      <c r="E20" s="46">
        <v>55</v>
      </c>
      <c r="F20" s="46">
        <v>58.2</v>
      </c>
      <c r="G20" s="46" t="s">
        <v>1467</v>
      </c>
      <c r="H20" s="46" t="s">
        <v>1467</v>
      </c>
    </row>
    <row r="21" spans="1:8">
      <c r="A21" s="49" t="s">
        <v>26</v>
      </c>
      <c r="B21" s="47">
        <v>3</v>
      </c>
      <c r="C21" s="46">
        <v>102</v>
      </c>
      <c r="D21" s="46">
        <v>60.8</v>
      </c>
      <c r="E21" s="46">
        <v>102</v>
      </c>
      <c r="F21" s="46">
        <v>52.9</v>
      </c>
      <c r="G21" s="46" t="s">
        <v>1467</v>
      </c>
      <c r="H21" s="46" t="s">
        <v>1467</v>
      </c>
    </row>
    <row r="22" spans="1:8">
      <c r="A22" s="49" t="s">
        <v>27</v>
      </c>
      <c r="B22" s="47">
        <v>3</v>
      </c>
      <c r="C22" s="46">
        <v>15</v>
      </c>
      <c r="D22" s="46">
        <v>66.7</v>
      </c>
      <c r="E22" s="46">
        <v>15</v>
      </c>
      <c r="F22" s="46">
        <v>46.7</v>
      </c>
      <c r="G22" s="46" t="s">
        <v>1467</v>
      </c>
      <c r="H22" s="46" t="s">
        <v>1467</v>
      </c>
    </row>
    <row r="23" spans="1:8">
      <c r="A23" s="49" t="s">
        <v>28</v>
      </c>
      <c r="B23" s="47">
        <v>3</v>
      </c>
      <c r="C23" s="46" t="s">
        <v>1467</v>
      </c>
      <c r="D23" s="46" t="s">
        <v>1467</v>
      </c>
      <c r="E23" s="46" t="s">
        <v>1467</v>
      </c>
      <c r="F23" s="46" t="s">
        <v>1467</v>
      </c>
      <c r="G23" s="46" t="s">
        <v>1467</v>
      </c>
      <c r="H23" s="46" t="s">
        <v>1467</v>
      </c>
    </row>
    <row r="24" spans="1:8">
      <c r="A24" s="49" t="s">
        <v>29</v>
      </c>
      <c r="B24" s="47">
        <v>3</v>
      </c>
      <c r="C24" s="46">
        <v>10</v>
      </c>
      <c r="D24" s="46">
        <v>60</v>
      </c>
      <c r="E24" s="46">
        <v>10</v>
      </c>
      <c r="F24" s="46">
        <v>60</v>
      </c>
      <c r="G24" s="46" t="s">
        <v>1467</v>
      </c>
      <c r="H24" s="46" t="s">
        <v>1467</v>
      </c>
    </row>
    <row r="25" spans="1:8">
      <c r="A25" s="49" t="s">
        <v>30</v>
      </c>
      <c r="B25" s="47">
        <v>3</v>
      </c>
      <c r="C25" s="46">
        <v>58</v>
      </c>
      <c r="D25" s="46">
        <v>69</v>
      </c>
      <c r="E25" s="46">
        <v>58</v>
      </c>
      <c r="F25" s="46">
        <v>65.5</v>
      </c>
      <c r="G25" s="46" t="s">
        <v>1467</v>
      </c>
      <c r="H25" s="46" t="s">
        <v>1467</v>
      </c>
    </row>
    <row r="26" spans="1:8">
      <c r="A26" s="49" t="s">
        <v>31</v>
      </c>
      <c r="B26" s="47">
        <v>3</v>
      </c>
      <c r="C26" s="46" t="s">
        <v>1467</v>
      </c>
      <c r="D26" s="46" t="s">
        <v>1467</v>
      </c>
      <c r="E26" s="46" t="s">
        <v>1467</v>
      </c>
      <c r="F26" s="46" t="s">
        <v>1467</v>
      </c>
      <c r="G26" s="46" t="s">
        <v>1467</v>
      </c>
      <c r="H26" s="46" t="s">
        <v>1467</v>
      </c>
    </row>
    <row r="27" spans="1:8">
      <c r="A27" s="49" t="s">
        <v>33</v>
      </c>
      <c r="B27" s="47">
        <v>3</v>
      </c>
      <c r="C27" s="46" t="s">
        <v>1467</v>
      </c>
      <c r="D27" s="46" t="s">
        <v>1467</v>
      </c>
      <c r="E27" s="46" t="s">
        <v>1467</v>
      </c>
      <c r="F27" s="46" t="s">
        <v>1467</v>
      </c>
      <c r="G27" s="46" t="s">
        <v>1467</v>
      </c>
      <c r="H27" s="46" t="s">
        <v>1467</v>
      </c>
    </row>
    <row r="28" spans="1:8">
      <c r="A28" s="49" t="s">
        <v>34</v>
      </c>
      <c r="B28" s="47">
        <v>3</v>
      </c>
      <c r="C28" s="46" t="s">
        <v>1467</v>
      </c>
      <c r="D28" s="46" t="s">
        <v>1467</v>
      </c>
      <c r="E28" s="46" t="s">
        <v>1467</v>
      </c>
      <c r="F28" s="46" t="s">
        <v>1467</v>
      </c>
      <c r="G28" s="46" t="s">
        <v>1467</v>
      </c>
      <c r="H28" s="46" t="s">
        <v>1467</v>
      </c>
    </row>
    <row r="29" spans="1:8">
      <c r="A29" s="49" t="s">
        <v>2</v>
      </c>
      <c r="B29" s="47">
        <v>4</v>
      </c>
      <c r="C29" s="46">
        <v>74</v>
      </c>
      <c r="D29" s="46">
        <v>59.5</v>
      </c>
      <c r="E29" s="46">
        <v>73</v>
      </c>
      <c r="F29" s="46">
        <v>31.5</v>
      </c>
      <c r="G29" s="46" t="s">
        <v>1467</v>
      </c>
      <c r="H29" s="46" t="s">
        <v>1467</v>
      </c>
    </row>
    <row r="30" spans="1:8">
      <c r="A30" s="49" t="s">
        <v>5</v>
      </c>
      <c r="B30" s="47">
        <v>4</v>
      </c>
      <c r="C30" s="46">
        <v>24</v>
      </c>
      <c r="D30" s="46">
        <v>66.7</v>
      </c>
      <c r="E30" s="46">
        <v>24</v>
      </c>
      <c r="F30" s="46">
        <v>37.5</v>
      </c>
      <c r="G30" s="46" t="s">
        <v>1467</v>
      </c>
      <c r="H30" s="46" t="s">
        <v>1467</v>
      </c>
    </row>
    <row r="31" spans="1:8">
      <c r="A31" s="49" t="s">
        <v>6</v>
      </c>
      <c r="B31" s="47">
        <v>4</v>
      </c>
      <c r="C31" s="46">
        <v>450</v>
      </c>
      <c r="D31" s="46">
        <v>76.2</v>
      </c>
      <c r="E31" s="46">
        <v>450</v>
      </c>
      <c r="F31" s="46">
        <v>52</v>
      </c>
      <c r="G31" s="46" t="s">
        <v>1467</v>
      </c>
      <c r="H31" s="46" t="s">
        <v>1467</v>
      </c>
    </row>
    <row r="32" spans="1:8">
      <c r="A32" s="49" t="s">
        <v>104</v>
      </c>
      <c r="B32" s="47">
        <v>4</v>
      </c>
      <c r="C32" s="46">
        <v>522</v>
      </c>
      <c r="D32" s="46">
        <v>69.3</v>
      </c>
      <c r="E32" s="46">
        <v>522</v>
      </c>
      <c r="F32" s="46">
        <v>40.200000000000003</v>
      </c>
      <c r="G32" s="46" t="s">
        <v>1467</v>
      </c>
      <c r="H32" s="46" t="s">
        <v>1467</v>
      </c>
    </row>
    <row r="33" spans="1:8">
      <c r="A33" s="49" t="s">
        <v>8</v>
      </c>
      <c r="B33" s="47">
        <v>4</v>
      </c>
      <c r="C33" s="46">
        <v>296</v>
      </c>
      <c r="D33" s="46">
        <v>75</v>
      </c>
      <c r="E33" s="46">
        <v>296</v>
      </c>
      <c r="F33" s="46">
        <v>41.9</v>
      </c>
      <c r="G33" s="46" t="s">
        <v>1467</v>
      </c>
      <c r="H33" s="46" t="s">
        <v>1467</v>
      </c>
    </row>
    <row r="34" spans="1:8">
      <c r="A34" s="49" t="s">
        <v>9</v>
      </c>
      <c r="B34" s="47">
        <v>4</v>
      </c>
      <c r="C34" s="46">
        <v>240</v>
      </c>
      <c r="D34" s="46">
        <v>77.900000000000006</v>
      </c>
      <c r="E34" s="46">
        <v>241</v>
      </c>
      <c r="F34" s="46">
        <v>46.5</v>
      </c>
      <c r="G34" s="46" t="s">
        <v>1467</v>
      </c>
      <c r="H34" s="46" t="s">
        <v>1467</v>
      </c>
    </row>
    <row r="35" spans="1:8">
      <c r="A35" s="49" t="s">
        <v>10</v>
      </c>
      <c r="B35" s="47">
        <v>4</v>
      </c>
      <c r="C35" s="46" t="s">
        <v>1467</v>
      </c>
      <c r="D35" s="46" t="s">
        <v>1467</v>
      </c>
      <c r="E35" s="46" t="s">
        <v>1467</v>
      </c>
      <c r="F35" s="46" t="s">
        <v>1467</v>
      </c>
      <c r="G35" s="46" t="s">
        <v>1467</v>
      </c>
      <c r="H35" s="46" t="s">
        <v>1467</v>
      </c>
    </row>
    <row r="36" spans="1:8">
      <c r="A36" s="49" t="s">
        <v>12</v>
      </c>
      <c r="B36" s="47">
        <v>4</v>
      </c>
      <c r="C36" s="46" t="s">
        <v>1467</v>
      </c>
      <c r="D36" s="46" t="s">
        <v>1467</v>
      </c>
      <c r="E36" s="46" t="s">
        <v>1467</v>
      </c>
      <c r="F36" s="46" t="s">
        <v>1467</v>
      </c>
      <c r="G36" s="46" t="s">
        <v>1467</v>
      </c>
      <c r="H36" s="46" t="s">
        <v>1467</v>
      </c>
    </row>
    <row r="37" spans="1:8">
      <c r="A37" s="49" t="s">
        <v>13</v>
      </c>
      <c r="B37" s="47">
        <v>4</v>
      </c>
      <c r="C37" s="46">
        <v>53</v>
      </c>
      <c r="D37" s="46">
        <v>84.9</v>
      </c>
      <c r="E37" s="46">
        <v>53</v>
      </c>
      <c r="F37" s="46">
        <v>54.7</v>
      </c>
      <c r="G37" s="46" t="s">
        <v>1467</v>
      </c>
      <c r="H37" s="46" t="s">
        <v>1467</v>
      </c>
    </row>
    <row r="38" spans="1:8">
      <c r="A38" s="49" t="s">
        <v>105</v>
      </c>
      <c r="B38" s="47">
        <v>4</v>
      </c>
      <c r="C38" s="46" t="s">
        <v>1467</v>
      </c>
      <c r="D38" s="46" t="s">
        <v>1467</v>
      </c>
      <c r="E38" s="46" t="s">
        <v>1467</v>
      </c>
      <c r="F38" s="46" t="s">
        <v>1467</v>
      </c>
      <c r="G38" s="46" t="s">
        <v>1467</v>
      </c>
      <c r="H38" s="46" t="s">
        <v>1467</v>
      </c>
    </row>
    <row r="39" spans="1:8">
      <c r="A39" s="49" t="s">
        <v>14</v>
      </c>
      <c r="B39" s="47">
        <v>4</v>
      </c>
      <c r="C39" s="46" t="s">
        <v>1467</v>
      </c>
      <c r="D39" s="46" t="s">
        <v>1467</v>
      </c>
      <c r="E39" s="46" t="s">
        <v>1467</v>
      </c>
      <c r="F39" s="46" t="s">
        <v>1467</v>
      </c>
      <c r="G39" s="46" t="s">
        <v>1467</v>
      </c>
      <c r="H39" s="46" t="s">
        <v>1467</v>
      </c>
    </row>
    <row r="40" spans="1:8">
      <c r="A40" s="49" t="s">
        <v>15</v>
      </c>
      <c r="B40" s="47">
        <v>4</v>
      </c>
      <c r="C40" s="46">
        <v>50</v>
      </c>
      <c r="D40" s="46">
        <v>80</v>
      </c>
      <c r="E40" s="46">
        <v>50</v>
      </c>
      <c r="F40" s="46">
        <v>66</v>
      </c>
      <c r="G40" s="46" t="s">
        <v>1467</v>
      </c>
      <c r="H40" s="46" t="s">
        <v>1467</v>
      </c>
    </row>
    <row r="41" spans="1:8">
      <c r="A41" s="49" t="s">
        <v>16</v>
      </c>
      <c r="B41" s="47">
        <v>4</v>
      </c>
      <c r="C41" s="46">
        <v>10</v>
      </c>
      <c r="D41" s="46">
        <v>90</v>
      </c>
      <c r="E41" s="46">
        <v>10</v>
      </c>
      <c r="F41" s="46">
        <v>50</v>
      </c>
      <c r="G41" s="46" t="s">
        <v>1467</v>
      </c>
      <c r="H41" s="46" t="s">
        <v>1467</v>
      </c>
    </row>
    <row r="42" spans="1:8">
      <c r="A42" s="49" t="s">
        <v>17</v>
      </c>
      <c r="B42" s="47">
        <v>4</v>
      </c>
      <c r="C42" s="46" t="s">
        <v>1467</v>
      </c>
      <c r="D42" s="46" t="s">
        <v>1467</v>
      </c>
      <c r="E42" s="46" t="s">
        <v>1467</v>
      </c>
      <c r="F42" s="46" t="s">
        <v>1467</v>
      </c>
      <c r="G42" s="46" t="s">
        <v>1467</v>
      </c>
      <c r="H42" s="46" t="s">
        <v>1467</v>
      </c>
    </row>
    <row r="43" spans="1:8">
      <c r="A43" s="49" t="s">
        <v>18</v>
      </c>
      <c r="B43" s="47">
        <v>4</v>
      </c>
      <c r="C43" s="46">
        <v>11</v>
      </c>
      <c r="D43" s="46">
        <v>100</v>
      </c>
      <c r="E43" s="46">
        <v>11</v>
      </c>
      <c r="F43" s="46">
        <v>72.7</v>
      </c>
      <c r="G43" s="46" t="s">
        <v>1467</v>
      </c>
      <c r="H43" s="46" t="s">
        <v>1467</v>
      </c>
    </row>
    <row r="44" spans="1:8">
      <c r="A44" s="49" t="s">
        <v>19</v>
      </c>
      <c r="B44" s="47">
        <v>4</v>
      </c>
      <c r="C44" s="46">
        <v>26</v>
      </c>
      <c r="D44" s="46">
        <v>73.099999999999994</v>
      </c>
      <c r="E44" s="46">
        <v>26</v>
      </c>
      <c r="F44" s="46">
        <v>53.8</v>
      </c>
      <c r="G44" s="46" t="s">
        <v>1467</v>
      </c>
      <c r="H44" s="46" t="s">
        <v>1467</v>
      </c>
    </row>
    <row r="45" spans="1:8">
      <c r="A45" s="49" t="s">
        <v>20</v>
      </c>
      <c r="B45" s="47">
        <v>4</v>
      </c>
      <c r="C45" s="46" t="s">
        <v>1467</v>
      </c>
      <c r="D45" s="46" t="s">
        <v>1467</v>
      </c>
      <c r="E45" s="46" t="s">
        <v>1467</v>
      </c>
      <c r="F45" s="46" t="s">
        <v>1467</v>
      </c>
      <c r="G45" s="46" t="s">
        <v>1467</v>
      </c>
      <c r="H45" s="46" t="s">
        <v>1467</v>
      </c>
    </row>
    <row r="46" spans="1:8">
      <c r="A46" s="49" t="s">
        <v>107</v>
      </c>
      <c r="B46" s="47">
        <v>4</v>
      </c>
      <c r="C46" s="46" t="s">
        <v>1467</v>
      </c>
      <c r="D46" s="46" t="s">
        <v>1467</v>
      </c>
      <c r="E46" s="46" t="s">
        <v>1467</v>
      </c>
      <c r="F46" s="46" t="s">
        <v>1467</v>
      </c>
      <c r="G46" s="46" t="s">
        <v>1467</v>
      </c>
      <c r="H46" s="46" t="s">
        <v>1467</v>
      </c>
    </row>
    <row r="47" spans="1:8">
      <c r="A47" s="49" t="s">
        <v>21</v>
      </c>
      <c r="B47" s="47">
        <v>4</v>
      </c>
      <c r="C47" s="46">
        <v>12</v>
      </c>
      <c r="D47" s="46">
        <v>100</v>
      </c>
      <c r="E47" s="46">
        <v>12</v>
      </c>
      <c r="F47" s="46">
        <v>91.7</v>
      </c>
      <c r="G47" s="46" t="s">
        <v>1467</v>
      </c>
      <c r="H47" s="46" t="s">
        <v>1467</v>
      </c>
    </row>
    <row r="48" spans="1:8">
      <c r="A48" s="49" t="s">
        <v>25</v>
      </c>
      <c r="B48" s="47">
        <v>4</v>
      </c>
      <c r="C48" s="46">
        <v>54</v>
      </c>
      <c r="D48" s="46">
        <v>72.2</v>
      </c>
      <c r="E48" s="46">
        <v>54</v>
      </c>
      <c r="F48" s="46">
        <v>35.200000000000003</v>
      </c>
      <c r="G48" s="46" t="s">
        <v>1467</v>
      </c>
      <c r="H48" s="46" t="s">
        <v>1467</v>
      </c>
    </row>
    <row r="49" spans="1:8">
      <c r="A49" s="49" t="s">
        <v>26</v>
      </c>
      <c r="B49" s="47">
        <v>4</v>
      </c>
      <c r="C49" s="46">
        <v>109</v>
      </c>
      <c r="D49" s="46">
        <v>67.900000000000006</v>
      </c>
      <c r="E49" s="46">
        <v>109</v>
      </c>
      <c r="F49" s="46">
        <v>34.9</v>
      </c>
      <c r="G49" s="46" t="s">
        <v>1467</v>
      </c>
      <c r="H49" s="46" t="s">
        <v>1467</v>
      </c>
    </row>
    <row r="50" spans="1:8">
      <c r="A50" s="49" t="s">
        <v>27</v>
      </c>
      <c r="B50" s="47">
        <v>4</v>
      </c>
      <c r="C50" s="46">
        <v>10</v>
      </c>
      <c r="D50" s="46">
        <v>60</v>
      </c>
      <c r="E50" s="46">
        <v>10</v>
      </c>
      <c r="F50" s="46">
        <v>40</v>
      </c>
      <c r="G50" s="46" t="s">
        <v>1467</v>
      </c>
      <c r="H50" s="46" t="s">
        <v>1467</v>
      </c>
    </row>
    <row r="51" spans="1:8">
      <c r="A51" s="49" t="s">
        <v>28</v>
      </c>
      <c r="B51" s="47">
        <v>4</v>
      </c>
      <c r="C51" s="46" t="s">
        <v>1467</v>
      </c>
      <c r="D51" s="46" t="s">
        <v>1467</v>
      </c>
      <c r="E51" s="46" t="s">
        <v>1467</v>
      </c>
      <c r="F51" s="46" t="s">
        <v>1467</v>
      </c>
      <c r="G51" s="46" t="s">
        <v>1467</v>
      </c>
      <c r="H51" s="46" t="s">
        <v>1467</v>
      </c>
    </row>
    <row r="52" spans="1:8">
      <c r="A52" s="49" t="s">
        <v>29</v>
      </c>
      <c r="B52" s="47">
        <v>4</v>
      </c>
      <c r="C52" s="46" t="s">
        <v>1467</v>
      </c>
      <c r="D52" s="46" t="s">
        <v>1467</v>
      </c>
      <c r="E52" s="46" t="s">
        <v>1467</v>
      </c>
      <c r="F52" s="46" t="s">
        <v>1467</v>
      </c>
      <c r="G52" s="46" t="s">
        <v>1467</v>
      </c>
      <c r="H52" s="46" t="s">
        <v>1467</v>
      </c>
    </row>
    <row r="53" spans="1:8">
      <c r="A53" s="49" t="s">
        <v>30</v>
      </c>
      <c r="B53" s="47">
        <v>4</v>
      </c>
      <c r="C53" s="46">
        <v>51</v>
      </c>
      <c r="D53" s="46">
        <v>68.599999999999994</v>
      </c>
      <c r="E53" s="46">
        <v>51</v>
      </c>
      <c r="F53" s="46">
        <v>39.200000000000003</v>
      </c>
      <c r="G53" s="46" t="s">
        <v>1467</v>
      </c>
      <c r="H53" s="46" t="s">
        <v>1467</v>
      </c>
    </row>
    <row r="54" spans="1:8">
      <c r="A54" s="49" t="s">
        <v>31</v>
      </c>
      <c r="B54" s="47">
        <v>4</v>
      </c>
      <c r="C54" s="46" t="s">
        <v>1467</v>
      </c>
      <c r="D54" s="46" t="s">
        <v>1467</v>
      </c>
      <c r="E54" s="46" t="s">
        <v>1467</v>
      </c>
      <c r="F54" s="46" t="s">
        <v>1467</v>
      </c>
      <c r="G54" s="46" t="s">
        <v>1467</v>
      </c>
      <c r="H54" s="46" t="s">
        <v>1467</v>
      </c>
    </row>
    <row r="55" spans="1:8">
      <c r="A55" s="49" t="s">
        <v>33</v>
      </c>
      <c r="B55" s="47">
        <v>4</v>
      </c>
      <c r="C55" s="46" t="s">
        <v>1467</v>
      </c>
      <c r="D55" s="46" t="s">
        <v>1467</v>
      </c>
      <c r="E55" s="46" t="s">
        <v>1467</v>
      </c>
      <c r="F55" s="46" t="s">
        <v>1467</v>
      </c>
      <c r="G55" s="46" t="s">
        <v>1467</v>
      </c>
      <c r="H55" s="46" t="s">
        <v>1467</v>
      </c>
    </row>
    <row r="56" spans="1:8">
      <c r="A56" s="49" t="s">
        <v>2</v>
      </c>
      <c r="B56" s="47">
        <v>5</v>
      </c>
      <c r="C56" s="46">
        <v>84</v>
      </c>
      <c r="D56" s="46">
        <v>44</v>
      </c>
      <c r="E56" s="46">
        <v>84</v>
      </c>
      <c r="F56" s="46">
        <v>29.8</v>
      </c>
      <c r="G56" s="46">
        <v>84</v>
      </c>
      <c r="H56" s="46">
        <v>25</v>
      </c>
    </row>
    <row r="57" spans="1:8">
      <c r="A57" s="49" t="s">
        <v>4</v>
      </c>
      <c r="B57" s="47">
        <v>5</v>
      </c>
      <c r="C57" s="46" t="s">
        <v>1467</v>
      </c>
      <c r="D57" s="46" t="s">
        <v>1467</v>
      </c>
      <c r="E57" s="46" t="s">
        <v>1467</v>
      </c>
      <c r="F57" s="46" t="s">
        <v>1467</v>
      </c>
      <c r="G57" s="46" t="s">
        <v>1467</v>
      </c>
      <c r="H57" s="46" t="s">
        <v>1467</v>
      </c>
    </row>
    <row r="58" spans="1:8">
      <c r="A58" s="49" t="s">
        <v>5</v>
      </c>
      <c r="B58" s="47">
        <v>5</v>
      </c>
      <c r="C58" s="46">
        <v>21</v>
      </c>
      <c r="D58" s="46">
        <v>47.6</v>
      </c>
      <c r="E58" s="46">
        <v>21</v>
      </c>
      <c r="F58" s="46">
        <v>28.6</v>
      </c>
      <c r="G58" s="46">
        <v>21</v>
      </c>
      <c r="H58" s="46">
        <v>28.6</v>
      </c>
    </row>
    <row r="59" spans="1:8">
      <c r="A59" s="49" t="s">
        <v>6</v>
      </c>
      <c r="B59" s="47">
        <v>5</v>
      </c>
      <c r="C59" s="46">
        <v>390</v>
      </c>
      <c r="D59" s="46">
        <v>55.9</v>
      </c>
      <c r="E59" s="46">
        <v>390</v>
      </c>
      <c r="F59" s="46">
        <v>38.700000000000003</v>
      </c>
      <c r="G59" s="46">
        <v>386</v>
      </c>
      <c r="H59" s="46">
        <v>39.9</v>
      </c>
    </row>
    <row r="60" spans="1:8">
      <c r="A60" s="49" t="s">
        <v>104</v>
      </c>
      <c r="B60" s="47">
        <v>5</v>
      </c>
      <c r="C60" s="46">
        <v>555</v>
      </c>
      <c r="D60" s="46">
        <v>47.2</v>
      </c>
      <c r="E60" s="46">
        <v>554</v>
      </c>
      <c r="F60" s="46">
        <v>27.8</v>
      </c>
      <c r="G60" s="46">
        <v>554</v>
      </c>
      <c r="H60" s="46">
        <v>26</v>
      </c>
    </row>
    <row r="61" spans="1:8">
      <c r="A61" s="49" t="s">
        <v>8</v>
      </c>
      <c r="B61" s="47">
        <v>5</v>
      </c>
      <c r="C61" s="46">
        <v>298</v>
      </c>
      <c r="D61" s="46">
        <v>54.7</v>
      </c>
      <c r="E61" s="46">
        <v>298</v>
      </c>
      <c r="F61" s="46">
        <v>40.299999999999997</v>
      </c>
      <c r="G61" s="46">
        <v>299</v>
      </c>
      <c r="H61" s="46">
        <v>27.8</v>
      </c>
    </row>
    <row r="62" spans="1:8">
      <c r="A62" s="49" t="s">
        <v>9</v>
      </c>
      <c r="B62" s="47">
        <v>5</v>
      </c>
      <c r="C62" s="46">
        <v>186</v>
      </c>
      <c r="D62" s="46">
        <v>55.4</v>
      </c>
      <c r="E62" s="46">
        <v>186</v>
      </c>
      <c r="F62" s="46">
        <v>34.4</v>
      </c>
      <c r="G62" s="46">
        <v>186</v>
      </c>
      <c r="H62" s="46">
        <v>34.4</v>
      </c>
    </row>
    <row r="63" spans="1:8">
      <c r="A63" s="49" t="s">
        <v>10</v>
      </c>
      <c r="B63" s="47">
        <v>5</v>
      </c>
      <c r="C63" s="46" t="s">
        <v>1467</v>
      </c>
      <c r="D63" s="46" t="s">
        <v>1467</v>
      </c>
      <c r="E63" s="46" t="s">
        <v>1467</v>
      </c>
      <c r="F63" s="46" t="s">
        <v>1467</v>
      </c>
      <c r="G63" s="46" t="s">
        <v>1467</v>
      </c>
      <c r="H63" s="46" t="s">
        <v>1467</v>
      </c>
    </row>
    <row r="64" spans="1:8">
      <c r="A64" s="49" t="s">
        <v>12</v>
      </c>
      <c r="B64" s="47">
        <v>5</v>
      </c>
      <c r="C64" s="46" t="s">
        <v>1467</v>
      </c>
      <c r="D64" s="46" t="s">
        <v>1467</v>
      </c>
      <c r="E64" s="46" t="s">
        <v>1467</v>
      </c>
      <c r="F64" s="46" t="s">
        <v>1467</v>
      </c>
      <c r="G64" s="46" t="s">
        <v>1467</v>
      </c>
      <c r="H64" s="46" t="s">
        <v>1467</v>
      </c>
    </row>
    <row r="65" spans="1:8">
      <c r="A65" s="49" t="s">
        <v>13</v>
      </c>
      <c r="B65" s="47">
        <v>5</v>
      </c>
      <c r="C65" s="46">
        <v>68</v>
      </c>
      <c r="D65" s="46">
        <v>50</v>
      </c>
      <c r="E65" s="46">
        <v>68</v>
      </c>
      <c r="F65" s="46">
        <v>22.1</v>
      </c>
      <c r="G65" s="46">
        <v>68</v>
      </c>
      <c r="H65" s="46">
        <v>33.799999999999997</v>
      </c>
    </row>
    <row r="66" spans="1:8">
      <c r="A66" s="49" t="s">
        <v>105</v>
      </c>
      <c r="B66" s="47">
        <v>5</v>
      </c>
      <c r="C66" s="46">
        <v>14</v>
      </c>
      <c r="D66" s="46">
        <v>71.400000000000006</v>
      </c>
      <c r="E66" s="46">
        <v>14</v>
      </c>
      <c r="F66" s="46">
        <v>28.6</v>
      </c>
      <c r="G66" s="46">
        <v>14</v>
      </c>
      <c r="H66" s="46">
        <v>21.4</v>
      </c>
    </row>
    <row r="67" spans="1:8">
      <c r="A67" s="49" t="s">
        <v>14</v>
      </c>
      <c r="B67" s="47">
        <v>5</v>
      </c>
      <c r="C67" s="46">
        <v>26</v>
      </c>
      <c r="D67" s="46">
        <v>73.099999999999994</v>
      </c>
      <c r="E67" s="46">
        <v>26</v>
      </c>
      <c r="F67" s="46">
        <v>57.7</v>
      </c>
      <c r="G67" s="46">
        <v>26</v>
      </c>
      <c r="H67" s="46">
        <v>53.8</v>
      </c>
    </row>
    <row r="68" spans="1:8">
      <c r="A68" s="49" t="s">
        <v>15</v>
      </c>
      <c r="B68" s="47">
        <v>5</v>
      </c>
      <c r="C68" s="46">
        <v>34</v>
      </c>
      <c r="D68" s="46">
        <v>50</v>
      </c>
      <c r="E68" s="46">
        <v>34</v>
      </c>
      <c r="F68" s="46">
        <v>41.2</v>
      </c>
      <c r="G68" s="46">
        <v>34</v>
      </c>
      <c r="H68" s="46">
        <v>47.1</v>
      </c>
    </row>
    <row r="69" spans="1:8">
      <c r="A69" s="49" t="s">
        <v>16</v>
      </c>
      <c r="B69" s="47">
        <v>5</v>
      </c>
      <c r="C69" s="46">
        <v>37</v>
      </c>
      <c r="D69" s="46">
        <v>70.3</v>
      </c>
      <c r="E69" s="46">
        <v>37</v>
      </c>
      <c r="F69" s="46">
        <v>54.1</v>
      </c>
      <c r="G69" s="46">
        <v>37</v>
      </c>
      <c r="H69" s="46">
        <v>62.2</v>
      </c>
    </row>
    <row r="70" spans="1:8">
      <c r="A70" s="49" t="s">
        <v>17</v>
      </c>
      <c r="B70" s="47">
        <v>5</v>
      </c>
      <c r="C70" s="46">
        <v>17</v>
      </c>
      <c r="D70" s="46">
        <v>82.4</v>
      </c>
      <c r="E70" s="46">
        <v>17</v>
      </c>
      <c r="F70" s="46">
        <v>47.1</v>
      </c>
      <c r="G70" s="46">
        <v>17</v>
      </c>
      <c r="H70" s="46">
        <v>11.8</v>
      </c>
    </row>
    <row r="71" spans="1:8">
      <c r="A71" s="49" t="s">
        <v>18</v>
      </c>
      <c r="B71" s="47">
        <v>5</v>
      </c>
      <c r="C71" s="46" t="s">
        <v>1467</v>
      </c>
      <c r="D71" s="46" t="s">
        <v>1467</v>
      </c>
      <c r="E71" s="46" t="s">
        <v>1467</v>
      </c>
      <c r="F71" s="46" t="s">
        <v>1467</v>
      </c>
      <c r="G71" s="46" t="s">
        <v>1467</v>
      </c>
      <c r="H71" s="46" t="s">
        <v>1467</v>
      </c>
    </row>
    <row r="72" spans="1:8">
      <c r="A72" s="49" t="s">
        <v>19</v>
      </c>
      <c r="B72" s="47">
        <v>5</v>
      </c>
      <c r="C72" s="46">
        <v>20</v>
      </c>
      <c r="D72" s="46">
        <v>60</v>
      </c>
      <c r="E72" s="46">
        <v>20</v>
      </c>
      <c r="F72" s="46">
        <v>40</v>
      </c>
      <c r="G72" s="46">
        <v>20</v>
      </c>
      <c r="H72" s="46">
        <v>45</v>
      </c>
    </row>
    <row r="73" spans="1:8">
      <c r="A73" s="49" t="s">
        <v>20</v>
      </c>
      <c r="B73" s="47">
        <v>5</v>
      </c>
      <c r="C73" s="46" t="s">
        <v>1467</v>
      </c>
      <c r="D73" s="46" t="s">
        <v>1467</v>
      </c>
      <c r="E73" s="46" t="s">
        <v>1467</v>
      </c>
      <c r="F73" s="46" t="s">
        <v>1467</v>
      </c>
      <c r="G73" s="46" t="s">
        <v>1467</v>
      </c>
      <c r="H73" s="46" t="s">
        <v>1467</v>
      </c>
    </row>
    <row r="74" spans="1:8">
      <c r="A74" s="49" t="s">
        <v>21</v>
      </c>
      <c r="B74" s="47">
        <v>5</v>
      </c>
      <c r="C74" s="46">
        <v>16</v>
      </c>
      <c r="D74" s="46">
        <v>75</v>
      </c>
      <c r="E74" s="46">
        <v>16</v>
      </c>
      <c r="F74" s="46">
        <v>68.8</v>
      </c>
      <c r="G74" s="46">
        <v>16</v>
      </c>
      <c r="H74" s="46">
        <v>62.5</v>
      </c>
    </row>
    <row r="75" spans="1:8">
      <c r="A75" s="49" t="s">
        <v>23</v>
      </c>
      <c r="B75" s="47">
        <v>5</v>
      </c>
      <c r="C75" s="46" t="s">
        <v>1467</v>
      </c>
      <c r="D75" s="46" t="s">
        <v>1467</v>
      </c>
      <c r="E75" s="46" t="s">
        <v>1467</v>
      </c>
      <c r="F75" s="46" t="s">
        <v>1467</v>
      </c>
      <c r="G75" s="46" t="s">
        <v>1467</v>
      </c>
      <c r="H75" s="46" t="s">
        <v>1467</v>
      </c>
    </row>
    <row r="76" spans="1:8">
      <c r="A76" s="49" t="s">
        <v>25</v>
      </c>
      <c r="B76" s="47">
        <v>5</v>
      </c>
      <c r="C76" s="46">
        <v>45</v>
      </c>
      <c r="D76" s="46">
        <v>55.6</v>
      </c>
      <c r="E76" s="46">
        <v>46</v>
      </c>
      <c r="F76" s="46">
        <v>37</v>
      </c>
      <c r="G76" s="46">
        <v>46</v>
      </c>
      <c r="H76" s="46">
        <v>34.799999999999997</v>
      </c>
    </row>
    <row r="77" spans="1:8">
      <c r="A77" s="49" t="s">
        <v>26</v>
      </c>
      <c r="B77" s="47">
        <v>5</v>
      </c>
      <c r="C77" s="46">
        <v>170</v>
      </c>
      <c r="D77" s="46">
        <v>44.1</v>
      </c>
      <c r="E77" s="46">
        <v>171</v>
      </c>
      <c r="F77" s="46">
        <v>30.4</v>
      </c>
      <c r="G77" s="46">
        <v>171</v>
      </c>
      <c r="H77" s="46">
        <v>25.7</v>
      </c>
    </row>
    <row r="78" spans="1:8">
      <c r="A78" s="49" t="s">
        <v>27</v>
      </c>
      <c r="B78" s="47">
        <v>5</v>
      </c>
      <c r="C78" s="46">
        <v>12</v>
      </c>
      <c r="D78" s="46">
        <v>50</v>
      </c>
      <c r="E78" s="46">
        <v>12</v>
      </c>
      <c r="F78" s="46">
        <v>25</v>
      </c>
      <c r="G78" s="46">
        <v>12</v>
      </c>
      <c r="H78" s="46">
        <v>8.3000000000000007</v>
      </c>
    </row>
    <row r="79" spans="1:8">
      <c r="A79" s="49" t="s">
        <v>28</v>
      </c>
      <c r="B79" s="47">
        <v>5</v>
      </c>
      <c r="C79" s="46">
        <v>15</v>
      </c>
      <c r="D79" s="46">
        <v>33.299999999999997</v>
      </c>
      <c r="E79" s="46">
        <v>15</v>
      </c>
      <c r="F79" s="46">
        <v>13.3</v>
      </c>
      <c r="G79" s="46">
        <v>15</v>
      </c>
      <c r="H79" s="46">
        <v>6.7</v>
      </c>
    </row>
    <row r="80" spans="1:8">
      <c r="A80" s="49" t="s">
        <v>29</v>
      </c>
      <c r="B80" s="47">
        <v>5</v>
      </c>
      <c r="C80" s="46" t="s">
        <v>1467</v>
      </c>
      <c r="D80" s="46" t="s">
        <v>1467</v>
      </c>
      <c r="E80" s="46" t="s">
        <v>1467</v>
      </c>
      <c r="F80" s="46" t="s">
        <v>1467</v>
      </c>
      <c r="G80" s="46" t="s">
        <v>1467</v>
      </c>
      <c r="H80" s="46" t="s">
        <v>1467</v>
      </c>
    </row>
    <row r="81" spans="1:8">
      <c r="A81" s="49" t="s">
        <v>30</v>
      </c>
      <c r="B81" s="47">
        <v>5</v>
      </c>
      <c r="C81" s="46">
        <v>49</v>
      </c>
      <c r="D81" s="46">
        <v>51</v>
      </c>
      <c r="E81" s="46">
        <v>49</v>
      </c>
      <c r="F81" s="46">
        <v>24.5</v>
      </c>
      <c r="G81" s="46">
        <v>49</v>
      </c>
      <c r="H81" s="46">
        <v>26.5</v>
      </c>
    </row>
    <row r="82" spans="1:8">
      <c r="A82" s="49" t="s">
        <v>31</v>
      </c>
      <c r="B82" s="47">
        <v>5</v>
      </c>
      <c r="C82" s="46" t="s">
        <v>1467</v>
      </c>
      <c r="D82" s="46" t="s">
        <v>1467</v>
      </c>
      <c r="E82" s="46" t="s">
        <v>1467</v>
      </c>
      <c r="F82" s="46" t="s">
        <v>1467</v>
      </c>
      <c r="G82" s="46" t="s">
        <v>1467</v>
      </c>
      <c r="H82" s="46" t="s">
        <v>1467</v>
      </c>
    </row>
    <row r="83" spans="1:8">
      <c r="A83" s="49" t="s">
        <v>33</v>
      </c>
      <c r="B83" s="47">
        <v>5</v>
      </c>
      <c r="C83" s="46">
        <v>11</v>
      </c>
      <c r="D83" s="46">
        <v>36.4</v>
      </c>
      <c r="E83" s="46">
        <v>11</v>
      </c>
      <c r="F83" s="46">
        <v>45.5</v>
      </c>
      <c r="G83" s="46">
        <v>11</v>
      </c>
      <c r="H83" s="46">
        <v>54.5</v>
      </c>
    </row>
    <row r="84" spans="1:8">
      <c r="A84" s="49" t="s">
        <v>36</v>
      </c>
      <c r="B84" s="47">
        <v>5</v>
      </c>
      <c r="C84" s="46" t="s">
        <v>1467</v>
      </c>
      <c r="D84" s="46" t="s">
        <v>1467</v>
      </c>
      <c r="E84" s="46" t="s">
        <v>1467</v>
      </c>
      <c r="F84" s="46" t="s">
        <v>1467</v>
      </c>
      <c r="G84" s="46" t="s">
        <v>1467</v>
      </c>
      <c r="H84" s="46" t="s">
        <v>1467</v>
      </c>
    </row>
    <row r="85" spans="1:8">
      <c r="A85" s="49" t="s">
        <v>2</v>
      </c>
      <c r="B85" s="47">
        <v>6</v>
      </c>
      <c r="C85" s="46">
        <v>94</v>
      </c>
      <c r="D85" s="46">
        <v>72.3</v>
      </c>
      <c r="E85" s="46">
        <v>94</v>
      </c>
      <c r="F85" s="46">
        <v>44.7</v>
      </c>
      <c r="G85" s="46" t="s">
        <v>1467</v>
      </c>
      <c r="H85" s="46" t="s">
        <v>1467</v>
      </c>
    </row>
    <row r="86" spans="1:8">
      <c r="A86" s="49" t="s">
        <v>4</v>
      </c>
      <c r="B86" s="47">
        <v>6</v>
      </c>
      <c r="C86" s="46" t="s">
        <v>1467</v>
      </c>
      <c r="D86" s="46" t="s">
        <v>1467</v>
      </c>
      <c r="E86" s="46" t="s">
        <v>1467</v>
      </c>
      <c r="F86" s="46" t="s">
        <v>1467</v>
      </c>
      <c r="G86" s="46" t="s">
        <v>1467</v>
      </c>
      <c r="H86" s="46" t="s">
        <v>1467</v>
      </c>
    </row>
    <row r="87" spans="1:8">
      <c r="A87" s="49" t="s">
        <v>5</v>
      </c>
      <c r="B87" s="47">
        <v>6</v>
      </c>
      <c r="C87" s="46">
        <v>25</v>
      </c>
      <c r="D87" s="46">
        <v>80</v>
      </c>
      <c r="E87" s="46">
        <v>25</v>
      </c>
      <c r="F87" s="46">
        <v>36</v>
      </c>
      <c r="G87" s="46" t="s">
        <v>1467</v>
      </c>
      <c r="H87" s="46" t="s">
        <v>1467</v>
      </c>
    </row>
    <row r="88" spans="1:8">
      <c r="A88" s="49" t="s">
        <v>6</v>
      </c>
      <c r="B88" s="47">
        <v>6</v>
      </c>
      <c r="C88" s="46">
        <v>345</v>
      </c>
      <c r="D88" s="46">
        <v>73</v>
      </c>
      <c r="E88" s="46">
        <v>346</v>
      </c>
      <c r="F88" s="46">
        <v>47.1</v>
      </c>
      <c r="G88" s="46" t="s">
        <v>1467</v>
      </c>
      <c r="H88" s="46" t="s">
        <v>1467</v>
      </c>
    </row>
    <row r="89" spans="1:8">
      <c r="A89" s="49" t="s">
        <v>104</v>
      </c>
      <c r="B89" s="47">
        <v>6</v>
      </c>
      <c r="C89" s="46">
        <v>535</v>
      </c>
      <c r="D89" s="46">
        <v>66</v>
      </c>
      <c r="E89" s="46">
        <v>535</v>
      </c>
      <c r="F89" s="46">
        <v>39.299999999999997</v>
      </c>
      <c r="G89" s="46" t="s">
        <v>1467</v>
      </c>
      <c r="H89" s="46" t="s">
        <v>1467</v>
      </c>
    </row>
    <row r="90" spans="1:8">
      <c r="A90" s="49" t="s">
        <v>8</v>
      </c>
      <c r="B90" s="47">
        <v>6</v>
      </c>
      <c r="C90" s="46">
        <v>323</v>
      </c>
      <c r="D90" s="46">
        <v>74</v>
      </c>
      <c r="E90" s="46">
        <v>323</v>
      </c>
      <c r="F90" s="46">
        <v>46.1</v>
      </c>
      <c r="G90" s="46" t="s">
        <v>1467</v>
      </c>
      <c r="H90" s="46" t="s">
        <v>1467</v>
      </c>
    </row>
    <row r="91" spans="1:8">
      <c r="A91" s="49" t="s">
        <v>9</v>
      </c>
      <c r="B91" s="47">
        <v>6</v>
      </c>
      <c r="C91" s="46">
        <v>218</v>
      </c>
      <c r="D91" s="46">
        <v>79.400000000000006</v>
      </c>
      <c r="E91" s="46">
        <v>218</v>
      </c>
      <c r="F91" s="46">
        <v>51.8</v>
      </c>
      <c r="G91" s="46" t="s">
        <v>1467</v>
      </c>
      <c r="H91" s="46" t="s">
        <v>1467</v>
      </c>
    </row>
    <row r="92" spans="1:8">
      <c r="A92" s="49" t="s">
        <v>10</v>
      </c>
      <c r="B92" s="47">
        <v>6</v>
      </c>
      <c r="C92" s="46">
        <v>10</v>
      </c>
      <c r="D92" s="46">
        <v>90</v>
      </c>
      <c r="E92" s="46">
        <v>10</v>
      </c>
      <c r="F92" s="46">
        <v>40</v>
      </c>
      <c r="G92" s="46" t="s">
        <v>1467</v>
      </c>
      <c r="H92" s="46" t="s">
        <v>1467</v>
      </c>
    </row>
    <row r="93" spans="1:8">
      <c r="A93" s="49" t="s">
        <v>11</v>
      </c>
      <c r="B93" s="47">
        <v>6</v>
      </c>
      <c r="C93" s="46" t="s">
        <v>1467</v>
      </c>
      <c r="D93" s="46" t="s">
        <v>1467</v>
      </c>
      <c r="E93" s="46" t="s">
        <v>1467</v>
      </c>
      <c r="F93" s="46" t="s">
        <v>1467</v>
      </c>
      <c r="G93" s="46" t="s">
        <v>1467</v>
      </c>
      <c r="H93" s="46" t="s">
        <v>1467</v>
      </c>
    </row>
    <row r="94" spans="1:8">
      <c r="A94" s="49" t="s">
        <v>12</v>
      </c>
      <c r="B94" s="47">
        <v>6</v>
      </c>
      <c r="C94" s="46" t="s">
        <v>1467</v>
      </c>
      <c r="D94" s="46" t="s">
        <v>1467</v>
      </c>
      <c r="E94" s="46" t="s">
        <v>1467</v>
      </c>
      <c r="F94" s="46" t="s">
        <v>1467</v>
      </c>
      <c r="G94" s="46" t="s">
        <v>1467</v>
      </c>
      <c r="H94" s="46" t="s">
        <v>1467</v>
      </c>
    </row>
    <row r="95" spans="1:8">
      <c r="A95" s="49" t="s">
        <v>13</v>
      </c>
      <c r="B95" s="47">
        <v>6</v>
      </c>
      <c r="C95" s="46">
        <v>92</v>
      </c>
      <c r="D95" s="46">
        <v>80.400000000000006</v>
      </c>
      <c r="E95" s="46">
        <v>92</v>
      </c>
      <c r="F95" s="46">
        <v>53.3</v>
      </c>
      <c r="G95" s="46" t="s">
        <v>1467</v>
      </c>
      <c r="H95" s="46" t="s">
        <v>1467</v>
      </c>
    </row>
    <row r="96" spans="1:8">
      <c r="A96" s="49" t="s">
        <v>105</v>
      </c>
      <c r="B96" s="47">
        <v>6</v>
      </c>
      <c r="C96" s="46" t="s">
        <v>1467</v>
      </c>
      <c r="D96" s="46" t="s">
        <v>1467</v>
      </c>
      <c r="E96" s="46" t="s">
        <v>1467</v>
      </c>
      <c r="F96" s="46" t="s">
        <v>1467</v>
      </c>
      <c r="G96" s="46" t="s">
        <v>1467</v>
      </c>
      <c r="H96" s="46" t="s">
        <v>1467</v>
      </c>
    </row>
    <row r="97" spans="1:8">
      <c r="A97" s="49" t="s">
        <v>1468</v>
      </c>
      <c r="B97" s="47">
        <v>6</v>
      </c>
      <c r="C97" s="46" t="s">
        <v>1467</v>
      </c>
      <c r="D97" s="46" t="s">
        <v>1467</v>
      </c>
      <c r="E97" s="46" t="s">
        <v>1467</v>
      </c>
      <c r="F97" s="46" t="s">
        <v>1467</v>
      </c>
      <c r="G97" s="46" t="s">
        <v>1467</v>
      </c>
      <c r="H97" s="46" t="s">
        <v>1467</v>
      </c>
    </row>
    <row r="98" spans="1:8">
      <c r="A98" s="49" t="s">
        <v>14</v>
      </c>
      <c r="B98" s="47">
        <v>6</v>
      </c>
      <c r="C98" s="46">
        <v>18</v>
      </c>
      <c r="D98" s="46">
        <v>77.8</v>
      </c>
      <c r="E98" s="46">
        <v>18</v>
      </c>
      <c r="F98" s="46">
        <v>55.6</v>
      </c>
      <c r="G98" s="46" t="s">
        <v>1467</v>
      </c>
      <c r="H98" s="46" t="s">
        <v>1467</v>
      </c>
    </row>
    <row r="99" spans="1:8">
      <c r="A99" s="49" t="s">
        <v>15</v>
      </c>
      <c r="B99" s="47">
        <v>6</v>
      </c>
      <c r="C99" s="46">
        <v>39</v>
      </c>
      <c r="D99" s="46">
        <v>76.900000000000006</v>
      </c>
      <c r="E99" s="46">
        <v>39</v>
      </c>
      <c r="F99" s="46">
        <v>46.2</v>
      </c>
      <c r="G99" s="46" t="s">
        <v>1467</v>
      </c>
      <c r="H99" s="46" t="s">
        <v>1467</v>
      </c>
    </row>
    <row r="100" spans="1:8">
      <c r="A100" s="49" t="s">
        <v>16</v>
      </c>
      <c r="B100" s="47">
        <v>6</v>
      </c>
      <c r="C100" s="46">
        <v>25</v>
      </c>
      <c r="D100" s="46">
        <v>80</v>
      </c>
      <c r="E100" s="46">
        <v>25</v>
      </c>
      <c r="F100" s="46">
        <v>36</v>
      </c>
      <c r="G100" s="46" t="s">
        <v>1467</v>
      </c>
      <c r="H100" s="46" t="s">
        <v>1467</v>
      </c>
    </row>
    <row r="101" spans="1:8">
      <c r="A101" s="49" t="s">
        <v>17</v>
      </c>
      <c r="B101" s="47">
        <v>6</v>
      </c>
      <c r="C101" s="46">
        <v>15</v>
      </c>
      <c r="D101" s="46">
        <v>60</v>
      </c>
      <c r="E101" s="46">
        <v>15</v>
      </c>
      <c r="F101" s="46">
        <v>33.299999999999997</v>
      </c>
      <c r="G101" s="46" t="s">
        <v>1467</v>
      </c>
      <c r="H101" s="46" t="s">
        <v>1467</v>
      </c>
    </row>
    <row r="102" spans="1:8">
      <c r="A102" s="49" t="s">
        <v>18</v>
      </c>
      <c r="B102" s="47">
        <v>6</v>
      </c>
      <c r="C102" s="46" t="s">
        <v>1467</v>
      </c>
      <c r="D102" s="46" t="s">
        <v>1467</v>
      </c>
      <c r="E102" s="46" t="s">
        <v>1467</v>
      </c>
      <c r="F102" s="46" t="s">
        <v>1467</v>
      </c>
      <c r="G102" s="46" t="s">
        <v>1467</v>
      </c>
      <c r="H102" s="46" t="s">
        <v>1467</v>
      </c>
    </row>
    <row r="103" spans="1:8">
      <c r="A103" s="49" t="s">
        <v>19</v>
      </c>
      <c r="B103" s="47">
        <v>6</v>
      </c>
      <c r="C103" s="46">
        <v>17</v>
      </c>
      <c r="D103" s="46">
        <v>88.2</v>
      </c>
      <c r="E103" s="46">
        <v>17</v>
      </c>
      <c r="F103" s="46">
        <v>64.7</v>
      </c>
      <c r="G103" s="46" t="s">
        <v>1467</v>
      </c>
      <c r="H103" s="46" t="s">
        <v>1467</v>
      </c>
    </row>
    <row r="104" spans="1:8">
      <c r="A104" s="49" t="s">
        <v>20</v>
      </c>
      <c r="B104" s="47">
        <v>6</v>
      </c>
      <c r="C104" s="46" t="s">
        <v>1467</v>
      </c>
      <c r="D104" s="46" t="s">
        <v>1467</v>
      </c>
      <c r="E104" s="46" t="s">
        <v>1467</v>
      </c>
      <c r="F104" s="46" t="s">
        <v>1467</v>
      </c>
      <c r="G104" s="46" t="s">
        <v>1467</v>
      </c>
      <c r="H104" s="46" t="s">
        <v>1467</v>
      </c>
    </row>
    <row r="105" spans="1:8">
      <c r="A105" s="49" t="s">
        <v>107</v>
      </c>
      <c r="B105" s="47">
        <v>6</v>
      </c>
      <c r="C105" s="46" t="s">
        <v>1467</v>
      </c>
      <c r="D105" s="46" t="s">
        <v>1467</v>
      </c>
      <c r="E105" s="46" t="s">
        <v>1467</v>
      </c>
      <c r="F105" s="46" t="s">
        <v>1467</v>
      </c>
      <c r="G105" s="46" t="s">
        <v>1467</v>
      </c>
      <c r="H105" s="46" t="s">
        <v>1467</v>
      </c>
    </row>
    <row r="106" spans="1:8">
      <c r="A106" s="49" t="s">
        <v>21</v>
      </c>
      <c r="B106" s="47">
        <v>6</v>
      </c>
      <c r="C106" s="46" t="s">
        <v>1467</v>
      </c>
      <c r="D106" s="46" t="s">
        <v>1467</v>
      </c>
      <c r="E106" s="46" t="s">
        <v>1467</v>
      </c>
      <c r="F106" s="46" t="s">
        <v>1467</v>
      </c>
      <c r="G106" s="46" t="s">
        <v>1467</v>
      </c>
      <c r="H106" s="46" t="s">
        <v>1467</v>
      </c>
    </row>
    <row r="107" spans="1:8">
      <c r="A107" s="49" t="s">
        <v>23</v>
      </c>
      <c r="B107" s="47">
        <v>6</v>
      </c>
      <c r="C107" s="46" t="s">
        <v>1467</v>
      </c>
      <c r="D107" s="46" t="s">
        <v>1467</v>
      </c>
      <c r="E107" s="46" t="s">
        <v>1467</v>
      </c>
      <c r="F107" s="46" t="s">
        <v>1467</v>
      </c>
      <c r="G107" s="46" t="s">
        <v>1467</v>
      </c>
      <c r="H107" s="46" t="s">
        <v>1467</v>
      </c>
    </row>
    <row r="108" spans="1:8">
      <c r="A108" s="49" t="s">
        <v>24</v>
      </c>
      <c r="B108" s="47">
        <v>6</v>
      </c>
      <c r="C108" s="46" t="s">
        <v>1467</v>
      </c>
      <c r="D108" s="46" t="s">
        <v>1467</v>
      </c>
      <c r="E108" s="46" t="s">
        <v>1467</v>
      </c>
      <c r="F108" s="46" t="s">
        <v>1467</v>
      </c>
      <c r="G108" s="46" t="s">
        <v>1467</v>
      </c>
      <c r="H108" s="46" t="s">
        <v>1467</v>
      </c>
    </row>
    <row r="109" spans="1:8">
      <c r="A109" s="49" t="s">
        <v>25</v>
      </c>
      <c r="B109" s="47">
        <v>6</v>
      </c>
      <c r="C109" s="46">
        <v>61</v>
      </c>
      <c r="D109" s="46">
        <v>75.400000000000006</v>
      </c>
      <c r="E109" s="46">
        <v>61</v>
      </c>
      <c r="F109" s="46">
        <v>41</v>
      </c>
      <c r="G109" s="46" t="s">
        <v>1467</v>
      </c>
      <c r="H109" s="46" t="s">
        <v>1467</v>
      </c>
    </row>
    <row r="110" spans="1:8">
      <c r="A110" s="49" t="s">
        <v>26</v>
      </c>
      <c r="B110" s="47">
        <v>6</v>
      </c>
      <c r="C110" s="46">
        <v>124</v>
      </c>
      <c r="D110" s="46">
        <v>69.400000000000006</v>
      </c>
      <c r="E110" s="46">
        <v>124</v>
      </c>
      <c r="F110" s="46">
        <v>35.5</v>
      </c>
      <c r="G110" s="46" t="s">
        <v>1467</v>
      </c>
      <c r="H110" s="46" t="s">
        <v>1467</v>
      </c>
    </row>
    <row r="111" spans="1:8">
      <c r="A111" s="49" t="s">
        <v>27</v>
      </c>
      <c r="B111" s="47">
        <v>6</v>
      </c>
      <c r="C111" s="46">
        <v>11</v>
      </c>
      <c r="D111" s="46">
        <v>90.9</v>
      </c>
      <c r="E111" s="46">
        <v>11</v>
      </c>
      <c r="F111" s="46">
        <v>54.5</v>
      </c>
      <c r="G111" s="46" t="s">
        <v>1467</v>
      </c>
      <c r="H111" s="46" t="s">
        <v>1467</v>
      </c>
    </row>
    <row r="112" spans="1:8">
      <c r="A112" s="49" t="s">
        <v>28</v>
      </c>
      <c r="B112" s="47">
        <v>6</v>
      </c>
      <c r="C112" s="46">
        <v>12</v>
      </c>
      <c r="D112" s="46">
        <v>83.3</v>
      </c>
      <c r="E112" s="46">
        <v>12</v>
      </c>
      <c r="F112" s="46">
        <v>58.3</v>
      </c>
      <c r="G112" s="46" t="s">
        <v>1467</v>
      </c>
      <c r="H112" s="46" t="s">
        <v>1467</v>
      </c>
    </row>
    <row r="113" spans="1:8">
      <c r="A113" s="49" t="s">
        <v>29</v>
      </c>
      <c r="B113" s="47">
        <v>6</v>
      </c>
      <c r="C113" s="46" t="s">
        <v>1467</v>
      </c>
      <c r="D113" s="46" t="s">
        <v>1467</v>
      </c>
      <c r="E113" s="46" t="s">
        <v>1467</v>
      </c>
      <c r="F113" s="46" t="s">
        <v>1467</v>
      </c>
      <c r="G113" s="46" t="s">
        <v>1467</v>
      </c>
      <c r="H113" s="46" t="s">
        <v>1467</v>
      </c>
    </row>
    <row r="114" spans="1:8">
      <c r="A114" s="49" t="s">
        <v>30</v>
      </c>
      <c r="B114" s="47">
        <v>6</v>
      </c>
      <c r="C114" s="46">
        <v>50</v>
      </c>
      <c r="D114" s="46">
        <v>68</v>
      </c>
      <c r="E114" s="46">
        <v>50</v>
      </c>
      <c r="F114" s="46">
        <v>54</v>
      </c>
      <c r="G114" s="46" t="s">
        <v>1467</v>
      </c>
      <c r="H114" s="46" t="s">
        <v>1467</v>
      </c>
    </row>
    <row r="115" spans="1:8">
      <c r="A115" s="49" t="s">
        <v>31</v>
      </c>
      <c r="B115" s="47">
        <v>6</v>
      </c>
      <c r="C115" s="46" t="s">
        <v>1467</v>
      </c>
      <c r="D115" s="46" t="s">
        <v>1467</v>
      </c>
      <c r="E115" s="46" t="s">
        <v>1467</v>
      </c>
      <c r="F115" s="46" t="s">
        <v>1467</v>
      </c>
      <c r="G115" s="46" t="s">
        <v>1467</v>
      </c>
      <c r="H115" s="46" t="s">
        <v>1467</v>
      </c>
    </row>
    <row r="116" spans="1:8">
      <c r="A116" s="49" t="s">
        <v>33</v>
      </c>
      <c r="B116" s="47">
        <v>6</v>
      </c>
      <c r="C116" s="46" t="s">
        <v>1467</v>
      </c>
      <c r="D116" s="46" t="s">
        <v>1467</v>
      </c>
      <c r="E116" s="46" t="s">
        <v>1467</v>
      </c>
      <c r="F116" s="46" t="s">
        <v>1467</v>
      </c>
      <c r="G116" s="46" t="s">
        <v>1467</v>
      </c>
      <c r="H116" s="46" t="s">
        <v>1467</v>
      </c>
    </row>
    <row r="117" spans="1:8">
      <c r="A117" s="49" t="s">
        <v>34</v>
      </c>
      <c r="B117" s="47">
        <v>6</v>
      </c>
      <c r="C117" s="46" t="s">
        <v>1467</v>
      </c>
      <c r="D117" s="46" t="s">
        <v>1467</v>
      </c>
      <c r="E117" s="46" t="s">
        <v>1467</v>
      </c>
      <c r="F117" s="46" t="s">
        <v>1467</v>
      </c>
      <c r="G117" s="46" t="s">
        <v>1467</v>
      </c>
      <c r="H117" s="46" t="s">
        <v>1467</v>
      </c>
    </row>
    <row r="118" spans="1:8">
      <c r="A118" s="49" t="s">
        <v>1470</v>
      </c>
      <c r="B118" s="47">
        <v>6</v>
      </c>
      <c r="C118" s="46" t="s">
        <v>1467</v>
      </c>
      <c r="D118" s="46" t="s">
        <v>1467</v>
      </c>
      <c r="E118" s="46" t="s">
        <v>1467</v>
      </c>
      <c r="F118" s="46" t="s">
        <v>1467</v>
      </c>
      <c r="G118" s="46" t="s">
        <v>1467</v>
      </c>
      <c r="H118" s="46" t="s">
        <v>1467</v>
      </c>
    </row>
    <row r="119" spans="1:8">
      <c r="A119" s="49" t="s">
        <v>36</v>
      </c>
      <c r="B119" s="47">
        <v>6</v>
      </c>
      <c r="C119" s="46">
        <v>23</v>
      </c>
      <c r="D119" s="46">
        <v>78.3</v>
      </c>
      <c r="E119" s="46">
        <v>23</v>
      </c>
      <c r="F119" s="46">
        <v>43.5</v>
      </c>
      <c r="G119" s="46" t="s">
        <v>1467</v>
      </c>
      <c r="H119" s="46" t="s">
        <v>1467</v>
      </c>
    </row>
    <row r="120" spans="1:8">
      <c r="A120" s="49" t="s">
        <v>2</v>
      </c>
      <c r="B120" s="47">
        <v>7</v>
      </c>
      <c r="C120" s="46">
        <v>115</v>
      </c>
      <c r="D120" s="46">
        <v>68.7</v>
      </c>
      <c r="E120" s="46">
        <v>115</v>
      </c>
      <c r="F120" s="46">
        <v>38.299999999999997</v>
      </c>
      <c r="G120" s="46" t="s">
        <v>1467</v>
      </c>
      <c r="H120" s="46" t="s">
        <v>1467</v>
      </c>
    </row>
    <row r="121" spans="1:8">
      <c r="A121" s="49" t="s">
        <v>4</v>
      </c>
      <c r="B121" s="47">
        <v>7</v>
      </c>
      <c r="C121" s="46" t="s">
        <v>1467</v>
      </c>
      <c r="D121" s="46" t="s">
        <v>1467</v>
      </c>
      <c r="E121" s="46" t="s">
        <v>1467</v>
      </c>
      <c r="F121" s="46" t="s">
        <v>1467</v>
      </c>
      <c r="G121" s="46" t="s">
        <v>1467</v>
      </c>
      <c r="H121" s="46" t="s">
        <v>1467</v>
      </c>
    </row>
    <row r="122" spans="1:8">
      <c r="A122" s="49" t="s">
        <v>5</v>
      </c>
      <c r="B122" s="47">
        <v>7</v>
      </c>
      <c r="C122" s="46">
        <v>14</v>
      </c>
      <c r="D122" s="46">
        <v>57.1</v>
      </c>
      <c r="E122" s="46">
        <v>14</v>
      </c>
      <c r="F122" s="46">
        <v>28.6</v>
      </c>
      <c r="G122" s="46" t="s">
        <v>1467</v>
      </c>
      <c r="H122" s="46" t="s">
        <v>1467</v>
      </c>
    </row>
    <row r="123" spans="1:8">
      <c r="A123" s="49" t="s">
        <v>6</v>
      </c>
      <c r="B123" s="47">
        <v>7</v>
      </c>
      <c r="C123" s="46">
        <v>225</v>
      </c>
      <c r="D123" s="46">
        <v>68.900000000000006</v>
      </c>
      <c r="E123" s="46">
        <v>224</v>
      </c>
      <c r="F123" s="46">
        <v>38.4</v>
      </c>
      <c r="G123" s="46" t="s">
        <v>1467</v>
      </c>
      <c r="H123" s="46" t="s">
        <v>1467</v>
      </c>
    </row>
    <row r="124" spans="1:8">
      <c r="A124" s="49" t="s">
        <v>104</v>
      </c>
      <c r="B124" s="47">
        <v>7</v>
      </c>
      <c r="C124" s="46">
        <v>526</v>
      </c>
      <c r="D124" s="46">
        <v>73.400000000000006</v>
      </c>
      <c r="E124" s="46">
        <v>525</v>
      </c>
      <c r="F124" s="46">
        <v>39.6</v>
      </c>
      <c r="G124" s="46" t="s">
        <v>1467</v>
      </c>
      <c r="H124" s="46" t="s">
        <v>1467</v>
      </c>
    </row>
    <row r="125" spans="1:8">
      <c r="A125" s="49" t="s">
        <v>8</v>
      </c>
      <c r="B125" s="47">
        <v>7</v>
      </c>
      <c r="C125" s="46">
        <v>254</v>
      </c>
      <c r="D125" s="46">
        <v>82.3</v>
      </c>
      <c r="E125" s="46">
        <v>255</v>
      </c>
      <c r="F125" s="46">
        <v>47.1</v>
      </c>
      <c r="G125" s="46" t="s">
        <v>1467</v>
      </c>
      <c r="H125" s="46" t="s">
        <v>1467</v>
      </c>
    </row>
    <row r="126" spans="1:8">
      <c r="A126" s="49" t="s">
        <v>9</v>
      </c>
      <c r="B126" s="47">
        <v>7</v>
      </c>
      <c r="C126" s="46">
        <v>151</v>
      </c>
      <c r="D126" s="46">
        <v>72.2</v>
      </c>
      <c r="E126" s="46">
        <v>151</v>
      </c>
      <c r="F126" s="46">
        <v>39.700000000000003</v>
      </c>
      <c r="G126" s="46" t="s">
        <v>1467</v>
      </c>
      <c r="H126" s="46" t="s">
        <v>1467</v>
      </c>
    </row>
    <row r="127" spans="1:8">
      <c r="A127" s="49" t="s">
        <v>10</v>
      </c>
      <c r="B127" s="47">
        <v>7</v>
      </c>
      <c r="C127" s="46">
        <v>23</v>
      </c>
      <c r="D127" s="46">
        <v>65.2</v>
      </c>
      <c r="E127" s="46">
        <v>23</v>
      </c>
      <c r="F127" s="46">
        <v>26.1</v>
      </c>
      <c r="G127" s="46" t="s">
        <v>1467</v>
      </c>
      <c r="H127" s="46" t="s">
        <v>1467</v>
      </c>
    </row>
    <row r="128" spans="1:8">
      <c r="A128" s="49" t="s">
        <v>11</v>
      </c>
      <c r="B128" s="47">
        <v>7</v>
      </c>
      <c r="C128" s="46">
        <v>11</v>
      </c>
      <c r="D128" s="46">
        <v>63.6</v>
      </c>
      <c r="E128" s="46">
        <v>11</v>
      </c>
      <c r="F128" s="46">
        <v>9.1</v>
      </c>
      <c r="G128" s="46" t="s">
        <v>1467</v>
      </c>
      <c r="H128" s="46" t="s">
        <v>1467</v>
      </c>
    </row>
    <row r="129" spans="1:8">
      <c r="A129" s="49" t="s">
        <v>13</v>
      </c>
      <c r="B129" s="47">
        <v>7</v>
      </c>
      <c r="C129" s="46">
        <v>58</v>
      </c>
      <c r="D129" s="46">
        <v>77.599999999999994</v>
      </c>
      <c r="E129" s="46">
        <v>58</v>
      </c>
      <c r="F129" s="46">
        <v>46.6</v>
      </c>
      <c r="G129" s="46" t="s">
        <v>1467</v>
      </c>
      <c r="H129" s="46" t="s">
        <v>1467</v>
      </c>
    </row>
    <row r="130" spans="1:8">
      <c r="A130" s="49" t="s">
        <v>105</v>
      </c>
      <c r="B130" s="47">
        <v>7</v>
      </c>
      <c r="C130" s="46" t="s">
        <v>1467</v>
      </c>
      <c r="D130" s="46" t="s">
        <v>1467</v>
      </c>
      <c r="E130" s="46" t="s">
        <v>1467</v>
      </c>
      <c r="F130" s="46" t="s">
        <v>1467</v>
      </c>
      <c r="G130" s="46" t="s">
        <v>1467</v>
      </c>
      <c r="H130" s="46" t="s">
        <v>1467</v>
      </c>
    </row>
    <row r="131" spans="1:8">
      <c r="A131" s="49" t="s">
        <v>14</v>
      </c>
      <c r="B131" s="47">
        <v>7</v>
      </c>
      <c r="C131" s="46">
        <v>33</v>
      </c>
      <c r="D131" s="46">
        <v>75.8</v>
      </c>
      <c r="E131" s="46">
        <v>33</v>
      </c>
      <c r="F131" s="46">
        <v>45.5</v>
      </c>
      <c r="G131" s="46" t="s">
        <v>1467</v>
      </c>
      <c r="H131" s="46" t="s">
        <v>1467</v>
      </c>
    </row>
    <row r="132" spans="1:8">
      <c r="A132" s="49" t="s">
        <v>15</v>
      </c>
      <c r="B132" s="47">
        <v>7</v>
      </c>
      <c r="C132" s="46">
        <v>52</v>
      </c>
      <c r="D132" s="46">
        <v>82.7</v>
      </c>
      <c r="E132" s="46">
        <v>52</v>
      </c>
      <c r="F132" s="46">
        <v>51.9</v>
      </c>
      <c r="G132" s="46" t="s">
        <v>1467</v>
      </c>
      <c r="H132" s="46" t="s">
        <v>1467</v>
      </c>
    </row>
    <row r="133" spans="1:8">
      <c r="A133" s="49" t="s">
        <v>16</v>
      </c>
      <c r="B133" s="47">
        <v>7</v>
      </c>
      <c r="C133" s="46">
        <v>48</v>
      </c>
      <c r="D133" s="46">
        <v>85.4</v>
      </c>
      <c r="E133" s="46">
        <v>48</v>
      </c>
      <c r="F133" s="46">
        <v>68.8</v>
      </c>
      <c r="G133" s="46" t="s">
        <v>1467</v>
      </c>
      <c r="H133" s="46" t="s">
        <v>1467</v>
      </c>
    </row>
    <row r="134" spans="1:8">
      <c r="A134" s="49" t="s">
        <v>17</v>
      </c>
      <c r="B134" s="47">
        <v>7</v>
      </c>
      <c r="C134" s="46">
        <v>20</v>
      </c>
      <c r="D134" s="46">
        <v>75</v>
      </c>
      <c r="E134" s="46">
        <v>21</v>
      </c>
      <c r="F134" s="46">
        <v>14.3</v>
      </c>
      <c r="G134" s="46" t="s">
        <v>1467</v>
      </c>
      <c r="H134" s="46" t="s">
        <v>1467</v>
      </c>
    </row>
    <row r="135" spans="1:8">
      <c r="A135" s="49" t="s">
        <v>18</v>
      </c>
      <c r="B135" s="47">
        <v>7</v>
      </c>
      <c r="C135" s="46" t="s">
        <v>1467</v>
      </c>
      <c r="D135" s="46" t="s">
        <v>1467</v>
      </c>
      <c r="E135" s="46" t="s">
        <v>1467</v>
      </c>
      <c r="F135" s="46" t="s">
        <v>1467</v>
      </c>
      <c r="G135" s="46" t="s">
        <v>1467</v>
      </c>
      <c r="H135" s="46" t="s">
        <v>1467</v>
      </c>
    </row>
    <row r="136" spans="1:8">
      <c r="A136" s="49" t="s">
        <v>19</v>
      </c>
      <c r="B136" s="47">
        <v>7</v>
      </c>
      <c r="C136" s="46">
        <v>10</v>
      </c>
      <c r="D136" s="46">
        <v>90</v>
      </c>
      <c r="E136" s="46">
        <v>10</v>
      </c>
      <c r="F136" s="46">
        <v>50</v>
      </c>
      <c r="G136" s="46" t="s">
        <v>1467</v>
      </c>
      <c r="H136" s="46" t="s">
        <v>1467</v>
      </c>
    </row>
    <row r="137" spans="1:8">
      <c r="A137" s="49" t="s">
        <v>20</v>
      </c>
      <c r="B137" s="47">
        <v>7</v>
      </c>
      <c r="C137" s="46">
        <v>10</v>
      </c>
      <c r="D137" s="46">
        <v>70</v>
      </c>
      <c r="E137" s="46">
        <v>10</v>
      </c>
      <c r="F137" s="46">
        <v>60</v>
      </c>
      <c r="G137" s="46" t="s">
        <v>1467</v>
      </c>
      <c r="H137" s="46" t="s">
        <v>1467</v>
      </c>
    </row>
    <row r="138" spans="1:8">
      <c r="A138" s="49" t="s">
        <v>21</v>
      </c>
      <c r="B138" s="47">
        <v>7</v>
      </c>
      <c r="C138" s="46" t="s">
        <v>1467</v>
      </c>
      <c r="D138" s="46" t="s">
        <v>1467</v>
      </c>
      <c r="E138" s="46" t="s">
        <v>1467</v>
      </c>
      <c r="F138" s="46" t="s">
        <v>1467</v>
      </c>
      <c r="G138" s="46" t="s">
        <v>1467</v>
      </c>
      <c r="H138" s="46" t="s">
        <v>1467</v>
      </c>
    </row>
    <row r="139" spans="1:8">
      <c r="A139" s="49" t="s">
        <v>22</v>
      </c>
      <c r="B139" s="47">
        <v>7</v>
      </c>
      <c r="C139" s="46" t="s">
        <v>1467</v>
      </c>
      <c r="D139" s="46" t="s">
        <v>1467</v>
      </c>
      <c r="E139" s="46" t="s">
        <v>1467</v>
      </c>
      <c r="F139" s="46" t="s">
        <v>1467</v>
      </c>
      <c r="G139" s="46" t="s">
        <v>1467</v>
      </c>
      <c r="H139" s="46" t="s">
        <v>1467</v>
      </c>
    </row>
    <row r="140" spans="1:8">
      <c r="A140" s="49" t="s">
        <v>23</v>
      </c>
      <c r="B140" s="47">
        <v>7</v>
      </c>
      <c r="C140" s="46" t="s">
        <v>1467</v>
      </c>
      <c r="D140" s="46" t="s">
        <v>1467</v>
      </c>
      <c r="E140" s="46" t="s">
        <v>1467</v>
      </c>
      <c r="F140" s="46" t="s">
        <v>1467</v>
      </c>
      <c r="G140" s="46" t="s">
        <v>1467</v>
      </c>
      <c r="H140" s="46" t="s">
        <v>1467</v>
      </c>
    </row>
    <row r="141" spans="1:8">
      <c r="A141" s="49" t="s">
        <v>24</v>
      </c>
      <c r="B141" s="47">
        <v>7</v>
      </c>
      <c r="C141" s="46" t="s">
        <v>1467</v>
      </c>
      <c r="D141" s="46" t="s">
        <v>1467</v>
      </c>
      <c r="E141" s="46" t="s">
        <v>1467</v>
      </c>
      <c r="F141" s="46" t="s">
        <v>1467</v>
      </c>
      <c r="G141" s="46" t="s">
        <v>1467</v>
      </c>
      <c r="H141" s="46" t="s">
        <v>1467</v>
      </c>
    </row>
    <row r="142" spans="1:8">
      <c r="A142" s="49" t="s">
        <v>25</v>
      </c>
      <c r="B142" s="47">
        <v>7</v>
      </c>
      <c r="C142" s="46">
        <v>50</v>
      </c>
      <c r="D142" s="46">
        <v>76</v>
      </c>
      <c r="E142" s="46">
        <v>50</v>
      </c>
      <c r="F142" s="46">
        <v>38</v>
      </c>
      <c r="G142" s="46" t="s">
        <v>1467</v>
      </c>
      <c r="H142" s="46" t="s">
        <v>1467</v>
      </c>
    </row>
    <row r="143" spans="1:8">
      <c r="A143" s="49" t="s">
        <v>26</v>
      </c>
      <c r="B143" s="47">
        <v>7</v>
      </c>
      <c r="C143" s="46">
        <v>95</v>
      </c>
      <c r="D143" s="46">
        <v>74.7</v>
      </c>
      <c r="E143" s="46">
        <v>95</v>
      </c>
      <c r="F143" s="46">
        <v>31.6</v>
      </c>
      <c r="G143" s="46" t="s">
        <v>1467</v>
      </c>
      <c r="H143" s="46" t="s">
        <v>1467</v>
      </c>
    </row>
    <row r="144" spans="1:8">
      <c r="A144" s="49" t="s">
        <v>27</v>
      </c>
      <c r="B144" s="47">
        <v>7</v>
      </c>
      <c r="C144" s="46">
        <v>17</v>
      </c>
      <c r="D144" s="46">
        <v>70.599999999999994</v>
      </c>
      <c r="E144" s="46">
        <v>17</v>
      </c>
      <c r="F144" s="46">
        <v>29.4</v>
      </c>
      <c r="G144" s="46" t="s">
        <v>1467</v>
      </c>
      <c r="H144" s="46" t="s">
        <v>1467</v>
      </c>
    </row>
    <row r="145" spans="1:8">
      <c r="A145" s="49" t="s">
        <v>28</v>
      </c>
      <c r="B145" s="47">
        <v>7</v>
      </c>
      <c r="C145" s="46">
        <v>20</v>
      </c>
      <c r="D145" s="46">
        <v>75</v>
      </c>
      <c r="E145" s="46">
        <v>20</v>
      </c>
      <c r="F145" s="46">
        <v>30</v>
      </c>
      <c r="G145" s="46" t="s">
        <v>1467</v>
      </c>
      <c r="H145" s="46" t="s">
        <v>1467</v>
      </c>
    </row>
    <row r="146" spans="1:8">
      <c r="A146" s="49" t="s">
        <v>29</v>
      </c>
      <c r="B146" s="47">
        <v>7</v>
      </c>
      <c r="C146" s="46" t="s">
        <v>1467</v>
      </c>
      <c r="D146" s="46" t="s">
        <v>1467</v>
      </c>
      <c r="E146" s="46" t="s">
        <v>1467</v>
      </c>
      <c r="F146" s="46" t="s">
        <v>1467</v>
      </c>
      <c r="G146" s="46" t="s">
        <v>1467</v>
      </c>
      <c r="H146" s="46" t="s">
        <v>1467</v>
      </c>
    </row>
    <row r="147" spans="1:8">
      <c r="A147" s="49" t="s">
        <v>30</v>
      </c>
      <c r="B147" s="47">
        <v>7</v>
      </c>
      <c r="C147" s="46">
        <v>75</v>
      </c>
      <c r="D147" s="46">
        <v>76</v>
      </c>
      <c r="E147" s="46">
        <v>75</v>
      </c>
      <c r="F147" s="46">
        <v>34.700000000000003</v>
      </c>
      <c r="G147" s="46" t="s">
        <v>1467</v>
      </c>
      <c r="H147" s="46" t="s">
        <v>1467</v>
      </c>
    </row>
    <row r="148" spans="1:8">
      <c r="A148" s="49" t="s">
        <v>31</v>
      </c>
      <c r="B148" s="47">
        <v>7</v>
      </c>
      <c r="C148" s="46" t="s">
        <v>1467</v>
      </c>
      <c r="D148" s="46" t="s">
        <v>1467</v>
      </c>
      <c r="E148" s="46" t="s">
        <v>1467</v>
      </c>
      <c r="F148" s="46" t="s">
        <v>1467</v>
      </c>
      <c r="G148" s="46" t="s">
        <v>1467</v>
      </c>
      <c r="H148" s="46" t="s">
        <v>1467</v>
      </c>
    </row>
    <row r="149" spans="1:8">
      <c r="A149" s="49" t="s">
        <v>1469</v>
      </c>
      <c r="B149" s="47">
        <v>7</v>
      </c>
      <c r="C149" s="46" t="s">
        <v>1467</v>
      </c>
      <c r="D149" s="46" t="s">
        <v>1467</v>
      </c>
      <c r="E149" s="46" t="s">
        <v>1467</v>
      </c>
      <c r="F149" s="46" t="s">
        <v>1467</v>
      </c>
      <c r="G149" s="46" t="s">
        <v>1467</v>
      </c>
      <c r="H149" s="46" t="s">
        <v>1467</v>
      </c>
    </row>
    <row r="150" spans="1:8">
      <c r="A150" s="49" t="s">
        <v>33</v>
      </c>
      <c r="B150" s="47">
        <v>7</v>
      </c>
      <c r="C150" s="46" t="s">
        <v>1467</v>
      </c>
      <c r="D150" s="46" t="s">
        <v>1467</v>
      </c>
      <c r="E150" s="46" t="s">
        <v>1467</v>
      </c>
      <c r="F150" s="46" t="s">
        <v>1467</v>
      </c>
      <c r="G150" s="46" t="s">
        <v>1467</v>
      </c>
      <c r="H150" s="46" t="s">
        <v>1467</v>
      </c>
    </row>
    <row r="151" spans="1:8">
      <c r="A151" s="49" t="s">
        <v>34</v>
      </c>
      <c r="B151" s="47">
        <v>7</v>
      </c>
      <c r="C151" s="46" t="s">
        <v>1467</v>
      </c>
      <c r="D151" s="46" t="s">
        <v>1467</v>
      </c>
      <c r="E151" s="46" t="s">
        <v>1467</v>
      </c>
      <c r="F151" s="46" t="s">
        <v>1467</v>
      </c>
      <c r="G151" s="46" t="s">
        <v>1467</v>
      </c>
      <c r="H151" s="46" t="s">
        <v>1467</v>
      </c>
    </row>
    <row r="152" spans="1:8">
      <c r="A152" s="49" t="s">
        <v>35</v>
      </c>
      <c r="B152" s="47">
        <v>7</v>
      </c>
      <c r="C152" s="46" t="s">
        <v>1467</v>
      </c>
      <c r="D152" s="46" t="s">
        <v>1467</v>
      </c>
      <c r="E152" s="46" t="s">
        <v>1467</v>
      </c>
      <c r="F152" s="46" t="s">
        <v>1467</v>
      </c>
      <c r="G152" s="46" t="s">
        <v>1467</v>
      </c>
      <c r="H152" s="46" t="s">
        <v>1467</v>
      </c>
    </row>
    <row r="153" spans="1:8">
      <c r="A153" s="49" t="s">
        <v>36</v>
      </c>
      <c r="B153" s="47">
        <v>7</v>
      </c>
      <c r="C153" s="46">
        <v>19</v>
      </c>
      <c r="D153" s="46">
        <v>89.5</v>
      </c>
      <c r="E153" s="46">
        <v>19</v>
      </c>
      <c r="F153" s="46">
        <v>57.9</v>
      </c>
      <c r="G153" s="46" t="s">
        <v>1467</v>
      </c>
      <c r="H153" s="46" t="s">
        <v>1467</v>
      </c>
    </row>
    <row r="154" spans="1:8">
      <c r="A154" s="49" t="s">
        <v>2</v>
      </c>
      <c r="B154" s="47">
        <v>8</v>
      </c>
      <c r="C154" s="46">
        <v>106</v>
      </c>
      <c r="D154" s="46">
        <v>76.400000000000006</v>
      </c>
      <c r="E154" s="46">
        <v>106</v>
      </c>
      <c r="F154" s="46">
        <v>44.3</v>
      </c>
      <c r="G154" s="46">
        <v>105</v>
      </c>
      <c r="H154" s="46">
        <v>28.6</v>
      </c>
    </row>
    <row r="155" spans="1:8">
      <c r="A155" s="49" t="s">
        <v>3</v>
      </c>
      <c r="B155" s="47">
        <v>8</v>
      </c>
      <c r="C155" s="46" t="s">
        <v>1467</v>
      </c>
      <c r="D155" s="46" t="s">
        <v>1467</v>
      </c>
      <c r="E155" s="46" t="s">
        <v>1467</v>
      </c>
      <c r="F155" s="46" t="s">
        <v>1467</v>
      </c>
      <c r="G155" s="46" t="s">
        <v>1467</v>
      </c>
      <c r="H155" s="46" t="s">
        <v>1467</v>
      </c>
    </row>
    <row r="156" spans="1:8">
      <c r="A156" s="49" t="s">
        <v>4</v>
      </c>
      <c r="B156" s="47">
        <v>8</v>
      </c>
      <c r="C156" s="46" t="s">
        <v>1467</v>
      </c>
      <c r="D156" s="46" t="s">
        <v>1467</v>
      </c>
      <c r="E156" s="46" t="s">
        <v>1467</v>
      </c>
      <c r="F156" s="46" t="s">
        <v>1467</v>
      </c>
      <c r="G156" s="46" t="s">
        <v>1467</v>
      </c>
      <c r="H156" s="46" t="s">
        <v>1467</v>
      </c>
    </row>
    <row r="157" spans="1:8">
      <c r="A157" s="49" t="s">
        <v>5</v>
      </c>
      <c r="B157" s="47">
        <v>8</v>
      </c>
      <c r="C157" s="46">
        <v>12</v>
      </c>
      <c r="D157" s="46">
        <v>75</v>
      </c>
      <c r="E157" s="46">
        <v>12</v>
      </c>
      <c r="F157" s="46">
        <v>50</v>
      </c>
      <c r="G157" s="46">
        <v>12</v>
      </c>
      <c r="H157" s="46">
        <v>25</v>
      </c>
    </row>
    <row r="158" spans="1:8">
      <c r="A158" s="49" t="s">
        <v>6</v>
      </c>
      <c r="B158" s="47">
        <v>8</v>
      </c>
      <c r="C158" s="46">
        <v>147</v>
      </c>
      <c r="D158" s="46">
        <v>77.599999999999994</v>
      </c>
      <c r="E158" s="46">
        <v>147</v>
      </c>
      <c r="F158" s="46">
        <v>49.7</v>
      </c>
      <c r="G158" s="46">
        <v>146</v>
      </c>
      <c r="H158" s="46">
        <v>23.3</v>
      </c>
    </row>
    <row r="159" spans="1:8">
      <c r="A159" s="49" t="s">
        <v>104</v>
      </c>
      <c r="B159" s="47">
        <v>8</v>
      </c>
      <c r="C159" s="46">
        <v>542</v>
      </c>
      <c r="D159" s="46">
        <v>81.900000000000006</v>
      </c>
      <c r="E159" s="46">
        <v>542</v>
      </c>
      <c r="F159" s="46">
        <v>56.3</v>
      </c>
      <c r="G159" s="46">
        <v>542</v>
      </c>
      <c r="H159" s="46">
        <v>39.1</v>
      </c>
    </row>
    <row r="160" spans="1:8">
      <c r="A160" s="49" t="s">
        <v>7</v>
      </c>
      <c r="B160" s="47">
        <v>8</v>
      </c>
      <c r="C160" s="46" t="s">
        <v>1467</v>
      </c>
      <c r="D160" s="46" t="s">
        <v>1467</v>
      </c>
      <c r="E160" s="46" t="s">
        <v>1467</v>
      </c>
      <c r="F160" s="46" t="s">
        <v>1467</v>
      </c>
      <c r="G160" s="46" t="s">
        <v>1467</v>
      </c>
      <c r="H160" s="46" t="s">
        <v>1467</v>
      </c>
    </row>
    <row r="161" spans="1:8">
      <c r="A161" s="49" t="s">
        <v>8</v>
      </c>
      <c r="B161" s="47">
        <v>8</v>
      </c>
      <c r="C161" s="46">
        <v>217</v>
      </c>
      <c r="D161" s="46">
        <v>77.900000000000006</v>
      </c>
      <c r="E161" s="46">
        <v>217</v>
      </c>
      <c r="F161" s="46">
        <v>54.8</v>
      </c>
      <c r="G161" s="46">
        <v>217</v>
      </c>
      <c r="H161" s="46">
        <v>34.1</v>
      </c>
    </row>
    <row r="162" spans="1:8">
      <c r="A162" s="49" t="s">
        <v>9</v>
      </c>
      <c r="B162" s="47">
        <v>8</v>
      </c>
      <c r="C162" s="46">
        <v>63</v>
      </c>
      <c r="D162" s="46">
        <v>66.7</v>
      </c>
      <c r="E162" s="46">
        <v>63</v>
      </c>
      <c r="F162" s="46">
        <v>36.5</v>
      </c>
      <c r="G162" s="46">
        <v>63</v>
      </c>
      <c r="H162" s="46">
        <v>27</v>
      </c>
    </row>
    <row r="163" spans="1:8">
      <c r="A163" s="49" t="s">
        <v>10</v>
      </c>
      <c r="B163" s="47">
        <v>8</v>
      </c>
      <c r="C163" s="46" t="s">
        <v>1467</v>
      </c>
      <c r="D163" s="46" t="s">
        <v>1467</v>
      </c>
      <c r="E163" s="46" t="s">
        <v>1467</v>
      </c>
      <c r="F163" s="46" t="s">
        <v>1467</v>
      </c>
      <c r="G163" s="46" t="s">
        <v>1467</v>
      </c>
      <c r="H163" s="46" t="s">
        <v>1467</v>
      </c>
    </row>
    <row r="164" spans="1:8">
      <c r="A164" s="49" t="s">
        <v>11</v>
      </c>
      <c r="B164" s="47">
        <v>8</v>
      </c>
      <c r="C164" s="46">
        <v>10</v>
      </c>
      <c r="D164" s="46">
        <v>70</v>
      </c>
      <c r="E164" s="46">
        <v>10</v>
      </c>
      <c r="F164" s="46">
        <v>30</v>
      </c>
      <c r="G164" s="46">
        <v>10</v>
      </c>
      <c r="H164" s="46">
        <v>30</v>
      </c>
    </row>
    <row r="165" spans="1:8">
      <c r="A165" s="49" t="s">
        <v>12</v>
      </c>
      <c r="B165" s="47">
        <v>8</v>
      </c>
      <c r="C165" s="46" t="s">
        <v>1467</v>
      </c>
      <c r="D165" s="46" t="s">
        <v>1467</v>
      </c>
      <c r="E165" s="46" t="s">
        <v>1467</v>
      </c>
      <c r="F165" s="46" t="s">
        <v>1467</v>
      </c>
      <c r="G165" s="46" t="s">
        <v>1467</v>
      </c>
      <c r="H165" s="46" t="s">
        <v>1467</v>
      </c>
    </row>
    <row r="166" spans="1:8">
      <c r="A166" s="49" t="s">
        <v>13</v>
      </c>
      <c r="B166" s="47">
        <v>8</v>
      </c>
      <c r="C166" s="46">
        <v>40</v>
      </c>
      <c r="D166" s="46">
        <v>85</v>
      </c>
      <c r="E166" s="46">
        <v>40</v>
      </c>
      <c r="F166" s="46">
        <v>67.5</v>
      </c>
      <c r="G166" s="46">
        <v>40</v>
      </c>
      <c r="H166" s="46">
        <v>40</v>
      </c>
    </row>
    <row r="167" spans="1:8">
      <c r="A167" s="49" t="s">
        <v>14</v>
      </c>
      <c r="B167" s="47">
        <v>8</v>
      </c>
      <c r="C167" s="46">
        <v>38</v>
      </c>
      <c r="D167" s="46">
        <v>84.2</v>
      </c>
      <c r="E167" s="46">
        <v>38</v>
      </c>
      <c r="F167" s="46">
        <v>76.3</v>
      </c>
      <c r="G167" s="46">
        <v>38</v>
      </c>
      <c r="H167" s="46">
        <v>39.5</v>
      </c>
    </row>
    <row r="168" spans="1:8">
      <c r="A168" s="49" t="s">
        <v>15</v>
      </c>
      <c r="B168" s="47">
        <v>8</v>
      </c>
      <c r="C168" s="46">
        <v>31</v>
      </c>
      <c r="D168" s="46">
        <v>90.3</v>
      </c>
      <c r="E168" s="46">
        <v>31</v>
      </c>
      <c r="F168" s="46">
        <v>64.5</v>
      </c>
      <c r="G168" s="46">
        <v>31</v>
      </c>
      <c r="H168" s="46">
        <v>54.8</v>
      </c>
    </row>
    <row r="169" spans="1:8">
      <c r="A169" s="49" t="s">
        <v>16</v>
      </c>
      <c r="B169" s="47">
        <v>8</v>
      </c>
      <c r="C169" s="46">
        <v>28</v>
      </c>
      <c r="D169" s="46">
        <v>89.3</v>
      </c>
      <c r="E169" s="46">
        <v>28</v>
      </c>
      <c r="F169" s="46">
        <v>60.7</v>
      </c>
      <c r="G169" s="46">
        <v>28</v>
      </c>
      <c r="H169" s="46">
        <v>53.6</v>
      </c>
    </row>
    <row r="170" spans="1:8">
      <c r="A170" s="49" t="s">
        <v>17</v>
      </c>
      <c r="B170" s="47">
        <v>8</v>
      </c>
      <c r="C170" s="46">
        <v>11</v>
      </c>
      <c r="D170" s="46">
        <v>100</v>
      </c>
      <c r="E170" s="46">
        <v>11</v>
      </c>
      <c r="F170" s="46">
        <v>54.5</v>
      </c>
      <c r="G170" s="46">
        <v>11</v>
      </c>
      <c r="H170" s="46">
        <v>36.4</v>
      </c>
    </row>
    <row r="171" spans="1:8">
      <c r="A171" s="49" t="s">
        <v>18</v>
      </c>
      <c r="B171" s="47">
        <v>8</v>
      </c>
      <c r="C171" s="46" t="s">
        <v>1467</v>
      </c>
      <c r="D171" s="46" t="s">
        <v>1467</v>
      </c>
      <c r="E171" s="46" t="s">
        <v>1467</v>
      </c>
      <c r="F171" s="46" t="s">
        <v>1467</v>
      </c>
      <c r="G171" s="46" t="s">
        <v>1467</v>
      </c>
      <c r="H171" s="46" t="s">
        <v>1467</v>
      </c>
    </row>
    <row r="172" spans="1:8">
      <c r="A172" s="49" t="s">
        <v>19</v>
      </c>
      <c r="B172" s="47">
        <v>8</v>
      </c>
      <c r="C172" s="46" t="s">
        <v>1467</v>
      </c>
      <c r="D172" s="46" t="s">
        <v>1467</v>
      </c>
      <c r="E172" s="46" t="s">
        <v>1467</v>
      </c>
      <c r="F172" s="46" t="s">
        <v>1467</v>
      </c>
      <c r="G172" s="46" t="s">
        <v>1467</v>
      </c>
      <c r="H172" s="46" t="s">
        <v>1467</v>
      </c>
    </row>
    <row r="173" spans="1:8">
      <c r="A173" s="49" t="s">
        <v>20</v>
      </c>
      <c r="B173" s="47">
        <v>8</v>
      </c>
      <c r="C173" s="46">
        <v>14</v>
      </c>
      <c r="D173" s="46">
        <v>92.9</v>
      </c>
      <c r="E173" s="46">
        <v>14</v>
      </c>
      <c r="F173" s="46">
        <v>71.400000000000006</v>
      </c>
      <c r="G173" s="46">
        <v>14</v>
      </c>
      <c r="H173" s="46">
        <v>42.9</v>
      </c>
    </row>
    <row r="174" spans="1:8">
      <c r="A174" s="49" t="s">
        <v>21</v>
      </c>
      <c r="B174" s="47">
        <v>8</v>
      </c>
      <c r="C174" s="46" t="s">
        <v>1467</v>
      </c>
      <c r="D174" s="46" t="s">
        <v>1467</v>
      </c>
      <c r="E174" s="46" t="s">
        <v>1467</v>
      </c>
      <c r="F174" s="46" t="s">
        <v>1467</v>
      </c>
      <c r="G174" s="46" t="s">
        <v>1467</v>
      </c>
      <c r="H174" s="46" t="s">
        <v>1467</v>
      </c>
    </row>
    <row r="175" spans="1:8">
      <c r="A175" s="49" t="s">
        <v>23</v>
      </c>
      <c r="B175" s="47">
        <v>8</v>
      </c>
      <c r="C175" s="46" t="s">
        <v>1467</v>
      </c>
      <c r="D175" s="46" t="s">
        <v>1467</v>
      </c>
      <c r="E175" s="46" t="s">
        <v>1467</v>
      </c>
      <c r="F175" s="46" t="s">
        <v>1467</v>
      </c>
      <c r="G175" s="46" t="s">
        <v>1467</v>
      </c>
      <c r="H175" s="46" t="s">
        <v>1467</v>
      </c>
    </row>
    <row r="176" spans="1:8">
      <c r="A176" s="49" t="s">
        <v>24</v>
      </c>
      <c r="B176" s="47">
        <v>8</v>
      </c>
      <c r="C176" s="46">
        <v>10</v>
      </c>
      <c r="D176" s="46">
        <v>90</v>
      </c>
      <c r="E176" s="46">
        <v>10</v>
      </c>
      <c r="F176" s="46">
        <v>70</v>
      </c>
      <c r="G176" s="46">
        <v>10</v>
      </c>
      <c r="H176" s="46">
        <v>50</v>
      </c>
    </row>
    <row r="177" spans="1:8">
      <c r="A177" s="49" t="s">
        <v>25</v>
      </c>
      <c r="B177" s="47">
        <v>8</v>
      </c>
      <c r="C177" s="46">
        <v>51</v>
      </c>
      <c r="D177" s="46">
        <v>72.5</v>
      </c>
      <c r="E177" s="46">
        <v>51</v>
      </c>
      <c r="F177" s="46">
        <v>49</v>
      </c>
      <c r="G177" s="46">
        <v>51</v>
      </c>
      <c r="H177" s="46">
        <v>37.299999999999997</v>
      </c>
    </row>
    <row r="178" spans="1:8">
      <c r="A178" s="49" t="s">
        <v>26</v>
      </c>
      <c r="B178" s="47">
        <v>8</v>
      </c>
      <c r="C178" s="46">
        <v>111</v>
      </c>
      <c r="D178" s="46">
        <v>76.599999999999994</v>
      </c>
      <c r="E178" s="46">
        <v>111</v>
      </c>
      <c r="F178" s="46">
        <v>47.7</v>
      </c>
      <c r="G178" s="46">
        <v>111</v>
      </c>
      <c r="H178" s="46">
        <v>29.7</v>
      </c>
    </row>
    <row r="179" spans="1:8">
      <c r="A179" s="49" t="s">
        <v>27</v>
      </c>
      <c r="B179" s="47">
        <v>8</v>
      </c>
      <c r="C179" s="46" t="s">
        <v>1467</v>
      </c>
      <c r="D179" s="46" t="s">
        <v>1467</v>
      </c>
      <c r="E179" s="46" t="s">
        <v>1467</v>
      </c>
      <c r="F179" s="46" t="s">
        <v>1467</v>
      </c>
      <c r="G179" s="46" t="s">
        <v>1467</v>
      </c>
      <c r="H179" s="46" t="s">
        <v>1467</v>
      </c>
    </row>
    <row r="180" spans="1:8">
      <c r="A180" s="49" t="s">
        <v>28</v>
      </c>
      <c r="B180" s="47">
        <v>8</v>
      </c>
      <c r="C180" s="46">
        <v>16</v>
      </c>
      <c r="D180" s="46">
        <v>62.5</v>
      </c>
      <c r="E180" s="46">
        <v>16</v>
      </c>
      <c r="F180" s="46">
        <v>62.5</v>
      </c>
      <c r="G180" s="46">
        <v>16</v>
      </c>
      <c r="H180" s="46">
        <v>31.3</v>
      </c>
    </row>
    <row r="181" spans="1:8">
      <c r="A181" s="49" t="s">
        <v>30</v>
      </c>
      <c r="B181" s="47">
        <v>8</v>
      </c>
      <c r="C181" s="46">
        <v>61</v>
      </c>
      <c r="D181" s="46">
        <v>72.099999999999994</v>
      </c>
      <c r="E181" s="46">
        <v>61</v>
      </c>
      <c r="F181" s="46">
        <v>54.1</v>
      </c>
      <c r="G181" s="46">
        <v>61</v>
      </c>
      <c r="H181" s="46">
        <v>39.299999999999997</v>
      </c>
    </row>
    <row r="182" spans="1:8">
      <c r="A182" s="49" t="s">
        <v>109</v>
      </c>
      <c r="B182" s="47">
        <v>8</v>
      </c>
      <c r="C182" s="46" t="s">
        <v>1467</v>
      </c>
      <c r="D182" s="46" t="s">
        <v>1467</v>
      </c>
      <c r="E182" s="46" t="s">
        <v>1467</v>
      </c>
      <c r="F182" s="46" t="s">
        <v>1467</v>
      </c>
      <c r="G182" s="46" t="s">
        <v>1467</v>
      </c>
      <c r="H182" s="46" t="s">
        <v>1467</v>
      </c>
    </row>
    <row r="183" spans="1:8">
      <c r="A183" s="49" t="s">
        <v>33</v>
      </c>
      <c r="B183" s="47">
        <v>8</v>
      </c>
      <c r="C183" s="46" t="s">
        <v>1467</v>
      </c>
      <c r="D183" s="46" t="s">
        <v>1467</v>
      </c>
      <c r="E183" s="46" t="s">
        <v>1467</v>
      </c>
      <c r="F183" s="46" t="s">
        <v>1467</v>
      </c>
      <c r="G183" s="46" t="s">
        <v>1467</v>
      </c>
      <c r="H183" s="46" t="s">
        <v>1467</v>
      </c>
    </row>
    <row r="184" spans="1:8">
      <c r="A184" s="49" t="s">
        <v>34</v>
      </c>
      <c r="B184" s="47">
        <v>8</v>
      </c>
      <c r="C184" s="46" t="s">
        <v>1467</v>
      </c>
      <c r="D184" s="46" t="s">
        <v>1467</v>
      </c>
      <c r="E184" s="46" t="s">
        <v>1467</v>
      </c>
      <c r="F184" s="46" t="s">
        <v>1467</v>
      </c>
      <c r="G184" s="46" t="s">
        <v>1467</v>
      </c>
      <c r="H184" s="46" t="s">
        <v>1467</v>
      </c>
    </row>
    <row r="185" spans="1:8">
      <c r="A185" s="49" t="s">
        <v>35</v>
      </c>
      <c r="B185" s="47">
        <v>8</v>
      </c>
      <c r="C185" s="46" t="s">
        <v>1467</v>
      </c>
      <c r="D185" s="46" t="s">
        <v>1467</v>
      </c>
      <c r="E185" s="46" t="s">
        <v>1467</v>
      </c>
      <c r="F185" s="46" t="s">
        <v>1467</v>
      </c>
      <c r="G185" s="46" t="s">
        <v>1467</v>
      </c>
      <c r="H185" s="46" t="s">
        <v>1467</v>
      </c>
    </row>
    <row r="186" spans="1:8">
      <c r="A186" s="49" t="s">
        <v>36</v>
      </c>
      <c r="B186" s="47">
        <v>8</v>
      </c>
      <c r="C186" s="46">
        <v>21</v>
      </c>
      <c r="D186" s="46">
        <v>90.5</v>
      </c>
      <c r="E186" s="46">
        <v>21</v>
      </c>
      <c r="F186" s="46">
        <v>71.400000000000006</v>
      </c>
      <c r="G186" s="46">
        <v>21</v>
      </c>
      <c r="H186" s="46">
        <v>57.1</v>
      </c>
    </row>
    <row r="187" spans="1:8">
      <c r="A187" s="49" t="s">
        <v>2</v>
      </c>
      <c r="B187" s="47">
        <v>10</v>
      </c>
      <c r="C187" s="46">
        <v>35</v>
      </c>
      <c r="D187" s="46">
        <v>100</v>
      </c>
      <c r="E187" s="46">
        <v>35</v>
      </c>
      <c r="F187" s="46">
        <v>85.7</v>
      </c>
      <c r="G187" s="46">
        <v>35</v>
      </c>
      <c r="H187" s="46">
        <v>80</v>
      </c>
    </row>
    <row r="188" spans="1:8">
      <c r="A188" s="49" t="s">
        <v>3</v>
      </c>
      <c r="B188" s="47">
        <v>10</v>
      </c>
      <c r="C188" s="46" t="s">
        <v>1467</v>
      </c>
      <c r="D188" s="46" t="s">
        <v>1467</v>
      </c>
      <c r="E188" s="46" t="s">
        <v>1467</v>
      </c>
      <c r="F188" s="46" t="s">
        <v>1467</v>
      </c>
      <c r="G188" s="46" t="s">
        <v>1467</v>
      </c>
      <c r="H188" s="46" t="s">
        <v>1467</v>
      </c>
    </row>
    <row r="189" spans="1:8">
      <c r="A189" s="49" t="s">
        <v>4</v>
      </c>
      <c r="B189" s="47">
        <v>10</v>
      </c>
      <c r="C189" s="46" t="s">
        <v>1467</v>
      </c>
      <c r="D189" s="46" t="s">
        <v>1467</v>
      </c>
      <c r="E189" s="46" t="s">
        <v>1467</v>
      </c>
      <c r="F189" s="46" t="s">
        <v>1467</v>
      </c>
      <c r="G189" s="46" t="s">
        <v>1467</v>
      </c>
      <c r="H189" s="46" t="s">
        <v>1467</v>
      </c>
    </row>
    <row r="190" spans="1:8">
      <c r="A190" s="49" t="s">
        <v>5</v>
      </c>
      <c r="B190" s="47">
        <v>10</v>
      </c>
      <c r="C190" s="46" t="s">
        <v>1467</v>
      </c>
      <c r="D190" s="46" t="s">
        <v>1467</v>
      </c>
      <c r="E190" s="46" t="s">
        <v>1467</v>
      </c>
      <c r="F190" s="46" t="s">
        <v>1467</v>
      </c>
      <c r="G190" s="46" t="s">
        <v>1467</v>
      </c>
      <c r="H190" s="46" t="s">
        <v>1467</v>
      </c>
    </row>
    <row r="191" spans="1:8">
      <c r="A191" s="49" t="s">
        <v>6</v>
      </c>
      <c r="B191" s="47">
        <v>10</v>
      </c>
      <c r="C191" s="46">
        <v>79</v>
      </c>
      <c r="D191" s="46">
        <v>93.7</v>
      </c>
      <c r="E191" s="46">
        <v>79</v>
      </c>
      <c r="F191" s="46">
        <v>68.400000000000006</v>
      </c>
      <c r="G191" s="46">
        <v>79</v>
      </c>
      <c r="H191" s="46">
        <v>62</v>
      </c>
    </row>
    <row r="192" spans="1:8">
      <c r="A192" s="49" t="s">
        <v>104</v>
      </c>
      <c r="B192" s="47">
        <v>10</v>
      </c>
      <c r="C192" s="46">
        <v>444</v>
      </c>
      <c r="D192" s="46">
        <v>92.1</v>
      </c>
      <c r="E192" s="46">
        <v>445</v>
      </c>
      <c r="F192" s="46">
        <v>73.7</v>
      </c>
      <c r="G192" s="46">
        <v>444</v>
      </c>
      <c r="H192" s="46">
        <v>70.3</v>
      </c>
    </row>
    <row r="193" spans="1:8">
      <c r="A193" s="49" t="s">
        <v>7</v>
      </c>
      <c r="B193" s="47">
        <v>10</v>
      </c>
      <c r="C193" s="46">
        <v>20</v>
      </c>
      <c r="D193" s="46">
        <v>100</v>
      </c>
      <c r="E193" s="46">
        <v>20</v>
      </c>
      <c r="F193" s="46">
        <v>70</v>
      </c>
      <c r="G193" s="46">
        <v>20</v>
      </c>
      <c r="H193" s="46">
        <v>45</v>
      </c>
    </row>
    <row r="194" spans="1:8">
      <c r="A194" s="49" t="s">
        <v>8</v>
      </c>
      <c r="B194" s="47">
        <v>10</v>
      </c>
      <c r="C194" s="46">
        <v>173</v>
      </c>
      <c r="D194" s="46">
        <v>96</v>
      </c>
      <c r="E194" s="46">
        <v>173</v>
      </c>
      <c r="F194" s="46">
        <v>85</v>
      </c>
      <c r="G194" s="46">
        <v>173</v>
      </c>
      <c r="H194" s="46">
        <v>82.7</v>
      </c>
    </row>
    <row r="195" spans="1:8">
      <c r="A195" s="49" t="s">
        <v>9</v>
      </c>
      <c r="B195" s="47">
        <v>10</v>
      </c>
      <c r="C195" s="46">
        <v>81</v>
      </c>
      <c r="D195" s="46">
        <v>93.8</v>
      </c>
      <c r="E195" s="46">
        <v>81</v>
      </c>
      <c r="F195" s="46">
        <v>81.5</v>
      </c>
      <c r="G195" s="46">
        <v>81</v>
      </c>
      <c r="H195" s="46">
        <v>71.599999999999994</v>
      </c>
    </row>
    <row r="196" spans="1:8">
      <c r="A196" s="49" t="s">
        <v>10</v>
      </c>
      <c r="B196" s="47">
        <v>10</v>
      </c>
      <c r="C196" s="46">
        <v>18</v>
      </c>
      <c r="D196" s="46">
        <v>83.3</v>
      </c>
      <c r="E196" s="46">
        <v>18</v>
      </c>
      <c r="F196" s="46">
        <v>61.1</v>
      </c>
      <c r="G196" s="46">
        <v>18</v>
      </c>
      <c r="H196" s="46">
        <v>44.4</v>
      </c>
    </row>
    <row r="197" spans="1:8">
      <c r="A197" s="49" t="s">
        <v>11</v>
      </c>
      <c r="B197" s="47">
        <v>10</v>
      </c>
      <c r="C197" s="46" t="s">
        <v>1467</v>
      </c>
      <c r="D197" s="46" t="s">
        <v>1467</v>
      </c>
      <c r="E197" s="46" t="s">
        <v>1467</v>
      </c>
      <c r="F197" s="46" t="s">
        <v>1467</v>
      </c>
      <c r="G197" s="46" t="s">
        <v>1467</v>
      </c>
      <c r="H197" s="46" t="s">
        <v>1467</v>
      </c>
    </row>
    <row r="198" spans="1:8">
      <c r="A198" s="49" t="s">
        <v>13</v>
      </c>
      <c r="B198" s="47">
        <v>10</v>
      </c>
      <c r="C198" s="46">
        <v>41</v>
      </c>
      <c r="D198" s="46">
        <v>92.7</v>
      </c>
      <c r="E198" s="46">
        <v>41</v>
      </c>
      <c r="F198" s="46">
        <v>85.4</v>
      </c>
      <c r="G198" s="46">
        <v>41</v>
      </c>
      <c r="H198" s="46">
        <v>80.5</v>
      </c>
    </row>
    <row r="199" spans="1:8">
      <c r="A199" s="49" t="s">
        <v>14</v>
      </c>
      <c r="B199" s="47">
        <v>10</v>
      </c>
      <c r="C199" s="46">
        <v>30</v>
      </c>
      <c r="D199" s="46">
        <v>83.3</v>
      </c>
      <c r="E199" s="46">
        <v>30</v>
      </c>
      <c r="F199" s="46">
        <v>66.7</v>
      </c>
      <c r="G199" s="46">
        <v>30</v>
      </c>
      <c r="H199" s="46">
        <v>66.7</v>
      </c>
    </row>
    <row r="200" spans="1:8">
      <c r="A200" s="49" t="s">
        <v>15</v>
      </c>
      <c r="B200" s="47">
        <v>10</v>
      </c>
      <c r="C200" s="46">
        <v>17</v>
      </c>
      <c r="D200" s="46">
        <v>94.1</v>
      </c>
      <c r="E200" s="46">
        <v>17</v>
      </c>
      <c r="F200" s="46">
        <v>70.599999999999994</v>
      </c>
      <c r="G200" s="46">
        <v>17</v>
      </c>
      <c r="H200" s="46">
        <v>76.5</v>
      </c>
    </row>
    <row r="201" spans="1:8">
      <c r="A201" s="49" t="s">
        <v>16</v>
      </c>
      <c r="B201" s="47">
        <v>10</v>
      </c>
      <c r="C201" s="46">
        <v>28</v>
      </c>
      <c r="D201" s="46">
        <v>92.9</v>
      </c>
      <c r="E201" s="46">
        <v>28</v>
      </c>
      <c r="F201" s="46">
        <v>82.1</v>
      </c>
      <c r="G201" s="46">
        <v>28</v>
      </c>
      <c r="H201" s="46">
        <v>82.1</v>
      </c>
    </row>
    <row r="202" spans="1:8">
      <c r="A202" s="49" t="s">
        <v>17</v>
      </c>
      <c r="B202" s="47">
        <v>10</v>
      </c>
      <c r="C202" s="46">
        <v>13</v>
      </c>
      <c r="D202" s="46">
        <v>84.6</v>
      </c>
      <c r="E202" s="46">
        <v>13</v>
      </c>
      <c r="F202" s="46">
        <v>100</v>
      </c>
      <c r="G202" s="46">
        <v>13</v>
      </c>
      <c r="H202" s="46">
        <v>84.6</v>
      </c>
    </row>
    <row r="203" spans="1:8">
      <c r="A203" s="49" t="s">
        <v>19</v>
      </c>
      <c r="B203" s="47">
        <v>10</v>
      </c>
      <c r="C203" s="46" t="s">
        <v>1467</v>
      </c>
      <c r="D203" s="46" t="s">
        <v>1467</v>
      </c>
      <c r="E203" s="46" t="s">
        <v>1467</v>
      </c>
      <c r="F203" s="46" t="s">
        <v>1467</v>
      </c>
      <c r="G203" s="46" t="s">
        <v>1467</v>
      </c>
      <c r="H203" s="46" t="s">
        <v>1467</v>
      </c>
    </row>
    <row r="204" spans="1:8">
      <c r="A204" s="49" t="s">
        <v>20</v>
      </c>
      <c r="B204" s="47">
        <v>10</v>
      </c>
      <c r="C204" s="46">
        <v>11</v>
      </c>
      <c r="D204" s="46">
        <v>90.9</v>
      </c>
      <c r="E204" s="46">
        <v>11</v>
      </c>
      <c r="F204" s="46">
        <v>90.9</v>
      </c>
      <c r="G204" s="46">
        <v>11</v>
      </c>
      <c r="H204" s="46">
        <v>90.9</v>
      </c>
    </row>
    <row r="205" spans="1:8">
      <c r="A205" s="49" t="s">
        <v>23</v>
      </c>
      <c r="B205" s="47">
        <v>10</v>
      </c>
      <c r="C205" s="46" t="s">
        <v>1467</v>
      </c>
      <c r="D205" s="46" t="s">
        <v>1467</v>
      </c>
      <c r="E205" s="46" t="s">
        <v>1467</v>
      </c>
      <c r="F205" s="46" t="s">
        <v>1467</v>
      </c>
      <c r="G205" s="46" t="s">
        <v>1467</v>
      </c>
      <c r="H205" s="46" t="s">
        <v>1467</v>
      </c>
    </row>
    <row r="206" spans="1:8">
      <c r="A206" s="49" t="s">
        <v>24</v>
      </c>
      <c r="B206" s="47">
        <v>10</v>
      </c>
      <c r="C206" s="46" t="s">
        <v>1467</v>
      </c>
      <c r="D206" s="46" t="s">
        <v>1467</v>
      </c>
      <c r="E206" s="46" t="s">
        <v>1467</v>
      </c>
      <c r="F206" s="46" t="s">
        <v>1467</v>
      </c>
      <c r="G206" s="46" t="s">
        <v>1467</v>
      </c>
      <c r="H206" s="46" t="s">
        <v>1467</v>
      </c>
    </row>
    <row r="207" spans="1:8">
      <c r="A207" s="49" t="s">
        <v>25</v>
      </c>
      <c r="B207" s="47">
        <v>10</v>
      </c>
      <c r="C207" s="46">
        <v>14</v>
      </c>
      <c r="D207" s="46">
        <v>100</v>
      </c>
      <c r="E207" s="46">
        <v>14</v>
      </c>
      <c r="F207" s="46">
        <v>85.7</v>
      </c>
      <c r="G207" s="46">
        <v>14</v>
      </c>
      <c r="H207" s="46">
        <v>78.599999999999994</v>
      </c>
    </row>
    <row r="208" spans="1:8">
      <c r="A208" s="49" t="s">
        <v>26</v>
      </c>
      <c r="B208" s="47">
        <v>10</v>
      </c>
      <c r="C208" s="46">
        <v>177</v>
      </c>
      <c r="D208" s="46">
        <v>96</v>
      </c>
      <c r="E208" s="46">
        <v>177</v>
      </c>
      <c r="F208" s="46">
        <v>80.8</v>
      </c>
      <c r="G208" s="46">
        <v>171</v>
      </c>
      <c r="H208" s="46">
        <v>76.599999999999994</v>
      </c>
    </row>
    <row r="209" spans="1:8">
      <c r="A209" s="49" t="s">
        <v>27</v>
      </c>
      <c r="B209" s="47">
        <v>10</v>
      </c>
      <c r="C209" s="46" t="s">
        <v>1467</v>
      </c>
      <c r="D209" s="46" t="s">
        <v>1467</v>
      </c>
      <c r="E209" s="46" t="s">
        <v>1467</v>
      </c>
      <c r="F209" s="46" t="s">
        <v>1467</v>
      </c>
      <c r="G209" s="46" t="s">
        <v>1467</v>
      </c>
      <c r="H209" s="46" t="s">
        <v>1467</v>
      </c>
    </row>
    <row r="210" spans="1:8">
      <c r="A210" s="49" t="s">
        <v>28</v>
      </c>
      <c r="B210" s="47">
        <v>10</v>
      </c>
      <c r="C210" s="46">
        <v>14</v>
      </c>
      <c r="D210" s="46">
        <v>85.7</v>
      </c>
      <c r="E210" s="46">
        <v>14</v>
      </c>
      <c r="F210" s="46">
        <v>64.3</v>
      </c>
      <c r="G210" s="46">
        <v>14</v>
      </c>
      <c r="H210" s="46">
        <v>71.400000000000006</v>
      </c>
    </row>
    <row r="211" spans="1:8">
      <c r="A211" s="49" t="s">
        <v>30</v>
      </c>
      <c r="B211" s="47">
        <v>10</v>
      </c>
      <c r="C211" s="46">
        <v>82</v>
      </c>
      <c r="D211" s="46">
        <v>90.2</v>
      </c>
      <c r="E211" s="46">
        <v>82</v>
      </c>
      <c r="F211" s="46">
        <v>70.7</v>
      </c>
      <c r="G211" s="46">
        <v>82</v>
      </c>
      <c r="H211" s="46">
        <v>64.599999999999994</v>
      </c>
    </row>
    <row r="212" spans="1:8">
      <c r="A212" s="49" t="s">
        <v>33</v>
      </c>
      <c r="B212" s="47">
        <v>10</v>
      </c>
      <c r="C212" s="46" t="s">
        <v>1467</v>
      </c>
      <c r="D212" s="46" t="s">
        <v>1467</v>
      </c>
      <c r="E212" s="46" t="s">
        <v>1467</v>
      </c>
      <c r="F212" s="46" t="s">
        <v>1467</v>
      </c>
      <c r="G212" s="46" t="s">
        <v>1467</v>
      </c>
      <c r="H212" s="46" t="s">
        <v>1467</v>
      </c>
    </row>
    <row r="213" spans="1:8">
      <c r="A213" s="49" t="s">
        <v>34</v>
      </c>
      <c r="B213" s="47">
        <v>10</v>
      </c>
      <c r="C213" s="46" t="s">
        <v>1467</v>
      </c>
      <c r="D213" s="46" t="s">
        <v>1467</v>
      </c>
      <c r="E213" s="46" t="s">
        <v>1467</v>
      </c>
      <c r="F213" s="46" t="s">
        <v>1467</v>
      </c>
      <c r="G213" s="46" t="s">
        <v>1467</v>
      </c>
      <c r="H213" s="46" t="s">
        <v>1467</v>
      </c>
    </row>
    <row r="214" spans="1:8">
      <c r="A214" s="49" t="s">
        <v>36</v>
      </c>
      <c r="B214" s="47">
        <v>10</v>
      </c>
      <c r="C214" s="46">
        <v>14</v>
      </c>
      <c r="D214" s="46">
        <v>100</v>
      </c>
      <c r="E214" s="46">
        <v>14</v>
      </c>
      <c r="F214" s="46">
        <v>100</v>
      </c>
      <c r="G214" s="46">
        <v>14</v>
      </c>
      <c r="H214" s="46">
        <v>92.9</v>
      </c>
    </row>
    <row r="215" spans="1:8">
      <c r="A215" s="49" t="s">
        <v>104</v>
      </c>
      <c r="B215" s="47">
        <v>11</v>
      </c>
      <c r="C215" s="46" t="s">
        <v>1467</v>
      </c>
      <c r="D215" s="46" t="s">
        <v>1467</v>
      </c>
      <c r="E215" s="46" t="s">
        <v>1467</v>
      </c>
      <c r="F215" s="46" t="s">
        <v>1467</v>
      </c>
      <c r="G215" s="46" t="s">
        <v>1467</v>
      </c>
      <c r="H215" s="46" t="s">
        <v>1467</v>
      </c>
    </row>
  </sheetData>
  <autoFilter ref="A1:H257"/>
  <sortState ref="A2:H257">
    <sortCondition ref="B2:B257"/>
    <sortCondition ref="A2:A25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6</vt:i4>
      </vt:variant>
    </vt:vector>
  </HeadingPairs>
  <TitlesOfParts>
    <vt:vector size="35" baseType="lpstr">
      <vt:lpstr>Notes</vt:lpstr>
      <vt:lpstr>State Summary</vt:lpstr>
      <vt:lpstr>EdChoice Summary</vt:lpstr>
      <vt:lpstr>Cleveland Summary</vt:lpstr>
      <vt:lpstr>Private School Summary</vt:lpstr>
      <vt:lpstr>Nonpubs</vt:lpstr>
      <vt:lpstr>Public District Summary</vt:lpstr>
      <vt:lpstr>masked_enroll</vt:lpstr>
      <vt:lpstr>masked_grade</vt:lpstr>
      <vt:lpstr>masked_gender</vt:lpstr>
      <vt:lpstr>masked_race</vt:lpstr>
      <vt:lpstr>enrolled_all</vt:lpstr>
      <vt:lpstr>org</vt:lpstr>
      <vt:lpstr>NOs Deleted</vt:lpstr>
      <vt:lpstr>np_masked_grade</vt:lpstr>
      <vt:lpstr>np_masked_enroll</vt:lpstr>
      <vt:lpstr>np_masked_gender</vt:lpstr>
      <vt:lpstr>np_masked_race</vt:lpstr>
      <vt:lpstr>Pub_Gender</vt:lpstr>
      <vt:lpstr>Pub_Grade</vt:lpstr>
      <vt:lpstr>Pub_Ethnicity</vt:lpstr>
      <vt:lpstr>DOR_All_Data</vt:lpstr>
      <vt:lpstr>DOR_Ethnicity</vt:lpstr>
      <vt:lpstr>DOR_Gender</vt:lpstr>
      <vt:lpstr>DOR_Grade</vt:lpstr>
      <vt:lpstr>State_All</vt:lpstr>
      <vt:lpstr>Cleve_Dist_All</vt:lpstr>
      <vt:lpstr>Private Sch and Sending Sch</vt:lpstr>
      <vt:lpstr>Sheet1</vt:lpstr>
      <vt:lpstr>'Cleveland Summary'!Print_Area</vt:lpstr>
      <vt:lpstr>'EdChoice Summary'!Print_Area</vt:lpstr>
      <vt:lpstr>'Private School Summary'!Print_Area</vt:lpstr>
      <vt:lpstr>'Public District Summary'!Print_Area</vt:lpstr>
      <vt:lpstr>'State Summary'!Print_Area</vt:lpstr>
      <vt:lpstr>'Private Sch and Sending Sch'!Print_Titles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Clark, Brian</dc:creator>
  <cp:lastModifiedBy>ODE</cp:lastModifiedBy>
  <cp:lastPrinted>2014-06-23T16:43:30Z</cp:lastPrinted>
  <dcterms:created xsi:type="dcterms:W3CDTF">2013-01-31T18:44:58Z</dcterms:created>
  <dcterms:modified xsi:type="dcterms:W3CDTF">2015-03-11T16:02:39Z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